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27"/>
  <workbookPr defaultThemeVersion="166925"/>
  <mc:AlternateContent xmlns:mc="http://schemas.openxmlformats.org/markup-compatibility/2006">
    <mc:Choice Requires="x15">
      <x15ac:absPath xmlns:x15ac="http://schemas.microsoft.com/office/spreadsheetml/2010/11/ac" url="D:\working\waccache\PN1PEPF00007765\EXCELCNV\7428094f-46f0-41f9-8101-4367b4429721\"/>
    </mc:Choice>
  </mc:AlternateContent>
  <xr:revisionPtr revIDLastSave="0" documentId="8_{1F12E697-0555-4861-8DDC-D1F36F725F6D}" xr6:coauthVersionLast="47" xr6:coauthVersionMax="47" xr10:uidLastSave="{00000000-0000-0000-0000-000000000000}"/>
  <bookViews>
    <workbookView xWindow="-60" yWindow="-60" windowWidth="15480" windowHeight="11640" xr2:uid="{CCA7F3B0-E530-42AB-953A-CCE61EFB04A6}"/>
  </bookViews>
  <sheets>
    <sheet name="in" sheetId="1" r:id="rId1"/>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T19" i="1" l="1"/>
  <c r="T235" i="1"/>
  <c r="T265" i="1"/>
  <c r="T315" i="1"/>
  <c r="T339" i="1"/>
  <c r="T571" i="1"/>
  <c r="T586" i="1"/>
  <c r="T651" i="1"/>
  <c r="T923" i="1"/>
  <c r="T945" i="1"/>
  <c r="T987" i="1"/>
  <c r="T1037" i="1"/>
  <c r="T1131" i="1"/>
  <c r="T1206" i="1"/>
  <c r="T1301" i="1"/>
  <c r="T1311" i="1"/>
  <c r="T1477" i="1"/>
  <c r="T1532" i="1"/>
  <c r="T1704" i="1"/>
  <c r="T1733" i="1"/>
  <c r="T1783" i="1"/>
  <c r="T1800" i="1"/>
  <c r="T2084" i="1"/>
  <c r="T2090" i="1"/>
  <c r="T2122" i="1"/>
  <c r="T2291" i="1"/>
  <c r="T2312" i="1"/>
  <c r="T2357" i="1"/>
  <c r="T2412" i="1"/>
  <c r="T2528" i="1"/>
  <c r="T2807" i="1"/>
  <c r="T2968" i="1"/>
  <c r="T2995" i="1"/>
  <c r="T3041" i="1"/>
  <c r="T3043" i="1"/>
  <c r="T3112" i="1"/>
  <c r="T3248" i="1"/>
  <c r="T3461" i="1"/>
  <c r="T3554" i="1"/>
  <c r="T3589" i="1"/>
  <c r="T3671" i="1"/>
  <c r="T3879" i="1"/>
  <c r="T3949" i="1"/>
  <c r="T4080" i="1"/>
  <c r="T4083" i="1"/>
  <c r="T4234" i="1"/>
  <c r="T4242" i="1"/>
  <c r="T4283" i="1"/>
  <c r="T4331" i="1"/>
  <c r="T4423" i="1"/>
  <c r="T4439" i="1"/>
  <c r="T4442" i="1"/>
  <c r="T4787" i="1"/>
  <c r="T4797" i="1"/>
  <c r="T4933" i="1"/>
  <c r="T4939" i="1"/>
  <c r="T4995" i="1"/>
  <c r="T5075" i="1"/>
</calcChain>
</file>

<file path=xl/sharedStrings.xml><?xml version="1.0" encoding="utf-8"?>
<sst xmlns="http://schemas.openxmlformats.org/spreadsheetml/2006/main" count="88247" uniqueCount="10849">
  <si>
    <t>Job ID</t>
  </si>
  <si>
    <t>Agency</t>
  </si>
  <si>
    <t>Posting Type</t>
  </si>
  <si>
    <t># Of Positions</t>
  </si>
  <si>
    <t>Business Title</t>
  </si>
  <si>
    <t>Civil Service Title</t>
  </si>
  <si>
    <t>Title Classification</t>
  </si>
  <si>
    <t>Title Code No</t>
  </si>
  <si>
    <t>Level</t>
  </si>
  <si>
    <t>Job Category</t>
  </si>
  <si>
    <t>Full-Time/Part-Time indicator</t>
  </si>
  <si>
    <t>Career Level</t>
  </si>
  <si>
    <t>Salary Range From</t>
  </si>
  <si>
    <t>Salary Range To</t>
  </si>
  <si>
    <t>Salary Frequency</t>
  </si>
  <si>
    <t>Work Location</t>
  </si>
  <si>
    <t>Division/Work Unit</t>
  </si>
  <si>
    <t>Job Description</t>
  </si>
  <si>
    <t>Minimum Qual Requirements</t>
  </si>
  <si>
    <t>Preferred Skills</t>
  </si>
  <si>
    <t>Additional Information</t>
  </si>
  <si>
    <t>To Apply</t>
  </si>
  <si>
    <t>Hours/Shift</t>
  </si>
  <si>
    <t>Work Location 1</t>
  </si>
  <si>
    <t>Recruitment Contact</t>
  </si>
  <si>
    <t>Residency Requirement</t>
  </si>
  <si>
    <t>Posting Date</t>
  </si>
  <si>
    <t>Post Until</t>
  </si>
  <si>
    <t>Posting Updated</t>
  </si>
  <si>
    <t>Process Date</t>
  </si>
  <si>
    <t>DEPT OF HEALTH/MENTAL HYGIENE</t>
  </si>
  <si>
    <t>External</t>
  </si>
  <si>
    <t>Research Analyst, IMAT, Bureau of Maternal Infant and Reproductive Health</t>
  </si>
  <si>
    <t>CITY RESEARCH SCIENTIST</t>
  </si>
  <si>
    <t>Non-Competitive-5</t>
  </si>
  <si>
    <t>Constituent Services &amp; Community Programs Health Policy, Research &amp; Analysis</t>
  </si>
  <si>
    <t>F</t>
  </si>
  <si>
    <t>Experienced (non-manager)</t>
  </si>
  <si>
    <t>Annual</t>
  </si>
  <si>
    <t>42-09 28th Street</t>
  </si>
  <si>
    <t>Maternal, Infant, &amp; Repr. Hlth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</si>
  <si>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Provide research and other support to the operations team   Enter data into database and perform quality control measures   Perform basic analyses for routine reports and data requests   Support senior research staff in data analyses and research publication needs   Produce reports and other project documents and present findings at conferences and meetings   Respond promptly to data queries and requests from the offices of Communications, the Commissioner, FCH Deputy Commissioner's office, BMIRH Assistant Commissioner, and Program Directors   Liaise with the Office of the Chief Medical Examiner and Office of Vital Statistics regarding BMIRH data needs and collaborative efforts   Liase with hospitals and other agencies to obtain records needed for case reviews   Collaborate closely with senior research staff and other BMIRH units to assure that data analyses are appropriate, and that they inform and/or are responsive to program and policy directions and recommendations   Stay abreast of latest research developments in infant health, safe sleep, and mortality   Other duties as assigned</t>
  </si>
  <si>
    <t>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t>
  </si>
  <si>
    <t>Experience in quantitative research methods and analysis  Experience in database management  Passion for using data to inform programs and policies  Strong writing skills  Exceptional interpersonal and teamwork skills  Proven coordination and organizational skills  Excellent communication skills.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</si>
  <si>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t>
  </si>
  <si>
    <t>Apply online with a cover letter to https://a127-jobs.nyc.gov/.  In the Job ID search bar, enter: job ID number # 623668.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</si>
  <si>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</si>
  <si>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DEPT OF DESIGN &amp; CONSTRUCTION</t>
  </si>
  <si>
    <t>Internal</t>
  </si>
  <si>
    <t>Deputy Director</t>
  </si>
  <si>
    <t>ADMINISTRATIVE PROJECT MANAGER</t>
  </si>
  <si>
    <t>Competitive-1</t>
  </si>
  <si>
    <t>8300B</t>
  </si>
  <si>
    <t>Policy, Research &amp; Analysis Public Safety, Inspections, &amp; Enforcement</t>
  </si>
  <si>
    <t>30-30 Thomson Ave L I City Qns</t>
  </si>
  <si>
    <t>Pub Bldgs/Transportation</t>
  </si>
  <si>
    <t>Hours: Full-Time Ã¢Â€Â“ 35 Hours Work Location: 30-30 Thomson Avenue, NY, 11101  Only candidates who are permanent in the Administrative Project Manager title or those who are reachable on the Promotional List (Exam #8529), or the Open-Competitive List (Exam #8042) may apply. Please indicate a copy of your Notice of Result card or indicate if you are already permanent in the title. If you do not meet the previously mentioned civil service criteria, you will not be considered for an interview.    The NYC Department of Design and Construction, Public Buildings Division, seeks a Deputy Director. The selected candidate will be responsible for supervising a team of project directors and project managers, overseeing the design and construction of capital projects, resolving project issues, and ensuring that each project meets critical target dates and is within budget. Other key responsibilities include assuring the implementation of, and adherence to Public BuildingsÃ¢Â€Â™ policies and procedures, interfacing with the sponsor agency, assisting with any approvals, and permitting needed, and preparing consultant and contractor performance evaluations. In addition, the Deputy Director will assist the Assistant Commissioner and Program Director in developing the UnitÃ¢Â€Â™s Commitment Plan and meeting the KPI.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</si>
  <si>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in engineering, architecture, landscape architecture, business administration, or public administration, and five years of full-time satisfactory experience in the planning, administering or expediting of engineering design, and/or construction, or coordinating a very large engineering project, two years of which must have been in an administrative, managerial, executive or supervisory capacity; or 2. A four year high school diploma or its educational equivalent and nine years of experience as described in 1 above; two years of which must have been in an administrative, managerial, executive or supervisory capacity; or  3. Education and/or experience equivalent to 1 or 2 above. An accredited Master's degree in one of the disciplines described in 1 above, a law degree, or a valid New York State license as a Professional Engineer or Registered Architect or Landscape Architect may be substituted for one year of the required experience. However, all candidates must have the two years of the administrative, managerial, executive or supervisory experience as described in 1 above.</t>
  </si>
  <si>
    <t>Candidates must have excellent management skills and the ability to communicate effectively, both verbally and in writing. Candidates must also have the ability to prioritize workload and critical project assignments, and at least four years of experience in a managerial, administrative, or supervisory position.</t>
  </si>
  <si>
    <t>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t>
  </si>
  <si>
    <t>For City Employees, please go to Employee Self Service (ESS), click on Recruiting Activities/Careers and Search for Job ID# listed above. For all other applicants, please go to http://www.nyc.gov/jobs,go to Search for Open NYC Jobs and click on Non-Employee Login to search for Job ID# listed above. Do not e-mail, mail, or fax your resume to DDC directly. No phone calls will be accepted.</t>
  </si>
  <si>
    <t>35 Hours</t>
  </si>
  <si>
    <t>30-30 Thomson Avenue, LIC, NY 11101</t>
  </si>
  <si>
    <t>New York City Residency is not required for this position</t>
  </si>
  <si>
    <t>Senior Project Manager</t>
  </si>
  <si>
    <t>Engineering, Architecture, &amp; Planning</t>
  </si>
  <si>
    <t>PUB BLDGS/CPD/Library/Brooklyn</t>
  </si>
  <si>
    <t>Hours: Full-Time Ã¢Â€Â“ 35 Hours Work Location: 30-30 Thomson Avenue, NY,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Public Buildings Division seeks a Senior Project Manager. The selected candidate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</si>
  <si>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at least six years of experience working with complex design and construction project management, schedule management, and cost management. Candidates should have the ability to manage construction managers complete multiple multi-trade projects on schedule possess a strong organizational, computer, verbal, and written communication skills and must be attentive to details.</t>
  </si>
  <si>
    <t>DEPARTMENT OF TRANSPORTATION</t>
  </si>
  <si>
    <t>Procurement Analyst 2</t>
  </si>
  <si>
    <t>PROCUREMENT ANALYST</t>
  </si>
  <si>
    <t>Finance, Accounting, &amp; Procurement</t>
  </si>
  <si>
    <t>55 Water St Ny Ny</t>
  </si>
  <si>
    <t>Bridge Repair/352 Kent St</t>
  </si>
  <si>
    <t>Reporting directly to the Director of Bridge Repair, a Procurement Analyst would perform and be  responsible for the  highly complex work related to the Unit's expense funded needs; confers with, advises and coordinates operational and professional staff in the procurement process and Passport; prepares and reviews reports and procurement documents for compliance with all ACCO and Mayoral policies and procedures; utilizes FMS and other procurement filing methods in the performances of duties; may supervise subordinate staff; performs other administrative duties. the Procurement Analyst would also assist in inventory control and future payment or tracking systems.</t>
  </si>
  <si>
    <t>1. A baccalaureate degree from an accredited college and six months of satisfactory full-time professional experience in procurement of goods, services, construction or construction-related services, or professional, technical or administrative experience in contract negotiation/management; or  2. An associate degree or completion of 60 semester credits from an accredited college, and 18 months of satisfactory, full-time professional experience as described in Ã¢Â€Âœ1Ã¢Â€Â above; or  3. A four-year high school diploma or its educational equivalent and two and one-half years of satisfactory full time professional experience as described in Ã¢Â€Âœ1Ã¢Â€Â above; or  4. A combination of education and/or experience equivalent to Ã¢Â€Âœ1Ã¢Â€Â, Ã¢Â€Âœ2Ã¢Â€Â, or Ã¢Â€Âœ3Ã¢Â€Â above. College education may be substituted for professional experience under Ã¢Â€Âœ2Ã¢Â€Â or Ã¢Â€Âœ3Ã¢Â€Â above at the rate of 30 semester credits from an accredited college for 6 months of experience. However, all candidates must have at least a four year high school diploma or its educational equivalent and 6 months of the experience described in Ã¢Â€Âœ1Ã¢Â€Â above.  SPECIAL NOTES:  To be eligible for placement in Assignment Level II, individuals must have, after meeting the minimum requirements, either one year served at Assignment Level I or one additional year of the experience described in 1 above.  To be eligible for placement in Assignment Level III, individuals must have, after meeting the minimum requirements, either one year served at Assignment Level II or two additional years of the experience described in 1 above, at least one year of which must have been supervisory, or spent performing professional procurement duties equivalent to those performed at Assignment Level III.</t>
  </si>
  <si>
    <t>Familiar with and knowledge of Procurement systems, FMS and PASSport, strong organizational skills, clear oral and written communications skills. Knowledge of the cityÃ¢Â€Â™s procurement process.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</si>
  <si>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candidates must be serving permanently in the title. Please indicate on your resume/cover letter.   * Work location - To be determine   *No duplicate applications please.</t>
  </si>
  <si>
    <t>Resumes may be submitted electronically using the following method.  For City employees only, go to Employee Self Service (ESS), Careers, and Search for Job ID# 580593 For other applicants, go to www.nyc.gov/careers and search for Job ID# 580593  Appointments are subject to OMB approval.  Only candidates selected for an interview will be contacted.  No telephone inquiries please.   * In order to be considered for this position candidates must be serving permanently in the title. Please indicate on your resume/cover letter.</t>
  </si>
  <si>
    <t>9:00am Ã¢Â€Â“ 5:00pm</t>
  </si>
  <si>
    <t>To be determine.</t>
  </si>
  <si>
    <t>Deputy Director, HIV Planning Council, Division Management &amp; Systems Coordination</t>
  </si>
  <si>
    <t>Dis-Div. Mgmt. &amp; Sys Coord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</si>
  <si>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With commitment to dismantle systems that perpetuate inequitable power, opportunity, and access, DOHMH continues to work in and with communities with historic disinvestment and disease burden to decrease unfair and avoidable health outcomes so all New Yorkers   The HIV Health and Human Services Planning Council (Council) is a federally mandated body staffed through the NYC DOHMH Division of Disease Control. The Council is charged with setting priorities and allocations for the use of funds that New York receives under the Ryan White HIV Treatment Extension Act to pay for treatment, care and support for uninsured and under-insured people with HIV. The mission of the Council is to ensure that people living with HIV and AIDS in the New York EMA will have access to and maintain appropriate, quality services across the continuum of care, resulting in the best possible health and quality of life. The Deputy Director is responsible for helping to oversee a community planning process and the administration of the Council.     This position reports to the Director of the HIV Health and Human Services Planning Council and is grant-funded under the Ryan White HIV/AIDS Treatment Extension Act. We strongly encourage people to apply and contribute your diversity in thought, racial identity, national origin, gender, age, religion, disability status, veteran status, and/or LGBTQI+ status to enhance the work of the DOHMH and promote the health of all New Yorkers.   The Deputy Director is responsible for helping to oversee a community planning process and the administration of the Council. The Deputy Director conducts research on HIV and HIV-related health care policy in order to inform the CouncilÃ¢Â€Â™s planning process for the use or Ryan White Part A funds and facilitates the ongoing operation of the Planning Council and its committees. This position reports to the Director of the HIV Health and Human Services Planning Council and is grant-funded under the Ryan White HIV/AIDS Treatment Extension Act.   Responsibilities include serving as liaison and support for the Council's Executive Committee and other committees as needed (including conducting literature reviews, synthesizing research findings, writing reports, supporting community forums, gathering and organizing relevant information to guide policy and planning, hosting meetings, compiling minutes, and enhancing the Planning Council's capacity to address pressing issues regarding the populations impacted by the HIV epidemic). The Deputy Director will also supervise the Council's administrative staff, who is responsible for procurement of goods and services (e.g., consultants) and other tasks to support Council functions. The Deputy Director will also play a key role in the Council's representation in key outside partner boards, coalitions and other planning groups (e.g., NY State HIV Advisory Board).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The Deputy Director will help ensure the implementation of the Planning Council's federal mandates for the planning and implementation of Ryan White Part A-funded HIV services.   Conduct research and data analysis to inform planning for Ryan White Part A services.   Data analysis and synthesizing research findings, writing reports and presentations to the Council and its committees.  Coordinating with subject matter experts to present research and evaluation data to the Council and its committees.   Serve as the CouncilÃ¢Â€Â™s representative on the Technical Review Team for the CHAIN Study, a longitudinal cohort research study contracted to the Columbia University Mailman School of Public Health.   Gathering and analyzing relevant data to guide policy and planning, hosting meetings of key stakeholders (including HIV service providers and consumers of HIV services) and enhancing the Planning CouncilÃ¢Â€Â™s capacity to address pressing issues regarding the populations impacted by the HIV epidemic.   Supervise a community planner who supports Council subcommittees and conducts research to support planning for Ryan White Part A services.   Supervise the CouncilÃ¢Â€Â™s administrative staff, who is responsible for facilitating the ongoing operation of the Council and its committees.   Responsible for professional development for supervised staff, including providing opportunities for training and coaching.   The Deputy Director will, with the Director, develop team building and other activities to enable the staff to enhance their skills and continuously improve the functioning of the Council.   The Deputy Director will also play a key role in the CouncilÃ¢Â€Â™s representation in key outside partner boards, coalitions and other planning groups (e.g., NY State HIV Advisory Board).   The candidate will take initiative with the work of the team and the unit, contribute useful and creative solutions to challenges in the work as they arise, and effectively contribute to the overall efficiency of accomplishing the work of the Planning Council.  Other Responsibilities:  Participate in agency-wide required EEO trainings, and trainings for advancing racial, gender, and social equity, and other agency requirements.  Complete required grant paperwork, including reports, summaries and presentations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</si>
  <si>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At least five yearsÃ¢Â€Â™ work experience in the HIV field Knowledge of effective community planning.  Ability to present and work with the diverse membership of the Council to ensure engagement of all members in Council planning processes.   Candidates should have familiarity and experience addressing stigma, health inequities, evidence-based interventions and the history of the HIV epidemic and are expected to apply a health equity lens to all work.  Knowledgeable about the HIV epidemic in New York City and the metropolitan region; is current on the latest HIV treatment and care approaches both in medical and social support settings; understands the challenges of maintaining a network of HIV care that addresses multiple populations and geographic areas; is familiar with the Ryan White HIV/AIDS Treatment Extension Act.   Knowledge and skills related to community planning processes, including research, data analysis, needs assessment, development of service directives, and resource allocation, plus presentation and group facilitation skills. Demonstrate and adhere to a sound understanding of the Council's policies and procedures as outlined in the Council's bylaws and memorandum of understanding.   Knowledge of and experience with supervision of staff.</t>
  </si>
  <si>
    <t>Apply online with a cover letter to https://a127-jobs.nyc.gov/.  In the Job ID search bar, enter: job ID number # 624937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</si>
  <si>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TAXI &amp; LIMOUSINE COMMISSION</t>
  </si>
  <si>
    <t>DevOps Engineering Manager</t>
  </si>
  <si>
    <t>IT PROJECT SPECIALIST</t>
  </si>
  <si>
    <t>Pending Classification-2</t>
  </si>
  <si>
    <t>Technology, Data &amp; Innovation</t>
  </si>
  <si>
    <t>33 Beaver St, New York Ny</t>
  </si>
  <si>
    <t>Management Information Systems</t>
  </si>
  <si>
    <t>The New York City Taxi and Limousine Commission (TLC) is the biggest and boldest for-hire transportation agency in the nation, taking on the challenge of licensing and regulating the city'Ã¢Â€Â™s iconic yellow and green taxis, Uber and Lyft vehicles, commuter vans, and luxury limousines. Every day, we make sure over one million riders arrive at their destination safely and comfortably, and we'Ã¢Â€Â™re just getting started. We'Ã¢Â€Â™re not afraid to embrace new technologies and ideas, and we'Ã¢Â€Â™re constantly pushing the limits of what'Ã¢Â€Â™s possible. You'Ã¢Â€Â™ll collaborate and streamline our operations to keep up with the rapid pace of change. We'Ã¢Â€Â™re also a champion of open data and accessibility, leading the charge to make the city'Ã¢Â€Â™s transportation options more inclusive. So, buckle up and join us on this wild ride!  If you'Ã¢Â€Â™re a technologist with a passion for civic service, innovation, and collaborative problem-solving, this role offers a rewarding opportunity to make a meaningful impact. As the DevOps Engineering Manager, you'Ã¢Â€Â™ll be responsible for:  guide  Ã¢Â€Â¢	Leading a team of engineers that enhance and support the IT systems used to regulate the City's Taxi industry.  Ã¢Â€Â¢	Take an active role in architecting and implementing both custom and CRM applications to meet agency needs. Ã¢Â€Â¢	Deliver solutions that comply with the CityÃ¢Â€Â™s cybersecurity policies as defined by OTI Cyber Command. Ã¢Â€Â¢	Ensure knowledge is documented, updated, and distributed within the team. Ã¢Â€Â¢	Coordinate with product owners and project managers to ensure solutions are delivered in a timely manner and of the highest quality.</t>
  </si>
  <si>
    <t>1. A baccalaureate degree from an accredited college and four years of satisfactory full-time experience related to the area(s) required by the particular position; or,  2. Education and/or experience which is equivalent to  1 above.</t>
  </si>
  <si>
    <t>Ã¢Â€Â¢	7 years experience managing DevOps engineering teams. Ã¢Â€Â¢	Strong leadership, mentorship, and problem-solving skills with a collaborative mindset. Ã¢Â€Â¢	7 years experience implementing CI/CD automation and version control tools such as Azure DevOps Pipelines, Jenkins, and Git. Ã¢Â€Â¢	7 years of hands-on experience with .NET web application and WCF development. Ã¢Â€Â¢	7 years of hands-on experience with SSQL, SSIS, and similar database tools. Ã¢Â€Â¢	5 years of hands-on experience delivering solutions built on cloud platforms such as Azure or AWS. Ã¢Â€Â¢	5 years of hands-on development experience with HTML, JavaScript &amp; CSS. Ã¢Â€Â¢	Experience with SAST and DAST security tools such as Veracode and SonarQube. Ã¢Â€Â¢	Awareness of critical concepts in Agile values and principles. Ã¢Â€Â¢	Excellent written and verbal communication skills. Ã¢Â€Â¢	Operational experience in supporting business critical applications. Ã¢Â€Â¢	Experience in customizing CRM platforms such as Salesforce and Microsoft Dynamics. Ã¢Â€Â¢	Experience with unit testing. Ã¢Â€Â¢	A strong understanding of the Ã¢Â€ÂœShift Left SecurityÃ¢Â€Â approach as applied to the SDLC. Ã¢Â€Â¢	Experience with delivering responsive websites that are WCAG 2+ compliant. Ã¢Â€Â¢	Understanding of normalized and de-normalized data models in context of relational and noSQL databases.</t>
  </si>
  <si>
    <t>Please go to cityjobs.nyc.gov and search for Job ID# 628726 or click the Apply button below.  SUBMISSION OF A RESUME IS NOT A GUARANTEE THAT YOU WILL RECEIVE AN INTERVIEW.  APPOINTMENTS ARE SUBJECT TO OVERSIGHT APPROVAL.</t>
  </si>
  <si>
    <t>33 Beaver St, New York NY</t>
  </si>
  <si>
    <t>DEPT OF ENVIRONMENT PROTECTION</t>
  </si>
  <si>
    <t>Stormwater Inspector</t>
  </si>
  <si>
    <t>PROJECT MANAGER INTERN#</t>
  </si>
  <si>
    <t>Green Jobs Engineering, Architecture, &amp; Planning Public Safety, Inspections, &amp; Enforcement</t>
  </si>
  <si>
    <t>Entry-Level</t>
  </si>
  <si>
    <t>59-17 Junction Blvd Corona Ny</t>
  </si>
  <si>
    <t>MUNI SEPARATE STORM SWR SYSTEM</t>
  </si>
  <si>
    <t>The Bureau of Environmental Planning and Analysis (BEPA) is responsible for the implementation of the inspection and enforcement Program of the State Pollution Discharge Elimination System (SPDES) Industrial Stormwater Multi-Sector General Permit (MSGP) in the Municipal Separate Sewer System (MS4) area.  Through this program, BEPA inspects applicable facilities covered under the SPDES MSGP and assesses unpermitted industrial and commercial facilities to determine their potential need for SPDES permit coverage.   BEPA seeks to hire 2 Project Manager Interns for the Industrial and Commercial (IC) Program in the Watershed Management and MS4 Compliance Unit located in Queens, NY. Under direct supervision, the selected candidates will perform compliance inspections at industrial and commercial facilities to verify compliance with MSGP permit. He/she will also perform additional studies as assigned to support MS4 permit and stormwater program such as planning, coordination, implementation and assessment of stormwater management projects, engineering and design research, investigation, studies and calculation and site-specific recommendations for stormwater management and pollution prevention practices.  Typical Major Tasks: Ã¢Â€Â¢     Pre-inspection review of facility information and records.  Ã¢Â€Â¢     Perform site inspections and evaluation of best management practices in accordance with NYSDEC MSGP permit. Ã¢Â€Â¢     Utilize IC database for permit and compliance tracking to evaluate various elements of the Industrial and Commercial Program.  Ã¢Â€Â¢     Prepare inspection reports, issue applicable enforcement, and follow up with facility to close out open enforcement issues.  Ã¢Â€Â¢     Assist legal team in matters related to enforcement and representation at Office of Administrative Trials and Hearings (OATH).</t>
  </si>
  <si>
    <t>1. A baccalaureate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or 2. A masterÃ¢Â€Â™s degree in architecture that is the first professional degree in architecture from an accredited college or university.</t>
  </si>
  <si>
    <t>Ã¢Â€Â¢      Field experience in environmental compliance and monitoring is a plus Ã¢Â€Â¢      Proficiency in GIS and MS Office Suite Ã¢Â€Â¢     Strong analytical skills, with attention to detail  Ã¢Â€Â¢     Excellent written and oral communication skills, ability to maintain professional demeanor  Ã¢Â€Â¢     Ability to prioritize and perform multiple tasks under strict deadlines.  Ã¢Â€Â¢     Team player, to work with multiple senior managers and staff teams.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</si>
  <si>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At the time of appointment to certain positions, candidates may be required to possess a valid Motor Vehicle Driver License valid in the State of New York. If required, employees must maintain this license for the duration of employment.</t>
  </si>
  <si>
    <t>To apply click Apply Now.</t>
  </si>
  <si>
    <t>59-17 Junction Blvd Corona NY 11373</t>
  </si>
  <si>
    <t>HOUSING PRESERVATION &amp; DVLPMNT</t>
  </si>
  <si>
    <t>Case Manager</t>
  </si>
  <si>
    <t>COMMUNITY ASSOCIATE</t>
  </si>
  <si>
    <t>Constituent Services &amp; Community Programs</t>
  </si>
  <si>
    <t>100 Gold Street</t>
  </si>
  <si>
    <t>HCV Unit</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</si>
  <si>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Your Role:  All Case Managers in the Division of Tenant and Owner Resources are expected to perform case management functions to provide necessary and important services to assist and expedite Section 8 vouchers to HPD clients.  These services may consist of meeting with groups in-house, attending workshops or attending community events. Case managers are also expected to participate in tenant activity programs and projects to coordinate functions that aim to improve tenant-management relations, as well as encourage participation related to Section 8 dealings.  Additionally, Case managers will ensure participant cases are accurately screened and reviewed for completeness and in compliance with Federal HUD Rules and Regulations.  Key Responsibilities:   Ã¢Â€Â¢	Manage a caseload of assisted or applicant households  Ã¢Â€Â¢	Initial voucher application screening Ã¢Â€Â¢	Determination and verification of eligibility Ã¢Â€Â¢	Client briefings (internal and external meetings) Ã¢Â€Â¢	May perform community outreach to assist Section 8 participation Ã¢Â€Â¢	Prepare and send appropriate correspondence, track responses Ã¢Â€Â¢	Document case files and electronic records, file preparation Ã¢Â€Â¢	Rent calculations  Ã¢Â€Â¢	Review of yearly recertificationÃ¢Â€Â™s of household composition and income/asset information  Ã¢Â€Â¢	Demonstrate ability to manage multiple cases while prioritizing cases for processing Ã¢Â€Â¢	Attend mandatory trainings  Preferred skills   Ã¢Â€Â¢	Excellent Communication Skills (both orally and in writing) Ã¢Â€Â¢	Strong Customer Service Focus Ã¢Â€Â¢	Computer Proficiency  Ã¢Â€Â¢	Bilingual a Plus Ã¢Â€Â¢	Section 8 or other Rental Subsidy experience a Plus</t>
  </si>
  <si>
    <t>Qualification Requirements  1. High school graduation or equivalent and three years of experience in community work or community centered activities in an area related to duties described above; or  2. Education and/or experience which is equivalent to 1 above.</t>
  </si>
  <si>
    <t>Apply Online</t>
  </si>
  <si>
    <t>NYC DEPT OF VETERANS' SERVICES</t>
  </si>
  <si>
    <t>Site Reliability Engineer</t>
  </si>
  <si>
    <t>P</t>
  </si>
  <si>
    <t>Hourly</t>
  </si>
  <si>
    <t>1 Centre St., N.Y.</t>
  </si>
  <si>
    <t>About DVS The mission of the Department of VeteransÃ¢Â€Â™ Services is to connect, mobilize, and empower New York CityÃ¢Â€Â™s Veteran Community in order to foster purpose-driven lives for New York City Service Members Ã¢Â€Â“ past and present Ã¢Â€Â“ in addition to their caregivers, survivors, and families. DVS fulfills this mission by providing New York CityÃ¢Â€Â™s approximately 200,000 Veterans with essential services and programs focused on pivotal areas such as economic empowerment, housing security, benefits, health and wellness, and culture.  About the Role  DVS Information Technology (IT) is responsible for overseeing DVS technology, privacy, cybersecurity, Infrastcture, and telecommunications to ensure the security of, and enhance, DVS operations and service delivery to New York CityÃ¢Â€Â™s veterans, employees, and visitors. DVS IT is   responsible for operating, maintaining, and securing IT infrastructure and system with DVS that affect itsÃ¢Â€Â™ employees and its direct services to the veteran community.   The Site Reliability Engineer will play a key role for DVS Information Technology (IT) Team and report directly to the Chief Information Officer. This position will support and develop the agencyÃ¢Â€Â™s core business applications while providing secured network connectivity, asset management, and technical support for a highly mobile team.   In addition, the duties will include, but not limited to, the following:  Ã¢Â€Â¢	Technical Support: Perform technical support triage for all application and connectivity issues. Ã¢Â€Â¢	Network and Security: Assist with the maintenance of DVS server while making necessary improvements to network configurations to achieve operational efficiencies.  Ã¢Â€Â¢	Systems Development: Design, develop and support DVS CRM to perform as a functional case management system to track services provided to veterans and their families based on          initiatives. Ã¢Â€Â¢	Data Analysis: Assist with developing and implementing data analysis, policy, and planning strategies to achieve agency-wide goals. Ã¢Â€Â¢	Technical Writing: For all IT operations and procedures, produce technical documentation for system development projects, manuals, and user guides. Ã¢Â€Â¢	Service Desk: Participate in Service Desk Management projects that enhance the quality and efficiency of services provided.  Ã¢Â€Â¢	Asset Management: Assist with the inventory maintenance of laptops, mobile devices, tablets, monitors and network equipment. Perform repairs if needed.  Ã¢Â€Â¢	Trainings: Participate and conduct trainings when needed.</t>
  </si>
  <si>
    <t>Ã¢Â€Â¢	A candidate who is highly motivated and can work independently.   Ã¢Â€Â¢	Experience in MS Dynamics 365. Ã¢Â€Â¢	Able to assist non-technical users who depend on technology to perform their jobs. Ã¢Â€Â¢	Veteran status is not mandatory, but a plus.</t>
  </si>
  <si>
    <t>Please go to www.cityjobs.nyc.gov and search for Job ID #605344 For current City employees, please go to www.nyc.gov/ess and log into Employee Self Service. NO PHONE CALLS, FAXES OR PERSONAL INQUIRIES PERMITTED. NOTE: ONLY THOSE CANDIDATES UNDER CONSIDERATION WILL BE CONTACTED.</t>
  </si>
  <si>
    <t>HRA/DEPT OF SOCIAL SERVICES</t>
  </si>
  <si>
    <t>SENIOR PROJECT LEADER</t>
  </si>
  <si>
    <t>COMPUTER SPECIALIST (SOFTWARE)</t>
  </si>
  <si>
    <t>Technology, Data &amp; Innovation Social Services</t>
  </si>
  <si>
    <t>15 Metrotech</t>
  </si>
  <si>
    <t>Mgmt Information System-NM</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</si>
  <si>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HRA Portfolio / Special Services Systems, Division of APS, EIS, Homecare is recruiting for one (1) Computer Specialist (Software) II, to function as a Senior Project Leader, who will:  Ã¢Â€Â¢ Program and manage the implementation of selected modules of Financial Focus and Access    Focus under the direction of a team leader.  Ã¢Â€Â¢ Utilize the Microsoft .NET C# object-oriented models of inheritance, methods, controls, and    related concepts; implement web-based modules using these concepts by coding, in C# and    similar products such as Adobe.  Ã¢Â€Â¢ Write optimized code for stored procedures, packages, and triggers; perform unit code testing;    manage version control using team Foundation Server and troubleshoot support issues and    maintain technical documentation.  Ã¢Â€Â¢ Utilize distributed processing techniques as a generalization of the local processing model;    integrate the use of visual and non-visual, custom, and standard user objects, into the overall    object design model to insure an appropriate level of modularity and generality.   Ã¢Â€Â¢ Develop and generate reports that shall include screen prints, composite reports, nested    reports, and custom data visualizations; use three-tier architecture for large compute or    database intensive reports.   Ã¢Â€Â¢ Interface with Program areas and develop functional requirement specifications, programming    specifications and other required system documentation and prototype a system and    demonstrate it to the users during the process of development.</t>
  </si>
  <si>
    <t>(1) A baccalaureate degree from an accredited college, including or supplemented by twenty-four (24) semester credits in computer science or a related computer field and two (2) years of satisfactory full-time software experience in designing, programming, debugging, maintaining, implementing, and enhancing computer software applications, systems programming, systems analysis and design, data communication software, or database design and programming, including one year in a project leader capacity or as a major contributor on a complex project; or  (2) A four-year high school diploma or its educational equivalent and six (6) years of full-time satisfactory software experience as described in Ã¢Â€Âœ1 above, including one year in a project leader capacity or as a major contributor on a complex project; or  (3) A satisfactory combination of education and experience that is equivalent to (1) or (2) above. College education may be substituted for up to two years of the required experience in (2) above on the basis that sixty (60) semester credits from an accredited college is equated to one year of experience. A masters degree in computer science or a related computer field may be substituted for one year of the required experience in (1) or (2) above. However, all candidates must have a four year high school diploma or its educational equivalent, plus at least one (1) year of satisfactory full-time software experience in a project leader capacity or as a major contributor on a complex project.  NOTE: In order to have your experience accepted as Project Leader or Major Contributor experience, you must explain in detail how your experience qualifies you as a project leader or as a major contributor. Experience in computer operations, technical support, quality assurance (QA), hardware installation, help desk, or as an end user will not be accepted for meeting the minimum qualification  requirements.  Special Note  To be eligible for placement in Assignment Level IV, in addition to the Qualification Requirements stated above, individuals must have one year of satisfactory experience in a project leader capacity or as a major contributor on a complex project in data administration, database management systems, operating systems, data communications systems, capacity planning, and/or on-line applications programming.</t>
  </si>
  <si>
    <t>Ã¢Â€Â¢ Hands-on experience working with .NET technologies (C#, ASP.NET, MVC, Web API, WCF    Services, Windows Services).  Ã¢Â€Â¢ Hands-on experience in Microsoft SQL Server, creating data definitions and complex database    objects and stored procedures.  Ã¢Â€Â¢ Hands-on experience to develop reports using Microsoft SSRS developing web applications    using jQuery/Angular and .Net Core 3.0+ along with other web development frameworks/tools.  Ã¢Â€Â¢ Experience with Microsoft Visual Studio 2012/2019, Microsoft SQL Management Studio.  Ã¢Â€Â¢ Experience to use source control tools on GitLab and Microsoft Azure DevOps servers.</t>
  </si>
  <si>
    <t>The Human Resources Administration/Department of Social Services offers competitive salaries and the following benefits:  Generous Pension Plans (The New York Employees' Retirement System); 401(k) and 457 Roth's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</si>
  <si>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SPECIALIST (SOFTWARE) CIVIL  SERVICE TITLE OR BE PERMANENT IN A COMPARABLE TITLE ELIGIBLE FOR 6.1.9 TITLE  CHANGE.  CLICK APPLY NOW BUTTON</t>
  </si>
  <si>
    <t>Normal Business Hours</t>
  </si>
  <si>
    <t>Machinist</t>
  </si>
  <si>
    <t>MACHINIST</t>
  </si>
  <si>
    <t>Building Operations &amp; Maintenance</t>
  </si>
  <si>
    <t>Daily</t>
  </si>
  <si>
    <t>1 Bay St., S.I.,Ny</t>
  </si>
  <si>
    <t>F&amp;GA-Pier 7 Maintenance</t>
  </si>
  <si>
    <t>Under supervision, does bench, general shop and outside machinist work aboard the vessels and terminals of the Staten Island Ferry; performs related work.  EXAMPLES OF TYPICAL TASKS: Sets up and operates machine shop equipment, such as engine lathes, shapers, milling machines, drill presses and grinders. Uses machinist tools and instruments. Inspects, overhauls and repairs all types of main and auxiliary stationary power plants, marine propulsion systems, in shop, on vessels, and in terminals. Directs subordinates in the performance of various maintenance and/or repair tasks. Prepares reports and requisitions; maintains records and inventories of supplies and materials. Performs tasks in accordance with American Bureau of Shipping and United States Coast Guard regulations. May operate a motor vehicle. Walks to and from machines and tool storage areas. Climbs stairs to get to work areas. Climbs around and over objects. Stands for an extended period of time while operating machine tool equipment. Reads small numbers and markings for precision measurements. Uses sight and hearing to avoid injury from moving vehicles and rotating machine tool equipment. Listens to supervisorÃ¢Â€Â™s instructions and communicates orally in a noisy environment. Walks over greasy concrete surfaces. Lifts metal objects weighing up to 60 pounds. Works in areas that are: dusty and dark; contain traces of vehicle/engine exhaust gases; and have strong odors from grease, lubricants, solvents.  PREFERRED SKILLS: Experience in the repair, overhaul, and maintenance of marine propulsion engines (Caterpillar, Detroit, Cummings, and EMD diesel engines) rated at 1,000 horsepower or higher, and with marine propulsion systems and hydraulic steering systems, including shafting, bearings, steering gears and propeller systems.  *** IN ORDER TO BE CONSIDERED FOR THIS POSITION CANDIDATE MUST BE SERVING PERMANENTLY IN THE MACHINIST TITLE, OR HAVE APPLIED FOR MACHINIST EXAM NO.       3079, BE ELIGIBLE UNDER THE 55A PROGRAM. ***  LICENSE REQUIREMENT:  For appointment in DOT, a Motor Vehicle Driver License valid in the state of New York is required. This license must be maintained for the duration of employment.   DRUG TESTING REQUIREMENT: Candidates must pass a drug screening to be appointed. Machinists are subject to random drug and alcohol testing during their employment..  TWIC REQUIREMENT: Once selected for employment at the Staten Island Ferry, federal regulations require that the applicant must either undergo a federal background check as part of the Transportation Worker Identification Credential (TWIC) program or already possess a TWIC. The TWIC must be obtained within 30 days of appointment, and be maintained for the duration of employment. For further program information, visit:  https://www.tsa.gov/for-industry/twic.    TO APPLY:  Please visit www.nyc.gov/careers/search and search for Job ID Number: 628244.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Residency must be established within 90 days of appointment. Appointments are subject to OMB approval. For more information about DOT, visit us at: www.nyc.gov/dot.  HOURS/SHIFT: 40 hours/Monday-Friday  WORK LOCATION: 1 Bay Street. Staten Island, NY 10301</t>
  </si>
  <si>
    <t>1. Five years of full-time satisfactory experience as a machinist; or  2. At least two and one-half years of full-time satisfactory experience as a machinist plus sufficient full-time experience as a machinist helper or an apprentice machinist, or training of a relevant nature acquired in an approved trade, technical or vocational high school to make up the equivalent of five years of the required experience. Six months of acceptable experience will be credited for each year of helper or apprentice experience or approved relevant training acquired in an approved trade, technical or vocational high school, up to a maximum of two and one-half years.</t>
  </si>
  <si>
    <t>Experience in the repair, overhaul, and maintenance of marine propulsion engines (Caterpillar, Detroit, Cummings, and EMD diesel engines) rated at 1,000 horsepower or higher, and with marine propulsion systems and hydraulic steering systems, including shafting, bearings, steering gears and propeller systems.</t>
  </si>
  <si>
    <t>*** IN ORDER TO BE CONSIDERED FOR THIS POSITION CANDIDATE MUST BE SERVING PERMANENTLY IN MACHINIST TITLE, OR HAVE APPLIED FOR MACHINIST EXAM NO. 3079,  OR       BE ELIGIBLE UNDER THE 55A PROGRAM ***  LICENSE REQUIREMENT:  For appointment in DOT, a Motor Vehicle Driver License valid in the state of New York is required. This license must be maintained for the duration of employment.   DRUG TESTING REQUIREMENT: Candidates must pass a drug screening to be appointed. Machinists are subject to random drug and alcohol testing during their employment..  TWIC REQUIREMENT: Once selected for employment at the Staten Island Ferry, federal regulations require that the applicant must either undergo a federal background check as part of the Transportation Worker Identification Credential (TWIC) program or already possess a TWIC. The TWIC must be obtained within 30 days of appointment, and be maintained for the duration of employment. For further program information, visit:  https://www.tsa.gov/for-industry/twic.    NOTE: This position is open to qualified persons with a disability who are eligible for the 55-a program.  Please indicate in your resume or cover letter that you would like to be considered for the position under the 55-a program.</t>
  </si>
  <si>
    <t>*** IN ORDER TO BE CONSIDERED FOR THIS POSITION CANDIDATE MUST BE PERMANENTLY SERVING IN THE MACHINIST TITLE, OR HAVE APPLIED FOR MACHINIST EXAM NO. 3079       OR, BE ELIGIBLE UNDER THE 55A PROGRAM.***  Please visit www.nyc.gov/careers/search and search for Job ID Number: 628244.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Residency must be established within 90 days of appointment. Appointments are subject to OMB approval. For more information about DOT, visit us at: www.nyc.gov/dot.</t>
  </si>
  <si>
    <t>40 hours/Monday-Friday</t>
  </si>
  <si>
    <t>1 Bay Street. Staten Island, NY 10301</t>
  </si>
  <si>
    <t>CASE RESOLUTION SPECIALIST</t>
  </si>
  <si>
    <t>BENEFITS OPPORTUNITY SPECIALIS</t>
  </si>
  <si>
    <t>Social Services</t>
  </si>
  <si>
    <t>4 World Trade Center</t>
  </si>
  <si>
    <t>Comm Affairs/Immigrant Svc-NM</t>
  </si>
  <si>
    <t>IF YOU ARE HIRED PROVISIONALLY IN THIS TITLE, YOU MUST TAKE AND PASS THE CIVIL SERVICE EXAM, WHEN IT BECOMES AVAILABLE, TO BE ELIGIBLE FOR CONTINUED EMPLOYMENT.  DSS Community Outreach is dedicated to expanding access to information and resources about HRA and DHS programs in the community by bringing services directly into the community and by partnering with and serving as a resource to community-based provider organizations serving HRA and DHS clients and applicants. Community Partnerships establishes and manages partnerships with community-based organizations, advocates, and others engaged in benefits enrollment and case management for DSS clients and applicants. Community Partnerships operates the Community Partners Resource Center, which is a centralized resource established under the MayorÃ¢Â€Â™s NYC Benefits initiative for CBOs to seek support for their clients and learn skills and strategies for navigating the application and recertification processes.     DSS Community Outreach is seeking two (2) Benefits Opportunity Specialists to function as Case Resolution Specialists.  Under the general supervision of the Case Resolution Supervisor, the Case Resolution Specialists review and resolve case inquiries submitted by partner community-based providers related to cash assistance, SNAP, medical assistance, and employment services. Specialists investigate what has occurred in a case determining whether appropriate case actions were taken and makes corrections where appropriate. Specialists make case determinations and take action to resolve outstanding issues.   The Case Resolution Specialists will:  Ã‚Â¿ Review case inquiries submitted by community-based organizations and conduct research in  Agency systems of record. Review documentation provided by community-based organizations.  Provide verbal and written updates to community-based organization representatives and other  client representatives on the status of inquiries. Obtains collateral information and documentation,  as needed.              Ã‚Â¿ Through application of rules for cash, SNAP, and medical assistance, and in coordination with  FIA and MAP, makes initial separate eligibility determinations for cash, SNAP, and medical  assistance. Separate eligibility determinations are reviewed and signed off by supervisors. Process  recertifications based on financial eligibility, ensures benefit levels are accurate, recalculates budgets,  and updates case information, as needed. Process referrals for employment services.                                                      Ã‚Â¿ Make appropriate eligibility referrals, including referrals for eligibility verification, referrals for child  support, employment/education services through review of participants and other household  membersÃ¢Â€Â™ educational and employment background. Makes referrals to employment services for job  search, training, and placement. Links clients to childcare, substance use screening and services,  medical and/or other services, as appropriate. Schedules appointments as required.                                                                                      Ã‚Â¿ Discuss eligibility requirements with representatives from community-based organizations or other  client representatives. Advises on various benefits that may be available to an applicant or participant  and request necessary eligibility documents. Describe the various services provided by the Agency,  as well as the rules and regulations policies governing acceptance for and continuation of public  assistance and other services; elicit and answer questions.                                                                                                Ã‚Â¿ Authorize statistical and financial changes in assistance and/or budgets resulting from valid information received. Prepare electronic and paper eligibility forms following the review of information  from Agency tools and resources in the AgencyÃ¢Â€Â™s systems of record. Checks for accuracy and submits  for supervisory review in order to initiate the processing of appropriate case actions.                                                     Ã‚Â¿ Review client data from databases and systems, submitted documentation, computer printouts,  matches, and files to enter client specific information into systems and process clearances as they  develop.                                                                                                                                                                  Ã‚Â¿ Make corrective actions on cases as determined appropriate. Completes agency forms to facilitate  appropriate issuance of benefits and participants notification.                                                                  Ã‚Â¿ Prepare detailed write-ups on case actions and histories utilizing POS and other internal systems  to support eligibility decisions and other case actions. Keeps and updates client records using Agency  tools and resources in the AgencyÃ¢Â€Â™s systems of record and/or make computer entries; ensures that all  records are complete and accurate and include all necessary documentation. Ensures accurate tracking of case findings, actions, and status, including closing out case tickets upon completion.                                    Ã‚Â¿ Screen applicant for emergency benefits, where indicated; may conduct interviews to expedite a  determination for emergency need, as required.   Work Location:  4 World Trade Center, New York, NY  			 Hours/Schedule: M-F, 9-5</t>
  </si>
  <si>
    <t>1. A baccalaureate degree from an accredited college; or  2. A four-year high school diploma or its educational equivalent, and two years of full_x0002_time satisfactory experience in social/human services, call centers, customer  service or a related setting performing the following:  a) Interviewing, determining eligibility for, and/or providing client benefits and  services; or  b) Interviewing, determining eligibility for, and/or providing employment  planning and counseling services including job development, skill  assessment, and employment placement or other economic opportunity  programming.  c) College credit from an accredited college may be substituted for this  experience, on the basis pf 30 semester credits for 6 months of work  experience.</t>
  </si>
  <si>
    <t>In addition, the Human Resources Administration/Department of Social Services offers competitive salaries and the following benefits: Generous Pension Plans (The New York Employees' Retirement System);  401(k) and 457 Roth's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</si>
  <si>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APPLY NOW Button.</t>
  </si>
  <si>
    <t>DEPARTMENT OF FINANCE</t>
  </si>
  <si>
    <t>Administrative Law Judge</t>
  </si>
  <si>
    <t>HEARING OFFICER (PVB - NOT EMP</t>
  </si>
  <si>
    <t>0667A</t>
  </si>
  <si>
    <t>Constituent Services &amp; Community Programs Legal Affairs Policy, Research &amp; Analysis</t>
  </si>
  <si>
    <t>66 John Street, New York, Ny</t>
  </si>
  <si>
    <t>ALJs - P/T</t>
  </si>
  <si>
    <t>NYC Department of Finance (DOF) is responsible for administering the tax revenue laws of the City fairly, efficiently, and transparently to instill public confidence and encourage compliance while providing exceptional customer service.   The Customer Operations Division has oversight of the Department of Finance business centers, City RegisterÃ¢Â€Â™s Office, and the Land Records, Adjudication, and Collections divisions. Customer Operations is charged with the processing of tax payments, parking violations payments, and all other charges collected by DOF. The division is also responsible for recording property transfers, adjudicating parking and camera violations, and managing the full life cycle of the departmentÃ¢Â€Â™s enforcement activities related to unpaid business and excise taxes, parking fines, and Environmental Control Board summonses.   The Adjudication Division is responsible for conducting hearings on all parking and camera violations issued in New York City. It hosts in-person hearings in the business centers and conducts hearings by mail, web, and mobile app. In addition, the judges hear appeals of parking ticket determinations, and a special unit for Commercial Adjudications conducts hearings and appeals on tickets issued to commercial vehicles.   The Adjudications Division seeks to appoint 34 Hearing Officers to adjudicate parking tickets. The selected candidates will report to the Adjudication Division and may be assigned to any of the Business Centers located in the five boroughs. Selected candidates will be required to work three days a week and be available to work any day Monday through Friday.   Candidates are expected to successfully complete a training course.    Candidates must be interviewed and approved by the NYC Department of Investigation (DOI).</t>
  </si>
  <si>
    <t>1. A license to practice law in the State of New York, which must be maintained; and  2. Three years of recent satisfactory relevant legal experience subsequent to admission to the bar.</t>
  </si>
  <si>
    <t>Ã¢Â€Â¢	Ability to work with the public. Ã¢Â€Â¢	Excellent written and oral communication skills. Ã¢Â€Â¢	Computer/technical skills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</si>
  <si>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In compliance with Federal law, all persons hired will be required to verify identity and eligibility to work in the United States and to complete the required employment eligibility verification document form upon hire.  As a current or prospective employee of the City of New York, you may be eligible for federal loan forgiveness programs and state repayment assistance programs. Please review the notice to see if you may be eligible for programs and how to apply at nyc.gov/studentloans.</t>
  </si>
  <si>
    <t>Click the Apply Now button.  While we appreciate every applicant's interest, only those under consideration will be contacted.</t>
  </si>
  <si>
    <t>Unless otherwise indicated, all positions require a five-day workweek.</t>
  </si>
  <si>
    <t>NYC-All Boroughs 66 John Street, Manhattan 210 Joralemon Street, Brooklyn 350 St. Marks Place, Staten Island 144-06 94th Avenue, Queens 3030 Third Avenue, Bronx (Current locations but could be subject to change)</t>
  </si>
  <si>
    <t>New York City residency is not required for this title.</t>
  </si>
  <si>
    <t>HQE Specialist</t>
  </si>
  <si>
    <t>Division of Tenant &amp; Owner Res</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</si>
  <si>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The Division of Budget and Program Operations (BPO) within the Office of Housing Access and Stability provides support services to the Division of Housing Opportunity, Division of Tenant and Owner Resources, the Division of Housing Stability, and the Division of Policy and Program Innovation. BPO assists with monitoring and supporting program budgeting and planning, including both staffing and procurement support. The Division also manage the Housing Quality Enforcement and related inspection functions for the Office. In addition, the BPO team coordinates technology initiatives and analytics across the Office in coordination with key technology stakeholders across the agency, providing support on key systems to internal and external stakeholders.  Your Impact:  All Housing Quality Enforcement (HQE) Specialists are expected to perform case management functions to provide necessary and important services to assist and expedite Section 8 vouchers to HPD clients.  These services may consist of meeting with groups either in-house or attending workshops as well as community events. HQE Specialists are also expected to participate in tenant activity programs as all as projects to coordinate functions to improve tenant-management relations and to improve and encourage participation related to Section 8 dealings.   Additionally, HQE Specialists will perform similar duties and responsibilities to ensure participant cases are accurately screened and reviewed for completeness and in compliance with Federal HUD Rules and Regulations.  Your Role:  Ã¢Â€Â¢	Performs research, maintains records and generates reports Ã¢Â€Â¢	Works closely with field staff to ensure apartment inspections are complete and data is accurately maintained Ã¢Â€Â¢	Coordinates with tenants for inspection of apartments to ensure access is confirmed. Ã¢Â€Â¢	Prepares, compiles, and maintains files and/or retrieves clientsÃ¢Â€Â™ records.  Ã¢Â€Â¢	Reviews and assigns field inspection routes and communicates with inspectors for completeness. Ã¢Â€Â¢	Works with HPD Info and Section 8 Elite Programs Ã¢Â€Â¢	Works on various reports and makes recommendations to Unit Director to improve report functions Ã¢Â€Â¢	Attends mandatory trainings Ã¢Â€Â¢	Answers and routes incoming calls utilizing the NEC UC for Business telephone system. Ã¢Â€Â¢	Assists callers in identifying needs and if necessary, assigns to appropriate party. Ã¢Â€Â¢	May assist with drafting written responses to inquiries from Tenant, Landlords or Management Agencies Ã¢Â€Â¢	Coordinates large mailings, makes copies, keeps electronic folders, and manages paper filing systems. Ã¢Â€Â¢	Retrieves information from Elite Section 8 System to provide accurate response.  Ã¢Â€Â¢	Works closely with Coordinator/Team Leader to ensure work is running smoothly. Ã¢Â€Â¢	May be required to work evenings and weekends.  Preferred Skills:  Ã¢Â€Â¢	Excellent Communication Skills (both orally and in writing) Ã¢Â€Â¢	Strong Customer Service Focus Ã¢Â€Â¢	Computer Proficiency  Ã¢Â€Â¢	Bilingual a Plus Ã¢Â€Â¢	Section 8 or other Rental Subsidy experience a Plus</t>
  </si>
  <si>
    <t>Apply Online at CityJobs.nyc.gov</t>
  </si>
  <si>
    <t>OFFICE OF LABOR RELATIONS</t>
  </si>
  <si>
    <t>Special Projects Coordinator</t>
  </si>
  <si>
    <t>22 Cortlandt Street</t>
  </si>
  <si>
    <t>Executive</t>
  </si>
  <si>
    <t>WorkWell NYC Overview New York City is one of the largest purchasers of government health benefits in the nation, and is uniquely positioned to directly impact the health of a significant fraction of New Yorkers and demonstrate the impact of a workplace wellness initiative. WorkWell NYC, housed within the MayorÃ¢Â€Â™s Office of Labor Relations, serves more than 380,000 City of New York employees who work to maintain a vibrant, safe, and thriving city. WorkWell NYCÃ¢Â€Â™s core mission is to create workplaces that engage and empower employees to live healthy, active lifestyles and to provide health and well-being services, programs, and resources for employees and their families. To achieve this goal, WorkWell NYC develops and implements programming across key areas: healthy eating, physical activity, mental well-being, preventative health behaviors, and health equity.   The primary function of the Special Projects Coordinator is to assist the Program Director with the daily administration of WorkWell NYC initiatives, including new program development, liaising with both internal and external agency leadership, sourcing new vendors and tools to support the staff in the development and execution of WorkWell programming.  This role requires strong project management skills with high attention to detail and the ability to drive multiple projects with accuracy and skill.   The Special Projects Coordinator program development responsibilities will include:  program design, administration, implementation, and evaluation. The Coordinator will also work with the WorkWell NYC team and agency partners to build a culture of wellness where employees feel supported and empowered to take care of their health. This role is ideal for candidates with experience in the community health promotion field and strong project management experience.     Daily activities of the Special Projects Coordinator will ensure that the ongoing activities of WorkWell NYC are well coordinated and supported. The Special Projects Coordinator will also be expected to write, research and quickly turn around reports, briefings, presentations analysis and program updates at the request of the Director. They will collaborate with key stakeholders to ensure execution of projects/initiatives are finalized.     Duties and responsibilities to include:   Ã¢Â€Â¢	Act as the Program DirectorÃ¢Â€Â™s liaison on assigned projects.  Ã¢Â€Â¢	Conducts assigned research and provide assistance in the execution of project management activities of specific public wellness programming initiatives. Ã¢Â€Â¢	Conceptualize and develop programming to support health and well-being among City employees  Ã¢Â€Â¢	Research relevant best practices, programs, and vendors  Ã¢Â€Â¢	Research and draft briefing papers on public health topics as assigned.  Ã¢Â€Â¢	Provide the Director with regular updates on current projects by gathering information from project managers and leaders, prompting them for any necessary actions and documentation          progress.  Ã¢Â€Â¢	Maintain records of select meeting proceedings, monitor, and track tasks, and ensure deliverables and deadlines for all tasks established Director lead meetings and engagements.  Ã¢Â€Â¢	Manage request for external workshops and programs, including health fairs and brownbag workshops. Ã¢Â€Â¢	Assist with research and contracting with WorkWell NYC vendors, including tracking invoices, payments and other documents necessary to keep projects on time. Ã¢Â€Â¢	Assist Director with preparation of team meetings and other presentation engagements. Ã¢Â€Â¢	Assist with the hiring and onboarding of WorkWell NYC staff. Ã¢Â€Â¢	Participate in other special projects as assigned by the Program Director  Ã¢Â€Â¢	Research and apply innovative and effective ways to engage a diverse and dynamic workforce. Ã¢Â€Â¢	Liaise with key partners to develop and expand worksite and digital wellness programming. Ã¢Â€Â¢	Identify and implement communication and engagement strategies to increase program participation and success.</t>
  </si>
  <si>
    <t>-	MasterÃ¢Â€Â™s Degree in Public Health or other equivalent. -	Experience in implementing workplace and/or community-based wellness programming. -	Excellent verbal, written, and presentation skills. -	Experience working with labor-management groups and/or senior leadership. -	Ability to work independently and manage time effectively in a fast-paced, startup environment. -	A team player with ability to engage and work with diverse stakeholders. -	Strong project management skills, with an ability to anticipate, prioritize and manage multiple tasks. -	Professional demeanor that demonstrates warmth, responsiveness and credibility -	Ability to work flexible morning/weekend/evening hours (on a limited basis, with advance notice), including weekends and evenings. -	Advanced knowledge of MS Word, Excel, Power Point and Canva -	Proven track record as a self-starter -	Previous experience working with and managing external vendors.</t>
  </si>
  <si>
    <t>TO APPLY PLEASE SUBMIT YOUR COVER LETTER AND RESUME ELECTRONICALLY USING ONE OF THE FOLLOWING METHODS: Ã¢Â€Â¢ CITY EMPLOYEES: Apply through Employee Self Service (ESS) at www.nyc.gov/ess Ã¢Â€Â¢ ALL OTHER APPLICANTS: Go to www.nyc.gov/careers SEARCH FOR JOB ID#: SUBMISSION OF A RESUME IS NOT A GUARANTEE THAT YOU WILL RECEIVE AN INTERVIEW. The Office of Labor Relations is an Equal Opportunity Employer. OLR is committed to recuring and retaining a diverse workforce. Note: This position is open to qualified persons with a disability through the 55-a Program.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</si>
  <si>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Water Systems Operation Specialist Apprentice - 13 positions</t>
  </si>
  <si>
    <t>CITY SEASONAL AIDE</t>
  </si>
  <si>
    <t>2389 Route 28A, Shokan, Ny</t>
  </si>
  <si>
    <t>ASHOKAN MAINTENANCE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</si>
  <si>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is seeking 13 candidates for its 24-month NYS Registered Apprenticeship program, Water Systems Operation Specialist.  The selected candidates will work directly with Watershed Maintainers through a 24-month period of on-the-job training (4000 hours) and related classroom training (288 hours). Apprentices will learn to perform duties related to the operation, maintenance, and inspection of equipment, water treatment facilities, watershed areas, reservoirs, and aqueducts systems of the City of New York. Training and competency development will focus on: maintaining facilities and operating both field and water treatment specific equipment, maintaining and repairing facilities, lands, roads, bridges, dams and other structures using hand or power tools, machine tools and industrial power equipment including snow plows, graders, backhoes and loaders, making necessary road repairs, mows lawns, road edges and dams, and operates necessary equipment in connection therewith, assisting in collecting water samples and performing water quality related analysis as directed, assisting in the preparation of daily plant operations and activity reports, recording readings of equipment such as meters and gauges using data recording equipment such as but not limited to, Human Machine Interface (HMI) and Computerized Maintenance Management Systems (CMMS), performing basic calculations, take water samples, maintain control room and equipment logs, complete inspection and work ticket records, and maintain overall drinking water quality per regulatory and DEP requirements, operating motor vehicles, snow removal equipment and other powered equipment, cleaning and maintaining facility grounds, structures, and equipment, preforming tasks that require physical labor, i.e. entering confined spaces, lifting, climbing ladders, and complying with all environmental health and safety laws, agency policies, rules and regulations. Starting Salary will be $15.45 an hour, increase to $18.50 at the commencement of the second year.    Medical Requirement Candidates will be required to wear a respirator while performing the essential functions of this job. Employees must be physically able to wear a respirator. OSHA regulations have established medical guidelines for wearing a respirator. Once selected, apprenticeship candidates will be required to submit to medical examinations to demonstrate that they met applicable OSHA Standards and to monitor their medical status. Once hired, employees must continue to satisfy OSHA regulations for the duration of their employment.   (This is a brief description of what you might do in this position and does not include all the duties of this position.)</t>
  </si>
  <si>
    <t>While there are no formal education or experience requirements, certain programs may require such standards. Good physical condition is required for certain programs.</t>
  </si>
  <si>
    <t>Ã¢Â€Â¢ Candidates must be at least 18 years of age.  Ã¢Â€Â¢ A four-year high school diploma or its educational equivalent (GED).  Ã¢Â€Â¢ Driver License Requirement: By the time you are appointed to this position, you must have a motor vehicle driver license valid in the State of New York. This license must be maintained for the duration of your employment.  Ã¢Â€Â¢ Trades or related work experience, military, or general work experience a plus   Ã¢Â€Â¢ Participation in a pre-apprenticeship training program  Ã¢Â€Â¢ Ability to communicate, effective interpersonal skills.   Ã¢Â€Â¢ Willingness to accept obligation of apprenticeship.   Ã¢Â€Â¢ Ability to reason and comprehend.  Ã¢Â€Â¢ Interest and motivation.</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</si>
  <si>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</si>
  <si>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Click the Ã¢Â€Â˜Apply NowÃ¢Â€Â™ button.</t>
  </si>
  <si>
    <t>40 Hours per week / may be required to work shifts including nights, Saturdays, Sundays, and holidays.</t>
  </si>
  <si>
    <t>Positions may be filled in Downsville, Schoharie, Grahamsville, Shokan, Valhalla, Wappingers Falls, and Carmel.	  Downsville 20 NYC Highway 30A   Downsville, NY 13755  Schoharie 370 State Road 30 Gilboa, NY12076  Grahamsville 7870 State Road 42  Grahamsville, NY 12740		  Shokan 2389 Route 28A    Shokan, NY 12461  Wappingers Falls 199 River Road North  Wappingers Falls, NY 12590		  Carmel 1286 Route 6  Carmel, NY 10512</t>
  </si>
  <si>
    <t>New York City residency is not required for this position.</t>
  </si>
  <si>
    <t>Child Care Registrar, Bureau of Childcare</t>
  </si>
  <si>
    <t>Health</t>
  </si>
  <si>
    <t>NYC - All Boroughs</t>
  </si>
  <si>
    <t>Child Care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</si>
  <si>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Child Care Registrar to conduct registration and licensure activities.   DUTIES WILL INCLUDE BUT NOT BE LIMITED TO:   Assist child care providers by performing liaison functions between City and State agencies, community groups, parents and the general public.  Assist licensed providers in interpreting and complying with applicable State and City Child Care Regulations.  Instruct the public on how to make a complaint about a child care program that appears unsafe, unhealthy or operating illegally.  Coordinate outreach and provide technical assistance to child care providers to assist with attaining or renewing a license to provide services.  Perform related case management and licensing working in the review of required documentation from child care providers.  Conduct presentations and workshops to community-based organizations, government agencies and the general public to promote the importance of selecting licensed Child Care options.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</si>
  <si>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communication, analytic and observational skills;  Strong Computer skills;  Highly organized, excellent attention to details and solution oriented;  Experience with data entry and querying large datasets a plus.</t>
  </si>
  <si>
    <t>Apply online with a cover letter to https://a127-jobs.nyc.gov/.  In the Job ID search bar, enter: job ID number # 625430.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</si>
  <si>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Procurement Coordinator</t>
  </si>
  <si>
    <t>STAFF ANALYST</t>
  </si>
  <si>
    <t>Acco/Contracts</t>
  </si>
  <si>
    <t>ONLY PERMANENT EMPLOYEES IN THE TITLE AND THOSE THAT ARE REACHABLE ON THE CIVIL SERVICE LIST OF TITLE Ã¢Â€Â“ EXAM NO. 9008 ARE ELIGIBLE TO APPLY.  The Office of the Agency Chief Contracting Officer within the Division of Finance requests to hire a Staff Analyst, LII.Ã‚Â The successful candidate will serve as a Procurement Coordinator and will reporting to the Purchasing Director.Ã‚Â Established in 1805, the New York City Department of Health and Mental Hygiene is the oldest and largest Health Department in the country.Ã‚Â DOHMH has approximately 7,000 employees and serves the nation's largest city of 8.8 million New Yorkers.Ã‚Â Our mission is to protect and improve the health of all New Yorkers, in service of a vision of a city in which all New Yorkers can realize their full health potential, regardless of who they are, how old they are, where they are from, or where they live.  Duties will include but not limited to: Duties will include, but are not limited to: - Prepare procurement documents, including Purchase Orders, Pre-Solicitation Reviews, Public Hearing Packages, City Record Notices, Responsibility Determinations, Determinations of Award, Renewals, and Modifications. - Utilize Agency and Citywide systems in the processing and approval of procurement actions and contract awards.  Provide status updates in all systems on a regular basis. - Communicate with vendors to request required documents, and review submitted documents for completion and compliance with procurement rules and regulations. - Ensure potential contractors are both responsive and responsible. - Provide technical assistance to contractors to contractors to facilitate appropriate oversight approvals and clearances. - Ensure timely registration of contracts or purchase orders; accurately and efficiently manage procurements from time of assignment until registration stage. - Ensure that contract scopes are complete and meet the needs of the Agency. - Identify challenges and solutions on procurement matters; correspond with program and ACCO Senior Staff for rapid resolution.  Participate in meetings concerning contract or purchase order portfolio and provide accurate status of procurement actions. -Promote increased utilization of City-Certified M/WBE vendors and assist in the achievement of other initiatives related to procurement. - Work on Special Project as necessary.</t>
  </si>
  <si>
    <t>1. A masterÃ¢Â€Â™s degree from an accredited college or university, accredited by regional, national, professional or specialized agencies recognized as accrediting bodies by the U.S. Secretary of Education and the Council for Higher Education Accreditation (CHEA)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or  2. A baccalaureate degree from an accredited college or university, accredited by regional, national, professional or specialized agencies recognized as accrediting bodies by the U.S. Secretary of Education and the Council for Higher Education Accreditation (CHEA) and two years of satisfactory full-time professional experience working in one or a combination of the following areas: working with the budget of a large public or private concern in budget administration, accounting, economic or financial administration, or fiscal or economic research; or in management or methods analysis, operations research, organizational research or program evaluation; or in personnel or public administration, recruitment, position classification, personnel relations, labor relations, employee benefits, staff development, employment program planning/administration, labor market research, economic planning, social services program planning/evaluation or fiscal management; or in a related area.  Special Note:  To be eligible for placement in Assignment Level II, individuals must have, after meeting the minimum requirements, one additional year of professional experience as described in 2 above.</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</si>
  <si>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</si>
  <si>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</si>
  <si>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CASE MANAGEMENT SUPERVISOR</t>
  </si>
  <si>
    <t>ASSOCIATE JOB OPPORTUNITY SPEC</t>
  </si>
  <si>
    <t>1377 Jerome Avenue, Bronx</t>
  </si>
  <si>
    <t>FIA Operations-NM</t>
  </si>
  <si>
    <t>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Job Opportunity Specialist II, the Associate Job Opportunity Specialist I (AJOS I) is responsible for supervising a team of JOS staff, who provide various functions of eligibility determination, financial planning, and employment planning and monitoring and other related services to persons in need, to promote individual and family self-sufficiency.  The AJOS I use supervisory, program development, quantitative analysis, and other research skills in accomplishing all the goals of FIA/Job Center and its components (Application, Financial Planning, Employment Planning, Undercare, etc.).    FIAÃ¢Â€Â™s Operations is recruiting for one (1) Associate Job Opportunity Specialist I, to function as a Case Management Supervisor, who will:  Ã¢Â€Â¢ Supervise a team of JOS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JOS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JOS workers who provide comprehensive service delivery to participants    after the establishment of the participantÃ¢Â€Â™s case; Family Assistance case that have been closed    less that sixty days or Safety Net cases that have been closed in error.  Ã¢Â€Â¢ Supervise a team of JOS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JOS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Job Centers.  Assist in the development of anti-eviction/housing plan    of intervention for referred participants.  Ã¢Â€Â¢ May conduct field visits.</t>
  </si>
  <si>
    <t>1. A baccalaureate degree from an accredited college; and eighteen months of full-time satisfactory experience working as a Job Opportunity Specialist; or  2. A four-year high school diploma or its educational equivalent, and six years of full-time satisfactory experience working directly with a New York City Job Center job opportunity program, providing employment planning/counseling services involving job development, skills assessment and employment placement. College credit from an accredited college may be substituted for this experience on the basis of 30 semester credits for one year of the work experience described above.</t>
  </si>
  <si>
    <t>Ã¢Â€Â¢ Experience with Welfare Management System (WMS), Cash Assistance, SNAP &amp; Medicaid,    Paperless Office System (POS), New York City Way (NYCWAY), Paperless Alternative    Module (PAM), HRA One Viewer, Electronic Payment Processing &amp;Information Control    (EPPIC), scanning, indexing, Enterprise Data Warehouse (EDW) Systematic Alien    Verification for Entitlements (SAVE), and State Online Query (SOLQ).   Ã¢Â€Â¢ Good in Math, Oral &amp; Written Communication skills, Computer Literate, with strong knowledge    in EXCEL.</t>
  </si>
  <si>
    <t>**LOAN FORGIVENESS  The federal government provides student loan forgiveness through its Public Service Loan Forgivenes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</si>
  <si>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ASSOCIATE JOB OPPORTUNITY SPECIALIST CIVIL SERVICE TITLE.  CLICK APPLY NOW BUTTON</t>
  </si>
  <si>
    <t>9:00am - 5:00pm Monday Ã¢Â€Â“ Friday; with 30 Min Flex</t>
  </si>
  <si>
    <t>Summer Intern</t>
  </si>
  <si>
    <t>SUMMER COLLEGE INTERN</t>
  </si>
  <si>
    <t>Student</t>
  </si>
  <si>
    <t>East River &amp; Movable</t>
  </si>
  <si>
    <t>Assist with the review of invoices, change orders, monitoring project budgets, and review of environmental documents for consistency.</t>
  </si>
  <si>
    <t>As of June of the Program year the prospective interne must be a student matriculated in a college or be a recent college graduate (winter/spring term of the Program year).  NOTE: Appointment to this title is only valid for the duration of the Program, June - August each year.</t>
  </si>
  <si>
    <t>Knowledge of MS Word, Excel &amp; PowerPoint and Civil Engineering principles.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</si>
  <si>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</si>
  <si>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582658  For other applicants, go to www.nyc.gov/careers and search for Job ID# 582658  Appointments are subject to OMB approval.  Only candidates selected for an interview will be contacted.  No telephone inquiries please.  * No duplicate applications please.</t>
  </si>
  <si>
    <t>UNIT CLERK</t>
  </si>
  <si>
    <t>CLERICAL ASSOCIATE</t>
  </si>
  <si>
    <t>400 8Th Ave., N.Y.</t>
  </si>
  <si>
    <t>Hasa Hiv/Aids Svcs Admin-NM</t>
  </si>
  <si>
    <t>The 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In addition, this Agency has a legal mandate, based on Local Law 49 and the Henrietta D. versus Giuliani Federal court case, to ensure that HASA clients are serviced promptly.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The HIV/AIDS Services Administration (HASA) Service Line is recruiting for one (1) Clerical Associate III to function as a Unit Clerk, who will:  Ã¢Â€Â¢ Receive, screen, and direct visitors to agency offices, by welcoming, questioning, and announcing visitors; provide visitors with information and referring them to appropriate agency staff through an electronic Queuing and Routing system.  Ã¢Â€Â¢ Maintain systems of records, by entering, retrieving, and transferring data into the Welfare Management and Paperless Office Systems, to ensure usability and timeliness of complete and accurate records. Type and log Emergency Cash Assistance E-checks.  Ã¢Â€Â¢ Provide telephone coverage, by taking messages, transferring calls, and maintaining a log of incoming calls and providing information, when necessary to facilitate communication between staff and applicants/consumers.  Ã¢Â€Â¢ Prepare correspondence following specific format, asking for clarification where needed, in order to produce complete and accurate correspondence.  Ã¢Â€Â¢ Manage the efficient receipt, screening, sorting, and logging of incoming mail, by forwarding the mailings to the Unit Supervisor and caseworkers appropriately, usually initiating preparation for further processing of cases, by the unit.  Ã¢Â€Â¢ Contact Caseworkers and/or the Unit Supervisors to obtain missing information, or to confirm illegible  information, on authorization forms, to ensure accuracy and check records to ensure conformity with  established UnitÃ¢Â€Â™s policies and procedures.  Ã¢Â€Â¢ Maintain a log of the UnitÃ¢Â€Â™s inventory of office supplies to ensure their timely requisition.</t>
  </si>
  <si>
    <t>Qualification Requirements  A four-year high school diploma or its educational equivalent approved by a State's department of education or a recognized accrediting organization and one year of satisfactory clerical experience.  Skills Requirement  Keyboard familiarity with the ability to type at a minimum of 100 key strokes (20 words) per minute.</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</si>
  <si>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</si>
  <si>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****CANDIDATES MUST BE PERMANENT IN THE CLERICAL ASSOCIATE CIVIL SERVICE TITLE****  Click Apply Now Button</t>
  </si>
  <si>
    <t>9:00a- 5:00p</t>
  </si>
  <si>
    <t>INSTRUMENTATION SPECIALIST</t>
  </si>
  <si>
    <t>96-05 Horace Harding Expway</t>
  </si>
  <si>
    <t>BWT - ADMINISTRATION/PERSONNEL</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</si>
  <si>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general direction, with latitude for independent judgment and decision, the selected candidate will oversee the instrumentation control operation of multiple BWT facilities.   Responsibilities will include performing extremely responsible and complex work in planning, coordinating and overseeing the development and the implementation of corrective and preventive maintenance programs, inspections, testing and modifications of systems and equipment; supervising and training Instrumentation Specialist Trainees, Level 1 and/or Level 2 employees in the tasks of preventive and corrective maintenance, inspection, testing and modification of systems and equipment; directing, from initiation of installation to completion, the installation of very large and complex instrumentation and control, telemetering, distributed control and communications systems and related equipment.</t>
  </si>
  <si>
    <t>(1) An associate degree in electrical construction and instrumentation, electrical engineering technology, mechanical engineering technology, electromechanical engineering technology, or electronic engineering technology from a college or university, accredited by regional, national, professional or specialized agencies recognized as accrediting bodies by the U.S. Secretary of Education and by the Council for Higher Education Accreditation (CHEA), AND one year of full-time satisfactory experience within the last ten years in the installation, maintenance and repair of electronic instrumentation and control systems, including microprocessors, and electrical and pneumatic instrumentation and control systems; or    (2) Graduation from a trade, technical or vocational school approved by a StateÃ¢Â€Â™s Department of Education or a recognized accrediting organization with a major course of study in electrical, electronic, electromechanical or mechanical technology AND three years of full-time satisfactory experience as described in 1 above; or    (3) A four-year high school diploma or its educational equivalent approved by a StateÃ¢Â€Â™s Department of Education or a recognized accrediting organization AND four years of full-time satisfactory experience as described in 1 above.    College education leading to a degree in one of the areas of study described in 1 above may be substituted only in 2 or 3 above for a maximum of three years of experience at the rate of 30 semester credits for one year of full-time satisfactory experience.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    1. To be assigned to Assignment Level II candidates must, in addition to meeting the minimum qualification requirements noted above, possess an additional one year of full-time satisfactory experience as described in 1 above, for a total of five years of experience.    2. To be assigned to Assignment Level III candidates must, in addition to meeting the minimum qualification requirements noted above, possess an additional two years of full time satisfactory experience as described in 1 above, for a total of six years of experience.    License Requirement:  2. At the time of appointment or assignment to Assignment Level III, employees may be required to possess a Federal Communications Commission license for  radio repairs.</t>
  </si>
  <si>
    <t>1. Familiarity with wastewater treatment plant and pumping station equipment and processes. 2. A Motor Vehicle DriverÃ¢Â€Â™s License valid in the State of New York to operate city vehicle.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</si>
  <si>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</si>
  <si>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Click Apply Now button</t>
  </si>
  <si>
    <t>35 hours per week/day</t>
  </si>
  <si>
    <t>Citywide</t>
  </si>
  <si>
    <t>NYC HOUSING AUTHORITY</t>
  </si>
  <si>
    <t>Fire Safety Technician</t>
  </si>
  <si>
    <t>SUPERVISOR OF MECHANICAL INSTA</t>
  </si>
  <si>
    <t>Building Operations &amp; Maintenance Public Safety, Inspections, &amp; Enforcement</t>
  </si>
  <si>
    <t>Fire Safety Unit</t>
  </si>
  <si>
    <t>Fire Safety</t>
  </si>
  <si>
    <t>Under general supervision, provides oversight and planning of the installation, alteration, repair, inspection, testing, and maintenance of fire and life safety protection systems and equipment.  Fire Protection Technicians are tasked with detecting and correcting violations of the laws, rules, and regulations of the City of New York, FDNY, and NYCHA policies and procedures and is intended to reduce or eliminate fire hazards or assist in extinguishing fires.  Responsibilities include but are not limited to the following:  Ã¢Â€Â¢	Perform highly responsible technical and administrative work overseeing a borough-wide inspection program and maintains logs and records covering a broad area of responsibility for a large          number of public buildings.   Ã¢Â€Â¢	May supervise and evaluates the work of subordinate personnel and assists in training of staff members.   Ã¢Â€Â¢	Review and recommend for approval payments and requisitions submitted by contractors.  Ã¢Â€Â¢	Investigate appeals of contractors on rejection of equipment, materials or workmanship; prepares work orders, scope of work, routine specifications, cost estimates, correspondence and          reports, as required.  Ã¢Â€Â¢	Review plans and specifications for fire protection system installations. Confers with technical staff and engineers to obtain clarification of design and interpretation of specifications.  Ã¢Â€Â¢	Set priorities, schedules and coordinates work by contractors and in-house personnel. Regularly visits and inspects sites.  Ã¢Â€Â¢	Provide field oversight and QA/QC review of contractor work and verifies compliance with applicable Codes and Standards. Witnesses and conducts inspections and tests to verify that          installations and repairs are completed in a workmanlike manner and follow good engineering practices.  Ã¢Â€Â¢	Survey and inspect systems and equipment to determine maintenance/repair needs and methods of repair. Using basic hand tools, may conduct minor repairs and conduct testing to verify the          operational status of the system.  Ã¢Â€Â¢	Provide technical assistance to management with regard to highly technical repair jobs and provide technical guidance and training regarding fire protection systems installations, maintenance          and repair procedures, methods, standards, government rules and regulations and agency policies and procedures. Ã¢Â€Â¢	May issue change orders to original specifications to accommodate changing field conditions or to correct specification errors or omissions; upon Supervisory approval of recommendations,          prepares change orders.  NOTES: 1.	For NYCHA employees: employees applying for promotional, title or level change opportunities must have served a period of one year at current location and in current title and level (if          applicable).  2.     All personnel perform related work and may drive a motor vehicle in performing these duties.  3.     A Motor Vehicle Driver's License valid in the State of New York is required and this license must be maintained for the duration of employment.   4.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</si>
  <si>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A four-year high school diploma or its educational equivalent, and one of the following:    1. Four years of full-time satisfactory experience in the installation, repair and/or inspection of mechanical equipment in the areas of heating, ventilation, air conditioning, elevators, and/or plumbing in buildings, facilities, structures and grounds, at least two years of which must have been experience in a building or facility of at least 100,000 square feet or a number of buildings of at least 3 stories each, adding up to a total of at least 100,000 square feet; or  2. A satisfactory combination of education and experience that is equivalent to the four years of experience required in 1 above. College education leading to a baccalaureate degree in engineering or engineering technology may be substituted for the required experience in 1 above on the basis of 5 semester credits for two months of experience. However, to qualify candidates must have at least two years of the required experience as described in 1 above in a building or facility of at least 100,000 square feet or a number of buildings of at least 3 stories each, adding up to a total of at least 100,000 square feet.</t>
  </si>
  <si>
    <t>1.	NICET Level II certification or higher in the Inspection, Testing, or Maintenance of Fire alarm systems, Water based-fire suppression systems, or Kitchen suppression and special hazards          suppressions systems 2.	Be able to obtain FDNY COF F78 or S78, S12, S13, S71, S98 within 12 months of hire.  3.	Direct, related experience as a technician installing fire alarms, fire sprinklers and standpipes, or kitchen suppression systems.    4.	NYS / NYC Code Enforcement or Building Code Official and or experience with the NYC Fire and Building Codes, Rules of the City of New York, and applicable NFPA Standards.  5.	Certification as an NFPA Certified Fire Protection Specialist (CFPS) 6.	NFPA certificates of training in NFPA 13, 25, 72 7.	Fire alarm manufacturer certificates in installation and programming of systems</t>
  </si>
  <si>
    <t>1.	For NYCHA employees: employees applying for promotional, title or level change opportunities must have served a period of one year at current location and in current title and level (if          applicable).  2.     All personnel perform related work and may drive a motor vehicle in performing these duties.  3.     A Motor Vehicle Driver's License valid in the State of New York is required and this license must be maintained for the duration of employment.   4.	NYCHA residents are encouraged to apply.</t>
  </si>
  <si>
    <t>Click the Apply button.</t>
  </si>
  <si>
    <t>NYCHA has no residency requirements.</t>
  </si>
  <si>
    <t>ASSOCIATE BENEFITS OPPORTUNITY</t>
  </si>
  <si>
    <t>Administration &amp; Human Resources Social Services</t>
  </si>
  <si>
    <t>95 Evergreen Ave Brooklyn</t>
  </si>
  <si>
    <t>Family Independence Administration's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seven (7)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</si>
  <si>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</si>
  <si>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Ã¢Â€Â¢  Experience with Welfare Management System (WMS), Cash Assistance, SNAP &amp; Medicaid,     Paperless Office System (POS), New York City Way (NYCWAY), Paperless Alternative Module     (PAM), HRA One Viewer, Electronic Payment Processing &amp;Information Control (EPPIC),     scanning, indexing, Enterprise Data Warehouse (EDW) Systematic Alien Verification for     Entitlements (SAVE), and State Online Query (SOLQ). Good in Math, Oral &amp; Written     Communication skills, Computer Literate, with strong knowledge in EXCEL.</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</si>
  <si>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</si>
  <si>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JOB OPPORTUNITY SPECIALIST TITLE  AT LEAST ONE YEAR.  THIS IS A PROVISIONAL APPOINTMENT, WHEN A TEST BECOMES AVAILABLE IN THE ASSOCIATE BENEFITS OPPORTUNITY SPECIALIST (ABOS) TITLE, YOU MUST TAKE AND PASS THE EXAM TO REMAIN IN THE ABOS TITLE.  CLICK Ã¢Â€ÂœAPPLY NOWÃ¢Â€Â BUTTON</t>
  </si>
  <si>
    <t>Monday Ã¢Â€Â“ Friday</t>
  </si>
  <si>
    <t>Chief of Mandated Reporting and Publications</t>
  </si>
  <si>
    <t>Policy, Research &amp; Analysis</t>
  </si>
  <si>
    <t>Manager</t>
  </si>
  <si>
    <t>Perf Tracking and Analytics</t>
  </si>
  <si>
    <t>Join the dynamic team of Performance Tracking and Analytics Department where you will have the opportunity to work on exciting projects with different departments using a variety of tools and datasets.  NYCHA is the largest public housing authority in North America, providing affordable housing to roughly 1 in 16 New Yorkers.  Within NYCHA, Performance Management &amp; Analytics (PMA) provides best-in-class business analytic support to help Executive Staff and Departments successfully execute long-term strategic goals and achieve day-to-day operational effectiveness and efficiency.  In addition to serving as the primary reporting and analytics unit within NYCHA, our department also ensures compliance with reporting for HUD and New York City, and promotes a data driven culture that improves decision making at all levels of the Authority.  The Performance Tracking and Analytics Department (PTAD) with PMA provides support to departments throughout the agency through quantitative data analysis, qualitative research, reporting &amp; analytics, including policy impact forecasting, geospatial analytics, compliance reporting, and research collaborations.   The Chief of Mandated Reporting and Publications will report directly to the Senior Director.  Under direction but with latitude for the exercise of independent judgment and initiative, the responsibilities will include, but are not limited to the following:   Ã¢Â€Â¢	Oversee the work of two employees, including their contributions to the mandated publications as described below, as well as ad-hoc data requests. Ã¢Â€Â¢	Oversee the preparation of NYCHAÃ¢Â€Â™s Annual Plan, NYCHAÃ¢Â€Â™s section of New York CityÃ¢Â€Â™s Consolidated Plan. Ã¢Â€Â¢	Collect the data for the MayorÃ¢Â€Â™s Management Report through various dashboards, data base queries, and departmental reports and prepare the narrative for the submission to the city.  Ã¢Â€Â¢	Manage the preparation of NYCHAÃ¢Â€Â™s annual reports, including the Resident and Development Data Book publications and the NYCHA Fact Sheet. Ã¢Â€Â¢	Coordinate with NYCHA departments and other City agencies to ensure that materials are submitted accurately and in a timely manner. Ã¢Â€Â¢	Collaborate with various NYCHA departments, including Law and Compliance, to review accuracy and completeness of all documentation prior to final submissions. Ã¢Â€Â¢	Compile all required supporting documentation for Annual Plan certifications required by HUD, as well as for the Annual Plan document, and maintain thorough and accurate records of all materials.  Ã¢Â€Â¢	Coordinate the preparation of presentations, compile follow-ups and comments for the Resident Advisory Board meetings and NYCHA public hearings held in person and virtually. Ã¢Â€Â¢	Diligently communicate with NYCHA departments to obtain responses to all comments from residents and the public and draft final written responses in coordination with NYCHAÃ¢Â€Â™s Law Department and other relevant parties for inclusion in NYCHAÃ¢Â€Â™s Annual Plan document. Ã¢Â€Â¢	Develop comprehensive project plans and logistics documents to ensure the timely delivery of all Annual Plan, Significant Amendment, and other mandated reporting and related meetings. Ã¢Â€Â¢	Ensure that the process guides related to these processes are maintained and updated as needed.  Ã¢Â€Â¢	Oversee the creation and distribution of surveys of employees and residents to gauge interest in and collect feedback for various NYCHA initiatives and projects and perform data analysis on the results. Ã¢Â€Â¢	Assist with special projects as requested.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</si>
  <si>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Experience working collaboratively to execute projects in adherence to project work plans. 2.	Excellent verbal and written communication skills, including the ability to interface well with senior Authority management, residents, and external partners. 3.	Strong editing and writing skills and high degree of accuracy working with quantitative and qualitative data. 4.	Firm working knowledge of Microsoft Office: Word, Excel, Outlook, PowerPoint, etc.  Familiarity with Adobe Creative Suite and SurveyMonkey or other survey tool is a plus. 5.	Highly organized with the ability to work under stringent deadlines, independently manage multiple assignments under deadline pressures and handle sensitive information. 6.	Strong skills in time management and setting priorities. 7.	Demonstrated data analysis and reporting skills. 8.	Ability to work independently and in a team environment as dictated by the project.</t>
  </si>
  <si>
    <t>1.	NYCHA employees applying for promotional, title or level change opportunities must have served a period of one year at current location and in current title and level (if applicable).  2.	NYCHA residents are encouraged to apply.</t>
  </si>
  <si>
    <t>Click the Apply Now button.</t>
  </si>
  <si>
    <t>Principal Administrative Associate</t>
  </si>
  <si>
    <t>PRINCIPAL ADMINISTRATIVE ASSOC</t>
  </si>
  <si>
    <t>Administration &amp; Human Resources</t>
  </si>
  <si>
    <t>Dept of Environment Protection</t>
  </si>
  <si>
    <t>***IMPORTANT NOTE: Only those currently serving as a permanent or probable permanent Principal Administrative Associate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Key Responsibilities: Ã¢Â€Â¢	Provide administrative support to program managers and project teams Ã¢Â€Â¢	Maintain program files and records for project, deliveries and equipment tracking Ã¢Â€Â¢	Draft Job postings / Job Analysis / Justification memos Ã¢Â€Â¢	Track staff training requirements and compliance Ã¢Â€Â¢	Complete purchasing request forms and receiving reports Ã¢Â€Â¢	Assist with data entry and tracking of program metrics Ã¢Â€Â¢	Schedule and coordinate meetings and events Ã¢Â€Â¢	Prepare and distribute program correspondence, reports, and presentations Ã¢Â€Â¢	Assist with procurement and invoicing processes Ã¢Â€Â¢	Assist with the development and distribution of program materials Ã¢Â€Â¢	Provide customer service to internal and external stakeholders</t>
  </si>
  <si>
    <t>1. A baccalaureate degree from an accredited college and three years of satisfactory full-time progressively responsible  clerical/administrative  experience, one year of which must have been in an administrative capacity or supervising staff performing  clerical/administrative  work of more than moderate difficulty;  or  2. An associate degree or 60 semester credits from an accredited college and four years of satisfactory full-time progressively responsible  clerical/administrative  experience including one year of the administrative supervisory experience described in  1  above;  or  3. A four-year high school diploma or its educational equivalent approved by a State's department of education or a recognized accrediting organization and five years of satisfactory full-time progressively responsible  clerical/administrative  experience including one year of the administrative supervisory experience as described in  1  above;  4. Education and/or experience equivalent to  1,  2,  or  3  above.  However, all candidates must possess the one year of administrative or supervisory experience as described in  1  above.  Education above the high school level may be substituted for the general clerical/administrative experience (but not for the one year of administrative or supervisory experience described in  1  above) at a rate of 30 semester credits from an accredited college for 6 months of experience up to a maximum of 3Ã‚Â½ years.</t>
  </si>
  <si>
    <t>Ã¢Â€Â¢	At least 2 years of administrative experience Ã¢Â€Â¢	Proficiency in Microsoft Office Suite (Word, Excel, PowerPoint, and Outlook) Ã¢Â€Â¢	Excellent communication and interpersonal skills Ã¢Â€Â¢	Ability to work independently and as part of a team</t>
  </si>
  <si>
    <t>Click Apply Now button.</t>
  </si>
  <si>
    <t>35 hours per week/day (Non-trade titles), 40 hours per week/day (Trade titles only)</t>
  </si>
  <si>
    <t>96-05 Horace Harding Expressway, 2nd floor, Corona, NY 11368</t>
  </si>
  <si>
    <t>SUSPENSE ACCOUNT COORDINATOR</t>
  </si>
  <si>
    <t>Off Of ChildÃ‚Â  Enforc-NM</t>
  </si>
  <si>
    <t>APPLICANTS MUST BE PERMANENT IN THE PRINICIPAL ADMINISTRATIVE ASSOCIATE CIVIL SERVICE TITLE.  The Office of Child Support Services (OCSS) primary mission is to ensure that non-custodial parents provide financial support for their children. Their services include locating absent parents, establishing paternity and support, support collections, and the modification and enforcement of child support orders.  Fiscal Operations Payment Adjustment Unit:   The Payment Adjustment section is responsible for the thorough research, proper identification and application of child support payments. This section is also responsible for the proper application of Federal and State Intercept Tax Refunds	and Lottery winnings.	 	 The Principal Administration Associate III is responsible for the direct supervision of two Principal Administration Associate I and one Bookkeeper III (unit Supervisor) whose units execute complex and technical financial and administration research and process the necessary adjustments.  The Principal Administration Associate III serves as the Coordinator of the Tax Offset/Suspense Unit who will:  Oversee the processing of child support account adjustment based on various tax offset lists, as well as lists of lottery winnings. Perform the administrative review of the Abandon Property accounts by producing lists for the Accounting section, and by making adjustment to the Abandon Property account. These are funds that must transferred from OCSS to the State because of time limitations.	  Monitor workflow and allocates staff in order to meet agency objectives in a timely fashion. Provides guidance and assistance to subordinate staff in accurately completing the work involved in applying both tax and lottery funds to account s and disbursing any credit to the client, respondent or the agency.	  Compile accurate statistical data on incoming work and work completed within prescribed deadlines, in order to prepare weekly/monthly performance reports. Utilizes this information to assign or redeploy staff to areas with backlogs so that account adjustments may be made in timely manner. 								 Handle all technical and complex cases that require decision-making and judgment above that of subordinate staff.   	 Oversee adherence to time and leave regulations, performance evaluations, and staff counseling and advisement. Performs other duties or special projects as assigned.  9:00a.m. to 5:00p.m.  4 World Trade Center, 150 Greenwich street New York, NY 10007</t>
  </si>
  <si>
    <t>Ã¢Â€Â¢	Strong systems aptitude.  Ã¢Â€Â¢	Proficient in Excel Ã¢Â€Â¢	Strong analytical and interpretive skills. Ã¢Â€Â¢	Excellent Oral and Written communication skills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</si>
  <si>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</si>
  <si>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Apply Now Button</t>
  </si>
  <si>
    <t>ASSOC. CHEMIST</t>
  </si>
  <si>
    <t>ASSOCIATE CHEMIST</t>
  </si>
  <si>
    <t>Public Safety, Inspections, &amp; Enforcement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</si>
  <si>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selected candidates will work in the Bureau of Police and Security, as an Associate Chemist, in the Division of Emergency Response and Technical Assessment (DERTA).  Under supervision, the selected candidates will review Risk Management Plans (RMP) for completeness and accuracy, Conduct inspections and audits of facilities storing extremely hazardous substances (EHS), Ensure that facilities comply with all aspect of the RMP Program, Verify that facilities handling EHSÃ¢Â€Â™s implement a robust accident prevention program which include chemical safety audits and accident investigations, Evaluate current managementÃ¢Â€Â™s safety practices, Discuss inspection or audit results with facility owners/ managers, provides technical advice and proposes best management practice to deal with extremely hazardous substances, Uses computerized database to track facility performances and record RPM inspection results may be required to perform emergency response which requires the use of protective clothing, respiratory protection and testing equipment.  May work in hazardous atmosphere; may require reasonable climbing; may necessitate use of protective clothing, respirator and mask.  A Motor Vehicle Drive License valid in the State of New York.  This license must be maintained for the duration of employment.</t>
  </si>
  <si>
    <t>Qualification Requirements  A baccalaureate degree from an accredited college, including or supplemented by 16 semester credits in chemistry and 8 semester credits in any one or a combination of the following areas: chemistry, pharmacology, toxicology, environmental science, forensic science, or other natural science.    Certificate Requirement  At the time of appointment to a clinical laboratory, candidates must possess a valid License as a Clinical Laboratory Technologist issued by the New York State Education Department. This license must be maintained for the duration of employment.  Additional Qualification Requirements For Assignment Level II and above.    To be eligible for placement in Assignment Level II and above, individuals must have, after meeting the minimum requirements described for Assignment Level I, at least two years of fulltime satisfactory experience performing chemical or physical analyses in a laboratory.     Education may be substituted for experience  on the basis of 30 graduate semester credits from an accredited college in any of the areas of study described in the qualification requirements above for one year of experience. However, all candidates must have a baccalaureate degree from an accredited college with the specialized credits as described above.</t>
  </si>
  <si>
    <t>Three years of full time experience in the identification, evaluation and control of environmental and safety hazards for protection against exposure to harmful substances and/or hazardous conditions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</si>
  <si>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</si>
  <si>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Non-city Employees: Log on to nyc.gov/jobs and Search for Job ID # 583088 City Employees: Log on to Employee Self Service (ESS) and search for Job ID #583088</t>
  </si>
  <si>
    <t>DEPT OF CITYWIDE ADMIN SVCS</t>
  </si>
  <si>
    <t>Transaction Specialist</t>
  </si>
  <si>
    <t>COMMUNITY COORDINATOR</t>
  </si>
  <si>
    <t>RES/Leasing &amp; Acquisitions</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</si>
  <si>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Line of Service, which serves as the real estate arm of the City of New York, seeks one Transaction Specialists to assist the key staff related to lease negotiation projects on behalf of the City.  Duties include, but are not limited to:  Ã¢Â€Â¢ Research market comp databases and the internet to aggregate information that could be compared to an AgencyÃ¢Â€Â™s specific requirement. Provide this info to the Transaction Managers. Ã¢Â€Â¢ Assist the Transaction Managers in preparing requests and forms related to the lease or license process. Ã¢Â€Â¢ Assist in the update of Real Estate Transaction Trackers or similar databases. Ã¢Â€Â¢ Assist in creating and distributing project status reports and other reports. Ã¢Â€Â¢ Prepare the close-out files related to leases or licenses that are fully executed. Ã¢Â€Â¢ Help Transaction Managers to organize meetings with internal staff, agencies, and outside entities. Ã¢Â€Â¢ Assist the Transaction Managers in drafting correspondence, term sheets and other basic leasing items. Ã¢Â€Â¢ Participate meetings to obtain information or provide updates to the attendees. Ã¢Â€Â¢ Assist in the follow up to obtain Ã¢Â€ÂœdeliverablesÃ¢Â€Â for meetings such as the ARC meetings. Ã¢Â€Â¢ Work on ad hoc Leasing Unit initiatives and processes. Ã¢Â€Â¢ Assist Transaction Managers or other staff to prepare for City Planning public testimony regarding the acquisition of real property on behalf of the City. Ã¢Â€Â¢ Assist in the preparation and presentation of Acquisition Review Committee (ARC) packages and its required documentation. Ã¢Â€Â¢ May assist in overseeing College Aides. Ã¢Â€Â¢ Act as a Transaction Manager for assigned leasing projects.  To Apply:  Please go to www.nyc.gov/jobs or www.nyc.gov/ess for current NYC employees and search for Job ID #624773.  NO PHONE CALLS, FAXES OR PERSONAL INQUIRIES PERMITTED.  NOTE: ONLY THOSE CANDIDATES UNDER CONSIDERATION WILL BE CONTACTED.</t>
  </si>
  <si>
    <t>1. A baccalaureate degree from an accredited college and two years of experience in community work or community centered activities in an area related to the duties described above; or  2. High school graduation or equivalent and six years of experience in community work or community centered activities in an area related to the duties as described above; or  3. Education and/or experience which is equivalent to 1 or 2 above. However, all candidates must have at least one year of experience as described in 1 above.</t>
  </si>
  <si>
    <t>Ã¢Â€Â¢ Demonstrated knowledge of the New York City commercial real estate market and commercial leasing experience Ã¢Â€Â¢ Exceptional research and analytical skills Ã¢Â€Â¢ Detailed-oriented. Ã¢Â€Â¢ Ability to meet tight deadlines and set expectations to a variety of internal and external stakeholders on a continuing basis. Ã¢Â€Â¢ Strong organizational skills Ã¢Â€Â¢ Proficiency with Microsoft Office applications such as Excel Ã¢Â€Â¢ Familiarity with City of New York processes, rules, and regulations Ã¢Â€Â¢ Understanding of corporate processes, policies, procedures, and governance Ã¢Â€Â¢ Good interpersonal, writing and time-management skills</t>
  </si>
  <si>
    <t>Please go to www.nyc.gov/jobs or www.nyc.gov/ess for current NYC employees and search for Job ID #624773.  NO PHONE CALLS, FAXES OR PERSONAL INQUIRIES PERMITTED.  NOTE: ONLY THOSE CANDIDATES UNDER CONSIDERATION WILL BE CONTACTED.</t>
  </si>
  <si>
    <t>DEPARTMENT OF CORRECTION</t>
  </si>
  <si>
    <t>Psychologist (Part-Time)</t>
  </si>
  <si>
    <t>PSYCHOLOGIST</t>
  </si>
  <si>
    <t>75-20 Astoria Blvd</t>
  </si>
  <si>
    <t>Applicant Investigation Unit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</si>
  <si>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is seeking to recruit a Psychologist.  Under general supervision, with latitude for independent or un-reviewed action or decision, the selected candidate will perform professional work in the field of psychology, through clinical interviewing and/or through the selection, administration and interpretation of standard group and individual test of personality development and intellectual capacity.  The incumbent will be responsible but not limited to:  Ã¢Â€Â¢ Evaluating individualsÃ¢Â€Â™ psychological suitability for the Correction Officer position Ã¢Â€Â¢ Maintaining suitable records and files  Ã¢Â€Â¢ Preparing reports of psychological findings  Ã¢Â€Â¢ Attending/participating in psychological and general staff conferences  Ã¢Â€Â¢ Preparing write-ups and documentation for cases Ã¢Â€Â¢ May be required to testify in court or at other hearings.</t>
  </si>
  <si>
    <t>1. Completion of two years of graduate work, consisting of at least 60 graduate semester credits in psychology, in an accredited graduate program leading to a doctoral degree in clinical psychology, counseling psychology, school psychology, forensic psychology, clinical health psychology or neuro-psychology, plus two years of satisfactory full-time experience, gained after admission to the accredited graduate program, in one of these areas under the supervision of a licensed psychologist or psychiatrist in a hospital, penal institution, social services agency, clinic, court, school or other agency or institution; or 2. A doctorate in clinical psychology, counseling psychology, school psychology, forensic psychology, clinical health psychology or neuro-psychology from an accredited college or university; or 3. Completion of a re-specialization in clinical psychology from an accredited graduate program plus one year of satisfactory full-time experience as described in 1 above.  To qualify, all candidates must have completed the equivalent of three semester credits from an accredited graduate school, accredited by regional, national, professional or specialized agencies recognized as accrediting bodies by the U.S. Secretary of Education and by the Council for Higher Education Accreditation (CHEA), in each of the following: personality testing, individual intelligence testing, psychopathology or abnormal psychology, and psychological and/or behavioral intervention; and all candidates must have 240 hours of experience, under the supervision of a licensed psychologist, in each of the following: personality testing, individual intelligence testing, and psychological and/or behavioral intervention. However, experience in psychological and/or behavioral intervention may be under the supervision of a licensed psychiatrist. Completion of an American Psychological Association (APA) approved doctoral program in professional psychology is evidence of meeting the course requirements listed above. Completion of an APA approved internship in professional psychology is evidence of meeting one year of supervised full-time experience. Externships are part of a doctoral program and will not be accepted for meeting minimum experience requirements. Experience gained prior to admission into the required graduate program will also not be accepted for meeting minimum experience requirements. License Requirement for Assignment Level I: For appointment to the Department of Mental Health, Mental Retardation and Alcoholism Services and those programs functionally transferred to the Health and Hospitals Corporation from the Department of Mental Health, Mental Retardation and Alcoholism Services, a valid license as a Psychologist issued by the New York State Department of Education. This license must be maintained for the duration of employment. 1. Completion of two years of graduate work, consisting of at least 60 graduate semester credits in psychology, in an accredited graduate program leading to a doctoral degree in clinical psychology, counseling psychology, school psychology, forensic psychology, clinical health psychology or neuro-psychology, plus two years of satisfactory full-time experience, gained after admission to the accredited graduate program, in one of these areas under the supervision of a licensed psychologist or psychiatrist in a hospital, penal institution, social services agency, clinic, court, school or other agency or institution; or 2. A doctorate in clinical psychology, counseling psychology, school psychology, forensic psychology, clinical health psychology or neuro-psychology from an accredited college or university; or 3. Completion of a re-specialization in clinical psychology from an accredited graduate program plus one year of satisfactory full-time experience as described in 1 above.  To qualify, all candidates must have completed the equivalent of three semester credits from an accredited graduate school, accredited by regional, national, professional or specialized agencies recognized as accrediting bodies by the U.S. Secretary of Education and by the Council for Higher Education Accreditation (CHEA), in each of the following: personality testing, individual intelligence testing, psychopathology or abnormal psychology, and psychological and/or behavioral intervention; and all candidates must have 240 hours of experience, under the supervision of a licensed psychologist, in each of the following: personality testing, individual intelligence testing, and psychological and/or behavioral intervention. However, experience in psychological and/or behavioral intervention may be under the supervision of a licensed psychiatrist. Completion of an American Psychological Association (APA) approved doctoral program in professional psychology is evidence of meeting the course requirements listed above. Completion of an APA approved internship in professional psychology is evidence of meeting one year of supervised full-time experience. Externships are part of a doctoral program and will not be accepted for meeting minimum experience requirements. Experience gained prior to admission into the required graduate program will also not be accepted for meeting minimum experience requirements. License Requirement for Assignment Level I: For appointment to the Department of Mental Health, Mental Retardation and Alcoholism Services and those programs functionally transferred to the Health and Hospitals Corporation from the Department of Mental Health, Mental Retardation and Alcoholism Services, a valid license as a Psychologist issued by the New York State Department of Education. This license must be maintained for the duration of employment. For assignment to Assignment Level II, individuals must have the following in addition to meeting the minimum Qualification Requirements for Assignment Level I described above: A. A doctoral degree in clinical psychology, counseling psychology, school psychology, forensic psychology, clinical health psychology or neuro-psychology, awarded upon completion of a doctoral program in psychology registered by the New York State Department of Education and designated as licensure qualifying, or determined by the Department to be the substantial equivalent to a New York State registered program that is licensure qualifying; and  B. One additional year of satisfactory full-time experience, either working as a Psychologist for the City of New York, or in a supervisory capacity in clinical psychology, counseling psychology, school psychology, forensic psychology, clinical health psychology or neuro-psychology in an approved agency or institution. Employees who complete their doctoral degree requirements on or after October 1, 1992, must have at least one year of qualifying experience gained after the  completion of all doctoral degree requirements; and License Requirement for Assignment Level II: C. 1. For appointment to the Departments of Mental Health, Mental Retardation and Alcoholism Services, Police and Fire, and those programs functionally transferred to the Health and Hospitals Corporation from the Department of Mental Health, Mental Retardation and Alcoholism Services, a valid license as a Psychologist issued by the New York State Department of Education; 2. In agencies not noted in C (1) above, a valid license as a Psychologist issued by the New York State Department of Education within one year of the date of assignment. At the discretion of the appointing agency, the period to obtain the license may be extended for up to six months for employees who fail to obtain the license within one year of their assignment.  Once obtained, this license must be maintained for the duration of the assignment. 1. Completion of two years of graduate work, consisting of at least 60 graduate semester credits in psychology, in an accredited graduate program leading to a doctoral degree in clinical psychology, counseling psychology, school psychology, forensic psychology, clinical health psychology or neuro-psychology, plus two years of satisfactory full-time experience, gained after admission to the accredited graduate program, in one of these areas under the supervision of a licensed psychologist or psychiatrist in a hospital, penal institution, social services agency, clinic, court, school or other agency or institution; or 2. A doctorate in clinical psychology, counseling psychology, school psychology, forensic psychology, clinical health psychology or neuro-psychology from an accredited college or university; or 3. Completion of a re-specialization in clinical psychology from an accredited graduate program plus one year of satisfactory full-time experience as described in 1 above.  To qualify, all candidates must have completed the equivalent of three semester credits from an accredited graduate school, accredited by regional, national, professional or specialized agencies recognized as accrediting bodies by the U.S. Secretary of Education and by the Council for Higher Education Accreditation (CHEA), in each of the following: personality testing, individual intelligence testing, psychopathology or abnormal psychology, and psychological and/or behavioral intervention; and all candidates must have 240 hours of experience, under the supervision of a licensed psychologist, in each of the following: personality testing, individual intelligence testing, and psychological and/or behavioral intervention. However, experience in psychological and/or behavioral intervention may be under the supervision of a licensed psychiatrist. Completion of an American Psychological Association (APA) approved doctoral program in professional psychology is evidence of meeting the course requirements listed above. Completion of an APA approved internship in professional psychology is evidence of meeting one year of supervised full-time experience. Externships are part of a doctoral program and will not be accepted for meeting minimum experience requirements. Experience gained prior to admission into the required graduate program will also not be accepted for meeting minimum experience requirements. For assignment to Assignment Level III, individuals must have the following in addition to meeting the minimum Qualification Requirements for Assignment Level I described above: A. The doctoral degree in psychology as described under the Special Note # for Assignment Level II; and B. A valid license as a Psychologist issued by the New York State Department of Education; and C. Four years of satisfactory full-time experience in clinical psychology, counseling psychology, school psychology, forensic psychology, clinical health psychology or neuro-psychology, of which at least one year must have been under the direct supervision of a qualified psychologist or psychiatrist, and at least three years must have been in a supervisory capacity as a licensed Psychologist. D. License Requirement for Assignment Level III For assignment to Assignment Level III, a valid license as a Psychologist issued by the New York State Department of Education. This license must be maintained for the duration of the assignment.</t>
  </si>
  <si>
    <t>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</si>
  <si>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For City employees: Go to Employee Self-Service (ESS)  - www.nyc.gov/ess and search for Job ID# 527837 For all other applicants: Go to https://a127-jobs.nyc.gov and search for Job ID#  527837 Submission of a resume is not a guarantee that you will receive an interview. Only candidates under consideration will be contacted.</t>
  </si>
  <si>
    <t>Division Administrative Officer / Special Assistant to CIO</t>
  </si>
  <si>
    <t>T+I/EXECUTIVE</t>
  </si>
  <si>
    <t>Hours: Full-Time Ã¢Â€Â“ 35 Hours  Work Location:  30-30 Thomson Ave, LIC, Queens 11101   The NYC Department of Design and Construction, Technology &amp; Innovation Division seeks to hire a Division Administrative Officer/Special Assistant to CIO. Under the guidance of the Chief Information Officer, the Division Administrative Officer/Special Assistant to CIO, will serve as the Personnel Liaison and the Executive Administrative Assistant for the T&amp;I division. The successful candidate will be responsible to: monitor and update recruitment activity within Smart Recruiters platform; maintain all related hiring communications with interview and project management teams; schedule interviews and manage entire personnel onboarding process, including creating and conducting training materials to new hires; draft Personnel Action Requests (PAR) for Chief Information OfficerÃ¢Â€Â™s approval; update and maintain vacancy and PARs log; assist with Hiring Pools; point person for division office supplies and work with Operations and Facilities unit for IT staff placement and relocation. Special Assistant duties will include providing phone and calendar/meeting support and assisting with T&amp;I special projects as assigned by the CIO, as needed to support the agency mission.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</si>
  <si>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Successful candidates must demonstrate the ability to: implement effective problem-solving of HR processing and T&amp;I related issues; possess knowledge of HR policies and procedures. Knowledge of the following technologies preferred: Microsoft Office 365 Suite of applications including Microsoft Excel; OneDrive; Visio and PowerPoint. Strong verbal and written communication skills and customer service skills. Prior experience working with business and technical groups in a Project Management Office. Understanding of IT operations/Software Development Life Cycle (SDLC) preferable.</t>
  </si>
  <si>
    <t>JOB CENTER DIRECTOR</t>
  </si>
  <si>
    <t>ADMINISTRATIVE JOB OPPORTUNITY</t>
  </si>
  <si>
    <t>109 E 16Th St., N.Y.</t>
  </si>
  <si>
    <t>The Director of the Office of Project Services will be responsible for assisting the Executive Director in the development and implementation of policies as it relates to the centralization and automation of the Office of Project Support.  The Director of the Office of Project Services will also be responsible for monitoring overall results, evaluating programmatic initiatives and outcomes, and conducting recurring and/or ad hoc studies as needed to gauge program effectiveness.    Family independence Administration Office of Project Services is recruiting for one (1) Administrative Job Opportunity Specialist, NM-II to function as Job Center Director, who will:  *  Direct the on-site management, planning and monitoring of all activities that contribute to the     timely delivery of varied public assistance to eligible persons/families, by ensuring that the     expenditure of public funds through the public assistance programs are in conformity with the     Federal and State laws and all relevant Agency policies. Ensures compliance with mandated     signage being properly displayed.    *  Oversee the activities of the various program components of the Family Independence     Administration Job Centers/Model Offices which includes, but is not limited to, the     Family Services Call Center, Riverview Job Center, Union Square Job Center,    Refugee Job Center, Residential Treatment Services Center and Senior-Works Job     Center; the latter of which are designed to facilitate service delivery to specialized populations     in order to minimize wait time and assist participants in achieving maximum self-sufficiency.    *  Direct the Job CenterÃ¢Â€Â™s efforts in implementing Welfare Reform, which mandates that all     able-bodied recipients participate in appropriate work-related activities, that all barriers that     prevent self-sufficiency are overcome and that the Agency's goal to meet the Federal participation     rate is met; maintains a direct relationship with Back-To-Work employment vendors in an effort to     assist participants obtain/retain employment and become self-sufficient.    *  Direct Recertification activities in a timely manner and in compliance with all City, State and Federal     mandates by assisting staff in providing services that are consistent with Agency standards, while     upholding the dignity of the participants served and ensuring positive relationships are maintained with     community organizations and elected officials within the Center's geographical area.     *  Supervise and provides technical support and training to the Deputy Directors in the application     function/recertification functions of public assistance/food stamp grants, acts as the principal     representative and spokesperson of the Job Center in meetings with the MayorÃ¢Â€Â™s Office,    community groups, City, State and Federal agencies; responds to service complaints in a     timely and accurate manner.    *  Oversee the daily operation of the Job Center/Model Office which involves overall case management    functions that include screening, referral, provision of appropriate public assistance benefits, advocacy,     and coordination of all Human Resources Administration (HRA) and provider services.    *  Determine training needs of Job Center staff; oversee planning and development of comprehensive    training programs of staff development; monitor and evaluate training curriculum to ensure that    agency and program goals are met; monitors staffÃ¢Â€Â™s attendance at training; assess the     effectiveness of training; manage all staff development initiatives.   *  Develop and monitor productivity enhancement protocols related to eligibility screening, participation    in work related activities, comprehensive data collection and case record coordination; analyze major     problems and prepare management reports recommending solutions/corrective actions to meet     Agency goals.   *  Direct and monitor the Fair Hearing process; improve the Fair Hearing Win rate which measures    whether Job Center actions are successfully upheld by providing supervision and leadership to center     employees; work closely with supervisory staff to ensure that services are provided appropriately and     in a timely manner and ensures timely compliance with Fair Hearing decisions.   *  Manage the Center's performance goals and submits operating and performance reports in     accordance with prescribed assignments to the Regional Manager; direct development and     preparation of management reports that summarize, highlight and analyze fluctuations in Center     activities/performance; recommends, implements and monitors corrective actions, where problems     are discerned.   *  Coordinate the CenterÃ¢Â€Â™s Job-Stat presentations; hold monthly Center-Stat meetings and utilize     these sessions to improve the CenterÃ¢Â€Â™s overall performance.</t>
  </si>
  <si>
    <t>Qualification Requirements  1. A baccalaureate degree from an accredited college or university, plus four years of satisfactory full-time experience performing work related to providing employment related services or economic support services to persons in need, at least eighteen months of this experience must have been in a supervisory or managerial capacity; or  2. A four-year high school diploma or its educational equivalent and eight years of full-time experience equivalent to 1 above; at least eighteen months of this experience must have been in a supervisory or managerial capacity; or  3. Education and/or experience equivalent to 1 or 2 above. College credits from an accredited college or university may be substituted for experience on the basis of 30 semester credits for one year;  year of work experience. However, all candidates must have at least a four-year high school diploma or its educational equivalent and at least eighteen months of experience must have been in a supervisory or managerial capacity as described in 1 above.</t>
  </si>
  <si>
    <t>Ã¢Â€Â¢	Well Organized Ã¢Â€Â¢	Excellent Communication Skills (verbal and written) Ã¢Â€Â¢	Knowledge of Cash Assistance Processes Ã¢Â€Â¢	Superior Leadership/Supervisory Skills Ã¢Â€Â¢	Ability to work well in a fast-paced deadline driven environment</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</si>
  <si>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</si>
  <si>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If you are hired provisionally in this title, you must take and pass the Civil Service Exam, when it becomes available, to be eligible for continued employment.   Click Apply Now Button</t>
  </si>
  <si>
    <t>9:00am-5:00pm</t>
  </si>
  <si>
    <t>CAMPAIGN FINANCE BOARD</t>
  </si>
  <si>
    <t>AUDIT OPERATIONS SPECIALIST</t>
  </si>
  <si>
    <t>ANALYST CFB AL 2&amp;3 ONLY</t>
  </si>
  <si>
    <t>0660A</t>
  </si>
  <si>
    <t>100 Church St., N.Y.</t>
  </si>
  <si>
    <t>Managerial</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</si>
  <si>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CFBÃ¢Â€Â™s Auditing &amp; Accounting Unit is comprised of a talented team of auditing professionals with diverse backgrounds who are committed to ensuring that candidates running for City office comply with the Campaign Finance Act and Board Rules. The important work performed by each member of this team has a direct impact on maintaining the integrity of New York CityÃ¢Â€Â™s matching funds program, which stands as a benchmark for effective campaign finance systems around the country. In addition to safeguarding one of the strongest publicly funded campaign finance systems, the Audit Unit ensures that the CFBÃ¢Â€Â™s robust disclosure and oversight requirements, which are key to having an informed electorate, are met by all candidates, regardless of their participation in the matching funds program.     This is a new position in the Audit Unit that will report to the Deputy Director of Audit Operations. The ideal candidate will be a self-starter who is interested in auditing and using technology to improve the audit process. Responsibilities include, but are not limited to:  Ã¢Â€Â¢	Possess a working knowledge of audit processes and techniques to be able to identify technical needs and propose new recommendations. Ã¢Â€Â¢	Partner with the Deputy Director of Audit Operations to plan out the Audit UnitÃ¢Â€Â™s technological goals and key benchmarks.  Ã¢Â€Â¢	Ensure that the Audit UnitÃ¢Â€Â™s technology goals align with the AgencyÃ¢Â€Â™s long- and short-term plans. Ã¢Â€Â¢	Liaise with the CFBÃ¢Â€Â™s Technology Unit on the Audit UnitÃ¢Â€Â™s technology requests and issues. Ã¢Â€Â¢	Identify areas of the Audit UnitÃ¢Â€Â™s procedures that can be enhanced via technology and facilitate the implementation of new technology in those procedures.  Ã¢Â€Â¢	Maintain, update, and troubleshoot Excel workbooks used for various audit analyses. Ã¢Â€Â¢	Test updates to systems used by the Audit Unit and provide recommendations based on findings. Ã¢Â€Â¢	Lead the Audit UnitÃ¢Â€Â™s role in the ongoing development of a new campaign finance (auditing) system, which will include providing detailed system requirements and directing testing of new modules. Ã¢Â€Â¢	Provide training on the Audit UnitÃ¢Â€Â™s technology for new and existing staff members. Ã¢Â€Â¢	Prepare guidance resources for staff on how to utilize new and existing technology in the audit process.</t>
  </si>
  <si>
    <t>1.	A bachelorÃ¢Â€Â™s degree from an accredited college including or supplemented by at least twelve-semester credits (or the equivalent of twelve-semester credits) in accounting, auditing, business or public administration, computer science, economics, finance, statistics, graphic design, personnel or human resources administration, user experience design, or a closely related area of study and one year of satisfactory full-time experience in accounting, auditing (including compliance or investigative auditing), business or public administration, business analysis, computer science, database administration, economics, finance, fiscal or economic management or research, statistics, graphic design, personnel or human resources administration, user experience design, or a closely related field; or 2.	A four-year high school diploma or its educational equivalent and five years of experience as described in Ã¢Â€Âœ1Ã¢Â€Â above; or 3.	Education and/or experience equivalent to Ã¢Â€Âœ1Ã¢Â€Â above.</t>
  </si>
  <si>
    <t>Ã¢Â€Â¢	A minimum of three (3) years of experience in auditing or audit-related roles. Ã¢Â€Â¢	An interest in exploring new technologies to improve existing processes. Ã¢Â€Â¢	Intermediate or advanced Microsoft Excel knowledge. Ã¢Â€Â¢	Experience with gathering and communicating complex business requirements for new technology solutions being developed using Agile methodology. Ã¢Â€Â¢	Experience in testing new technology solutions and providing insightful feedback. Ã¢Â€Â¢	A basic understanding of relational database management systems and data analytics (ideally in an audit setting). Ã¢Â€Â¢	Ability to think critically and challenge assumptions. Ã¢Â€Â¢	Strong analytical skills and a demonstrated ability to solve complex problems.  Ã¢Â€Â¢	Exceptional communication skills (both verbal and written). Ã¢Â€Â¢	Efficient and effective project management skills. Ã¢Â€Â¢	A strong work ethic and meticulous attention to detail. Ã¢Â€Â¢	Ability to collaborate effectively with internal and external stakeholders to achieve desired results.</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</si>
  <si>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As a prospective employee of the City of New York, you may be eligible for federal loan forgiveness programs and state repayment assistance programs. For more information, please visit the U.S. Department of EducationÃ¢Â€Â™s website at StudentAid.gov/PSLF.  The CFB is an equal opportunity employer firmly committed to diversity. All individuals are encouraged to apply. If you anticipate needing any type of reasonable accommodation to apply for an employment opportunity, please contact access@nyccfb.info or (212) 409-1800.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</si>
  <si>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All applicants must apply through NYC Government Jobs  Explore Careers  City of New York (https://cityjobs.nyc.gov/)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</si>
  <si>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Director</t>
  </si>
  <si>
    <t>ADMINISTRATIVE ENGINEER</t>
  </si>
  <si>
    <t>M2</t>
  </si>
  <si>
    <t>INFRASTRUCTURE/DESIGN/SECT. 1</t>
  </si>
  <si>
    <t>Hours: Full-Time Ã¢Â€Â“ 35 Hours Work Location: 30-30 Thomson Avenue, NY, 11101  Only candidates who are permanent in the Administrative Engineer title or those who are reachable on the agencyÃ¢Â€Â™s promotional list (exam #1506), or the open-competitive list (exam #1122) may apply. Please include a copy of your Notice of Results or indicate if you are already permanent in the title. If you do not meet the previously mentioned civil service criteria, you will not be considered for an interview.  The NYC Department of Design and Construction, Division of Infrastructure seeks a Director for Section 1B. The selected candidate will be responsible for developing standard construction language, maintaining, and updating DDC's standard specifications for roadways, sewer, and water construction, and DDC's standard drawings. The Director will supervise and review the work of 3 squads of approximately 25 employees, engineers, and technicians, ensuring timely resolution of problems arising during construction of projects; and completing projects on time, within budget, and within allowable IFA rates.   The selected candidate will also represent the Design Unit at meetings dealing with Utility companies, City, State, and Federal agencies; and will manage and train staff to carry out all areas of the Unit's functions.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</si>
  <si>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valid New York State License as a Professional Engineer and six (6) years of full-time satisfactory experience in chemical engineering, civil engineering, electrical engineering, environmental engineering, mechanical engineering, or plan examining work, at least two (2) years of which must have been in an executive, managerial, or administrative capacity.</t>
  </si>
  <si>
    <t>Preference will be given to candidates with at least four years of strong managerial, administrative, or supervisory experience; with design experience related to infrastructure work (i.e., sewer, water mains, roadways), familiarity with troubleshoot hydraulic, geotechnical and structural issues; familiarity with NYCDOT, NYSDOT, and NYCDEP specifications and standards; familiarity with MUTCD and AASHTO; understanding of the NYC street infrastructure system; and knowledge of current and up-to-date engineering methods and standard. Excellent verbal and written communication skills, knowledge and use of computers, and proficiency in Microsoft Office applications is a must.</t>
  </si>
  <si>
    <t>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</si>
  <si>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New York City Residency is not required for this position.</t>
  </si>
  <si>
    <t>FINANCIAL INFO SVCS AGENCY</t>
  </si>
  <si>
    <t>PEOPLESOFT DEVELOPER</t>
  </si>
  <si>
    <t>5 Manhattan West</t>
  </si>
  <si>
    <t>OPS/Technical Systems</t>
  </si>
  <si>
    <t>The Financial Information Services Agency and the Office of Payroll Administration (FISA-OPA) has a vacancy for a PeopleSoft Developer to support ongoing production maintenance and the implementation of expanded functionality of the HR and Benefits functions.  Responsibilities include:  Under the direction of the Development Lead, the PeopleSoft Developer has the primary responsibility of ensuring the quality of the software architecture, as well as any associated custom development to meet the City's functional and technical requirements. This position will work closely with the Project Manager, Technical Lead, Business Analysts, Test Lead and key business partners to design, develop, unit test and implement product initiatives to support production. This person will work in various teams, but will need to have the ability to work independently and prioritize tasks to meet project deadlines.</t>
  </si>
  <si>
    <t>1. A baccalaureate degree from an accredited college in computer science, engineering, human computer interaction, interactive media, digital and graphics design, data visualization, communication or a related field, and four years of satisfactory full-time experience related to the area(s) required by the particular position and a specialization in a relevant technology, process, methodology and/or domain; or  2. An associate degree from an accredited college in computer science, engineering, human computer interaction, interactive media, digital and graphics design, data visualization, communication or a related field, and six years of satisfactory full-time experience related to the area(s) required by the particular position and a specialization in a relevant technology, process, methodology and/or domain; or  3. A baccalaureate degree from an accredited college, and eight years of satisfactory full-time experience related to the area(s) required by the particular position and a specialization in a relevant technology, process, methodology and/or domain; or  4. Education and/or experience which is equivalent to 1, 2, or 3 above.</t>
  </si>
  <si>
    <t>Ã¢Â€Â¢ Strong experience using PeopleSoft in v9.2+ Ã¢Â€Â¢ Development experience with HR, Benefits Administration, E-hire, ESS, MSS, and Approval Workflow Ã¢Â€Â¢ Strong experience with PeopleSoft development tools version 8.56+ Ã¢Â€Â¢ Strong experience with People Code, Application Engine, Component Interface, and SQR Ã¢Â€Â¢ Good knowledge of Data Mover, Application Designer, Query Manager, Integration Broker, XML Publisher, and Job Scheduling Ã¢Â€Â¢ Strong experience developing PeopleSoft interfaces into legacy and third party system Ã¢Â€Â¢ Strong knowledge of ST AT tool and SQL Server Ã¢Â€Â¢ Experience in fine tuning large installations of PeopleSoft on Oracle in both UNIX and Windows Ã¢Â€Â¢ Strong PeopleSoft development and integration experience with tool upgrades, applying patches and bundles Ã¢Â€Â¢ Experience with Oracle database and PS administration Ã¢Â€Â¢ Experience working on an enterprise wide projects a must Ã¢Â€Â¢ Good communications skills (oral and written), interpersonal, and organizational skills are required Ã¢Â€Â¢ CA Scheduler Tool</t>
  </si>
  <si>
    <t>P-339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</si>
  <si>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568416. Current NYC employees may apply via Employee Self Service (ESS). While all complete applications will be given consideration, only candidates selected for an interview will be contacted by FISA-OPA.</t>
  </si>
  <si>
    <t>35 hours Weekly/Day.</t>
  </si>
  <si>
    <t>Public Health Nurse II, Bureau of School Health</t>
  </si>
  <si>
    <t>PUBLIC HEALTH NURSE</t>
  </si>
  <si>
    <t>259 Bristol St., Brooklyn</t>
  </si>
  <si>
    <t>SH Nursing Services &amp; Prof Dev</t>
  </si>
  <si>
    <t>*** OPEN TO APPLICANTS WHO ARE PERMANENT IN THE CIVIL SERVICE TITLE OF PUBLIC HEALTH NURSE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supervision of the BND, and in collaboration with the Supervising Nurse/PHN III, the PHN Level II will be responsible for the following duties: nursing preceptor for newly hired Nurses, Public Health Advisers and Public Health Assistants.   Participating in the interviewing process for new hires.   Supervising Public Health Advisers.   Assisting staff in the application of nursing and administrative procedures, provide individual guidance and support, observe and review activities.   Training resource for nurses, other School Health Staff and school-based Department of Education staff.   Conducting meetings, in-service training programs and complete designated special projects.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</si>
  <si>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BachelorÃ¢Â€Â™s of Science degree in Nursing from a regionally-accredited college or university or one recognized by the New York State Education Department as following acceptable educational practices;   and  2. A license and current registration to practice as a Registered Professional Nurse in New York State. This license must be maintained for the duration of employment.    Medical Requirement: Medical guidelines have been established for the position of Public Health Nurse. Candidates will be examined to determine whether they can perform the essential functions of the position of Public Health Nurse. Where appropriate, a reasonable accommodation will be provided for a person with a disability to enable him or her to take the examination, and/or to perform the essential functions of the job.  SPECIAL NOTE B  For assignment to Assignment Levels II and III, in addition to meeting the Qualification Requirements described above, individuals must meet the supervisory level qualification requirements set forth in Section 11.42 of the New York State Sanitary Code.</t>
  </si>
  <si>
    <t>Expertise in Planning and Program Development  Analytical skills   Knowledge of DOHMH and DOE personnel policies and procedures  Excellent interpersonal, communication and presentation skills   Computer skills in Microsoft Excel.  NOTE: This position may be eligible for remote work up to two days per week, pursuant to the Remote Work Pilot Program agreed to between the City and DC37.</t>
  </si>
  <si>
    <t>Apply online with a cover letter to https://a127-jobs.nyc.gov/.  In the Job ID search bar, enter: job ID number #  619909.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</si>
  <si>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Section Chief of Budget Planning and Management</t>
  </si>
  <si>
    <t>ASSOCIATE PROJECT MANAGER</t>
  </si>
  <si>
    <t>***IMPORTANT NOTE: Only those currently serving as a permanent or probable permanent, i.e. probationary, Associate Project Manager will be considered. ***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Within BWT, the Budget Planning and Management Section is responsible for managing the BureauÃ¢Â€Â™s Capital Budget and the Other Than Personnel Services (OTPS) expense budget. The BureauÃ¢Â€Â™s ten-year capital budget is currently $8.4B and the annual expense budget for the Bureau is almost $300M. The Section Chief will supervise the activities of the Budget Planning and Management Section staff.    Job Tasks/Duties:  1.	Supervises Section staff in carrying out the duties of the Section and seeks to develop staff competencies and expertise.  2.	Oversee the management of the 4- and 10-year Capital Improvement Plan, including liaising across the Bureau to establish funding needs and schedule targets as well as managing change and tracking of fiscal year targets and the CP process for contract procurements.   3.	Oversee the OTPS budget, including management of the budget across over 100 discreet budget codes (budget modifications and encumbrances) and annual exercises, including: the Spending Plan, the Accrual Exercise and the Requests for New Funding.  4.	Liaise with staff across the Bureau to obtain budget projections, to assess funding needs and to resolve issues (e.g. payments and change orders).  5.	Liaise with central DEP oversight functions, including the offices that oversee the capital program and the expense budget as well as the Agency Chief Contracting Office.  6.	Supports DEP in coordination with and responding to inquiries from OMB.  7.	Leads the development of monthly reports on Budget Status, Issues and ad hoc budgetary reports and dashboards.  8.	Oversees Section utilization of City and Agency budget management systems, including FMS, PASSPort, and PACT.  9.	Leads development of Standard Operating Procedures and training materials for Section activities.</t>
  </si>
  <si>
    <t>Qualification Requirements One year of full-time satisfactory experience in supervising employees performing project management work, such as planning, administering, managing, coordinating, or expediting, on engineering and/or architectural and/or landscape architectural projects, or supervising a construction project with a value of $1,000,000 or more, and either: 1. A baccalaureate degree from an accredited college or university in engineering, engineering technology, architecture, architectural technology, landscape architecture, business administration, or public administration, and one year of full-time satisfactory experience in project management work, such as planning, administering, managing, coordinating, or expediting, for engineering and/or architectural and/or landscape architectural projects; or 2. A four-year high school diploma or its educational equivalent and five years of experience as described in Ã¢Â€Âœ1Ã¢Â€Â above; or 3. A four-year high school diploma or its educational equivalent plus any combination of college or university education and/or experience described in Ã¢Â€Âœ1Ã¢Â€Â above to make up the equivalent of five years of education and experience. One year of experience credit will be given for (a) each 30 semester credits of college or university education leading to a bachelorÃ¢Â€Â™s degree from an accredited college or university in engineering, engineering technology, architecture, architectural technology, landscape architecture, business administration or public administration; (b) a Masters degree from an accredited college or university in one of the disciplines described in Ã¢Â€Âœ1Ã¢Â€Â above; or (c) a valid New York State license as a Professional Engineer, Registered Architect, or Registered Landscape Architect.  Experience which is primarily of a design nature is not acceptable towards meeting the qualification requirements.  4. In addition to meeting the qualification requirements for Assignment Level I, candidates must have at least one additional year of experience as described in 1 above in a supervisory capacity or have served for at least one year as a project manager for a large and/or complex construction project.  5. In addition to meeting the qualification requirements for Assignment Level I, candidates must have at least two additional years of experience as described in 1 above in a supervisory capacity or have served for at least two additional years as a project manager for a large and/or complex construction project.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</si>
  <si>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</si>
  <si>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96-05 Horace Harding Expressway, 2nd floor Corona, NY 11368</t>
  </si>
  <si>
    <t>ADMIN FOR CHILDREN'S SVCS</t>
  </si>
  <si>
    <t>FHCU Agency Attorney</t>
  </si>
  <si>
    <t>AGENCY ATTORNEY</t>
  </si>
  <si>
    <t>Legal Affairs Social Services</t>
  </si>
  <si>
    <t>150 William Street, New York N</t>
  </si>
  <si>
    <t>Fair Hearing (Gc)</t>
  </si>
  <si>
    <t>THE SELECTED CANDIDATE WILL BE OFFERED A SALARY BETWEEN $79,620 - $91,563.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childcare assistance to thousands of child welfare involved and low-income children so they can access safe, affordable, quality care.  The Fair Hearings &amp; Compliance Unit (FHCU) is a litigation and compliance unit reporting to the ACS General Counsel. FHCU represents ACS before the NYS Office of Children and Family Services/Bureau of Special Hearings (OCFS/BSH) in the following types of administrative hearings and Reviews: expungements, adoption subsidy and kinship guardianship Under general supervision, with some latitude for independent judgment and un-reviewed action and decision, engages in difficult and complex legal work in the Office of the General Counsel (OGC) to further the agencyÃ¢Â€Â™s mission on behalf of children and families. The Attorney will represent the Commissioner of the Administration for ChildrenÃ¢Â€Â™s Services in administrative hearings and/or related Article 78 proceedings before both the NYS Office of Children and Family Services, and the NYS Office of Temporary and Disability Assistance, and other New York State tribunal(s) and/or Courts concerning adoption subsidy payments, kinship guardianship payments, foster care rates and services, preventative services, reports of child neglect, or other such issues as may be required. In providing such representation, the attorney shall engage in a variety of legal tasks, including the effective preparation of witnesses, evidence, and other trial-related initiatives.   Specific duties may include but are not limited to the following:  Ã¢Â€Â¢ Maintain a significant caseload of complex and/or sensitive cases  Ã¢Â€Â¢ Prepare and maintain case files and documents in advance of court appearances  Ã¢Â€Â¢ Interview witnesses and other relevant parties, reviewing relevant agency and third-party records and determining strength and admissibility of evidence  Ã¢Â€Â¢ Liaise with other ACS programs including but not limited to adoption subsidy unit staff and executives.  Ã¢Â€Â¢ Liaise with NYS OCFS representatives including but not limited to adoption subsidy staff.  Ã¢Â€Â¢ Review and provide legal opinion and counsel to unit and other ACS program staff.  Ã¢Â€Â¢ Draft legal documents, including pleadings, motions, and memoranda by following generally acceptable legal procedures, forms, and techniques in order to meet agency needs, goals, and objectives.  Ã¢Â€Â¢ Conduct and/or assist with legal research and regularly reviewing relevant case law and regulations to support legal opinions  ADDITONAL INFO: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608780.  For all other applicants go to www.nyc.gov/careers and search for Job ID# 608780. Click on the Apply button.   If you do not have access to a computer, most public libraries have computers available for use.   Only candidates selected for an interview will be contacted.</t>
  </si>
  <si>
    <t>1. Admission to the New York State Bar; and either 2 or 3 below.  2. One year of satisfactory United States legal experience subsequent to admission to any state bar; or   3. Six months of satisfactory service as an Agency Attorney Interne (30086).    Incumbents must remain Members of the New York State Bar in good standing for the duration of this employment.  In addition to meeting the minimum Qualification Requirements:  To be assigned to Assignment Level (AL) II, candidates must have one year of experience at Assignment Level I or two years of comparable legal experience subsequent to admission to the bar, in the areas of law related to the assignment. To be assigned to AL III candidates must have two years of experience in Assignment Levels I and/or II or three years of comparable legal experience subsequent to admission to the bar, in the areas of law related to the assignment.</t>
  </si>
  <si>
    <t>The preferred candidate should possess the following: Familiarity with ChildrenÃ¢Â€Â™s ServicesÃ¢Â€Â™ policies and procedures, including relevant child welfare laws, social service laws and the Family Court Act; familiarity with relevant NYS regulations and guidance. Furthermore, candidate should have family law experience along with strong research and writing skills. In addition, the preferred candidate must exhibit the ability to track and meet multiple and varying deadlines.</t>
  </si>
  <si>
    <t>THE SELECTED CANDIDATE WILL BE OFFERED A SALARY BETWEEN $79,620 - $91,563.  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</si>
  <si>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 608780.  For all other applicants go to www.nyc.gov/careers and search for Job ID# 608780. Click on the Apply button.   If you do not have access to a computer, most public libraries have computers available for use.   Only candidates selected for an interview will be contacted.</t>
  </si>
  <si>
    <t>FACILITY ASSISTANT/PURCHASING/INVENTORY CLERK</t>
  </si>
  <si>
    <t>Building Operations &amp; Maintenance Social Services</t>
  </si>
  <si>
    <t>375 Pearl Street</t>
  </si>
  <si>
    <t>General Support Services-NM</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</si>
  <si>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General Support Services (GSS) provides safe, healthy, and appropriate facilities for HRAÃ¢Â€Â™s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and warehouse operations. GSS plays a major role in HRA emergency preparedness.  General Support Services (GSS)/ Division of Building Management is recruiting for one (1) Clerical Associate III to function as a Facility Assistant/Purchasing/ Inventory Clerk, who will:   Ã¢Â€Â¢	Maintain floors plans to effectuate logistical planning and processing of the property management reports, and maintain an accurate log by floor and by program.   Ã¢Â€Â¢	Update program changes and vacancies after completed moves and quarterly submissions.   Ã¢Â€Â¢	Data entry for tracking relocation forms after each move.  Ã¢Â€Â¢	Serve as back up liaison to building manager for all PMR activities.   Ã¢Â€Â¢	Maintain one stockroom equipment and paper supplies. Organize and consolidate office supply, equipment, and inventory in preparation for the receipt of incoming supply orders.   Ã¢Â€Â¢	Keep filed records of all requisitions and receiving reports.   Ã¢Â€Â¢	Prepare and executes contingency plan for emergency supplies to be sought from other locations and through GSS Warehouse.  Ã¢Â€Â¢	Review and processes supply requisitions submitted. Assure accuracy incoming inventory count and prepares receiving reports for all delivered items. Submit requests in CIWS for workstation name tags and submits requests in HRA Requisition system, W.B. Mason, and W-720.  Ã¢Â€Â¢	Perform other clerical duties including but not limited to telephone reception coverage, filing, make and distribute copies, deliver documentation to central office, etc.  Ã¢Â€Â¢	Organize and maintain building management document control hard copy and electronic copy.   Ã¢Â€Â¢	Triage incoming calls to be routed to the appropriate building services staff, his/herself included and/or security.</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</si>
  <si>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</si>
  <si>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CLERICAL ASSOCIATE CIVIL SERVICE TITLE.   This position is open to qualified persons with a disability who are eligible for the 55-a Program. Please indicate in your cover letter that you would like to be considered for the position under the 55-a Program.  CLICK APPLY NOW BUTTON</t>
  </si>
  <si>
    <t>ELIGIBILITY SPECIALIST</t>
  </si>
  <si>
    <t>Domestic Violence-NM</t>
  </si>
  <si>
    <t>Domestic Violence Services (DVS) provides a variety of comprehensive immediate and long-term support services to survivors of Domestic Violence and their families. DVS provides oversight for the largest domestic shelter system in the country which provides safety and services for this vulnerable population. This network of more than 55 emergency domestic violence shelters provides temporary emergency housing, and supportive services to over 17,500 victims of domestic violence and their children annually. DVS provides oversight and funding for the 24-hour domestic violence hotline. DVS also administers the No Violence Again (NOVA) program located at the DHS intake center and the Domestic Violence Liaison Unit, which provides domestic violence counseling and intervention at Job Centers. DVS partners with a network of community-based organizations, that provide counseling, legal services, financial development services, and job readiness for domestic violence survivors. In addition, DVS leads a nationally recognized domestic violence primary prevention effort, the Teen Relationship Abuse Prevention Program (RAPP).  Domestic Violence Services (DVS) is recruiting for one (1) Eligibility Specialist III, to function as an Eligibility Specialists in the Domestic Violence Liaison Division/AVENT Division, who will: Under the direct supervision of Eligibility Supervisor, will be responsible for determining eligibility for public assistance for clients referred to the Domestic Violence Liaison Special Services Unit, and will:   Ã¢Â€Â¢	Inform participants about time-limited benefits, and objectives of the program that are aimed at overcoming the barriers to employment and independent living.  Ã¢Â€Â¢	Conduct thorough interviews to determine continued financial eligibility and the issuance of accurate benefits per agency guidelines. Clearly explain all case actions to participants.  Ã¢Â€Â¢	Provide information about transitional benefits to encourage financial independence through employment.  Ã¢Â€Â¢	Identify and provide special and or emergency needs in a timely manner.  Ã¢Â€Â¢	Authorize statistical and financial changes in assistance and/ or budgets resulting from valid information received and prepare all required forms to effect processing.  Ã¢Â€Â¢	Maintain a caseload by managing time effectively including Face-to Face recertification interviews, participantsÃ¢Â€Â™ appointment schedules, processing paperwork, training and meetings.  Ã¢Â€Â¢	Accurately complete Fair Hearing/Aid to Continue compliance and resolutions within prescribed deadlines.  Ã¢Â€Â¢	Complete agency forms to facilitate the appropriate issuance of benefits and participants notification.  Ã¢Â€Â¢	Make appropriate referrals and schedule appointments.</t>
  </si>
  <si>
    <t>1. Completion of 60 semester credits at an accredited college; or 2. A four-year high school diploma or its educational equivalent and two years of full-time satisfactory experience in one or more of the following areas; performing the work described below: a. Interviewing, gathering information and/or preparing necessary documentation for the purpose of making decisions concerning eligibility for public assistance or unemployment, health benefits, social security, casualty, property or liability insurance, or other similar benefits; or b. Performing bookkeeping, bank teller duties, housing office teller duties, purchasing agent, assistant store manager, sales representative responsible for accounts, or customer service representative responsible for making determinations; or c. Dealing with social service agencies or aiding individuals in solving housing, social, financial or health problems as a community organization representative; or 3. A satisfactory combination of education and/or experience equivalent to 1 or 2 above. College education may be substituted for the experience in 2 above on the basis that 30 semester credits from an accredited college may be substituted for each year of required experience. However, all candidates must have at least a four year high school diploma or its educational equivalent. Special Note Work experience which provides only incidental opportunities to perform the job duties as described in 2a, 2b and 2c above are not acceptable for meeting the minimum qualification requirements. Examples of unacceptable work experience include, but are not limited to, experience as a token clerk, check-out clerk, sales clerk, teacher's aide, cashier, receptionist or secretary.</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</si>
  <si>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</si>
  <si>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IF YOU ARE HIRED PROVISIONALLY IN THE ELIGIBILITY SPECIALIST TITLE YOU MUST TAKE AND PASS THE ELIGIBILITY SPECIALIST CIVIL SERVICE EXAM WHEN IT BECOMES AVAILABLE TO BE ELIGIBLE FOR CONTINUED EMPLOYMENT.   Click Apply Now Button</t>
  </si>
  <si>
    <t>09:00 AM to 05:00 PM</t>
  </si>
  <si>
    <t>Assistant Civil Engineer</t>
  </si>
  <si>
    <t>ASSISTANT CIVIL ENGINEER</t>
  </si>
  <si>
    <t>Engineering Svcs &amp; Oversight</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</si>
  <si>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Real Estate Development, Capital Projects, and Comprehensive Modernization departments. This includes a $4.5 billion capital program - one of the largest in NY State - as well as a historic real estate transaction portfolio.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 quality of life while enhancing building performance and management systems.  The Architecture &amp; Engineering Services Department provides design services and oversight of AE firms for the division and across NYCHA while setting overall design requirements and standards for properties Input to technical scoping for vendor contracting across NYCHA.  Reporting to the Managing Structural Engineer, the successful candidate will perform civil / structural engineering work of moderate difficulty and responsibility.  Duties shall include, but not be limited to the following:   1.	Perform responsible design work including preparation of contract documents for upgrading building systems and/or designing new system. This includes, but not limited, to preparing drawings and specifications. 2.	Perform work in design, inspection and testing. 3.	Prepare condition assessment and feasibility reports and construction drawings using AutoCAD and other software as applicable.  4.	Prepare and perform tasks, assignments and processes on e-builder program. 5.	Engage in research and investigation related to the civil / structure engineering functions, including the repair and capital improvement of NYCHA infrastructures.  6.	Prepare bid documents including drawings and specifications.  7.	Conduct field visits (surveys in pre-design and design phase, and inspections of projects under construction) and emergency site visits including investigation of unsafe conditions throughout all five boroughs.  8.	Respond to RFIs (Requests For Information) with solutions to problems encountered prior to bid or during construction.  9.	Coordinate with other disciplines and project managers the assigned design work.  10.	Monitor progress of assignments against design/construction scope, budgets and schedules.  11.	Review A/E consultants and contractorsÃ¢Â€Â™ civil / structure submissions.  12.	Prepare cost estimates; track project schedules and budgets.  13.	Coordinate construction documents and constructability reviews.  14.	Coordinate with design teams to establish and assure implementation of structural design standards for the Capital Program.   NOTE: Due to the existence of a civil service list, candidates must have permanent civil service status in the title of Assistant Civil Engineer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Additional Information   1.	INTERAGENCY TRANSFERS INTO NYCHA OF THOSE PERMANENT IN TITLE ARE NOT PERMITTED IN THE FACE OF AN ACTIVE AND VIABLE NYCHA PROMOTION LIST OR PREFERRED IS FOR THE SAME TITLE. 2.	Candidates may be given a skills assessment as part of the interview process.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qualification requirements before applying to this position.</t>
  </si>
  <si>
    <t>1.  A baccalaureate degree from an accredited college in civil engineering and one year of full-time satisfactory experience in civil engineering work; or  2.  A baccalaureate degree from an accredited college and a Master's degree from an accredited college in civil engineering.</t>
  </si>
  <si>
    <t>1.	Strong AutoCAD and other drafting software skills.  2.	Knowledge of construction management and scheduling software.   3.	Strong knowledge of Microsoft 365.  4.	Familiarity with relevant design standards, codes, and industry standards of practice.   5.	Familiarity and understanding of construction documents.   6.	Strong organizational and communication skills.   7.	Ability to work effectively independently or as part of a team in a fast-paced environment.</t>
  </si>
  <si>
    <t>1.	INTERAGENCY TRANSFERS INTO NYCHA OF THOSE PERMANENT IN TITLE ARE NOT PERMITTED IN THE FACE OF AN ACTIVE AND VIABLE NYCHA PROMOTION LIST OR PREFERRED IS FOR THE SAME TITLE. 2.	Candidates may be given a skills assessment as part of the interview process. 3.	NYCHA employees applying for promotional, title or level change opportunities must have served a period of one year at current location and in current title and level (if applicable). 4.	NYCHA residents are encouraged to apply.</t>
  </si>
  <si>
    <t>Physician, Bureau of Public Health Clinics</t>
  </si>
  <si>
    <t>CITY MEDICAL SPECIALIST (PART-</t>
  </si>
  <si>
    <t>295 Flatbush Ext Brooklyn</t>
  </si>
  <si>
    <t>Medical Services</t>
  </si>
  <si>
    <t>THIS IS A PART-TIME (35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is under the division of Disease Control, comprising of 4 TB clinics, 8 Sexual health clinics and 1 immunization clinic. The mission of the BPHC is to promote a healthy community by providing New Yorkers with the resources needed to make informed and empowered health decisions; identify and treat tuberculosis and provide immunization and sexual health services regardless of ability to pay or immigration status.  DUTIES WILL INCLUDE BUT NOT BE LIMITED TO:   * Performing histories and physicals, evaluate laboratory and microbiologic data and other radiological studies to determine if a patient needs treatment for tuberculosis disease or infection.   * Supervising or formulating treatments and interventions, including complex regimens for patients with drug resistant and multidrug resistant TB.   * Monitoring and ensuring patient compliance during treatment.   * Participating in the implementation of patient care protocols in the care and treatment of latent TB infection or active TB disease in the BPHC chest centers.   * Overseeing work of other City Medical Specialists, health care providers and BPHC staff in the evaluation and treatment of tuberculosis.   *Working with case management staff in the bureau of TB control (BTBC), as an integral member of the case management team, performing systematic reviews of patient case and contact investigation.   * Participating in contact investigation and evaluating clients for disease or preventative therapy.   * Acting as a consultant to community doctors and other health care providers in all aspects of tuberculosis.   * Attending conferences, symposiums, seminars, and meetings as appropriate.   * Writing standard and special reports as assigned.   * Participating in agency wide emergency response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</si>
  <si>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Possession of a valid license to practice medicine in the State of New York; and either:  a) Valid Board Certification issued by the appropriate American Specialty Board in any specialty area required by the agency; or  b) Current approved application on file for admission to the certifying examination given by the appropriate American Specialty Board in any specialty area required by the agency.  To be assigned to Assignment Level II, individuals must have, in addition to meeting the minimum qualification requirements for Assignment Level I described above, one year of satisfactory experience practicing in the specialty area.  To be assigned to Assignment Level III, individuals must possess:  a) A valid license to practice medicine in the State of New York; and  b) A Master's degree in Public Health, or equivalent Master's degree, including or supplemented by graduate credits in epidemiology and biostatistics. Completion of Epidemic Intelligence Service program of the Center for Disease Control and Prevention may be used to substitute for this Master's degree; and  c) At least two years of satisfactory experience after receipt of the Master's degree, or equivalent, in the practice of epidemiology. Specialty Board Certification or eligibility may be substituted for one year of this experience.  To be assigned to Assignment Level IV, individuals must possess:  a) A valid license to practice medicine in the State of New York; and  b) Completion of an approved residency program in an accredited hospital, including three years of experience, in either internal medicine, or family practice, or pediatrics, or another related specialty area required by the Department of Health and Mental Hygiene; and  c) Valid board certification or board eligibility issued by the appropriate American Subspecialty Board in Infectious Disease, Pulmonary Medicine, or a related subspecialty; and  d) Completion of an approved fellowship program in an accredited hospital, including two years of experience, in either infectious diseases, or pulmonary medicine, or another related subspecialty required by the Department of Health and Mental Hygiene.</t>
  </si>
  <si>
    <t>Apply online with a cover letter to https://a127-jobs.nyc.gov/.  In the Job ID search bar, enter: job ID number # 620629.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</si>
  <si>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INFRA/COASTAL RES./DSGN/SEC.3</t>
  </si>
  <si>
    <t>Hours: Full-Time Ã¢Â€Â“ 35 Hours Work Location: 30-30 Thomson Avenue, NY, 11101  Only candidates who are permanent in the Administrative Project Manager title or those who are reachable on the current Promotional list (Exam #8529), or Open-Competitive list (Exam #8042) may apply. Please include a copy of your Notice of Result card or indicate if you are already permanent in the title. If you do not meet the previously mentioned civil service criteria, you will not be considered for an interview.  The Department of Design and ConstructionÃ¢Â€Â™s Division of Infrastructure is seeking a Deputy Director to lead and manage projects for the Coastal Resiliency Program. The selected candidate will lead design tasks through the project milestones, including review engineering documents, develop coastal modeling, hydrological and hydraulic analysis, and provide necessary support for design elements during construction. The selected candidate will attend project planning and design meetings; develop scope; identify impact and recommend solutions to lessen adverse impacts; and conduct site assessments of the project in advance of the construction phase. The Deputy Director will also carry out in-house and consultant design projects, develop coastal related design that is related to flood walls, flood gates, and similar elements; design sewers, water mains, roadways, plazas, and green infrastructure and sustainable features; coordinate various stages of project development with sponsor agencies, regulators, stake holders, and private utility companies; produce final contract plans, estimates, and specifications; generate and update project reports and schedules. The selected candidate will work closely with various units of NYCDDC including Program Management, Communications and Policy, Budget, ACCO, and DDCÃ¢Â€Â™s Construction Unit.  Coastal resiliency projects include the East Side Coastal Resiliency, Brooklyn Bridge-Montgomery Street Coastal Resiliency, Bellevue Hospital Community Wall, Red Hook, as well as other infrastructure projects.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*This is a grant-funded position with current funding expected to end by June 30th, 2025, though this may be extended. You will be notified in writing should there be any changes to the terms and conditions of employment. *</t>
  </si>
  <si>
    <t>Preference will be given to candidate with strong verbal and written communication skills as well as comprehension of technical designs. Candidate must also be proficient in Microsoft Office applications and have knowledge of the preparation of presentation materials.</t>
  </si>
  <si>
    <t>Associate Park Service Worker</t>
  </si>
  <si>
    <t>ASSOCIATE PARK SERVICE WORKER</t>
  </si>
  <si>
    <t>329 Greenpoint Ave., Brooklyn</t>
  </si>
  <si>
    <t>WSO-OGI Maintenance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</si>
  <si>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 is in partnership with various City agencies to construct systems of Green infrastructure (GI) Rain Gardens and, for the purposes of stormwater capture and improved water quality in NYCÃ¢Â€Â™s waterways. The majority of Rain Gardens are sited in Brooklyn, Queens and the Bronx.  DEP is responsible for the maintenance and upkeep of these assets.  GI Rain Gardens combine engineered stormwater capture with natural elements of soil and plants and require particular and specialized care and maintenance. Green infrastructure collects stormwater runoff from rooftops, streets, and sidewalks before it goes into the combined sewer system and contributes to Combined Sewer Overflow (CSO) pollution in surrounding waterbodies. Green infrastructure is a more cost-effective way to manage stormwater in New York City and will save New Yorkers billions of dollars over the next 20 years.  The Associate Park Service Worker will direct and supervise City Park Workers and seasonal City Park Workers in the routine maintenance of Rain Gardens, Stormwater Green Streets, Porous Pavement and other Green Infrastructure assets. The maintenance crews perform a variety of tasks to keep the Rain Gardens functional and attractive. To ensure performance, the teams typically remove weeds, prune, and replace and replace dead plants as well as remove sediment from inlets, outlets, stone columns and soil to make sure stormwater flows into and within the asset properly. These actions keep the curb appeal of the rain gardens and preserve sight lines to keep pedestrians and vehicles safe. Although the amount of maintenance each GI asset needs varies by size, neighborhood (commercial or residential areas), and by season, every Rain Garden is visited about once a week.  The Associate Park Service Worker will also be responsible for ensuring that assigned Green Infrastructure assets are cleaned free of trash regularly and that all hardscape features therein are maintained to standards established by supervision. Typical tasks include;   Ã¢Â€Â¢	Assigns staff to appropriate work zones, ensuring that work crews are balanced and evenly distributed for each assigned work zone.  Ã¢Â€Â¢	Ensures that appropriate tools and the quantity of tools needed for tasks are correct.   Ã¢Â€Â¢	Ensures that all field staff are wearing the appropriate PPE and comply with all Agency EH&amp;S policies.  Ã¢Â€Â¢	Operates vehicles incidental to the performance of duties.  Ã¢Â€Â¢	Routinely inspects the progress and quality of the work performed in each work zone.  Ã¢Â€Â¢	Either directly, or through delegation to City Park Workers, ensures that trucks and vans are inspected daily for function and appearance.  Ã¢Â€Â¢	Acts as the primary contact person between the administrative staff and field personnel.</t>
  </si>
  <si>
    <t>1. A four-year high school diploma or its education equivalent and 6 months of full-time satisfactory paid experience in gardening, grounds or tree maintenance, or in the building, construction or maintenance trades; or  2. One year of full-time experience in gardening, grounds or tree maintenance, or in the building, construction or maintenance trades; or  License Requirement:  Possession of a Class B Commercial Driver License valid in the State of New York.  There may be certain age requirements to obtain this license. Employees must maintain the Class B Commercial Driver License during their employment.</t>
  </si>
  <si>
    <t>Ã¢Â€Â¢     Excellent Communication Skills Ã¢Â€Â¢     Supervisory experience</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</si>
  <si>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</si>
  <si>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329 Greenpoint Ave., Brooklyn, NY</t>
  </si>
  <si>
    <t>DEPARTMENT OF PROBATION</t>
  </si>
  <si>
    <t>Senior Contract Analyst</t>
  </si>
  <si>
    <t>ASSOCIATE STAFF ANALYST</t>
  </si>
  <si>
    <t>Purchasing &amp; Contracts</t>
  </si>
  <si>
    <t>The NYC Department of Probation (DOP) is a world leader in working creatively and effectively engaging with people under court-mandated community supervision. Through innovative partnerships with people and organizations throughout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Under the general direction of the Procurement Unit Supervisor and/or Deputy Agency Chief Contracting Officer with some latitude for independent judgment, action and initiative, is responsible for processing procurement actions for the agency. This will include various procurement methods such as Requests for Proposals (RFP's), Competitive Sealed Bids (CSB's), Negotiated Acquisitions (NA), Renewals, Memoranda of Understanding (MOU), Small Purchases, Micro Purchases, Intergovernmental, Discretionary and Intracity contracts. The selected candidate will be expected to be efficient in performing tasks in the Financial Management System (FMS), HHS Accelerator, and Procurement and Sourcing Solution Portal (PASSPort). Additionally, they will conduct market surveys and qualification hearings, prepare cost and price analyses of proposals, negotiate price for various procurement actions and prepare communication and narratives summarizing negotiation results.  DOPÃ¢Â€Â™s Procurement Unit is recruiting to fill two (2) Associate Staff Analysts positions to function as a Senior Contract Analysts, who will be:  Ã¢Â€Â¢	Responsible for processing/management of all procurement documents required for Pre-Solicitation Review, Public Hearing Packages, Recommendation for Awards, Request for Renewals, Request for Contract Change or Modification, Responsibility Determinations, and other documentation required to support procurement activities are in accordance with Procurement Policy Board (PPB) rules and agency rules, including effectively managing and tracking, timely registration of all contracts.   Ã¢Â€Â¢	Responsible for the activities involved in the analysis of contract specifications and bidding procedures, by  reviewing,  approving  and  correcting   written   justifications   and   other documentation prepared for procurement processing and post-award actions; ensuring that requests and documentation (including research analysis, and reports)  Ã¢Â€Â¢	Consult with the appropriate DOP offices, including and not limited to the Finance, Legal Affairs, as well as external partners to provide or obtain relevant information for the current and newly awarded contracts; attends planning meetings to ensure adherence to agency and program policies by staff and contractors; assist with the review and development of bid specifications; and participate in contract negotiations.   Ã¢Â€Â¢	Liaise with vendors and providers and program areas to rectify problems concerning required documents.   Ã¢Â€Â¢	Ensure that bid submissions are thorough, necessary, completely represent programmatic needs and project definition, by conducting research, writing, and editing concept papers and proposed, submissions, reviewing submissions to make determinations and recommendation regarding the actual need for the contracting of such services to reduce unnecessary costs, improve efficiency and meet programmatic needs, and mayoral, state, and federal mandates.   Ã¢Â€Â¢	Responsible for records management; ensuring compliance with regulations, directives and standards from Agency and City oversight entities; responsible for reporting any discrepancies and issues; and be engaged in special projects, adhoc assignments, assisting in the production of special reports and responses to Senior management inquiries and requests.    Ã¢Â€Â¢	Trains staff in the performance of work activities and monitors their competence in work performance.</t>
  </si>
  <si>
    <t>1. A masterÃ¢Â€Â™s degree from an accredited college or university, accredited by regional, national, professional or specialized agencies recognized as accrediting bodies by the U.S. Secretary of Education and the Council for Higher Education Accreditation (CHEA)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one year of satisfactory full-time professional experience in one or a combination of the following: working with the budget of a large public or private concern in budget administration, accounting, economic or financial administration, or fiscal or economic research; or in management or methods analysis, operations research, organizational research or program evaluation; or in personnel or public administration, recruitment, position classification, personnel relations, labor relations, employee   benefits, staff development, employment program planning/administration, labor market research, economic planning, social services program planning/evaluation, or fiscal management; or in a related area; or  2. A baccalaureate degree from an accredited college or university, accredited by regional, national, professional or specialized agencies recognized as accrediting bodies by the U.S. Secretary of Education and the Council for Higher Education Accreditation (CHEA) and three years of satisfactory full-time professional experience in the areas described in Ã¢Â€Âœ1 above.</t>
  </si>
  <si>
    <t>Ã¢Â€Â¢	Experience using Passport, FMS, PIP and SBS MWBE database, DCAS requirement contract.  Ã¢Â€Â¢	Experience NYC Procurement  Ã¢Â€Â¢	Experience implementing ComptrollerÃ¢Â€Â™s Directives and PPB rules.  Ã¢Â€Â¢	Experience with State and/or Federal Grant funding preferred.  Ã¢Â€Â¢	Excellent written, oral and interpersonal communication skills - Organized and detailed oriented Advanced Excel skills are required. Ã¢Â€Â¢	Strong writer, excellent organizational and time management skills, including an ability to independently recognize and prioritize tasks and activities. Ã¢Â€Â¢	Strong writer, strong organizational and excellent time management skills, including an ability to independently recognize and prioritize tasks and activities. Ã¢Â€Â¢	Analytical and task oriented, and solutions focused team player who is comfortable working with large and small groups. Ã¢Â€Â¢	Willingness to learn and take on new tasks. Ã¢Â€Â¢	Experienced in analyzing, interpreting, and submitting oral and written reports on research findings. Ã¢Â€Â¢	Knowledge of the principles and practices of public administration.</t>
  </si>
  <si>
    <t>Must be permanent in the Associate Staff Analyst title</t>
  </si>
  <si>
    <t>TO APPLY, PLEASE SUBMIT RESUME AND COVER LETTER TO:  External Applicants: https://a127-jobs.nyc.gov/ Internal Applicants: Employee Self Service (ESS)  SUBMISSION OF APPLICATION IS NOT A GUARANTEE THAT YOU WILL RECEIVE AN INTERVIEW APPOINTMENTS ARE SUBJECT TO OFFICE OF MANAGEMENT AND BUDGET (OMB) APPROVAL  Must be permanent in the Associate Staff Analyst title</t>
  </si>
  <si>
    <t>Engineer-In-Charge</t>
  </si>
  <si>
    <t>CIVIL ENGINEER</t>
  </si>
  <si>
    <t>INFRASTRUCTURE/DESIGN/SECT. 3</t>
  </si>
  <si>
    <t>Hours: Full-Time Position Ã¢Â€Â“ 35 Hours  Work Location: 30-30 Thomson Avenue, LIC, NY 11101  All interested candidates are welcome to apply and will be considered for an interview based on the Minimum Qualification Requirements. Please indicate on your cover letter if you are permanent in the Civil Engineer title or if you are on the DDC Promotional List for Exam #9522 or on the Open-Competitive List for Exam #9045 or #0156.   If you do not meet the previously mentioned civil service criteria, you are required to file for DDC Promotional Exam #4522 and/or Open-Competitive Exam #4030 within the filing period of March 6, 2024 to March 26, 2024. For more information and to apply for the Civil Engineer Exam, visit https://a856-exams.nyc.gov/OASysWeb/home.   The NYC Department of Design and Construction, Division of Infrastructure, seeks an Engineer-In-Charge. Reporting directly to the Deputy Director, the selected candidate will be responsible for Design's capital roadway, sewer, and water main projects and will supervise a staff of approximately 4 Ã¢Â€Â“ 6 engineers and technicians, who will design sewers, water mains, and roadways. The Engineer-In-Charge will oversee the design of all ancillary work; coordinate various stages of project development with interagency and private utility companies; review and produce final contract plans, estimates, and specifications. Additional duties will include engaging in the review of consultant design drawings, studies, reports, and the management of consultant design contracts; generating updated comprehensive project reports, and contract documents; coordinating utility services when needed; preparing and reviewing CPM design schedules; providing construction supports; assisting the Director and Deputy Director in the preparation of consultant task orders, and specific contract requirements; and participating in technical consultant selection review committee.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</si>
  <si>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Four (4) years of full-time, satisfactory experience in civil engineering work; and   (2) A valid New York State Professional EngineerÃ¢Â€Â™s License. Current New York State registration as a Professional Engineer must be maintained for the duration of your employment.    A masters degree in civil engineering from an accredited college or university, accredited by regional, national, professional or specialized agencies recognized as accrediting bodies by the U.S. Secretary of Education and by the Council for Higher Education Accreditation (CHEA) may be substituted for one year of the civil engineering experience required in Ã¢Â€Âœ1 above.  Special Note: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</si>
  <si>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Candidates must have strong supervisory experience and excellent verbal and written communication skills; knowledge of AutoCAD and Microsoft Office; knowledge of the operations, design, and construction of the City's infrastructure system; and knowledge of current and up-to-date engineering methods and standards is preferred.</t>
  </si>
  <si>
    <t>Tax and Audit College Intern</t>
  </si>
  <si>
    <t>Finance, Accounting, &amp; Procurement Policy, Research &amp; Analysis</t>
  </si>
  <si>
    <t>D/C of Tax Audit &amp; Enforcement</t>
  </si>
  <si>
    <t>NYC Department of Finance (DOF) is responsible for administering the tax revenue laws of the city fairly, efficiently, and transparently to instill public confidence and encourage compliance while providing exceptional customer service.  The Tax Audit and Enforcement Division is charged with the audit of all business and excise taxes administered by New York City. The division conducts audits related to corporate, personal, sales, and use taxes. City tax auditors conduct audits of selected audit candidates with a goal of determining the appropriate tax liability of each taxpayer and applying NYC rules and laws in accordance with the CityÃ¢Â€Â™s policies and procedures.  The Deputy Commissioner's Office seeks a college intern to work on the following activities:  Ã¢Â€Â¢	Assist in designing, developing, testing and deploying SharePoint-based application and workflows based on business requirements. Ã¢Â€Â¢	Work with the team in setting the overall Microsoft and SharePoint Architecture and Development directions. Ã¢Â€Â¢	Work with staff to validate performance by developing and conducting test scripts, completing bug fixes. Ã¢Â€Â¢	Assist in preparing technical documentation and support our Technical Trainer to develop business user training on portal functionality and custom solutions. Ã¢Â€Â¢	Attend regular status meetings on progress, priorities, issues, performance issues, and future work.</t>
  </si>
  <si>
    <t>Ã¢Â€Â¢	SharePoint expert with a broad range.  Ã¢Â€Â¢	Experience with advanced knowledge and in-depth understanding of Microsoft Office SharePoint Server 2013; - SharePoint Designer; InfoPath, Windows SharePoint Services 3.0 and SharePoint Foundation 2013. Ã¢Â€Â¢	Hands On SharePoint Server Administration. Ã¢Â€Â¢	Background with .NET development and Microsoft SQL Server a plus. Ã¢Â€Â¢	Understanding of Microsoft's App Model, Office 365 and Azure a plus. Ã¢Â€Â¢	Microsoft SharePoint certifications; MCSE SharePoint is a major plus.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</si>
  <si>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In compliance with federal law, all persons hired will be required to verify identity and eligibility to work in the United States and to complete the required employment eligibility verification document form upon hire.</t>
  </si>
  <si>
    <t>375 Pearl Street, New York, NY (Current location but could be subject to change)</t>
  </si>
  <si>
    <t>CASE MANAGEMENT TEAM LEADER</t>
  </si>
  <si>
    <t>470 Vanderbilt Ave</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</si>
  <si>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one (1) Associate Benefits Opportunity Specialist level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</si>
  <si>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full_x0002_time satisfactory experience working as a Benefits Opportunity Specialist; or  3. A baccalaureate degree from an accredited college; plus eighteen months of full_x0002_time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</si>
  <si>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</si>
  <si>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MUST BE PERMANENT IN THE ASSOCIATE JOB OPPORTUNITY SPECIALIST TITLE OR PERMANENT IN THE JOB OPPORTUNITY SPECIALIST TITLE FOR AT LEAST ONE YEAR; THIS IS A PROVISIONAL APPOINTMENT, WHEN A TEST BECOMES AVAILABLE IN THE ASSOCIATE JOB OPPORTUNITY SPECIALIST (AJOS) TITLE, YOU MUST TAKE AND PASS THE EXAM TO REMAIN IN THE AJOS TITLE.  CLICK APPLY NOW BUTTON</t>
  </si>
  <si>
    <t>8:30 Ã¢Â€Â“ 5pm with Flex Schedules</t>
  </si>
  <si>
    <t>BRONX DISTRICT ATTORNEY</t>
  </si>
  <si>
    <t>Assistant District Attorney Child Abuse/Sex Crimes Bureau</t>
  </si>
  <si>
    <t>ASSISTANT DISTRICT ATTORNEY (S</t>
  </si>
  <si>
    <t>Exempt-4</t>
  </si>
  <si>
    <t>Constituent Services &amp; Community Programs Legal Affairs Public Safety, Inspections, &amp; Enforcement</t>
  </si>
  <si>
    <t>198 E161St Street Bronx N.Y.</t>
  </si>
  <si>
    <t>Assistant District Attorney</t>
  </si>
  <si>
    <t>The Bronx District AttorneyÃ¢Â€Â™s Office is seeking a well-qualified staff whose diverse backgrounds contribute to serve the over 1.4 million members of the Bronx County community and pursue a safer Bronx through fair justice. The OfficeÃ¢Â€Â™s Child Abuse/Sex Crimes Bureau (CAS) seeks experienced attorneys (3+ years) to serve as Assistant District Attorneys. ADAs in CAS investigate and prosecute felonies and misdemeanors involving child abuse and sex crimes, including child homicides. Assistants receive training in forensic interviewing of children and learn trauma informed interview skills for all CAS witnesses. CAS works closely with the NYPDÃ¢Â€Â™s Special Victims Squad, expert medical personnel, ACS, and other agencies in a collaborative approach from investigation through prosecution. Assistants consult with medical and scientific experts on topics that include forensic evidence collection and medical exams, the psychology of child sexual abuse, abusive head trauma (shaken baby syndrome), burns, DNA, and other topics.  JOB RESPONSIBILITIES:  Manage a caseload involving felonies and pre-arrest investigations into physical and sexual abuse against children and adult sex crimes  Work closely with colleagues and supervisors to investigate, strategize and conference these complex cases  Present appropriate felonies to the grand jury to secure indictments  Collaborate with the multidisciplinary team of the Child Advocacy Center (CAC) including NYPD Special Victims Squad, ACS, medical personnel and Safe Horizon  Staff complaint room shifts that include nights and weekends to address any CAS cases that come in. During a shift there may be a need to go to a precinct, squad or hospital to meet with a victim or take a videotaped statement from a suspect  Staff Court Parts, Arraignments, and the Child Advocacy Center (CAC)  Collaborate with TPAs to comply with discovery, Brady and Giglio obligations  Implement Office policies as directed  Respond clearly and effectively (oral/written) to complex legal issues  Handle a high-volume of cases efficiently and effectively  Perform all other related duties and projects as designated</t>
  </si>
  <si>
    <t>**LOAN FORGIVENESS: The federal government provides student loan forgiveness through its Public Service Loan Forgiveness Program (PLF) to all qualifying public service employees. Working with DCWP qualifies you as a public service employee and you may be able to take advantage of this program while working full-time and meeting the program's other requirements. Please visit the Public Service Loan Forgiveness Program site to view the eligibility requirements: https://studentaid.gov/manage-loans/forgiveness-cancellation/public-service.</t>
  </si>
  <si>
    <t>We appreciate your interest in a position with the Bronx District Attorney's Office. Click Apply for Job to apply.</t>
  </si>
  <si>
    <t>US Citizenship and New York State Residency are required as of first day of employment</t>
  </si>
  <si>
    <t>EEO Officer</t>
  </si>
  <si>
    <t>EXECUTIVE AGENCY COUNSEL</t>
  </si>
  <si>
    <t>M4</t>
  </si>
  <si>
    <t>Administration &amp; Human Resources Policy, Research &amp; Analysis</t>
  </si>
  <si>
    <t>Community Affairs (Ga)</t>
  </si>
  <si>
    <t>*PLEASE NOTE: THE SALARY RANGE FOR THIS POSITION IS $165,000 - $175,000.*  *QUALIFIED CANDIDATES WITH RELATED PROFESSIONAL EXPERIENCE WILL BE CONSIDERED FOR INTERVIEW, REGARDLESS OF CIVIL SERVICE STATUS.*  ACS, an equal opportunity employer, is seeking a dedicated Equal Employment Opportunity (EEO) professional to join our team. This role is central to upholding a workplace free from discrimination and ensuring adherence to federal, state, and city employment laws.  This position reports to the Commissioner of ChildrenÃ¢Â€Â™s Services and is responsible for conducting complex and confidential investigations into employment discrimination allegations, as well as ensuring reasonable accommodations are provided in accordance with applicable laws and regulations.  The ideal candidate will ensure that all protected groups are fully aware of their rights and will maintain an effective affirmative employment program. This role is crucial in promoting equal opportunity for those employed by, or seeking employment with, ACS  As the EEO Officer, you will:  Ã¢Â€Â¢ Manage EEO Operations: Handle all aspects of EEO operations, including the review, analysis, assignment, and resolution of investigative cases in a timely manner.  Ã¢Â€Â¢ Collaborate for Compliance: Work closely with the Human Resources Office and the Office of the General Counsel to ensure adherence to the City of New YorkÃ¢Â€Â™s Equal Employment Opportunity Policy.  Ã¢Â€Â¢ Ensure Agency Compliance: Guarantee the fulfillment of the AgencyÃ¢Â€Â™s EEO obligations as outlined in the City Charter and other relevant employment laws.  Ã¢Â€Â¢ Advise on EEO Matters: Provide guidance to executive, managerial, and supervisory staff on EEO issues, ensuring best practices in handling requests for reasonable accommodations and complaint resolutions.  Ã¢Â€Â¢ Maintain Regular Communication: Keep executive divisional staff updated on the status of EEO matters.  Ã¢Â€Â¢ Develop Enforcement Strategies: Assist in creating strategies for implementing and monitoring compliance with EEO policies and procedures.  Ã¢Â€Â¢ Handle EEO Case Management: Oversee the EEO case management and database, maintaining a detailed log of all EEO and Reasonable Accommodations requests.  Ã¢Â€Â¢ Manage RA and ADA Processes: Oversee the Reasonable Accommodations process and ensure compliance with the Americans with Disabilities Act.  Ã¢Â€Â¢ Conduct EEO Trainings: Develop and deliver EEO-related training programs for all ACS staff.  Ã¢Â€Â¢ Prepare Reports: Compile monthly, quarterly, and annual reports for the Department of Citywide Administrative Services, internal ACS stakeholders and other external stakeholders.  Ã¢Â€Â¢ Analyze EEO Data: Collect and coordinate EEO statistics and information.  Ã¢Â€Â¢ Strategic Planning: Assist in developing strategic goals for the NYC ChildrenÃ¢Â€Â™s Services EEO Plan.</t>
  </si>
  <si>
    <t>Admission to the New York State Bar; and four years of recent full-time responsible, relevant, satisfactory legal experience subsequent to admission to any bar, eighteen months of which must have been in the supervision of other attorneys, in an administrative, managerial or executive capacity, or performing highly complex and significant legal work.    Incumbents must remain Members of the New York State Bar in good standing for the duration of this employment.</t>
  </si>
  <si>
    <t>Educational Background Ã¢Â€Â¢ A BachelorÃ¢Â€Â™s degree in Law, Human Resources, Social Sciences, or related field. A law degree or masterÃ¢Â€Â™s degree is highly desirable.  Professional Experience Ã¢Â€Â¢ At least 5-10 years of experience in EEO compliance or related field.  Knowledge of Employment Laws  Ã¢Â€Â¢ In-depth understanding of federal, state, and city employment laws, including EEO laws, ADA, and other relevant civil rights legislation.  Investigative Skills  Ã¢Â€Â¢ Proven ability to conduct thorough and confidential investigations into allegations of employment discrimination.  Problem-Solving Abilities Ã¢Â€Â¢ Strong analytical and problem-solving skills, with the ability to manage complex cases effectively.  Communication &amp; Interpersonal Skills Ã¢Â€Â¢ Excellent verbal and written communication skills, with the ability to articulate EEO policies and procedures clearly to diverse audiences. Ã¢Â€Â¢ Strong interpersonal skills, with a proven track record of effectively advising and influencing executive, managerial, and supervisory staff.  Organizational Skills Ã¢Â€Â¢ Exceptional organizational and time-management skills, with the ability to manage multiple tasks and prioritize effectively. Training and Development Skills Ã¢Â€Â¢ Experience in developing and conducting EEO-related training programs.  Data Analysis Skills Ã¢Â€Â¢ Proficiency in collecting, analyzing, and reporting EEO statistics and data.  Strategic Planning Abilities Ã¢Â€Â¢ Capability to assist in the development of strategic goals and plans, particularly related to EEO and diversity initiatives. Collaborative Approach Ã¢Â€Â¢ Ability to collaborate effectively with various departments, including Human Resources, to ensure compliance and promote a non-discriminatory workplace. Confidentiality and Discretion Ã¢Â€Â¢ Must possess a high level of integrity and the ability to handle sensitive information with discretion and confidentiality.  Certifications Ã¢Â€Â¢ Relevant certifications such as Professional in Human Resources (PHR), SHRM Certified Professional (SHRM-CP), or Certified EEO Investigator are advantageous.</t>
  </si>
  <si>
    <t>*PLEASE NOTE: THE SALARY RANGE FOR THIS POSITION IS $165,000 - $175,000.*  *QUALIFIED CANDIDATES WITH RELATED PROFESSIONAL EXPERIENCE WILL BE CONSIDERED FOR INTERVIEW, REGARDLESS OF CIVIL SERVICE STATUS.*</t>
  </si>
  <si>
    <t>Please go online and apply at https://cityjobs.nyc.gov/</t>
  </si>
  <si>
    <t>Assistant District Attorney Fall 2024</t>
  </si>
  <si>
    <t>Legal Affairs Policy, Research &amp; Analysis Public Safety, Inspections, &amp; Enforcement</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</si>
  <si>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and currently seeking candidates for the position of entry level Assistant District Attorney commencing in the Fall of 2024. Assistant District Attorneys are given considerable responsibility early in their careers.  Once proficient, Assistant District Attorneys handle serious and complex cases. Assistant District Attorneys are required to abide by a commitment of three years of initial service to the Office of the District Attorney. Assistant District Attorneys are routinely required to perform evening, night, weekend and holiday assignments and to respond, on a 24 - hour basis, to crime scenes, police precincts and booking facilities.</t>
  </si>
  <si>
    <t>Required: U.S. Citizenship as of first day of employment  Required: New York State residency, as of first day of employment  Required: JD class of 2024 or Recent law school graduate admitted to New York State Bar  Required: Sit for first available UBE after graduation from law school  Required: Sit for first or second MPRE and NYLE available after graduation from law school or sooner  Required: Commitment of three years of initial service  Demonstrated interest in public service and criminal law.  Ability to maintain confidentiality of information</t>
  </si>
  <si>
    <t>New York State Residency is REQUIRED on the first day of employment.</t>
  </si>
  <si>
    <t>TECH SUPPORT JOB ADMIN SUPERVISOR</t>
  </si>
  <si>
    <t>COMPUTER ASSOC (TECH SUPP)</t>
  </si>
  <si>
    <t>OPS/Operations Support</t>
  </si>
  <si>
    <t>The Financial Information Services Agency and the Office of Payroll Administration (FISA-OPA) has a vacancy for a Night Shift Supervisor of HR/Payroll Technical Support Job Administration reporting to the Technical Support manager.  This position is responsible for supervising/assisting staff in the monitoring of job flows controlled by CA Workload Automation DE (also known as dSeries.)  The jobs consist of z/OS, Unix, and PeopleSoft, with the majority being z/OS mainframe. The position requires knowledge of tools and utilities that run on these platforms. The supervisor verifies that all the schedules and applications (flows) required to be run that evening have been triggered or will trigger; ensures that any run-time parameters have been correctly specified; assigns staff flows to be monitored; and sees that they respond quickly to job failures, determine the general cause of the problem and contact appropriate on-call employees for assistance.  The candidate may occasionally be required to migrate software to the production and test environments. Other duties included  documenting  problems  in  the  Morning  Report,  setting  up  job  flow  dependencies,  and executing/troubleshooting test flows.</t>
  </si>
  <si>
    <t>1. A baccalaureate degree from an accredited college or university and two years of satisfactory full-time experience, in mainframe computer, mid-range computer, LAN or WAN computer environments and or local desktop support; or 2. An associate degree or 60 semester credits from an accredited college or university and three years of satisfactory, full-time experience as described in 1 above; or 3. A four-year high school diploma or its educational equivalent and four years of satisfactory, full-time experience, as described in 1 above; or 4. Education and/or experience equivalent to 1, 2, or 3 above. Undergraduate college credit can be substituted for experience on the basis of 30 semester credits, from an accredited college or university, for six months of experience. However, all candidates must have at least a four-year high school diploma or its educational equivalent and two years of satisfactory full-time experience, as described in 1 above.</t>
  </si>
  <si>
    <t>Ã¢Â€Â¢	Extensive experience with FISA-OPA HRP production control applications and job flows. Ã¢Â€Â¢	Extensive experience working in Production Control with mainframe or mid-range computer. Ã¢Â€Â¢	Familiarity with establishing job dependencies. Ã¢Â€Â¢	Experience troubleshooting JCL errors and using utilities such as File-AID and IDCAMS. Ã¢Â€Â¢	Experience with GDGs. Ã¢Â€Â¢	Experience using CA Workload Automation dSeries. Ã¢Â€Â¢	Knowledge of z/OS JCL and TSO/ISPF. Ã¢Â€Â¢	Experience with mainframe compile, link, and bind procedures. Ã¢Â€Â¢	Familiarity with file transfer protocols such as FTPS and/or Connect:Direct. Ã¢Â€Â¢	Excellent communication (oral and written), interpersonal, organizational, and analytical skills. Ã¢Â€Â¢	Strong understanding of standard SDLC methodologies. Ã¢Â€Â¢	Knowledge of IMS, DB2. Ã¢Â€Â¢	Knowledge of UNIX. Ã¢Â€Â¢	Knowledge of PUTTY, WinSCP. Ã¢Â€Â¢	Familiarity with Rational Tools (ClearQuest and ClearCase). Ã¢Â€Â¢	Familiarity with MS-Word and Excel. Ã¢Â€Â¢	Knowledge of PeopleSoft People Tools (Process Monitor).</t>
  </si>
  <si>
    <t>P-TBD</t>
  </si>
  <si>
    <t>External applicants please visit https://a127-jobs.nyc.gov/ to apply to Job ID # 561002. Current NYC employees may apply via Employee Self Service (ESS). While all complete applications will be given consideration, only candidates selected for an interview will be contacted by FISA-OPA.</t>
  </si>
  <si>
    <t>This position is a 3-day work week, consecutive days, 7:30p.m. until 8:00 a.m. and includes weekends and holidays. The nights worked rotate on a predetermined schedule.</t>
  </si>
  <si>
    <t>ADM CONSTRUCTION PRJ MGR-NM</t>
  </si>
  <si>
    <t>8299A</t>
  </si>
  <si>
    <t>INFRA/CONSTR. MGMT2/EXECUTIVE</t>
  </si>
  <si>
    <t>Only candidates who are permanent in the Administrative Construction Project Manager title or those who filed for the November 2022 promotional exam #3523, or the open-competitive exam #3039 may apply. Please include a copy of your Receipt of Filing card or indicate if you are already permanent in the title. If you do not meet the previously mentioned civil service criteria, you will not be considered for an interview.    The NYC Department of Design and Construction, Division of Infrastructure, is seeking a Deputy Director. The selected candidate will be responsible for an annual capital program comprised of multiple construction projects; managing professional and technical construction staff responsible for overseeing capital-funded sewer, water main and roadway projects; reviewing construction plans; coordinating with sponsor agencies, private utility firms and stakeholders to resolve any operational field problems involving construction; ensuring contract compliance and payment of contractors; scheduling and performing final inspections and participating in various agency taskforces related to new initiatives in change orders, project record keeping, and quality assurance.</t>
  </si>
  <si>
    <t>At least six years of full-time satisfactory experience in construction management work on capital projects, each one of which must have had a dollar value of at least $15,000, at least eighteen months of which must have been in a managerial or consultative capacity in an organization responsible for the management of construction; and a combination of the following, sufficient to equal a total of ten years of education and experience: a. Full-time satisfactory experience in construction inspection on capital projects, each one of which must have had a dollar value of at least $15,000. One year of acceptable experience will be credited for each year of construction inspection experience up to a maximum of four years. b. Full-time satisfactory experience in building construction as a journeyperson in one or more of the skilled building construction trades. One year of acceptable experience will be credited for each year of journeyperson experience up to a maximum of four years. c. Education in an accredited college leading to a bachelor's degree in architecture, landscape architecture, or air pollution control, chemical, civil including structural and bridge design, electrical, mechanical, or sanitary engineering will be credited on the basis of 30 credits for one year of acceptable experience up to a maximum of four years. A New York State license as a professional engineer or registered architect or a license as a professional engineer or registered architect from a state that has reciprocity with New York State may be substituted for the four years of education and experience described in a, b and c above. However, all candidates must have at least six years of experience in construction management work described above, including at least eighteen months in a managerial or consultative capacity in an organization responsible for the management of construction.  License Requirements Possession of a Motor Vehicle Driver License valid in the State of New York. Employees must maintain the license during their employment.</t>
  </si>
  <si>
    <t>Preference will be given to candidates with strong construction supervisory experience, excellent verbal and written communication skills, knowledge of the operation, design and construction of the City's infrastructure system and knowledge of current engineering methods and standards.</t>
  </si>
  <si>
    <t>30-30 Thomson Avenue, Long Island City, NY</t>
  </si>
  <si>
    <t>DEPT. OF HOMELESS SERVICES</t>
  </si>
  <si>
    <t>Records Manager</t>
  </si>
  <si>
    <t>ASSOCIATE PUBLIC RECORDS OFFIC</t>
  </si>
  <si>
    <t>Administrative Services</t>
  </si>
  <si>
    <t>IF YOU ARE HIRED PROVISIONALLY IN THE ASSOCIATE PUBLIC RECORDS OFFICER I TITLE, YOU MUST TAKE AND PASS THE CIVIL SERVICE EXAM WHEN IT BECOMES AVAILABLE TO BE ELIGIBLE FOR CONTINUED EMPLOYMENT.  The Department of Homeless Services is comprised of 2,000 employees and with an annual operating budget of over $1 billion.  DHS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DHS Support Services provides support to DHS programs, staff and clients. Administrative Services is a unit within Support Services responsible for overseeing and managing contract and support services for DHS' central office, directly run and contracted sites. The Record Manager is responsible for Department of Homeless ServicesÃ¢Â€Â™ records management program.  This includes providing technical support and guidance to ensure compliance with the Department of Records and Information Services (DORIS) standards on record management mandates related to storage, retention, retrieval, and disposal of agency records.   The Department of Homeless Services (DHS) is recruiting one (1) Associate Public Records Officer I to serve as a Record Manager of Fleet Administration who will:  Ã¢Â€Â¢	Lead, plan, and manage all aspects of the DHSÃ¢Â€Â™ records management program, ensuring efficiency and compliance with policy and Record Management procedure.   Ã¢Â€Â¢	Serve as technical expert on all records management issues; analyze methods and procedures concerning records management. Plan and execute detailed work plan for key initiatives.  Ã¢Â€Â¢	Lead the transformation of Agency's Records Management Process to incorporate electronic records utilizing the DORIS system.   Ã¢Â€Â¢	Coordinate with agency Liaisons to ensure records creation, maintenance, use, and disposition are in accordance with Agency policy; and promote effective records management practices agency wide.  Ã¢Â€Â¢	Manage contracts relating to records management, including off-site storage and secure on-site shredding services.  Ã¢Â€Â¢	Supervise staff, including interns, assigned to records management projects.  Ã¢Â€Â¢	Visit various records storage sites (shelters included) located throughout the City of NY to prepare boxes of records for pickup by records storage vendor (GRM) via manual labeling.  Ã¢Â€Â¢	Coordinate with records storage vendor to pick up records for long-term storage, visitation of various records storage sites (shelters included) located throughout the City of NY are probable.  Ã¢Â€Â¢	Provide training to DHS employees and providers on records management policy.  Ã¢Â€Â¢	Liaise with the NYC Department of Records, including attending citywide records manager meetings, submit required reports, and implement best practices in accordance with city-wide policy.  Ã¢Â€Â¢	Develop Records Management reports, manuals, and presentations as required.  Work Location: 33 Beaver St. New York, NY 10004. Hours/Schedule:  Monday Ã¢Â€Â“ Friday 9am Ã¢Â€Â“ 5pm  Salary Range:  $59,571- $68,507</t>
  </si>
  <si>
    <t>1. A master's degree from an accredited college in Library Science, Archival Science, American History, Political Science or a related area, plus two years of full-time experience in archival or library science, one year of which must have been in a supervisory capacity of incumbents performing at a professional level; or  2. Education and/or experience equivalent to 1 above. However, all candidates must have a master's degree from an accredited college and the one year of supervisory experience as described in 1 above.</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</si>
  <si>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</si>
  <si>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IF YOU ARE HIRED PROVISIONALLY IN THE ASSOCIATE PUBLIC RECORDS OFFICER I TITLE, YOU MUST TAKE AND PASS THE CIVIL SERVICE EXAM WHEN IT BECOMES AVAILABLE TO BE ELIGIBLE FOR CONTINUED EMPLOYMENT.  CLICK Ã¢Â€ÂœAPPLY NOWÃ¢Â€Â BUTTON  PLEASE NOTE PROPOSED SALARY RANGE FOR THIS POSITION $59,571 - $68,507</t>
  </si>
  <si>
    <t>Monday Ã¢Â€Â“ Friday 9am Ã¢Â€Â“ 5pm</t>
  </si>
  <si>
    <t>College Aide</t>
  </si>
  <si>
    <t>COLLEGE AIDE (ALL CITY DEPTS)</t>
  </si>
  <si>
    <t>Bridges Roadways</t>
  </si>
  <si>
    <t>The College Aide will be assigned to the work in the Bureau of Bridge Capital Design and Construction group to assist with the management of capital improvement projects for City owned bridges.  Perform reviews and develop comments on engineering reports and drawings.  Analyze engineering cost estimates and specifications for accuracy and applicability to project requirements.  Attend project meetings with professional engineers to address key technical issues.  Make occasional site visits with other members of the Department to various active construction projects for monitoring and observational purposes.  Update and manage project locations utilizing 3D mapping program.  Create sketches of project limits in program, incorporate relevant data and photos as well as seek out potential conflicts between projects.  Gather data from past projects on cost of professional engineering services relative to construction cost as well as contract duration vs actual duration of construction.</t>
  </si>
  <si>
    <t>For Assignment Level I:  Matriculation at an accredited college or graduate school. Employment is conditioned upon continuance as a student in a college or graduate school.  For Assignment Level II (Information Technology):  Matriculation at an accredited college or graduate school. Employment is conditioned upon continuance as a student in a college or graduate school with a specific course of study in information technology, computer science, management information systems, data processing, or closely related field, including or supplemented by 9 semester credits in an acceptable course of study.  For Assignment Level III (Information Technology Fellow):  Matriculation at an accredited college or graduate school. Employment is conditioned upon continuance as a student in a college or graduate school with a specific course of study in information technology, computer science, management information systems, data processing, or other area relevant to the information technology project(s) assigned, including or supplemented by 9 semester credits in an acceptable course of study. Appointments to this Assignment Level will be made by the Technology Steering Committee through the Department of Information Technology and Telecommunications.    SPECIAL NOTE  Maximum tenure for all Assignment Levels in the title of College Aide is 6 years. No student shall be employed more than half-time in any week in which classes in which the student is enrolled are in session. Students may be employed full-time during their vacation periods.</t>
  </si>
  <si>
    <t>MS Office, Google Earth, and good written skills.</t>
  </si>
  <si>
    <t>Resumes may be submitted electronically using the following method:  For City employees only, go to Employee Self Service (ESS), Careers, and Search for Job ID# 582661  For other applicants, go to www.nyc.gov/careers and search for Job ID# 582661  Appointments are subject to OMB approval.  Only candidates selected for an interview will be contacted.  No telephone inquiries please.   * No duplicate applications</t>
  </si>
  <si>
    <t>35 hours</t>
  </si>
  <si>
    <t>Senior Deputy Director, Freight Mobility</t>
  </si>
  <si>
    <t>TRANSPORTATION SPECIALIST</t>
  </si>
  <si>
    <t>Regional &amp; Strategic Planning</t>
  </si>
  <si>
    <t>.**In order to be considered for this position candidate must be serving permanently in the title of Transportation Specialist, or reachable on the civil service      list, or eligible under the 55a program.**  The New York City Department of Transportation (NYCDOT) invites experienced and visionary professionals to apply for the role of Senior Deputy Director for Freight Mobility within our Division of Transportation Planning &amp; Management (TPM). We seek an ambitious, highly organized, and motivated leader who is passionate about spearheading innovative freight transportation solutions in one of the world's most dynamic urban landscapes.  NYC's economic vitality and urban livability rely on a sophisticated logistics and supply chain network. Serving 8.5 million residents, supporting over 4 million jobs, and welcoming 62 million tourists annually, the city's well-being hinges on efficient goods movement. Nearly 90% of our city's goods are truck-delivered, underscoring the need for revolutionary last-mile delivery strategies. The Freight Mobility Unit focuses on enhancing the safety, efficiency, and sustainability of goods movement, while mitigating the adverse effects of truck traffic on infrastructure and communities. The team strives to integrate these objectives to preserve the city's livability and simultaneously bolster New York City's economic competitiveness and vitality.  Reporting to the Director of the Freight Mobility Unit, the candidate will lead a dynamic team responsible for planning, coordinating, and implementing groundbreaking Freight Programs, including initiatives such as: Blue Highways: Activating and enhancing waterway-based freight transport to ease roadway congestion; Cargo Bikes: Promoting sustainable micromobility goods delivery in urban settings; Microhubs: Developing localized transloading hubs to streamline last-mile delivery per Local Law 166 of 2021; Loading Zone Expansion: Expanding and optimizing loading zones for improved efficiency per Local Law 168 of 2021; Truck Smart: Fostering safe and smart truck operations within the cityscape through education, outreach, and programming.  In addition to these initiatives, as outlined in our strategic plans Delivering Green and Delivering New York, the Senior Deputy Director will: 1) Mentor and manage staff and consultant teams, fostering collaboration with internal and external stakeholders, business partners, community members, and elected officials; 2) Strategically coordinate multifaceted projects, emphasizing program strategy, project delegation, and hands-on implementation; 3) Contribute to cross-functional mobility initiatives across the department, leveraging your expertise in transformative urban freight solutions; 4) Champion data-driven transportation planning to accurately target, communicate, and assess the impact of projects and policies.  This position requires a seasoned leader who is not only adept in strategic planning and project management, but also excels in stakeholder engagement and team mentorship because this position will play a pivotal role in reshaping New York City's freight mobility landscape, making it safer, more efficient, and environmentally conscious to redefine urban freight mobility and contribute significantly to the sustainability and livability of New York City.  The Division of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Preferred Skills Knowledge of the technical aspects of transportation infrastructure and planning; the ability to think and act strategically: experience analyzing, interpreting, and communicating transportation performance issues; strong data analysis, report writing, and experience using MS Office Suite, ArcGIS, Adobe Suite. Knowledge of AutoCAD and traffic analysis software is highly preferred. A valid DriverÃ¢Â€Â™s License is a plus.  Additional Information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Hours/Shift:  35hrs / 9 - 5  Work Location: 55 Water Street, New York, NY  10041  To Apply All resumes are to be submitted electronically using one of the following methods:  Current employees, please log into Employee Self Service at https://hrb.nycaps.nycnet follow the Careers Link. Job ID #: 625663 All other applicants, go to www.nyc.gov/careers and search for Job ID # 625663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</si>
  <si>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1. A master's degree in transportation engineering, mathematics, urban planning, architecture, landscape architecture, urban studies, or related physical and social science fields; or  2. A baccalaureate degree in engineering from an accredited college and one year of full-time satisfactory experience performing technical work on roadway transportation and traffic studies and area-wide traffic programs; or  3. A baccalaureate degree from an accredited college and two years of full-time satisfactory experience as described in 2 above; or  4. An associate degree or completion of 60 semester credits from an accredited college and four years of full-time satisfactory experience as described in 2 above; or  5. A four-year high school diploma or its educational equivalent and six years of full-time satisfactory experience as described in 2 above.  SPECIAL NOTE:  In addition to meeting the minimum Qualification Requirements above:  To be assigned to Assignment Level II, the candidate must have an additional year of experience as described in the Qualification Requirements listed under 2 above.  To be assigned to Assignment Level III, the candidate must have an additional two years of experience as described in the Qualification Requirements listed under 2 above.</t>
  </si>
  <si>
    <t>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</si>
  <si>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employees, please log into Employee Self Service at https://hrb.nycaps.nycnet follow the Careers Link. Job ID #: 625663 All other applicants, go to www.nyc.gov/careers and search for Job ID # 625663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</si>
  <si>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35hrs / 9 - 5</t>
  </si>
  <si>
    <t>SUMMER GRADUATE INTERN</t>
  </si>
  <si>
    <t>The Summer Intern will report to the Engineer-In-Charge or Project Manager and go to the field and examine bridge project sites, assist the EIC or Project Manager on duties such as engineering, research, policy and planning, administration, environmental science, and landscape review.</t>
  </si>
  <si>
    <t>Candidates must be currently enrolled in a graduate degree program in an accredited college, university or law school.</t>
  </si>
  <si>
    <t>Knowledge of MS Word, Excel &amp; PowerPoint and Civil Engineering principles. Energetic, proactive, willing to learn, able to work in a team environment.</t>
  </si>
  <si>
    <t>Resumes may be submitted electronically using the following method:  For City employees only, go to Employee Self Service (ESS), Careers, and Search for Job ID 582594  For other applicants, go to www.nyc.gov/careers and search for Job ID 582594  Appointments are subject to OMB approval.  Only candidates selected for an interview will be contacted.  No telephone inquiries please.</t>
  </si>
  <si>
    <t>Senior Project Manager (Environmental)</t>
  </si>
  <si>
    <t>SSS/Environ+Hazmat/Envrmntl</t>
  </si>
  <si>
    <t>The NYC Department of Design and Construction, Division of Safety &amp; Site Support, seeks a Senior Project Manager (Environmental). Under direction of the Section Chief, with wide latitude for the exercise of independent judgement and initiative, the selected candidate will be responsible for managing the work product of environmental consultants and Project Managers for technical accuracy, completeness, timeliness, and cost-effectiveness. The Senior Environmental Project Manager will review capital project design documents, Phase I environmental site assessments, Phase II environmental subsurface investigation reports, Environmental Assessment/Impact Statements, wetland permit applications, dewatering permit applications, Health and Safety Plan (HASP), Field Sampling Plan (FSP), Material Handling Plan (MHP), and Remedial Action Plans (RAP). The selected candidate will conduct field visits, manage complex environmental reviews and planning projects, perform scientific and applied research and analysis in environmental science as part of conducting impact analyses, and facilitate the development of remedial action plans as mitigation measures to environmental or hazardous material to ensure compliance with Federal, NYS and NYC regulations. In addition, the Senior Environmental Project Manager will review sampling protocols, interpret analytical results, compare data to regulatory standards, write technical reports and standard operating procedures, and conduct presentations on the regulatory requirements for environmental compliance.</t>
  </si>
  <si>
    <t>Candidates should possess three years of experience in environmental field inspection in NYC. OSHA 40-hour Hazwoper is a plus; knowledge of federal, state, and local environmental regulations, including NYSDEC, NYCDEP, FHWA, CEQR, SEQR, RCRA, OSHA, and NYC DOB. Candidates should have excellent verbal, written, communication and computer skills.</t>
  </si>
  <si>
    <t>SQL ARCHITECT</t>
  </si>
  <si>
    <t>IT INFRASTRUCTURE ENGINEER</t>
  </si>
  <si>
    <t>Ops/Tech Syst CityTime</t>
  </si>
  <si>
    <t>The Financial Information Services Agency (FISA) has a vacancy for SQL Architect to support the City's Timekeeping (CityTime) system. This individual will be responsible to work in a functional/technical capacity with a good understanding of business processes to assist in the development of data interface programs and conduct appropriate technical reviews of key deliverables and work products associated with coding, and building of data interfaces. The individual must have the ability to evaluate new systems functionality, in addition to determine system requirements from meetings with the business, in addition to the following:  Ã¢Â€Â¢	Assist in identifying set of interface technical requirements to address performance, scalability, maintainability and operability. Ã¢Â€Â¢	Assist in the design and development of data interface programs. Ã¢Â€Â¢	Apply data modeling techniques to ensure integration and performance expectations are met. Ã¢Â€Â¢	Collaborate and work closely with business analyst, application development, infrastructure and database administrator groups.</t>
  </si>
  <si>
    <t>1. A baccalaureate degree from an accredited college in computer science, engineering or a related field and four years of satisfactory full-time experience related to datacenter engineering and operations, cloud engineering and operations, complex IT infrastructure engineering; or,  2. A baccalaureate degree from an accredited college and eight years of satisfactory full-time experience related to datacenter engineering and operations, cloud engineering and operations, complex IT infrastructure engineering; or,  3. Education and/or experience which is equivalent to 1 or 2 above.</t>
  </si>
  <si>
    <t>Ã¢Â€Â¢	Proficient in Oracle SQL and PL/SQ with hands-on expertise in creating SQL programs and scripts including designing for optimization, performance and tuning. Ã¢Â€Â¢	Must be experienced in designing and developing Application Data Interfaces. Ã¢Â€Â¢	Prior experience with timekeeping and payroll system is preferred. Ã¢Â€Â¢	Experience working as a hands-on developer and architect for job streams, and process handling.  Ã¢Â€Â¢	Knowledge of ETL requirements with strong understanding of ETL methodologies and design patterns. Ã¢Â€Â¢	Working knowledge of development and configuration management tools (Rational Suite preferred). Ã¢Â€Â¢	Understanding of standard SDLC methodologies. Ã¢Â€Â¢	Proficient in relational databases and table structure. Ã¢Â€Â¢	Ability to plan, manage time according to schedules, and provide status updates required. Ã¢Â€Â¢	Excellent communication (oral and written), interpersonal, and organizational skills required.	 Ã¢Â€Â¢	Experience working on operating system (AIX, Linux) and knowledge of Unix Shell scripting is preferred.</t>
  </si>
  <si>
    <t>P-169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</si>
  <si>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552802. Current NYC employees may apply via Employee Self Service (ESS). While all complete applications will be given consideration, only candidates selected for an interview will be contacted by FISA-OPA.</t>
  </si>
  <si>
    <t>ASSISTANT RESIDENT BUILDING SUPT (HA)</t>
  </si>
  <si>
    <t>ASSISTANT RESIDENT BUILDING SU</t>
  </si>
  <si>
    <t>Administration &amp; Human Resources Building Operations &amp; Maintenance</t>
  </si>
  <si>
    <t>Bronx Floating Staff</t>
  </si>
  <si>
    <t>Bronx Property Management</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</si>
  <si>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Additional Information 1.	For NYCHA employees: This position is open as a promotional opportunity only. It is not open on a direct transfer (lateral) basis. 2.	For NYCHA employees: Employees applying for transfer, promotional, title or level change opportunities must have served a period of one year at current location and in current title and level          (if applicable). 3.	NYCHA residents are encouraged to apply.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</si>
  <si>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1. One year of permanent service in the title of Supervisor of Housing Caretakers, Heating Plant Technician (Housing Authority), Maintenance Worker or Supervising Housing Groundskeeper; or    2. A four year high school diploma or its educational equivalent, plus four years of experience in the operation, repair and maintenance of large tenanted buildings, two years of which must have been in a supervisory capacity over at least two employees. Higher education may be substituted for up to two years of this experience on the basis of 30 semester credits from an accredited college for each year of experience. However, all candidates must have at least two years of experience supervising at least two maintenance employees.</t>
  </si>
  <si>
    <t>1.	For NYCHA employees: This position is open as a promotional opportunity only. It is not open on a direct transfer (lateral) basis. 2.	For NYCHA employees: Employees applying for transfer, promotional, title or level change opportunities must have served a period of one year at current location and in current title and level (if          applicable). 3.	NYCHA residents are encouraged to apply.</t>
  </si>
  <si>
    <t>ENVIRONMENTAL ENGINEERING INTERN</t>
  </si>
  <si>
    <t>ENVIRONMENTAL ENGINEERING INTE</t>
  </si>
  <si>
    <t>Program Management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</si>
  <si>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within BWSO, under administrative direction of the Engineer-In-Charge, Capital Program Management-Infrastructure, the Environmental Engineering Intern will perform engineering work of moderate difficulty and responsibility. The candidate will research, plan, develop and advance Capital Water and Sewer Projects ranging in difficulty from routine to complex. These CPls consist of water and sewer sketches, project descriptions and scopes, cost estimates, and budget worksheets. Other duties may include, but are not limited to:  a.	The preparation of Capital Project Initiation (CPI) packages to initiate large capital projects to install sanitary and storm sewer, and water infrastructure throughout the City b.	Preparation of documents required for CPI including: sketches, cost estimates, and legal status. c.	Preparing engineering drawings using GIS and calculations in support of evaluating design alternatives using good engineering practice. d.	Tracking open items related to capital projects to ensure projects are delivered on time e.	Reviewing engineering plans, specifications, estimates, and reports for compliance with current DEP standards for sewers and water mains. Responsible for the review of design related issues as well as preliminary and final contract documents prepared by other departments, agencies, private engineering consulting companies and contractors. f.	Maintaining a detailed record of job progress including but not limited to folder organization, CPI development, design and construction progress and project closeout. g.	Engaging in or supervising the conduct of complex and important research, investigations, studies or examinations related to the engineering functions or activities of the department or agency. h.	Reporting project status and tasks assigned, unanticipated conditions and possible problems to supervisors. i.	Attending meetings and preparing meeting minutes as required by projects and other tasks. j.	Other responsibilities include tracking program metrics, creating graphics related to capital projects, attending meetings and preparing meeting minutes, preparing presentations, and preparing maps. k. Coordinating with other Divisions/Bureaus within DEP as well as with outside agencies such as DOC, DOT, DPR, etc.</t>
  </si>
  <si>
    <t>1. A Baccalaureate degree in environmental, chemical, mechanical, petroleum, aeronautical, or materials engineering from an accredited college.    A Baccalaureate degree in engineering technology is not acceptable.</t>
  </si>
  <si>
    <t>License Requirement  A Motor Vehicle Driver's License valid in the State of New York may be required for certain assignments. If required, this license must be maintained for duration of appointment.   Computer Skills and Knowledge:  1.	Strong Microsoft Office proficiency (Word, Excel, PowerPoint, etc.) 2.	GIS - preferred but not required  Abilities Required:  1.	Strong interpersonal skills, excellent written and verbal communication skills 2.	Detail-oriented to ensure accuracy of project documents 3.	Ability to multi-task to handle management of several projects simultaneously</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</si>
  <si>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</si>
  <si>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HARDWARE ADMINISTRATOR</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</si>
  <si>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(ITS)/Infrastructure and Operations (I&amp;O) is recruiting for one (1) Computer Specialist SW) III, to function as a Hardware Administrator, who will:  Ã¢Â€Â¢ Develop, recommend, and manage the hardware infrastructure as assigned. Ensure the monitoring    of Windows operating system alerts, Hpe and Dell hardware and software components are operating    accurately and efficiently within the ITS I&amp;O Operations. Troubleshoot all hardware and related    software alert issues with various ITS teams and external vendors to maintain business continuity.   Ã¢Â€Â¢ Assist ITS teams in the execution of engineering operational hardware workflows and the use of    capacity planning tools that focus on speed to market, return on investment, and delivery of business    value. Work as an engineer for the modernization of the agencyÃ¢Â€Â™s cloud and hardware infrastructure.    Collaborate with the administration, various teams, business users along with Hpe, Dell, VMWare,    Microsoft to assist in the architecture, engineering, and deployment of modern technology.   Ã¢Â€Â¢ Keep current with new emerging technological trends that are producing measurable and consistent    benefits for the businesses, including hyper-converged infrastructure (HCI), composable infrastructure,    backup and analyze such technologies to bring into scope of existing infrastructure.  Ã¢Â€Â¢ Apply specialized hardware business knowledge to define the engineering requirements based on an    understanding of the customerÃ¢Â€Â™s business needs and objectives. Assist to engineer and deploy the    latest tools including Vcloud, Vrealize Operation Manager, Vrealize Automation, Vcenter, Esxi, NSX,    and Horizon View to meet the business needs.   Ã¢Â€Â¢ Assist with the implementation of information technology strategy and vision with Information Security,    business departments, and business partners to ensure business continuity, productivity, and security    are maximized. Work daily with developers and business relationship managers (BRMs) to assist and    support their customized solutions. Proactively monitor system using Hpe Oneview, Dell    Vxrail Manager, App-Dynamics and Service Now.    Ã¢Â€Â¢ Identify, deliver, maintain, and monitor key operational metrics to assess systems health, infrastructure    efficiency, and proper data maintenance and management then assist in driving the activities and    projects to ensure the IT organization achieves those metrics.</t>
  </si>
  <si>
    <t>Ã¢Â€Â¢ Installing, configuring, and maintaining of HP blade systems and HP ProLiant servers.  Ã¢Â€Â¢ Hardware and software troubleshooting - critically analyze a symptom, diagnose a fault, plan and    take appropriate action on equipment.  Ã¢Â€Â¢ Experience using Hypervisor, e.g., VMware.  Ã¢Â€Â¢ Experience using Hp OneView.  Ã¢Â€Â¢ Knowledge in conducting performance analysis for both the ESX host and their guests in the areas    of CPU, Memory, and I/O utilization.  Ã¢Â€Â¢ Perform root cause analysis of complex server system problems and provide corrective action.  Ã¢Â€Â¢ Working knowledge of automation for the purposes of deploying host/guest builds.  Ã¢Â€Â¢ Excellent overall communication skills, including written, verbal &amp; team communication skills.  Ã¢Â€Â¢ Exceptional time management skills and accurate time reporting imperative.   Ã¢Â€Â¢ Highly motivated, possessing a strong sense of urgency, and excel at multi-tasking.  Ã¢Â€Â¢ Strong organizational skills, including being very detailed and task oriented.</t>
  </si>
  <si>
    <t>APPLICANTS MUST BE PERMANENT IN THE COMPUTER SPECIALIST (SOFTWARE) CIVIL SERVICE TITLE.  CLICK APPLY NOW BUTTON</t>
  </si>
  <si>
    <t>9am Ã¢Â€Â“ 5pm</t>
  </si>
  <si>
    <t>PEU OUTREACH SPECIALIST (EHVP)</t>
  </si>
  <si>
    <t>253 Broadway New York Ny</t>
  </si>
  <si>
    <t>Mayor's Anti-Displ Init Nm</t>
  </si>
  <si>
    <t>PLEASE NOTE THAT THESE POSITIONS ARE TEMPORARY. THEY ARE GRANT-FUNDED AND EXPIRE ON JUNE 30, 2025.   THE CONTINUATION OF FUNDING FOR THESE POSITIONS IS NOT ASSURED, AND THERE IS NO GUARANTEE OF RENEWAL.   The NYC Public Engagement Unit (PEU) identifies and executes proactive strategies to connect New Yorkers to key City services. Relying heavily on data analytics, new technologies, and large-scale outreach tactics, the unit identifies New Yorkers in need of assistance and helps them navigate and obtain City services.  The Public Engagement Unit consists of teams of specialists who are trained to effectively engage New Yorkers and connect them with vital resources. The Unit uses data to identify demographics that likely want or need city services; and works with partner agencies, elected officials, community groups, non-profit organizations, and service providers to engage directly with communities and subject matter experts in all five boroughs. The unit is frequently involved in citywide events, special projects in conjunction with multiple city agencies, and targeted days of action.  PEU is seeking Outreach Specialists with experience with community-based outreach and/or case management. Successful candidates should have at least one year of community, issue, labor or political organizing experience, and excellent communications and outreach skills. The candidate should have demonstrated the ability to closely track metrics and outcomes, and be detail-oriented and organized. Familiarity with New York City government, housing issues, and a commitment to helping others is preferred.   PEU is seeking seven (7) Per Diem Community Associate's to function as Outreach Specialists who will:  Ã‚Â¿ Engage New Yorkers through various outreach tactics including door-to-door canvassing, phone  calls, and peer-to-peer texting to assess their needs and inform them of relevant City services and  resources.  Ã‚Â¿ Respond to incoming calls from the Tenant Helpline.  Ã‚Â¿ Provide ongoing case management to enable New Yorkers to navigate how to access benefits  with a primary focus on the Emergency Rental Assistance Program.  Ã‚Â¿ Maintain ongoing reporting and communication with their assigned supervisor.  Ã‚Â¿ Liaise with stakeholders in the community, including community-based organizations and  agency partners.  Ã‚Â¿ Assist with partnersÃ¢Â€Â™ outreach efforts to provide additional resources and information to  New Yorkers city-wide.  Ã‚Â¿ Assist with special projects, as needed.   Salary Range: 	 $33.92 - $36.63 hourly (Per Diem)  Work Location(s): 	 Manhattan 260 11th Avenue, NY NY 10001  Hours/Schedule:	 Monday Ã¢Â€Â“ Friday 9am Ã¢Â€Â“ 5pm or Tuesday - Saturday 10:30am Ã¢Â€Â“ 6:30pm</t>
  </si>
  <si>
    <t>Ã‚Â¿ 1 year of experience with community, issue, labor, or political organizing. Ã‚Â¿ Excellent interpersonal skills and a proven ability to engage people in conversation. Ã‚Â¿ Strong written and oral communication skills in English; Spanish is a plus. Ã‚Â¿ Ability to prioritize and effectively manage multiple tasks in a fast-paced work environment. Ã‚Â¿ Willingness to learn, be flexible and adapt to work assignments in a variety of situations and problem solve.</t>
  </si>
  <si>
    <t>Project Manager (Land Surveying)</t>
  </si>
  <si>
    <t>CONSTRUCTION PROJECT MANAGER</t>
  </si>
  <si>
    <t>SSS/Land Surveyng/Project Mgmt</t>
  </si>
  <si>
    <t>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Safety &amp; Site Support Division seeks a Project Manager for management of projects and contracts to support green infrastructure and other stormwater programs. The Project Manager will be responsible for work assignment, schedule, preparation of work order letters, review and verification of consultant estimates and progress reports, invoice review and processing, creation of reports for tracking of project deliverables, and review of deliverables for compliance and completeness. Additional duties will include inter-agency coordination, leading monthly progress meetings with assigned consultants and providing updates to Senior Management.</t>
  </si>
  <si>
    <t>1. A four-year high school diploma or its educational equivalent approved by a StateÃ¢Â€Â™s Department of Education or a recognized accrediting organization, and five years of full-time satisfactory experience managing and/or inspecting one or more construction projects which must have a total cost of at least $300,000 for each of the five years of the required experience; or  2. One year of the experience as described in Ã¢Â€Âœ1Ã¢Â€Â above and a baccalaureate degree from an accredited college or university, accredited by regional, national, professional or specialized agencies recognized as accrediting bodies by the U. S. Secretary of Education and by the Council for Higher Education Accreditation (CHEA), in engineering, engineering technology, architecture, architectural technology, landscape architecture, construction, construction technology, or construction management; or  3. One year of the experience as described in Ã¢Â€Âœ1Ã¢Â€Â above and a valid license as a professional engineer, registered architect, or registered landscape architect, issued by a board of examining engineers, architects, or landscape architects duly established and qualified pursuant to the laws of any state or territory of the United States; or  4. A four-year high school diploma or its educational equivalent approved by a State's Department of Education or a recognized accrediting organization, and a combination of at least two years of experience as described in Ã¢Â€Âœ1Ã¢Â€Â above and the education as described in Ã¢Â€Âœ2Ã¢Â€Â above to equal a total of five years of education and experience. Matriculation in an undergraduate college degree program as described in Ã¢Â€Âœ2Ã¢Â€Â above may be substituted for experience on the basis of 30 semester credits for one year of satisfactory full-time experience up to a maximum of three years of experience.     Note: Candidates must specify for each construction project they worked on: a description of the construction project, the time period they worked on the construction project, and the type of work they performed. Candidates must also specify the money allotted for the project.    Driver License Requirement: At the time of appointment to this position, you must have a motor vehicle driver license valid in the State of New York. If you have moving violations, license suspension or an accident record, you may be disqualified. This license must be maintained for the duration of your employment.    5. For Assignment to Level II, In addition to meeting the Qualification Requirements above, candidates must have one additional year of satisfactory full-time experience working in Assignment Level I; or one additional year of satisfactory full-time experience as described in 1 above.  6.  For Assignment to Level III, in addition to meeting the Qualification Requirements for Construction Project Manager, candidates must have two additional years of satisfactory full-time experience working in Construction Project Manager Assignment Level I and II; or two additional years of satisfactory full-time experience as described in question 1 above and possess a motor vehicle driver license valid in the State of New York which must be maintained for the duration of employment noting that if you have moving violations, license suspension or an accident record, you may be disqualified.</t>
  </si>
  <si>
    <t>Candidate should possess the ability to work collaboratively with others and perform detailed work under time-sensitive deadlines. Prior experience with contract management and land surveying. Strong analytical, verbal, written and computer skills are required.</t>
  </si>
  <si>
    <t>Electrician</t>
  </si>
  <si>
    <t>ELECTRICIAN</t>
  </si>
  <si>
    <t>Wards Island, N.Y.</t>
  </si>
  <si>
    <t>Marine Section</t>
  </si>
  <si>
    <t>***IMPORTANT NOTE: Only those currently serving as a permanent Electrician or have filed for Exams 2074, 2528, 3029 or 3516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direction of the supervisor, the selected candidate will work as an Electrician on the installation, repair and maintenance of high- or low-tension electrical systems for light, heat, power and communications in all Bureau Wastewater facilities, in accordance with the New York City Electrical Code and/or Department pertinent plans, specifications and job orders. Duties will include conducting field tests on existing installations to determine faults and make necessary repairs; installing, repairing, replacing and maintaining electrical wiring, equipment and controllers; installing conduits, raceways and electrical conductors; preparing work schedules, work orders and inventory of parts and materials using the Computerized Maintenance Management System (CMMS); responding to emergency work; and keeping accurate records and preparing reports.  The selected candidate will also supervise, train and evaluate Electrician's Helpers in maintenance, repairs and installation of electrical equipment/systems.  In the temporary absence of the Supervisor, he/she may perform the duties of that position.  All Electricians are responsible for adhering to and complying with all Environmental, Health and Safety (EH&amp;S) policies, procedures and regulations.  LICENSE REQUIREMENT: A Motor Vehicle DriverÃ¢Â€Â™s License valid in the State of New York is required for assignment to this position.  This license must be maintained for the duration of employment.  Candidates selected to fill an Electrician's position from this posting will be appointed on a provisional basis. As a provisional employee, you will be required to take and pass the next ElectricianÃ¢Â€Â™s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Electrician.</t>
  </si>
  <si>
    <t>1. Five years of full-time satisfactory experience as an electrician; or  2. At least three years of full-time satisfactory experience as an electrician and sufficient full-time satisfactory experience as an electrician's helper or apprentice electrician or education in the electrical or electronic field acquired in an approved trade, technical school or vocational high school or college or university to make up the equivalent of the remaining experience. Undergraduate college credit can be substituted for experience on the basis of 30 credits, from an accredited college or university, for one year of experience.  Six months of acceptable experience will be credited for each year of such helper or apprentice experience, or education in an approved trade or technical school or vocational high school in the electrical or electronic field. Less than a full year of helper or apprentice experience, or relevant education, will receive prorated credit.   3. License Requirements  For appointment to certain positions, candidates will be required to possess a Motor Vehicle Driver License valid in the State of New York. This license must be maintained for the duration of employment.  For assignment as a special electrician, candidates must possess and maintain the license(s) and/or certificate(s) required to perform these duties.</t>
  </si>
  <si>
    <t>At least six (6) months of full-time satisfactory experience working on Ã¢Â€ÂœHigh Voltage,Ã¢Â€Â as set forth in the most current adoption of the New York City Electrical Code or as set forth in Code Rule 57 Extracts of the New York State Labor Law; or At least six (6) months of full-time satisfactory experience in the diagnosis and repair of the electrical components of heating plants and hot water systems in large tenanted buildings, including burner and boiler repair in a private, not for profit, or government agency.</t>
  </si>
  <si>
    <t>35 hours per week / day</t>
  </si>
  <si>
    <t>Wards Island, NY</t>
  </si>
  <si>
    <t>Mate</t>
  </si>
  <si>
    <t>MATE (DEP)</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</si>
  <si>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Wastewater utilities are moving from handlers of wastewater to managers of sustainable resources and watershed-scale environmental leaders seeking the least-cost/highest return environmental and social solutions. We are embracing best practices and collaboration to ensure a sustainable future that minimizes waste, maximizes resources, protects our ratepayers, improves the community and embraces innovation. We have therefore been transforming from an agency that conveys and treats wastewater to a manager of valuable resources that is recognized as an essential partner in local economic development and an important member of the watershed community seeking to deliver maximum environmental benefits at the least cost to society.  The selected candidate will be assigned to BWT's Marine Section. Responsibilities will include assisting the Captain in the safe maneuvering, navigation and operation of the DepartmentÃ¢Â€Â™s sludge vessels; operating and piloting water quality vessels up to 100 feet; maintaining vessel logs and developing reports as needed; performing dispatcher duties; directing subordinate personnel; and performing related duties.  Some of the physical activities performed by Mates and environmental conditions experienced are standing for long periods of time during tours of duty or transit time, walking along the boat and up and down staircases during transit.  Special Working Conditions: May work rotating shifts in varying degrees of weather and visibility; may work nights, weekends, and holidays.</t>
  </si>
  <si>
    <t>1. A valid United States Coast Guard license as Third Mate of Coastwise Steam or Motor Vessels of any gross tons upon oceans, or appropriate higher level license, with an endorsement as Radar Observer; and a Federal Communications Commission Marine Radio Operator's permit (radio-telephone operator certificate-restricted).     Within thirty days of appointment candidates must possess a valid Transportation Workers Identification Card (TWIC) issued by the US Transportation and Security Administration. Candidates who are engaged in an appeal or waiver process for the TWIC will not be considered for appointment until such process has been completed..    2. For appointment to Assignment Level II, individuals must possess a valid United States Coast Guard license as Second Mate of Coastwise Steam or Motor Vessels of at least 2700 gross tons.    3. For appointment to Assignment Level III, individuals must possess:  1. A valid United States Coast Guard license as Chief Mate of Coastwise Steam or Motor Vessels of at least 2700 gross tons; and  2. A valid license as First Class Pilot of Steam and Motor Vessels with the following extensions of routes: New York Harbor, Upper and Lower Bay, the East River from the Battery to Tallman's Island, from Rockaway Inlet to include the Head Jamaica Bay and Kill Van Kull to Elizabeth, N.J., and the Hudson River from the Battery to the George Washington Bridge.</t>
  </si>
  <si>
    <t>Possession of a Mate of Inland Motor Vessels of any Gross Tons License.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</si>
  <si>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</si>
  <si>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40 hours per week / day</t>
  </si>
  <si>
    <t>Wards Island Wastewater Treatment Plant Wards Island, N.Y. 10035</t>
  </si>
  <si>
    <t>ACCOUNTABLE MANAGER</t>
  </si>
  <si>
    <t>ELECTRICAL ENGINEER</t>
  </si>
  <si>
    <t>Engineering, Architecture, &amp; Planning Public Safety, Inspections, &amp; Enforcement</t>
  </si>
  <si>
    <t>10 Walker Rd, Valhalla NY10595</t>
  </si>
  <si>
    <t>UPSTATE CAPITAL CONSTR. - IFA</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</si>
  <si>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an Electrical Engineer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</si>
  <si>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(1) Four (4) years of full-time, satisfactory experience in electrical engineering work; and  (2) A valid New York State Professional EngineerÃ¢Â€Â™s License. Current New York State registration as a Professional Engineer must be maintained for the duration of your employment.  A masters degree in electrical engineering from an accredited college or university, accredited by regional, national, professional or specialized agencies recognized as accrediting bodies by the U.S. Secretary of Education and by the Council for Higher Education Accreditation (CHEA) may be substituted for one year of the electrical engineering experience required in Ã¢Â€Âœ1 above.</t>
  </si>
  <si>
    <t>Ã¢Â€Â¢	Candidates must be able to demonstrate critical thinking skills and effective independent data analysis  Ã¢Â€Â¢	Excellent oral and written communication skills, ability to meet deadlines, and an ability to be flexible in assignment of work responsibilities  Ã¢Â€Â¢	Understanding of water and heavy civil infrastructure design practices and standards  Ã¢Â€Â¢	Understanding of project management principals, specifically the procedures used by DEP  Ã¢Â€Â¢	This position requires operation of a motor vehicle to perform site visits, equipment testing, inspections, and to attend meetings with project stakeholders  Ã¢Â€Â¢	Knowledge of Microsoft Office Suite products (Word, Excel, etc.)</t>
  </si>
  <si>
    <t>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</si>
  <si>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Constituent Services &amp; Community Programs Communications &amp; Intergovernmental Affairs Social Services</t>
  </si>
  <si>
    <t>The 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HASAÃ¢Â€Â™s services include: home care and homemaking services, mental health and substance abuse screening and treatment referrals, transportation assistance, referrals to community-based organizations, and SSI or SSD application and appeal.    The HIV/AIDS Services Administration (HASA) Amsterdam Center is recruiting for two (2) Clerical Associates III to function as Unit Clerks, who will:  Ã¢Â€Â¢	Receive, screen, and direct visitors to agency offices, by welcoming, questioning, and announcing visitors; provide visitors with information and referring them to appropriate agency staff through an electronic Queuing and Routing system.  Ã¢Â€Â¢	Maintain systems of records, by entering, retrieving and transferring data into the Welfare Management and Paperless Office Systems, to ensure usability and timeliness of complete and accurate records. Type and log Emergency Cash Assistance E-checks.   Ã¢Â€Â¢	Provide telephone coverage, by taking messages, transferring calls and maintaining a log of incoming calls and providing information, when necessary to facilitate communication between staff and applicants/consumers.  Ã¢Â€Â¢	Prepare correspondence following specific format, asking for clarification where needed, in order to produce complete and accurate correspondence.  Ã¢Â€Â¢	Manage the efficient receipt, screening, sorting and logging of incoming mail, by forwarding the mailings to the Unit Supervisor and caseworkers appropriately, usually initiating preparation for further processing of cases, by the unit.  Ã¢Â€Â¢	Contact Caseworkers and/or the Unit Supervisors to obtain missing information, or to confirm illegible information, on authorization forms, to ensure accuracy and check records to ensure conformity with established UnitÃ¢Â€Â™s policies and procedures.  Ã¢Â€Â¢	Maintain a log of the UnitÃ¢Â€Â™s inventory of office supplies to ensure their timely requisition.</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</si>
  <si>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</si>
  <si>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CLERICAL ASSOCIATE  CIVIL SERVICE TITLE OR BE ELIGIBLE FOR THE 55-A PROGRAM.  This position is open to qualified persons with a disability who are eligible for the 55-a Program.  Please indicate in your cover letter that you would like to be considered for the position under the 55-a Program.Ã¢Â€Â    CLICK Ã¢Â€ÂœAPPLYÃ¢Â€Â NOW BUTTON</t>
  </si>
  <si>
    <t>OFFICE OF EMERGENCY MANAGEMENT</t>
  </si>
  <si>
    <t>PROGRAM MANAGER, EMERGENCY DATA GOVERNANCE</t>
  </si>
  <si>
    <t>EMERGENCY PREPAREDNESS SPECIAL</t>
  </si>
  <si>
    <t>165 Cadman Plaza East</t>
  </si>
  <si>
    <t>Office of the Chief Operating</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</si>
  <si>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Office of the Chief Operating Officer (COO) is comprised of Human Capital Management (HCM), Information Technology (IT), Support Services, and Geographic Information Systems (GIS). The Office of the COO is focused on implementing agency initiatives and strategies into daily operations to meet agency objectives and goals.  The NYCEM Geographic Information Systems (GIS) Unit produces reliable location-based information through the integration, analysis, and visualization of essential data distributed in the form of maps, datasets, summary metrics, and associated applications.   NYCEM has an exciting opportunity for a motivated data professional to join the Geographic Information Systems (GIS) unit as a Program Manager for the NYC Emergency Data Governance Initiative. The Program Manager will provide technical and administrative support to the Emergency Data Governance Committee (EDGC). The selected applicant will coordinate and document Committee meetings; develop sample datasets or improve existing agency data; and assist in tracking and reporting grant funds.    Guided by the recommendations from the CityÃ¢Â€Â™s after-action report following the extreme rain event associated with Post-Tropical Cyclone Ida in September 2022, NYCEM is embarking on an effort to more readily and accurately integrate the field data collected after an emergency by various entities assisting in canvassing, response, and recovery operations. These include multiple New York City agencies and offices, as well as non-City partners including federal and state entities and community-based groups. In certain cases, the analysis of operations following PTC Ida identified difficulties in readily integrating the disparate data sets. Successful integration is needed to provide optimal situational awareness to decision makers and to best guide field recovery operations.  The heart of this effort is the institution of the interagency EDGC, chaired by NYCEM, with the mission of analyzing the findings of the Ida report and proposing protocols to improve the integration of data gathered by the disparate entities. Both organizational and technological solutions will be examined by the committee.  Reporting to NYCEMÃ¢Â€Â™s Interagency Data Manager, and the Program Manager will:  Ã¢Â€Â¢	Manage and document the workings of the Emergency Data Governance Committee, including: o	Maintaining roster of active committee members. o	Setting up periodic meetings of the committee. o	Reporting on committee proceedings and recommended actions. o	Producing periodic updates documenting the progress of the committee. Ã¢Â€Â¢	Work collaboratively with various units, divisions, and bureaus of NYC Emergency Management. Ã¢Â€Â¢	Work collaboratively with multiple partnering agencies and offices including the Office of Technology and Innovation (OTI) and the MayorÃ¢Â€Â™s Office of Operations (MayorÃ¢Â€Â™s Ops). Ã¢Â€Â¢	Develop sample datasets or improve existing geospatial datasets for NYCEM or EDGC partners. Ã¢Â€Â¢	Interact with agency and partner POCs to determine data and process gaps; provide documentation of findings. Ã¢Â€Â¢	Develop and monitor work plans for data specialists whose services may be procured in support of the committeeÃ¢Â€Â™s work.  Ã¢Â€Â¢	Monitor the expenditure of grant funds, which may include personnel costs, other than personnel costs (OTPS), consultant contracts, software licenses, and other possible expenditures. Ã¢Â€Â¢	Assist in compiling detailed reporting on the expenditures for each quarter as required by the grant.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This position is CDBG-DR funded and has three (3) years of guaranteed funding, which will start once the position is filled.  There is a possibility of extension beyond the three years.   - IN ORDER TO BE CONSIDERED FOR THIS JOB, PLEASE SUBMIT A SEPARATE COVER LETTER IN THE ATTACHMENTS SECTION OF THE APPLICATION PORTAL.</t>
  </si>
  <si>
    <t>1. A masterÃ¢Â€Â™s degree from an accredited college in emergency management, public administration, urban planning, engineering, economics, political science, the physical sciences or related field and one year of satisfactory full-time professional experience in one or a combination of the following: emergency management, fire, police, or military service, public safety, public health, public administration, urban planning, engineering, or another specialized area to which the appointment is to be made; or  2. A baccalaureate degree from an accredited college and two years of satisfactory full-time professional experience in the areas listed in Ã¢Â€Âœ1Ã¢Â€Â above; or  3. A four-year high school diploma or its educational equivalent approved by a stateÃ¢Â€Â™s  department of education or a recognized accrediting organization and six years of satisfactory full-time professional experience in the areas listed in Ã¢Â€Âœ1Ã¢Â€Â above, at least two years of which must have been in one of those areas, or another specialized area to which the appointment is to be made.</t>
  </si>
  <si>
    <t>Ã¢Â€Â¢	Demonstrated experience managing, integrating, and designing databases. Ã¢Â€Â¢	Experience with the Esri suite of products. Ã¢Â€Â¢	Understanding of the elements of Master Data Management (MDM). Ã¢Â€Â¢	Broad understanding of the capabilities and/or drawbacks of broadly used data management software packages, including Esri, Tableau, AirTable, Microsoft, Google, Apple, etc. Ã¢Â€Â¢	Strong organizational skills. Ã¢Â€Â¢	Strong writing skills. Ã¢Â€Â¢	Strong presentation skills. Ã¢Â€Â¢	Strong interpersonal skills. Ã¢Â€Â¢	Experience working with technical and non-technical staff. Ã¢Â€Â¢	Strong initiative and ability to perform with minimal supervision. Ã¢Â€Â¢	Prior experience with emergency management a plus. Ã¢Â€Â¢	Prior experience with NYC municipal government operations a plus.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</si>
  <si>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Office of the Chief Operating Officer (COO) is comprised of Human Capital Management (HCM), Information Technology (IT), Support Services, and Geographic Information Systems (GIS). The Office of the COO is focused on implementing agency initiatives and strategies into daily operations to meet agency objectives and goals.</t>
  </si>
  <si>
    <t>Current City Employees: Apply via Employee Self-Service (ESS).  Go to Recruiting ActivitiesÃ‚Â¿Careers and search by the Job ID 600434.   Non-City Employees/External Candidates: Apply via NYC Careers. Go to www.nyc.gov/careers/search and search by the Job ID 600434.  NOTE: ONLY THOSE CANDIDATES UNDER CONSIDERATION WILL BE CONTACTED.</t>
  </si>
  <si>
    <t>Monday-Friday 9-5</t>
  </si>
  <si>
    <t>165 Cadman Plaza East Brooklyn, NY 11201</t>
  </si>
  <si>
    <t>Assistant General Counsel</t>
  </si>
  <si>
    <t>Legal Affairs</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</si>
  <si>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DOT oversees one of the most complex urban transportation networks in the world. DOTÃ¢Â€Â™s staff manages an annual operating budget of $1.1 billion, along with 6,300 miles of streets and highways, over 12,000 miles of sidewalk, nearly 800 bridges and tunnels, including the iconic East River bridges, and the Staten Island Ferry. DOT staff also design bicycle facilities, bus lanes, and public plazas.  DOT seeks a highly organized attorney with contract law and litigation experience to assist with a mix of assignments in support of DOTÃ¢Â€Â™s major initiatives, projects, and programs.  The attorney will have extensive direct involvement with DOTÃ¢Â€Â™s management teams as the DOT work moves from the planning stage through successful implementation. This will include involvement in emerging programs, like the e-bike buyback exchange, as well as large and complex procurements, such as multimillion dollar design and construction contracts, as well as other ancillary legal documents.  The attorney will draft and review DOTÃ¢Â€Â™s agreements and contracts to ensure legal compliance and sufficiency.  The attorney will also provide legal support to the agency staff during contract administration by providing advice on applicable contract terms, options and risks. The attorney may represent the agency in contract claims throughout the CityÃ¢Â€Â™s alternative dispute process, in consultation and coordination with the CityÃ¢Â€Â™s Corporation Counsel.  In addition, the attorney will review and provide guidance regarding land use matters and draft related documents, such as permits and licenses. The successful candidate will have an ability to handle a high volume of matters and function under tight time constraints. Strong communication skills, both oral and written are required, as well as the ability to prioritize projects.</t>
  </si>
  <si>
    <t>Candidates possessing one to five years of legal experience, concentrating on contract law, as well as relevant litigation experience strongly preferred.</t>
  </si>
  <si>
    <t>All resumes are to be submitted electronically.  Current City Employees: Please log into Employee Self Service (ESS) at https://hrb.nycaps.nycnet, follow the Careers link and search for Job ID# 611557.  All other applicants: Please go to www.nyc.gov/careers/search and search for Job ID# 611557.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</si>
  <si>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35hrs</t>
  </si>
  <si>
    <t>55 Water Street, NY, NY</t>
  </si>
  <si>
    <t>College Intern Ã¢Â€Â“ Program</t>
  </si>
  <si>
    <t>Budget, Accounting &amp; Purchasng</t>
  </si>
  <si>
    <t>The New York City Taxi and Limousine Commission (TLC) is the nationÃ¢Â€Â™s largest for-hire transportation agency, licensing and regulating the CityÃ¢Â€Â™s yellow and green taxicabs, for-hire vehicles (including apps like Uber, Lyft, and Via), commuter vans, and luxury limousines.   The TLC is looking to hire 2 Program Interns that will assist the Director of Financial Initiatives with coordination of the Taxi Improvement Fund program as well as other Financial/Programmatic special projects. This position has a significant possibility of become a full time position upon completion of the interns studies. Responsibilities of the program intern include, but are not limited to: Ã¢Â€Â¢	Coordinated communication with Owners and Drivers participating in the Taxi Improvement Fund (TIF) Program. Ã¢Â€Â¢	Develop payment files and track Owner and Driver enrollment and payments. Ã¢Â€Â¢	Interface with other internal divisions, including Information Technology (IT), Legal and Fiscal/Accounting to maintain program efficacy as well as identify opportunities from improvement. Ã¢Â€Â¢	Assist in performing TIF related data consolidation as well as the Financial and Program analysis. Ã¢Â€Â¢	Assist in preparing agency estimates, program justifications and participating in team discussions about best practices. Ã¢Â€Â¢	Assist with all financial and programmatic activities as directed by the Director or Chief Financial Officer.</t>
  </si>
  <si>
    <t>Excellent communication skills (oral and written) - Data analytics skills - Advanced Microsoft Office skills - Organizational skills, strong preference towards those who have familiarity with SQL and or are comfortable with large datasets. On the job training will be available for those who need it.</t>
  </si>
  <si>
    <t>Please go to cityjobs.nyc.gov and search for Job ID# 622939 or click the Apply button below.  SUBMISSION OF A RESUME IS NOT A GUARANTEE THAT YOU WILL RECEIVE AN INTERVIEW.  APPOINTMENTS ARE SUBJECT TO OVERSIGHT APPROVAL.</t>
  </si>
  <si>
    <t>Public Health Adviser I (Part-Time), Bureau of School Health</t>
  </si>
  <si>
    <t>PUBLIC HEALTH ADVISER (SCHOOL</t>
  </si>
  <si>
    <t>139 Myrtle Ave., Brooklyn</t>
  </si>
  <si>
    <t>SH Medical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</si>
  <si>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Providing administrative support to the Medical Unit.  Corresponding and communicating with school-based administrators, health care providers, public and non-public school nurses in addition to parents and guardians regarding all incoming medical orders.  Organizing, maintaining, retrieving and replacing medical folders, charts and forms.   Reviewing medical orders for completeness, as well as record and transcribe medical information onto appropriate forms, documents and charts.   Sending, receiving, and sorting mail, medical records and notices.   Maintaining logs and monthly MD schedules.   Requesting, arranging, and maintaining equipment and supplies.   Performing other duties as assigned.</t>
  </si>
  <si>
    <t>1. A baccalaureate degree from an accredited college or university, including or supplemented by twelve semester credits in health education or in health, social or biological sciences; or    2. A baccalaureate degree from an accredited college or university, and six months of full-time satisfactory experience in a health promotion or disease intervention/prevention program, performing one or more of the following: interviewing, conducting field investigations, assessing health risks,  making referrals, or collecting and analyzing epidemiological data; or    3. A four-year high school diploma or its educational equivalent approved by a State's Department of Education or a recognized accrediting organization and four years of full-time satisfactory experience as described in Ã¢Â€Âœ2Ã¢Â€Â above; or    4. Education and/or experience equivalent to Ã¢Â€Âœ1,Ã¢Â€Â Ã¢Â€Âœ2Ã¢Â€Â or Ã¢Â€Âœ3Ã¢Â€Â above. Undergraduate college credit can be substituted for experience on the basis of 30 semester credits from an accredited college for one year of full-time experience. However, all candidates must have a four-year high school diploma or its educational equivalent, and either twelve semester credits as described in Ã¢Â€Âœ1Ã¢Â€Â above or six months of experience as described in Ã¢Â€Âœ2Ã¢Â€Â above.    Additional Requirements  A. To be assigned to Assignment Level II, candidates must have, in addition to meeting the minimum qualification requirements listed above, at least one year of experience as a Public Health Adviser (School Health), Assignment Level I, or  at least one additional year of experience as described in Qualification Requirement 2 above.</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</si>
  <si>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</si>
  <si>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587141.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</si>
  <si>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DEPARTMENT OF CITY PLANNING</t>
  </si>
  <si>
    <t>Senior Software Engineer (MS-Dynamics)</t>
  </si>
  <si>
    <t>120 Broadway, New York, NY</t>
  </si>
  <si>
    <t>ITD-Application Service Mgmt</t>
  </si>
  <si>
    <t>NOTE: ONLY CANDIDATES WHO HAVE A PERMANENT COMPUTER SPECIALIST (SW) OR COMPARABLE CIVIL SERVICE TITLE WILL BE CONSIDERED FOR AN INTERVIEW. PLEASE INCLUDE YOUR EMPLOYEE IDENTIFICATION NUMBER (EIN) WHEN APPLYING AND INDICATE IN YOUR COVER LETTER IF YOU ARE A PERMANENT COMPUTER SPECIALIST (SW) OR IN A COMPARABLE TITLE.  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DCP is a great place to work Ã¢Â€Â“ cultivating intellectual inspiration, professional development, and creativity. Visit our website at www.nyc.gov/planning to access the full listing of job opportunities and to learn more about the agencyÃ¢Â€Â™s services.  THE DIVISION Information Technology DivisionÃ¢Â€Â™s (ITD) vision is to become a dynamic and vibrant technology delivery organization of the New York City government that leads business transformations and technology innovations to enable citizen-centric smart urban planning, while promoting a culture of collaboration, talent development, and equity. ITD is responsible for developing technology solutions to support agency needs and citywide asks, including City Charter mandates, grant funding requirements, and citywide geospatial services, and maintaining systems infrastructure and endpoint assets, to optimize operational efficiency, promote innovation, and collaborate with other city agencies to enhance service accessibility to citizens. The division provides necessary computing infrastructure and productivity-enhancing technology tools in a hybrid mode (on premise and in the cloud), to support DCPÃ¢Â€Â™s interdisciplinary staff across five boroughs, including planners, urban designers, project managers, and executive management. The division is comprised of experienced and talented software engineers, geographic specialists, service engineers, and technology leaders who specialize in managing system infrastructure, cyber security, geospatial data engineering, application services, and portfolio management.   Within ITD, the Application Service Management (ASM) unit is responsible for design, development, and maintenance of web applications, agency web site, customer relationship management solutions, and productivity tools. Staffed with a team of highly skilled software engineers, web developers, and quality assurance analysts, the ASM unit configures and integrates low-code and no-code solutions to satisfy the agency priorities, ensures the agency is getting the most value from the city governmentÃ¢Â€Â™s sizeable investment in the Microsoft collaboration suites and software engineering services, including Microsoft Dynamics, SharePoint, Power Apps, and Office 365, and manages cityÃ¢Â€Â™s mission-critical land-use application platform as well as internal business and operation support systems for workflow management, team collaboration, and custom reporting, while adhering to quality and security standards, and delivery expectations.    THE ROLE  ITDÃ¢Â€Â™s Application Service Management (ASM) unit is seeking a Senior Software Engineer who is highly skilled and experienced in Microsoft Dynamics CRM development with expertise in Microsoft Azure and .NET/C#/SQL Server to lead the design, development, and integration of Microsoft Dynamics CRM solutions to enhance current business processes, build new custom solutions, and provide system support to the agencyÃ¢Â€Â™s Dynamics portfolio. The candidate will play a crucial role in designing, developing, and maintaining critical business applications and collaborate with cross-functional teams to deliver high-quality software solutions that meet business requirements, while ensuring performance, scalability, security, and accessibility.  Under supervision and general direction, with considerable latitude for the exercise of independent judgment, the Senior Software EngineerÃ¢Â€Â™s responsibilities include, but may not be limited to: Ã¢Â€Â¢	Lead the design, development, and customization of Microsoft Dynamics CRM solutions, including configuration, custom plugins, workflows, and integrations. Ã¢Â€Â¢	Collaborate with business stakeholders to understand and document requirements, translating them into effective CRM solutions. Ã¢Â€Â¢	Design and implement scalable and maintainable CRM solutions that align with industry best practices and business needs. Ã¢Â€Â¢	Develop and configure standard workflows, dashboards, forms, views, and custom reports. Ã¢Â€Â¢	Develop reports or dashboards using Power BI and integrate with Microsoft Dynamics CRM. Ã¢Â€Â¢	Develop web application, web API, and Window services to integrate with Microsoft Dynamics CRM. Ã¢Â€Â¢	Integrate Microsoft Dynamics CRM with other systems and applications, leveraging Microsoft Azure services for seamless data exchange and automation. Ã¢Â€Â¢	Develop custom code using .NET/C# to extend the functionality of Microsoft Dynamics CRM, meeting complex business requirements. Ã¢Â€Â¢	Develop and optimize complex SQL queries, stored procedures, and triggers to manage data effectively between on-premise Microsoft SQL Server databases and Azure databases and services. Ã¢Â€Â¢	Perform performance tuning and optimization of Microsoft Dynamics CRM and Azure components to ensure high availability and responsiveness. Ã¢Â€Â¢	Lead the implementation of security measures and compliance standards within the CRM system. Ã¢Â€Â¢	Provide technical guidance and mentoring to developers and collaborate effectively with cross-functional teams. Ã¢Â€Â¢	Troubleshoot and resolve complex issues, performing root cause analysis and implementing effective solutions. Ã¢Â€Â¢	Stay up to date with the latest Microsoft Dynamics CRM, Azure, and .NET/C# developments and trends, and recommend innovative solutions. Ã¢Â€Â¢	Document technical specifications, design deliverables, and unit test results.</t>
  </si>
  <si>
    <t>Ã¢Â€Â¢	Bachelor's degree in Computer Science, Software Engineering, or related field. Master's degree is a plus. Ã¢Â€Â¢	Proven experience (5+ years) as a Senior Microsoft Dynamics CRM Developer with strong expertise in Microsoft Azure and .NET/C# development. Ã¢Â€Â¢	Proficiency in designing and customizing Microsoft Dynamics CRM solutions, including plugins, workflows, and custom entities. Ã¢Â€Â¢	Hands-on experience with Microsoft Azure services, including Azure Functions, Azure Logic Apps, Azure Service Bus, and Azure DevOps. Ã¢Â€Â¢	In-depth knowledge of .NET/C# development, JavaScript, HTML5, CSS, RESTful APIs, and web services. Ã¢Â€Â¢	Hands-on implementation experience with Microsoft Power Apps. Ã¢Â€Â¢	Experience with data migration and integration techniques, particularly involving CRM systems and Microsoft SQL Server. Ã¢Â€Â¢	Strong problem-solving and debugging skills, with the ability to analyze complex issues and implement effective solutions. Ã¢Â€Â¢	Experience with Agile Scrum and DevOps methodologies. Ã¢Â€Â¢	Excellent communication and collaboration skills, with the ability to work effectively in cross-functional teams. Ã¢Â€Â¢	Microsoft Dynamics CRM certification is a plus. Ã¢Â€Â¢	Strong understanding of security best practices in Microsoft Dynamics CRM and Azure.</t>
  </si>
  <si>
    <t>PLEASE NOTE: Only applicants under consideration will be contacted.  Appointments are subject to Office of Management and Budget (OMB) approval. Authorization to work in the United States is required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will be eligible for remote work up to 2 days per week, pursuant to the Remote Work Pilot Program agreed to between the City and DC37.  NOTE: If you would like to request a reasonable accommodation during your visit or have questions regarding the accessibility of our facilities, please reach out to accessibilityinfo@planning.nyc.gov or call 212-720-3508 at least three business days prior to your arrival.</t>
  </si>
  <si>
    <t>Elevator Oversight Team Administrator</t>
  </si>
  <si>
    <t>SUPERVISOR OF ELEVATOR MAINTEN</t>
  </si>
  <si>
    <t>Environmental Health &amp; Safety</t>
  </si>
  <si>
    <t>The New York City Housing Authority (NYCHA) is the nationÃ¢Â€Â™s largest public housing authority, with an operating budget of $3.3 billion and over 11,000 employees who manage and maintain 325 developments that house about 400,000 residents. NYCHA also operates the countryÃ¢Â€Â™s largest Section 8 program which provides rental assistance to about 200,000 additional people.  Reporting directly to the Deputy Director of Building Systems Safety in the Environmental Health Department, with wide latitude for independent initiative, decision-making and judgment, plans, directs and supervises the operations of a major organizational segment of the New York City Housing Authority's EHS Elevator Oversight Team engaged in the oversight maintenance, installation and repair of elevators or the management of related supplies and equipment; assists the Deputy Director of Elevator Oversight in organizing, administering and directing the activities of the New York City Housing Authority's Elevator Oversight Team; drives a motor vehicle; performs related work.  The selected candidate will manage difficult and complex assignments which include, but are not limited to, the following:  1.            Plan the oversight maintenance, installation and repair of elevators or the management of related supplies and equipment. 2.            Direct inspection and repairs to elevator devices identified as having excessive outages.  3.            Supervise the direct operation of the Elevator Oversight Team.  4.            Identify any potential issues that may arise and recommend corrective action that best serves targeted community. 5.            Perform analysis of trends, systemic issues and develop reports along with presentations to assist senior leadership with executive decision-making in regard to community programs and NYCHA residents. 6.            Plan, implement, coordinate, monitor and /or evaluate programs providing important community services.   7.            Prepare evaluation and analytical reports on operational aspects of community programs to Deputy Director- Building Systems Safety. 8.            Conduct evaluations, report finding and make recommendations to the Elevator Services and Repair Department and EHS leadership to obtain optimum efficiency. 9.            Collaborate with team Administrators to support development of unit-wide monthly, quarterly, annual and other routine and ad-hoc reports for submission to NYCHA leadership.  SSPECIAL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</si>
  <si>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Seven years of satisfactory full-time experience in the repair and maintenance of elevators comparable to the variety of elevators used in the New York City Housing Authority buildings, at least three years of which must have been in a supervisory capacity, including at least one year supervising a supervisor of elevator mechanics; or    2. A satisfactory equivalent. A degree in mechanical or electrical engineering or possession of a professional engineer's license will be accepted in lieu of three years of the non-supervisory experience and one year of the general supervisory experience described above.    License and Certificate Requirements  1. A Certificate of Approval as an Elevator Inspector issued by the Department of Buildings; and  2. A Motor Vehicle Driver's License valid in the State of New York.</t>
  </si>
  <si>
    <t>1.            Possess strong conceptual, organizational, analytical, and problem-solving skills. 2.            Excellent verbal and written communication skills, and a demonstrated proficiency in conveying complex, technical ideas to various levels of staff through writing and speaking. 3.            Ability to manage relationships, balance competing priorities, and manage both up and down. 4.            Experience managing high-priority projects that involve high levels of discretion. 5.            Experience working collaboratively to develop and execute project plans. 6.            Ability to independently manage assigned projects. 7.            Ability to make timely and effective decisions and produce results. 8.            Strong interpersonal skills and the ability to manage change. 9.            Firm working knowledge of Microsoft Access, Word, Excel, and Visio.</t>
  </si>
  <si>
    <t>1.	Preference will be given to employees who have served a period of one year in their current title and level (if applicable). 2.	NYCHA residents are encouraged to apply. 3.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</si>
  <si>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WATCH COMMAND SUPERVISOR</t>
  </si>
  <si>
    <t>Response Bureau</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</si>
  <si>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Response Bureau is responsible to monitor incidents throughout the City, alert the public and City agencies, initiate NYCEM response, on-scene coordination and special event planning and coordination. It is comprised of for Watch Command, Field Response Unit, and the Response Support Unit.  The Watch Command unit monitors citywide radio frequencies; local, national, and international media; and weather forecasts 24 hours per day, seven days per week. They function as the central notification point for NYC, transmitting notifications to agencies and Notify NYC messages. Watch Command also dispatches Citywide Interagency Coordinators, deploys the Interagency Communications Vehicle and in support of incident command, dispatches assets, subject matter experts and request additional agency support when necessary.   With minimal supervision from the Deputy Commissioner of Operations and the Director of Watch Command, with latitude for independent initiative and judgment, the incumbent will supervise the daily operation of Watch Command (the NYC Emergency Management communications center).  The duties are as follows:  Ã¢Â€Â¢	Supervising the on-duty staff of Watch Command Ã¢Â€Â¢	Coordinating with the Field Response unit to monitor and update the status of response personnel and assets Ã¢Â€Â¢	Ensuring adequate staffing for upcoming tours of duty Ã¢Â€Â¢	Ensuring that communication about public safety or public health incidents that adversely impact the City and require a multi-agency response are properly processed including, but not limited to, confirming the scope and nature of incidents, ensuring that agency notifications are performed, analyzing information from multiple sources, preparing reports for dissemination to Executive Staff and senior officials of the City, and interfacing with the CityÃ¢Â€Â™s Emergency Operations Center (EOC) Ã¢Â€Â¢	Supporting communications in the field at large events or incidents Ã¢Â€Â¢	Conducting weather briefings with the National Weather Service (NWS) and report potential impacts to Executive Staff. Ã¢Â€Â¢	Performing staff training Ã¢Â€Â¢	Assisting in drills and exercises Ã¢Â€Â¢	Other duties as assigned by the Director of Watch Command or Response Bureau leadership Ã¢Â€Â¢	Work on special projects as needed.  The selected candidate will be assigned to periodic Emergency Operations Center team and will be expected to work non-business hours during emergencies. The selected candidate will also participate in drills and exercises, assist with Ready NY presentations to external groups, and will undertake special projects as assigned.</t>
  </si>
  <si>
    <t>Ã¢Â€Â¢	Strong interpersonal and supervisory skills. Ã¢Â€Â¢	Strong analytical skills. Ã¢Â€Â¢	Proficiency with Microsoft Office applications ( Word, Excel, Access, and PowerPoint) Ã¢Â€Â¢	Proficiency with GIS (geographic information systems) helpful. Ã¢Â€Â¢	Strong project management skills. Ã¢Â€Â¢	Strong writing and communications skills. Ã¢Â€Â¢	Experience with public safety communications systems. Ã¢Â€Â¢	Strong understanding of National Weather Service (NWS) products and hazard definitions. Ã¢Â€Â¢	Ability to work in dynamic, high-stress environments.</t>
  </si>
  <si>
    <t>Current City Employees: Apply via Employee Self-Service (ESS).  Go to Recruiting ActivitiesÃ‚Â¿Careers and search Job ID # 602229  Non-City Employees/External Candidates: Apply via NYC Careers. Go to www.nyc.gov/careers/search and search Job ID# 602229   	 	NOTE: ONLY THOSE CANDIDATES UNDER CONSIDERATION WILL BE CONTACTED.</t>
  </si>
  <si>
    <t>Varies</t>
  </si>
  <si>
    <t>Communicable Disease Liaison, Bureau of School Health</t>
  </si>
  <si>
    <t>30-30 47TH AVE</t>
  </si>
  <si>
    <t>** OPEN TO PERMANENT PUBLIC HEALTH NURSES ONLY.  YOU MUST CLEARLY STATE YOUR CIVIL SERVICE STATUS ON YOUR RESUME OR COVER LETTER.  ALL OTHER CANDIDATES WILL NOT BE CONSIDERED.  The Division of Family and Child Health (DFCH) of the New York City Department of Health and Mental Hygiene creates and oversees programs, policies and services, to provide oversight and support for studentsÃ¢Â€Â™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(OSH) , and the Bureau of Administration. The vision of the DFCH is that every child, woman, and family recognize their power and is given the opportunity to reach their full health and development potential. We encourage qualified applicants with demonstrated commitment to social justice, racial, gender, and LGBTQ equity to apply.  DUTIES INCLUDE BUT ARE NOT LIMITED TO:  The Communicable Disease Nurse Liaison is a key PHN III (supervisory) central nursing position providing an opportunity for significant professional autonomy, growth and influence to promote the OSH nursing vision. Under the direct Supervision of the Director, Deputy Director and Assistant Director of Nursing of OSH, the OSH Communicable Disease Nurse practices interdependently in central nursing to navigate the following practices:  -Serving as the Office of School Health (OSH) Nurse Liaison on all matters related to communicable and vaccine preventable disease outbreaks/environmental investigations and interventions, EMS reports, Suspected Child Abuse Reports and selected reports in OSH.  -Reviewing and recommending policy changes in collaboration with OSH Nursing leadership and OSH Medical Directors   -Follow the clinical direction of the Medical Director primarily for communicable, immunization and environmental matters,   -Participating/contributing to the development and implementation of Office of School Health Continuous Quality Improvement Program to review data and trends from incidents and occurrences   -Working in conjunction with BNDs, Nursing Supervisors, Supervising Medical Doctors (SMDs, Nurses to gather information for parental dissemination where necessary  - Consulting with internal DOHMH bureaus and NYC Department of Education (DOE)  units to provide clear instruction for OSH staff and DOE personnel regarding communicable disease concerns  -Compiling and emailing  Sign Out Reports to BNDs, SMDs, Nursing Supervisors, and Key Central Office personnel.  -Collaborating with the Staff Development and Central Office Nursing Units to propose and present    trainings  -Participating in Central Office Nursing projects or health initiatives.  -Preparing oral and written reports as required  -Complying with HIPAA requirements</t>
  </si>
  <si>
    <t>Expertise in Planning and Program Development Knowledge of DOHMH and DOE personnel policies and procedures.  Excellent interpersonal, communication and presentation skills. Experience with conducting presentations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</si>
  <si>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t>
  </si>
  <si>
    <t>Apply online with a cover letter to https://a127-jobs.nyc.gov/.  In the Job ID search bar, enter: job ID number # 616398.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</si>
  <si>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APPLICANTS MUST BE PERMANENT IN THE COMPUTER SPECIALIST (SOFTWARE) CIVIL SERVICE TITLE.  CORRECT PROPOSED SALARY RANGE: $93,288.00 - $107,281.00 (Annual)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is recruiting for one (1) Computer Specialist (Software) II, to function as a Senior Project Leader, who will:  Ã¢Â€Â¢ Prepare test strategy, test plans, detailed test cases, test scripts, traceability matrix, test estimates,    progress reports for test execution, various defect, and statistical data reports.Report on task    progress to the immediate supervisor and/or Director, highlighting application/hardware issues    and preferred solutions. Work with Product Leads, Developers and Business Analysts to develop    appropriate test approach and test plan for each release.  Ã¢Â€Â¢ Analyze robust test cases, plans and conditions that fully test functional and non-functional    requirements based on user requirements, user stories, and technical design documentation.    Create accurate incident resolution time estimates as part of project planning and scheduling    process. Document all legacy and non-legacy group application/hardware functions.   Ã¢Â€Â¢ Oversee and track IT vendor repair contract work orders and invoices to ensure timelines and    deliverables are met. Liaison level with technical and administrative staff of other City Agencies    and City business partners.   Ã¢Â€Â¢ Manage the full life cycle of the agencyÃ¢Â€Â™s IT asset management process in accordance with OMBÃ¢Â€Â™s    procurement and refresh guidelines at MICSA Project leader on the Agency wide deployment /    upgrade of the windows-based platform and related software and hardware packages involving the    installation of personal computers, Network Printers, and scanners for a wide area Windows 7 based    infrastructure consisting of several thousand users.   Ã¢Â€Â¢ Provide day-to-day oversight and leadership of multiple project teams in the implementation and    support of new business and information technology solutions.  Ã¢Â€Â¢ Provide supervision and technical guidance for a team of technical experts responsible for the    deployment and maintenance Software and hardware Solutions MICSA Headquarter and satellite sites.   Ã¢Â€Â¢ Manage team of support and implementation specialist in the deployment and ongoing upgrade and    malignance of mobile Technologies for MICSA Executive staff and field options team performing    outreach services at Community based organizations.   Ã¢Â€Â¢ Analyze connectivity problems related to hardware to prevent system downtime. Provide resolution    utilizing network general diagnostic tools for physical and data link layers.</t>
  </si>
  <si>
    <t>Ã¢Â€Â¢ Proficient in Microsoft active directory in large scale networked environment.   Ã¢Â€Â¢ Broad experience with designing, implementing, and troubleshooting of Microsoft Office Suit.   Ã¢Â€Â¢ Familiarity with Service Now incident management Systems for resolution of desktop/ Network-   related problems.   Ã¢Â€Â¢ Troubleshooting, researching, identifying, and resolving technical issues surrounding Windows,    MS Office, Internet connections, Security Software, and hardware/peripherals.   Ã¢Â€Â¢ Experience in coordination and management of the large-scale deployment of new hardware    and Software application-based Projects.   Ã¢Â€Â¢ Familiarity with Microsoft SCCM packaging and deployment process.   Ã¢Â€Â¢ Supervisory experience in IT support in a windows enterprise environment.  Ã¢Â€Â¢ Experience in administering network databases and files to ensure adequate security and data    integrity are maintained.   Ã¢Â€Â¢ Experience performing operating system upgrades, capacity planning, and performance analysis    as it relates to day-to-day operations via phone, email and onsite.   Ã¢Â€Â¢ Experience documenting, developing, and implementing test plans to verify installation, upgrades,    or repairs, including back-out plans.   Ã¢Â€Â¢ Functional experience as a team lead in providing oversight and guidance in the day-to-day operations    of handling support requests and resolution.  Work Location:  15 Metrotech Center Brooklyn, NY 11201  Hours/Shift:   Normal Business Hours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</si>
  <si>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</si>
  <si>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Project Assistant</t>
  </si>
  <si>
    <t>Moderate Rehab Program</t>
  </si>
  <si>
    <t>About the Agency:   The NYC Department Housing Preservation &amp; Development (HPD) promotes quality and affordability in the city's housing, and diversity and strength in the cityÃ¢Â€Â™s neighborhoods because every New Yorker deserves a safe, affordable place to live in a neighborhood they love. Ã‚Â· We maintain building and resident safety and health Ã‚Â· We create opportunities for New Yorkers through housing affordability Ã‚Â·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________________________________________Your Team: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Project Assistants in the Division of Tenant and Owner Resources are expected to perform case management functions to provide necessary and important services to assist and expedite Section 8 vouchers to HPD clients.  These services may consist of meeting with groups in-house, attending workshops, or attending community events. Project Assistants are also expected to participate in tenant activity programs in projects to coordinate functions to improve tenant-management relations and to improve and encourage participation related to Section 8 dealings.  Additionally, Project Assistants will perform similar duties and responsibilities to ensure participant cases are accurately screened and reviewed for completeness and in compliance with Federal HUD Rules and Regulations.  Your Role:  Ã¢Â€Â¢	Manage a caseload of assisted or applicant households  Ã¢Â€Â¢	Initial voucher application screening Ã¢Â€Â¢	Determination and verification of eligibility Ã¢Â€Â¢	Assist with preparing reports, charts and other analysis for the purpose of tracking and monitoring income adjustments, family composition and other changes and modifications that may alter client subsidy  Ã¢Â€Â¢	Responsible for coordinating, monitoring and/or implementing HUD policies and procedures in order to perform analyses and review of Section 8 Client cases to ensure that the CityÃ¢Â€Â™s customer service mandates are met    Ã¢Â€Â¢	Assist the with special projects which may require research, power point presentations and other operational analysis.   Ã¢Â€Â¢	Client briefings {internal and external meetings} Ã¢Â€Â¢	May perform community outreach to assist Section 8 participation Ã¢Â€Â¢	May be required to work closely with other units within HPD, such as Fiscal, Development, etc.    Ã¢Â€Â¢	Prepare and send appropriate correspondence, track responses Ã¢Â€Â¢	Perform other duties assigned by the Coordinator, Deputy Director and/or Director.   Ã¢Â€Â¢	Document case files and electronic records, file preparation Ã¢Â€Â¢	Rent calculations  Ã¢Â€Â¢	Review of yearly recertificationÃ¢Â€Â™s of household composition and income/asset information  Ã¢Â€Â¢	Attend mandatory trainings Preferred skills   Ã¢Â€Â¢	Excellent Communication Skills (both orally and in writing) Ã¢Â€Â¢	Strong Customer Service Focus Ã¢Â€Â¢	Computer Proficiency  Ã¢Â€Â¢	Bilingual a Plus Ã¢Â€Â¢	Section 8 or other Rental Subsidy experience a Plus</t>
  </si>
  <si>
    <t>Data Analyst Graduate Intern</t>
  </si>
  <si>
    <t>Technology, Data &amp; Innovation Policy, Research &amp; Analysis</t>
  </si>
  <si>
    <t>59 Maiden Lane</t>
  </si>
  <si>
    <t>Prop Tax Research/Analytics</t>
  </si>
  <si>
    <t>NYC Department of Finance (DOF) is responsible for administering the tax revenue laws of the city fairly, efficiently, and transparently to instill public confidence and encourage compliance while providing exceptional customer service.  The Tax Policy &amp; Data Analytics Division reviews, analyzes, and evaluates existing and proposed policies and legislation that affect the Department of Finance and New York City in general. This includes analyzing the revenue and distributional impacts of proposed changes to the tax system, monitoring and reporting on tax and parking revenues, working with local and state public agencies and private sector interests to promote improved tax administration, and advising the commissioner, Executive Office, and the New York City Office of Management and Budget on revenue and budgetary issues. The Tax Policy and Data Analytics Division is also responsible for all modeling and data mining for DOFÃ¢Â€Â™s Audit Division. Tax Policy also prepares briefing and position papers on tax policy and issues a variety of public reports and newsletters on tax-related issues.  The Tax Policy &amp; Data Analytics Division is seeking a Summer Graduate Intern. The duties and responsibilities will include, but are not limited to:  Ã¢Â€Â¢	Assist in the review of the FY2025 Final Property Assessment Roll. Tasks will include reconciling data sources, isolating and investigating outliers and completing analytical reports.. Ã¢Â€Â¢	Assist with policy evaluation projects were appropriate. Ã¢Â€Â¢	Assist with the construction of regression models used to estimate market values for residential properties. Ã¢Â€Â¢	Assist with the construction of analytical tables for Tax Policy's Annual Property Tax Report and Annual Report on Tax Expenditures. Ã¢Â€Â¢	Assist with ad hoc research projects. Ã¢Â€Â¢	Presenting research findings to the Senior Director and Assistant Commissioner on a regular basis, and attend a variety of weekly meeting with management.</t>
  </si>
  <si>
    <t>Ã¢Â€Â¢	Proficient in SAS or other statistical software such as Python. Work duties will be conducted in SAS and Excel. Ã¢Â€Â¢	Experience with large datasets and regression analysis is a plus. Ã¢Â€Â¢	The selected candidate should communicate well and be able present his or her work and results fully and professionally.</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</si>
  <si>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In compliance with Federal law, all persons hired will be required to verify identity and eligibility to work in the United States and to complete the required employment eligibility verification document form upon hire.  The student will be asked to sign a Tax Secrecy agreement and should understand the rules that prevent nondisclosure of Department of Finance information.</t>
  </si>
  <si>
    <t>Unless otherwise indicated, all positions require a five-day work week.</t>
  </si>
  <si>
    <t>59 Maiden Lane, New York, NY (Current location but could be subject to change)</t>
  </si>
  <si>
    <t>SENIOR PEOPLESOFT SYSTEMS ANALYST</t>
  </si>
  <si>
    <t>OPS/Business Support</t>
  </si>
  <si>
    <t>The Financial Information Services Agency and the Office of Payroll Administration (FISA-OPA) has a vacancy for a Senior PeopleSoft Systems Analyst to support ongoing production maintenance and system enhancements of the HR, Benefits and Payroll functions. Under the direction of the Analyst Manager, the Senior PeopleSoft Systems Analyst shall have the primary responsibility of ensuring the quality of the software architecture and any associated custom development to meet the City's functional and technical requirements and enable FISA to operate and maintain the software application in a cost effective manner after the implementation. The Senior PeopleSoft Systems Analyst will also be responsible for data/code analysis, creation and review of functional designs, customizations, documentation, and promotion of code using People Tools 8.SX. This person should have working knowledge of the following modules- PeopleSoft HR, Benefits, eHire (TAM and Candidate Gateway), eProfile, ePerformance, Employee Profiles (Accomplishments), Absence Management, Oracle Taleo and Workers Compensation.   The Senior PeopleSoft Systems Analyst will work on integration of PeopleSoft modules with other systems, customizations, upgrades and patches across multiple environments. This candidate will work closely with the Project Manager, Business Analysts, Developers, Testers, and key business partners to design, develop, test, and implement product initiatives to support the New York City Automated Personnel System (NYCAPS). This person also needs to have the ability to work independently and prioritize tasks to meet project deadlines.   Primary Responsibilities Ã¢Â€Â“  Work in a techno-functional capacity with a good understanding of business processes, relational databases and PeopleSoft table structures. Collaborate with release teams to provide analysis, design, development, and testing guidance. Analyze and document business requirements, and review functional specifications with business owners for approval. Review functional specifications with technical staff during transition to technical design.  Qualifications Ã¢Â€Â“  Ã¢Â€Â¢ Extensive PeopleSoft 8.x/9.x (v. 9.2 is plus) techno-functional experience with HR and Benefits Administration.  Ã¢Â€Â¢ Experience in documenting processes for HR, and/or Benefits, should also have five (5) full-lifecycle PeopleSoft HR and/or Ben Admin implementation experience.  Ã¢Â€Â¢ Working knowledge of app messaging {integration broker) is a must.  Ã¢Â€Â¢ Extensive experience with PeopleCode, SQR, SQL, App designer, Toad.  Ã¢Â€Â¢ Extensive experience working on PeopleSoft interfaces into legacy and 3rd party systems.  Ã¢Â€Â¢ Excellent knowledge of PeopleSoft HCM Database model.  Ã¢Â€Â¢ Excellent understanding of systems development lifecycle methodologies.  Ã¢Â€Â¢ Experience working with an enterprise wide, large-scale implementation.  Ã¢Â€Â¢ Excellent communications skills (oral and written), interpersonal, and organizational skills are required.</t>
  </si>
  <si>
    <t>P-554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</si>
  <si>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536975. Current NYC employees may apply via Employee Self Service (ESS). While all complete applications will be given consideration, only candidates selected for an interview will be contacted by FISA-OPA.</t>
  </si>
  <si>
    <t>35 hours Weekly/Day</t>
  </si>
  <si>
    <t>Evaluation Reviewer, Bureau of Early Intervention</t>
  </si>
  <si>
    <t>SR HEALTHCARE PROG PLAN ANLYST</t>
  </si>
  <si>
    <t>Constituent Services &amp; Community Programs Health Public Safety, Inspections, &amp; Enforcement</t>
  </si>
  <si>
    <t>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</si>
  <si>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Early Intervention (EI) is a comprehensive interagency program that supports infants and young children with developmental delays in their efforts to realize their full potential. It reduces the likelihood of delays among at-risk children, assists and empowers families to meet their child's and their own needs, and entitles eligible children, regardless of race, ethnicity, or income to services through the program.  DUTIES WILL INCLUDE BUT NOT BE LIMITED TO:  Under the supervision of the Director of the Evaluation Standards Unit, the Evaluation Reviewer will:  Ã¢Â€Â¢	Provide quality assurance for the Early Intervention Program by reviewing evaluations to ensure that evaluations meet the threshold for eligibility and regulatory compliance.   Ã¢Â€Â¢	Follow up with evaluation agencies when  evaluations fail to comply with regulatory standards and/or to establish eligibility.     Ã¢Â€Â¢	Provide clinical expertise and guidance to Bureau of Early Intervention as to it relates to initiatives pertaining to Motor Development.   Ã¢Â€Â¢	Provide support to EI Regional Office staff in their implementation of a standardized process of evaluation review.  Ã¢Â€Â¢	Provide training and technical assistance to EI provider agencies and evaluators to ensure understanding and compliance with Early Intervention regulations.   Ã¢Â€Â¢	Provide feedback on Bureau of Early Intervention initiatives aimed at improving the quality of evaluations.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</si>
  <si>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Qualification Requirements  1. A Baccalaureate Degree from an accredited college or university in Business Administration, Engineering, or Social Sciences, Health Care Specialization, Physical Sciences or related programs; and  A minimum of four years of progressive, responsible, experience related to Health Care Program Planning, Research, Design, Operation, Evaluation and Analysis; or    2. A Master's Degree from an accredited college or university in Public Health, Public or Hospital Administration, Health Care Specialization, Business Administration or related disciplines; and   A minimum of three years progressive, responsible, experience directly related to health care program planning, research, design, operation, evaluation and analysis; or     3. A satisfactory equivalent combination or training, education and experience; and  4. Demonstrated skills in written and oral communication.</t>
  </si>
  <si>
    <t>The successful candidate will possess strong clinical and analytical abilities, plus the ability and willingness to hold stakeholders accountable for the quality of their evaluation work, in terms of clinical relevance and documentation, based on a solid background in early childhood development, assessment of children birth to three and Early Intervention regulations. The candidate should have excellent interpersonal skills and be able to communicate clearly, verbally and in writing, in addition to being able to navigate different computer programs.  MasterÃ¢Â€Â™s  or Doctoral Degree in Physical Therapy or Occupational Therapy. Knowledgeable about NYS Early Intervention regulations and NYC Bureau of Early Intervention policies and procedures.</t>
  </si>
  <si>
    <t>ATTORNEY II</t>
  </si>
  <si>
    <t>Office Of Legal Affairs-NM</t>
  </si>
  <si>
    <t>The Adult Protective Services Litigation and Program Counseling Unit (APS/LPCU) provides litigation support and counseling to HRAÃ¢Â€Â™s Adult Protective Services Program (APS). On behalf of the cityÃ¢Â€Â™s most vulnerable at-risk, mentally or physically impaired adult population, the APS program makes referrals to APS/LPCU for legal review of proceedings for stays of eviction and appointments of Guardians ad litem in the Civil Court, or for Article 81 guardianship in the Supreme Court. The UnitÃ¢Â€Â™s attorneys review such referrals for legal sufficiency and where the legal standard is met will draft pleadings and adjudicate such proceedings.   The Office of General Counsel is requesting to recruit for an Agency Attorney II for their Adult Protective Services Litigation and Program Counseling Unit (APS/LPCU), who will:  Ã¢Â€Â¢	Provide counsel to APS on a variety of matters.  Ã¢Â€Â¢	Draft legal memoranda and guidance on policy questions; Render litigation support in proceedings such as Mental Hygiene Law Article 81 guardianship, and Civil Housing Court matters.  Ã¢Â€Â¢	Work with the Law Department on major class action lawsuits commenced against APS.  Ã¢Â€Â¢	Represent the Commissioner within motions before the courts, hearings, petitions, etc. to pursue or avert further litigation.  May recommend statutory and regulatory revisions related to agency issues.  Ã¢Â€Â¢	Negotiate on behalf of the Agency in order to obtain settlements or judgments.  May determine the advisability of presenting witnesses, admissibility of types of evidence and matters of legal strategy.  Ã¢Â€Â¢	May assist with the staff training on policy, practices and new procedures. Guides, supervise and/or review work of support staff to ensure completeness and compliance with agency policy and professional standard.   Ã¢Â€Â¢	Perform other related tasks.</t>
  </si>
  <si>
    <t>Ã¢Â€Â¢	Litigation Ã¢Â€Â¢	Oral argument Ã¢Â€Â¢	Strong research and writing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</si>
  <si>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</si>
  <si>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PLEASE NOTE PROPOSED SALARY RANGE FOR THIS POSITION:  $71,423 new hire - $82,137 (only with city service)  CLICK Ã¢Â€ÂœAPPLY NOWÃ¢Â€Â BUTTON</t>
  </si>
  <si>
    <t>Monday - Friday 9 am Ã¢Â€Â“ 5 pm, with flex time</t>
  </si>
  <si>
    <t>Records Associate (Per Diem)</t>
  </si>
  <si>
    <t>PUBLIC RECORDS AIDE</t>
  </si>
  <si>
    <t>Litigation Svs and Record Mgmt</t>
  </si>
  <si>
    <t>Under general supervision, the selected candidate will perform various functions within DOTÃ¢Â€Â™s Records Management unit including but not limited to: liaising on a regular basis with all Agency units at various sites throughout the city of New York to assist them in their compliance with the AgencyÃ¢Â€Â™s records management protocols. The selected candidate will routinely conduct data entry, search for electronically stored information, and prepare records for offsite storage. Will assist the supervisor in communicating with units within the Agency to provide necessary support and training in records management. Assist in inventorying/archiving records and performing related functions. The selected candidate will travel to various DOT locations and off-site records storage facility on an as needed basis.</t>
  </si>
  <si>
    <t>1. A four-year high school diploma or its educational equivalent approved by a State's Department of Education or a recognized accrediting organization and one year of full-time experience in the receiving, retrieving, distributing or disposing of records, archival or library materials; or    2. An associate degree or 60 semester credits from an accredited college; or    3. A satisfactory combination of education and/or experience equivalent to 1 or 2 above. However, all candidates must have a four-year high school diploma or its educational equivalent.</t>
  </si>
  <si>
    <t>Attention to detail and good organizational skills preferred. Basic Microsoft Word and Excel knowledge desired.</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</si>
  <si>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TO BE CONSIDERED FOR THIS POSITION CANDIDATE MUST BE SERVING PERMANENTLY IN THE TITLE OF PUBLIC RECORDS AIDE, OR REACHABLE ON THE PUBLIC RECORDS AIDE CIVIL SERVICE LIST, OR ELIGIBLE UNDER THE 55A PROGRAM.</t>
  </si>
  <si>
    <t>All resumes are to be submitted electronically.  Current City Employees: Please log into Employee Self Service (ESS) at https://hrb.nycaps.nycnet, follow the Careers link and search for Job ID# 557310.  All other applicants: Please go to www.nyc.gov/careers/search and search for Job ID# 557310.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</si>
  <si>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59 Maiden Lane, NY, NY</t>
  </si>
  <si>
    <t>Mainframe Systems Programmer</t>
  </si>
  <si>
    <t>Ops/SS TS Mainframe Sys Svcs</t>
  </si>
  <si>
    <t>The Financial Information Services Agency and the Office of Payroll Administration (FISA-OPA) has a vacancy for a system programmer in the Mainframe System team.  The team has responsibility for all elements of the IBM mainframe computer system, program products, subsystems, storage, and attached peripherals.   FISA-OPA is looking for a candidate with skills in Z/OS, DB2, and mainframe program products.    Primary responsibilities will be to hire a z/OS systems programmer in the System Services group who has in-depth experience with the mainframe z/OS operating system, its subsystems, and related program products. In addition, the candidate must have experience with VTAM and TCP/IP. The candidate will be required to support, maintain and install the above products.  The candidate will be part of a duty roster to provide production off-hours coverage and support weekend implementations.  Experience:  Ã¢Â€Â¢ 10+ years of experience working with z/OS, JES2, SMP/E, TSO, IOF, JCL, IOCP/HCD, program product installations and basic IBM utilities (IDCAMS, IEFBR14, etc. Ã¢Â€Â¢ Experience installing, upgrading, and supporting database systems (IMS and DB2) as a systems programmer Ã¢Â€Â¢ Experience installing, upgrading, and supporting other systems software including:  CICS, IMS/DC, SAS, Syncsort, FileAid, Connect:Direct, etc., Ã¢Â€Â¢ Experience in using monitoring tools such as TMON, Mainview, OMEGAMON and ability to troubleshoot systems issues analyzing SMS records Ã¢Â€Â¢ Experience in using monitoring tools such as OMEGAMON Ã¢Â€Â¢ Experience with management of storage software and hardware systems, including SMS storage groups, SKLM, Virtual Tape Systems, DASD, TMS, and Physical Tape Silos.</t>
  </si>
  <si>
    <t>Ã¢Â€Â¢ Excellent communications skills (oral and written), interpersonal, and organizational skills are required. Ã¢Â€Â¢ The ability to work as part of a group and individually. Ã¢Â€Â¢ The ability to shuffle priorities in response to a changing workload. Ã¢Â€Â¢ The ability to keep up with changing technology through research as assigned by management and independent work.</t>
  </si>
  <si>
    <t>P-222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</si>
  <si>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566216. Current NYC employees may apply via Employee Self Service (ESS). While all complete applications will be given consideration, only candidates selected for an interview will be contacted by FISA-OPA.</t>
  </si>
  <si>
    <t>35 Hours Weekly /Day</t>
  </si>
  <si>
    <t>BILLING UNIT LIASION</t>
  </si>
  <si>
    <t>Emergency and Intervention Services (EIS) provides a variety of comprehensive emergency social services to vulnerable populations. These services address immediate and long term needs of individuals and families and are administered through a matrix of programs. The Office of Domestic Violence (ODV) oversees the largest network of domestic violence services in the country. Domestic Violence Shelter programs provide temporary emergency housing and supportive services designed to stabilize families in a safe environment via a network of emergency DV Shelters and Tier II/transitional shelter facilities. ODV Shelter Occupancy is responsible for the tracking of length of stay and movement of clients in the DV shelter system including safety transfers, requests and approval of extensions and payment for shelter stay and the tracking and referral of clients from the emergency DV shelters to Tier II shelters.   Under the direction of the Domestic Violence Shelter Occupancy and Billing Supervisor with latitude for independent initiative and judgement, assist with the management of staff performing support functions regarding shelter occupancy and provides first level approval for the billing and submission of payment for all shelters receiving HRAS funding.  The Office of Domestic Violence (ODV) is recruiting for one (1) Principal Administrative Associate II, to function as a Billing Unit Liaison, who will:  Ã¢Â€Â¢	Coordinate, supervise, train and evaluate staff which includes clerical associates, PAAs and temps. Provides guidance to staff with transfer and DPE issues to ensure programs compliance.  Ã¢Â€Â¢	Arrange with the HRA/Accounts Payable and Receivable Division for expedited and advance invoice payments when necessary. Keep track of monthly payment to shelters to ensure timeliness of payments. Approve monthly invoices to HRA/Accounts Payable and Receivable for final processing and payment.  Ã¢Â€Â¢	Check all invoices submitted for payment to ensure correctness of services being billed.  Reviews billing for out of county DV shelters providing services to NYC DV residents to ensure correctness.  Ã¢Â€Â¢	Act as liaison between domestic violence shelters and outside agencies on issues regarding billing and provide training. Resolves and responds to billing inquires.  Ã¢Â€Â¢	Use web-based systems, Welfare Management System (WMS) and Shelter Occupancy and Referral Tracking System (SORTS) to check and compare financial data in order to determine reimbursements for shelters.</t>
  </si>
  <si>
    <t>Ã¢Â€Â¢	Knowledge in Domestic Violence Services and program requirement Ã¢Â€Â¢	Experience in billing and reimbursement</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</si>
  <si>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</si>
  <si>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PRINCIPAL ADMINISTRATIVE ASSOCIATE CIVIL SERVICE TITLE.  Click Apply Now Button</t>
  </si>
  <si>
    <t>Public Affairs Coordinator, World Trade Center Health Registry</t>
  </si>
  <si>
    <t>ASSOCIATE PUBLIC INFORMATION</t>
  </si>
  <si>
    <t>Communications &amp; Intergovernmental Affairs Health</t>
  </si>
  <si>
    <t>World Trde Centr Hlth Registry</t>
  </si>
  <si>
    <t>Open to permanent. Associate Public Information Specialist and those who are reachable on the civil service list, exam # 3085 may be eligible to apply** AMENDED 1/11/24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World Trade Center Health Registry (WTCHR) was developed as a public health response to document and evaluate the physical and mental health impact of the September 11 th 2001 disaster on a large, diverse population of about 71,000 exposed people who volunteered to participate in the WTCHR.  The WTCHR also responds to 9/11-related health needs and concerns through referrals of enrollees to care and dissemination of findings and related health materials to enrollees and the public.   Housed within the Center for Population Health Data Sciences (formerly Division of Epidemiology) in the New York City Department of Health and Mental Hygiene (NYC DOHMH), the WTCHR's research influences national policies concerning healthcare for those who survived the attacks and contributes novel epidemiologic findings to the post-disaster public health literature. The WTCHR is funded by a federal grant from NIOSH's World Trade Center Health Program.   NYC DOHMH is a world-renowned agency with a long tradition of protecting and promoting the health of New Yorkers in the nation's most culturally and linguistically diverse city. The Department's internal reform process for advancing racial equity and social justice (Race to Justice) provides important context for the agency's work and recruitment strategy as it aims to build capacity within the agency to improve health outcomes for all New Yorkers. To learn more, visit: https://www1.nyc.gov/site/doh/health/neighborhood-health/race-to-justice.page The Public Affairs Unit is seeking an Associate Public Information Specialist to serve as a Public Affairs Coordinator whose focus will be on a continuing effort to maintain and increase engagement with a Registry enrollee base that include a variety of ages, ethnicities and preferred languages. This is to be accomplished by assisting the Public Affairs Manager in the creation of compelling content that is uploaded onto the WTC Health Registry website and mailed and emailed to Registry enrollees. The candidate should also be highly organized and have some familiarity with tracking website data.   DUTIES WILL INCLUDE BUT NOT BE LIMITED TO:   - Coordinate multiple communications projects. This will include maintaining an updated communications calendar and monitoring workflow to ensure deadline are met, including work by vendors.  - Assist Registry research team in translating findings into practical resources for uptake amongst enrollees, the public, enrollees, policy makers, and healthcare providers.  - Assist with developing content for Registry communication assets (e.g., research videos, testimonial videos, newsletters, health handouts and social media tweets) and ways to increase traffic to and enrollee awareness of our website and social media.  - Assist in monitoring traffic to our website, the open and click through rates on our e-Newsletters and the mentions and citations of our research papers by using Google Analytics and Altmetrics.  - Support development and implementation of a new framework to measure impact of the Registry.  - Assist in monitoring of scientific advancements from diverse media and scientific outlets and compilation into weekly feed for Registry staff to stay apprised of the latest advances in science-related are-as of work.  - Participate in planning, recruitment, and implementation of focus groups with Registry enrollees to improve the quality of Registry communication assets.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</si>
  <si>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Qualification Requirements  1. A master's degree in journalism or public relations from an accredited college; or    2. A baccalaureate degree from an accredited college and one year of full-time satisfactory experience in public relations, journalism or advertising; or    3. An associate degree or completion of 60 credits from an accredited college and two years of full-time satisfactory experience in public relations, journalism or advertising; or    4. Education and/or experience equivalent to 1, 2 or 3 above. However, all candidates must have at least 60 credits from an accredited college.    For Assignment Level II  To be eligible for placement in Assignment Level II, individuals must have, after meeting the minimum requirements described above for Assignment Level I, at least one additional year of the full-time experience in public relations, journalism, or advertising.</t>
  </si>
  <si>
    <t>- Outstanding organizational, project management, administrative skills and proven ability to effectively juggle and track multiple  projects, responsibilities, and deadlines. - Excellent writing, editing and proofreading skills. - Strong communication and interpersonal skills. - Proficiency with Excel and GANNT charts. - Proficient in a second language (Spanish or Chinese). - Experience with focus groups and interviews.</t>
  </si>
  <si>
    <t>Apply online with a cover letter to https://a127-jobs.nyc.gov/.  In the Job ID search bar, enter: job ID number #   616191.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</si>
  <si>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DEPT OF YOUTH &amp; COMM DEV SRVS</t>
  </si>
  <si>
    <t>BOROUGH MANAGER, FFICE OF NEIGHBORHOOD SAFETY</t>
  </si>
  <si>
    <t>BOROUGH MANAGER, OFFICE OF NEI</t>
  </si>
  <si>
    <t>2 Lafayette St., N.Y.</t>
  </si>
  <si>
    <t>Off. Of Neighbor Safety ONS</t>
  </si>
  <si>
    <t>The New York City Department of Youth and Community Development (DYCD) invests in a network of community-based organizations and programs to alleviate the effects of poverty and to provide opportunities for New Yorkers and communities to flourish. The DYCD Office of Neighborhood Safety (ONS) puts communities at the center of public safety through crisis management, placemaking, and transformative programs in neighborhoods where gun violence is most prevalent.  Under the immediate supervision of the ONS Director of Community Activation, the Borough Manager will help monitor, oversee, and lead programs in crisis management and community activation portfolio of ONS within the assigned Borough. The Borough Manager will primarily be responsible for oversight and programmatic coordination of the implementation of the Crisis Management System (CMS) programs, a $70 million investment in more than 40 community-based organizations (CBOs) that mediate conflicts and promote peaceful social norms, and the MayorÃ¢Â€Â™s Action Plan for Neighborhood Safety (MAP), a place-based initiative that focuses on community safety and well-being in 30 New York City Housing Authority (NYCHA) developments. The person who will be effective in this role will have experience implementing community-based programs in communities where violence is concentrated and extensive knowledge of City agency resources and processes.   Responsibilities will include but are not limited to:  Ã¢Â€Â¢	Provide direct supervision for ONS Initiatives Managers involved in day-to-day operational oversight for CMS and MAP programs within particular precincts and NYCHA developments within the Borough and ensure that staff provide effective oversight. Ã¢Â€Â¢	Serve as a contact point for borough-based issues on behalf of ONS programs and the agency; help address borough and geographical issues and resources needed for internal and external stakeholders. Ã¢Â€Â¢	Facilitate partnerships and stakeholder engagement with public and community community-based organizations and advocates related to community violence interventions and crime prevention through placemaking and public design within the Borough. Ã¢Â€Â¢	Provide technical assistance to underperforming contractors and assist CBOs generally to identify resources, strengthen linkages and referrals, and refine practices. Ã¢Â€Â¢	With Initiative Managers, develop and support the implementation of strategies to address quality of life and public safety issues raised by resident stakeholders and CBO partners, via the coordination of existing services and through liaising with other City agencies to mobilize resources and solve problems. Ã¢Â€Â¢	Provide technical support for staff and CBOs and coordinate training with internal and external technical assistance providers. Ã¢Â€Â¢	Accompany ONS Initiative Managers at on-site programmatic visits during program hours (including weekends and evenings). Ã¢Â€Â¢	Monitor each CBOÃ¢Â€Â™s program design, work scope, and other documentation and procedures to ensure they align with the stated programmatic goals and objectives per the Request for Proposal and contract. Ã¢Â€Â¢	Provide regular updates to supervisory staff concerning poor-performing programs and recommendations to improve program performance. Ã¢Â€Â¢	Support and advise the Ons and Agency leadership in all ONS programmatic planning and performance management activities. Ã¢Â€Â¢	Respond to/participate in events, meetings, communications from community members on behalf of ONS. Ã¢Â€Â¢	Provide creative and innovative leadership for the continued enhancement of the ONSÃ¢Â€Â™ programmatic and community development activities consistent with its mission. Ã¢Â€Â¢	Cultivate and maintain excellent relationships with stakeholder groups, other government agencies, community non-profits, advocates, family members, and justice-involved individuals in the Borough.</t>
  </si>
  <si>
    <t>1. A baccalaureate degree from an accredited college or university and two years of satisfactory, full-time experience in criminal justice, community planning, community relations, development and organization; or  2. A satisfactory combination of education and experience equivalent to Ã¢Â€Âœ 1 Ã¢Â€Âœ above. However, all candidates must have one (1) year of specialized experience as described in Ã¢Â€Âœ 1 Ã¢Â€Âœ above.</t>
  </si>
  <si>
    <t>Search for the Job ID # 608354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</si>
  <si>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Correctional Counselor II</t>
  </si>
  <si>
    <t>ASSOCIATE CORRECTIONAL COUNSEL</t>
  </si>
  <si>
    <t>Communications &amp; Intergovernmental Affairs Social Services</t>
  </si>
  <si>
    <t>Adult Offender Pgms.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</si>
  <si>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 experts.  The DOC seeks to recruit Associate Correctional Counselors Level II (ACCII), who will be responsible for implementing and overseeing rehabilitative programming and managing the provision of social services to people in custody.  Under direction of the Executive Director and Deputy Directors, the ACCII primary responsibility is to supervise Associate Correctional Counselors, Level I, in a jail environment. It is expected that the ACCII interact daily with people in custody; coordinate and schedule social services for their assigned facility; supervise staff who provide social services to people in custody; enforce behavioral modification programs and facility rules; actively participate in individual and group activities; support and promote rehabilitation and treatment programs; attend training sessions, workshops, and staff meetings to improve knowledge, skills, and abilities; collaborate with uniformed correctional staff, a robust programming team, and service providers to achieve rehabilitative program goals; prepare reports and document status of social services; review and recommend modifications to program plans and assessments; mentor people in custody exhibiting behavioral problems and coach assigned staff on effective interventions; and encourage positive interactions, behaviors, attitudes, ethics and morals; assist with deescalating conflicts.  Other duties include but are not limited to the following:  Ã¢Â€Â¢	Coordinate and direct an institution's correctional rehabilitation program; Ã¢Â€Â¢	Reviews and submits reports and charts as required; Ã¢Â€Â¢	Collects and monitors data related to unit performance and metrics; Ã¢Â€Â¢	Evaluates and makes recommendations regarding institutional correctional rehabilitation programs; Ã¢Â€Â¢	Serves as liaison for Counseling Unit at the facility and Departmental level, collaborating with    both uniform and non-uniform staff;  Ã¢Â€Â¢	Supervises Associate Correctional Counselors, Level I, staff; Ã¢Â€Â¢	Organizes and oversees the scheduling of facility-based counseling and social services, creating    plans for adequate coverage; Ã¢Â€Â¢	Trains and on-boards new staff;  Ã¢Â€Â¢	Assists in program recruitment;  Ã¢Â€Â¢	Assists with the completion of special projects as designated by the Directors of the    Counseling Services.</t>
  </si>
  <si>
    <t>1. A four year high school diploma or its educational equivalent and five years of satisfactory full-time experience providing direct counseling, guidance, crisis-intervention or informational and referral services, to inmates of a correctional facility, substance abusers or a similar client population; or   2. Education and experience equivalent to 1 above.  Thirty (30) semester credits from an accredited college will be considered equivalent to one year of the required experience. However, all candidates must have a four year high school diploma or its educational equivalent and at least two years of experience as described in 1 above.</t>
  </si>
  <si>
    <t>Ã¢Â€Â¢	BachelorÃ¢Â€Â™s degree in social work or a related field; Ã¢Â€Â¢	Clinical Experience with Justice-Involved or other high-risk populations; Ã¢Â€Â¢	Supervisory Experience; Ã¢Â€Â¢	Strong organization and project management skills; Ã¢Â€Â¢	Ability to establish and maintain effective working relationships with all levels of correctional staff; Ã¢Â€Â¢	Ability to exercise independent judgment, prepare written reports and documents; Ã¢Â€Â¢	Knowledge of counseling techniques, behavior modification and intervention techniques; Ã¢Â€Â¢	Excellent writing, communication, inter-personal, analytical, research, problem-solving,    and organizational skills; Ã¢Â€Â¢	Bilingual</t>
  </si>
  <si>
    <t>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</si>
  <si>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For City employees: Go to Employee Self-Service (ESS) - www.nyc.gov/ess and search for Job ID# 628630 For all other applicants: Go to https://a127-jobs.nyc.gov and search for Job ID# 628630 Submission of a resume is not a guarantee that you will receive an interview.</t>
  </si>
  <si>
    <t>Quality Assurance Supervisor</t>
  </si>
  <si>
    <t>CHILD PROTECTIVE SPECIALIST SU</t>
  </si>
  <si>
    <t>110 William St. N Y</t>
  </si>
  <si>
    <t>DCP Quality Assurance</t>
  </si>
  <si>
    <t>*THESE POSITIONS ARE ONLY OPEN TO CANDIDATES WHO ARE PERMANENT IN THE CIVIL SERVICE TITLE OR THOSE THAT ARE REACHABLE ON THE LIST*  Under the supervision of a Child Protective Manager, with wide latitude for the use of judgment and independent decision making, the Quality Assurance (Ã¢Â€ÂœQAÃ¢Â€Â) Supervisor will work within a unit responsible for encompassing all areas of quality assurance within the Division of Child Protection's (DCP) 19 offices, 5 boroughs and 2 program areas.   In this role, the QA Supervisor will conduct on-going case reviews of open investigations, analyze child welfare case best practice across the division, and immediately provide coaching to front line staff, as necessary, to support safety. Tasks specific to this role include but are not limited to:   Ã¢Â€Â¢ Review and incorporate family history to support discussions around safety and risk planning with team. Assess validity of allegations; determines and implements an appropriate plan of action, which may include the removal of child(ren) from the home. Monitors progress of the safety/service plan.  Ã¢Â€Â¢ Ensure all pertinent parties (i.e. PD/FSU, OSI) to action meetings/clarification calls are notified and participate for continuity and consensus around the safety plan/service planning to address risk.  Ã¢Â€Â¢ Utilizes various in-house supports and databases to support/justify the programÃ¢Â€Â™s rationale for action(s) and/or decision(s) made with respect to the plan for a family. Enters and maintains computerized records including ASAP tool, email correspondence, case management tracking, and any other program related materials.  Ã¢Â€Â¢ Conduct case conferences with staff by reviewing pertinent case records and reports, clarifying and requesting information and data, in order to insure appropriate agency mandated services, referrals/ treatment plans are being provided.  Ã¢Â€Â¢ Monitor programmatic operations of borough/ program, by observing performance, meeting with staff, making field visits, reviewing performance reports, reviewing available records in order to insure compliance of staff/ program with stated objectives, policy, city, state and federal mandates.  Ã¢Â€Â¢ Develop and construct evaluation instruments and tools by analyzing program objectives, researching alternative evaluation formats, pre-testing designs where possible in order to measure the performance of DCP operations.  Ã¢Â€Â¢ Draft reports in narrative form, using standard forms or formats, by reviewing, summarizing and explaining data, in order to record, analyze work activities, review findings and recommendations made by oversight bodies.  Ã¢Â€Â¢ Participate in the drafting of policy and procedures manuals, memoranda and other instructional guides by using information gathered from governmental regulations, management policy decisions, background research, following agency format, in order to standardize work activity in compliance with laws, regulations and policies.  Ã¢Â€Â¢ Intervene in difficult or non-routine cases by reassessing the situation, making special referrals, conferring with other agencies, providing special direction and consultation, following up on results, in order to facilitate resolution of special.  Ã¢Â€Â¢ May make field visits for the purposes of investigation or consultation, including to review files, conference with staff, participate in meeting, provide one on one coaching and any other quality assurance measures requiring field work.  Ã¢Â€Â¢ Represent the unit/division in training sessions, meetings by asking relevant questions, taking notes, in order to learn new or revised agency procedures, regulations and other matters.  Ã¢Â€Â¢ Support other programs on special projects/requests, as assigned by the Deputy Director. These tasks may include attending hiring pools, supporting Policy &amp; Training initiatives, and or any needs identified by executive leadership. QA is a member of ACSÃ¢Â€Â™ Collaborative Quality Improvement Ã¢Â€ÂœCQIÃ¢Â€Â cross-divisional team and supports DCP in these meetings in developing and following up with the zoneÃ¢Â€Â™s performance improvement plan. As part of this supportive process, the Supervisor may be required to travel citywide to co-assist the Child Protective Manager in these meetings.</t>
  </si>
  <si>
    <t>1. A baccalaureate degree from an accredited college or university, including or supplemented by 24 semester credits in one or a combination of the following fields: social work, psychology, sociology, human services, criminal justice, education (including early childhood), nursing or cultural anthropology, at least 12 of which must have been in one of these disciplines; 30 semester credits toward a Masters of Social Work degree or toward a graduate degree in a related field; plus eighteen months of child protective casework experience.     Note: Section 424-a of the New York Social Services Law requires an authorized agency to inquire whether a candidate for employment with child-caring responsibilities is or has been the subject of a child abuse and maltreatment report.</t>
  </si>
  <si>
    <t>Ã¢Â€Â¢ A baccalaureate degree from an accredited college or university including or supplemented by 30 semester credits in one or a combination of the following fields: social work, psychology, sociology, human services, criminal justice, education (including early childhood), nursing or cultural anthropology, at least 12 of which must have been in one of these disciplines, and 30 semester credits toward a Masters of Social Work or a graduate degree in a related field, and at least eighteen months of child welfare casework experience.  Ã¢Â€Â¢ Strong command of various child protection databases including Connections, ATS, HHS Connect, and LTS, and deep familiarity with ACS policy and protocol.  Ã¢Â€Â¢ No less than 5 years of professional experience working as a child protective specialist in a child protective unit, engaging in child protective case practice including investigating allegations of child abuse or neglect, assessing child safety and risk, documenting progress notes within mandated timeframes, and reviewing case history and court documents.  Ã¢Â€Â¢ Two years of professional experience working as a child protective specialist supervisor in a child protective unit, supervising and training child protective specialists in their work of case practice investigating allegations of child abuse or neglect.</t>
  </si>
  <si>
    <t>Section 424-A of the New York Social Services Law requires an authorized agency to inquire whether a candidate for employment with child-caring responsibilities has been the subject of a child abuse and maltreatment report.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at nyc.gov/studentloans.</t>
  </si>
  <si>
    <t>Click on the Apply button now</t>
  </si>
  <si>
    <t>Asthma Health Educator</t>
  </si>
  <si>
    <t>PUBLIC HEALTH EDUCATOR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</si>
  <si>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Duties will include but not be limited to:  The Asthma Health Educators will be expected to provide health education, support and referrals for families of students with asthma and communicate to OSH and community providers on asthma management and social services needs of students and families. Under the supervision of Asthma Program Consultant Social Worker, the Asthma Health Educators will: Ã‚Â· Provide direct education to students and families on asthma control measures Ã‚Â· Participate in case management meetings with OSH physicians and nurses to consult on student and families enrolled in the program to ensure all needs are being addresses and services coordinated Ã‚Â· Provide appropriate referrals for families for social support and pest control Ã‚Â· Lead educational sessions for families and school staff as needed Ã‚Â· Work closely with school and community-based organization staff on family engagement and school-wide education on asthma Ã‚Â· Communicate to gather and share information with external providers and partners to better coordinate care for students Ã‚Â· Record all activities in the electronic student health record (ASHR)</t>
  </si>
  <si>
    <t>1. A baccalaureate degree from an accredited college  or university and two years of full-time satisfactory experience in: (a) developing public health education programs, including identifying target populations, conducting needs assessments, designing educational materials, planning educational presentations or workshops, and evaluating health education programs; (b) presenting public health education programs; and/or (c) counseling in areas such as communicable diseases, substance abuse, assault, sexual abuse, and/or family planning; or    2. A masterÃ¢Â€Â™s degree from an accredited college or university in one of the following areas: public health education, education, public/community health administration, public administration or business administration and one year of full-time satisfactory experience as described in 1 above.    For Assignment Level II  In addition to meeting the Qualification Requirements above, to be assigned to Assignment Level II, candidates must have two additional years of full-time  satisfactory experience, for a total of four years of experience for candidates with a baccalaureate degree, and two years for candidates with a master's degree.    For Assignment Level III  In addition to meeting the Qualification Requirements above, to be assigned to Assignment Level III, candidates must have three additional years of full-time satisfactory experience as described above, for a total of five years of experience for  candidates with a baccalaureate degree, and three years for candidates with a master's degree; at least one year of which, in either case, must have been in a  supervisory or administrative capacity.</t>
  </si>
  <si>
    <t>Associate General Counsel</t>
  </si>
  <si>
    <t>MVEP/Gen'l Counsel</t>
  </si>
  <si>
    <t>The NYC Department of Probation (DOP) is a world leader in working creatively and effectively engaging with people under court-mandated community supervision. Through innovative partnerships with people and organizations throughout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DOP is seeking to hire Agency Attorneys, who will report to the General Counsel and other managers, to serve as Associate General Counsels.  The Associate General Counsels, under direction, with wide latitude for independent judgment and unreviewed action and decision will be working in the General Law Unit.  The Associate General Counsel responsibilities include but are not limited to:  Ã¢Â€Â¢	Conduct legal research and provide legal guidance to DOP personnel on a range of operations such as liability and risk assessments and analysis, enforcement and administration of acts, rules, laws and regulations. Ã¢Â€Â¢	Negotiate, draft, review and process complex or highly technical memoranda of understanding, contracts, leases and other agreements. Ã¢Â€Â¢	Review and draft complex, important or highly technical policies, procedures, and operational documents. Ã¢Â€Â¢	Recommend statutory and regulatory revisions related to agency issues.   Ã¢Â€Â¢	Research and prepare briefs, legal opinions, affidavits, and memoranda of law. Ã¢Â€Â¢	Respond to Subpoenas and Freedom of Information Law requests Ã¢Â€Â¢	Prepare position statements in response to Charges of Discrimination filed with federal, state and local governmental entities.   Ã¢Â€Â¢	Act as a liaison with Agency executives and other governmental bodies and law enforcement officials. Ã¢Â€Â¢	Serve as liaison to the New York City Law Department on litigation matters</t>
  </si>
  <si>
    <t>Ã¢Â€Â¢	Experience in Criminal law and Civil law Ã¢Â€Â¢	Courtroom litigation and advocacy experience Ã¢Â€Â¢	Excellent legal writing skills are required.   Ã¢Â€Â¢	Outstanding communication skills Ã¢Â€Â¢	Strong legal research skills Ã¢Â€Â¢	Strong computer skills in Microsoft Word and Outlook Ã¢Â€Â¢	Legal case management database experience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</si>
  <si>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Note:  Public Service Loan Forgiveness Program (PSLFP). The federal government provides student loan forgiveness through its Public Service Loan Forgiveness Program (PSLF) to all qualifying public service employees. Working with the DOP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t>
  </si>
  <si>
    <t>PLEASE SUBMIT RESUME, COVER LETTER AND A WRITING SAMPLE   TO:          External Applicants:  https://a127-jobs.nyc.gov/                  Internal Applicants:  Employee Self Service (ESS)  SUBMISSION OF APPLICATION IS NOT A GUARANTEE THAT YOU WILL RECEIVE AN INTERVIEW APPOINTMENTS ARE SUBJECT TO OFFICE OF MANAGEMENT AND BUDGET (OMB) APPROVAL</t>
  </si>
  <si>
    <t>New York City Residency is not required for this position; however, you must reside in New York State.</t>
  </si>
  <si>
    <t>Director for RIS Administration</t>
  </si>
  <si>
    <t>ADM CITY PLANNER (NON MGRL)</t>
  </si>
  <si>
    <t>1005A</t>
  </si>
  <si>
    <t>Administration &amp; Human Resources Engineering, Architecture, &amp; Planning</t>
  </si>
  <si>
    <t>Research, Imp &amp; Safety</t>
  </si>
  <si>
    <t>***IN ORDER TO BE CONSIDERED FOR THIS POSITION CANDIDATE MUST BE SERVING PERMANENTLY IN THE TITLE OF ADMINISTRATIVE CITY PLANNER-NM, OR BE QUALIFIED      UNDER THE 55-a PROGRAM ***   The Division of Transportation Planning &amp; Management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Office of Research, Implementation &amp; Safety (RIS) implements road safety street redesigns, is responsible for the management of DOTÃ¢Â€Â™s crash data, conducts large-scale safety research projects, , and is the key agency group for City-wide Vision Zero programs and policy.  This is an opportunity to work within RIS, a team dedicated to improving road safety and eliminating fatalities and serious injuries throughout New York City.  RIS is seeking a candidate for the Director of Administration position to support the Assistant Commissioner (A/C) and unit leadership. As a direct support to the A/C, the Director will be a member of RISÃ¢Â€Â™s leadership team and play a critical role in managing and overseeing the unitÃ¢Â€Â™s priorities, including the AgencyÃ¢Â€Â™s Safety and Vision Zero goals. This role will advise the Assistant Commissioner on administrative and operational matters within the unit and ensure deliverables are meeting necessary milestones. They will support the A/C by facilitating the work of five directors and their staff, which includes working closely with them to advance their priorities and troubleshoot issues as they arise. The selected candidate will be required to demonstrate experience in the following: budget oversight and management, grants management and tracking, personnel and human resources, program and project management and the ability to make an immediate impact on the operations of the unit. Additionally, assisting with team building and staff retention through continued professional development and growth opportunities to maintain a cohesive and effective team.  The candidate may also serve as a liaison to other DOT divisions, other City agencies, and represent the A/C when needed. as assistance in drafting high level memos, external correspondence, reports, and PowerPoint presentations for internal and external audiences to the agency.  This position requires the ability to exercise good judgement on when to elevate issues and use confidentiality.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Understanding of safe street design issues and interest in progressive transportation policy, project management experience, demonstration of problem-solving ability, leadership skills and interest in technological solutions. Ability to communicate effectively with employees, peers and supervisors in a fast paced work environment verbally and through written reports and correspondence.  Additional Information ***IN ORDER TO BE CONSIDERED FOR THIS POSITION CANDIDATE MUST BE SERVING PERMANENTLY IN THE TITLE OF ADMINISTRATIVE CITY PLANNER-NM, OR BE QUALIFIED       UNDER THE 55-a PROGRAM ***  This position may be eligible for remote work up to 2 days per week, pursuant to the Remote Work Pilot Program agreed to between the City and DC37.  To Apply All resumes are to be submitted electronically using one of the following methods: Current employees, please log into Employee Self Service at https://hrb.nycaps.nycnet follow the Careers Link. Job ID #: 627951 All other applicants, go to www.nyc.gov/careers and search for Job ID # 627951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Work Location: 55 Water Street, 6th Floor NY, NY 10041      Hours/Shift:  M - F, 35 hours</t>
  </si>
  <si>
    <t>1. A baccalaureate degree from an accredited college and four (4) years of full-time experience in city planning, at least eighteen (18) months of which must have been in a managerial capacity; or  2. Education and/or experience which is equivalent to 1 above. However, a baccalaureate degree and eighteen (18) months of managerial experience in city planning is required of all candidates. Graduate work leading to an advance degree in city planning or related field may be substituted for up to two (2) years of the non-managerial experience on a year-for-year basis. Graduation from an accredited United States Law School may be substituted for two (2) years of non-managerial experience.</t>
  </si>
  <si>
    <t>Understanding of safe street design issues and interest in progressive transportation policy, project management experience, demonstration of problem-solving ability, leadership skills and interest in technological solutions. Ability to communicate effectively with employees, peers and supervisors in a fast paced work environment verbally and through written reports and correspondence.</t>
  </si>
  <si>
    <t>***TO BE CONSIDERED FOR THIS POSITION CANDIDATES MUST BE SERVING PERMANENTLY IN THE TITLE OF ADMINISTRATIVE CITY PLANNER-NM, OR BE ELIGIBLE UNDER THE 55 a      PROGRAM ***    This position may be eligible for remote work up to 2 days per week, pursuant to the Remote Work Pilot Program agreed to between the City and DC37.</t>
  </si>
  <si>
    <t>All resumes are to be submitted electronically using one of the following methods: Current employees, please log into Employee Self Service at https://hrb.nycaps.nycnet follow the Careers Link. Job ID #: 627951 All other applicants, go to www.nyc.gov/careers and search for Job ID # 627951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</si>
  <si>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M - F, 35 hours</t>
  </si>
  <si>
    <t>Administrative Associate</t>
  </si>
  <si>
    <t>SECRETARY TO DEPUTY EXECUTIVE</t>
  </si>
  <si>
    <t>Chief Asset &amp; Cap Mgt Officer</t>
  </si>
  <si>
    <t>NOTE: THE ACTUAL SALARY RANGE FOR THIS POSITION IS $56,971 - $77,659.  Organization  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Ã¢Â€Â“ one of the largest in NY State Ã¢Â€Â“ as well as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scaling-up sustainability and resiliency technologies and practices, improving residentsÃ¢Â€Â™ quality of life while enhancing building performance.   Position Description   The Chief Asset &amp; Capital Management Officer (CACMO) is seeking to hire an Administrative Associate to provide executive administrative and communication assistance to the CACMO, as well as manage daily operations of the Office of the CACMO working closely with various staff in the office. Executive assistance to the CACMO will include proactively coordinating the CACMOÃ¢Â€Â™s meeting scheduling, transport, signature approval, and printing needs, and providing other administrative and logistical support. The Administrative Associate will also play a critical role in managing various activities led by the Office of the CACMO including organizing large meetings and events involving staff from the A&amp;CM Division, other parts of NYCHA, and/or stakeholders, as well as supporting logistics related to recruitment and onboarding of new staff to the Office, office and supply management, and coordinating development and printing of materials for meetings.   The Administrative Associate role requires a pro-active mindset, excellent organizational, interpersonal and communication skills, and experience providing administrative and office management support to an executive office. Candidates should be able to operate with limited direction and work well in teams and should be proficient in standard software (such as MS Office Suite, SharePoint &amp; Teams, Adobe Acrobat) and quick to learn new software and skills.   Some day-to-day responsibilities include:    1.	Manage the CACMO's schedule, travel, signature approval, printing, and mailing needs.  2.	Assist in managing the DivisionÃ¢Â€Â™s SharePoint / Teams sites, email distribution lists, team meeting invites, Zoom accounts, and other shared resources.  3.	Coordinate onboarding of new staff in the Office of the CACMO, and ensure staff have equipment and materials required.  4.	Lead planning and coordination of large team, divisional and stakeholder events, including scheduling, procuring venues, preparing and printing materials, organizing transport, coordinating team members, etc.   5.	Facilitate the purchase of software licenses and distribution among staff as needed.   Key Competencies   1.	Executive Assistance: Proactively anticipates executive support needs, knows when to seek input, and effectively executes on tasks with limited direction. Effectively identifies and implements systematic improvements to executive office processes.     2.	Task &amp; Project Management: Organizing thinker and planner, and structured problem-solver, able to juggle competing priorities and drive forward initiatives and tasks. Shows strong ownership, and upward management.    3.	Communication &amp; Collaboration: Excellent interpersonal skills with a demonstrated ability to collaborate effectively with internal and external stakeholders across diverse backgrounds. Strong verbal and written communication skills, including the ability to convey complicated issues clearly and simply.  Minimum Qualification Requirements  1.	High school graduation or evidence of having passed an examination for a high school equivalency diploma and three years of stenographic or word processing experience including at least one year as a secretary; or  2.	Education and/or Experience equivalent to Ã¢Â€Âœ1Ã¢Â€Â above. However, all candidates must possess a High School diploma or its educational equivalent. In addition, must have the ability to type a minimum of 60 words per minute.  Additional Information  1.	Candidates with permanent civil service status in the titles of Administrative Manager (NM) L1 and Principal Administrative Associate L3 will also be considered.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</si>
  <si>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Preferred Skills &amp; Experience   1.	A bachelor's degree in a relevant field.   2.	Minimum of 5 years of progressive experience in roles related to the advertised position.</t>
  </si>
  <si>
    <t>1.	Candidates with permanent civil service status in the titles of Administrative Manager (NM) L1 and Principal Administrative Associate L3 will also be considered. 2.	NYCHA employees applying for promotional, title or level change opportunities must have served a period of one year at current location and in current title and level (if applicable). 3.	NYCHA residents are encouraged to apply.</t>
  </si>
  <si>
    <t>Child Care Inspector, Bureau of Childcare</t>
  </si>
  <si>
    <t>PUBLIC HEALTH SANITARIAN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</si>
  <si>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Child Care Inspector to conduct inspections of child care programs throughout New York City and to enforce pertinent laws, rules and regulations.   DUTIES WILL INCLUDE BUT NOT BE LIMITED TO:   Conduct periodic inspections of childcare programs involving visual inspection of premises, review of documents and records, field testing and sample collection;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COVID-19, and other areas of public health;  Issue court summonses and hearing notices, and may close establishments in cases of imminent danger;  Determine site viability related to applications for permits to open a child care program under the NYC Health Code;  Conduct data collection and reporting activities for routine operations and for special studies and surveys;  Attend and testify at administrative hearings as representative of the NYC Department of Health and Mental Hygiene;  Travel throughout New York City using mass transit or a personal car and carry approximately 15 pounds of inspection equipment.  Selected candidates will be expected to travel to Albany, NY for training and elsewhere throughout the State for an annual NYS Regulator's meeting. Expenses paid by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</si>
  <si>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1. A baccalaureate degree from an accredited college, including or supplemented by 30 semester credits in the physical and/or biological sciences, i.e., biology, botany, chemistry, geology, physics, physiology, and zoology; of which not more than 12 credit hours may be in the applied sciences, i.e., environmental technology, sanitation technology, medical technology, public health, infection control or food service; or  2. An associate degree from an accredited college, with 15 semester credits in the physical and/or biological sciences, of which not more than 6 credit hours may be in the applied sciences, and 5 years of experience as a public health technician assisting sanitarians and engineers in carrying out the various elements of prevention and control programs affecting the publicÃ¢Â€Â™s health.  Medical Requirement: Medical guidelines have been established for the position of Public Health Sanitarian. Candidates will be examined to determine whether they can perform the essential functions of the position of Public Health Sanitarian. Where appropriate, a reasonable accommodation will be provided for a person with a disability to enable him or her to take the examination, and /or to perform the essential functions of the job.</t>
  </si>
  <si>
    <t>Strong communication, analytic and observational skills; Ability to deduce potential impacts of conditions or assess risk; Writing skills including the ability to adequately describe observations in detail; Computer skills including MS Office and the use of mobile computing devices.</t>
  </si>
  <si>
    <t>Apply online with a cover letter to https://a127-jobs.nyc.gov/.  In the Job ID search bar, enter: job ID number #. 624231.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</si>
  <si>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Software Engineer (GeoSupport)</t>
  </si>
  <si>
    <t>ITD-GeoSupport Services</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</si>
  <si>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DCP is a great place to work Ã¢Â€Â“ cultivating intellectual inspiration, professional development, and creativity. Visit our website at www.nyc.gov/planning to access the full listing of job opportunities and to learn more about the agencyÃ¢Â€Â™s services. THE DIVISION Information Technology DivisionÃ¢Â€Â™s (ITD) vision is to become a dynamic and vibrant technology delivery organization of the New York City government that leads business transformations and technology innovations to enable citizen-centric smart urban planning, while promoting a culture of collaboration, talent development, and equity. ITD is responsible for developing technology solutions to support agency needs and citywide asks, including City Charter mandates. This includes grant funding requirements, citywide geospatial services, maintaining systems infrastructure and endpoint assets to optimize operational efficiency, promote innovation, and collaborate with other city agencies to enhance service accessibility to citizens. The division provides necessary computing infrastructure and productivity-enhancing technology tools in a hybrid mode (on premise and in the cloud), to support DCPÃ¢Â€Â™s interdisciplinary staff across five boroughs, including planners, urban designers, project managers, and executive management. The division is comprised of experienced and talented software engineers, geographic specialists, service engineers, and technology leaders who specialize in managing system infrastructure, cyber security, geospatial data engineering, application services, and portfolio management.   Within ITD, the GeoSupport Services (GSS) unit is responsible for the maintenance and continued enhancement of the GeoSupport system that processes geographic locations in New York City to provide unique geospatial references for city boroughs, community districts, tax blocks, lots, street stretches, intersections, etc., to the rest of the city agencies, partners, and the public. The geo-processed location references are made available to incorporate into internal and external system workflows and data analysis, to represent the geography of locations and assets, enabling map-based visual representation, conflict resolution, and collaboration. The GSS unit is staffed by a team of software engineers specializing in Geographic Information Systems (GIS) and web service design, using a variety of technology stacks and cloud computing infrastructure.   THE ROLE  ITDÃ¢Â€Â™s GeoSupport Services (GSS) unit is seeking two Senior Software Engineers who have full-stack web application development and service design experience in Microsoft .NET, C#, SQL Server, and Azure to join our agile development team. As senior developers, the candidates will play a crucial role in designing, developing, and maintaining the next generation GeoSupport system services and applications, collaborate with cross-functional teams to deliver high-quality software solutions that meet business requirements, while ensuring performance, scalability, security, and accessibility to manage nearly 70 billion GeoSupport service calls made each year.  Under supervision and general direction, with considerable latitude for the exercise of independent judgment, the Senior Software EngineersÃ¢Â€Â™ responsibilities include, but may not be limited to: Ã¢Â€Â¢	Architect, design, and implement full stack solutions using .NET technologies, including C#, ASP.NET, and MVC. Ã¢Â€Â¢	Identify, analyze, and develop interfaces and integration flows using Visual Studio Application platform.  Ã¢Â€Â¢	Develop and optimize database structures and queries using SQL Server to ensure efficient data storage and retrieval. Ã¢Â€Â¢	Utilize Azure services to build scalable and reliable cloud-based applications, leveraging services such as Azure App Service, Azure SQL Database, and Azure Functions. Ã¢Â€Â¢	Collaborate with interface designers to integrate user-facing elements with server-side logic, ensuring seamless user experiences. Ã¢Â€Â¢	Participate in code reviews to maintain code quality, identify potential issues, and suggest improvements. Ã¢Â€Â¢	Troubleshoot and debug complex application issues, providing timely resolutions to maintain system stability. Ã¢Â€Â¢	Lead and mentor junior developers, providing guidance and sharing best practices to enhance team skills and knowledge. Ã¢Â€Â¢	Stay up-to-date with industry trends and emerging technologies to propose innovative solutions and improve development processes. Ã¢Â€Â¢	Communicate effectively with team members, stakeholders, and project managers to gather requirements, provide updates, and manage expectations.</t>
  </si>
  <si>
    <t>Ã¢Â€Â¢	Bachelor's degree in Computer Science, Software Engineering, or related field. Master's degree is a plus. Ã¢Â€Â¢	Proven experience (5+ years) as a Full Stack .NET Developer with hands-on expertise in C#, ASP.NET, MVC, SQL Server, and Azure. Ã¢Â€Â¢	Solid understanding of front-end technologies, including HTML, CSS, JavaScript, and related frameworks (e.g., React, Angular). Ã¢Â€Â¢	Experience with RESTful API development and integration. Ã¢Â€Â¢	Strong knowledge of software architecture principles, design patterns, and best practices. Ã¢Â€Â¢	Familiarity with DevOps practices and tools for continuous integration and delivery. Ã¢Â€Â¢	Excellent problem-solving skills and ability to work effectively in a collaborative team environment. Ã¢Â€Â¢	Strong communication skills, both written and verbal. Ã¢Â€Â¢	Azure certifications (e.g., Microsoft Certified: Azure Developer Associate) are a plus.</t>
  </si>
  <si>
    <t>Supervising Public Health Nurse, Bureau of School Health</t>
  </si>
  <si>
    <t>1601 Ave. S, Brooklyn</t>
  </si>
  <si>
    <t>*** OPEN TO APPLICANTS WHO ARE PERMANENT IN THE CIVIL SERVICE TITLE OF PUBLIC HEALTH NURSE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 Under the supervision of the BND, and in collaboration with the Supervising Nurse/PHN III, the PHN Level II will be responsible for the following duties; nursing preceptor for newly hired Nurses, Public Health Advisers and Public Health Assistants.  * Supervise Public Health Advisers.  * Assist staff in the application of nursing and administrative procedures, provide individual guidance and support, observe and review activities.  * Utilize automated Student Health Record (ASHR) to generate reports, compile statistics, analyze workflow, assess staff ASHR competency and provide support and guidance as required.  * Train resource for nurses, other School Health Staff and school-based Department of Education staff.  * Conduct meetings, in-service training programs and complete designated special projects.</t>
  </si>
  <si>
    <t>Expertise in Planning and Program Development.  Analytical skills.  Knowledge of DOHMH and DOE personnel policies and procedures.  Excellent interpersonal, communication and presentation skills.  Computer skills in Microsoft Excel.</t>
  </si>
  <si>
    <t>**Must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</si>
  <si>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592999.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</si>
  <si>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Geotechnical Project Manager</t>
  </si>
  <si>
    <t>GEOLOGIST</t>
  </si>
  <si>
    <t>SSS/GEOTECHNICAL INVESTGTNS</t>
  </si>
  <si>
    <t>The NYC Department of Design and Construction, Safety &amp; Site Support Division, seeks a Geotechnical Project Manager. The selected candidate will be responsible for managing the work product of drilling contractors and geotechnical consultants for technical accuracy, completeness, timeliness, and cost-effectiveness. The selected candidate will be responsible for planning, budgeting, and coordinating field investigations while conducting frequent project site inspections to ensure compliance with the project scope of work, industry practices, and personal and site safety requirements. The Geotechnical Project ManagerÃ¢Â€Â™s duties will include classification of soil and bedrock types; and review of geotechnical reports, analytical results, surveys, field logs, Records of Borings laboratory test data, pre-construction/vibration monitoring reports, and borehole geophysical logs to assure compliance with the federal, state, and local regulations, and the NYC Building Code and applicable ASTM standards. The selected candidate will also be responsible for the review of fee proposals, creation of work orders, and review of invoices to ensure work is performed under the specific contract requirements.</t>
  </si>
  <si>
    <t>A. A baccalaureate degree from an accredited college with a major in geology, engineering, earth sciences, environmental sciences, or a closely related field, including or supplemented by 24 semester credits in any of the following areas: rock and soil mechanics; structural geology; soils; sedimentation; petrology; hydrology; hydrogeology; geomorphology; subsurface explorations; mining; engineering; mapping; surveying; site investigations; geologic field work; or closely related areas; and   B. At least one course involving geologic field work or three months of satisfactory, full-time professional geologic field experience obtained during the course of, or after completing, the baccalaureate education.  A Motor Vehicle Driver License valid in the State of New York is required. This license must be maintained throughout the duration of employment.                                                                                                 Special Note:   1. Employees hired as Geologist - Assignment Level  I  must satisfactorily complete a probationary period of at least 24 months.  This probationary period may be extended in accordance with the Personnel Rules and Regulations of the City of New York.  Employment may be terminated at any time during the probationary period.  Upon satisfactory completion of one year of training in beginning level professional work in geology, employees will be assigned to perform the full range of work in geology of moderate difficulty and responsibility appropriate to Assignment Level  I  and will receive the  after one year in title salary rate.    2. Employees with one year of satisfactory, post-baccalaureate, full-time professional experience in geology, engineering, earth sciences, environmental sciences, or a closely related field may be hired directly at the  after one year in title  salary rate, at the discretion of the hiring agency.  Assignment Level II  A. To be eligible for placement in Assignment Level II, individuals must have, after meeting the minimum requirements described in Assignment Level I, at least two years of satisfactory service as a Geologist AL I with the City of New York; or  B. At least three years of satisfactory, full-time professional experience in geology, engineering, earth sciences, environmental sciences, or a closely related field. One year of this experience must include the provision of geologic consultation or the supervision or performance monitoring of persons involved in geologic activity; or  C. A satisfactory equivalent combination of education and experience. A masters degree from an accredited college with a major in one of the fields listed in Assignment Level I - Qualification Requirement A above may be substituted for two years of the AL II professional experience. A masters degree from an accredited college in management, public administration, business administration, or a closely related field may be substituted for the one year of consultative or supervisory experience described above.  Qualifications Requirements for  Tunnel and Shaft Construction Positions:   In addition to meeting the above requirements for Assignment Level  I,  candidates for Assignment Level  I  tunnel and shaft construction positions must have six months of full-time professional experience in each of two of the following areas:  rock and soil classification;  mapping of underground joint sets and faults;  or analysis of vibration monitoring to protect existing structures.  This experience may be substituted for the experience described in the  Special Note 2  above.  In addition to meeting the requirements for tunnel and shaft construction positions in AL I,  candidates for tunnel and shaft construction positions in AL  II  must have six months of experience in each of three of the following areas:  interpretation of geologic data for recommendations of shaft and tunnel support systems;  analysis of the engineering behavior of jointed rock in response to tunneling and shaft sinking;  writing of specifications for geologic exploration contracts;  or preparation of payment estimates for exploratory contract work.  This experience may be substituted for up to two years of the non-consultative experience described in  Qualification Requirements for AL  II  above.</t>
  </si>
  <si>
    <t>Candidate should have a minimum of three years of experience in geotechnical investigations and local geology within NYC, including knowledge of the NYC Building Code, OSHA &amp; FHWA safety requirements, and NYC DOB regulations; working knowledge of AutoCAD software; and the ability to construct geological profiles and modeling groundwater table. Valid 40-hour HAZWOPER and OSHA 30-hour Construction Safety certification are a plus. Geotechnical oversight for an engineering firm or city agency is desired.</t>
  </si>
  <si>
    <t>For City Employees, please go to Employee Self Service (ESS), click on Recruiting Activities/Careers and Search for Job ID# listed above. For all other applicants, please go to www.nyc.gov/jobs, go to Search for Open NYC Jobs and click on Non-Employee Login to search for Job ID# listed above. Do not e-mail, mail, or fax your resume to DDC directly. No phone calls will be accepted.</t>
  </si>
  <si>
    <t>30-30 Thomson Avenue, Long Island City, NY 11101</t>
  </si>
  <si>
    <t>PROJECT DIRECTOR/TECHNICAL TEAM LEAD</t>
  </si>
  <si>
    <t>Administration &amp; Human Resources Technology, Data &amp; Innovation Social Services</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</si>
  <si>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Enterprise Solutions Engineering is recruiting for one (1) Computer Specialist (Software) IV, to function as a Project Director/Technical Team Lead, who will:  Ã¢Â€Â¢ Oversee development, configuration, and security of systems/programs/applications, as well as    upgrades and enhancements to existing case management, rehousing and business intelligence   systems, using HRA technology groupÃ¢Â€Â™s standard Oracle PL/SQL and associated Development   tools using TOAD and/or SQL Developer. Plan, manage and promote system/program/application   efficiency and security by integrating performance metrics and encryption. Manage system/   program/application responsiveness and cross-platform optimization for mobile. Utilize best   practices and employ Agile development processes/procedures and implementation plans to   drive standards, and support value delivery across the development lifecycle.  Ã¢Â€Â¢ Manage developers engaged in technical design, development, maintenance, and implementation   for a number of highly complex and critical HRA client server and web applications for the HRA   Family Independence Administration (FIA). The position requires a high level of technical proficiency   as well as management and supervisory skills. Including leading the activities of multiple applications   and projects using SQL and Oracle databases and web- based .NET software for designing and   programming; suggesting new technologies to maximize user work effort for improved productivity;   communicating with users and other stakeholders to specify objectives for the development of new   systems; analyzing, designing and documenting applications that meet user or agency requirements;  troubleshooting and resolving difficult technical issues.       Ã¢Â€Â¢ Ensure integrity, quality, and timeliness of technical deliverables related to development, through   regular monitoring, testing and management of code, and functionalities.  Ã¢Â€Â¢ Stay abreast of industry trends in design and developments of Oracle Database Objects Development   techniques to ensure that those new advancements in the field of system and enterprise architecture   can be applied to various areas within HRA technology.  Ã¢Â€Â¢ Collaborate with the appropriate groups and divisions to assess, recommend, and build new technology.   Coordinate efforts on technical design considering capacity, performance, and high availability for    systems/programs/applications. Provide support for and participate in the maintenance of HRA systems,    applications, programs.  Ã¢Â€Â¢ Write clear technical design deliverables to document technical and non-technical functionalities and   features of systems/programs/applications.  Ã¢Â€Â¢ Lead teams responsible for a variety of technical design, development, testing and on-time delivery of   mission and business critical web applications in a 24/7 environment.</t>
  </si>
  <si>
    <t>Ã¢Â€Â¢ Practical experience in .Net full Stack Development using Visual Studio and Microsoft Technologies    and how to leverage them to deliver on mission critical systems in an agile setting.   Ã¢Â€Â¢ Hands on experience in Angular, .Net Core, MVC, VB.NET, WCF, XML, WebAPI, Framework 4.8  Ã¢Â€Â¢ Hands on experience on Oracle 12C (proficient in developing/debugging store procedures)   Ã¢Â€Â¢ Experience working on client-side scripts like jQuery, java scripts, Angular and MVC projects with    test driven development, Object Oriented design and development experience, experience with    creating web services using JSON, SOAP.  Ã¢Â€Â¢ Preparation of development estimates and technical design documents.Ability to manage a variety    technical tasks specific to application design, development, testing and roll-out.   Ã¢Â€Â¢ Experience managing complex large-scale systems and incorporating commercial and custom-built    applications in an lT setting.  Ã¢Â€Â¢ Demonstrated knowledge of leading transformational IT initiatives in complex and dynamic    environments, such as those integrating multiple lines of a business organization s services into one    system or developing Application Programming Interface (APls) and opensource platforms.  Ã¢Â€Â¢ Ability to manage technical tasks using an Agile and/or Lean operation mindset.  Ã¢Â€Â¢ Demonstrated experience with database platforms, mobile and web platforms, multi-tier application    frameworks, microservices, and cloud native applications.  Ã¢Â€Â¢ Demonstrated experience working with all levels of leadership, technical and non-technical staff.  Ã¢Â€Â¢ Strong written and verbal communication skills, as well as excellent analytic, organization,    presentation, and facilitation skills.  Ã¢Â€Â¢ Ability to manage multiple tasks under tight deadlines.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</si>
  <si>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</si>
  <si>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SPECIALIST (SOFTWARE) CIVIL SERVICE TITLE OR BE PERMANENT IN A COMPARABLE TITLE ELIGIBLE FOR 6.1.9 TITLE CHANGE.  CLICK APPLY NOW BUTTON</t>
  </si>
  <si>
    <t>Budget Analyst (AOTPS) Capital</t>
  </si>
  <si>
    <t>Budget Administration-NM</t>
  </si>
  <si>
    <t>APPLICANTS MUST BE PERMANENT IN THE ASSOCIATE STAFF ANALYST CIVIL SERVICE TITLE OR BE PERMANENT IN A COMPARABLE TITLE ELIGIBLE FOR 6.1.9 TITLE CHANGE.  The Office of Budget Administration (OBA) is responsible for the planning, developing and coordination the AgencyÃ¢Â€Â™s budget and for monitoring AgencyÃ¢Â€Â™s revenues, expenditures and staffing for all HRAÃ¢Â€Â™s programs. The primary responsibility encompasses all social service and administrative programs directly operated and contracted by the Agency. The Administrative Other Than Personal Services (AOTPS) and Capital Budget, is responsible for the development, organization, and analysis of the Responsibility Area/Centers budgetary needs. The Budget Analyst provides technical support to HRA program areas.   The Office of Budget Administration (OBA) is recruiting for one (1) Associate Staff Analyst to function as a Budget Analyst in the AOTPS/Capital unit overseeing the budget for OCM, PEU, IDNYC, Fair Fares and AOTPS for MOIA, who will:  Ã¢Â€Â¢	Monitor the development, organization and analysis of the Expense Budget of an assigned budget area and advise OBA executive staff on all matters pertaining to this area.  Ã¢Â€Â¢	Conduct extensive research on the budgetary consequences of shifting conditions such as legislative changes, changes in rate structures, and variations in the rate of utilization of services, alterations in eligibility requirements, State administrative policy directives, and changes in caseload trends.  Ã¢Â€Â¢	Analyze, review, and provide recommendations for requests for new funding and cost reduction initiatives.  Ã¢Â€Â¢	Analyze complex budgetary problems and reconcile data provided by the Financial Management System, as well as review needs according to baseline funding and Agency mandates.  Ã¢Â€Â¢	Assist programs in preparing budget requests including prioritizing program choices for expansion, realignment, or defunding.  Ã¢Â€Â¢	Prepare regular expenditure reports, identify, and analyze discrepancies between planned and actual expenses.   Ã¢Â€Â¢	Monitor program spending to ensure that spending does not exceed the approved budget.  Ã¢Â€Â¢	Liaison between OBA and the program area, as well as OMB to discuss budgetary and programmatic impacts.  Ã¢Â€Â¢	Other special projects as needed.  Correct Salary Range: $70,611 to $81,203  Hours/Schedule: 9:00 AM to 5:00 PM</t>
  </si>
  <si>
    <t>Ã¢Â€Â¢	Extensive Budget experience.  Ã¢Â€Â¢	Strong research, quantitative, and problem-solving skills.  Ã¢Â€Â¢	Strong knowledge of MS Office Skills.  Ã¢Â€Â¢	Experience reconciling data from FMS using statistical and cost analysis techniques.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</si>
  <si>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</si>
  <si>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ASSOCIATE STAFF ANALYST CIVIL SERVICE TITLE OR BE PERMANENT IN A COMPARABLE TITLE ELIGIBLE FOR 6.1.9 TITLE CHANGE.  Click APPLY NOW Button</t>
  </si>
  <si>
    <t>Monday to Friday: 9:00 AM to 5:00 PM</t>
  </si>
  <si>
    <t>Health Public Safety, Inspections, &amp; Enforcement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</si>
  <si>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Child Care Inspector to conduct inspections of child care programs throughout New York City and to enforce pertinent laws, rules and regulations.   DUTIES WILL INCLUDE BUT NOT BE LIMITED TO:   Conduct periodic inspections of childcare programs involving visual inspection of premises, review of documents and records, field testing and sample collection;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COVID-19, and other areas of public health;  Issue court summonses and hearing notices, and may close establishments in cases of imminent danger;  Determine site viability related to applications for permits to open a child care program under the NYC Health Code;  Conduct data collection and reporting activities for routine operations and for special studies and surveys;  Attend and testify at administrative hearings as representative of the NYC Department of Health and Mental Hygiene;  Travel throughout New York City using mass transit or a personal car and carry approximately 15 pounds of inspection equipment.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</si>
  <si>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  618032.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</si>
  <si>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Supervisor Carpenter</t>
  </si>
  <si>
    <t>SUPERVISOR CARPENTER</t>
  </si>
  <si>
    <t>Brooklyn Floating Staff</t>
  </si>
  <si>
    <t>Brooklyn Property Management</t>
  </si>
  <si>
    <t>1.	Supervise and train staff.  2.	Conduct field inspections to ensure work is performed adequately.  3.	Oversee CCC scheduled appointments to ensure: court cases, violations, routine work tickets, fire jobs, and move outs are addressed in a timely manner.  4.	Order material, tools and equipment; analyze data; prepare reports.  5.	Monitor staff; perform quality control inspections of shops and work sites.  6.	Review blue prints; attend pre-bid and pre-design meetings for contract work.  7.	Inspect contractor work; review CCC schedules; ensure appointments are kept.  8.	Estimate job requirements from plans and specifications and perform field surveys.  9.	Dispatch Carpenters to daily assignments and emergencies  10.	Conduct interviews for new hires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Consolidation, Tilden, Van Dyke and Woodson  Neighborhood #5 Brevoort, Kingsborough, Marcus Garvey, Ocean Hill, Park Rock Consolidated, and Reid  Neighborhood #6 Marcy, Roosevelt, Sumner, Stuyvesant Gardens and Tompkins  Neighborhood #7 Borinquen Plaza, Bushwick, Cooper Park, Taylor-Wythe and Unity Plaza  Neighborhood #8 Farragut, Howard, Ingersoll, Lafayette Gardens and Whitman  Neighborhood #9 Albany, Gowanus, Red Hook East, Red Hook West and Wyckoff  Note:  Employees with one year of permanent service in the title of Carpenter are eligible to apply.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The Department of Citywide Administrative Services (DCAS) administered a civil service exam for the Supervisor Carpenter title in May 2021. Therefore, applicants (candidates) that did not take and pass the exam will potentially not be considered; likewise, those not reachable on the established civil service list will potentially be in jeopardy of being replaced with an eligible from the upcoming civil service list.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</si>
  <si>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Seven (7) years of recent, satisfactory, full time, paid experience as a carpenter, at least two (2) years of which must have been spent in duties of a supervisory nature; or  2. A satisfactory equivalent.</t>
  </si>
  <si>
    <t>1.	These positions are open as promotional opportunities only. They are not open on a direct transfer (lateral) basis.  2.	Preference will be given to employees who have served a period of one year in their current title and level (if applicable).</t>
  </si>
  <si>
    <t>Lead Vendor Contract Auditor</t>
  </si>
  <si>
    <t>ADMINISTRATIVE MANAGEMENT AUDI</t>
  </si>
  <si>
    <t>1001C</t>
  </si>
  <si>
    <t>DCAS Aud &amp; Compl Svcs</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</si>
  <si>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ACS assists management with identifying and prioritizing areas or processes that require attention and audit/review focus by gaining an understanding of the processes and procedures as they currently exist; performing tests of controls to verify whether controls are working as designed; and providing observations and recommendations to improve processes and controls. ACS is also tasked with the coordination of all external audit activities and Agency responses to those audits; the review of required Federal grant reporting; the coordination of the City's Financial and Single Audits; the preparation and review of NYC ComptrollerÃ¢Â€Â™s Directive 1, the DOI Agency Anti-Corruption Report, and the Agency Internal Control Statement; preparation and reporting of quarterly metrics identified by DOI; and developing and assisting in managing corrective action plans. ACS is also tasked with auditing DCAS program to reimburse non-public schools for allowable costs associated with security guard services to help provide assurance that this program is operating within the stated parameters. Besides this, a new unit within ACS was established to manage and monitor audits conducted by CPA firm(s), to audit Citywide Vendor Contracts.  With regards to citywide procurement DCAS processed orders for goods and services worth over $1.5 billion for over 100 NY City agencies, departments, boards and authorities. Whereas, DCAS has the overall responsibility to ensure that the contracted vendors are in compliance with the contract stipulations, terms, conditions, agreed upon prices, and specifications. As such, DCAS/Audit and Compliance Services seeks to hire a Vendor Contract Auditor to coordinate, monitor and conduct reviews of audit work performed by contracted CPA firm(s) pertaining to audits of Citywide master contracts under the purview of the Audit Director and Executive Director.  The Vendor Contract Audit (VCA) Unit, within ACS, is responsible for monitoring the CPA audits and ensuring that the audits are conducted in accordance with the Professional Standards established by the International Association of Internal Auditors (IIA), Generally Accepted Government Auditing Standards (GAGAS) and with the NYC ComptrollerÃ¢Â€Â™s directives.  Ã¢Â€Â¢     Plan, coordinate and conduct detailed financial, operational, and management audits, reviews of DCASÃ¢Â€Â™ Citywide vendor contracts,   Ã¢Â€Â¢     Conducting difficult audits/reviews; monitoring contract compliance of vendors, consultants, and providers of technical and professional services, including the purchase of labor, material and equipment and making recommendations.   Ã¢Â€Â¢     Establish audit plans and testing designed to assess compliance with contract terms and conditions and to determine whether amounts claimed by the vendors and paid by NYC agencies were fully supported by documentation and all underlying conditions of payment.   Ã¢Â€Â¢     Reviewing CPA audit reports and recommendations, to ensure compliance and conformity with DCAS/ACS Agreed Upon Procedures, as well as contract terms and conditions.   Ã¢Â€Â¢     Ensuring work performed by the CPA/MWBE are consistent with contract terms and conditions, and all other forms of applicable rules and guidance, and that they meet the evidentiary and documentation requirements of GAGAS/AICPA, etc.   Ã¢Â€Â¢     Performing more difficult, detailed, complex and comprehensive cost-benefit and work simplification analyses and making recommendations, report observations and findings that are fully supported by documentary evidence and appropriate work papers to the Director of ACS. Prepare and issue audit reports detailing audit testing, methodology, finding and recommendations to improve agency operations.  Ã¢Â€Â¢     Assist with developing, tracking and following up on corrective actions related to non-monetary and monetary recoupments/adjustments identified in the audit.  Ã¢Â€Â¢     Provide senior management with detail comprehensive cost-benefit and work simplification analyses reporting, draft Memos with audit findings and corrective action recommendations.   Ã¢Â€Â¢     Facilitate and conduct entrance and exit conferences and other audit related meetings with agency managers, other City Agency representatives, and vendors to facilitate the audit and audit goals.   Ã¢Â€Â¢     Perform special projects, assignments, and initiatives on an as needed basis,   Ã¢Â€Â¢     Maintaining audit files in accordance with GAGAS and ACS policy, and  Ã¢Â€Â¢     Performing related duties.  The VCA Unit require staff with significant experience of vendor contract and/or financial auditing, and auditing of claims for payment to assess their validity on a pre or post payment basis, in order to perform this work effectively; while supporting the agencyÃ¢Â€Â™s continued efforts to manage contracted vendors, mitigate risk on a strategic and effective level.</t>
  </si>
  <si>
    <t>1. A baccalaureate degree from an accredited college including or supplemented by 24 credits in accounting, including one course each in advanced accounting, auditing and cost accounting and five years of full-time experience in management auditing, EDP auditing, financial accounting and/or financial auditing, at least 18 months of which must have been in an administrative, managerial or executive capacity or in the supervision of several teams of auditors; or  2. A valid Certified Public Accountant License or a certificate as a Certified Internal Auditor and four years of full-time experience as indicated in 1 above, at least 18 months of which must have been in an administrative, managerial or executive capacity or in the supervision of several teams of auditors.</t>
  </si>
  <si>
    <t>Ã¢Â€Â¢     Significant experience of vendor contract and/or financial auditing, and auditing of claims for payment to assess their validity on a pre or post payment basis.  Ã¢Â€Â¢     Professional competence in analyzing contract terms and conditions, PPB and other applicable rules and guidance to test auditee compliance.  Ã¢Â€Â¢     Knowledge and prior experience in the use of random sampling and the use of extrapolation techniques to estimate error rates across the universe of claims.  Ã¢Â€Â¢     Demonstrated record of success in developing audit plans/audit testing and conducting audits which meet or exceed agency objectives and established goals.  Ã¢Â€Â¢     Knowledge in auditing, government audit standards and professional ethical guidelines.  Ã¢Â€Â¢     Familiarity with local, state, and federal rules, agreements and regulations relating to risk and compliance assessments, City ComptrollerÃ¢Â€Â™s Directives, GAGAS and IIA Standards.  Ã¢Â€Â¢     Strong communication skills, including oral communication, emails, report writing and presentation skills to serve as a unit representative/liaison within DCAS, externally with other agencies and vendors.  Ã¢Â€Â¢     Ability to work on individual projects, as well as, within a small team to meet tight deadlines.  Ã¢Â€Â¢     Proficiency in problem-solving, critical thinking and project management with the ability to manage multiple priorities at one time and to promote the value of the ACSÃ¢Â€Â™ vendor audit process.  Ã¢Â€Â¢     Keeping abreast with regulatory changes and industry standards.  Ã¢Â€Â¢     Excellent conflict resolution and negotiation skills.  Ã¢Â€Â¢     Ability to establish and maintain effective working relationships/partnerships.  Ã¢Â€Â¢     Service-orientation mindset.</t>
  </si>
  <si>
    <t>Please go to www.nyc.gov/careers and search for Job ID #. 607412  For current City employees please go to www.nyc.gov/ess and log into Employee Self Service.   NO PHONE CALLS, FAXES OR PERSONAL INQUIRIES PERMITTED. NOTE: ONLY THOSE CANDIDATES UNDER CONSIDERATION WILL BE CONTACTED.</t>
  </si>
  <si>
    <t>Project Executive</t>
  </si>
  <si>
    <t>777 Third Avenue</t>
  </si>
  <si>
    <t>OFFICE OF COMMISSIONER/BBJ</t>
  </si>
  <si>
    <t>Hours: Full-Time Position Ã¢Â€Â“ 35 Hours  Work Location: 30-30 Thomson Avenue, LIC, NY 11101  Only candidates who are permanent in the Administrative Construction Project Manager title or those who filed for the Promotional Exam #3523, or the Open-Competitive Exam #3039 may apply. Please include a copy of your Receipt of Filing card or indicate if you are already permanent in the title. If you do not meet the previously mentioned civil service criteria, you will not be considered for an interview.  The Department of Design and Construction, Borough Based Jails Program (BBJ) seeks a Project Executive to assist with the construction of Borough-Based Jails facilities. The selected candidate will be responsible for the administration of the Borough Based Jail Program to affect the construction facilities throughout the City. The Project Executive will manage Borough Based Jail Program aggressive construction schedule; ensure project milestones are met; execute strategies to drive a high-profile project through the required regulatory agencies. Additional duties include: monitoring project budget, working with a team of Design BuilderÃ¢Â€Â™s architects, engineers, and construction managers, overseeing the allocation of resources, and ensuring timely delivery of completed facilities. The selected candidate will work with other Borough Based Jails (BBJ) Program Executives to ensure adherence to contract documents and collaborate to ensure that projects remain on schedule and budget. Other key responsibilities include: working with the DDCÃ¢Â€Â™s senior management, and supervisors to implement tiered methodology; and understanding and supervising the construction with clear accountability for the construction teams and their staff. The Project Executive will update the BBJ team on all project-related issues and liaise with various agency interagency task forces. Significant interaction with Senior Management is required.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</si>
  <si>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 with at least ten years of experience in management, project management, administration, and/or supervisory work. Candidate must have excellent verbal and written skills; and knowledge of the CityÃ¢Â€Â™s infrastructure and public buildings systems.</t>
  </si>
  <si>
    <t>ASSISTANT DEPUTY COMMISSIONER, ADMINISTRATION PROGRAM FACILITATION</t>
  </si>
  <si>
    <t>ADMINISTRATIVE STAFF ANALYST</t>
  </si>
  <si>
    <t>Administration &amp; Human Resources Constituent Services &amp; Community Programs Communications &amp; Intergovernmental Affairs Technology, Data &amp; Innovation Social Services</t>
  </si>
  <si>
    <t>2 Washington Street</t>
  </si>
  <si>
    <t>Customized Assist Svc-Mgr</t>
  </si>
  <si>
    <t>APPLICANTS MUST BE PERMANENT IN THE ADMINISTRATIVE STAFF ANALYST CIVIL SERVICE TITLE.  Customized Assistance Services (CAS) helps Human Resources Administration (HRA) clients with health and/or mental health conditions reach their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 ne existing services so the people it serves can achieve their maximum functional capacity.  The Assistant Deputy Commissioner for Administration and Program Facilitation oversees the provision of administrative and program facilitation services to all operational divisions in CAS. The Assistant Deputy Commissioner administers and manages functions related to the re-engineering of business processes, the design, development,  implementation and support of automated systems, contract development, maintenance, monitoring and quality assurance activities, budgetary, fiscal, and procurement functions, policy and program development, management planning and reporting, office support services, including personnel functions, administrative support and facilities planning and management.  The ADC provides oversight for the following units: Benefits Access Center (BAC90), Homebound Assessment Referral Unit (HARU), Emergency Utility Intervention Program (EUIP), Office of Business Strategies &amp; Solutions (OBSS), Office of Contracts, Finance, Management &amp; Management Planning (OCFMMP), and the Division of Personnel Management.  CAS is recruiting for one (1) Administrative Staff Analyst (Administration and Program Facilitation), M-IV who will:  Ã¢Â€Â¢	Manage the operations of CAS's Office of Administration and Program Facilitation, which includes administrative oversight of its six sub-offices. Monitor their performance and oversees the coordination of activities among the Administration and Program Facilitation Offices.  Ã¢Â€Â¢	Formulate and implement policies, procedures, and systems regarding the operation of Administration and Program Facilitation offices, in order to strengthen and enhance the provision of services in support of CAS's operational divisions.    Ã¢Â€Â¢	Meet regularly with subordinate managers and staff of CAS's Office of Administration and Program Facilitation to: develop goals and objectives: set priorities; perform risk analysis; delegate responsibilities; delineate assignments and tasks, monitor progress, and ensure satisfactory performance of responsibilities and assignments.   Ã¢Â€Â¢	Interact with high-level government offices at the Federal, State and City level as well as other agencies and the private and non-profit sector to develop new policies, procedures, and practices to improve operational efficiency and the quality of services provided through coordinated planning and integrated service activities.  Ã¢Â€Â¢	Act as the principal advisor and consultant to the Deputy Commissioner on automated systems, contracts, procurement, budget and fiscal activities, management planning, audits, FOIL requests, legal issues, human resources, and labor relations.  Ã¢Â€Â¢	Perform special high-level projects as assigned by the Deputy Commissioner of CAS.  Ã¢Â€Â¢	Serve as the Deputy Commissioner's designee on task forces, committees, including RFP selection committees, and work groups representing CAS's position on policies, programs, and procedures.  Work Location:  4 World Trade Center  Work Schedule:  Monday to Friday: 9:00AM Ã¢Â€Â“ 5:00PM</t>
  </si>
  <si>
    <t>1. A master's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two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18 months of this experience must have been in an executive, managerial, administrative or supervisory capacity. Supervision must have included supervising staff performing professional work in the areas described above; or  2. A baccalaureate degree from an accredited college and four years of professional experience in the areas described in 1 above, including the 18 months of executive, managerial, administrative or supervisory experience, as described in 1 above.</t>
  </si>
  <si>
    <t>Ã¢Â€Â¢	Strong administrative and management skills.  Ã¢Â€Â¢	Strong oral and written communication skills.  Ã¢Â€Â¢	Experience managing multiple divisions in a large organization.  Ã¢Â€Â¢	Excellent computer skills.  Ã¢Â€Â¢	Excellent analytical skills.  Ã¢Â€Â¢	Experience in NYC Budget, Contracts and Procurement policies and procedures.  Ã¢Â€Â¢	Strong interpersonal skills to effectively communicate with all levels of management within CAS and HRA as well as other city agencies and vendors.  Ã¢Â€Â¢	Knowledge of Agency and NYC Human Resources policies and procedures.  Ã¢Â€Â¢	Ability to work under pressure and meet deadlines.  Ã¢Â€Â¢	Operational knowledge of the overall administration and functioning of HRA Benefits Access Centers by assisting public assistance recipients to achieve their highest level of self-reliance by providing a continuum of services, including Public Assistance (PA) and food stamp benefits, job search, and other related services.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</si>
  <si>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Development. Opportunity for Scholarship; College Savings Program. Paid Holidays and Generous Annual Leave.</t>
  </si>
  <si>
    <t>Monday to Friday: 9:00AM Ã¢Â€Â“ 5:00PM</t>
  </si>
  <si>
    <t>DISTRICT ATTORNEY RICHMOND COU</t>
  </si>
  <si>
    <t>Human Capital Coordinator</t>
  </si>
  <si>
    <t>130 Stuyvesant Place, S.I.</t>
  </si>
  <si>
    <t>Administration</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</si>
  <si>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Under the direct supervision of the Director of Human Capital, candidate will serve as the Human Capital Coordinator, responsible for the following:  Ã¢Â€Â¢	Handle some aspects of human resources, including personnel, payroll, timekeeping, and employee benefits as well as recruitment, hiring, promotions, transfers, separations and maintaining of all personnel folders; Ã¢Â€Â¢	Maintain all legal and personal documentation for each employee and maintenance of records;  Ã¢Â€Â¢	Coordinate orientation sessions for new employees related to salary, pension, deferred compensation, social security, health insurance, time and leave regulations, HIPPA, FMLA, COBRA, etc. Ã¢Â€Â¢	Reviews, tracks, and documents compliance with mandatory and non-mandatory training, continuing education, and work assessments. Ã¢Â€Â¢	Conducts or acquires background checks and employee eligibility verifications. Ã¢Â€Â¢	Serve as Security Officer for PMS, NYCAPS and other relevant citywide systems;  Ã¢Â€Â¢	Liaison with the Office of Payroll Administration (OPA), Financial Information Services Agency (FISA), the Department of Citywide Administrative Services (DCAS), the Mayor's Office of Labor Relations (OLR) and the Law Department; Ã¢Â€Â¢	Collaborate with the Department of Citywide Administrative Services regarding Section 211 waiver requests; Ã¢Â€Â¢	Ensure timely submission of annual Conflict of Interest Board filings and financial disclosure filings;   Ã¢Â€Â¢	Provide administrative support to other HC team members as needed;   MINIMUM REQUIREMENTS 1.	A baccalaureate degree from an accredited college or university, and five (5) years of full-time, satisfactory administrative experience in management, in Business or Public Administration, or a related field, including two (2) years in criminal Justice or a related field or: 2.	A satisfactory equivalent.   Preferred Skills Ã¢Â€Â¢	Knowledge of City of New York human resources rules and regulations. Ã¢Â€Â¢	Working knowledge of the New York City Automated Personnel System (NYCAPS), Payroll Management System (PMS), CityTime, and Citywide Human Resources Management System (CHRMS). Ã¢Â€Â¢	Experience with processes related to employee benefits and leave of absence. Ã¢Â€Â¢	Ability to work independently and creatively in a fast-paced environment Ã¢Â€Â¢	Strong organizational and data management skills related to tracking, reporting and data-based needs assessment. Ã¢Â€Â¢	Strong analytical, research and writing skills. Ã¢Â€Â¢	Ability to handle multiple assignments with competing deadlines  LOAN FORGIVENESS:  The federal government provides student loans forgiveness through its Public Service Loan Forgiveness Program (PLF) to all qualifying public service employees. Working with the Staten Island District AttorneyÃ¢Â€Â™s Office qualifies you as a public service employee, which forgives the remaining balance on your direct loans after youÃ¢Â€Â™ve reached a certain number of qualifying payments (most people use this to forgive school loans)!   TO APPLY:  ALL APPLICATIONS MUST BE SUBMITTED THROUGH THE NYC JOBS WEBSITE City Employees Ã¢Â€Â“ Click here and log in to ESS. Non-City Employees Ã¢Â€Â“ Go to https://a127-jobs.nyc.gov/ 	 Ã¢Â€Â¢	Search for job ID number: 625548 Ã¢Â€Â¢	Click on the job business title: Human Capital Coordinator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</si>
  <si>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Ã¢Â€Â¢	Knowledge of City of New York human resources rules and regulations. Ã¢Â€Â¢	Working knowledge of the New York City Automated Personnel System (NYCAPS), Payroll Management System (PMS), CityTime, and Citywide Human Resources Management System (CHRMS). Ã¢Â€Â¢	Experience with processes related to employee benefits and leave of absence. Ã¢Â€Â¢	Ability to work independently and creatively in a fast-paced environment Ã¢Â€Â¢	Strong organizational and data management skills related to tracking, reporting and data-based needs assessment. Ã¢Â€Â¢	Strong analytical, research and writing skills. Ã¢Â€Â¢	Ability to handle multiple assignments with competing deadlines</t>
  </si>
  <si>
    <t>TO APPLY:  ALL APPLICATIONS MUST BE SUBMITTED THROUGH THE NYC JOBS WEBSITE City Employees Ã¢Â€Â“ Click here and log in to ESS. Non-City Employees Ã¢Â€Â“ Go to https://a127-jobs.nyc.gov/ 	 Ã¢Â€Â¢	Search for job ID number: 625548 Ã¢Â€Â¢	Click on the job business title: Human Capital Coordinator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</si>
  <si>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Director of Fiscal And Data Analytics, Bureau of Hepatitis, HIV, and STI</t>
  </si>
  <si>
    <t>4B</t>
  </si>
  <si>
    <t>Health Policy, Research &amp; Analysis</t>
  </si>
  <si>
    <t>BHHS Administration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</si>
  <si>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sexually transmitted infections. BHHS does this through testing initiatives; prevention, care, and treatment programming; epidemiology and surveillance; training and technical assistance; community engagement; social marketing; policy advocacy; and racial equity and social justice initiatives.  The bureau's 450+ person staff works across the following collaborative programs: Administration, HIV, Policy and External Affairs, Racial Equity and Social Justice Initiatives, STI, and Viral Hepatitis. BHHS seeks a Director of Fiscal &amp; Data Analytics , providing day-to-day oversight and operational support to the Administration Program's Fiscal Unit. The Director of Fiscal &amp; Data Analytics will report to Executive Director of Administration and work with BHHS program to ensure fiscal oversight of all funding sources, including fiscal management of our federal grant awards.   DUTIES WILL INCLUDE BUT NOT BE LIMITED TO:  Conduct research to identify inefficiencies and recommend improvements to streamlined processes for a more robust accountability measure.  Evaluate, analyze, monitor, and report on the capacity of all programs within the BHHS to meet their programmatic goals, objectives, and new public health initiatives.  Conduct a comprehensive financial analysis of BHHS programs expenditures and mapped any discrepancies in spending.  Assist the Executive Director of Administration in achieving the goals, formulating policies and objectives of BHHS, by working with several stakeholders, include PHS, CDC, HRSA, and HUD.  Serve as a subject matter expert on the resource on development, monitoring and reporting to adhere with our federal grant funders requirements and align all grant/fiscal reporting within BHHS to enhance the delivery of public health services.  Collect, evaluate, analyze data and information to develop and make recommendations for program planning and public health policies that are associated with the services.  Provide direct supervision and partnership to staff to develop, plan and execute grant funded initiatives in BHHS, in collaboration with program, OBA, and ACCO.  Provide strategic and operational support to the HIV, STI, and Viral Hepatitis Programs related to funding opportunities, ensuring resources align with and support BHHS priorities and mission.  Conduct a financial and Economic evaluation comparing two or more interventions/programs in terms of costs or benefits; evaluations include cost-effectiveness, cost-benefit, and cost-utility analyses for BHHS programs funded by the CDC using advanced excel to create charts, using VlLOOKUP and Index-match to pull data from different sources.  As part of the BHHS leadership team, support and monitor progress toward internal bureau-wide goals and strategic priorities, as well as bureau goals for agency-wide initiatives. As needed, lead or support cross-bureau work groups to advance these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</si>
  <si>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Highly motivated, dynamic, and strategic thinker with proven leadership and management skills. Demonstrated ability to manage or oversee complex grant funded projects.  Experience synthesizing and interpreting various public-health related data sources.  Demonstrated ability to initiate, cultivate, and sustain relationships with diverse stakeholders within NYC DOHMH and within the community to support the bureau's work.  Solid knowledge and experience within public health or a related field, with a strong preference for individuals with professional or lived experience related to HIV, STI, and viral hepatitis testing, prevention, care, and treatment interventions and technologies, and for individuals with experience working in a public health program.  Excellent written and oral communication skills.  NOTE: This position may be eligible for remote work up to two days per week, pursuant to the Remote Work Pilot Program agreed to between the City and DC37.</t>
  </si>
  <si>
    <t>Apply online with a cover letter to https://a127-jobs.nyc.gov/.  In the Job ID search bar, enter: job ID number #  621931..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</si>
  <si>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Structural Engineer</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</si>
  <si>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residentsÃ¢Â€Â™ quality of life while enhancing building performance.   The Architecture &amp; Engineering Services Department provides design services and oversight of AE firms for the division and across NYCHA while setting overall design requirements and standards for properties input to technical scoping for vendor contracting across NYCHA. Reporting to the Managing Structural Engineer the selected candidate will provide guidance to the structural engineering design project teams and monitor tasks.   Duties and responsibilities include, but are not limited to the following:  1.	Prepare complex plans, specifications, and project schedules. 2.	Perform project coordination and ensure completion of engineering tasks. 3.	Conduct field visits (surveys in pre-design and design phase, and inspections of projects under construction) and emergency site visits including investigation of unsafe conditions throughout all five boroughs. 4.	Prepare complex condition assessment and feasibility reports and construction drawings using AutoCAD, Rivet, and specifications. 5.	Provide support during all phases of design and construction. 6.	Coordinate construction documents and constructability reviews. 7.	Coordinate with design teams to establish and assure implementation of structural design standards for the Capital Program. 8.	Prepare budget cost estimates, track project schedules and budgets. 9.	Provide bi-weekly project progress and status reports. 10.	Sign and seal engineering and other official documents and file with NYC DOB (Buildings). 11.	Review projects designed by consultants and make design recommendation. 12.	May serve as team leader on a project of great technical complexity. 13.	Represent the Office of Design at interdepartmental meetings. 14.	Serve as Unit Liaison for structural engineering issues.  NOTE: Due to the existence of a civil service list, candidates must have permanent civil service status in the title of Civil Engineer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INTERAGENCY TRANSFERS INTO NYCHA OF THOSE PERMANENT IN TITLE ARE NOT PERMITTED IN THE FACE OF AN ACTIVE AND VIABLE NYCHA PROMOTION LIST OR  PREFERRED IS FOR THE SAME TITLE. 2.	Candidates may be given a skills assessment as part of the interview process.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qualification requirements before applying to this position.</t>
  </si>
  <si>
    <t>1.	Eight plus years of experience in structural engineering projects design. 2.	Expertise in structural design of residential buildings including commercial spaces, community centers, new designs and renovations. 3.	Expertise in structural engineering design and analysis of various structural systems in concrete, steel, masonry, wood; knowledge of structural systems and building facades problems and deficiencies, Local Law 11; experience in structural system forensic and repairs. 4.	Experience in development of construction documents. 5.	Strong AutoCAD / Rivet skills. 6.	Experience in structural design software. 7.	Knowledge of current NYC Construction Code, ACI, AISC, CRSI, ASCE, AWS and related referenced Codes and Standards, CSI standard. 8.	Experience presenting solutions to project teams and clients. 9.	Strong written and verbal communications skills; interpersonal skills. 10.	Strong leadership and organizational skills. 11.	LEED AP certification preferred.</t>
  </si>
  <si>
    <t>1.	INTERAGENCY TRANSFERS INTO NYCHA OF THOSE PERMANENT IN TITLE ARE NOT PERMITTED IN THE FACE OF AN ACTIVE AND VIABLE NYCHA PROMOTION LIST OR  PREFERRED IS FOR THE SAME TITLE. 2.	Candidates may be given a skills assessment as part of the interview process. 3.	NYCHA employees applying for promotional, title or level change opportunities must have served a period of one year at current location and in current title and level (if applicable). 4.	NYCHA residents are encouraged to apply.</t>
  </si>
  <si>
    <t>Maintenance Worker</t>
  </si>
  <si>
    <t>MAINTENANCE WORKER</t>
  </si>
  <si>
    <t>260 Eleventh Ave., N.Y.</t>
  </si>
  <si>
    <t>If you are hired provisionally in this title, you must take and pass the Civil Service Exam, when it becomes available, to be eligible for continued employment.  2pm-10pm Tuesday Ã¢Â€Â“ Friday, 7am Ã¢Â€Â“ 3pm Saturday  General Support Services (GSS) provides safe, healthy, and appropriate facilities for HRAÃ¢Â€Â™s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warehouse operations and Fleet Administration. GSS also plays a major role in HRA emergency preparedness.  General Support Services/Bureau of Construction and Building Maintenance (BCBM), is looking to hire one (1) Maintenance Worker in NY to function as a Maintenance Worker, under general supervision of the Director of the Bureau of Construction and Building Maintenance and shall perform, but not limited to, the following tasks who will:  Ã¢Â€Â¢	Maintain, adjust, and make minor repairs of building hardware, furniture, millwork, accessories, and equipment. Ã¢Â€Â¢	Perform common laboring tasks as directed in conjunction with assignments given to other operating units. Ã¢Â€Â¢	Mount and dismount poster frames, tack boards, bulletin boards, directories, and similar accessories. Ã¢Â€Â¢	Repair broken window and door glazing. Ã¢Â€Â¢	Assist in relocating building equipment as directed. Ã¢Â€Â¢	Make minor repairs to masonry, woodwork, floors, and walls. Ã¢Â€Â¢	Make minor repairs to building electrical, plumbing, and heating systems. Ã¢Â€Â¢	Take proper care of all materials, tools, and equipment. Ã¢Â€Â¢	Fill out daily activity sheet to indicate field work performed. Ã¢Â€Â¢	Keep work records updated as required.</t>
  </si>
  <si>
    <t>1. Three years of full-time satisfactory experience as a mechanic, journeyperson or helper in the electrical trades, the mechanical trades, or the construction or maintenance of buildings; or  2. At least two years of full-time satisfactory experience as described in 1 above plus sufficient full-time training or education in the electrical, mechanical or construction trades in a trade school, technical school or vocational high school to make up the equivalent of three years of acceptable experience. Six months of experience will be credited for each year of full-time acceptable training or education.</t>
  </si>
  <si>
    <t>Ã¢Â€Â¢	Excellent verbal and written communications skills. Ã¢Â€Â¢	Must be comfortable with a fast-paced, busy environment where workload, priorities and directives change shift on a regular basis and exhibit the ability to excel and prioritize workload/responsibilities within a results-oriented, fast-paced work culture. Ã¢Â€Â¢	Experience with sensitivity towards regulations requirements and nuances associated with working at facilities where staff and clients are present. Ã¢Â€Â¢	The preferred candidate shall operate motor vehicle, as required, in the performance of assigned duties.</t>
  </si>
  <si>
    <t>In addition, the Human Resources Administration/Department of Social Services offers competitive salaries and the following benefits: o	Generous Pension Plans (The New York Employees' Retirement System);  o	401(k) and Roth 457 Retirement Savings Programs; o	U.S. Savings Bonds Flexible Spending Program; o	Health Benefits, Dental, Vision Coverage, Prescription Drug Program; o	Training  and  Professional  Development; o	Opportunity for Scholarship; College Savings Program; o	Paid Holidays and Generous Annual Leave.</t>
  </si>
  <si>
    <t>If you are hired provisionally in this title, you must take and pass the Civil Service Exam, when it becomes available, to be eligible for continued employment.   CLICK Ã¢Â€ÂœAPPLY NOWÃ¢Â€Â BUTTON</t>
  </si>
  <si>
    <t>2pm-10pm Tuesday Ã¢Â€Â“ Friday, 7am Ã¢Â€Â“ 3pm Saturday</t>
  </si>
  <si>
    <t>Junior Project Manager</t>
  </si>
  <si>
    <t>Hours: Full-Time Ã¢Â€Â“ 35 Hours Work Location: 30-30 Thomson Avenue, NY, 11101  The NYC Department of Design and Construction, Division of Public Buildings, seeks a Junior Project Manager working within the Libraries Program Unit.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</si>
  <si>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possess excellent organizational, verbal, and written skills, with the ability to multi-task various projects. Proficiency in Microsoft Office is preferred.</t>
  </si>
  <si>
    <t>Inter - Agency Coordinator</t>
  </si>
  <si>
    <t>INFRA/PGRM MGT/FEP/DOT COORTN</t>
  </si>
  <si>
    <t>Hours: Full-Time Ã¢Â€Â“ 35 Hours Work Location: 30-30 Thomson Avenue,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an Inter-Agency Coordinator to support the Front-End Planning Ã¢Â€Â“ DOT team. The selected candidate will monitor, track progress, identify, and address critical issues regarding Capital Infrastructure projects; review project scope and conceptual/schematic designs for Roadway, Plaza, SBS, Pedestrian/Raised Crosswalk, Green Streets &amp; Vision Zero projects, and 10-year Capital Plans; assist client agencies in developing the final project scope, cost estimates, and baseline schedules; conduct site visits; advise the Sponsor agencies of potential feasibility and constructability issues; identify approach to meet City initiatives for climate risk and resiliency; and prepare risk assessments related to the design and construction phase. The Inter-Agency Coordinator will also prepare presentation materials and participate in meetings with Sponsor agencies, OMB, City Hall, Community Boards, and elected officials regarding the issues related to the project scope; and interface with various in-house personnel and consultants to prepare final assessment reports; and will be responsible for maintaining and updating the agencyÃ¢Â€Â™s database.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</si>
  <si>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One year of full-time satisfactory experience in supervising employees performing project management work, such as planning, administering, managing, coordinating, or expediting, on engineering and/or architectural and/or landscape architectural projects, or supervising a construction project with a value of $1,000,000 or more, and either:                                                                                                                                                              1. A baccalaureate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and one year of full-time satisfactory experience in project management work, such as planning, administering, managing, coordinating, or expediting, for engineering and/or architectural and/or landscape architectural projects; or                                                                             2. A four-year high school diploma or its educational equivalent and five years of experience as described in 1 above; or  3. A four-year high school diploma or its educational equivalent plus any combination of college or university education and/or experience described in 1 above to make up the equivalent of five years of education and experience. One year of experience credit will be given for: (a) each 30 semester credits of college or university education leading to a bachelor's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(b) a MasterÃ¢Â€Â™s degree from an accredited college or university in one of the disciplines described in 1 above; (c) a Juris Doctor degree, or (d) a valid New York State license as a Professional Engineer, Registered Architect or Registered Landscape Architect. Where experience which is primarily of a design nature is not acceptable towards meeting the qualification requirements.  In addition to meeting the qualification requirements for Assignment Level I, candidates must have at least one additional year of experience as described in 1 above in a supervisory capacity or have served for at least one year as a project manager for a large and/or complex construction project.  In addition to meeting the qualification requirements for Assignment Level I, candidates must have at least two additional years of experience as described in 1 above in a supervisory capacity or have served for at least two additional years as a project manager for a large and/or complex construction project.</t>
  </si>
  <si>
    <t>Preference will be given to candidates with knowledge of the operations, design, and construction of the City's infrastructure system; must have the ability to manage and complete multiple multi-trade projects on schedule; possess strong computer, organizational, verbal, and written communication skills, and knowledge of current and up-to-date engineering methods and standards is preferred. Experience with Primavera P6 scheduling, and Design Build project delivery is a plus.</t>
  </si>
  <si>
    <t>POLICE DEPARTMENT</t>
  </si>
  <si>
    <t>Intelligence Research Specialist, Level III</t>
  </si>
  <si>
    <t>INTELLIGENCE RESEARCH SPECIALI</t>
  </si>
  <si>
    <t>1 Police Plaza, N.Y.</t>
  </si>
  <si>
    <t>Dep Com Comm Partnerships/CV</t>
  </si>
  <si>
    <t>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The Office of the Deputy Commissioner of Collaborative Policing spearheads the Department's new youth strategies efforts, identifies opportunities for public and private partnerships, and closely collaborates with other city agencies toward the mission of public safety. To accomplish this mission, the unit is continuously developing non-enforcement options for uniformed and civilian members of service, designing creative and focused community-based strategies, and improving access to police services. In addition, DCCP develops targeted strategies and intiatives specifically aimed at reducing violent crimes such as the Gun Violence Strategies Partnership which is an unprecedented multi-agency law enforcement partnership to reduce gun violence in New York City. Law enforcement agencies share information and resources to try to keep the most violent gun offenders off the streets of New York and eradicate gun violence in the City of New York.    This class of position encompasses the performance of highly confidential, sensitive and complex investigative research as it relates to the recovery of digital evidence or pertinent data from a device in a manner that will maintain evidence that is forensically sound. The digital evidence will be used in identifying individuals and groups involved in criminal activities. The Investigative Analyst will perform mobile device extractions to support the United States Attorney's Office (USAO) Violent Crimes Unit and New York City Police Department to support the overall mission of reducing local gun and gang violence. Typical assignments include accessing, recovering, and analyzing digital evidence seized from mobile devices in a forensically sound manner pursuant to court ordered search warrants or voluntary consent. These devices include cell phones, smartphones, tablets, GPS units, wearables, and others. They typically contain extensive user information which grows daily due to their professional and personal use. Extraction of data can frequently help facilitate investigations and identify evidence that may be found in emails, texts, photos, location data, app data, and more. This evidence is critical for analysis and providing incontrovertible digital evidence when building a criminal case. Testify in court, as necessary. Court testimony typically relates to the incumbent's approach, methodology, analyses, conclusions, recommendations, and results of case-specific projects. Travel to meetings and conferences to gather and share information with partners.</t>
  </si>
  <si>
    <t>Qualification Requirements (Assignment Level I Only)  1. A baccalaureate degree from an accredited college including or supplemented by 24 semester credits in forensic financial analysis, business, economics, finance, history, international studies, logistics, management, political science, psychology, public administration, sociology, statistics or a closely related field, and one year of satisfactory full-time professional experience working in criminal intelligence investigations, international research, intelligence database monitoring and analysis, computer aided mapping or geographic information systems technology or a closely related field; or 2. A master's degree from an accredited college in one of the appropriate areas or closely related field as described in 1 above and one year of satisfactory full-time professional experience as described in 1 above. Qualification Requirements (Assignment Level II Only) 1. A baccalaureate degree from an accredited college including or supplemented by 24 semester credits in forensic financial analysis, business, economics, finance, history, international studies, logistics, management, political science, psychology, public administration, sociology, statistics or a closely related field, and three years of satisfactory full-time professional experience working in criminal intelligence investigations, international research, intelligence database monitoring and analysis, computer aided mapping or geographic information systems technology or a closely related field; or 2. A master's degree from an accredited college in one of the appropriate areas or closely related field as described in 1 above and one year of satisfactory full-time professional experience as described in 1 above. Qualification Requirements (Assignment Level III Only) 1. A baccalaureate degree from an accredited college including or supplemented by 24 semester credits in forensic financial analysis, business, economics, finance, history, international studies, logistics, management, political science, psychology, public administration, sociology, statistics or a closely related field, and four years of satisfactory full-time professional experience working in criminal intelligence investigations, international research, intelligence database monitoring and analysis, computer aided mapping or geographic information systems technology or a closely related field; or 2. A master's degree from an accredited college in one of the appropriate areas or closely related field as described in 1 above and two years of satisfactory fulltime professional experience as described in 1 above.</t>
  </si>
  <si>
    <t>2 years' experience conducting forensic examinations of electronic devices for a law enforcement officer, testifying in grand jury or court, as well as the following certifications: Cellebrite Certified Mobile Examiner (CCME), Cellebrite Certified Operator (COO), Cellebrite Certified Physical Analyst (CCPA), Cellebrite Advanced Smartphone Analysis (CASA), and Magnet Certified Forensics Examiner (MCFE), GIAC Advanced Smartphone Forensics Certification (GASF), IACIS Certified Forensic Computer Examiner (CFCE), Giac Certified Forensic Examiner (GCFE).</t>
  </si>
  <si>
    <t>In compliance with Federal law, all persons hired will be required to verify identify and eligibility to work in the United States and to complete the required employment eligibility verification document from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</si>
  <si>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Click Apply Now</t>
  </si>
  <si>
    <t>40 hours weekly; Mon-Fri, Tours vary</t>
  </si>
  <si>
    <t>Deputy Treasurer</t>
  </si>
  <si>
    <t>ADM MANAGER-NON-MGRL FRM M1/M2</t>
  </si>
  <si>
    <t>1002C</t>
  </si>
  <si>
    <t>CHIEF FINANCIAL OFFICER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</si>
  <si>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Water Board sets water and sewer rates and provides treasury services to the CityÃ¢Â€Â™s water and sewer system.  The selected candidate will serve as the Deputy Treasurer.  In this capacity, the selected individual will assist in the cash management and reporting of more than $3 billion of customer bill payments each year.  The selected individual will administer the BoardÃ¢Â€Â™s accounting and financial management activities, including the administration of the BoardÃ¢Â€Â™s bank and investment accounts.  Under the direction of the BoardÃ¢Â€Â™s Executive Director and Treasurer, the candidate will be expected to prepare reports on financial activities and develop spreadsheet models.  In addition, the candidate will assist in the development of the annual Water Board budget, review the invoices associated with Water Board contracts, assist in structuring the groupÃ¢Â€Â™s work in an efficient and organized fashion, and prepare presentations, reports, and analyses as requested by the BoardÃ¢Â€Â™s management, voting membership, or by management of the Department of Environmental Protection.  The selected candidate may also be asked to familiarize themselves with the terms of the BoardÃ¢Â€Â™s vendor agreements, statutory authorities, and system financial documents.</t>
  </si>
  <si>
    <t>1. A baccalaureate degree from an accredited college and four years of satisfactory, full-time progressively responsible clerical/administrative experience requiring independent decision-making concerning program management or planning, allocation for resources and the scheduling and assignment of work, 18 months of which must have been in an administrative, managerial, executive or supervisory capacity. The supervisory work must have been in the supervision of staff performing clerical/administrative work of more than moderate difficulty; or  2. An associate degree or 60 semester credits from an accredited college and five years of satisfactory, full-time progressively responsible experience as described in 1 above, 18 months of which must have been in an administrative, managerial, executive or supervisory capacity. The supervisory work must have been in the supervision of staff performing clerical/administrative work of more than moderate difficulty; or  3. A four-year high school diploma or its educational equivalent and six years of  satisfactory, full-time progressively responsible experience as described in 1  above, 18 months of which must have been in an administrative, managerial,  executive or supervisory capacity. The supervisory work must have been in the  supervision of staff performing clerical/administrative work of more than  moderate difficulty; or  4. Education and/or experience equivalent to 1, 2 or 3 above. However, all  candidates must possess the 18 months of administrative, managerial, executive or supervisory experience as described in 1, 2 or 3 above. Education above  the high school level may be substituted for the general clerical/administrative  experience (but not for the administrative, managerial, executive or supervisory  experience described in 1, 2 or 3 above) at a rate of 30 semester credits  from an accredited college for 6 months of experience up to a maximum of 3Ã‚Â½  years.</t>
  </si>
  <si>
    <t>Experience using Excel to analyze data and draw conclusions; experience creating PowerPoint presentations involving numerical and financial data, including the use of charts and data tables.  Experience managing projects and coordinating activities involving multiple City and State agencies.</t>
  </si>
  <si>
    <t>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Driver License Requirement: At the time of appointment to certain positions, candidates may be required to possess a Motor Vehicle Driver License valid in the State of New York. If required, employees must maintain this license for the duration of employment.   **LOAN FORGIVENESS** The federal government provides student loan forgiveness through its Public Service Loan Forgiveness Program (PSLF) to all qualifying public service employees.  Please visit the Public Service Loan Forgiveness Program site to view the eligibility requirements:  https://studentaid.ed.gov/sa/repay-loans/forgiveness-cancellation/public-service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</si>
  <si>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Click on Ã¢Â€ÂœApply NowÃ¢Â€Â and submit a resume and cover letter. Please review the CityÃ¢Â€Â™s Civil Service Exam requirements for full-time employees at  https://www1.nyc.gov/jobs/get-started.page</t>
  </si>
  <si>
    <t>35 hours/week</t>
  </si>
  <si>
    <t>165 E 126Th St., N.Y.</t>
  </si>
  <si>
    <t>Family Independence Administration's  provides temporary help to individuals and families with social service and economic needs to assist them in reaching self-sufficiency via essential and diverse programs/services, such as: temporary cash assistance, SNAP, child care, eviction prevention services, adult protective services, job training, employment plans/support, domestic violence assistance, child support enforcement, etc.  Under the direction of the Associate Job Opportunity Specialist III, the Associate Job Opportunity II (AJOS II) is responsible for supervising a team of JOS staff, who provide various functions of eligibility determination, financial planning, and employment planning and monitoring and other related services to persons in need, to promote individual and family self-sufficiency.  The AJOS II uses supervisory, program development, quantitative analysis, and other research skills in accomplishing all the goals of FIA/Job Center and its components (Application, Financial Planning, Employment Planning, Under care, etc.)  The Family Independence Administration (FIA) is recruiting for one (1) Associate Job Opportunity  Specialist II, to function as Case Management Team Leader, who will:  Ã¢Â€Â¢ Monitor the workflow of JOS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JOS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JOS workers who provide comprehensive service delivery to participants after  the establishment of the participantÃ¢Â€Â™s case; Family Assistance case that have been closed less than  sixty days or Safety Net cases that have been closed in error.  Ã¢Â€Â¢ Manage a team of JOS workers who manages all aspects of the case, including establishing  on-going eligibility, assessing participants, developing appropriate Employment Assessment and  Employment Plans and executing specific strategies designed to help participants achieve self- 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JOS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Job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t>
  </si>
  <si>
    <t>1. A four-year high school diploma or its educational equivalent, and three years of full-time satisfactory experience working directly in social/human services or a related setting, providing either   a. client services; or  b. employment planning or counseling services which involve job development, skills assessment, and employment placement or other economic opportunity programming; or  2.  A baccalaureate degree from an accredited college plus eighteen months of full-time satisfactory experience working as a Job Opportunity Specialist/Benefits Opportunity Specialist; or  3. A baccalaureate degree from an accredited college; plus, eighteen months of full-time satisfactory experience as described in one (1) above; or   4. College credit from an accredited college may be substituted for this experience on the basis of 60 semester credits for 9 months of the work experience  described above.  However, all candidates must have 18 months of full-time satisfactory experience working as a Job Opportunity Specialist/Benefits Opportunity Specialist or performing social/human services work as described in one (1) above.</t>
  </si>
  <si>
    <t>MUST BE PERMANENT IN THE ASSOCIATE JOB OPPORTUNITY SPECIALIST TITLE OR PERMANENT IN THE JOB OPPORTUNITY SPECIALIST TITLE FOR AT LEAST ONE YEAR; THIS IS A PROVISIONAL APPOINTMENT, WHEN A TEST BECOMES AVAILABLE IN THE ASSOCIATE JOB OPPORTUNITY SPECIALIST (AJOS) TITLE, YOU MUST TAKE AND PASS THE EXAM TO REMAIN IN THE AJOS TITLE.  Click APPLY NOW Button.</t>
  </si>
  <si>
    <t>#23 EAST END CENTER 165 E 126 ST., NY, NY</t>
  </si>
  <si>
    <t>DISTRICT ATTORNEY KINGS COUNTY</t>
  </si>
  <si>
    <t>Outreach Specialist</t>
  </si>
  <si>
    <t>345 Adams St., Brooklyn</t>
  </si>
  <si>
    <t>KC RE-ENTRY TASK FORCE</t>
  </si>
  <si>
    <t>The Kings County District AttorneyÃ¢Â€Â™s Office (KCDA) is one of the largest prosecutorsÃ¢Â€Â™ offices in the country and is committed to developing and implementing innovative prosecutorial strategies that will fulfill our vision of keeping Brooklyn safe while at the same time ensuring fairness and justice for all.  KCDA has an exciting opportunity to work as an OUTREACH SPECIALIST in the Community Resources &amp; Re-Entry Bureau under the KCRTF GRANT. The Community Resource &amp; Re-Entry Bureau addresses the needs and concerns of individuals transitioning from an incarceration-related environment and those impacted by the justice system with the case management and direct support services.  Under direct supervision, with some latitude for independent initiative and judgment, the preferred candidate will be responsible for the following:  Ã¢Â€Â¢	Facilitate intakes with prospective REENTRY participants. Ã¢Â€Â¢	Input intake data into tracking sheet. Ã¢Â€Â¢	Maintain intake case notes. Ã¢Â€Â¢	Case conference with other REENTRY staff to refer prospective participants to appropriate services, including internal referrals to REENTRY services.  Ã¢Â€Â¢       Participate in ongoing case conferences to ensure continuity and quality of services.  Ã¢Â€Â¢	Provide short-term individualized case management to participants to support participant success (eg. referrals to housing, healthcare, employment, etc.). Ã¢Â€Â¢	Conduct outreach at 15 2nd Avenue, DOCCS facility.   Ã¢Â€Â¢	Attend community events and resource fairs partner to share about KCDA- REENTRY services. Ã¢Â€Â¢	Travel to NYS Correctional Facilities to facilitate information sessions and conduct small group and individualized reentry planning sessions with individuals enrolled in reentry programming.  Ã¢Â€Â¢	Tracking and maintaining data related to outreach and reentry planning at NYS correctional facilities. Ã¢Â€Â¢	Attend monthly planning with Bureau Chief/ Executive or the Program Administrator to discuss cases.   Additional Information Candidate must meet the additional requirements: Ã¢Â€Â¢	 A BachelorÃ¢Â€Â™s degree in Human Services, Social Work, Community Health, Criminal Justice, related field OR  Ã¢Â€Â¢	An Associate degree and two years of social service work experience.  PLEASE NOTE: THIS IS POSITION IS GRANT-FUNDED.  Preferred Skills  Ã¢Â€Â¢       Ability to work independently and collaboratively in a demanding and complex work environment, to carry out complex assignments in a timely manner and to remain flexible in a highly          changeable environment. Ã¢Â€Â¢	Demonstrated ability to respond calmly and thoughtfully to emergencies and to develop solutions in partnership with supervisor and administrators. Ã¢Â€Â¢	Strong attention to detail, and ability to multi-task. Ã¢Â€Â¢	Proven experience in facilitation and comfort engaging large groups and working with individuals in smaller settings. Ã¢Â€Â¢	Experience providing services in prisons, jails, or reentry settings. Ã¢Â€Â¢	Basic proficiency in Microsoft Excel, Office, PowerPoint, project management software, internet research Ã¢Â€Â¢	A valid driverÃ¢Â€Â™s license in good standing. Ã¢Â€Â¢	Candidates with relevant life experience preferred.</t>
  </si>
  <si>
    <t>CANDIDATE SERVICES LIAISON</t>
  </si>
  <si>
    <t>ANALYST CFB AL 1 ONLY</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</si>
  <si>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Candidate Guidance and Policy (CGP) includes the Candidate Services, Candidate Policy &amp; Communications, and Document Processing units. Together, these units help candidates, and their campaign staff navigate the Campaign Finance Program through trainings, published guidance materials, and one-on-one support.  We also administer, process, and track candidate compliance with public funds eligibility requirements such as the Certification deadline, Conflicts of Interest Board (COIB) financial disclosure and the submission of Statements of Need and Active Candidacy. We obtain and maintain candidate ballot status; review and process candidate-related documentation; and work with other CFB units to set and document candidate-related policies, procedures, and deadlines. Responsibilities include, but are not limited to:  Ã¢Â€Â¢	Serve as a primary liaison between the CFB and candidates running for New York City office. Ã¢Â€Â¢	Monitor and assist campaigns in preparing campaign finance disclosure reports. Ã¢Â€Â¢	Provide one-on-one guidance to campaigns on matters of compliance with campaign finance regulations. Ã¢Â€Â¢	Assist candidates in the process of qualifying for public matching funds. Ã¢Â€Â¢	Prepare training and guidance materials on recordkeeping and reporting requirements. Ã¢Â€Â¢	Conduct trainings for candidates, treasurers, campaign staff and the public. Ã¢Â€Â¢	Teach and provide technical support for the Candidate Software for Managing and Reporting Transactions (C-SMART) database. Ã¢Â€Â¢	Test updates to C-SMART and other CFB systems applications.  Essential Skills  Ã¢Â€Â¢	Knowledge of and/or demonstrated interest in New York City government and politics. Ã¢Â€Â¢	Ability to understand and communicate complex legal, administrative, or technical concepts clearly and simply in written and verbal communications. Ã¢Â€Â¢	Public speaking experience and ability to deliver effective presentations. Ã¢Â€Â¢	Customer-focused approach to answering questions and solving problems. Ã¢Â€Â¢	Ability to manage a high-volume of work with efficiency. Ã¢Â€Â¢	Strong computer and internet skills with a willingness to learn new software.  Preferred Skills  Ã¢Â€Â¢	One to two years of experience working on political campaigns, voting rights, campaign finance reform or in a customer-focused environment. Ã¢Â€Â¢	Strong interest and background in good government advocacy, public service, and money in politics. Ã¢Â€Â¢	Familiarity with video editing, e-learning, or fundraising software. Ã¢Â€Â¢	Ability to communicate in a language other than English.   Additional information   The City of New York provides generous medical benefits (including dental and vision through respective unions or funds), retirement, tuition reimbursement, and additional ancillary benefits. CFB offers a flexible and hybrid work schedule.   The CFB is an equal-opportunity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Ã¢Â€Â¢	Please search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</si>
  <si>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1. A baccalaureate degree from an accredited college including or supplemented by at least 12 credits in one or more areas relevant to the duties described above, and one year of satisfactory full-time experience relevant to the duties described above; or   2. A four-year high school diploma or its educational equivalent and five years of experience as described in 1 above; or  3. Education and/or experience equivalent to 1 above.</t>
  </si>
  <si>
    <t>All applicants must apply through NYC Government Jobs  Explore Careers  City of New York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</si>
  <si>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Assistant Commissioner, Bureau of Environmental Planning and Analysis</t>
  </si>
  <si>
    <t>ADMINISTRATIVE CITY PLANNER</t>
  </si>
  <si>
    <t>M3</t>
  </si>
  <si>
    <t>Constituent Services &amp; Community Programs Engineering, Architecture, &amp; Planning Policy, Research &amp; Analysis</t>
  </si>
  <si>
    <t>ENV. PLANNING AND SUPPORT/CEQR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</si>
  <si>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Bureau of Environmental Planning and Analysis (BEPA) is responsible for DEP's long-range planning to ensure appropriate forecasting, trend analysis, regulatory review, scientific modeling, research, and climate resiliency initiatives. BEPA also oversees the nationÃ¢Â€Â™s largest Green Infrastructure program design, construction and maintenance besides other key programs such as MS4 Stormwater Program, Cloudburst Management, Unified Stormwater Rule and Permitting, Demand Management and Reuse, and Watershed Restoration efforts working with a wide range of local, state and federal stakeholders.  DEP is seeking an Assistant Commissioner to oversee BEPAÃ¢Â€Â™s planning, design, construction and operations portfolio with a team of 220 staff.  This position serves a multi-disciplinary function, working as a team with managing directors to meet key goals and requirements for the BEPAÃ¢Â€Â™s core functions. The candidate will be expected to lead planning and operational initiatives, lead teams to develop and implement strategies for priorities, provide process-oriented solutions, and be eager to problem-solve/resolve issues and manage program budgets and tracking.  He/she will also oversee special projects relating to agency program and operations.     The units and functions are listed below:   The Climate and Equity unit supports several high-priority initiatives including Climate Resiliency, Cloudburst Master Planning, Water Demand Management Plan and annual water conservation, Sustainable Rate Structure Analysis, and Integrated Water Planning and Assessment. These programs are part of DEPÃ¢Â€Â™s One Water approach which applies a holistic water management framework to improve water quality, climate resiliency, and demand management while taking into account water rate affordability and equity.   Capital Planning and Partnership unit has the responsibility for Green Infrastructure Program tracking, consent order milestones reporting, preparation of contracts and procurement in accordance with GI's budget, provides interagency coordination, responsible for supervising Green Infrastructure Grant Program and administrative functions; determines goals and develops and oversees execution of work program; allocates staff and other resources for their most effective use; coordinates and negotiates with public officials, community groups, other City Agencies, developers and other jurisdictional authorities to resolve planning problems. The unit administers and supervises the GI private program including the new incentive program for private property owners in NYC and manages GI program modeling efforts and support to the LTCP planning process.  Green Infrastructure Design and Construction unit leads capital Green Infrastructure Design and Construction, the new Cloudburst management portfolio and Tibbets Brooks daylighting and greenway design, construction management and construction.   Green Infrastructure Maintenance unit manages operations of a multitude of green infrastructure assets including rain gardens and infiltration basins.   Stormwater Permitting unit regulates private and public redevelopment and new development projects in NYC for unified stormwater rule compliance. The unit reviews and approves stormwater pollution prevention plans (SWPPPs), and is responsible for the issuance of Stormwater Construction and Stormwater Maintenance Permits.    MS4 Stormwater Management and Compliance Unit is responsible for the implementation of City-wide Stormwater Management Program (SWMP) for discharges from municipal separate storm sewer systems in NYC. The major responsibilities include coordination and implementation of the MS4 Stormwater Management Program among 14 City agencies to comply with the 2022 MS4 Permit as well as the oversight of the Industrial and Commercial Stormwater Management Program compliance.   Ecosystem Services, Green Infrastructure and Research unit serve to advise for accountability on policy and procedure making, in the execution of city-wide ecosystem restoration and research projects for habitat and water quality improvements, development and implementation of ecological components of mandated Long Term Control Plans, green infrastructure implementation, research and monitoring, and environmental reviews of natural resources. strategic planning to determine mid- and long-term policy goals and initiatives.</t>
  </si>
  <si>
    <t>Ã¢Â€Â¢	Exceptional interpersonal skills and ability to maintain working relationships with staff, City officials, government agencies, the public, and other external stakeholders.  Ã¢Â€Â¢	Experience with regulatory and environmental programs Ã¢Â€Â¢	Knowledge of the Clean Water Act, CSO Policy, MS4 Programs Ã¢Â€Â¢	Background in engineering, city planning, and infrastructure planning Ã¢Â€Â¢	Budget planning, tracking and reporting</t>
  </si>
  <si>
    <t>Engineering, Architecture, &amp; Planning Policy, Research &amp; Analysis</t>
  </si>
  <si>
    <t>Mill Rd. &amp; Emmet Ave, Staten I</t>
  </si>
  <si>
    <t>PROJECT MANAGEMENT AND CONSTR.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</si>
  <si>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Engineer M2 to be the Accountable Manager (AM) in managing upgrades at Staten Island WRRFs. The AM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AM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The selected candidate must focus on issues resolution and risk mitigation to keep the project moving and must manage the quality of the project delivery throughout the project lifecycle. The selected candidate will also be responsible for continuous monitoring of key performance indicators with respect to Scope, Schedule, Budget, and other project performance metrics. The AM will report directly to the Portfolio Manager.  ****Only applicants who are permanent Civil Service Administrative Engineers are eligible to apply to this JVN. If you do not have permanent civil service status as an Administrative Engineer, please do not apply to this position as you will not be considered for an interview.****</t>
  </si>
  <si>
    <t>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Possession of a motor vehicle driver license valid in the State of New York with no restrictions, which preclude the performance of an Accountable Manager work. This license must be maintained for the duration of employment.  Ã¢Â€Â¢	Have a detailed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interpret and approve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Employ effective time management practices.  Ã¢Â€Â¢	Knowledge of environmental engineering operations and processes for water supply and wastewater resource recovery facilities.   Ã¢Â€Â¢	Strong technical skills, interpersonal, communication, and computer skills with a working knowledge of MS Office software, and Project Scheduling Software.  Ã¢Â€Â¢	Knowledge of operations and processes for wastewater resource recovery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Experience in writing and reviewing contract specifications for major public works projects.</t>
  </si>
  <si>
    <t>****Only applicants who are permanent Civil Service Administrative Engineers are eligible to apply to this JVN. If you do not have permanent civil service status as an Administrative Engineer, please do not apply to this position as you will not be considered for an interview.****</t>
  </si>
  <si>
    <t>Evidence &amp; Property Control Specialist, I</t>
  </si>
  <si>
    <t>EVIDENCE AND PROPERTY CONTROL</t>
  </si>
  <si>
    <t>421 East 26th Street NY NY</t>
  </si>
  <si>
    <t>OCME - Evidence</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</si>
  <si>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Under administrative direction, with latitude for independent initiative and decision making, incumbent will perform the following duties but are not limited to:  Ã¢Â€Â¢ Moves, transports and delivers property and vehicles to and with various OCME commands including Police Ã¢Â€Â¢  Laboratory and property clerk facilities, courts and the District AttorneyÃ¢Â€Â™s Office; operates vehicles in the performance of evidence and property control duties. Ã¢Â€Â¢ Assists in receiving property in order to obtain release or property in the departmentÃ¢Â€Â™s custody. Ã¢Â€Â¢ Conducts inventory and provides chain of custody documentation. Ã¢Â€Â¢ Maintains computerized reports and/or logs evidence and property information. Ã¢Â€Â¢ Operates computer terminal to input and retrieve information to ascertain the disposition of cases. Ã¢Â€Â¢ Other duties as assigned.</t>
  </si>
  <si>
    <t>A four-year high school diploma or its educational equivalent; and  a. Two years of full-time, satisfactory experience in the areas of security, law enforcement and/or active military duty; or  b. Successful completion of 60 college semester credits at an accredited college or university with at least a 2.0 cumulative index grade point average.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  Special Patrolman Requirement: At the time of appointment, you must meet the following qualifications for Special Patrolman status (a status given by the New York City Police Department pursuant to Title 38, Chapter 13 of the Rules of the City of New York).  To be eligible for placement in Assignment Level II, candidates must have, in addition to the minimum qualification requirements, at least one year of experience in Assignment Level I or in a supervisory capacity.</t>
  </si>
  <si>
    <t>LICENSE REQUIREMENT A Motor Vehicle Driver License valid in State of New York.  Employees must maintain the license for the duration of their employment.  SPECIAL NOTE 1. The selected candidate will be required to submit a DNA sample by swabbing. 2. In case of an emergency, your position may be designated as essential staff. 3.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4.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5. As a current or prospective employee of the City of New York, you may be eligible for federal loan forgiveness programs and state repayment assistance programs. Please review the notice to see if you may be eligible for programs and how to apply at www.nyc.gov/studentloans.</t>
  </si>
  <si>
    <t>TO APPLY, PLEASE SUBMIT RESUME AND COVER LETTER TO: nyc.gov/ocmecareers (JOB ID # 608845)  Please note that only candidates selected for interview will be contacted for this position.  **FINAL APPOINTMENTS ARE SUBJECT TO OFFICE OF MANAGEMENT &amp; BUDGET APPROVAL**</t>
  </si>
  <si>
    <t>Wastewater Systems Operation Specialist Apprentice - 2 positions</t>
  </si>
  <si>
    <t>7866 State Route 42</t>
  </si>
  <si>
    <t>GRAHAMSVILLE - OG</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</si>
  <si>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is seeking 2 candidates for its 24-month NYS Registered Apprenticeship program, Wastewater Systems Operation Specialist.  The selected candidates will work directly with Watershed Maintainers through a 24-month period of on-the-job training (4000 hours) and related classroom training (288 hours). Apprentices will learn to perform duties related to the operation, maintenance, and inspection of equipment, water treatment facilities, watershed areas, reservoirs, and aqueducts systems of the City of New York. Training and competency development will focus on: maintaining facilities and operating both field and water treatment specific equipment, maintaining and repairing facilities, lands, roads, bridges, dams and other structures using hand or power tools, machine tools and industrial power equipment including snow plows, graders, backhoes and loaders, making necessary road repairs, mows lawns, road edges and dams, and operates necessary equipment in connection therewith, assisting in collecting water samples and performing water quality related analysis as directed, assisting in the preparation of daily plant operations and activity reports, recording readings of equipment such as meters and gauges using data recording equipment such as but not limited to, Human Machine Interface (HMI) and Computerized Maintenance Management Systems (CMMS), performing basic calculations, take water samples, maintain control room and equipment logs, complete inspection and work ticket records, and maintain overall drinking water quality per regulatory and DEP requirements, operating motor vehicles, snow removal equipment and other powered equipment, cleaning and maintaining facility grounds, structures, and equipment, preforming tasks that require physical labor, i.e. entering confined spaces, lifting, climbing ladders, and complying with all environmental health and safety laws, agency policies, rules and regulations. Starting Salary will be $15.45 an hour, increase to $18.50 at the commencement of the second year.      Medical Requirement  Candidates will be required to wear a respirator while performing the essential functions of this job. Employees must be physically able to wear a respirator. OSHA regulations have established medical guidelines for wearing a respirator. Once selected, apprenticeship candidates will be required to submit to medical examinations to demonstrate that they met applicable OSHA Standards and to monitor their medical status. Once hired, employees must continue to satisfy OSHA regulations for the duration of their employment.    (This is a brief description of what you might do in this position and does not include all the duties of this position.)</t>
  </si>
  <si>
    <t>Click the Ã¢Â€Â˜Apply NowÃ¢Â€Â™ button</t>
  </si>
  <si>
    <t>Positions may be filled in Margaretville, Port Jervis, Grahamsville, Mahopac, Pine Hill, and Tannersville.   Margaretville	 41158 Highway 28	 Margaretville, NY 12455  Port Jervis 46 North Maple Avenue Port Jervis, NY 12771  Grahamsville 7866 State Road 42  Grahamsville, NY 12740  Mahopac 35 Mud Pond Road Mahopac, NY 10541  Pine Hill 8811 State Route 28 Pine Hill, NY 12410  Tannersville 130 Allen Road    Tannersville, NY 12485</t>
  </si>
  <si>
    <t>Capital Projects Property Liaison</t>
  </si>
  <si>
    <t>Strategic Partnerships</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</si>
  <si>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Office of Strategic Partnerships in NYCHA's A&amp;CM division seeks a Capital Projects Property Liaison to serve as critical intermediaries with NYCHA residents, particularly resident leadership, on capital projects. Reporting to a Capital Projects Borough Liaison, each Capital Projects Property Liaison will be tasked with building, maintaining, and strengthening relationships with key stakeholders across an assigned portfolio of NYCHA properties. Capital Projects Property Liaison will engage with key internal and external stakeholders (e.g., Tenant Associations, Resident Leaders, Resident Coordinators), with an eye towards enhancing transparency, facilitating iterative feedback between residents and A&amp;CM, and fostering resident buy-in to ongoing projects.  Core Capital Projects Property Liaison responsibilities will include the following:  Ã¢Â€Â¢	Establish and enhance a working relationship as the primary point of contact for NYCHA resident leaderships on capital projects at assigned developments. Ã¢Â€Â¢	Hold regular check-ins with Resident Leaders and other key tenant representatives to survey capital priorities, and inform them of planned and ongoing construction projects, and receive resident feedback. Ã¢Â€Â¢	Require regular visits to construction sites and developments across multiple boroughs. Ã¢Â€Â¢	Facilitate public meetings between NYCHA residents and relevant NYCHA staff (e.g., project managers, designers) at key project milestones to inform on planned work and allow for resident feedback. Ã¢Â€Â¢	Stay abreast of ongoing work within their portfolio of properties, allowing for the Capital Projects Property Liaison to provide residents with a holistic view of projects within their development. Ensure timely follow-up to residents. Ã¢Â€Â¢	Communicate critical project information (e.g., change in scope, change in timelines) to residents, facilitating through available communications channels (e.g., leading meetings, Resident Leader, Tenant Association, email distribution lists, public postings). Ã¢Â€Â¢	Work with graphic design staff to develop visual resources detailing project plans and ongoing project work. Ã¢Â€Â¢	Coordinate with NYCHA Resident Engagement department and/or Property Management staff to support distribution of flyers, robo-calls, phone banking, tabling, and other engagement activities on construction-related field activities and events (e.g., critical lifts, utility service interruptions, apartment surveys, etc.) Ã¢Â€Â¢	Maintain accurate records of stakeholder touchpoints and signoffs per department policies (e.g., in e- Builder, and/or SharePoint).  Key Competencies  Ã¢Â€Â¢	Stakeholder Engagement: Expertise and experience in community engagement, with a proven history of managing at times challenging relationships with key stakeholders. History of building community buy-in is highly desirable. Ã¢Â€Â¢	Technical Translator: Ability to grasp technical concepts (e.g., construction, engineering, building science) and communicate them (verbally and written) to non-technical audiences. Ã¢Â€Â¢	Skilled Communicator: Expert in both oral and written communication, with an ability to facilitate group discussion, guide development of print resources, and lead digital (e.g., email) communications.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</si>
  <si>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Experience working with diverse communities, especially in public housing. 2.	Ability to maintain composure under pressure. 3.	Proficiency in Spanish, Russian, Mandarin or Cantonese Chinese. 4.	Background and/or familiarity with NYC construction is preferred. 5.	Ability to distill significant amounts of information and identify most important points. 6.	Ability to prioritize and successfully carry out multiple assignments, meeting critical deadlines and timeframes and must be well-organized. 7.	Ability to work independently to successfully handle new or difficult situations and environments. 8.	Excellent interpersonal and communication skills including public speaking.</t>
  </si>
  <si>
    <t>1.	NYCHA employees applying for promotional, title or level change opportunities must have served a period of one year at current location and in current title and level (if applicable). 2.	NYCHA residents are encouraged to apply.</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</si>
  <si>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DOP is seeking to hire Agency Attorneys, who will report to the General Counsel and other managers, to serve as Associate General Counsels.  The Associate General Counsels, under direction, with wide latitude for independent judgment and unreviewed action and decision, responsibilities include but are not limited to:  Ã¢Â€Â¢	Prosecution of difficult violation of probation cases, conduct complex hearings, and appear in Supreme, Criminal, Family Court and the Appellate Division or before administrative tribunals on complex matters.  Ã¢Â€Â¢	Conduct legal research and provide guidance to Operations personnel in Family and Adult court.   Ã¢Â€Â¢	Prepare and argue motions, writs, petitions, legal opinions, affidavits and memoranda of law.   Ã¢Â€Â¢	Review and prepare charging instruments.  Ã¢Â€Â¢	Conduct difficult and involved negotiations on behalf of the Agency.  Ã¢Â€Â¢	Supervise support and administrative staff in borough offices Ã¢Â€Â¢	Respond to Subpoenas and Freedom of Information Law requests Ã¢Â€Â¢	Act as a liaison with agency executives and other governmental bodies and law enforcement officials.</t>
  </si>
  <si>
    <t>Ã¢Â€Â¢	Experience in Criminal law  Ã¢Â€Â¢	Experience in Family Court matters, in particular Article 3 cases Ã¢Â€Â¢	Courtroom litigation and advocacy experience Ã¢Â€Â¢	Excellent legal writing skills are required.  All applicants must submit a writing sample. Ã¢Â€Â¢	Outstanding communication skills Ã¢Â€Â¢	Strong legal research skills Ã¢Â€Â¢	Strong computer skills in Microsoft Word and Outlook Ã¢Â€Â¢	Legal case management database experience</t>
  </si>
  <si>
    <t>Senior Advisor to the Deputy Commissioner, ODHR</t>
  </si>
  <si>
    <t>EXECUTIVE PROGRAM SPECIALIST (</t>
  </si>
  <si>
    <t>M1</t>
  </si>
  <si>
    <t>HUMAN RESOURCES MANAGEMENT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</si>
  <si>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Organizational Development &amp; Human Resources (OD&amp;HR) is the Agency's internal consultant and partner on organizational culture change and human resources matters for the entire workforce within the five NYC boroughs and locations that are up to 150 miles north of the City. There is great diversity in our workforce beyond these geographic differences including differences in culture, ethnicity, gender, educational levels, job functions and more. OD&amp;HR manages the full range of employee services from recruitment to retirement and offers employees support all along the way and identifies and responds to employee concerns, staff development needs, and current and strategic talent requirements. In addition, we collaborate with employees, Agency senior leaders, labor representatives, employee affinity groups, and other City agencies to ensure compliance with laws, policies, and procedures to facilitate sustainable practices and processes as well as meet Agency's workforce needs. OD&amp;HR is committed to ensuring that our internal and external operations are resourced with the best-qualified, developed, and engaged employees. As the Agency's attrition rate steadily increases, the urgency of duties and responsibilities performed by OD&amp;HR professionals are compounded by this reality.    OD&amp;HR seeks a candidate to serve as Senior Advisor to the Deputy Commissioner (DC) of OD&amp;HR.  The candidate will support the Deputy Commissioner and OD&amp;HR Sr. Leadership in an Executive administrative capacity. The selected candidate will play a pivotal role in ensuring the smooth functioning of the HR Department by performing high level critical tasks that drive DEP forward by providing support on agency-wide strategic initiatives. Key responsibilities will include, with wide latitude for independent judgment:   Ã¢Â€Â¢	Review current Agency staffing structures and determine areas for improvement and/or re-structuring. Ã¢Â€Â¢	Prepare data analyses of Agency hiring trends to be used in forecasting future hiring decisions within Agency bureaus.  Ã¢Â€Â¢	Work with OD&amp;HR IT team and conduct in depth analyses of current IT systems used by OD&amp;HR and make recommendations for improvement to meet reporting needs.  Ã¢Â€Â¢	Work with DEP Budget team as needed. Ã¢Â€Â¢	Research national data to support the potential creation of new titles to support Agency initiatives (includes direct interfacing with DCAS, OMB, and other appropriate oversight agencies). Ã¢Â€Â¢	Prepare meeting agendas, minutes and supporting documents including action items, presentations, reporting materials, etc.  Ã¢Â€Â¢	Serve as the Ã¢Â€Âœfollow-up managerÃ¢Â€Â to track project milestones and ensure deadlines are met for critical actions items. Ã¢Â€Â¢	Draft, review and distribute communications on behalf of Deputy Commissioner. Ã¢Â€Â¢	Develop and build on relationships both with OD&amp;HR and Agency staff to increase efficiency in operations and responsiveness to HR related issues and develop new operational strategies by working with DC, OD&amp;HR and Sr. Leadership on special projects. Ã¢Â€Â¢	Collect, compile, and analyze HR data metrics to measure the effectiveness of OD&amp;HR responsibilities, processes, and initiatives in the areas of recruitment, employee retention, training, etc. to optimize efficiency and productivity. Ã¢Â€Â¢	Serve as liaison with staff, OD&amp;HR management and Senior leadership regarding HR initiatives, project updates, and strategic planning goals.</t>
  </si>
  <si>
    <t>A Baccalaureate degree from an accredited college or university and three years full-time satisfactory professional experience related to projects and policies to be studied in the posted position including eighteen months of experience in a managerial, consultative, administrative or supervisory capacity.</t>
  </si>
  <si>
    <t>Ã¢Â€Â¢	Candidate must be able to maintain confidentiality, work independently, demonstrate good judgement, self-discipline, and function effectively with minimal direction.  Ã¢Â€Â¢	Candidate must have strong analytical skills and experience in strategic planning. Ã¢Â€Â¢	Organizational experience and utmost professionalism are required for this position as well as excellent verbal, written, and interpersonal communication skills. Ã¢Â€Â¢	Ability to manage relationships at all levels of the organization and must also be flexible and collaborative. Ã¢Â€Â¢	A team-focused and flexible demeanor. Ã¢Â€Â¢	Candidate must have strong IT skills and a working knowledge of Microsoft Suite, as well as the ability to quickly adapt to internal software and HR systems.</t>
  </si>
  <si>
    <t>35 hours per week</t>
  </si>
  <si>
    <t>59-17 Junction Blvd, Corona NY</t>
  </si>
  <si>
    <t>OER - CLERICAL ASSOCIATE IV</t>
  </si>
  <si>
    <t>Sidewalk/inspection Management</t>
  </si>
  <si>
    <t>***IN ORDER TO BE CONSIDERED FOR THIS POSITION, CANDIDATE MUST BE SERVING PERMANENTLY IN THE TITLE OF CLERICAL ASSOCIATE, OR REACHABLE ON THE CLERICAL      ASSOCIATE CIVIL SERVICE LIST, OR ELIGIBLE UNDER THE 55A PROGRAM ***   The Department of Transportations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Division of Sidewalk &amp; Inspection Management (SIM) is responsible for maintaining the city's 12,760 miles of sidewalks and approximately 162,000 pedestrian ramps. The Office of Emergency Response Unit (OER), is a 24/7 operation that is dedicated to the resolution of any incident or crisis that threatens the structural integrity or impedes public safety or the free flow of people and goods utilizing the transportation infrastructure systems within the city of New York. OER consists of four sub-Units: The Communications Center, Emergency Response, Radio Repair and Maintenance, and Emergency Planning and Preparedness.  The selected candidate will be responsible for retrieving, compiling, and analyzing information from various databases in response to inquiries from the FOIL Unit; Vision Zero initiative, Crash Investigation scene incidents and engaged in heavy administrative operational tasks such as; preparing snow and weather reports and memorandums related to traffic incidents, bridge strikes, and flooding. Perform accurate data entry and retrieval on various computer systems and databases. The candidate may be required to work overtime as needed.   Additional Information Note: This position is open to qualified persons with a disability who are eligible for the 55-a program. Please indicate in your resume or cover letter that you would like to be considered for the position under the 55-a program.  RESUMES MUST BE SUBMITTED ELECTRONICALLY USING ONE OF THE OPTIONS BELOW: All applicants please go to https://cityjobs.nyc.gov and search for Job ID#611368 If you do not have access to a computer, most public libraries have computers available for use. Appointment will be subject to OMB approval. Only candidates selected for an interview will be contacted. NO TELEPHONE INQUIRIES PLEASE.  Hours/Shift 35 hours per week/TBD  Location 28-11 Queens Plaza North, L.I.C. NY  RESUMES MUST BE SUBMITTED ELECTRONICALLY USING ONE OF THE OPTIONS BELOW: All applicants please go to https://cityjobs.nyc.gov and search for Job ID If you do not have access to a computer, most public libraries have computers available for use. Appointment will be subject to OMB approval. Only candidates selected for an interview will be contacted. NO TELEPHONE INQUIRIES PLEASE.</t>
  </si>
  <si>
    <t>RESUMES MUST BE SUBMITTED ELECTRONICALLY USING ONE OF THE OPTIONS BELOW: All applicants please go to https://cityjobs.nyc.gov and search for Job ID If you do not have access to a computer, most public libraries have computers available for use. Appointment will be subject to OMB approval. Only candidates selected for an interview will be contacted. NO TELEPHONE INQUIRIES PLEASE.</t>
  </si>
  <si>
    <t>Chief of Bluebelt Planning and Design</t>
  </si>
  <si>
    <t>CAP. PLAN. - ADMIN.,BLUEBELT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</si>
  <si>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We are seeking a motivated candidate to serve as the Chief of Bluebelt Planning and Design in our Division of Engineering. The Bluebelt project is an award-winning program that originated in Staten Island and has been expanded to all of the boroughs. You will be an integral part of the Division supervising a technical unit of approximately 10-15 staff with the possibility of growth. This candidate will report directly to the Direction of Engineering within the Bureau of Water and Sewer Operations (BWSO). The position will be tasked with initiating and directing the preparation of plans and policies for the planning, design, and construction of storm water management best management practices.    Specific duties and responsibilities include but are not limited to: Ã¢Â€Â¢  Responsible for defining strategic initiatives as well as allocating staff, consultants, contractors, and other resources in executing planning, feasibility studies, design contracts, construction work and procurement for the Bluebell program. Ã¢Â€Â¢  Manage consultant contracts and ensure tasks are on time and coordinated with the capital program.  Ã¢Â€Â¢  Lead and conduct feasibility studies/research on storm-water runoff on water quality and hydraulics within Bluebelt locations. Ã¢Â€Â¢  Interface with DEP personnel and other governmental agencies to coordinate Bluebelt drainage planning with the agency's drainage plan and capital program. Ensure all designs for capital projects conform to the drainage plan.  Ã¢Â€Â¢  Coordinate with governmental agencies to obtain permits and resolve issues surrounding the use of Wetlands, streams, parks, etc. for storm water management as part of the Bluebelt program. Ã¢Â€Â¢ Oversee and coordinate with other bureaus and agencies in the preparation of SEQRA/CEQRA procees, ULURP, for any new Bluebelt projects. Ã¢Â€Â¢  Manage and maintain all of the federal, state and regional permits necessary for the construction and operation of the Bluebelts.  Ã¢Â€Â¢  Coordinate with the Law Department and Department of City Planning on land acquisition for the Bluebelt program. Ã¢Â€Â¢  Manage scope, schedule, revisions, and metrics for project assignments and establish project prioritization. Ã¢Â€Â¢ Coordination of resiliency objectives.  ***ALL CANDIDATES MUST BE PERMANENT IN THE CIVIL SERVICE TITLE OF ADMINISTRATIVE ENGINEER TO BE CONSIDERED***</t>
  </si>
  <si>
    <t>Ã¢Â€Â¢ 10 years or more experience in planning, design and construction of storm-water runoff management and ecology Ã¢Â€Â¢ Professional Engineering License in NY State Ã¢Â€Â¢ Familiarity with stormwater modeling (closed pipe and open channel) Ã¢Â€Â¢ Understanding of GIS software  Ã¢Â€Â¢ Managerial experience in supervising staff of 5 or more engineers and other technical staff Ã¢Â€Â¢ Ability to lead new initiatives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</si>
  <si>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</si>
  <si>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Click the Apply Now button</t>
  </si>
  <si>
    <t>CPM Scheduler</t>
  </si>
  <si>
    <t>465 Columbus Ave. Valhalla, Ny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</si>
  <si>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an Associate Project Manager 2 to serve as a Critical Path Method (CPM) Scheduler for the Program Management Office (PMO) located in Valhalla, NY. Under direction of the PMO Schedule Manager, the selected candidate will be responsible for project management work in planning, coordinating, and directing the implementation of the design and construction of capital projects. The CPM Scheduler will maintain a management information system to provide data for the planning and control for project development; establish project time and cost schedules; determine and coordinate the activities required between the persons, agencies, and departments responsible for project completion; and review all schedules, reports and orders prepared by consultants, contractors and agencies to assure conformance with project completion dates. S/he will also check work performance and prepare management reports which stress significant problems; resolve problems that arise in meeting schedules and costs; meet with City agencies, contractors, and citizen groups; advise and make recommendations to client agencies in formulating project needs, options, and consequences, assuring that functional requirement are adequately articulated and that proposed projects fulfill these requirements. The CPM Scheduler will assist client agencies in developing scope of project, drawing upon own agency's technical resources to develop conceptual estimates and schedules; oversee the consultant selection and contracting process, and manage these contracts, or retain in-house design and construction management staff with the client agency, and conduct a post-substantial completion performance evaluation of the project.</t>
  </si>
  <si>
    <t>Ã¢Â€Â¢	Experience in preparing monthly project schedule status reports for management Ã¢Â€Â¢	Proficient with schedule delay analysis, time impact analysis, and evaluation of overall project progress Ã¢Â€Â¢	Ability to work under limited supervision and to handle multiple assignments with limited time constraints Ã¢Â€Â¢	Demonstrated personal initiative, responsibility, leadership, and flexibility Ã¢Â€Â¢	Strong organization, writing, and communication skills  Ã¢Â€Â¢	Advanced Proficiency in Microsoft Office Ã¢Â€Â“ Excel, Access, PowerPoint and Projects Ã¢Â€Â¢	Advanced Proficiency in Primavera P6/P3 Ã¢Â€Â¢	May drive a Motor Vehicle</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</si>
  <si>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</si>
  <si>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To apply click Apply Now</t>
  </si>
  <si>
    <t>465 Columbus Ave. Valhalla, NY 10595</t>
  </si>
  <si>
    <t>Research Analyst, Bureau of Maternal Infant and Reproductive Health</t>
  </si>
  <si>
    <t>MIRH Newborn Home Visiting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</si>
  <si>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Maintaining home visiting program database   Providing technical and analytic support for data management activities, including data cleaning, recoding of variables, running queries, and performing quality assurance checks   Monitoring and managing incoming data and responding to program requests.   Performing data analyses for routine and ad-hoc reports, data requests, evaluation projects, and other special epidemiologic analyses   Supporting the development of reports for data dissemination and program leadership use   Contributing to the implementation of research and evaluation studies   Contributing to the development of study reports and journal articles   Presenting findings at conferences and meetings, in collaboration with supervisor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</si>
  <si>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Proven writing skills with ability to synthesize large amounts of information into succinct, readable reports.  Experience in quality assurance, data management, and analysis of large public health datasets.  Excellent technical skills in a range of database and programming languages, including SQL.  Exceptional interpersonal and teamwork skills.  Proven project coordination and organizational skills.  Excellent communication skills, including the ability to communicate effectively with both technical and non-technical audiences.</t>
  </si>
  <si>
    <t>Apply online with a cover letter to https://a127-jobs.nyc.gov/.  In the Job ID search bar, enter: job ID number #  622851.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</si>
  <si>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Supervisor Watershed Maintenance</t>
  </si>
  <si>
    <t>SUPERVISOR (WATERSHED MAINTENA</t>
  </si>
  <si>
    <t>182 Joline Ave, Staten Isl</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</si>
  <si>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Bluebelt is a stormwater program that provides ecologically sound stormwater management and flood control by creating and utilizing existing wetlands to store rain water.   The Supervisor Watershed Maintainer shall supervise staff in the daily inspections, maintenance, operation and repair of Bluebelt stormwater facilities, culverts, and lands within the program.  Typical maintenance tasks include the removal of trash and debris, sign installation, grass mowing, and the removal of snow.   Supervisors ensure compliance with all applicable agency, local, state, and federal safety regulations and policies. Supervisors are responsible for record keeping of completed work, will utilize a vehicle to travel between work sites, and may be required to serve as a confined space entry supervisor.    All personnel are required to perform the duties of their subordinates when necessary.  The regular schedule is Monday to Friday from 7:00 am to 3:30 pm.  Supervisory staff may be required to work shifts including nights, weekends, and holidays.</t>
  </si>
  <si>
    <t>A four-year high school diploma or its educational equivalent, plus three years of recent satisfactory experience in the operation, maintenance, repair, construction or inspection of facilities, equipment and lands in a watershed area, including aqueducts, reservoirs, water and/or waste water treatment plants; at least one year of which must have been in a supervisory capacity.    For Assignment Level II  In addition to meeting the Qualification Requirements above, to be assigned to Assignment Level II, candidates must have one additional year of full-time satisfactory experience in a supervisory capacity, as described above, for a total of four years of experience.    For Assignment Level III  In addition to meeting the Qualification Requirements above, to be assigned to Assignment Level III, candidates must have four additional years of full-time satisfactory experience, as described above, at least two of which must have been in a supervisory capacity, for a total of seven years of experience.    License Requirement  A Motor Vehicle Driver License valid in the State of New York. This license must be maintained for the duration of employment.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</si>
  <si>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</si>
  <si>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Public Health Nurse, Bureau of Public Health Clinics</t>
  </si>
  <si>
    <t>CONSULTANT PUBLIC HEALTH NURSE</t>
  </si>
  <si>
    <t>Clinical Operations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</si>
  <si>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requests approval to hire a Part-time Consultant Public Health Nurse.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The Bureau of Public Health Clinics seeks to hire a Public Health Nurse.   DUTIES WILL INCLUDE BUT NOT BE LIMITED TO:   Adhere to the Nursing Code of Ethics, exhibiting high standards of nursing practice, promoting a safe and ethical work environment, practicing with compassion and respect for the inherent dignity, worth and unique attributes of every person.   Promote, advocate for, and protect the rights, health, and safety of the patient.   Provide high-quality, patient-centered care in the BPHC clinics by providing patient support, assessment, medication administration and education on several diseases such as but no limited to gonorrhea, chlamydia, syphilis, HIV, Monkey Pox, and TB.   Assist with patient care regarding medication abortion services. Including rotating between the clinic care and the Telemedicine hotline to answer questions about and to provide medical and gestational age triage for medication abortion.   Conduct brief but sensitive problem-focused medical interviews including sexual history and questions regarding sexual orientation.   Obtain demographic data on all patients.   Make determination as to patients care needs based on chief complaints, symptoms, medical history and/or test results.   Facilitate patient education about clinic flow basic protocols, including available medical and behavioral services confidentiality and partner services.   Provide hard copies intake forms for review by clinicians, counselors, and social workers. When necessary, accommodate partner-related concerns.   Perform case-finding activities; counsels, refers, and follows up on cases.   Serve as a consultant on health matters to other professionals, paraprofessionals, and the community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</si>
  <si>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valid New York State license as a Registered Nurse, a baccalaureate degree in Nursing from an accredited college and a masterÃ¢Â€Â™s degree from an accredited college in Nursing, Public Health or a related field, plus two years of relevant experience in public health or hospital nursing in the field of mental hygiene, communicable diseases, child health, school health, hospital services, rehabilitation, and/or nursing education; one year of which must have been in a supervisory, administrative, consultative or educational capacity; or 2. Education and/or experience equivalent to Ã¢Â€Âœ1Ã¢Â€Â above. However, all candidates must have a valid New York State license as a Registered Nurse, a baccalaureate degree in Nursing from an accredited college, and the one year of supervisory, administrative, consultative or educational experience as described in Ã¢Â€Âœ1Ã¢Â€Â above.</t>
  </si>
  <si>
    <t>Apply online with a cover letter to https://a127-jobs.nyc.gov/.  In the Job ID search bar, enter: job ID number #  624808.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</si>
  <si>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MAINFRAME SYSTEMS PROGRAMMER</t>
  </si>
  <si>
    <t>Ops/SS TS MainframeSystemsSvcs</t>
  </si>
  <si>
    <t>The Financial Information Services Agency and the Office of Payroll Administration (FISA-OPA) has a vacancy for a System Programmer in the Mainframe System team. The team has responsibility for all elements of the IBM mainframe computer system, program products, subsystems, storage, and attached peripherals. FISA- OPA is looking for a candidate with skills in Z/OS, DB2, and mainframe program products.  Primary Responsibilities include:  Primary responsibilities will be to hire a z/OS systems programmer in the System Services group who has in- depth experience with the mainframe z/OS operating system, its subsystems, and related program products. In addition, the candidate must have experience with VTAM and TCP/IP, The candidate will be required to support, maintain and install the above products. The candidate will be part of a duty roster to provide production off-hours coverage and support weekend implementations.  Experience: Ã¢Â€Â¢	10+ years of experience working with z/OS, JES2, SMP/E, TSO, IOF, JCL, IOCP/HCD, program product installations and basic IBM utilities (IDCAMS, IEFBR14, etc.) Ã¢Â€Â¢	Experience installing, upgrading, and supporting database systems (IMS and DB2) as a systems programmer Ã¢Â€Â¢	Experience installing, upgrading, and supporting other systems software including: CICS, IMS/DC,SAS, Syncsort, FileAid, Connect:Direct, etc. Ã¢Â€Â¢	Experience in using monitoring tools such as TMON, Mainview, OMEGAMON and ability to troubleshoot systems issues analyzing SMS records Ã¢Â€Â¢	Experience in using monitoring tools such as OMEGAMON Ã¢Â€Â¢	Experience with management of storage software and hardware systems, including: SMS storage groups, SKLM, Virtual Tape Systems, DASD, TMS, and Physical Tape Silos.</t>
  </si>
  <si>
    <t>Ã¢Â€Â¢	Excellent communications skills (oral and written), interpersonal, and organizational skills are required Ã¢Â€Â¢	The ability to work as part of a group and individually Ã¢Â€Â¢	The ability to shuffle priorities in response to a changing workload Ã¢Â€Â¢	The ability to keep up with changing technology through research as assigned by management and independent work</t>
  </si>
  <si>
    <t>P-222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</si>
  <si>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573786. Current NYC employees may apply via Employee Self Service (ESS). While all complete applications will be given consideration, only candidates selected for an interview will be contacted by FISA-OPA.</t>
  </si>
  <si>
    <t>ENROLLMENT SPECIALIST</t>
  </si>
  <si>
    <t>1 Metro Tech, Brooklyn Ny</t>
  </si>
  <si>
    <t>Municipal ID-NM</t>
  </si>
  <si>
    <t>Former New York City Mayor Bill de Blasio launched a New York City municipal identification card, IDNYC, which is available to all New Yorkers. IDNYC aims to bridge the gap of those New Yorkers who donÃ¢Â€Â™t have easy access to government issued photo identification, as well as drive access to both public and private resources.   Enrollment Specialists will be responsible for the enrollment of applicants at walk-in centers throughout the city. He/she will meet with the applicants, review all necessary documents, access the IDNYC enrollment database, and gather all necessary information from the applicant while completing the enrollment process. Enrollment will also include taking a photo of the applicant and scanning all documents into the database. As the Enrollment Specialist will be dealing with highly sensitive documents, confidentiality and discretion is important to the role.   IDNYC is recruiting for ten (10) Community Associates to function as Enrollment Specialists.   Reporting directly to the Intake Supervisor, IDNYC, the Enrollment Specialists will:  Ã¢Â€Â¢  Review applicant's documents for completeness; ensure IDNYC applicants have all     necessary paperwork and documentation required to complete the IDNYC enrollment process.   Ã¢Â€Â¢  Notify applicants of required or missing documentation and inform applicants of   how to obtain     official documents from local, state and or federal government agencies, if necessary.  Ã¢Â€Â¢  Navigate the enrollment database; scan all authenticated official documents into the Municipal    I D database; data-enter all demographic and relevant applicant information necessary to    process the completed application; and ensure that all information is entered accurately.  Ã¢Â€Â¢  Use specialized equipment to review the authenticity of documents presented.  Ã¢Â€Â¢  Ensure that all original documents submitted by applicants are reviewed using only the     designated, specialized equipment and process adhering to strict confidentiality protocols     and procedures.  Ã¢Â€Â¢  Take photos of applicants for the IDNYC card and gather electronic signatures utilizing     Municipal ID program cameras and equipment; and be responsible for the care and     maintenance of such equipment.  Ã¢Â€Â¢  Finalize and submit the applicant's complete IDNYC package and provide receipts. Ã¢Â€Â¢  Create, organize, schedule and present information to community audiences via public     speaking (conducting information sessions and setting up information tables), flyers,     brochures, and other relevant mediums.    Ã¢Â€Â¢  Coordinate efforts to facilitate communications at various sites throughout the five     boroughs of New York City to support applicants in the IDNYC enrollment process,     and provide adequate personnel coverage.  Program.</t>
  </si>
  <si>
    <t>Multilingual a plus.</t>
  </si>
  <si>
    <t>TO APPLY GO TO: https://cityjobs.nyc.gov and search for job Id 596837.</t>
  </si>
  <si>
    <t>Varies by site</t>
  </si>
  <si>
    <t>DESIGN LEAD ARCHITECTURAL</t>
  </si>
  <si>
    <t>ARCHITECT</t>
  </si>
  <si>
    <t>ARCHITECTURAL DESIGN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</si>
  <si>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seeks to hire an Architect 3 for IHDÃ¢Â€Â™s Architectural Section, located in our Lefrak office in Queens, NY. Under direction of a Section Manager, the selected candidate will take the lead in the delivery of the capital projects through the design phase by supervising the design team. This will include, producing and/or reviewing the preparation of contract documents including architectural drawings and specifications for buildings associated with water and wastewater pumping stations and treatment facilities which are of the highest priority for the Agency. Specific work areas where the candidate will be engaged include, but are not necessarily limited to, supervising design staff of varying titles and levels of experience, mentoring lower-level engineers; serving as a design lead on selected projects; signing and sealing of drawings and specifications with an RA seal; conducting and overseeing the preparation of plans and specifications for building elevations, floor plans, site landscaping, fencing/screens, and paving.  The selected candidate will also review and/or oversee staff review of designs prepared by outsourced architectural and engineering firms for the same types of facilities.  **** Only those applicants with permanent civil service status as an Architect or who took the previous Architect Promotional Exam No. 3040 or Open Competitive Exam No. 3524 are eligible to apply to this JVN. If you do not have permanent civil service status as an Architect or have taken the mentioned exams, please do not apply to this position as you will not be considered for an interview.****</t>
  </si>
  <si>
    <t>1. A valid New York State Registration as an Architect. Current New York State Registration as an Architect must be maintained for the duration of your employment.  2.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  3.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</si>
  <si>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1.	Analytical ability, knowledge of architecture, overall architectural knowledge and good judgment.  2.	Experience in the planning, layout and details of architectural drawings, specifications, shop drawing review, field inspections, and investigations.    3.	Experience in the area of architectural design, planning and layout with ability to perform Architecture for complex projects.  4.	Good verbal and written communication skills with the ability to explain and breakdown complex architectural details into components.  5.	Strong organizational and computer skills including MS Office, Auto Cad and Revit.  6.	A Motor Vehicle DriverÃ¢Â€Â™s License valid in the state of New York may be required for some assignments.  7.	Experience in leading and supervising a design team.  8.	Experience in coordinating a project with engineering and other disciplines.</t>
  </si>
  <si>
    <t>**** Only those applicants with permanent civil service status as an Architect or who took the previous Architect Promotional Exam No. 3040 or Open Competitive Exam No. 3524 are eligible to apply to this JVN. If you do not have permanent civil service status as an Architect or have taken the mentioned exams,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We appreciate your interest and thank all applicants who apply, but only candidates under consideration will be contacted.  All appointments are subject to Office of Management and Budget (OMB) approval.</t>
  </si>
  <si>
    <t>Deputy General Counsel</t>
  </si>
  <si>
    <t>General Counsel</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</si>
  <si>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The DOC operates facilities and court commands across the five boroughs with more than 9,000 diverse professionals and knowledgeable experts.  The DOC is seeking a qualified candidate to fill an executive vacancy for Executive Agency Counsel, M-IV, designated Deputy General Counsel, Legal Matters. Under the executive direction of the Deputy Commissioner for Legal Matters, with wide latitude for independent judgment, action and decision making, the Deputy General Counsel serves as a key legal and policy advisor on all legal, policy, operational and administrative issues impacting the Department and formulating policy on many complex and sensitive legal issues and procedures as they affect the Department. The Deputy General Counsel serves as a legal advisor to the Executive Staff and the Department on the broad range of issues affecting the Department, and serves as a liaison to other Federal, State, and local government agencies, including the New York City Law Department, state and federal prosecutors, and the courts.  The Deputy General Counsel will assist with the management and oversight of the Legal Division and may be called upon to represent the Department in various types of legal proceedings.  The Deputy General Counsel will also manage their own caseload of legal matters.    Tasks will include but are not limited to the following:  Ã¢Â€Â¢ Serves as the Deputy Commissioner of Legal Matters/General Counsel in that officialÃ¢Â€Â™s temporary absence.  May represent the General Counsel at meetings with other public and private agencies, contractors and legislative bodies. Ã¢Â€Â¢ Directly supervises attorneys and administrative support personnel of the units which fall under the Office of the General Counsel. Coordinates the activities of these units; sets goals, objectives and priorities for each unit. Ã¢Â€Â¢ Participates in formulating agency-wide policy as well as the policies and procedures governing the Office of the General Counsel and the Department.  Ã¢Â€Â¢ Reviews new and established procedure to ensure compliance with existing laws, regulations and guidelines set by the Federal, State and City authorities, and advises the Department on questions of law. Ã¢Â€Â¢ Supervises the drafting of standard contract forms, stipulations, affidavits, memorandum of understandings, as well as the drafting of special contracts. May participate in contract negotiations. Ã¢Â€Â¢ Advises the General Counsel concerning proposed legislative changes, including developing legal arguments supporting proposals sponsored by the agency. Ã¢Â€Â¢ Establishes a system of managerial controls to monitor performance. Makes summary reports to executive management. Ã¢Â€Â¢ Is responsible for the analysis and resolution of legal queries and issues, including, but not limited to, the amendment and implementation of department policies.</t>
  </si>
  <si>
    <t>Ã¢Â€Â¢ A minimum of five (5) years of legal experience, with all or some of that time    preferably in a government agency or the legal department / in-house counsel unit of a private entity. Ã¢Â€Â¢ Demonstrates the ability to manage a team of employees in a legal setting. Ã¢Â€Â¢ Excellent writing, communication, inter-personal, analytical, research,    problem-solving, multi-tasking and organizational skills. Ã¢Â€Â¢ Ability to maintain and handle confidential documents and information. Ã¢Â€Â¢ Ability to interact with other city agencies, including Department of Investigations, New York Police Department, and District AttorneyÃ¢Â€Â™s offices. Ã¢Â€Â¢ Ability to work strategically and collaboratively with inter-departmental units. Ã¢Â€Â¢ Ability to communicate highly complex information clearly and succinctly,   both orally and in writing. Ã¢Â€Â¢ Ability to work under intense pressure and meet restrictive deadlines.   Ã¢Â€Â¢ An understanding of corrections work, or law enforcement work generally.</t>
  </si>
  <si>
    <t>For City employees: Go to Employee Self-Service (ESS) - www.nyc.gov/ess and search for Job ID# 553542 For all other applicants: Go to https://a127-jobs.nyc.gov and search for Job ID# 553542 Submission of a resume is not a guarantee that you will receive an interview. Only those candidates under consideration will be contacted</t>
  </si>
  <si>
    <t>New York City residency is not required</t>
  </si>
  <si>
    <t>STANDARDS ANALYST</t>
  </si>
  <si>
    <t>ENG. QUAL. AND STANDARDS (LAB)</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</si>
  <si>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is seeking to hire a Standards Analyst to support the standards program, specifications program, and sustainability program within the Engineering Services Division. Reporting directly to the Standards Lead, the Standards Analyst will ensure consistency in design deliverables across all capital programs in order to support DEP operating bureausÃ¢Â€Â™ capital construction requirements in a manner consistent with BEDCÃ¢Â€Â™s Core values.  The Engineering Services Division defines and maintains standards for project management, project delivery, contract specifications and sustainability within BEDC in order to deliver the best and most efficient version of a capital project.  The Standards and Sustainability Section implements sustainable design standards and functions as a design quality review team to ensure DEPÃ¢Â€Â™s water infrastructure projects meet all NYC objectives.    The standards program includes technical design standards, project management standard operating procedures and construction specifications.  This work includes updating existing documents and developing new ones based on either established Agency business practices, new regulatory requirements or independent research of industry best practices. BEDC delivers a diverse portfolio of capital projects with varying design goals.  To operate an effective capital program, construction specifiers must understand document organization, document preparation and contractual relationships required for delivering complex construction projects.  This helps engineers by providing standardized construction specifications, a database of templates and guidance of unique specifications and support in the development of contract-specific documents.   The standards program is responsible for maintenance and oversight of the administration and implementation of BEDCÃ¢Â€Â™s Design Quality Management Manual (DQMM) and Standard Operating Procedures (SOPs). This section coordinates with subject matter experts and other stakeholders to develop and maintain baseline requirements for design delivery and quality management, which are communicated through the DQMM and over 170 SOPs. This section coordinates with the project delivery team (i.e., In House Design Leads, Portfolio Managers and Accountable Managers) to ensure consistency in the format of contract documents, quality reviews and other documentation requirements throughout design and across all capital programs.  The specifications program maintains a library of standard specifications, bid booklet and front-end documents for both in-house and consultant use in developing contracts. The specification program establishes guidance for specifiers to use in developing contracts, establishes minimum requirements for content, and coordinates with the Bureau of Legal Affairs to regularly modify and update the documents. The specification program is also responsible for quality assurance and quality control to ensure that in house and consultant design teams are using the appropriate boilerplates, formats, and developing contracts consistently across all capital programs. For in house design projects, the specification section is responsible for compiling and packaging contract documents in preparation for bid solicitation.    The sustainability program ensures sustainable infrastructure investments by monitoring regulatory changes, tracking project key performance indicators and also provides support services to Engineering project teams. The OneNYC plan (www.nyc.gov/onenyc) has set social, economic, and environmental objectives to ensure the sustainable future of New York, while preparing for climate change and reducing our impacts.  Advancing sustainability goals will include a mix of data analysis, conducting workshops and presentations, and coordinating with internal and external entities. In addition, the program facilitates LEED and Envision project certifications. This position requires work with a variety of project stakeholders including engineers, architects, operators, community boards and urban planners where excellent communication and client service skills are required.    Excellent communication and coordination skills are required as the position works with Intra-Agency groups, other City Agencies, and key program stakeholders.  This position will require field visits on occasions for coordination with stakeholders.  Typical tasks will include:  Ã¢Â€Â¢	Monitoring and evaluating program effectiveness, document performance trends, and recommend and implement modifications to improve program effectiveness Ã¢Â€Â¢	Proactively identifying appropriate developmental needs for subordinates and recommends training programs for staff Ã¢Â€Â¢	Proactively identify sustainability and resiliency regulatory requirements, developing internal compliance strategies Ã¢Â€Â¢	Assisting in the roll out of quarterly updates to SOP Library (Knowledge Reservoir)  Ã¢Â€Â¢	Assisting in the roll out of quarterly updates to Specification Library (Knowledge Reservoir) Ã¢Â€Â¢	Assisting in managing the bureauÃ¢Â€Â™s record document library and database Ã¢Â€Â¢	Assisting in the archiving of record documents for BEDC contracts Ã¢Â€Â¢	Assisting in managing the bureauÃ¢Â€Â™s technical memorandum library Ã¢Â€Â¢	Assisting in the annual reporting requirements of sustainability regulations to the MayorÃ¢Â€Â™s Office Ã¢Â€Â¢	Maintaining a working knowledge of sustainable design practices Ã¢Â€Â¢	Maintaining a working knowledge of contract management within the City of New YorkÃ¢Â€Â™s PPB Rules Ã¢Â€Â¢	Maintaining a working knowledge with the principles of specification writing and construction document organization consistent with industry best practices Ã¢Â€Â¢	Ensuring that quality control measures in development and measurement of SOPs are being used Ã¢Â€Â¢	With limited latitude for independent judgement, assisting in the development of training documents, classes and web-based videos related to project management and the Knowledge Reservoir</t>
  </si>
  <si>
    <t>Ã¢Â€Â¢	Demonstrates collaborative team approaches. Experience helping foster a positive team environment in which members participate, respect and cooperate with each other to receive desired results  Ã¢Â€Â¢	Demonstrates excellent communication, organization, writing, and public speaking skills and ability to meet/manage aggressive deadlines   Ã¢Â€Â¢	Completes designated tasks in a timely and accurate manner  Ã¢Â€Â¢	Preference may be given to candidates with LEED and/or Envision accreditation   Ã¢Â€Â¢	Preference may be given to candidates with CSI accreditation   Ã¢Â€Â¢	Preference may be given to candidates with PMP accreditation   Ã¢Â€Â¢	Demonstrates ability and enthusiasm for legislative affairs and code enforcement   Ã¢Â€Â¢	Preference will be given to candidates with computer proficiency including AutoCAD, and Microsoft Word, Excel, PowerPoint, and Visio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We appreciate your interest and thank all applicants who apply, but only candidates under consideration will be contacted.   All appointments are subject to Office of Management and Budget (OMB) approval.</t>
  </si>
  <si>
    <t>Motor Therapist,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</si>
  <si>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Early Intervention (EI) is a comprehensive interagency program that supports infants and young children with developmental delays in their efforts to realize their full potential. It reduces the likelihood of delays among at-risk children, assists and empowers families to meet their child's and their own needs, and entitles eligible children, regardless of race, ethnicity, or income to services through the program.  DUTIES WILL INCLUDE BUT NOT BE LIMITED TO:  Under the supervision of the Director of the Evaluation Standards Unit, the Evaluation Reviewer / Motor Therapist will:  Ã¢Â€Â¢	Provide quality assurance for the Early Intervention Program by reviewing evaluations to ensure that evaluations meet the threshold for eligibility and regulatory compliance.   Ã¢Â€Â¢	Follow up with evaluation agencies when  evaluations fail to comply with regulatory standards and/or to establish eligibility.     Ã¢Â€Â¢	Provide clinical expertise and guidance to Bureau of Early Intervention as to it relates to initiatives pertaining to Motor Development.   Ã¢Â€Â¢	Provide support to EI Regional Office staff in their implementation of a standardized process of evaluation review.  Ã¢Â€Â¢	Provide training and technical assistance to EI provider agencies and evaluators to ensure understanding and compliance with Early Intervention regulations.   Ã¢Â€Â¢	Provide feedback on Bureau of Early Intervention initiatives aimed at improving the quality of evaluations.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</si>
  <si>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The successful candidate will possess strong clinical and analytical abilities, plus the ability and willingness to hold stakeholders accountable for the quality of their evaluation work, in terms of clinical relevance and documentation, based on a solid background in early childhood development, assessment of children birth to three and Early Intervention regulations. The candidate should have excellent interpersonal skills and be able to communicate clearly, verbally and in writing, in addition to being able to navigate different computer programs.  MasterÃ¢Â€Â™s or Doctoral Degree in Physical Therapy or Occupational Therapy. Knowledgeable about NYS Early Intervention regulations and NYC Bureau of Early Intervention policies and procedures.</t>
  </si>
  <si>
    <t>Deputy Director for Labor Relations</t>
  </si>
  <si>
    <t>OC/General Counsel</t>
  </si>
  <si>
    <t>DCASÃ¢Â€Â™s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CityÃ¢Â€Â™s efforts to reduce carbon emissions from government operations.   Ã¢Â€Â¢	 When you work at DCAS, youÃ¢Â€Â™re not just working for one agency, but in service of them all. ItÃ¢Â€Â™s an opportunity to provide impactful support, quality customer service, and help protect the future of New York City for generations to come. Visit our website at nyc.gov/dcas to learn more about the work we do.  Job Description The Office of the General CounselÃ¢Â€Â™s (OGC) Labor Relations Unit seeks to hire an Executive Agency Counsel. The Labor Relations Unit is responsible for addressing employeesÃ¢Â€Â™ issues and complaints that arise under the collective bargaining agreements, citywide contract and other state and federal laws.  This includes grievances and health and safety complaints. The Labor Relations Unit looks to resolve issues before they become grievances by working with the employee, their union representative, and the division. It also represents the agency in hearings before the Office of Labor Relations (OLR) and at labor/management meetings.  The unit may be called on to testify on behalf of the agency at the Office of Collective Bargaining (OCB).    Duties include, but not limited to: Ã¢Â€Â¢	Act as the Hearing Officer for all grievances in accordance with the citywide contract. Ã¢Â€Â¢	Act as a Step I and II Hearing Officer in disciplinary proceedings.  Ã¢Â€Â¢	Act as the Alternate Dispute Resolution (ADR) Coordinator at DCAS. Ã¢Â€Â¢	Represent the agency at all hearings conducted by OLR and act at the agencyÃ¢Â€Â™s representative at all unit bargaining and citywide collective bargaining sessions.  Ã¢Â€Â¢	Assist OLR in the preparation and presentation of all DCAS arbitration and improper labor practice hearings before OCB.  Ã¢Â€Â¢	Provide guidance and oversight in the interpretation of policies and procedures and union contracts. Ã¢Â€Â¢	Conduct Time and Leave and Labor Relations training for supervisors. Ã¢Â€Â¢	 Serve as the liaison with the CityÃ¢Â€Â™s Center for Creative Conflict Resolution (CCCR).  Ã¢Â€Â¢	Conduct legal research.</t>
  </si>
  <si>
    <t>Ã¢Â€Â¢	Knowledge of NYS Civil Service Law Sections 72 and 75.   Ã¢Â€Â¢	Knowledge of FLSA</t>
  </si>
  <si>
    <t>Please go to www.nyc.gov/jobs or www.nyc.gov/ess for current NYC employees and search for Job ID# 607220   NO PHONE CALLS, FAXES OR PERSONAL INQUIRIES PERMITTED.  NOTE: ONLY THOSE CANDIDATES UNDER CONSIDERATION WILL BE CONTACTED</t>
  </si>
  <si>
    <t>Certified IT Administrator (DB) II, Bureau of School Health</t>
  </si>
  <si>
    <t>CERT IT ADMINISTRATOR (DB)</t>
  </si>
  <si>
    <t>Health Technology, Data &amp; Innovation</t>
  </si>
  <si>
    <t>*** OPEN TO APPLICANTS WHO ARE PERMANENT IN THE CIVIL SERVICE TITLE OF Certified IT Administrator (DB)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safely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direction of the Director of MIS and MIS Deputy Director, Office of School Health, DOHMH; the Database administrator will:  Backup and restore databases as needed and ensure database security and encryption at rest protocols are followed.  Performance monitoring and DB tuning, management of stored procedures and job scheduling and monitor DB growth and projections.  Schedule data processes involved with data transfer (sFTP), maintain replication and provide controlled Role access to developers and role accounts for data researchers.  Manage DBs based on business needs and developer needs, Construct data processes to support business and development needs, patch servers and monitor system messages and liaison with central IT DBA unit.  Document database using Visio and in accordance with Data documentation policies set by Central DOHMH IT and create data topographies to document systems.  Support new initiatives with data collaboration of EMR systems and work with Dept of Education on data integration initiatives.  Experience with SQL Server 2016/2019; Architect new database solutions and design processes using SQL server (stored procedures, scheduler, SSIS, data transformations.  Review and refine current databases and data processing systems in production, assist with data transfer from various EHR systems to OSH, using ETL methods for handling clinical data and collaborate with DOE technical teams on data exchange between DOH and DOE.  Streamline data exchange operations between OSH, DOE Office of Home Instruction and create data processing systems for bi-directional data exchanges, provide analysis and testing of proposed data models and provide reports and metrics regarding SQL server system performance.  Collaborate with other developers and work under guidance of the Deputy Director of development, Work on DOE and DOH database servers to ensure operational integrity, document specification and applications as needed by the program and participate in code review and follow coding policies and technologies, as dictated by the unit.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</si>
  <si>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Professional/Vendor Certification(s) in database administration that is required for the position to be filled. In addition, you must have one of the following: 1. A baccalaureate degree from an accredited college or university, and two years of satisfactory fulltime (not classroom based) experience in database administration. Experience must include database design, configuration, installation, troubleshooting, integration, performance monitoring, maintenance, enhancement, and security management;  2. A four-year high school diploma or its educational equivalent and six years of satisfactory full-time (not classroom based) information technology experience (IT) of which at least two years must have been database administration experience as described in 1 above; OR  3. A satisfactory equivalent of education and/or experience equivalent to Ã¢Â€Âœ1Ã¢Â€Â or Ã¢Â€Âœ2Ã¢Â€Â above. Undergraduate education may be substituted for experience on the basis that 30 undergraduate semester credits from an accredited college or university is equivalent to 6 months of information technology experience, but may not be substituted for the required database administration experience. A masters degree in computer science or a related field from an accredited college or university may substitute for one year of database administration experience. However, all candidates must have at least one year of satisfactory full-time (not classroom based) database administration experience as described in 1 above.</t>
  </si>
  <si>
    <t>Preferred Certifications in the following:   MCSA: SQL 2016 Database Administration   MCSA: SQL 2016 Database Development   MCSA: SQL Server 2012/2014  Microsoft Certified Database Administrator - MCDBA  Microsoft Certified Professional SQL 2016  Microsoft Certified Systems Engineer Ã¢Â€Â“ MCSE</t>
  </si>
  <si>
    <t>Apply online with a cover letter to https://a127-jobs.nyc.gov/.  In the Job ID search bar, enter: job ID number #  623791.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</si>
  <si>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DEPARTMENT OF BUSINESS SERV.</t>
  </si>
  <si>
    <t>Director, Payroll and Timekeeping</t>
  </si>
  <si>
    <t>ADMINISTRATIVE STAFF ANALYST (</t>
  </si>
  <si>
    <t>1002A</t>
  </si>
  <si>
    <t>1 Liberty Plaza NYC</t>
  </si>
  <si>
    <t>Human Resources</t>
  </si>
  <si>
    <t>The Director, Human Resources Operations will report to the Chief HR Officer and work closely with the HR team to develop and execute strategy, trainings, and key initiatives related to Human Resources with a focus on supporting payroll and overseeing timekeeping operations.  The Director will help to ensure that SBS is in compliance with all applicable civil service laws, employment laws and collective bargaining agreements as well as the AgencyÃ¢Â€Â™s policies and procedures. The successful candidate will be knowledgeable in the CityÃ¢Â€Â™s standard operating procedures on time and leave, recurring increment payments, CityTime and payroll procedures. The Director will provide a full range of HR support across multiple HR functions and aid in the design, development, and execution of HR-related projects including the creation of internal standard operating procedures, process improvement and NYC mandated projects and responsibilities.  Under the direction of the Chief HR Officer with wide latitude for independent decision making, the DirectorÃ¢Â€Â™s responsibilities include, but are not limited to the following:  Specific Responsibilities: Ã‚Â·Communicate new City, Agency and CityTime policies and procedures and ensure staff awareness. Ã‚Â·Analyze current procedures for streamlining unit operations; advise staff of procedural updates and monitor their implementation and accuracy as well as create quality assurance procedures. - Coordinate with the Director of Employee Services on day to day operations. Ã‚Â·Provide a high-level of customer service to employees and investigate discrepancies. Ã‚Â·Provide effective leadership and direction to team member(s) and direct reports. Ã‚Â·Perform related assignments and special projects as required by the Chief HR Officer   Timekeeping Ã‚Â·Oversee all Timekeeping functions. Ã‚Â·Review, update and maintain the agencyÃ¢Â€Â™s Time &amp; Leave policies. Ã‚Â·Ensure staff are properly recording their time as per Citywide Time and Leave Rules. Ã‚Â·Develop and lead Time and Leave training for all new hires and current staff. Ã‚Â·Maintain CityTime approval trees/workflows for units, bureaus, and departments. Ã‚Â·Prepare and review CityTime and CHRMS reports Ã‚Â·Review, analyze, and approve Advanced Leave Requests and Managerial Separation documents for Comptroller's Office. Ã‚Â·Stay current with COVID Leave policy rules and guidance, act as an agency subject matter expert and administer all COVID leave requests. Ã‚Â·Oversee the management of all special leave of absence requests (Sick, FMLA, PFL, PPL, Child Care, Ã‚Â·Personal Leave, WorkerÃ¢Â€Â™s Compensation, and Military) in compliance with current Federal/State/local mandates. Ã‚Â·Manage staff inquiries and requests pertaining to commuter benefits, health benefits, leave of absence, workersÃ¢Â€Â™ compensation, union benefits, Management Benefits Fund, flexible spending accounts and all other employee benefits. Ã‚Â·Oversee the timely processing of WorkerÃ¢Â€Â™s Compensation claims.  Payroll and Operational Compliance - Oversee all Payroll functions Ã‚Â·Ensure compliance with all payroll directives, policies and procedures issued by the New York City Offices of Payroll Administration, the Comptroller and Labor Relations regarding payments to employees. Ã‚Â·Audit all activities leading to the production and distribution of bi-weekly payroll. Ã‚Â·Ensure accuracy of pay authorizations, additions to gross and collective bargaining increases with information provided by the appropriate oversight agencies. Ã‚Â·Generate Ad Hoc CHRMS, PMS and RMDS reports. Ã‚Â·Oversee Motor Vehicle and Parking Fringe benefits procedures. Ã‚Â·Ensure accuracy and reporting of retro pay triggers, one-time payments, one-time deductions and supplemental payroll requests. Ã‚Â·Support the review of payroll reports such as the 160, 161, 700, 320 and check to check reports on a regular basis.</t>
  </si>
  <si>
    <t>Ã‚Â·2+ years of leadership experience with proven success in effectively managing a team  Ã‚Â·Minimum 2 years of experience leading Time and Leave and/or payroll processes via citywide HR platforms (e.g. CityTime, PMS, RMDS, CHRMS, Pi, Remedy, NYCAPS, and WorkerÃ¢Â€Â™s Compensation) Ã‚Â·Demonstrated knowledge of Citywide Time and Leave policies and procedures Ã‚Â·High volume data entry, tracking and administrative support experience using MS Word, Excel and PowerPoint Ã‚Â·Excellent customer service skills and professionalism across all levels of stakeholders and colleagues Ã‚Â·Demonstrated history of handling confidential information Ã‚Â·Dynamic individual with strong work ethic, attention to detail, and ability to manage multiple priorities in a timely fashion with limited supervision Ã‚Â·Ability to work well in a fast-paced environment Ã‚Â·Ability to perform a variety of administrative duties, including but not limited to reviewing, analyzing and reconciling data to proactively identify solutions</t>
  </si>
  <si>
    <t>THIS POSITION IS OPEN TO CANDIDATES WHO ARE ADMINISTRATIVE STAFF ANALYST NON-MANAGERIAL (OR OTHER COMPARABLE TITLES) TITLE, THOSE WHO ARE REACHABLE ON THE CIVIL SERVICE LIST AND THOSE IN THE 55-A PROGRAM. PLEASE INDICATE IN YOUR COVER LETTER IF YOU ARE PERMANENT IN THE TITLE OR ARE REACHABLE ON THE CIVIL SERVICE LIST.  City Employees:  Apply through Employee Self Service (ESS) at www.nyc.gov/ess search for Job ID: #617843 or submit cover letter and resume via email using the following subject line: Director, Payroll and Timekeeping to: and send to careers@sbs.nyc.gov  Current SBS Employees: please email your resume and cover letter including the following subject line: Director, Payroll and Timekeeping to: HRHELP2@sbs.nyc.gov  All Other Applicants: Go to www.nyc.gov/jobs search for Job ID: #617843 or submit cover letter and resume via email using the following subject line: Director, Payroll and Timekeeping and send to careers@sbs.nyc.gov  NYC residency is required within 90 days of appointment (if applicable; dependent on civil service title)  As a current or prospective employee of the City of New York, you may be eligible for federal loan forgiveness programs and state repayment assistance programs. Please review the notice to see if you may be eligible for programs and how to apply at nyc.gov/studentloans.  If you do not have access to email, mail your cover letter &amp; resume to: NYC Department of Small Business Services Human Resources Unit 1 Liberty Plaza, 11th Floor New York, New York 10006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SBS will continue to provide reasonable accommodations to employees and applicants with disabilities, and for religious observances and practices.  We appreciate the interest and thank all applicants who apply, but only those candidates under consideration will be contacted.</t>
  </si>
  <si>
    <t>Community Mental Health Monitor, MH-Assisted Outpatient Treatment Program</t>
  </si>
  <si>
    <t>Constituent Services &amp; Community Programs Health</t>
  </si>
  <si>
    <t>MH - Assisted out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</si>
  <si>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DIVISION/PROGRAM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JOB DESCRIPTION:  Working closely with mental health providers and staff from the Office of Assisted Outpatient Treatment, the Community Mental Health Monitor will:  Ã¢Â€Â¢	Monitor and evaluate the community service providersÃ¢Â€Â™ engagement with consumers assigned to their services through a court ordered treatment plan.  Ã¢Â€Â¢	Monitor weekly contact with community service providers responsible for Care Coordinator (CC), Assertive Community Treatment (ACT), or Intensive Mobile Treatment (IMT) services, to ensure they are fulfilling their required responsibilities.  Ã¢Â€Â¢	Verify consumer community services monthly by completing the monthly service verification.  Ã¢Â€Â¢	Ensure that treatment plans are complete timely.  Ã¢Â€Â¢	Make recommendations on policies and procedures for the AOT Teams and community providers to improve consumerÃ¢Â€Â™s adherence to treatment plans while in the community.  Ã¢Â€Â¢	Monitor, follow-up, and document significant events as reported by the community providers, timely and according to the policy and procedure guidelines.  Ã¢Â€Â¢	Participate in case conferences with community partners to discuss consumer eligibility for AOT as well as progress under the court order.  Ã¢Â€Â¢	Maintain consumersÃ¢Â€Â™ electronic and hard cover records.  Ã¢Â€Â¢	Collaborate with other community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</si>
  <si>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knowledge of community mental health resources; excellent interpersonal and communication skills; ability to interface with service providers from all sectors of the service system; and strong organizational skills.</t>
  </si>
  <si>
    <t>Apply online with a cover letter to https://a127-jobs.nyc.gov/.  In the Job ID search bar, enter: job ID number # 621409.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</si>
  <si>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OFFICE OF CRIMINAL JUSTICE</t>
  </si>
  <si>
    <t>Associate Counsel, Policy &amp; Justice Operations</t>
  </si>
  <si>
    <t>Administrative Staff</t>
  </si>
  <si>
    <t>The MayorÃ¢Â€Â™s Office of Criminal Justice (MOCJ) advises the Mayor of the City of New York on criminal justice policy. MOCJ develops and implements strategies, with partners inside and outside government, to reduce crime and incarceration and to promote fairness and legitimacy. MOCJ works with law enforcement, city agencies, non-profits, foundations, and others to implement data-driven strategies that address current crime conditions, prevent offending, and build the strong neighborhoods that ensure enduring safety.  JOB DESCRIPTION: Under the supervision of the Executive Director for Policy &amp; Justice Operations, the Associate Counsel will assist in all policy matters that affect MOCJ, including the planning, operationalizing, and execution of MOCJ policy initiatives and programs. The Associate Counsel must be an effective self-starter, possessing both the capacity for independence and the ability to work cooperatively to advance the goals of the administration. The Associate Counsel responsibilities include, but are not limited to:  Ã‚Â· Assisting and supporting the Policy &amp; Justice Operations team in the operationalization of policy projects;  Ã‚Â· Providing legal, strategic, and operational support across MOCJÃ¢Â€Â™s portfolios;  Ã‚Â· Researching, initiating, developing, and assisting in the execution of policy projects, both with a team and individually; and  Ã‚Â· Supporting the Policy &amp; Justice Operations team, as needed.</t>
  </si>
  <si>
    <t>Ã‚Â· A JD from an accredited educational institution and admission to the NY State Bar;  Ã‚Â· A minimum of 3 years of professional experience as an attorney or the equivalent;  Ã‚Â· Excellent organizational, time-management, and multi-tasking skills, including the ability to take initiative, problem solve, balance competing priorities, pay close attention to detail, and work independently as well as with teams in a fast-paced/high-pressure environment;  Ã‚Â· Attention to detail and the ability to give and receive clear direction/instruction;  Ã‚Â· Effective and creative leadership ability with the capacity to work both independently and cooperatively to implement key strategies, evaluate new policies and analyze new legislation; and  Ã‚Â· Experience supervising projects and working with a principal.</t>
  </si>
  <si>
    <t>Please submit.</t>
  </si>
  <si>
    <t>CHANGE ORDER ANALYST</t>
  </si>
  <si>
    <t>CONTRACT ADMINISTRATION - IFA</t>
  </si>
  <si>
    <t>Only those applicants with permanent civil service status as a Procurement Analyst are eligible to apply to this job posting, otherwise you will not be considered for an interview. On your cover letter, please state that you are a permanent Procurement Analyst.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eleven (10) organizational groups: Contract Management, Special Projects, Contract Administration, Contract Compliance and Opportunities, Administrative Services, Purchasing Management, Payments and Accounting, Contracts Review, Large Contracts Payments Unit, and Process Optimization/Change Management.   The unit of Contract Administration is responsible for processing change orders, time extensions, renewals, amendments, assignments, and insurance verifications. This office translates data to the ComptrollerÃ¢Â€Â™s for approval and is also the maintainer and conduit of contract information for all DEP bureaus.   Job Tasks/Duties:  The selected candidate will manage the submittals of Purchase Orders to the Financial Management System (FMS/3) to produce an Advice of Award. Reach out to other bureaus to obtain required documents for Comptroller submittal. Compile Registration Packages in PASSPort to submit to the ComptrollerÃ¢Â€Â™s Office. Track Contract Management Actions through to registration. Update the AgencyÃ¢Â€Â™s Tracking system, Procurement and Contract Tracking Application (PACT). Perform PACT Data Integrity Checks. Serve as backup to Contract Administrator.</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</si>
  <si>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Physical Efforts/Work Environment/Special Working Conditions: Work in high volume office. Be able to sit for prolonged periods of time.  Appointment is subject to OMB approval.</t>
  </si>
  <si>
    <t>Click on the Apply Now button.</t>
  </si>
  <si>
    <t>59-17 Junction Blvd Flushing, NY 11373</t>
  </si>
  <si>
    <t>Director of Expense Contracts</t>
  </si>
  <si>
    <t>1002D</t>
  </si>
  <si>
    <t>101-07 Farragut Road, Brooklyn</t>
  </si>
  <si>
    <t>Facilities, Maint and Repair</t>
  </si>
  <si>
    <t>APPLICANTS MUST BE PERMANENT IN THE ADMINISTRATIVE STAFF ANALYST CIVIL SERVICE TITLE OR BE PERMANENT IN A COMPARABLE TITLE ELIGIBLE FOR 6.1.9 TITLE CHANGE    The Department of Homeless Services (DHS)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used as overnight residences for over 38,000 adults and children. DHSÃ¢Â€Â™s portfolio covers approximately 4M square feet.  The Facilities and Logistics Division (F&amp;L) is responsible for monitoring DHS shelters as it relates to the maintenance of building systems. Within the Facilities &amp; Logistics Division is Facilities Operations Contract Tracking Unit (CTU), responsible for managing the lifecycle of service contracts that support facility operations. CTU procures an array of services that support the maintenance and repair of DHS Adult and Family shelter sites as well as Administrative Offices. The type of contract services CTU procures are, but not limited to heating, HVAC, plumbing, refrigeration, elevator, painting, air monitoring, lead abatement, snow removal and fire safety. These services ensure that DHS is able to provide a clean and safe environment for its clients and staff.   The Department of Homeless Services is recruiting for one (1) Administrative Staff Analyst NM-II to function as Director of Expense Contracts who will;    Ã¢Â€Â¢	Oversee the day-to-day operations of the Contract Tracking Unit (CTU) staff, responsible for procuring DHS service contracts. Review contract proposals and performance reports to ensure compliance with the agency's requirements, and federal/state/city guidelines.   Ã¢Â€Â¢	Direct contract negotiations making final recommendations to Senior Management concerning the awarding of contracts, provision of additional funding or defunding of contracted services. Develop and manage reports to management on contract performance, including a final report at contract closure. Participate in agency planning sessions; recommends new program approaches, as well as changes in agency policies/procedures as deemed necessary.  Ã¢Â€Â¢	Supervise staff to implement new initiatives and monitor the program's performance by reviewing invoices and ensuring payments are in accordance with contract specifications; evaluating prospective contractors' budgetary proposals and financial reports, and ensuring contractors operate within contractual limits and applicable federal, state, city guidelines.   Ã¢Â€Â¢	Prepare and submit mandated contract performance reports to the ACCOÃ¢Â€Â™s Office. Collaborate with the ACCOÃ¢Â€Â™s office to monitor MOCS Annual Plan Tracking report to ensure timely contract registrations. Respond to contract inquiries made by OMB, MOCS, ComptrollerÃ¢Â€Â™s Office, ACCOÃ¢Â€Â™s Office and other Entities.   Ã¢Â€Â¢	Develop Contract Burn Rates and matrix for planning purposes; review EAM database for project cost and advise on replacement vs repairs on items like boilers, HVAC systems, etc.  Ã¢Â€Â¢	Establish and implement control mechanisms to facilitate program evaluation and monitoring of the agency's operations as well as the contractors' performance. Provide technical contract expertise to contractors and subordinates.    Ã¢Â€Â¢	Lead program planning sessions directed towards developing new programs and more effective agency policies/procedures.   Ã¢Â€Â¢	Collaborate and coordinate with other units within Operations, such as Maintenance and Repairs Unit and Capital to plan and initiate new contracts, and Material Acquisitions Procurement unit to project and establish project cost on various projects. Work with legal counsel to solicit bids for contract proposals.    Work Location:  101-07 Farragut Rd, Brooklyn NY   Hours/Schedule: Monday Ã¢Â€Â“ Friday 8am Ã¢Â€Â“ 4pm   PLEASE NOTE PROPOSED SALARY RANGE FOR THIS POSITION $94,715-$94,715</t>
  </si>
  <si>
    <t>1. A master's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two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18 months of this experience must have been in an executive, managerial, administrative or supervisory capacity. Supervision must have included supervising staff performing professional work in the areas described above; or    2. A baccalaureate degree from an accredited college and four years of professional experience in the areas described in 1 above, including the 18 months of executive, managerial, administrative or supervisory experience, as described in 1 above.</t>
  </si>
  <si>
    <t>OFFICE OF THE COMPTROLLER</t>
  </si>
  <si>
    <t>Executive Director</t>
  </si>
  <si>
    <t>DIRECTOR OF AUDITS (OFFICE OF</t>
  </si>
  <si>
    <t>Financial Audit</t>
  </si>
  <si>
    <t>The Office of the New York City Comptroller seeks an experienced leader to manage a unit within the Audit Bureau and serve as its Executive Director. Through strategic and data-driven audits, the Audit Bureau, as a whole, seeks to root out waste and fraud to ensure the City is delivering on its promises to serve all New Yorkers. The Office of the Comptroller, through the work of the Audit Bureau, is focused on a number of issues including: equitable access to City services for communities of color; housing and shelter; environmental sustainability; and the efficient use of City funds for programs and services.   Reporting to the Deputy Comptroller for Audits, the Executive Director will lead a team of approximately 30-40 staff members. The Executive Director will ensure that audits are assigned and managed within the approved annual Audit Plan. Working in a team-oriented environment, the Executive Director will manage the quality of the audit reports being produced and provide support and direction to the audit teams throughout the process.    The Executive DirectorÃ¢Â€Â™s responsibilities include the following:   Ã¢Â€Â¢	Set performance expectations for the Unit that align with the Deputy ComptrollerÃ¢Â€Â™s priorities and the annual Audit Plan.  Ã¢Â€Â¢	Assist staff with the development of audit project plans that are adjusted as needed and with prompt issue resolution, during the engagement, to ensure objectives are met and that projects are designed to deliver meaningful and impactful audits within agreed timeframes.  Ã¢Â€Â¢	Ensure that project objectives and scope are consistent with the strategic objectives of the Office, the Audit Bureau, and the rationale for undertaking the project.  Ã¢Â€Â¢	Assist the Deputy Comptroller with updating and implementing procedures to align with best practices.  Ã¢Â€Â¢	Ensure the Bureau is using data effectively to manage the audit process and contribute to the overall quality and timeliness of audit reports.</t>
  </si>
  <si>
    <t>1. A baccalaureate degree from an accredited college with specialization in accounting, business administration, finance, management, engineering or other fields appropriate to the specialties indicated above, and five years of satisfactory , full-time experience in one or more of these fields, at least 18 months of which must have been in an administrative, managerial, consultative or executive capacity; or  2. Education and/or experience equivalent to 1 above. However, at least 18 months of experience must have been in an administrative, managerial, consultative, or executive capacity as described in 1 above.</t>
  </si>
  <si>
    <t>Ã¢Â€Â¢	At least 5 years progressively responsible experience managing performance/internal audit teams   Ã¢Â€Â¢	Strong team building, management, and presentation skills  Ã¢Â€Â¢	Working knowledge of government auditing practices, including GAGAS  Ã¢Â€Â¢	Excellent written and verbal communication skills leveraged to produce high-quality reports   Ã¢Â€Â¢	Ability to use benchmarking and data metrics to drive organizational change and accountability  Ã¢Â€Â¢	Excellent interpersonal skills to help build productive relationships with internal and external stakeholders</t>
  </si>
  <si>
    <t>Employment Opportunities at www.comptroller.nyc.gov . Certain residency requirements may apply.  We appreciate every applicantÃ¢Â€Â™s interest; however, only those under consideration will be contacted.  Note: Vacancy notices listed as Ã¢Â€ÂœUntil FilledÃ¢Â€Â will be posted for at least five workdays.</t>
  </si>
  <si>
    <t>Assistant Commissioner, Sustainability</t>
  </si>
  <si>
    <t>Green Jobs Engineering, Architecture, &amp; Planning Policy, Research &amp; Analysis Public Safety, Inspections, &amp; Enforcement</t>
  </si>
  <si>
    <t>Green Infrastructure</t>
  </si>
  <si>
    <t>**IMPORTANT NOTE: Only those serving as a permanent Administrative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DEP is required under a 2005 Order on Consent to reduce combined sewer overflows (CSOs) from its sewer system to improve the water quality of its surrounding waters, such as Flushing Bay, Jamaica Bay, and tributaries to the East River, Long Island Sound, and Outer Harbor. The Bureau of Sustainability (BOS) is responsible for DEP's long-range planning to ensure appropriate forecasting, trend analysis, regulatory review, scientific modeling, research, and climate resiliency initiatives. BOS also oversees the nationÃ¢Â€Â™s largest Green Infrastructure program design, construction and maintenance besides other key programs such as MS4 Stormwater Program, Unified Stormwater Rule and Permitting, Demand Management and Reuse, and Watershed Restoration efforts working with a wide range of local, state and federal stakeholders. BOS is also leading the Stormwater Resiliency and Cloudburst Management Feasibility, Design and Construction by applying a holistic approach to improve water quality and reduce flooding.   In March 2012, the New York State DEC and DEP signed a groundbreaking agreement to reduce CSOs using a hybrid green and gray infrastructure approach. DEP has been working with key public agency partners (such as NYC Department of Parks and Recreation (DPR), NYC Department of Education (DOE), NYC Housing Authority (NYCHA), NYC Department of Transportation (DOT) etc.)  to implement green infrastructure retrofits on publicly owned land and install green infrastructure assets such as raingardens, infiltration basins, porous concrete panels etc. on the street Right of Way (ROW) and on public onsite properties, as well as on large street medians. The 2012 Consent Order was amended in April 2023 expanding the largest Green Infrastructure Program to all boroughs with a budget of $3.5 Billion to better manage more intense rainfall that climate change is bringing to the region and improve water quality in the New York Harbor. The Green Infrastructure Program has active design and construction contracts worth approximately $300 Million ongoing, with another $800 Million worth of design and construction contracts upcoming within the next 4-5 years, including the recently initiated Cloudburst design and construction projects.   DEP is seeking an Assistant Commissioner to assist the Deputy Commissioner of Sustainability, with great latitude for the exercise of independent judgement, to oversee the implementation of various Green Infrastructure and resiliency projects including the DEPÃ¢Â€Â™s innovative Cloudburst Management Program and Tibbets Brooks Daylighting through design and construction. The Assistant Commissioner will be the Chief Engineer leading BOSÃ¢Â€Â™s Office of Green Infrastructure Engineering and leading the coordination with the Bureau of Environmental Planning and Analysis (BEPA) on Green Infrastructure, Cloudburst and Stormwater Management projects.  This position serves a multi-disciplinary function, working with a team of several directors to meet consent order milestones and other regulatory requirements, overseeing a multitude (30 to 40) of high-value planning, design and construction contracts simultaneously. The candidate will need to be versatile with the technical ability to oversee and resolve several complex engineering issues ranging from development and review of design details; unanticipated construction and field related problems; capital project initiation and budgetary constraints; resolution of maintenance related issues through design and construction solutions, etc. The candidate must possess the technical experience of analyzing, navigating and resolving numerous engineering issues and challenges that abruptly appear during the course of a project, while maintaining budget and schedule. The candidate must have scientific knowledge of stormwater management, its engineering principles, relevant familiarity with design and construction of both small-scale and large-scale projects including distributed assets. The candidate must be thoroughly accustomed with all aspects of an engineering project, including planning; conceptual, preliminary, and final design; design services during construction (DSDC); construction management and inspections; startup, and aspects of operations and maintenance.      The candidate will lead and oversee the design and update of standards for both the Green Infrastructure Program and the Cloudburst Program which requires updates to existing standards, as well as development of new tools and assets (such as porous pavement with underdrains, water squares, etc.) to utilize green infrastructure assets for flooding reduction and stormwater resiliency. These standards will be used Citywide (within DOE properties, NYCHA properties, DPR properties, and on the City Right of Way) and will require coordination with other DEP bureaus and other City Agencies.    The candidate will be expected to apply adaptive management principles to design and construction of distributed and centralized Green Infrastructure assets incorporating lessons learned from field data and maintenance. The candidate will play the key role to coordinate with the Green Infrastructure Maintenance Unit to develop the most cost-effective strategies for maintenance and incorporate field data into engineering design standards/plans, asset clustering/siting, asset typology selection and other key program management decisions.     The candidate will oversee a group of approximately 45 staff and five major programmatic areas including Right of way Green Infrastructure, on-site GI retrofits for DOE and NYCHA sites, Cloudburst Program, in-house design, and Construction Management.   The in-house design team is involved in the design and construction oversight of demonstratively expansive asset types such as street medians, which manage a high volume of stormwater. These assets not only manage stormwater but provide large-scale co-benefits of converting huge areas of concrete medians to green areas with beautiful landscape/softscape features, beautifying the neighborhood and reducing the urban heat effect.   The candidate will also oversee the design and construction of the over $110 Million Tibbets Brooks Daylighting Project, which is one of the largest green CSO reduction projects in the city. The candidate will oversee the design, CM and construction teams for this daylighting project, which also includes the construction of Greenway Park along the daylighted stream, as well as ecological improvements on Van Cortland Lake.   The candidate should be eager to problem-solve/resolve issues and assist the capital budget team of BEPA, with issues related to capital planning, asset management, procurement budget tracking and reporting of the program portfolio.  The candidate will be responsible for resolving issues related to the preparation, negotiation and modifications of contract scope, cost and schedule for successful project completion. The candidate should be able to balance conflicting objectives and diplomatically identify, negotiate, and administer effective resolutions.  The candidate will be interacting with several key staff members from other agencies such as DOT, DOE, MTA, SCA, DSNY, DDC, EDC, City Hall etc. in resolving issues such as ownership and maintenance of assets, division of responsibility, funding issues, easement, etc. The position will require review and implementation of various research and development proposals through design and construction, as well as monitoring.   The selected candidate must ensure that Environmental Health &amp; Safety is incorporated throughout all project life cycle. The Assistant Commissioner will be responsible for the seamless communication/coordination with Agency Bureaus, other City Agencies, and key stakeholders; and also, be overall in charge of issues resolution and risk mitigation to keep projects moving while managing the quality of the project delivery throughout the project lifecycle. The Assistant Commissioner will be expected to promote employee engagement, diversity and inclusion, and organizational support for continuous improvement efforts and must coordinate closely with staff and managers across the bureau.</t>
  </si>
  <si>
    <t>At least fifteen years of full-time satisfactory experience in the field of Civil or Environmental Engineering with at least five years in supervising employees performing project management work.   Essential Skills: The candidate for Assistant Commissioner must have strong MS Office skills, including MS Word, Excel, PowerPoint, and ability to comprehend maps, graphs, and tables.  Ã¢Â€Â¢       Possession of a motor vehicle driver license valid in the State of New York with no restrictions for the duration of employment. Ã¢Â€Â¢       Experience in managing design of public infrastructure projects throughout the life cycle of projects including planning, design, procurement and design services during construction phases.  Ã¢Â€Â¢	Work effectively in a team framework with collaborative work style and have demonstrated negotiation process. Ã¢Â€Â¢	Exercise judgment in the critical analysis of the work of a wide variety of specialized environmental consultants. Ã¢Â€Â¢	Prepare concise reports and maintain organized records. Ã¢Â€Â¢	Supervise the work of consultants and deal tactfully with the public, governmental officials, professional and technical persons, and other City employees.  Ã¢Â€Â¢	Communicate effectively and efficiently with both written and oral communication and have extensive interpersonal and presentation skills. Ã¢Â€Â¢	Excellent analytical and research skills. Ã¢Â€Â¢	Ability to establish and maintain effective working relationships with federal, state, regional and local agencies and the general public. Ã¢Â€Â¢	Advanced knowledge of general management, personnel management, and supervisory techniques and principles.  Ã¢Â€Â¢	MasterÃ¢Â€Â™s degree from an accredited college in engineering, environmental science, sustainability or related field.  Ã¢Â€Â¢	Extensive experience in design and review of stormwater management practices, water conveyance infrastructure, site and facility inspections for stormwater, water quality and/or erosion          control projects.   Ã¢Â€Â¢       Experience in the green infrastructure planning; layout and details of contract drawings, specifications; shop drawing review; field inspections and investigations. Ã¢Â€Â¢	Knowledge of applicable stormwater regulatory requirements and local guidelines.  Ã¢Â€Â¢	Experience with contract management, development of scopes, project scheduling and budget tracking.  Ã¢Â€Â¢	Experience with large capital program management, budgeting, reporting and interagency coordination.  Ã¢Â€Â¢	Experience with sustainability practices, with Envision certification being a plus. Ã¢Â€Â¢	Familiarity with pollutants of concern commonly associated with municipal facilities and operations, stormwater best management practices (BMPs), green infrastructure and low-impact          development.  Ã¢Â€Â¢	Have a detailed understanding of permitting, equipment and materials, codes and standards, shop/field testing. Ã¢Â€Â¢	Possess a working knowledge of current safety and design standards. Ã¢Â€Â¢	Able to review, interpret and approve complex contract documents. Ã¢Â€Â¢	Able to assess consultant/contractor performance based on contract requirements. Ã¢Â€Â¢	Able to evaluate project progress regularly in terms of potential impacts to schedule compliance. Ã¢Â€Â¢	Understand schedule implications of change orders and recovery plans. Ã¢Â€Â¢	Knowledge of design and construction industry standards and practices as well as a strong ability to work on a broad multidisciplinary base with various fields and trades as well as the ability          to concurrently handle multiple related and non-related tasks. Ã¢Â€Â¢	Experience in writing and reviewing contract specifications for major public works projects, and knowledge of the CityÃ¢Â€Â™s procurement and contracting process.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</si>
  <si>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</si>
  <si>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59-17 Junction Blvd Corona NY</t>
  </si>
  <si>
    <t>The College Aide will report to the Engineer-In-Charge or Project Manager and go to the field and examine bridge project sites, assist the EIC or Project Manager on duties such as engineering, research, policy and planning, administration, environmental science, and landscape review.</t>
  </si>
  <si>
    <t>Resumes may be submitted electronically using the following method:  For City employees only, go to Employee Self Service (ESS), Careers, and Search for Job ID# 583057  For other applicants, go to www.nyc.gov/careers and search for Job ID# 583057  Appointments are subject to OMB approval.  Only candidates selected for an interview will be contacted.  No telephone inquiries please.  * No duplicate applications please.</t>
  </si>
  <si>
    <t>35  Hours</t>
  </si>
  <si>
    <t>HUMAN RIGHTS COMMISSION</t>
  </si>
  <si>
    <t>AGENCY ATTORNEY II</t>
  </si>
  <si>
    <t>22 Reade St, Ny</t>
  </si>
  <si>
    <t>Law Enforc.Bureau Executive</t>
  </si>
  <si>
    <t>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Both bureaus collaborate closely to work towards the shared goal of fostering mutual understanding and respect among all New Yorkers and encouraging equality of treatment throughout the City.    Agency Attorneys, Level Two, work within the Law Enforcement Bureau to enforce the New York City Human Rights Law through pre-complaint interventions, investigations, mediations, settlements, and litigation.    Job Description:  Ã¢Â€Â¢	This position will be within the Law Enforcement Bureau and the case docket will consist of cases in housing, employment, healthcare and public accommodations.  Ã¢Â€Â¢	Interview members of the public alleging claims of discrimination; engaging in pre-complaint interventions, investigations, and file complaints where appropriate. Ã¢Â€Â¢	Investigate claims of discrimination made by members of the public and pattern or practice violations for potential Commission-initiated actions. Ã¢Â€Â¢	Negotiate resolutions of claims and drafts settlement agreements.  Monitor compliance with settlement agreements.  Ã¢Â€Â¢	Litigate cases from a threshold of determination of probable cause through and including referral to the hearings division. Ã¢Â€Â¢	Represent the Commission before an Administrative Law Judge at conferences, and engage in discovery, including taking and defending depositions. Ã¢Â€Â¢	Litigate cases at trial through and including issuance of an Administrative Law JudgeÃ¢Â€Â™s recommendation and the issuance of a Commission decision and order. Ã¢Â€Â¢	Provide training and collaborate with the CommissionÃ¢Â€Â™s Community Relations Bureau to engage in coordinated approaches to rooting out systemic discrimination. Ã¢Â€Â¢	Represent the Commission at community events, speaking engagements, and at bar associations. Ã¢Â€Â¢	Perform all duties as needed to advance the work of the Law Enforcement Bureau.</t>
  </si>
  <si>
    <t>Ã¢Â€Â¢	Must be well-organized, assertive, and able to work independently and collaboratively. Ã¢Â€Â¢	Strong work ethic. Ã¢Â€Â¢	Excellent attention to detail and organizational skills. Ã¢Â€Â¢	Strong oral and written communication skills. Ã¢Â€Â¢	Strong people skills and leadership skills. Ã¢Â€Â¢	Familiarity with the NYCHRL. Ã¢Â€Â¢	Fluency in a language other than English, preferably one common in New York City.</t>
  </si>
  <si>
    <t>DAY, 9-5; ON OCCASION, CANDIDATES WILL BE REQUIRED TO WORK EVENINGS AND/OR ON WEEKENDS TO SUPPORT THE DUTIES OF THE POSITION.</t>
  </si>
  <si>
    <t>NYPA COORDINATION</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</si>
  <si>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BEDC/NYPA Coordination section is responsible for reviewing and developing engineering plans and specifications for energy related contract work at one or more wastewater resource recovery facilities projects administered by the New York Power Authority (NYPA), that include energy efficiency and clean reduce air and other pollution, conserve materials and resources. The college aid will conduct basic engineering tasks, under supervision, as well as various administrative duties related to energy projects.</t>
  </si>
  <si>
    <t>To Apply: Click Apply Now button</t>
  </si>
  <si>
    <t>There is no residency requirement for this position.</t>
  </si>
  <si>
    <t>Project Manager</t>
  </si>
  <si>
    <t>Engineering, Architecture, &amp; Planning Building Operations &amp; Maintenance Public Safety, Inspections, &amp; Enforcement</t>
  </si>
  <si>
    <t>Pub Bldgs/Courts</t>
  </si>
  <si>
    <t>Hours: Full-Time Ã¢Â€Â“ 35 Hours  Work Location: 30-30 Thomson Avenue, LIC,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</si>
  <si>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the ability to manage construction managers; complete multiple multi-trade projects on schedule; possess strong computer, organizational, verbal, and written communication skills; and should be attentive to details.</t>
  </si>
  <si>
    <t>Curb Operations Assistant</t>
  </si>
  <si>
    <t>Constituent Services &amp; Community Programs Policy, Research &amp; Analysis</t>
  </si>
  <si>
    <t>The Division of Transportation Planning &amp;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Regional and Strategic Planning (R&amp;SP) subdivision is a multi-disciplinary team within TPM. The subdivision addresses transportation issues facing the New York City region, and provides policy, practice, and infrastructure solutions. The sub-division is a collaborative team that works with city, state, and regional agencies to address issues facing goods and people movement. The Special Projects unit within R&amp;SP is responsible for fostering data-informed transportation planning within four program areas: Curb Operations, Curb Analytics, Mobility Studies, and Data Management.   The Special Project Unit is seeking a candidate for the position of Community Coordinator, to play a key role in supporting operation and evaluation of planning programs, policies, and studies at the NYC DOT, with a focus on the Carshare Program and other curb management programs within the unit including Commuter Vans and Private Shuttle operations. The candidate will perform elementary level project management work relating to Curb Operations. NYC DOTÃ¢Â€Â™s Carshare program designates dedicated parking spaces for the use of eligible carshare organizations. These parking spaces are located at curbside locations and in municipal parking facilities citywide. The program area also manages the allocation of space for Commuter Vans and explores new curb uses across the city.  The selected candidate will assist the Program Lead with the reviewing, planning, and implementation of programming and policy recommendations around curb operations, with a heavy emphasis as acting as liaison facilitating outreach and engagement with affected Community Boards, Elected Officials, and respective Borough Commissioners, and will assist in preparing visual representations/analyses through PowerBI and ArcGIS maps. Responsibilities will include reviewing and mapping requests, coordinating inter-agency review with various other DOT units and City agencies; coordinating planning and enforcement efforts with various other DOT units and City agencies for Carshare and Commuter Vans; presenting and conducting outreach to the public regarding new initiatives and programs; and leading public correspondence. In addition, the selected candidate may also conduct exciting citywide studies and analyses of traffic implications, including the study of Sightseeing Bus polices and operations; preparing appropriate reports and analyses, and making recommendations on policies and procedures that improve curb operations around New York City.  Preferred Skills Excellent communication (oral and written), presentation, and analytical skills; experience working with New York City agencies and/or community groups; experience using quantitative and qualitative research methods to support outreach efforts; experience participating in public engagement events including listening to residents, Community Boards, and forming consensus.  Preference given to candidates possessing PowerBI skills, graphic design skills, GIS skills, and familiarity with the Adobe Suite and Microsoft Office.   Additional Information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Hours/Shift:  35hrs / 9 - 5  Location: 55 Water Street, New York, NY  To Apply All resumes are to be submitted electronically using one of the following methods: Current city employees, please log into Employee Self Service, follow the Careers Link and search for Job ID #: 627673 All other applicants, go to www.nyc.gov/careers and search for Job ID # 627673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</si>
  <si>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Project Manager (Hazardous Materials)</t>
  </si>
  <si>
    <t>The Department of Design &amp; Construction, Safety &amp; Site Division, seeks a Project Manager. Under the general direction of the Section Chief, the selected candidate will assist with managing the work product of consultants for technical accuracy, completeness, timeliness, and cost-effectiveness, conduct and oversee field investigations to identify, evaluate and control hazardous materials (asbestos, lead and mold contamination), review abatement and remediation specifications and monitor remediation projects on assigned capital projects and emergency response incidents. Additionally, the Project Manager will review Health and Safety Plans (HASP), Material Handling Plans (MHP), and Remedial Action Plans (RAP); review design and construction drawings and historical data; review laboratory data and determine if analytical results exceed regulatory thresholds, review survey reports and remediation specifications, and conduct pre-abatement meetings with contractors and consultants. The selected candidate will review regulatory filings for accuracy and completeness and ensure compliance with applicable federal, state, and local regulations as well as DDC guidelines.</t>
  </si>
  <si>
    <t>Candidates should possess one year of experience in environmental field inspection in NYC. OSHA 40-hour Hazwoper is a plus; knowledge of federal, state, and local environmental regulations, including NYSDEC, NYCDEP, FHWA, CEQR, SEQR, RCRA, OSHA, and NYC DOB. Candidates should have excellent verbal, written, communication and computer skills.</t>
  </si>
  <si>
    <t>QUALITY CONTROL CASE REVIEW SUPERVISOR</t>
  </si>
  <si>
    <t>Constituent Services &amp; Community Programs Social Services</t>
  </si>
  <si>
    <t>Off Of Qual Asse-Fisc Int NM</t>
  </si>
  <si>
    <t>APPLICANTS MUST BE PERMANENT IN THE PRINCIPAL ADMINISTRATIVE ASSOCIATE CIVIL SERVICE TITLE.  The Office of Quality Assurance &amp; Fiscal Integrity (OQA &amp; FI) ensures the integrity, efficiency and regulatory compliance of Agency operations, advising programs of potential risks and vulnerabilities. They also ensure FIA programs such as Food Stamps, Cash Assistance and Medicaid operate with a high level of accuracy and integrity, monitoring these programs to find potential threats to integrity, ensuring compliance and adherence to best practices and relevant policies, while staying abreast of legal and federal, state and city regulatory requirements.  OQA &amp; FI is recruiting for one (1) Principal Administrative Associate III to function as a Quality Control Case Review Supervisor who will:     Ã¢Â€Â¢	Supervise and provide guidance to Quality Control (QC) Case Reviewers assigned to conduct reviews for either the Enhanced Quality Assurance System (EQAS) or the State Case Review units. Provide guidance and clarification to QC Case Reviewers on Federal/State rules and regulations to ensure adherence to the SNAP Source Book  Ã¢Â€Â¢	Ensure that Case Reviewers assigned to the State Case Review unit evaluate and review all cases found in error status by the New York State Office of Temporary and Disability Assistance (NYSOTDA). Review the corrective action memorandums and supporting documentation on State OTDA error findings to assess the accuracy, validity and integrity of the material.   Ã¢Â€Â¢	Monitor the preparation and submission of detailed correspondence and documentation to be sent to New York State Quality Control regarding disagreements to their error findings to ensure the accuracy of audit results reponed to CA and NCA centers.    Ã¢Â€Â¢	Be responsible for the supervision of Non-Cash Assistance (NCA) EQAS SNAP reviews to obtain information on the current financial status and eligibility factors in each case. Ensure that QC reviews replicate Federal/State QC methodology and comply with the directives and protocols outlined in the Federal Nutrition Service (FNS) Handbook.  Ã¢Â€Â¢	Research and interpret Federal/State regulations and policies to determine whether City's Procedures have been properly applied and are in compliance with the State.   Ã¢Â€Â¢	Train QC Case Reviewer on these rules and procedures on an on-going basis to keep current with departmental procedures and Federal, State and City revisions. Ensure subordinate staff attend appropriate training sessions conducted by other State and City offices to improve unit performance.  Ã¢Â€Â¢	Assign and review work of subordinates; when appropriate return for needed correction, additions, and/or further clarification. Maintain internal controls and supervisor case notes for tracking that appropriate follow-up work is completed accurately and within mandated deadlines.  Ã¢Â€Â¢	Be responsible for the review of finalized cases to ensure that QC workbooks are completely documented, SNAP budget computations are accurate, third-party collateral clearances and system matches are processed and documented as required following FNS guidelines. Ensure that the eligibility and payment accuracy decisions on cases under review are correct, complete and recommended corrective actions are in accordance with mandated procedures.  Ã¢Â€Â¢	Supervise the preparation of detailed analysis of error causation, timing and fiscal impact of specific errors on case-by-case basis summarizing error findings to be used in planning corrective actions initiatives.  Ã¢Â€Â¢	Supervise the preparation of detailed narrative summaries on all SNAP payment error findings, detailing the causation, timing, error element, error amount and fiscal impact of specific errors needed for analysis, error tracking and development of corrective action initiatives.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</si>
  <si>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</si>
  <si>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Monday to Friday: 9AM-5PM</t>
  </si>
  <si>
    <t>OFF OF PAYROLL ADMINISTRATION</t>
  </si>
  <si>
    <t>Help Desk Level 1 Representative</t>
  </si>
  <si>
    <t>Citywide User Support</t>
  </si>
  <si>
    <t>The NYC Financial Information Services Agency-Office of Payroll Administration (FISA-OPA) is recruiting two Community Associates for Level 1 Help Desk Representatives for the Citywide User Support Division. Under general direction, the Help Desk Level 1 Representatives will serve as the Ã¢Â€Âœfront-lineÃ¢Â€Â of the FISA-OPA agencyÃ¢Â€Â™s Help Desk operation, providing caller assistance and problem management services to City agencies regarding City systems under both FISA-OPA. These systems include CityTime, the Financial Management System (FMS), the Payee Information Portal (PIP), the Payroll Management System (PMS), City Human Resource Management System (CHRMS) Remedy, Finesse Ã¢Â€Â“ IVR and others.  The Help Desk Level 1 Representatives will: Ã¢Â€Â¢ Respond to telephone (Finesse) and email inquiries and determine the information required with professionalism and tact; Ã¢Â€Â¢ Answer routine and frequently asked questions regarding user and system issues; Ã¢Â€Â¢ Escalate moderate and complex user and system issues when required; Ã¢Â€Â¢ Apprise users of the status and progress of pending requests; Ã¢Â€Â¢ Provide efficient and effective problem resolution for callers; Ã¢Â€Â¢ Initiate system password resets for authorized users; Ã¢Â€Â¢ Record and track information from initial call to resolution using the Remedy IT Service Management System; Ã¢Â€Â¢ Assist in collecting data to be used in researching user issues that may indicate larger system problems; Ã¢Â€Â¢ Prepare statistical reports for management review; Ã¢Â€Â¢ Provide system documentation and forms as required; Ã¢Â€Â¢ Run simple system procedures; Ã¢Â€Â¢ Participate in unit/staff meetings by attending /facilitating agenda / encouraging relevant discussion, in order to keep staff informed of agency/ unit goals and changes in programs/ policies/ procedures and; Ã¢Â€Â¢ Perform special projects as assigned.</t>
  </si>
  <si>
    <t>Ã¢Â€Â¢ Basic knowledge of PMS, CityTime, FMS, PIP,CHRMS or Remedy Ã¢Â€Â¢ Excellent work ethic and attention to detail Ã¢Â€Â¢ Excellent verbal and written communication skills Ã¢Â€Â¢ Excellent telephone skills with a professional demeanor Ã¢Â€Â¢ Ability to work independently or as part of a team Ã¢Â€Â¢ Ability to work well and efficient in a fast-paced environment Ã¢Â€Â¢ Ability to maintain confidentiality</t>
  </si>
  <si>
    <t>#O-143 &amp; O-154</t>
  </si>
  <si>
    <t>Current NYC employees may apply to Job ID: 589411 via Employee Self Service (ESS): www.nyc.gov/ess. External applicants may visit the NYC Jobs website: www.nyc.gov/jobs and apply to Job ID: 589411. While all complete applications will be given consideration, only candidates selected for an interview will be contacted.</t>
  </si>
  <si>
    <t>35 Hours/Day Shift</t>
  </si>
  <si>
    <t>Research Scientist, Cancer &amp; Mortality Studies, World Trade Center Health Registry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</si>
  <si>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World Trade Center Health Registry (WTCHR) was developed as a public health response to document and evaluate the physical and mental health impact of the September 11 th 2001 disaster on a large, diverse population of about 71,000 exposed people who volunteered to participate in the WTCHR.   The WTCHR also responds to 9/11-related health needs and concerns through referrals of enrollees to care and dissemination of findings and related health materials to enrollees and the public. Housed within the Center for Population Health Data Science in the New York City Department of Health and Mental Hygiene (NYC DOHMH) , the WTCHR's research influences national policies concerning healthcare for those who survived the attacks and contributes novel epidemiologic findings to the post-disaster public health literature. The WTCHR is funded by a federal grant from NIOSH's World Trade Center Health Program. NYC DOHMH is a world-renowned agency with a long tradition of protecting and promoting the health of New Yorkers in the nation's most culturally and linguistically diverse city. The Department's internal reform process for advancing racial equity and social justice (Race to Justice) provides important context for the agency's work and recruitment strategy as it aims to build capacity within the agency to improve health outcomes for all New Yorkers.   To learn more, visit: https://www1.nyc.gov/site/doh/health/neighborhood-health/race-to-justice.page   The WTCHR is seeking a Research Scientist for Cancer and Mortality Studies. The hired candidate is expected to conduct epidemiologic studies focusing on cancer and mortality and provide assistance in data preparation, data cleaning and questionable match reviews for periodical cancer data and mortality data linkages. The candidate should be highly organized, detail-oriented, have data management skill, and able to work well in teams and independently.   DUTIES WILL INCLUDE BUT NOT BE LIMITED TO:  - Lead and/or co-lead studies related to health effect of WTC exposure, primarily on cancer and mortality. Tasks include literature review, data preparation, analysis phases and drafting reports, presentations and/or manuscripts.  - Participate in other on-going World Trade Center Health Registry studies in areas such as mental and physical health effects associated with exposure to the 9/11 disaster as needed.  - Co-lead cancer and mortality linkage-related activities, such as linked data review and cleaning. Finalize linked data for research use.  - Assist with IRBs and DUA renewals and applications of linkages, such as the Virtual Pooled Registry Cancer Linkage System (VPR-CLS), and mortality data.  - Conduct quality assurance of Registry scientific outputs, including manuscripts, to ensure that Registry standards for accuracy in coding, statistics and narrative exposition are met.  - Participate in the design and implementation of WTCHR surveys and questionnaire development as needed, including participating in survey content discussions.  - Maintain confidentiality of identifiable data.  - Perform other tasks based on program needs and contribute to DOHMH efforts to promote health equity and racial justice.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</si>
  <si>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Master's or other advanced degree in epidemiology, demography, statistics, public health, or a related field - Competency in statistics, SAS programming and/or R, and data manipulation technologies - Experience with data cleaning - Experience with data analysis, epidemiologic studies, and manuscript writing - Highly organized with a strong attention to detail and an ability to work well in teams and independently on multiple simultaneous projects - Strong written and verbal communication skills - Proficient in Microsoft Office (Word, Excel, PowerPoint, Access).</t>
  </si>
  <si>
    <t>Apply online with a cover letter to https://a127-jobs.nyc.gov/.  In the Job ID search bar, enter: job ID number #   616195.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</si>
  <si>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Summer Graduate Intern</t>
  </si>
  <si>
    <t>PUB BLDGS/EXEC/VARIOUS</t>
  </si>
  <si>
    <t>Hours: Full-Time Position Ã¢Â€Â“ 35 Hours  Work Location: 30-30 Thomson Avenue, LIC, NY 11101  The Public Buildings (PB) division collaborates with 25+ City agencies, architects, and consultants to upgrade, rehabilitate, renovate, and build new public facilities, from the ground-up that New Yorkers use every day. The division includes the Civic and Uniform Structures units (Police, Fire, DCAS, Courts, DEP, Sanitation, Transportation, Tanks, Health, Parks, Human Services + UPK, ACS, Libraries, and Cultural Institutions), as well as an in-house Architecture and Engineering team which provides a variety of technical services in support of DDC's portfolio. The PB units are divided to mirror the needs of the City agencies that rely on DDC to execute construction throughout the five boroughs of the city.  FOR DETAILED PROGRAM INFORMATION, PLEASE GO TO WWW.NYC.GOV/DDC AND CLICK ON CAREERS FOR THE SUMMER INTERNSHIP PROGRAM 2023 ANNOUNCEMENT.  From the pedestrian plaza in Times Square to the Far Rockaway Library, the Department of Design and Construction is building for you.   As the City's primary capital construction project manager, we build many of the civic facilities New Yorkers use every day. We provide communities with new or renovated structures such as firehouses, libraries, police precincts, courthouses, senior centers, and more. To successfully manage our portfolio, we collaborate with other City agencies, as well as with emerging and world-renowned architects and consultants.  Our work doesnÃ¢Â€Â™t stop at buildingsÃ¢Â€Â”we also design and improve vital infrastructure. Our staff delivers roadway, sewer, and water main construction projects in all five boroughs. We provide sidewalks, street reconstruction, water mains, sewers, and pedestrian rampsÃ¢Â€Â”quality infrastructure that is essential for a healthy, resilient city.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t>
  </si>
  <si>
    <t>The program is geared toward students majoring in engineering, architecture, construction management, urban planning, and/or sustainability design.</t>
  </si>
  <si>
    <t>AREA ENGINEER - ADMINISTRATIVE ENGINEER</t>
  </si>
  <si>
    <t>Mechanical Engineering - IFA</t>
  </si>
  <si>
    <t>***IMPORTANT NOTE: Only those currently serving as a permanent or probable permanent, i.e. probationary, Administrative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an Area Engineer and directly supervise and serve as team leader to a staff of seven or more engineers at various titles and levels who are responsible for the preparation of contract specifications and drawings for the reconstruction, repair, or modification of any mechanical equipment contained in the fourteen water pollution control plants and collections facilities.  The area engineer will ensure that specifications and drawings are technically accurate in addition to providing technical and administrative guidance to the engineers; be responsible for planning, organizing and assigning work to meet deadlines and achieve goals as directed by the Section Chief; generate solutions to unusual complex engineering problems; prepare proposals and serve as a consultant on major engineering issues; evaluate subordinatesÃ¢Â€Â™ performance and conduct performance evaluations; track the progress of jobs; resolve conflicts of a contractual nature and brief the Section Chief on a weekly basis of the status; assign and track overtime budget allocation; approve/disapprove leave requests and timesheets; immediately respond to emergencies as they arise; and represent the Section Chief at technical meetings with consulting engineers, contractors, and other City, State and Federal Agencies.</t>
  </si>
  <si>
    <t>Ã¢Â€Â¢	Familiarity with facilities, equipment and processes related to wastewater treatment Ã¢Â€Â¢	Managerial and supervisory experience Ã¢Â€Â¢	Experience with management of personnel resources Ã¢Â€Â¢	Effective judgment and decision-making skills Ã¢Â€Â¢	Experience with quantitative analysis and interpretation Ã¢Â€Â¢	Strong written expression: the ability to effectively communicate information and ideas in written words</t>
  </si>
  <si>
    <t>Junior Engineer (Construction)</t>
  </si>
  <si>
    <t>CIVIL ENGINEERING INTERN</t>
  </si>
  <si>
    <t>101 Tyrellan Avenue</t>
  </si>
  <si>
    <t>INFRA/DSGN/SEC.5/CSLT.DSGN G1</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</si>
  <si>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Civil Engineer Intern or if you are on the Open-Competitive List (Exam #9036 or #2009). There may be current civil service list restrictions impacting the agencyÃ¢Â€Â™s ability to hire.   The Department of Design &amp; Construction, Division of Infrastructure seeks a Junior Engineer (Construction). The selected candidate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</si>
  <si>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in civil engineering from an accredited college. A degree in any other engineering area or in civil engineering technology is not acceptable.</t>
  </si>
  <si>
    <t>Candidates should have excellent verbal and written communication skills, proficiency in Microsoft Office and AutoCAD applications, and design experience related to infrastructure works (i.e. sewer, water mains, roadways). Candidates must also be familiar with NYCDOT, NYSDOT, and NYCDEP specifications and standards, MUTCD, AASHTO, and understand the NYC infrastructure system as well as current engineering methods and standards. Experience with Primavera P6 scheduling is a plus.</t>
  </si>
  <si>
    <t>Data Analyst, Bureau of Tuberculosis Control</t>
  </si>
  <si>
    <t>TB Administration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</si>
  <si>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This cross-cutting role will provide programmatic coverage for non-clinical functions within the Office of Medical Affairs, while also co-designing and implementing evaluations of programs within the office. The candidate will become familiar with several areas of work within the Office of Medical Affairs, such as case management of patients with drug-resistant TB, regulatory affairs and the evaluation of newly arrived immigrants and refugees at risk for TB disease. The successful candidate should be motivated to use a data-driven approach to improve public health outcomes. Applicants should have analytical skills, be good at thinking creatively and working under pressure, and be open to learning clinical and scientific subject material as well as analytical techniques.Ã‚Â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1) Respond to data requests from internal and external partners, including for reports  2) Analyze clinical data from surveillance registries and electronic medical records  3) Assist the Regulatory Affairs Unit in drafting CommissionerÃ¢Â€Â™s Order on patients who require legal action, and updating reports and records on regulatory action  4) Collaborate with the Regulator Affairs coordinator on modifying protocols to facilitate future evaluations of the impact of regulatory action on patient outcomes  5) Work with pharmacy team in the Bureau of Public Health Clinics to procure specialty medications for patients with drug-resistant TB  6) Collaborate with Immigrant &amp; Refugee Unit to streamline and evaluate procedures for screening sponsored immigrants to TB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</si>
  <si>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624258.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</si>
  <si>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ELIGIBILITY VERIFICATION SPECIALIST</t>
  </si>
  <si>
    <t>Finance, Accounting, &amp; Procurement Social Services</t>
  </si>
  <si>
    <t>Revenue Mgmt/Development-NM</t>
  </si>
  <si>
    <t>The Bureau of Case Integrity &amp; Eligibility VerificationÃ¢Â€Â™s mission is to maximize revenue generation for DSS/HRA/DHS and outside Agencies, ensure payments are categorically eligible for their respective funding streams and carry out cost avoidance projects to minimize audit disallowances.   The Office of Revenue Management and Development (ORMD) is recruiting one (1) Principal Administrative Associate II position in its Bureau of Case Integrity and Eligibility Verification (BCIEV)/Eligibility Unit, who will:   Ã¢Â€Â¢	Review and provide documentation for: Safety Net cases with Single Issuance payments to determine eligibility for claim adjustments, and Housing Preservation and Development (HPD) cases, ensuring cases are categorically eligible for their respective funding streams.   Ã¢Â€Â¢	Work on projects to determine which cases qualify for a category eligible for state or federal funding, and the effective date of adjustment for federal and state reimbursements by reviewing case record entries and date of change and occurrence.   Ã¢Â€Â¢	Review Duplicate Client Identification Number (CIN) cases to determine which CIN should be disenrolled.  Ã¢Â€Â¢	Process invalid Social Security Numbers files produced by Family Independence Administration (FIA) to assist in reducing fraud.   Ã¢Â€Â¢	Participate in the Turnaround Document (TAD) Error Correction Project to target centers with the largest number of backlogged cases in error status, identify problems and recommend corrective action.   Ã¢Â€Â¢	Perform quality assurance for Enterprise Data Warehouse (EDW) queries, and Welfare Management System (WMS) lookups.</t>
  </si>
  <si>
    <t>Ã¢Â€Â¢	Knowledge of Welfare Management System (WMS), Paperless Office System (POS), HRA One Viewer, and Electronic Medicaid of New York (eMedNY).</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</si>
  <si>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</si>
  <si>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PRINCIPAL ADMINISTRATIVE ASSOCIATE CIVIL SERVICE TITLE  Click Apply Now Button</t>
  </si>
  <si>
    <t>9:00 am to 5:00 pm</t>
  </si>
  <si>
    <t>Public Health Inspector</t>
  </si>
  <si>
    <t>125 Worth Street, Nyc</t>
  </si>
  <si>
    <t>Food Safety &amp; Community Sanit</t>
  </si>
  <si>
    <t>Hiring Rate: FLAT  $49961.0000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inspection reports using handheld computers. Preparing and serving court summonses when specific violations of applicable City, State laws and regulations are found.   --Testifying at Office of Trials and Hearings and other courts when required. Traveling throughout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t>
  </si>
  <si>
    <t>The position draws on technical and scientific skills, as well as effective communication skills.  Candidates should have excellent verbal, written, interpersonal and organizational skills.  The job requires carrying and constantly using approximately 18-20 pounds of inspection equipment. This includes a handheld computer (laptop) weighing approximately 5 pounds.  40 hours/week</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</si>
  <si>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</si>
  <si>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t>
  </si>
  <si>
    <t>Associate Project Manager III</t>
  </si>
  <si>
    <t>PLANNING &amp; ANALYSIS</t>
  </si>
  <si>
    <t>***IMPORTANT NOTE: Only those currently serving as a permanent Associate Project Manager will be considered**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direction of the delivery of several assignments and projects to support the continuous operation of collections facilities and linear assets.      Job Purpose:   The Associate Project Manager (APM), either directly or through a staff of project managers, inspectors and/or other technical/administrative staff, directs and coordinates the oversight of the design and construction of various projects of moderate to high size and complexity. These projects are primarily related to the wastewater collections facilities, equipment and linear assets, such as pumping stations, regulators, interceptors, tide gate structures, etc. Projects may be managed within DEP, or through outside entities.   The APMÃ¢Â€Â™s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sure that the project/assignmentÃ¢Â€Â™s goals and milestones are met, ensuring that all prepared schedules, reports, and work products conform to the approved scope of work.   2. Support with the management of the Interceptor Improvement Program, as directed.   3. Preparation, negotiation, and processing of new solicitation as well as appropriate modifications to existing vendorÃ¢Â€Â™s contract scope, cost, and schedule for successful completion of the project or assignment at hand.   4. Day-to-day guidance and oversight of subordinatesÃ¢Â€Â™ work assignments, motivation of current employees, approval of time and leave, evaluation of staff members and development of staffing requirements for implementation of the assignment at hand.    5. The APM must have the minimum technical knowledge and be a Ã¢Â€Âœhands-onÃ¢Â€Â professional capable of quickly recognizing what is required for an assignment and providing the sustained effort necessary to see that assignment through from inception to completion.   6. Where necessary the APM will be responsible for managing staff efficiently and effectively to ensure adequate staffing of projects/assignments and opportunities for professional growth.    7. The APM reports directly to the Section Chief.</t>
  </si>
  <si>
    <t>Knowledge of Microsoft Project, Office, Excel   Ability to communicate effectively both orally and in writing Technical Staff and non-technical staff. Professional Engineering License. Project Management Certification and/or training.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</si>
  <si>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Working closely with mental health providers and staff from the Office of Assisted Outpatient Treatment, the Community Mental Health Monitor will:  Ã¢Â€Â¢ Monitor and evaluate the community service providersÃ¢Â€Â™ engagement with consumers assigned to their services through a court ordered treatment plan.  Ã¢Â€Â¢ Monitor weekly contact with community service providers responsible for Care Coordinator (CC), Assertive Community Treatment (ACT), or Intensive Mobile Treatment (IMT) services, to ensure they are fulfilling their required responsibilities.  Ã¢Â€Â¢ Verify consumer community services monthly by completing the monthly service verification.  Ã¢Â€Â¢ Ensure that treatment plans are complete timely.  Ã¢Â€Â¢ Make recommendations on policies and procedures for the AOT Teams and community providers to improve consumerÃ¢Â€Â™s adherence to treatment plans while in the community.  Ã¢Â€Â¢ Monitor, follow-up, and document significant events as reported by the community providers, timely and according to the policy and procedure guidelines.  Ã¢Â€Â¢ Participate in case conferences with community partners to discuss consumer eligibility for AOT as well as progress under the court order.  Ã¢Â€Â¢ Maintain consumersÃ¢Â€Â™ electronic and hard cover records.  Ã¢Â€Â¢ Collaborate with other community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</si>
  <si>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knowledge of community mental health resources; excellent interpersonal and communication skills; ability to interface with service providers from all sectors of the service system; and strong organizational skills.  NOTE: This position may be eligible for remote work up to two days per week, pursuant to the Remote Work Pilot Program agreed to between the City and DC37.</t>
  </si>
  <si>
    <t>Apply online with a cover letter to https://a127-jobs.nyc.gov/.  In the Job ID search bar, enter: job ID number # 621437.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</si>
  <si>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Resident Engineer</t>
  </si>
  <si>
    <t>INFRA/CONST.MGMT4/BX+N.QNS/S1</t>
  </si>
  <si>
    <t>Hours: Full-Time Ã¢Â€Â“ 35 Hours Work Location: 30-30 Thomson Avenue,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Resident Engineers. The selected candidates will be responsible for the supervision and performance of the work on assigned contracts. This includes but is not limited to reviewing and coordinating daily work schedules with the contractors; meeting regularly to identify and resolve project related issues; reviewing and evaluating contractorsÃ¢Â€Â™ proposed progress schedule; monitoring contractorsÃ¢Â€Â™ conformance; and recommending corrective action should a deviation occur. The Resident Engineers will be also responsible for supervising and/or performing construction inspection operations and taking necessary action to secure compliance with contract requirements and/or preventing or immediately correcting hazardous or potentially hazardous conditions; maintaining an accurate and detailed daily log of all projects related activities; initiating the preparation of field memoranda, letters, and accident reports; replying to community inquiries and complaints; and preparing comprehensive reports as required.  In addition, the candidates will serve as the Agency's on-site representative by meeting and coordinating with representatives from both the public and private sector to minimize disruption and construction impact on the community; supervising Inspectors and Junior Engineers; and developing and training employees.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</si>
  <si>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three years or more of inspection experience and knowledge of various types of capital construction and consultant contracts. Candidates should have excellent verbal and written communication skills, be proficient in M   oft Office, and possess construction experience related to infrastructure work (i.e., roadway, sewer, and/or water main). Candidates must also be familiar with NYCDOT, NYSDOT, and NYCDEP specifications and standards, MUTCD, AASHTO, and understand the NYC infrastructure system as well as current engineering methods and standards.</t>
  </si>
  <si>
    <t>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</si>
  <si>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Deputy General Counsel / Assistant Commissioner of Legal Affairs</t>
  </si>
  <si>
    <t>The New York City Taxi and Limousine Commission (TLC) is the nationÃ¢Â€Â™s largest for-hire transportation agency, licensing and regulating the CityÃ¢Â€Â™s yellow and green taxicabs, for-hire vehicles, commuter vans, and luxury limousines. TLC develops and enforces rules to promote safety, transparency, as well as consumer and driver protection for a vital mode of transport in New York City. The vehicles, businesses, and drivers licensed and regulated by the agency move over one million people a day. With the use of its new Green Rides Initiative and regulation of apps (including apps like Uber, Lyft, and Curb) and technologies, TLC is on the front lines of a changing mobility and environmental landscape.   The successful candidate will serve as a Deputy General Counsel/Assistant Commissioner of Legal Affairs reporting to the Legal Affairs Division. In consultation and collaboration with TLCÃ¢Â€Â™s General Counsel responsibilities will include: Manage a broad range of complex legal work; supervise a team of attorneys and support staff; serve as legal advisor regarding regulatory and governance issues, labor, conflicts of interest, contracts, procurement, local laws, and administrative and judicial proceedings; serve as a legal counsel for TLC management and senior staff; exercise legal knowledge and judgment on matters of law and public policy; serve as a management liaison with government agencies and outside entities; draft and review legal documents and policies; provide legal guidance regarding procurement issues and vendor responsibility; track and manage legal issues through resolution; lead investigations and research in compliance with NYS Civil Service Law, standards of conduct, and related laws and regulations; conduct review of applicable laws to ensure legal best practices; manage data driven analysis; prepare explanatory materials; draft advisory opinions; oversee internal investigations to ascertain facts and develop positions and recommendations; review legal claims and recommend appropriate action; assist senior management with legal aspects of areas of responsibility and resolve day-to-day issues; review requests for information ensuring legal compliance and transparency; represent TLC at internal and external meetings; develop and deliver high level presentations; and manage special legal projects as assigned.</t>
  </si>
  <si>
    <t>The preferred candidate should possess the following: 7+ years of legal experience in a government setting; extensive knowledge of relevant federal and state laws; strong knowledge of administrative law, labor law, and civil service law; proven conflict management skills; knowledge of local laws, public policy, and jurisdictional practices; excellent leadership, strategic planning, legal research, and problem solving skills; strong advocacy and negotiation skills; excellent written and verbal communication skills; strong public speaking experience; ability to manage multiple high level tasks simultaneously; proven project management experience; advanced level proficiency with Microsoft Office programs, database technologies, and social medial platforms; experience with Westlaw and/or Lexis/Nexis software programs; and prior managerial experience in NYC government preferred.</t>
  </si>
  <si>
    <t>Please go to cityjobs.nyc.gov and search for Job ID# 617300 or click the Apply button below.  SUBMISSION OF A RESUME IS NOT A GUARANTEE THAT YOU WILL RECEIVE AN INTERVIEW.  APPOINTMENTS ARE SUBJECT TO OVERSIGHT APPROVAL.</t>
  </si>
  <si>
    <t>New York, NY</t>
  </si>
  <si>
    <t>Watershed Maintainer</t>
  </si>
  <si>
    <t>WATERSHED MAINTAINER</t>
  </si>
  <si>
    <t>Catskill/Delaware UV Plant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</si>
  <si>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four (4) Watershed Maintainers within the Water Operations Directorate, for positions located in Valhalla, New York.   The Bureau of Water Supply, Water Treatment Operations Directorate, is responsible for the operation and maintenance of the treatment facilities located in the Bronx and Westchester County. The core mission is to protect the public and provide clean drinking water to approximately 9 million New York City residents and more than 1 million people in Upstate New York. Treatment processes include filtration, UV disinfection and/or chemical addition. These functions are a vital part of New York CityÃ¢Â€Â™s water supply which must be provided 24 hours a day, seven days per week.  Under the supervision, of the Supervisor (Watershed Maintenance) I, the Watershed Maintainers, working out of the Catskill Delaware UV Disinfection Facility, Shaft 18 Facility, or the Field Unit, will perform duties related to the operation, maintenance and inspection of equipment, water treatment facilities, watershed areas, reservoirs and aqueduct systems of the City of New York Water Supply. Specific duties include:  Ã¢Â€Â¢ Monitoring and controlling the various process control equipment and treatment systems using various computer-based controls including the Process Monitoring and Control System (PMCS) or Supervisory Control and Data Acquisition System (SCADA).   Ã¢Â€Â¢ Performing simple calculations, take water samples, maintain control room and equipment logbooks, complete inspection and work ticket records and maintain overall drinking water quality per regulatory and DEP requirements.  Ã¢Â€Â¢ Maintain computer based recordkeeping.  Ã¢Â€Â¢ Loading, unloading and ensuring the feed of chemicals, such as chlorine, fluoride and alum, to water, identifying and contain leaks using emergency equipment.   Ã¢Â€Â¢ Installing, maintaining and repairing equipment, fixtures, gauges, meters and other equipment relative to the watershed, reservoir and aqueduct systems.  Ã¢Â€Â¢ Inspecting reservoirs, streams, water supply lands, groundwater systems and watersheds for compliance and conformity to rules and regulations.  Ã¢Â€Â¢ Maintaining and repairing the lands, roads, bridges, dams and other structures and equipment in the watershed area, aqueduct and reservoir systems.  Ã¢Â€Â¢ Maintaining, installing and repairing pipes, mains, sewers, drains and appurtenances in the watershed area, aqueduct and reservoir systems, engage in excavating, sheathing and shoring using hand or powered tools.   Ã¢Â€Â¢ Performing rigging and hoisting, operate and maintain hand and power tools, machine tools and other types of tools and equipment.   Ã¢Â€Â¢ Operating, maintaining and repairing various types of motorized vehicles and equipment including but not limited to asphalt rollers, skid steers, backhoes, tractors, mowers, landscape trailers, and snow removal equipment.     Ã¢Â€Â¢ Mixing concrete and prepares other materials in order to make repairs.    Ã¢Â€Â¢ Mowing, pruning, cultivating, and maintaining lawns, shrubs, trees and grades.   Ã¢Â€Â¢ Cleaning and maintaining facilities grounds, structures and equipment, painting structures, equipment and fences.  Ã¢Â€Â¢ Performing work in permit confined spaces.    Ã¢Â€Â¢ Serving as a member of the Emergency Response Team.    Ã¢Â€Â¢ Complying with all environmental, health and safety laws, agency policies, rules and regulations.   Medical Requirement  Candidates may be required to wear a respirator while performing the essential functions of this job. Employees must be physically able to wear a respirator. OSHA regulations have established medical guidelines for wearing a respirator.  Therefore, applicants and employees will be required to have pre-appointment and periodic post-appointment medical examinations to demonstrate that they met applicable OSGHA Standards and to monitor their medical status. Once hired, employees must continue to satisfy OSHA regulations for the duration of their employment.    License Requirements  Ã¢Â€Â¢ Driver License Requirement: Coincident with your appointment to this position, you must have a motor vehicle driver license valid in the State of New York. If you have moving violations, a license suspension or an accident record, you may be disqualified. This license must be maintained for the duration of your employment. All candidates shall be required to obtain and maintain any licenses, certifications or endorsements that the Agency deems necessary to perform the duties of the position.   Ã¢Â€Â¢ Candidates must obtain and maintain a Grade 2B Water System OperatorÃ¢Â€Â™s Certification issued by the New York State Department of Health after one (1) year of appointment.  Ã¢Â€Â¢ Class A Commercial DriverÃ¢Â€Â™s License valid in the State of New York may be required. If required, this license must be maintained for the duration of employment.     Technical Competencies  Ã¢Â€Â¢ Water Treatment Principals and Practices  Ã¢Â€Â¢ Mechanically inclined (plumbing, electrical or mechanical)   Non-Technical Competencies  Ã¢Â€Â¢ Conscientious  Ã¢Â€Â¢ Information Sharing  Ã¢Â€Â¢ Critical and Analytical Thinking  Ã¢Â€Â¢ Good Record Keeping   Behavioral Indicators  Ã¢Â€Â¢ Anticipates possible problems and develops contingency plans in advance  Ã¢Â€Â¢ Anticipates how treatment will react to changing conditions and plans accordingly  Ã¢Â€Â¢ Anticipates the consequences of situations and plans accordingly  Ã¢Â€Â¢ Works independently     (This is a brief description of what a Watershed Maintainer might do in this position and does not include all the duties of this position).   Some of the physical activities performed by Watershed Maintainers and environmental conditions experienced are: lifting objects up to waist height, fingering, grasping, squeezing and or turning objects such as tools and equipment. Pushing and pulling objects such as tools and levers using one or two hands, reaching at a distance up to armÃ¢Â€Â™s length, coordinating the movements of hands and feet, and balancing body on foot stools or ladders from 3 to 30 feet in height while standing and working with hands overhead. In order to perform the essential tasks of this position, Watershed Maintainers may be required to: wear protective equipment such as gloves, boots, goggles, earplugs, noise attenuators, face shields, and or respirators, work in temperatures ranging from 0Ã‚Â°F and 105Ã‚Â°F in wetness and varying atmospheric conditions such as high and low humidity, work in the presence of toxic and or corrosive chemicals and moving parts of machinery and equipment,  and work in restricted spaces for up to 1 hour at a time and on surfaces made of metal gratings, macadam and or cement.   Special Working Conditions:   Watershed Maintainers may be required to work shifts including nights, Saturdays, Sundays and holidays.    Preferred Skills:  Ã¢Â€Â¢ New York State Grade 2B Water Treatment Operator Certification  Ã¢Â€Â¢ Class A Commercial DriverÃ¢Â€Â™s License valid in the State of New York   Ã¢Â€Â¢ Ability to keep electronic logs of operation, equipment performance, maintenance activities and water quality  Ã¢Â€Â¢ Ability to operate equipment through SCADA, Process Logic Controllers or other  Ã¢Â€Â¢ Ability to work will hand or power tools    Ã¢Â€Â¢ Ability to operate motor vehicles and motor-powered equipment   Ã¢Â€Â¢ Ability to keep good written and electronic records   Ã¢Â€Â¢ Ability to collect water samples  Ã¢Â€Â¢ Ability to understand and use email    Residency Requirement:   New York City residency is not required for this position.    Hours/Shift:  40 Hours per week. Shift work including nights, Saturdays, Sundays and holidays.    Work Location:  Catskill Delaware UV Disinfection Facility 10 Walker Road Valhalla, NY 10595	   Shaft 18 Facility 20 Westlake Drive Valhalla, NY 10595    Valhalla is a hamlet located in Westchester County, New York approximately 28 miles north of Midtown Manhattan.</t>
  </si>
  <si>
    <t>A four-year high school diploma or its educational equivalent and one of the following:    1. One year of full-time satisfactory experience in the operation and maintenance of equipment used in the controlling or purification of water at facilities in watershed areas, reservoirs, or aqueduct systems, or performing duties involving the upkeep, inspection, maintenance or operation of watershed areas and related facilities; or    A four-year high school diploma or its educational equivalent and one of the following:    2. Two years of full-time satisfactory experience as: a mechanic, journeyman or helper in the electrical trades or mechanical trades; or a technician in a chemical processing facility or chemical laboratory.    Driver License Requirement: By the time you are appointed to this position, you must have a motor vehicle driver license valid in the State of New York. This license must be maintained for the duration of your employment.</t>
  </si>
  <si>
    <t>To Apply, enter I'm Interested.</t>
  </si>
  <si>
    <t>40 Hours per week.  Shift work including nights, Saturdays, Sundays and holidays.</t>
  </si>
  <si>
    <t>Catskill Delaware UV Disinfection Facility 10 Walker Road Valhalla, NY 10595	   Shaft 18 Facility 20 Westlake Drive Valhalla, NY 10595    Valhalla is a hamlet located in Westchester County, New York approximately 28 miles north of Midtown Manhattan.</t>
  </si>
  <si>
    <t>Resident Building Superintendent</t>
  </si>
  <si>
    <t>RESIDENT BUILDING SUPERINTENDE</t>
  </si>
  <si>
    <t>Manhattan Floating Staff</t>
  </si>
  <si>
    <t>Manhattan Property Management</t>
  </si>
  <si>
    <t>THIS POSTING IS FOR THREE POSITIONS- ONE FOR LINCOLN, ONE FOR TAFT AND ONE FOR WAGNER  Under general direction, supervise the operation and maintenance of properties of the Housing Authority; or, in the Authority's central office, supervise skilled and semi-skilled employees in major repair programs; implement established procedures; establish work schedules; develop job instructions to maintain and/or improve agency standards. May utilize computers. Perform related work.   Examples of typical tasks include the following:  1.	Schedule and supervise the care, cleaning and policing of all public spaces within Housing Authority buildings and grounds.  2.	Supervise the maintenance of facility services, including water, gas, electricity, heat, hot water, and waste disposal.  3.	Supervise the maintenance of structures and mechanical equipment, including elevators and appurtenances thereto.  4.	Inspect work of maintenance contractors.  5.	Supervise the repair and adjustment of structures and equipment.  6.	Supervise the maintenance of roof tanks, standpipe systems, hoses for standpipe systems, sprinkler systems, and auxiliary equipment thereto.  7.	Train and instruct maintenance employees.  8.	Supervise the care of landscaped areas.  9.	Take action in response to requests for necessary repairs and adjustments to structures and equipment.  10.	Schedule and supervise redecorating as directed.  11.	Keep records and accounts of equipment and supplies and prepares appropriate reports.   NOTE: The Department of Citywide Administrative Services (DCAS) administered a civil service exam for the Resident Building Superintendent title on 7/22/2023.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For NYCHA employees: this position is open as a promotional opportunity only.  It is not open on a direct transfer (lateral) basis.  2.	NYCHA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</si>
  <si>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A four year high school diploma or its educational equivalent, plus five years of supervisory experience in the operation, repair and maintenance of large tenanted buildings, three years of which must have been in responsible charge of properties having not less than seven maintenance and operations employees. Higher education may be substituted for up to two years of this experience on the basis of 30 semester credits from an accredited college for each year of experience. However, all candidates must have at least three years of experience in responsible charge of properties having not less than seven maintenance and operations employees.</t>
  </si>
  <si>
    <t>1.	For NYCHA employees: this position is open as a promotional opportunity only.  It is not open on a direct transfer (lateral) basis.  2.	NYCHA employees applying for transfer, promotional, title or level change opportunities must have served a period of one year at current location and in current title and level (if applicable).  3.	NYCHA residents are encouraged to apply.</t>
  </si>
  <si>
    <t>Distribution Area Engineer</t>
  </si>
  <si>
    <t>DISTRIBUTION MANAGEMENT</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</si>
  <si>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selected candidate will serve as Borough Distribution Engineer in the Bureau of Water and Sewer Operations (BWSO) Division of Distribution Operations. DistributionÃ¢Â€Â™s role in the Bureau is to ensure that potable water is delivered at the appropriate pressure and volume to consumers throughout the five boroughs. Within the Agency, distribution staff works closely with Bureau Field Operations, BWS Water Quality and BEDC providing engineering direction. The Distribution section is responsible for the initiation of capital projects needed to maintain and improve the distribution system; in that role, engineers work closely with the BWSO Capital Planning Division. Outside the Agency Distribution staff maintains close working relationships with other NYC Agencies, MTA, Con Edison and many other outside interests whose activities affect water supply infrastructure. Plan review, advising on changes due to field conditions during construction and coordinating trunk main shutdowns play a large role in the sectionÃ¢Â€Â™s activities. Distribution is responsible for the operation, maintenance and repair valves and pressure regulators associated with the trunk main network and for response to large water main breaks, fires and other emergencies. The section also contains the Cross Connection Control and Hydraulic Flow Test Units.  The candidate will be responsible for operational decisions related to the water supply distribution system for the Boroughs of Brooklyn and Queens, will provide engineering directions related to water main construction; initiate projects for capital construction and new builder locations; review, approve and make recommendations on contract water main plans; oversee water main construction and prepare Master Plan for the Trunk Water Main System; coordinate all shutdowns of trunk water mains regulators throughout Brooklyn and Queens, provide direction for maintaining a constant pressure of 20 PSI and determine affected areas in emergencies related low pressure; evaluate and implement change in the system to provide adequate supply and pressure; interface with DEP personnel and other agencies concerning related projects and/or emergencies; supervise a staff of Engineers and Technicians and ensure staff is trained in Agency policies; conduct complex engineering studies and in depth data analysis; and prepare detailed reports.  CANDIDATES MUST BE PERMANENT IN TITLE OF ADMIN. ENGINEER.</t>
  </si>
  <si>
    <t>1. Candidate must hold, or obtain within 1.5 years of employment, and maintain a New York State Department of Health Grade D Water System Operator Certificate 2. Candidate must have good verbal and writing communication skills, some computer skill, strong knowledge in hydraulics and familiarity with water treatment, be familiar with infrastructure construction with an expertise in water main installation.</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</si>
  <si>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</si>
  <si>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Click the Ã¢Â€ÂœApply NowÃ¢Â€Â button</t>
  </si>
  <si>
    <t>Data Analyst, Family and Youth Peer Support Programs, Bureau of Children, Youth, and families</t>
  </si>
  <si>
    <t>Constituent Services &amp; Community Programs Health Technology, Data &amp; Innovation Policy, Research &amp; Analysis Social Services</t>
  </si>
  <si>
    <t>Children, Youth, &amp; Families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</si>
  <si>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Bureau &amp; Program Description:  CYF oversees a portfolio of over 100 programs and supports a family-driven, individualized and strength- based approach to care. CYF relies on research and surveillance to guide its decisions around planning, implementing and evaluating policies and services. It uses a public health approach to improve mental health and address mental health-related disparities among children, youth and families in NYC.  The Bureau is seeking to hire a Data Analyst with a background in program evaluation, child and adolescent mental health and public health approaches. The focus will be on CYFÃ¢Â€Â™s portfolio of family and youth peer support (FYPS) programs as well as a citywide training center for peer specialists and family-facing service providers.    The Data Specialist will report to the Director of FYPS Programs and work closely with the Family Advisor and Youth Peer Advocacy Coordinator on the team.   Responsibilities: The Data Analyst will manage collection, analysis, and reporting of program data to inform operations, performance monitoring, and quality improvement by performing the following: -	Provide leadership and direction in the planning, development, and implementation of data systems, including programmatic data, service utilization data, and others -	Develop appropriate metrics for capturing and reporting program performance  -	Create data collection tools for contracted providers and manage the collection and cleaning of program data -	Conduct regular analyses to identify trends in service use and programmatic performance over time -	Oversee the relationships with data analysts from contracted provider agencies who are assigned to this FYPS contract, including: convene regular data meetings and provide technical assistance to ensure they submit complete and accurate data to the Bureau -	Work with the FYPS provider agencies to help them use program data to improve their programs -	Collaborate with the IT Department to guide Maven database design and management -	Routinely prepare a range of data reports customized for specific groups of internal and external stakeholders -	Incorporate racial equity and social justice principles in all data and evaluation activities. -	Maintain records and prepare briefs, program reports, and presentations to disseminate to conferences and other forums to further public health knowledge -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</si>
  <si>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Strong competence in data analysis and application of data to inform, drive and improve programming and policy. -	Expertise in providing technical assistance to providers on data collection and reporting requirements. -	Experience with developing logic models and theories of change to guide selection of indicators/metrics -	Proficiency in use of data analytics software (e.g., SAS, SPSS, SQL, STATA) as well as Microsoft Office (Excel pivot tables). -	Experience in survey development and design, implementation, analysis, and dissemination. -	Knowledge of and experience working in the mental health, parenting education, family support and/or child development fields. -	Familiarity with mental health and child-serving systems in NYC preferred. -	Very strong organizational skills and ability to handle multiple priorities and work to deadlines. -	Excellent written and oral communication skills. Strong ability to effectively present data in verbal, written, and visual formats to diverse stakeholders including service providers, program leadership, and non-technical audiences.  -	Ability to function independently and lead the programmatic data work for the FYPS team. -	Experience incorporating racial equity and social justice principles in data and evaluation activities; strong foundation in the social construction of race, ethnicity, gender, and sexual orientation, and how that shapes data collection practices; demonstrated commitment to supporting communities who have experienced systemic oppression and bias.</t>
  </si>
  <si>
    <t>Apply online with a cover letter to https://a127-jobs.nyc.gov/.  In the Job ID search bar, enter: job ID number #  599769.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</si>
  <si>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Associate General Counsel- Investment Transactions</t>
  </si>
  <si>
    <t>The Office of General Counsel (OGC) is responsible for all legal matters relating to the activities of the ComptrollerÃ¢Â€Â™s Office. This includes transactions for the five New York City Retirement Systems (Systems) and their public market and private market investments, accounting practices and disclosures, procurement rules and City contracts, settlement of claims brought on behalf of and against the City, prevailing wages on City projects, records access, public policy, and proposed federal, state, and local legislation. OGC interacts with many city agencies, including the New York City Law Department and works closely with all the divisions within the ComptrollerÃ¢Â€Â™s Office, including the Bureau of Asset Management (BAM), which is responsible for oversight of the approximately $210 billion investment portfolios.  Under the direction of the General Counsel, reporting directly to the Deputy General Counsel for Investment Transactions, with wide latitude to exercise legal knowledge, judgment, and experience, the selected attorney will work with BAM related to investments of the Systems including (i) private market commingled funds and separately managed accounts in private equity, hedge funds, real estate, infrastructure and opportunistic fixed income, and (ii) arrangements with external managers of publicly traded equity and debt. Responsibilities include, but are not limited to, the following:  Ã¢Â€Â¢ Negotiate, draft, and review a variety of documents with respect to complex private markets transactions, including limited partnership agreements, side letters and subscription documents  Ã¢Â€Â¢ Negotiate, draft, and review a variety of documents with respect to complex public markets transactions including investment management agreements, requests for proposals, and consultant agreements  Ã¢Â€Â¢ Work closely with other ComptrollerÃ¢Â€Â™s Office staff members of OGC and BAM to identify and resolve important legal, contracting, and policy issues, including development and execution of internal policies and procedures   Ã¢Â€Â¢ Manage, supervise and direct outside counsel on all new private markets transactions  Ã¢Â€Â¢ Review the SystemsÃ¢Â€Â™ board and internal governance and investment guideline materials as relevant to transactional work  Ã¢Â€Â¢ Provide legal counsel on a wide range of significant legal and regulatory matters as they relate to pensions transactions, conflicts of interest and prohibited conduct, and BAMÃ¢Â€Â™s day-to-day operations and,  Ã¢Â€Â¢ Perform related assignments and special projects as may be required.      MINIMUM QUALIFICATION REQUIREMENTS  Admission to the New York State Bar and five (5) or more years of full-time relevant legal experience subsequent to admission to any bar, 4 years of which must be performing complex and significant transactional legal work, drafting and negotiating transactional documents and managing and leading transactions, preferably including private fund investments and/or government contracts.  Incumbent must remain a member of the New York State Bar in good standing for the duration of this employment.   PREFERRED SKILLS IN ADDITION TO MINIMUM QUALIFICATIONS  Ã¢Â€Â¢ Experience with private market investment transactions  Ã¢Â€Â¢ Experience working in the investment/contracts departments of pension systems or other institutional investors, investment funds, or law firms  Ã¢Â€Â¢ Experience working on complex finance transactions, preferably working in a law firm  Ã¢Â€Â¢ Ability to work under pressure in a fast-paced environment, both independently and collaboratively, with excellent interpersonal, time-management, conflict management, and negotiation skills  Ã¢Â€Â¢ Excellent organizational skills and demonstrated project-management skills involving numerous personnel within and outside of the organization  Ã¢Â€Â¢ Exceptional oral communication and writing skills, including proficiency with Microsoft Office and,  Ã¢Â€Â¢ Demonstrated ability to analyze and communicate complex legal issues to various audiences.   TO APPLY, GO TO: Employment Opportunities at www.comptroller.nyc.gov  The selected candidate will be subject to the financial disclosure requirements of the officeÃ¢Â€Â™s Personal Trading Policy.  Note: We appreciate every applicantÃ¢Â€Â™s interest; however, only those under consideration will be contacted. Certain residency requirements may apply. Vacancy notices listed as Ã¢Â€ÂœUntil FilledÃ¢Â€Â will be posted for at least five workdays.</t>
  </si>
  <si>
    <t>Ã¢Â€Â¢ Experience with private market investment transactions  Ã¢Â€Â¢ Experience working in the investment/contracts departments of pension systems or other institutional investors, investment funds, or law firms  Ã¢Â€Â¢ Experience working on complex finance transactions, preferably working in a law firm  Ã¢Â€Â¢ Ability to work under pressure in a fast-paced environment, both independently and collaboratively, with excellent interpersonal, time-management, conflict management, and negotiation skills  Ã¢Â€Â¢ Excellent organizational skills and demonstrated project-management skills involving numerous personnel within and outside of the organization  Ã¢Â€Â¢ Exceptional oral communication and writing skills, including proficiency with Microsoft Office and,  Ã¢Â€Â¢ Demonstrated ability to analyze and communicate complex legal issues to various audiences.</t>
  </si>
  <si>
    <t>TO APPLY, GO TO: Employment Opportunities at www.comptroller.nyc.gov  The selected candidate will be subject to the financial disclosure requirements of the officeÃ¢Â€Â™s Personal Trading Policy.  Note: We appreciate every applicantÃ¢Â€Â™s interest; however, only those under consideration will be contacted. Certain residency requirements may apply. Vacancy notices listed as Ã¢Â€ÂœUntil FilledÃ¢Â€Â will be posted for at least five workdays.</t>
  </si>
  <si>
    <t>GETCOVEREDNYC OUTREACH DIRECTOR</t>
  </si>
  <si>
    <t>ADMIN COMMUNITY RELATIONS SPEC</t>
  </si>
  <si>
    <t>1002F</t>
  </si>
  <si>
    <t>APPLICANTS MUST BE PERMANENT IN THE ADMINISTRATIVE COMMUNITY RELATIONS SPECIALIST CIVIL SERVICE TITLE, BE PERMANENT IN A COMPARABLE TITLE ELIGIBLE FOR 6.1.9 TITLE CHANGE. OR BE IMMEDIATELY REACHABLE ON EXAM NO. 1120.  The NYC Public Engagement Unit (PEU) identifies and executes proactive strategies to connect New Yorkers to key City services. PEUÃ¢Â€Â™s model has proven particularly critical in the midst of the global pandemic, a severe economic crisis, and now a challenging recovery. By combining proactive outreach, long term case management, and an interagency approach, PEU breaks down bureaucratic barriers to better serve those who are struggling with a range of hardships - from landlord harassment, homelessness, housing insecurity and eviction, to lack of health insurance, food insecurity, and much more.   PEU GetCoveredNYC team is the CityÃ¢Â€Â™s official multilingual public health outreach and insurance enrollment assistance program, providing free one-on-one assistance in person, over the phone and online, to help all New Yorkers understand their insurance options, enroll in the plan of their choice and access primary and preventive care.   PEU is hiring one (1) Administrative Community Relations Specialist NM II to function as an Outreach Director for its GetCoveredNYC team to work under the supervision of the Senior Director of Outreach Director of Health and Welfare to oversee day-to-day operations and ensure quality control over the teamÃ¢Â€Â™s workflows.  The Outreach Director responsibilities for this position include:   Ã‚Â¿ Responsible for coordinating, evaluating and administering a health education program to meet  the needs of poverty area residents.  Ã‚Â¿ Oversee the GetCoveredNYC team and directly manage the Deputy Outreach Director and Project  Leads, who each supervise a team of Outreach Specialists.  Ã‚Â¿ Design and implement outreach campaigns related to health insurance and health access for New  Yorkers, working closely with policy, data and operations teams.  Ã‚Â¿ Help design and implement outreach campaigns related to health insurance and health access for  New Yorkers, working closely with policy, data and operations teams.  Ã‚Â¿ Support the creation and implementation of health education programs and publicity materials  including multilingual health insurance enrollment materials and information on how to best use  health insurance once enrolled.  Ã‚Â¿ Evaluate program performance to inform key decisions of the GetCoveredNYC initiative.  Ã‚Â¿ Partner with agencies, community-based organizations and elected officials to identify community  engagement, messaging strategies, and opportunities to raise awareness about PEU programs.  Ã‚Â¿ Track the programÃ¢Â€Â™s progress towards qualitative and quantitative goals and provide regular reports  to internal and external stakeholders.  Ã‚Â¿ Design and implement special projects, including GetCoveredNYC Days of Action.  Ã‚Â¿ Assist in recruiting staff, planning on-the-job training and evaluating the performance of  GetCoveredNYC staff members.   Salary Range: 	 $ 84, 560 - $ 101,092 (Annual)  Work Location(s): 	 Manhattan 260 11th Avenue, NY 10001  Hours/Schedule:	 Monday Ã¢Â€Â“ Friday 9am Ã¢Â€Â“ 5pm</t>
  </si>
  <si>
    <t>1. A baccalaureate degree from an accredited college or university, accredited by regional, national, professional or specialized agencies recognized as accrediting bodies by the U. S. Secretary of Education and by the Council for Higher Education Accreditation (CHEA) and four years of satisfactory, full-time community liaison, community organization or community relations experience, at least two years of which must have been in a broad administrative or policy-making capacity with responsibility for planning, organizing, coordinating, developing, evaluating and/or administering a large community service program or activity; or 2. A four-year high school diploma or its educational equivalent approved by a State's Department of Education or a recognized accrediting organization and eight years of satisfactory, full-time experience as described in 1 above, at least two years of which must have been in a broad administrative or policy-making capacity with responsibilities as described in 1 above; or 3. Education and/or experience equivalent to 1 or 2 above. Undergraduate education above the high school level may be substituted for the community liaison, community organization or community relations experience, but not for the two years of broad administrative or policy-making experience described in 1 above, at the rate of 30 semester credits from an accredited college or university (as described above) for each year of experience, up to a maximum of 4 years. Graduate education beyond the baccalaureate degree may be substituted for the community liaison, community organization or community relations experience, but not for the two years of broad administrative or policy-making experience described in 1 above, on the basis of 30 graduate credits from an accredited college or university (as described above) for each year of experience, up to a maximum of 2 years. However, all candidates must possess a four-year high school diploma or its educational equivalent approved by a StateÃ¢Â€Â™s Department of Education or a recognized accrediting organization and two years of full-time experience in a broad administrative or policy-making capacity with responsibilities as described in 1 above.</t>
  </si>
  <si>
    <t>Ã¢Â€Â¢ Experience managing a large and diverse team  Ã¢Â€Â¢ Experience working in government or in a government relations capacity with elected officials  Ã¢Â€Â¢ Knowledgeable about New York CityÃ¢Â€Â™s diverse communities  Ã¢Â€Â¢ Enthusiasm and a commitment to helping solve housing, homelessness and public health issues    and interest in social services in New York broadly  Ã¢Â€Â¢ Experience leading and managing multiple complex projects in a fast-paced setting  Ã¢Â€Â¢ Demonstrated knowledge of outreach and engagement best practices and data fundamentals  Ã¢Â€Â¢ Strong organizational skills and the ability to multitask  Ã¢Â€Â¢ Excellent written and oral communication skills  Ã¢Â€Â¢ Ability to effectively present information in verbal, written and visual formats to program    management, program leadership and non-technical audiences  Ã¢Â€Â¢ Proficiency or working knowledge of a foreign language is a plus.</t>
  </si>
  <si>
    <t>Case Resolution Specialist</t>
  </si>
  <si>
    <t>IF YOU ARE HIRED PROVISIONALLY IN THIS TITLE, YOU MUST TAKE AND PASS THE CIVIL SERVICE EXAM, WHEN IT BECOMES AVAILABLE, TO BE ELIGIBLE FOR CONTINUED EMPLOYMENT.  DSS Community Outreach is dedicated to expanding access to information and resources about HRA and DHS programs in the community by bringing services directly into the community and by partnering with and serving as a resource to community-based provider organizations serving HRA and DHS clients and applicants. Community Partnerships establishes and manages partnerships with community-based organizations, advocates, and others engaged in benefits enrollment and case management for DSS clients and applicants. Community Partnerships operates the Community Partners Resource Center, which is a centralized resource established under the MayorÃ¢Â€Â™s NYC Benefits initiative for CBOs to seek support for their clients and learn skills and strategies for navigating the application and recertification processes.     DSS Community Outreach is recruiting for two (2) Job Opportunity Specialist I to function as Case Resolution Specialists who will:    Under the general supervision of the Case Resolution Supervisor, the Case Resolution Specialists review and resolve case inquiries submitted by partner community-based providers related to cash assistance, SNAP, medical assistance, and employment services. Specialists investigate what has occurred in a case determining whether appropriate case actions were taken and makes corrections where appropriate. Specialists make case determinations and take action to resolve outstanding issues.   Ã¢Â€Â¢	Review case inquiries submitted by community-based organizations and conducts research in Agency systems of record. Review documentation provided by community-based organizations. Provide verbal and written updates to community-based organization representatives and other client representatives on the status of inquiries. Obtain collateral information and documentation, as needed.              Ã¢Â€Â¢	Through application of rules for cash, SNAP, and medical assistance, and in coordination with FIA and MAP, makes initial separate eligibility determinations for cash, SNAP, and medical assistance. Separate eligibility determinations are reviewed and signed off by supervisors. Processes recertifications based on financial eligibility, ensures benefit levels are accurate, recalculates budgets, and updates case information, as needed. Processes referrals for employment services.                                                      Ã¢Â€Â¢	Make appropriate eligibility referrals, including referrals for eligibility verification, referrals for child support, employment/education services through review of participants and other household membersÃ¢Â€Â™ educational and employment background. Makes referrals to employment services for job search, training, and placement. Link clients to childcare, substance use screening and services, medical and/or other services, as appropriate. Schedules appointments as required.                                                                                      Ã¢Â€Â¢	Discuss eligibility requirements with representatives from community-based organizations or other client representatives. Advises on various benefits that may be available to an applicant or participant and request necessary eligibility documents. Describes the various services provided by the Agency, as well as the rules and regulations policies governing acceptance for and continuation of public assistance and other services; elicit and answer questions.                                                                                                Ã¢Â€Â¢	Authorize statistical and financial changes in assistance and/or budgets resulting from valid information received. Prepare electronic and paper eligibility forms following the review of information from Agency tools and resources in the AgencyÃ¢Â€Â™s systems of record. Checks for accuracy and submits for supervisory review in order to initiate the processing of appropriate case actions.                                                     Ã¢Â€Â¢	Review client data from databases and systems, submitted documentation, computer printouts, matches, and files to enter client specific information into systems and process clearances as they develop.                                                                                                                                                                  Ã¢Â€Â¢	Make corrective actions on cases as determined appropriate. Completes agency forms to facilitate appropriate issuance of benefits and participants notification.                                                                  Ã¢Â€Â¢	Prepare detailed write-ups on case actions and histories utilizing POS and other internal systems to support eligibility decisions and other case actions. Keep and updates client records using Agency tools and resources in the AgencyÃ¢Â€Â™s systems of record and/or make computer entries; ensure that all records are complete and accurate and include all necessary documentation. Ensures accurate tracking of case findings, actions, and status, including closing out case tickets upon completion.                                    Ã¢Â€Â¢	Screen applicant for emergency benefits, where indicated; may conduct interviews to expedite a determination for emergency need, as required.  Work Location: 2944 Ã¢Â€Â“ 4 World Trade Center, New York, NY   Hours/Schedule: M-F, 9-5</t>
  </si>
  <si>
    <t>1. A baccalaureate degree from an accredited college; or  2. A four-year high school diploma or its educational equivalent and two years of full-time satisfactory experience in social/human services, call centers, customer service, or a related setting performing either:      a.	Interviewing, determining eligibility for and/or providing client benefits and services; or      b.	Interviewing, determining eligibility for and/or providing employment planning and counseling services involving job development, skills assessment, and employment placement or other economic opportunity programming.   3. College credit from an accredited college may be substituted for this experience based on 30 semester credits for 6 months of work experience.</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</si>
  <si>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</si>
  <si>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Ã¢Â€ÂœAPPLYÃ¢Â€Â NOW BUTTON</t>
  </si>
  <si>
    <t>The summer intern will report to the Engineer-In-Charge or project Manger. Duties will include, going to the field and examine bridge projects sites, assist the EIC or project Manager in engineering research, policy and planning , administration, environmental science and landscape review.</t>
  </si>
  <si>
    <t>Knowledge of MS Word, Excel, PowerPoint and Civil Engineering principles. Energetic, proactive willing to learn, able to work in a team environment.</t>
  </si>
  <si>
    <t>Resumes may be submitted electronically using the following method:  For City employees only, go to Employee Self Service (ESS), Careers, and Search for Job ID#  582551  For other applicants, go to www.nyc.gov/careers and search for Job ID# 582551  Appointments are subject to OMB approval.  Only candidates selected for an interview will be contacted.  No telephone inquiries please.  * No duplicate applications please.</t>
  </si>
  <si>
    <t>Deputy General Counsel - Watershed &amp; Business Affairs</t>
  </si>
  <si>
    <t>LEGAL</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</si>
  <si>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over 1 billion gallons of high-quality drinking water per day to over 8 million New York City residents and more than 1 million people in Upstate New York, and we collect and treat over 1 billion gallons of wastewater per day.  We have an exciting career opportunity for a senior attorney to handle a broad array of business and transactional legal work required by the Agency. The selected candidate will serve as the Deputy General Counsel for Business Affairs within the agencyÃ¢Â€Â™s Bureau of Legal Affairs, under the supervision of the General Counsel. The work will include providing legal expertise and supervising attorneys and staff in the following areas:  1)	Watershed Transactions:  Negotiate, draft and interpret intergovernmental agreements, partnership agreements, contracts of sale, and conservation easements related to the agencyÃ¢Â€Â™s watershed protection programs and energy projects;  work with the Bureau of Police Services and upstate district attorneys on criminal matters related to encroachments upon City land;  negotiate the parameters of the CityÃ¢Â€Â™s land acquisition program;  advise Bureau of Water Supply business and technical staff, including the Deputy Commissioner, on all legal issues related to the.Watershed; provide legal support to the Bureau of Police Services in support of their police operations in the watershed;  and liaise with the New York City Law Department on litigation related to watershed protection programs 2)	Employment matters: Represent the agency in employment matters before the New York State Division of Human Rights, the New York City Commission on Human Rights, and the Equal Employment Opportunity Commission;  liaise with the New York City Law Department on litigation pending before Federal and State Courts;  develop and conduct training sessions on conflicts of interest;  advise agency staff on issues related to conflicts of interest and employment matters and prepare waiver and opinion requests to be submitted to the Conflicts of Interest Board;  work with the Office Labor Relations on pending disciplinary matters and employment policies and practices; and draft internal memos reacted to employment policies. 3)	Freedom of Information Law:  review requests and related documents for responsiveness and exemptions;  handle Article 78 Petitions and related settlement negotiations. 4)	Energy Matters: Handle legal issues related to energy efficiency and resource recovery initiates, hydroelectric projects, and utility relations both in the Watershed and within the City</t>
  </si>
  <si>
    <t>Ten years of satisfactory and relevant legal experience. Significant supervisory experience.</t>
  </si>
  <si>
    <t>Driver License Requirement: At the time of appointment to certain positions, candidates may be required to possess a Motor Vehicle Driver License valid in the State of New York. If required, employees must maintain this license for the duration of employment.   **LOAN FORGIVENESS** The federal government provides student loan forgiveness through its Public Service Loan Forgiveness Program (PSLF) to all qualifying public service employees.  Please visit the Public Service Loan Forgiveness Program site to view the eligibility requirements:  https://studentaid.ed.gov/sa/repay-loans/forgiveness-cancellation/public-service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</si>
  <si>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Executive Director, Strategic Initiatives</t>
  </si>
  <si>
    <t>DIRECTOR OF CORRECTIONAL STAND</t>
  </si>
  <si>
    <t>Communications &amp; Intergovernmental Affairs Policy, Research &amp; Analysis</t>
  </si>
  <si>
    <t>Hazen St-A.M.K.C., E. Elm, Ny</t>
  </si>
  <si>
    <t>Commissioner</t>
  </si>
  <si>
    <t>The New York City Department of Correction (DOC) is an integral part of the CityÃ¢Â€Â™s evolving criminal justice system, participating in reform initiatives and strategies aimed to move the City toward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New York City Department of Correction is seeking a highly motivated, collaborative and goal-oriented candidate to join the Deputy Commissioner of Management, Analysis, and PlanningÃ¢Â€Â™s team, which focuses Department efforts and strategy in alignment with operational priorities and strategic planning. The Executive Director will work under the Assistant Commissioner of Strategic Initiatives and play a key leadership role in the planning and implementation of strategy, large-scale initiatives, cross-team communication, and vision setting for the Department. Responsibilities will include, but are not limited to:  Ã¢Â€Â¢	Manage large-scale, complex, multi-stakeholder initiatives by developing clear systems and structures to track progress and deliverables. Ã¢Â€Â¢	Evaluate project progress and results and report them to leadership, ensuring that changes to scope, resources, and risks are communicated in a timely way. Ã¢Â€Â¢	Work directly with Senior Leadership to identify and prioritize opportunities and risks associated with projects. Ã¢Â€Â¢	Direct and coordinate work efforts of cross-functional teams, ensuring that work adheres to set requirements and is achieved by project deadlines. Ã¢Â€Â¢	Supervise and manage the Strategic Initiatives team, including Directors, Project Managers and Project Coordinators. Ã¢Â€Â¢	Partner with research and data analysis teams to develop operational plans and evaluation criteria for projects. Ã¢Â€Â¢	Serve as a liaison with executives to ensure that organizational goals are met. Ã¢Â€Â¢	Drive strategic partnership and planning discussions/meetings with internal and external stakeholders. Ã¢Â€Â¢	Proactively problem solve issues to fast-track creative solutions. Ã¢Â€Â¢	Resolve technical and operational issues as required. Ã¢Â€Â¢	Perform other duties as assigned.</t>
  </si>
  <si>
    <t>Qualification Requirements  1. A baccalaureate degree from an accredited college, and four years of full-time experience in corrections, social work, psychology, law, public administration, law enforcement, or a related field providing direct services to an inmate or detention population within a correctional or related facility, at least one (1) year of which must have been in a responsible supervisory, administrative or consultative capacity; or    2. A high school diploma or evidence of having passed a high school equivalency examination and six (6) years of full-time experience as described above; or    3. Education and/or experience equivalent to 1 or 2 above. Service as an inmate in correctional or related facility may be substituted for a portion of the required experience up to a maximum of two years on a year for year basis. A graduate degree from an accredited college or university with a major in social work, psychology, law, criminal justice or public administration which includes a field placement performing duties as described above, may be substituted for up to one year of full-time experience as described in 1 above. However, all candidates must have at least two years of full-time experience as described in 1 above, at least one year of which must have been in a supervisory, administrative or consultative capacity.</t>
  </si>
  <si>
    <t>Ã¢Â€Â¢	Experience implementing and managing a diverse portfolio of projects. Ã¢Â€Â¢	Experience managing diverse teams with diverse skillsets and backgrounds. Ã¢Â€Â¢	Understanding of operations of a correctional facility and best practices. Ã¢Â€Â¢	Ability to quickly learn, understand and apply new methodologies. Ã¢Â€Â¢	Strong analytical and problem-solving skills. Ã¢Â€Â¢	Strong interpersonal skills along with excellent written and verbal communication skills. Ã¢Â€Â¢	Proven organizational skills and the ability to manage multiple priorities in a fast-paced, high volume environment. Ã¢Â€Â¢	Ability to prioritize tasks and to delegate them when appropriate. Ã¢Â€Â¢	Excellent meeting, workshop, and conference facilitation skills, with proven knowledge of how to foster attendee participation and collaboration in small and large groups. Ã¢Â€Â¢	Fluency in data analysis approaches and terminology. Ã¢Â€Â¢	Strong supervisory and leadership skills. Ã¢Â€Â¢	Proficient in Microsoft suite and knowledge of applicable project management software.</t>
  </si>
  <si>
    <t>For City employees: Go to Employee Self-Service (ESS) - www.nyc.gov/ess and search for Job ID# 533056 For all other applicants: Go to www.nyc.gov/careers and search for Job ID # 533056 Submission of a resume is not a guarantee that you will receive an interview. Only candidates under consider will be contacted.</t>
  </si>
  <si>
    <t>Assistant Director of Emergency Management</t>
  </si>
  <si>
    <t>OCME - Emergency Management</t>
  </si>
  <si>
    <t>OPEN TO PERMANENTS OR THOSE WHO MAY BE REACHABLE ON THE ADMINISTRATIVE MANAGER CIVIL SERVICE LIST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JOB DESCRIPTION Reporting directly to the Deputy Director of Emergency Management and with broad latitude for independent initiative and judgment, the Assistant Director of Emergency Management will coordinate training and communication between OCME and relevant stakeholders to develop mass fatality management best practices, protocols and training methods. The selected candidate will be responsible for: Ã¢Â€Â¢	Developing protocols, operating guides, and staffing plans to promote disaster preparedness and continuity of operations including representing the Agency at relevant Citywide and multi-agency task forces, meetings, and planning initiatives; Ã¢Â€Â¢	Developing a robust training and exercise program including performing instructional design, curriculum development, content development and execution to build capacity across disciplines; Ã¢Â€Â¢	Serving as the OCME Operations Center Coordinator during escalations and/or representing OCME as a liaison in the NYCEM Emergency Operations Center (EOC) or other partner agency operations centers, as needed. Ã¢Â€Â¢	Coordinating intra- and interagency exercises and drills to include exercise design, partner engagement, logistics support and development of after action reports and improvement plans; Ã¢Â€Â¢	Preparing and delivering briefings, presentations and reports that ensure relevant communication to all stakeholders; Ã¢Â€Â¢	Serve as liaison representing NYC OCME in relationships with multiple stakeholders representing government agencies, non-profit organizations and private entities; Ã¢Â€Â¢	Assist in overseeing and monitoring projects and policy initiatives to ensure goals and timelines are met, including managing working relationships with and providing oversight of subject matter experts and   technical consultants. Ã¢Â€Â¢	Provide administrative support and coordination to the Emergency Management Team, including preparation of correspondence and briefing materials, background research and information, meeting planning and execution, and tracking of training and exercise registration and participation. Ã¢Â€Â¢	Participating in grant development and reporting activities, as needed. Ã¢Â€Â¢	Other duties as assigned.</t>
  </si>
  <si>
    <t>Ã¢Â€Â¢	Demonstrate experience and/or knowledge emergency management and planning, mass fatality planning, hospital administration and/or healthcare emergency management and planning. Ã¢Â€Â¢	Planning experience to include the participation in at least one planning project from proof of concept to finalization. Preference for project management experience and/or certification. Ã¢Â€Â¢	New York City government work experience or relevant research or technical background; experience in Physical Anthropology or Forensic Science, preferably within a medical examiner/coroner office is a plus. Ã¢Â€Â¢	Comprehensive experience including participation in response to an actual incident or disaster. Ã¢Â€Â¢	Candidate should possess excellent communication, writing, oral presentation and conflict management skills. Ã¢Â€Â¢	Demonstrated attention to detail and excellent organizational skills; ability to prioritize tasks, manage time and complete projects within specified deadlines. Ã¢Â€Â¢	Flexibility and good humor to work as part of a dynamic team in an ever-changing environment, demonstrated ability to manage multiple simultaneous projects effectively. Ã¢Â€Â¢	Must be self-motivated with the ability to work both independently and within a team environment. Ã¢Â€Â¢	Proficient in Microsoft Office applications, including but not limited to: Word, Excel, PowerPoint. Technical aptitude to learn new applications. Strong graphic design skills. Ã¢Â€Â¢	Possess a valid driver's license and have ability to drive in all weather and traffic conditions.</t>
  </si>
  <si>
    <t>TO APPLY, PLEASE SUBMIT RESUME AND COVER LETTER TO: nyc.gov/ess Job ID$#523652  Please note that only candidates selected for interview will be contacted for this position.  **FINAL APPOINTMENTS ARE SUBJECT TO OFFICE OF MANAGEMENT &amp; BUDET APPROVAL**</t>
  </si>
  <si>
    <t>HOUSING EXTERMINATOR L1</t>
  </si>
  <si>
    <t>HOUSING EXTERMINATOR (HA)</t>
  </si>
  <si>
    <t>Under the supervision and direction of an Exterminator Supervisor, selected candidate will abate emergencies and adhere to the scheduled extermination needs for residents and public spaces.  The duties will include but are not limited to the following:   1.	Prepare for PHAS and corrects PHAS deficiencies.  2.	Treat move-outs, public spaces, grounds, community centers, management and other NYCHA offices.  3.	Perform yearly catch basin treatment for West Nile Virus.  4.	Provide special treatment to combat fleas, ticks, maggots, and bed bugs.  5.	Respond to HPD violations, Board of Health citations and court orders.  6.	Respond to CCC scheduled appointments for extermination.   Note: Travel to Developments within assigned neighborhood is a requirement, with the frequency determined by the Neighborhood Administrator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</si>
  <si>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A valid certificate as a Certified Commercial Pesticide Applicator for Industrial, Institutional, Structural and Rodent Control (7A) issued by the New York State Department of Environmental Conservation. This certificate must be maintained for the duration of employment.    License Requirement  For appointment to certain positions, at the time of appointment eligibles must possess a Motor Vehicle Driver License valid in the State of New York. This license must be maintained for the duration of employment.</t>
  </si>
  <si>
    <t>LICENSE REQUIREMENT(S): A license for structural, 7F license for food processing and a Category 8 for larvicide.   1. For NYCHA employees, this position is open as a promotional opportunity only.  It is not open on a direct transfer (lateral) basis. 2. For NYCHA employees, preference will be given to employees who have served a period of one year in their current title and level (if applicable). 3. NYCHA residents are encouraged to apply.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</si>
  <si>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BWSO seeks to hire Civil Engineering Interns for the Engineering Division in the following sections: 1.	 Drilling and Excavation Unit (1 position) 2.	Plan Review (4 positions) 3.	Modeling (2 positions) 4.	Capital Drainage (1 position) 5.	Drainage Review (1 position) 6.	Bluebelt (1 positions) 7.	Resiliency Planning (1 positions)  While all of the units work together on different overlapping tasks and responsibilities, the following is a breakdown of the typical tasks and responsibilities of the specific units.  1. Drilling and Excavations:       Ã¢Â€Â¢	Perform triage of different databases and information to verify permits       Ã¢Â€Â¢	Review structural impacts on the existing critical infrastructure       Ã¢Â€Â¢	Perform field inspections       Ã¢Â€Â¢	Monitor and evaluate various vibration and crack monitoring data with respect to critical infrastructure       Ã¢Â€Â¢	Coordinate and communicate with inspectors, contractors, operations divisions   2. Plan Review       Ã¢Â€Â¢	Perform research, investigations, and collection of engineering documents.        Ã¢Â€Â¢	The selected candidate will be responsible for reviewing, analyzing, and approving the designs to ensure compliance with DEP standards and engineering practices. The Plan Review group           ensures that a network of city infrastructure vital to the continued operation is protected and that service interruption is minimized.       Ã¢Â€Â¢	Independently utilizes engineering, construction, DEP, and other standards and practices related to hydrology, hydraulics, structural engineering, and geotechnical engineering to analyze          plans submitted to the Plan Review unit. This analysis concerns the impact on the NYC sewer and water supply systems, and the proposed drainage and water supply facilities will be built          and/or maintained in conformance with the latest DEP Standards and requirements. For example, we have reviewed the impact of critical NYC projects.       Ã¢Â€Â¢	Assist the Engineer-in-Charge in meetings with the representatives from other City and State agencies and private filing professionals to explain Plan Review requirements.   3. Modeling       Ã¢Â€Â¢	Review of drainage proposal applications for private developments submitted by Consulting Engineers.        Ã¢Â€Â¢	Perform hydraulic calculations for development of drainage plans under the supervision of a professional engineer.       Ã¢Â€Â¢	Build-out and participate in analysis of hydraulic models pertaining to collection systems, surface water, under supervision of a professional engineer.  4. Capital Drainage       Ã¢Â€Â¢	The group is primarily responsible for the development and amendment of the CityÃ¢Â€Â™s drainage plans, which undergo revision in response to zoning changes, new construction, sewer backups          and street flooding complaints and adding new infrastructure.        Ã¢Â€Â¢	The interns will be under the direct supervision of a professional engineer and provides a complete insight into the NYC sewer and water infrastructure.       Ã¢Â€Â¢	The group is also responsible for building and maintenance of citywide collection system and distribution models. The group also develops and runs models for collection systems as well as          for open channel systems in conjunction with the Blue Belt Unit.   5. Drainage Review       Ã¢Â€Â¢	Performing and reviewing hydraulic analysis of new developments to determine capacity of existing sewers system and whether sewers need to be replaced.        Ã¢Â€Â¢	 Meet with potential developers and city agencies to discuss impacts associated with rezonings, street mapping/demapping, etc.  6. Bluebelt       Ã¢Â€Â¢	perform Bluebelt feasibility studies for the creation of new storm water management projects.        Ã¢Â€Â¢	Conduct quantitative research demonstrating the benefits of the Bluebelt program citywide.       Ã¢Â€Â¢	Review design submittals of Bluebelt BMPs from consultants, DEP staff and other governmental agencies.       Ã¢Â€Â¢	Prepare and submit various permit applications to the Environmental Protection Agency, the US Army Corps of Engineers, the NYS Department of Environmental Conservation and other          regulatory agencies.       Ã¢Â€Â¢	Manage the geospatial database of Bluebelt lands and associated assets.        Ã¢Â€Â¢	Prepare maps utilizing GIS software and cost estimates to support acquisitions based on research findings.       Ã¢Â€Â¢	Update the capital plan with revised cost estimates and available funding  7. Resiliency       Ã¢Â€Â¢	Track the status of resilience projects throughout New York City by receiving correspondence including, but not limited to, drawings, planning documents, comment memos and presentation          slides and updating tracking documents in network folders and in the Geographic Information System database.       Ã¢Â€Â¢	Maintaining the currency and organization of all information related to resilience projects in electronic folders and in the Geographic Information System.       Ã¢Â€Â¢	Tracking the status of reviews of resilience projects including coordinating comments and tracking resolutions.       Ã¢Â€Â¢	Support requests for increases in Bureau expense budgets by developing detailed O&amp;M estimates of resilience projects including task, appropriate civil service titles and person-hours.       Ã¢Â€Â¢	Perform cost-benefit analyses of selected projects.</t>
  </si>
  <si>
    <t>Ã¢Â€Â¢ Experience using Microsoft Office, expertise in Excel is preferred. Ã¢Â€Â¢ GIS and AutoCAD skills preferred Ã¢Â€Â¢ Ability to handle multiple priorities and projects simultaneously. Ã¢Â€Â¢ Excellent communication skills both written and oral. Be able to write professionally. Ã¢Â€Â¢ Problem solving skills, and make independent decisions.  Ã¢Â€Â¢ Leadership skills and be able to direct and lead. Ã¢Â€Â¢ Self-motivated individual to take initiative and execute task. Ã¢Â€Â¢ Valid driverÃ¢Â€Â™s license</t>
  </si>
  <si>
    <t>The selected candidate may be required to attend meetings and field visits that are outside of the regular working place. The selected candidate may be required to work occasionally after scheduled hours and weekends.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</si>
  <si>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Fleet Assistant</t>
  </si>
  <si>
    <t>OPS/Fleet Management</t>
  </si>
  <si>
    <t>Hours: Full-Time Position Ã¢Â€Â“ 35 Hours  Work Location: 30-30 Thomson Avenue, LIC, NY 11101  Only candidates who are permanent in the Principal Administrative Associate title or those who are reachable on the Promotional List (Exam #1507), or the Open-Competitive list (Exam #1128) may apply. Please include a copy of your Notice of Result card or indicate if you are already permanent in the title. If you do not meet the previously mentioned civil service criteria, you will not be  considered for an interview.  The NYC Department of Design &amp; Construction, Operations Division seeks a highly motivated individual to serve as a Fleet Assistant. The selected candidate will be tasked with overseeing the monthly, quarterly, and annual Fringe, Department of Finance (DOF) violations notices, Department of Citywide Administration Services (DCAS) Annual Commuter Forms and updates, DMV/LENS, and stand as the Department of Transportation (DOT) Parking Permit Application Authorizer and will be responsible for the Private permit reporting. The candidate will assist with removing and affixing the appropriate permit to the windshield to all our agency Fleet and place and restock PPE equipment in all Fleet pool vehicles as necessary. The candidate will also transport agency vehicles to repair shops in a timely manner, S/He will oversee the agencyÃ¢Â€Â™s biannual inspection of DDC Fleet vehicles; assist in charging and troubleshooting the ChargePoint EV systems as well as portable chargers and solar carports. S/He will Prepare salvage vehicle paperwork and work with DCAS Fleet to complete the Salvage Transaction(s), will be responsible for the DriverÃ¢Â€Â™s License Database maintenance and assist with monthly fleet analysis and reporting. The Fleet Assistant will also prepare paperwork for the registration of agency vehicles; assist with EZ Pass tracking and potential infractions, assist in tracking agency vehicles via Geo Tab to regularly monitor alerts and other DCAS Fleet related activities as needed.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</si>
  <si>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verbal and written skills, conflict management skills, and handle confidential matters with discretion. Proficiency in Microsoft Office is preferred. A valid NYS DriverÃ¢Â€Â™s license is a must.</t>
  </si>
  <si>
    <t>Operations Coordinator</t>
  </si>
  <si>
    <t>PARK SUPERVISOR</t>
  </si>
  <si>
    <t>Constituent Services &amp; Community Programs Building Operations &amp; Maintenance Public Safety, Inspections, &amp; Enforcement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</si>
  <si>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DEPÃ¢Â€Â™s Green infrastructure program designs, constructs and maintains a range of Green Infrastructure assets that collect stormwater from streets, sidewalks, and other hard surfaces before it can enter the sewer system or cause local flooding. By reducing the amount of stormwater that flows into the Sewer System, green infrastructure helps prevent Combined Sewer Overflows and improves the health of local waterways.  The Bureau of Environmental Planning and Analysis at the New York City Department of Environmental Protection is seeking an Operations Coordinator to support the NYC Green Infrastructure Maintenance Program. The selected candidate will be an essential member of the operations executive team and will report directly to the Chief of Green Infrastructure Maintenance.  Reporting directly to the Chief of Green Infrastructure Maintenance, the selected candidate will have the following primary responsibilities:  Ã¢Â€Â¢	Support Green Infrastructure maintenance program by proactively seeking synergies and efficiencies through enhancing internal coordination and communication between Field Ops and Administrative/ technical divisions.  Ã¢Â€Â¢	Facilitates transmission and sharing of essential data between sections ensuring that field data is collected and submitted, and that field operations receive essential routing/ asset updates from administrative/ technical services. Ã¢Â€Â¢	Coordinates fleet operations and fleet management, providing an essential resource and point of contact for all fleet related issues including monitoring of vehicle repairs and servicing, vehicle emergency responses, vehicle safety training, development and facilitation of preventative maintenance strategies, optimization of vehicle utilization, liaising with DEP Fleet Ops and ensuring compliance with all standards and directives. Ã¢Â€Â¢	Provides facilities management support. Coordinates with external divisions and contractors to maintain facilities through facilitating essential repairs, services, and implementation of upgrades. Ensure health and safety compliance developing emergency plans and protocols for applicable locations. Ã¢Â€Â¢	Provides operational support for field units, assisting borough supervisors with mobilization as needed and providing essential resources, guidance, and training to support Field Operations. Provide oversight of yard and facilities during mobilization and demobilization. Ã¢Â€Â¢	May administer pilot programs that require close coordination between Field Operations and Administrative/ Technical Services and extensive data reporting. Ã¢Â€Â¢	Monitors storehouse operations generating current inventories, submitting orders, and making recommendations for acquisitions. Seeks efficiencies in storehouse processes through coordination with internal and external resources. Ensures that Field Operations is supported optimally with tools, supplies and equipment. Monitors return of equipment and tools. Ã¢Â€Â¢	Supports and facilitates coordination between Community Outreach Program and Field Operations.</t>
  </si>
  <si>
    <t>1. A baccalaureate degree from an accredited college, plus two years of full-time satisfactory experience in gardening, grounds maintenance, in the automotive trades, in the building construction or maintenance trades, or as a climber and pruner or tree worker performing climbing and pruning duties. One year of this experience must have been in a supervisory capacity; or    2. A four-year high school diploma or its educational equivalent plus four years of full-time satisfactory experience as described in 1 above; including one year in a supervisory capacity; or    3. A satisfactory combination of education and/or experience that is equivalent to 1 or 2 above. Two years of college education may be substituted for one year of the required experience. However, all candidates must possess a four-year high school diploma or its educational equivalent and a minimum of one year of supervisory experience as described in 1 above.    License Requirement  Within one year of the date of appointment, all candidates must possess a Commercial Driver License (CDL) - Class B valid in the State of New York. This license must be maintained for the duration of employment.</t>
  </si>
  <si>
    <t>The ideal candidate will have excellent communication skills, both orally and in writing and have the ability to establish and maintain harmonious working relationships with agency staff, representatives and contractors.  Applicants MUST have a valid NYS driverÃ¢Â€Â™s license.    Ã¢Â€Â¢	Excellent written and oral communications skills. Ã¢Â€Â¢	Strong computer skills including knowledge of Microsoft Office applications. Ã¢Â€Â¢	Ability to manage many projects simultaneously and with accuracy. Ã¢Â€Â¢	Excellent project management and administrative skills with strong organizational ability.  Ã¢Â€Â¢	Ability to prioritize and perform multiple tasks under strict deadlines. Ã¢Â€Â¢	Ability to establish and maintain relationships with a diverse population of grantees, contractors, inter and intra agency staff.  Ã¢Â€Â¢	Team player, to work with multiple senior managers and staff teams to help achieve the strategic vision of the Department.</t>
  </si>
  <si>
    <t>Ã¢Â€ÂœNOTE: Ã¢Â€ÂœThis position is also open to qualified persons with a disability who are eligible for the 55-a Program. Please indicate at the top of your resume and cover letter that you would like to be considered for the position through the 55-a Program.Ã¢Â€Â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</si>
  <si>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Pipeline Manager</t>
  </si>
  <si>
    <t>CITY PLANNER</t>
  </si>
  <si>
    <t>Pipeline &amp; Commission Ops</t>
  </si>
  <si>
    <t>MUST BE SERVING PERMANENTLY IN THE TITLE OF CITY PLANNER OR REACHABLE ON THE CITY PLANNER CIVIL SERVICE LIST    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The Land Use Review Division is responsible for scheduling, organizing and running Review Sessions and Public Meetings of the City Planning Commission. The Division Advises the City Planning Commission, Chair, and DCP staff on the land use review process.  The Division tracks land use applications through the Uniform Land Use Review Procedure (ULURP) and non-ULURP applications from filing to vote, reviews CPC Reports, develops Review Session agendas and Public Meeting calendars and maintains the agency's Zoning Application Portal (ZAP) database.  Work performed in Land Use Review Division is highly deadline driven and requires in-depth knowledge of the CityÃ¢Â€Â™s land use process.   RESPONSIBILITIES: The Pipeline Manager leads the team and acts as a conduit between the borough offices and central divisions, including those under the direct supervision of the Senior Director of Land Use and Commission Operations. Specifically, responsibilities include: Ã¢Â€Â¢	Collecting and synthesizing status information on major department or mayoral initiatives and complex private applications on a re-occurring basis Ã¢Â€Â¢	Assessing staff workloads against resource capacity and working with the Senior Director and other senior managers to prioritize staff efforts as needed Ã¢Â€Â¢	Identifying and resolving substantive critical path issues or roadblocks, specifically those involving multiple division review that hamper efficient application or project advancement Ã¢Â€Â¢	Making recommendations related to the agencyÃ¢Â€Â™s short, medium, and long-term priorities, focusing on the implications and trade-offs of medium and long-term commitments to the overall agency work-program Ã¢Â€Â¢	Facilitating intra-agency and inter-agency coordination on land use actions and planning initiatives under the purview of the City Planning Commission to ensure goals are met Ã¢Â€Â¢	Monitoring project work-plans and timelines (with the support of the team), for all department studies and other city agency led projects, for which City Planning has a major role Ã¢Â€Â¢	Preparing the Executive Director and Senior Director for Bi-Monthly Prioritization Meetings and effectively facilitating these meetings to ensure the necessary decision making occurs Ã¢Â€Â¢	Facilitating the Bi-Weekly Project Workflow process ensuring agency priorities are translated to the short-term review of deliverables Ã¢Â€Â¢	Developing procedural guidelines and best practices that enhance inter-divisional work planning to ensure appropriate prioritization and progress against technical review deadlines Ã¢Â€Â¢	Ensuring that all environmental consultant work and project schedules align with the priorities of the agency, based on guidance from the Directors of Studies Implementation and Environmental Review and Assessment Ã¢Â€Â¢	Participating in implementing high-level change management plan initiatives, and identifying additional opportunities for the agency to be more effective and efficient in its mission</t>
  </si>
  <si>
    <t>1. A baccalaureate degree from an accredited college or university  and two years of satisfactory full-time experience in city planning; or    2. A satisfactory combination of education and/or experience that is equivalent to Ã¢Â€Âœ1 above. Graduate  education in city planning, urban planning, urban design, architecture, landscape architecture, transportation engineering, public administration, economic development or related fields may be substituted for experience on the basis of 30 graduate semester credits from an accredited college for one year of experience. However, all candidates must have a baccalaureate degree.    Special Qualification Requirements    Assignment Level III  To be eligible for placement in Assignment Level III, individuals must have, after meeting the minimum requirements, one additional year of professional experience as described in 2 above.    Assignment Level IV  To be eligible for placement in Assignment Level IV, individuals must have, after meeting the minimum requirements, two additional years of professional experience as described in 2 above.</t>
  </si>
  <si>
    <t>Ã¢Â€Â¢	Project management experience, including tracking and managing multi-party work flows Ã¢Â€Â¢	Excellent interpersonal skills and the ability to work effectively with disparate personalities and organizations to settle differences, negotiate agreements and influence without direct authority Ã¢Â€Â¢	Experience in managing inter-agency and consultant teams including architects, planners, and other planning and design professionals on large, complex projects Ã¢Â€Â¢	Experience navigating New York CityÃ¢Â€Â™s land use procedure, knowledge of environmental review policies and procedures and the New York City Zoning Resolution Ã¢Â€Â¢	Outstanding organization and team building skills Ã¢Â€Â¢	Ability to apply independent judgment on complex land use, technical and environmental matters Ã¢Â€Â¢	Strong verbal, written communication and presentation skills Ã¢Â€Â¢	Demonstrated ability to deal with sensitive and complex issues within and outside the agency Ã¢Â€Â¢	Ability to manage multiple projects simultaneously in a fast-paced environment, consistent with Department priorities Ã¢Â€Â¢	Proven ability to lead and champion change</t>
  </si>
  <si>
    <t>Only applicants under consideration will be contacted.  Appointments are subject to Office of Management and Budget (OMB) approval. Authorization to work in the United States is required for this position.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a Human Capital Recruitment representative.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55-a Program This position is also open to qualified persons with a disability who are eligible for the 55-a Program. Please indicate at the top of your resume and cover letter that you would like to be considered for the position through the 55-a Program.  As a current or prospective employee of the City of New York, you may be eligible for federal loan forgiveness programs and state repayment assistance programs. Please review the notice to see if you may be eligible for programs and how to apply at nyc.gov/studentloans.  This position may be eligible for remote work up to 2 days per week, pursuant to the Remote Work Pilot Program agreed to between the City and DC37.  NOTE: If you would like to request a reasonable accommodation during your visit or have questions regarding the accessibility of our facilities, please reach out to accessibilityinfo@planning.nyc.gov or call 212-720-3508 at least three business days prior to your arrival.</t>
  </si>
  <si>
    <t>1912 Mermaid Avenue</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</si>
  <si>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one (1) Associate Benefits Opportunity Specialist I, to function as a Case Management Supervisor,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</si>
  <si>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 time satisfactory experience working as a Benefits Opportunity Specialist; or  3. A baccalaureate degree from an accredited college; plus eighteen months of full 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</si>
  <si>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Ã¢Â€Â¢ Experience with Welfare Management System (WMS), Cash Assistance, SNAP &amp; Medicaid,    Paperless Office System (POS), New York City Way (NYCWAY), Paperless Alternative Module    (PAM), HRA One Viewer, Electronic Payment Processing &amp;Information Control (EPPIC), scanning,    indexing, Enterprise Data Warehouse (EDW) Systematic Alien Verification for Entitlements (SAVE),    and State Online Query (SOLQ). Good in Math, Oral &amp; Written Communication skills, Computer    Literate, with strong knowledge in EXCEL.</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</si>
  <si>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</si>
  <si>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MUST BE PERMANENT IN THE ASSOCIATE JOB OPPORTUNITY SPECIALIST TITLE OR PERMANENT IN THE JOB OPPORTUNITY SPECIALIST TITLE FOR AT LEAST ONE YEAR; THIS IS A PROVISIONAL APPOINTMENT, WHEN A TEST BECOMES AVAILABLE IN THE ASSOCIATE JOB OPPORTUNITY SPECIALIST (AJOS) TITLE, YOU MUST TAKE AND PASS THE EXAM TO REMAIN IN THE AJOS TITLE.  CLICK Ã¢Â€ÂœAPPLY NOWÃ¢Â€Â BUTTON</t>
  </si>
  <si>
    <t>Supervising Attorney, First Department</t>
  </si>
  <si>
    <t>ACP Staff</t>
  </si>
  <si>
    <t>Pursuant to Article 18B of the County Law, the Assigned Counsel Plan (ACP) has been providing quality legal services to indigent persons since 1966. These services are funded by the City of New York through the MayorÃ¢Â€Â™s Office of Criminal Justice and provided with oversight of the 1st and 2nd Appellate Division Departments. The ACP provides compensation to private attorneys for representing indigent clients charged with criminal offenses. Attorneys are assigned matters by the Court and the Administrator's office when a conflict exists prohibiting the institutional providers from providing representation.  The Supervisory Attorney will provide oversight for ACP attorneys representing clients facing misdemeanor, felony and homicide charges in the Criminal and Supreme Courts in New York City. Under the supervision of the ACP Administrators and with significant latitude for independent judgment, the Supervisory Attorney will assist in the professional development of ACP attorneys through the provision of technical assistance to attorneys by executing the following tasks: Monitor and maintain a high standard of representation and client services  Evaluate ACP attorney needs and identify necessary resources to address these needs.  Foster and encourage teamwork and communication, reinforce and maintain staff accountability, mentor and train staff, advice and provide assistance to panel attorneys on all cases.  Assist with database management.  Monitor case activity to ensure attorney adherence to best practices (e.g., occurrence of in person or video-conference meetings, effective motion practice, robust and timely utilization of experts and investigators).  Attend citywide and statewide coalition meetings, task forces, and working groups for a variety of initiatives. Represent ACP at meetings with community, government, professional associations, and other business entities.  Maintain cooperative/supportive relationships roles with relevant personnel in state and city agencies and among community-based stakeholders.  Oversee recertification programs.  Respond to client, community, and staff concerns.  Develop staff trainings with the Training/Continuing Education Coordinator across a variety of skill and practice areas.  Respond to client, community, staff, and court operational concerns and needs, including, but not limited to, the resolution of court-based issues such as court production of clients, case assignment inequities, attorney tardiness, staffing allocations, etc.  Investigate and respond to complaints filed against panel attorneys  Prepare and deliver written and oral presentations to city officials and other key stakeholders.</t>
  </si>
  <si>
    <t>Supervisory and management experience preferred.   Extensive legal experience combined with being an effective self-starter, possessing both the capacity for independence and the ability to work cooperatively to advance the goals of the ACP.  Proven ability to establish and maintain effective working relationships with a wide range of entities from government agencies, other prosecutorial and regulatory bodies, and community organizations.  Effective and creative leadership ability with the capacity to work both independently and cooperatively to implement key strategies, evaluate new policies and analyze new legislation.</t>
  </si>
  <si>
    <t>Please submit resume, cover letter, references</t>
  </si>
  <si>
    <t>Emergency and Intervention Services (EIS) provides a variety of comprehensive emergency social services to vulnerable populations and addresses immediate and long-term needs of individuals and families. Emergency services are administered through a matrix of programs that include the Office of Domestic Violence, Emergency Food and Nutrition Assistance Program, Emergency Utility Intervention Program and Office of Burial Services providing direct and contracted services to victims of domestic violence who reside in the community or are sheltered; to the emergency food network programs which feed the homeless, working poor, elderly and others who are food insecure; to vulnerable populations facing an energy or water related emergency or disconnection; and to families seeking financial assistance or public burial or cremation for indigent or unclaimed decedents  in New York City.    The Domestic Violence Liaison Division was created in response to State legislation, which addresses the safety needs of victims of domestic violence and their children applying for public assistance.   This division is responsible for overseeing the evaluation of the requests and the authorization of temporary waivers to exempt victims of domestic violence from participation in work related activities when compliance could place the applicant at greater risk of harm.  Emergency and Intervention ServicesÃ¢Â€Â™ Domestic Violence Liaison Division is recruiting for one (1) Clerical Associate III to function as a Unit Clerk.  Under direct Supervision of the Eligibility Supervisor, the Unit Clerk will be responsible for providing clerical support to the Domestic Violence Liaison Division and will:  Ã¢Â€Â¢	Complete all required data Entry.  Ã¢Â€Â¢	Maintain log of unitÃ¢Â€Â™s activity.  Ã¢Â€Â¢	Maintain files and retrieve case records.  Ã¢Â€Â¢	Collect data and prepare reposts.  Ã¢Â€Â¢	Complete requisition forms and maintain office supplies.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</si>
  <si>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</si>
  <si>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CLERICAL ASSOCIATE CIVIL SERVICE TITLE OR BE ELIGIBLE FOR THE 55-A PROGRAM   This position is open to qualified persons with a disability who are eligible for the 55-a Program.  Please indicate in your cover letter that you would like to be considered for the position under the 55-a Program.Ã¢Â€Â    CLICK Ã¢Â€ÂœAPPLYÃ¢Â€Â NOW BUTTON</t>
  </si>
  <si>
    <t>Monday-Friday 9 AM-5 PM</t>
  </si>
  <si>
    <t>Machinist's Helper</t>
  </si>
  <si>
    <t>MACHINIST'S HELPER</t>
  </si>
  <si>
    <t>106-36 180th Street</t>
  </si>
  <si>
    <t>QUEENS REPAIRS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</si>
  <si>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for the Bureau of Water and Sewer Operations within the Division of Field Operations, the selected candidates will assist Machinists with the maintenance and repair of small engine and pneumatic equipment such as tampers, saws, pumps, jackhammers, sled tampers, diaphragm pumps, and compressors.  The incumbents will assist with the inspection and maintenance of various equipment and make repairs as needed.  They will be required to help with troubleshooting defective equipment by disassembling and reassembling it. Additionally, they will assist the Machinist in keeping track of materials and parts that are used to make repairs.  Candidates will adhere to all Department EH&amp;S policies; and operate a motor vehicle and other power equipment as necessary to perform the job. A motor vehicle driver's license is required for this position and must be maintained for the duration of employment.</t>
  </si>
  <si>
    <t>Qualification Requirements  1. Three years of full-time paid experience acquired within the last 10 years as a  Machinist's Helper; or    2. Not less than 1 Ã‚Â½ years of such experience plus sufficient training of a relevant nature acquired in an approved trade or vocational high school or M.D.T.A. supported training program to make up the equivalent of three years of acceptable experience. Six months of acceptable experience will be credited for each year of approved trade or vocational school or M.D.T.A supported training.</t>
  </si>
  <si>
    <t>To Apply, click  To Apply button.</t>
  </si>
  <si>
    <t>New York City residency is generally required within 90 days of appointment. City Employees in certain titles who have worked for 2 continuous years may also be able to reside in Nassau, Suffolk, Putnam, Westchester, Rockland, or Orange County. To determine if the residency requirement applies to you, please discuss with the agency representative at the time of interview.</t>
  </si>
  <si>
    <t>FMS REPORTING and BUSINESS INTELLIGENCE ARCHITECT</t>
  </si>
  <si>
    <t>SENIOR IT ARCHITECT</t>
  </si>
  <si>
    <t>Ops/FS/Tech Sys/FMS Reporting</t>
  </si>
  <si>
    <t>The Financial Information Services Agency and the Office of Payroll Administration (FISA-OPA) has a vacancy for an FMS Reporting and Business Intelligence Architect.  The primary role of the FMS Reporting and Business Intelligence Architect is to:   Ã¢Â€Â¢	Identify end user data access and reporting needs and help business users towards defining detail requirements.  Ã¢Â€Â¢	Analyze data and reporting requirements to recommend and design solutions through the creation of appropriate database structures, reports and query structures.  Ã¢Â€Â¢	Gain proficiency with FISA and FMS application data models and data dependencies to provide the best possible assistance to business users and owners in their data access needs.  Ã¢Â€Â¢	Design and develop new reporting structures, BO universes, reports including Crystal Reports and queries to support the business data access needs of the FMS project as well as FISA and city agency personnel.  Ã¢Â€Â¢	Adopt creative approach methodology in troubleshooting BO &amp; data issues, assist end user queries in a timely manner, proactively address and appraise management of any reporting related technical issues. Ã¢Â€Â¢	Review and Identify any pitfalls in the data integrity and schema designing issues, and suggest improvements over any existing designs. Ã¢Â€Â¢	Review technical designs for FMS BO reporting solutions, identify and be able to remedy any design related issues, independently come up with better design strategies and solutions. Ã¢Â€Â¢	Work collaboratively with larger groups and diversified teams as necessary, should be extremely comfortable working in a large information technology environment, and be capable of independently building partnerships with diversified business and technical teams.  Ã¢Â€Â¢	Understanding of the Data Warehousing Architecture is required, in order to troubleshoot and recommend appropriate design improvements, should be capable of redesigning the business data structure and relational models. Ã¢Â€Â¢	Very strong Business Objects reporting background in designing &amp; developing complex Reports and Universes is a must. Major emphasis is laid on Business Intelligence \ reporting areas and subject matter understanding of business and its data.  Ã¢Â€Â¢	Collaborate with vendor query and reporting team to assure that requirements and timelines are met.  As a party responsible for the design, creation and review of reporting strategies, the FMS Reporting and Business Intelligence Architect will participate in the design, development, testing and implementation of reporting structures required to support end users of the FMS project systems.  Ã¢Â€Â¢	Additionally, the candidate will be responsible for interacting with FISAÃ¢Â€Â™s development Vendors from an oversight perspective, as well as interacting with different levels throughout the organization: developers, architects, business analysts and business owners.   The FMS Reporting and Business Intelligence Architect will perform the following tasks:  will perform the following tasks:  Ã¢Â€Â¢	Develop and maintain reporting structures including data structures, Business Objects Universes, Business Views and related structures, Crystal Reports, SQL queries and reports including Crystal Reports to support the needs of the FMS project as well as on-going needs of business owners.  Ã¢Â€Â¢	Work closely with vendorÃ¢Â€Â™s query and reporting team as well as FISAÃ¢Â€Â™s internal reporting organization to ensure a compliant and consistent reporting strategy and environment. Ã¢Â€Â¢	Provide guidance and leadership to business staff and other FISA staff members in the use of query and reporting tools.  Ã¢Â€Â¢	Assist in the establishment and maintenance of query and reporting environments.  Ã¢Â€Â¢	Responsible for participating in the design, development, testing, implementation and support of required reporting structures, queries and reports to support needs of the FMS project, FISA organization and other involved city agencies.  Ã¢Â€Â¢	Maintain detailed documentation for query and reporting design and development for the FMS project.  Ã¢Â€Â¢	Should be willing to work independently as a self- starter, with minimal direction.  Ã¢Â€Â¢	Strong competence in the Business Analysis area is required, should be able to perform extensive business requirements analysis/ reviews, should be capable of capturing business requirements and write detailed Technical design documents from a reporting and business intelligence perspective Ã¢Â€Â“ A must have skill. Ã¢Â€Â¢	Review reports and supporting SQL and other code, test scenarios, test scripts and proactively address any gaps and identify any potential pitfalls Ã¢Â€Â“ A must have skill.   Ã¢Â€Â¢	Work with the FISA FMS reporting staff to provide detailed insight into improvising processes and build efficiencies as applicable.  Required Knowledge, Skills &amp; Abilities:  Ã¢Â€Â¢	Excellent communication and interpersonal skills and ability to work well in a team environment.  Ã¢Â€Â¢	Strong reporting development background, in a large data warehouse environment.  Ã¢Â€Â¢	Extensive command in Business Objects Architecture. Ã¢Â€Â¢	Must have excellent business analysis skills, able to interact with senior business staff to derive and interpret business needs. Ã¢Â€Â¢	Proven proficiency and understanding of end to end Business Intelligence systems architecture from the perspective of data extraction and Reporting. Ã¢Â€Â¢	Hands on experience with Crystal Reports and Business views Ã¢Â€Â¢	Hands-on proficiency with Oracle SQL, SQL Server, PL/SQL (DB2 a plus). Ã¢Â€Â¢	Proven experience in balancing multiple tasks with critical timelines. High level flexibility is required to be able to quickly adapt to management directions, to address any ongoing or changing business needs. Ã¢Â€Â¢	BO Java SDK Development experience a Plus Ã¢Â€Â¢	Related 3rd-party software technologies such as BIRT Designer 4.x, AIX, shell scripting, and XML is a huge plus. Ã¢Â€Â¢	Strong understanding of ETL processes, tools and Data Warehousing Architecture &amp; Design. Ã¢Â€Â¢	Experienced person that can assume responsibility and work with little direction.</t>
  </si>
  <si>
    <t>1. A baccalaureate degree from an accredited college in computer science, information systems, engineering, mathematics or related field and six years of satisfactory full-time experience related to enterprise architecture, solutions architecture, network architecture and/or IT infrastructure systems; or  2. A baccalaureate degree from an accredited college and ten years of satisfactory full-time experience related to enterprise architecture, solutions architecture, network architecture and/or IT infrastructure systems; or  3. Education and/or experience which is equivalent to 1 or 2 above.</t>
  </si>
  <si>
    <t>Ã¢Â€Â¢	Minimum 3 years hands-on development experience working with Business Object XI (R3.1- R4.1 a Must Ã¢Â€Â“-- R4.2 a Plus) Ã¢Â€Â¢	Minimum 2 years experience developing Crystal Reports and Business  Views Ã¢Â€Â¢	Strong background in relational database technologies Ã¢Â€Â“  Oracle, SQL Server, DB2 and writing SQL, PL/SQL. Ã¢Â€Â¢	Good understanding of  SDLC having worked through at least one full iteration of a complete SDLC on a major large scale project including reporting, ETL and data warehousing. Ã¢Â€Â¢	Quick learner with ability to understand and become a SME in the business data definitions and requirements in order to understand reporting requirements.  Ã¢Â€Â¢	Candidate should be experienced in working with senior business managers. Ã¢Â€Â¢	Candidate should be a self-starter, willing to work on directives given thereof, with very little supervision. Candidate should be a mature individual and be willing to multi task, wear multiple hats and be quick to adapt to management directives or as the project demands.</t>
  </si>
  <si>
    <t>P-288</t>
  </si>
  <si>
    <t>External applicants please visit https://a127-jobs.nyc.gov/ to apply to Job ID #484977. Current NYC employees may apply via Employee Self Service (ESS). While all complete applications will be given consideration, only candidates selected for an interview will be contacted by FISA-OPA.   FISA/OPA IS AN EQUAL OPPORTUNITY EMPLOYER.</t>
  </si>
  <si>
    <t>Monday Ã¢Â€Â“ Friday, 9am to 5pm.</t>
  </si>
  <si>
    <t>DAT Writer</t>
  </si>
  <si>
    <t>Communications &amp; Intergovernmental Affairs Legal Affairs Policy, Research &amp; Analysis</t>
  </si>
  <si>
    <t>215 E 161St St., Bronx</t>
  </si>
  <si>
    <t>Support Staff</t>
  </si>
  <si>
    <t>The Bronx District AttorneyÃ¢Â€Â™s Office is seeking a well-qualified staff whose diverse backgrounds reflect an ability to serve the over 1.4 million members of the Bronx County community and pursue a safer Bronx through fair justice. The Desk Appearance Ticket/Discovery (DAT) Unit is responsible for processing all DATs issued by the New York City Police Department or other law enforcement agencies in Bronx County. A DAT Writer is responsible for interviewing the arresting police officer, victims, and necessary witnesses to determine if the facts alleged should result in a criminal prosecution by the District AttorneyÃ¢Â€Â™s Office. Additionally, the DAT Writer is responsible for obtaining the necessary case documents and Initiating Discovery prior to arraignment of the case.     JOB RESPONSIBILITIES:   Interview witnesses (law enforcement and civilian witnesses) and address inquiries regarding case status, procedural issues and criminal charges  Analyze and assess factual scenarios (without taking notes) and prepare legal affidavits  Obtain all necessary documents and from NYPD and other agencies to aid in case assessment and discovery  Communicate and obtain any video/digital recordings like body cam video and prepare them for discovery  Assist with other unit tasks and perform all other duties as assigned    QUALIFICATIONS:  A baccalaureate degree or a paralegal certificate is preferred OR a High School diploma/GED and two (2) years prior work experience in a law firm or a governmental agency  Minimum one (1) year of legal work experience preferred  Familiarity with general court procedures, services, and functions  Computer literacy and knowledge of Microsoft Office  Ability to type proficiently  Ability to work days, nights, weekends    Note: Due to the necessary service needs of this position, the incumbent will be required to work nights, holidays, and weekends.</t>
  </si>
  <si>
    <t>For City employees, to complete your application and be considered for this position, please log into NYCAPS Employee Self-Service (ESS), click on Recruiting Activities &gt; Careers, and search for Job ID 615732.   For all other applicants, please visit www.nyc.gov/jobs/search and search for Job ID Job ID 615732.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</si>
  <si>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City Residency is not required for this position</t>
  </si>
  <si>
    <t>Data Analyst, Bureau of Vital Statistics</t>
  </si>
  <si>
    <t>Vital Statistics/Vital Recor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</si>
  <si>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We're tackling a broad range of public health issues with innovative policies and programs and getting exceptional results, but our work is never finished. The breadth of our innovative programs provides the widest range of choices for every member of our team.    DUTIES WILL INCLUDE BUT NOT BE LIMITED TO:  - Analyze and corrects data reported for vital events, and documents processes.  - Support several programs to maintain or improve the quality of vital event data.  - Will follow the schedule of data quality reviews and communication with vital event reporters in collaboration with QI unit staff and the Director of Office of Quality Improvement.  - Clean and maintain SAS cleaning algorithms to generate routine reports to follow up on data quality issues with facilities reporting births and terminations of pregnancy.  - Lead quarterly and year-end cleaning for data related to terminations of pregnancy.  - Help identify new validations to improve data quality in the vital events reporting system.  - Help maintain a phone line for medical providers or facility administrators to determine valid sequences for causes of death on the death certificate.  - Participate in or coordinate routine stakeholder virtual meetings, including all the planning for attendance, creating the agenda, documenting the meeting notes and follow-up items.  - Participate in quality improvement projects such as medical chart abstractions, quarterly vital event reviews, analyzing hospital discharge data.  - Conduct statistical analyses of birth, death, other vital event data, and other registry or survey data, applying standard analytical tools to address the research questions posed.  - Prioritize and complete internal and external vital statistics data requests as assigned in collaboration with Data Privacy Officer.  - Produce Annual Summary of Vital Statistics data tables and figures in collaboration with the Office of Quality Improvement. Compile Annual Summary of Vital Statistics for web posting and printing.  - Draft articles for publications in peer-reviewed journals.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</si>
  <si>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A master's degree or doctorate from an accredited college or university with a specialization in an appropriate field of public health, epidemiology, statistics, or health economics. - The candidate should have academic training in public health, statistics, including applied epidemiology. - Strong written and verbal communication skills are required. - Extensive experience using SAS or R and experience using Microsoft Office, Excel, Access, and PowerPoint are also required.  - Being familiar with mapping software, such as ArcGIS SQL, or Tableau is a plus.  - The candidate should be a self-starter with strong initiative and sound judgment, who is able to work both independently and, in a  team, to analyze data and provide written interpretations of both statistical analyses results and methods. - The preferable candidate will have experience presenting results to expert audiences, such as at national public health  conferences and in peer-reviewed manuscripts. - The preferable candidate will also have knowledge and experience with the electronic death and birth registration systems, the  cause of death coding system within the International Classifications of Diseases (ICD) framework, and experience with large  administrative datasets.</t>
  </si>
  <si>
    <t>Apply online with a cover letter to https://a127-jobs.nyc.gov/.  In the Job ID search bar, enter: job ID number # 622864.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</si>
  <si>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Under supervision, does bench, general shop and outside machinist work aboard the vessels and terminals of the Staten Island Ferry; performs related work.  EXAMPLES OF TYPICAL TASKS: Sets up and operates machine shop equipment, such as engine lathes, shapers, milling machines, drill presses and grinders. Uses machinist tools and instruments. Inspects, overhauls and repairs all types of main and auxiliary stationary power plants, marine propulsion systems, in shop, on vessels, and in terminals. Directs subordinates in the performance of various maintenance and/or repair tasks. Prepares reports and requisitions; maintains records and inventories of supplies and materials. Performs tasks in accordance with American Bureau of Shipping and United States Coast Guard regulations. May operate a motor vehicle. Walks to and from machines and tool storage areas. Climbs stairs to get to work areas. Climbs around and over objects. Stands for an extended period of time while operating machine tool equipment. Reads small numbers and markings for precision measurements. Uses sight and hearing to avoid injury from moving vehicles and rotating machine tool equipment. Listens to supervisorÃ¢Â€Â™s instructions and communicates orally in a noisy environment. Walks over greasy concrete surfaces. Lifts metal objects weighing up to 60 pounds. Works in areas that are: dusty and dark; contain traces of vehicle/engine exhaust gases; and have strong odors from grease, lubricants, solvents.  PREFERRED SKILLS: Experience in the repair, overhaul, and maintenance of marine propulsion engines (Caterpillar, Detroit, Cummings, and EMD diesel engines) rated at 1,000 horsepower or higher, and with marine propulsion systems and hydraulic steering systems, including shafting, bearings, steering gears and propeller systems.  *** IN ORDER TO BE CONSIDERED FOR THIS POSITION, CANDIDATES MUST HAVE APPLIED FOR OPEN COMPETITIVE MACHINIST EXAM NO. 3549 OR OTHERWISE ELIGIBLE ***  LICENSE REQUIREMENT:  For appointment in DOT, a Motor Vehicle Driver License valid in the state of New York is required. This license must be maintained for the duration of employment.   DRUG TESTING REQUIREMENT: Candidates must pass a drug screening to be appointed. Machinists are subject to random drug and alcohol testing during their employment..  TWIC REQUIREMENT: Once selected for employment at the Staten Island Ferry, federal regulations require that the applicant must either undergo a federal background check as part of the Transportation Worker Identification Credential (TWIC) program or already possess a TWIC. The TWIC must be obtained within 30 days of appointment, and be maintained for the duration of employment. For further program information, visit:  https://www.tsa.gov/for-industry/twic.    TO APPLY:  Please visit www.nyc.gov/careers/search and search for Job ID Number: 597147.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Residency must be established within 90 days of appointment. Appointments are subject to OMB approval. For more information about DOT, visit us at: www.nyc.gov/dot.  HOURS/SHIFT: 40 hours/Monday-Friday  WORK LOCATION: 1 Bay Street. Staten Island, NY 10301</t>
  </si>
  <si>
    <t>*** IN ORDER TO BE CONSIDERED FOR THIS POSITION, CANDIDATES MUST HAVE APPLIED FOR OPEN COMPETITIVE MACHINIST EXAM NO. 3549 OR OTHERWISE ELIGIBLE ***  LICENSE REQUIREMENT:  For appointment in DOT, a Motor Vehicle Driver License valid in the state of New York is required. This license must be maintained for the duration of employment.   DRUG TESTING REQUIREMENT: Candidates must pass a drug screening to be appointed. Machinists are subject to random drug and alcohol testing during their employment..  TWIC REQUIREMENT: Once selected for employment at the Staten Island Ferry, federal regulations require that the applicant must either undergo a federal background check as part of the Transportation Worker Identification Credential (TWIC) program or already possess a TWIC. The TWIC must be obtained within 30 days of appointment, and be maintained for the duration of employment. For further program information, visit:  https://www.tsa.gov/for-industry/twic.    NOTE: This position is open to qualified persons with a disability who are eligible for the 55-a program.  Please indicate in your resume or cover letter that you would like to be considered for the position under the 55-a program.</t>
  </si>
  <si>
    <t>*** IN ORDER TO BE CONSIDERED FOR THIS POSITION, CANDIDATES MUST HAVE APPLIED FOR OPEN COMPETITIVE MACHINIST EXAM NO. 3549 OR OTHERWISE ELIGIBLE ***  Please visit www.nyc.gov/careers/search and search for Job ID Number: 597147.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Residency must be established within 90 days of appointment. Appointments are subject to OMB approval. For more information about DOT, visit us at: www.nyc.gov/dot.</t>
  </si>
  <si>
    <t>Under general supervision, the selected candidate will perform various functions within DOTÃ¢Â€Â™s Records Management unit including but not limited to: liaising on a regular basis with all Agency units at various sites throughout the city of New York to assist them in their compliance with the AgencyÃ¢Â€Â™s records management protocols. The selected candidate will routinely conduct data entry, search for electronically stored information, and prepare records for offsite storage. He/she will assist the supervisor in communicating with units within the Agency to provide necessary support and training in records management; assist in inventorying/archiving records and performing related functions. The selected candidate will travel to various DOT locations and off-site records storage facility on an as needed basis.   IN ORDER TO BE CONSIDERED FOR THIS POSITION CANDIDATE MUST BE PERMANENT IN THE TITLE OF CLERICAL ASSOCIATE, OR REACHABLE ON THE CLERICAL ASSOCIATE CIVIL SERVICE LIST, OR ELIGIBLE UNDER THE 55A PROGRAM.  THIS POSITON WILL BE PAID AT AN HOURLY SALARY,</t>
  </si>
  <si>
    <t>IN ORDER TO BE CONSIDERED FOR THIS POSITION CANDIDATE MUST BE PERMANENT IN THE TITLE OF CLERICAL ASSOCIATE, OR REACHABLE ON THE CLERICAL ASSOCIATE CIVIL SERVICE LIST, OR ELIGIBLE UNDER THE 55A PROGRAM. THIS POSITION WILL BE PAID AN HOURLY SALARY.</t>
  </si>
  <si>
    <t>All resumes are to be submitted electronically.  Current City Employees: Please log into Employee Self Service (ESS) at https://hrb.nycaps.nycnet, follow the Careers link and search for Job ID# 626686.  All other applicants: Please go to www.nyc.gov/careers/search and search for Job ID# 626686.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</si>
  <si>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88-11 165 Street Jamaica</t>
  </si>
  <si>
    <t>MUST BE PERMANENT IN THE ASSOCIATE JOB OPPORTUNITY SPECIALIST TITLE OR PERMANENT IN THE JOB OPPORTUNITY SPECIALIST TITLE FOR AT LEAST ONE YEAR; THIS IS A PROVISIONAL APPOINTMENT, WHEN A TEST BECOMES AVAILABLE IN THE ASSOCIATE JOB OPPORTUNITY SPECIALIST (AJOS) TITLE, YOU MUST TAKE AND PASS THE EXAM TO REMAIN IN THE AJOS TITLE.  CLICK Ã¢Â€ÂœAPPLY NOW BUTTON</t>
  </si>
  <si>
    <t>#54 JAMAICA CENTER 88-11 165TH STREET, QUEENS</t>
  </si>
  <si>
    <t>DESIGN PROGRAM MANAGER</t>
  </si>
  <si>
    <t>ASSOCIATE URBAN DESIGNER</t>
  </si>
  <si>
    <t>VP Office-Design/Construction</t>
  </si>
  <si>
    <t>VP - RE Design &amp; Construction</t>
  </si>
  <si>
    <t>The New York City Housing AuthorityÃ¢Â€Â™s Real Estate Development Department (REDD) is charged with leading and structuring real estate transactions that will address over $15 billion in capital needs and overseeing the long-term stewardship of NYCHA property. REDD will utilize the following three tools to generate the necessary revenue:  1) Permanent Affordability Commitment Together (PACT) Ã¢Â€Â“ PACT will use US Department of Housing and Urban Development (HUD) Section 8 programs to fund renovations and convert public housing (Section 9) apartments to permanently affordable housing. NYCHA plans to convert 62,000 apartments over 10 years, which will address $12.8 billion of capital needs.   2. Build to Preserve (BTP) Ã¢Â€Â“ New mixed-income buildings will be constructed on some underutilized spaces across the NYCHA portfolio. NYCHA expects to address $2 billion in capital need across approximately 10,000 apartments.  3. Transfer to Preserve (TTP) Ã¢Â€Â“ NYCHA will sell a portion of its estimated 80 million square feet of unused development rights (aka Ã¢Â€Âœair rightsÃ¢Â€Â) to adjacent privately-owned sites. TTP will generate $1 billion for capital repairs at adjacent developments.  Under the direction of the Design Director, the Design Program Manager will work on the implementation of design excellence for PACT developments and other REDD projects. In doing so the Design Program Manager will perform complex analytical and coordination work related to the development, and/or implementation of housing programs designed to preserve and upgrade neighborhoods, or to improve urban renewal areas or public and private housing; may supervise subordinate staff; perform related work.  This is an exciting opportunity to join a small but growing team of real estate professionals, public housing experts, architects, planners, and urban designers to shape meaningful investments in NYCHAÃ¢Â€Â™s portfolio that not only address the physical needs of buildings and apartments but also enhance resident health and access to opportunity.  Key Responsibilities:  Ã¢Â€Â¢ Coordinate and/or supervise activities for renovation projects including analyzing feasibility of rehabilitation, managing design consultants, development and review of RFPs for development partners, cost reasonableness and comparison, and Construction Document and Specification review. Ã¢Â€Â¢ Perform very complex and responsible analytical or coordination work related to the development, and/or implementation of housing programs designed to preserve and upgrade neighborhoods, or to improve urban renewal areas or public and private housing; may supervise subordinate staff; perform related work. Ã¢Â€Â¢ Develop and/or administer housing programs requiring the formulation and implementation of new procedures and guidelines; ensure that affected parties are in compliance with agency rules, regulations and guidelines. Ã¢Â€Â¢ Serve as a technical resource person providing guidance to other staff in specialized housing areas; resolve complex and/or unusual problems in these areas. Ã¢Â€Â¢ Assist in the development and implementation of a design excellence program for NYCHA PACT developments and other REDD projects. Ã¢Â€Â¢ Research and implement best practices for renovations through the PACT program. Ã¢Â€Â¢ Assist with due diligence planning for new project sites including research and coordination of information related to existing capital needs, building systems, environmental conditions, and other property information. Ã¢Â€Â¢ Assist with compliance related to waste, elevators, heating, and mold. Ã¢Â€Â¢ Assist with implementation of energy and sustainability program measures and benchmarking, including compliance with NYC Building Code and applicable Local Laws. Ã¢Â€Â¢ Create and deliver presentations to resident leaders, community stakeholders, elected officials, and NYCHA staff. Ã¢Â€Â¢ Collaborate with City, State, and Federal agencies, as well as other NYCHA departments Ã¢Â€Â“ including Capital Projects, Community Engagement &amp; Partnerships, External Affairs, Operations, and Strategic Planning Ã¢Â€Â“ to conduct research and develop strategies. Ã¢Â€Â¢ Work with the REDD project team and development partners to ensure goals and strategies are appropriately implemented.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Employees serving in the title of or who meet the qualification requirements for Architect will be also considered.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</si>
  <si>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A baccalaureate degree in architecture from an accredited college or university and two (2) years of full-time experience in planning, design, research, investigations and/or studies related to urban design development programs; or    2. A satisfactory combination of education and/or experience which is equivalent to 1 above. However, a baccalaureate degree in architecture is required of all candidates. Graduate work  leading to an advanced degree in architecture, urban design or city planning maybe substituted for experience on a year-for-year basis.</t>
  </si>
  <si>
    <t>Ã¢Â€Â¢ Experience in the architectural design and development process for multi-family residential renovation projects. Ã¢Â€Â¢ Experience with affordable housing development. Ã¢Â€Â¢ Knowledge of multi-family residential building systems and materials. Ã¢Â€Â¢ Knowledge of energy and sustainability requirements for multi-family renovation projects. Ã¢Â€Â¢ Knowledge of New York City Construction Codes. Ã¢Â€Â¢ Knowledge of New York City zoning, land use planning, and regulatory requirements. Ã¢Â€Â¢ Knowledge of New York City construction application and permitting process. Ã¢Â€Â¢ Knowledge of Enterprise Green Communities Criteria. Ã¢Â€Â¢ Certified Passive House Consultant, LEED Accredited Professional, or other applicable certifications. Ã¢Â€Â¢ Ability to work independently, take initiative, and collaborate effectively with certifications. Ã¢Â€Â¢ Excellent research, analytical, writing, and public speaking skills. Ã¢Â€Â¢ Demonstrated ability to meet deadlines and manage multiple projects in a timely manner. Ã¢Â€Â¢ Proficiency in 3D modelling and CAD software, GIS, Adobe Creative Suite, and Microsoft Office applications, including Excel and PowerPoint.</t>
  </si>
  <si>
    <t>1. Employees serving in the title of or who meet the qualification requirements for Architect L2 will be also considered. 2. NYCHA employees applying for promotional, title or level change opportunities must have served a period of one year at current location and in current title and level (if applicable). 3. NYCHA residents are encouraged to apply.</t>
  </si>
  <si>
    <t>Agency Attorney - Litigation Support Unit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</si>
  <si>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Legal Affairs, Litigation Support Unit assists the NYC Law Department in defending against tort claims involving DEP and asserting affirmative claims on DEPÃ¢Â€Â™s behalf.  In addition, the Unit works cooperatively with the NYC ComptrollerÃ¢Â€Â™s Office with regard to claims and settlements, and with DEP staff to develop and implement protocols for searching and compiling electronic and hardcopy records and litigation support policies.  The Unit seeks Litigation Support Counsel who will report to the Director of the Litigation Support Unit. The Assistant Attorney, with latitude for independent judgment and decision-making, will respond to subpoenas, coordinate witness appearances for depositions and testifying at trial, implement evidence preservation policies, and assist with affirmative claims relating to damage to DEP infrastructure. In addition, this Assistant Attorney will perform data mapping of records and track matters by function. In connection with these responsibilities, the Assistant Attorney will compile and report metrics regarding the UnitÃ¢Â€Â™s functions. Finally, the Assistant Attorney will handle Freedom of Information (FOIL) requests and other matters as they arise.</t>
  </si>
  <si>
    <t>Excellent writing, research, analytical and oral communication skills. Ability to multitask without sacrificing quality and to function well in fast-paced environment.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</si>
  <si>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</si>
  <si>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City Research Scientist</t>
  </si>
  <si>
    <t>Join the dynamic team of Performance Tracking and Analytics Department where you will have the opportunity to work on exciting projects with different departments using a variety of tools and datasets.  NYCHA is the largest public housing authority in North America, providing affordable housing to roughly 1 in 16 New Yorkers. Within NYCHA, Performance Management &amp; Analytics (PMA) provides best-in-class business analytic support to help Executive Staff and Departments successfully execute long-term strategic goals and achieve day-to-day operational effectiveness and efficiency. In addition to serving as the primary reporting and analytics unit within NYCHA, our department also ensures compliance with reporting for HUD and New York City, and promotes a data driven culture that improves decision making at all levels of the Authority.  The Performance Tracking and Analytics Department (PTAD) within PMA provides support to departments throughout the agency through quantitative data analysis, qualitative research, reporting &amp; analytics, including policy impact forecasting, geospatial analytics, compliance reporting, and research collaborations.   Under direction, with wide latitude for independent judgement and initiative, the City Research Scientist will conduct data analyses, evaluations, and field studies to assist NYCHA departments with various data, research, and reporting needs. The specific duties shall include, but are not limited to the following:   1.	Evaluate large datasets and prepare demographics and other administrative data for mandated periodic for the U.S Housing and Urban Development (HUD), and NYCHA's submission for the City's MayorÃ¢Â€Â™s Management Report and Consolidated Plan. 2.	Use statistical and data visualization tools to develop and conduct operations research and investigations using administrative data such as work orders, rent collection, move-in/move-out and transfers, to assess agency operations.  3.	Construct longitudinal datasets, generate data profiles and descriptive statistical analyses using NYCHA resident related data files, development data, waiting list attributes, crime statistics, work ticket data, NYC Housing and Vacancy Survey data, U.S. Census data, and Neighborhood Tabulation Areas.  4.	Design studies and investigations, conduct analyses, interpret, and present results using datasets from different systems to create a more complete view of the conditions at NYCHA developments.  5.	Conduct quantitative research to assess changes in NYCHAÃ¢Â€Â™s population over time, including but not limited to changes in household composition, employment, income, rent, and move-in/move-out patterns.  6.	Work on policy impact analyses and financial projections such as calculating the impact of rent increases on NYCHA's households.  7.	Assist with special projects including trend analysis of public housing and Section 8 demographics, survey research, development and analysis of performance metrics and white papers.  8.	Respond to various demographic, work orders, and administrative data requests for internal departments and external requests.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</si>
  <si>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Proficiency with BI software (preferably Microsoft Power BI) and software tools for big data and statistical analyses (e.g., SQL, R, Python, SAS, etc.). 2.	Ability to work independently and in a team environment to compile datasets, design and conduct data analyses, provide written interpretations of statistical analyses and to present findings in written reports and oral presentations. 3.	Data management skills including cleaning, aggregating, and matching large data sets for research and reporting. 4.	Experience developing analytic plans and conducting statistical analyses. 5.	Ability to work under stringent deadlines, manage multiple assignments, and handle sensitive information. 6.	Excellent verbal and written communication skills, including the ability to interface well with senior Authority management and external partners. 7.	Attention to detail in the presentation of reports, data visualizations, and data sets for distribution. 8.	Proficiency in Microsoft OfficeÃ¢Â€Â”Excel, Outlook, PowerPoint, and Word.</t>
  </si>
  <si>
    <t>Associate Laboratory Microbiologist I, Bureau of the Public Health Laboratory</t>
  </si>
  <si>
    <t>ASSOCIATE LABORATORY MICROBIOL</t>
  </si>
  <si>
    <t>455 First Ave., N.Y.</t>
  </si>
  <si>
    <t>Virology/Immunology</t>
  </si>
  <si>
    <t>Open to candidates who are permanent or filed for the Open-Competitive ASSOCIATE LABORATORY MICROBIOLOGIST Exam No. 4016 within the filing period From: December 7, 2023 To: December January 9, 2024 or the PROMOTION TO ASSOCIATE LABORATORY MICROBIOLOGIST Exam No. 4513 within the filing period From: December 7, 2023 To: January 9, 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NYC DOHMH Public Health Laboratory is seeking to hire an Associate Laboratory Microbiologist Level I to conduct Candida Auris testing.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Assist lab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</si>
  <si>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baccalaureate degree from an accredited college or university with specialization in medical technology or in one of the chemical, physical, or biological sciences, and one year of laboratory experience at the technologist level in the appropriate laboratory specialty or specialties; or  2. Ninety college credits from an accredited college or university  including or supplemented by either (a) or (b) below, and one year of laboratory experience at the technologist level in the appropriate laboratory specialty or specialties.  (a) For those whose training was completed prior to September 15, 1963: a total of at least 24 credits in chemistry and biology courses combined, including at least nine credits in chemistry, of which six credits must be in inorganic chemistry; and including at least 12 credits in biology courses  pertinent to the medical sciences.  (b) For those whose training was completed after September 15, 1963: 16 credits in chemistry courses acceptable towards a major in chemistry, including at least six credits in inorganic chemistry; and 16 credits in biology courses acceptable towards a major in biology; and three credits in mathematics.</t>
  </si>
  <si>
    <t>Experience in a clinical or environmental diagnostic testing laboratory.  Possess or be eligible for a New York State Clinical Technologist license as described in Article 16 of the New York State Education Law effective September 23, 2008.   ***Employees must maintain a New York State (NYS) Laboratory Technologist license for the duration of employment.</t>
  </si>
  <si>
    <t>Apply online with a cover letter to https://a127-jobs.nyc.gov/.  In the Job ID search bar, enter: job ID number # 627686.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</si>
  <si>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CIR Provider Data Management Specialist, Bureau of Immunization</t>
  </si>
  <si>
    <t>Immunization Registry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</si>
  <si>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Immunization (BOI) promotes the immunization of children and adults against numerous diseases such as hepatitis A, hepatitis B, measles, mumps, rubella, varicella, diphtheria, tetanus, pertussis, Haemophilus influenzae type B, polio, influenza, pneumococcal disease, the human papillomavirus (HPV), COVID-19 and monkey pox. BOI promotes immunization of children and adults through the tracking of individual immunization status and monitoring of immunization levels in the NYC population using the Citywide Immunization Registry (CIR). The CIR is a central record-keeping system established by the DOHMH and accessible to the public, licensed health care providers, parents, and agencies authorized by the DOHMH for the purpose of ensuring that NYC children and adults are protected from vaccine-preventable diseases.   The Bureau of Immunization (BOI) is seeking a highly motivated, experienced public health professional to serve as a Provider Data Management Specialist and assist with data analysis aiming to inform BOI's vaccination coverage improvement activities.    DUTIES WILL INCLUDE BUT NOT BE LIMITED TO:   Conduct outreach to increase provider participation in CIR.   Maintain and update the provider and facility databases in the CIR.   Review and approve new CIR facility registrations.   Respond to and track provider inquiries and requests.   Provide technical assistance to support enrolled providers.   Plan and coordinate efforts to update and maintain immunization provider, provider groups and public health partners, contact information necessary for outreach and communications.   Perform data quality tasks including patient merging, immunization deduplication and provider data clean-up.   Query, manipulate and analyze data for projects in collaboration with other DOHMH bureaus or external organizations.   Query and analyze data to identify reporting lags and work with internal teams to resolve reporting issues.   Create and maintain reports on provider activities including data reporting.   Ensure that providers are aware of jurisdiction IIS reporting requirements.   Respond promptly to inquiries from providers, other partners, and the public.   Lead or participate in projects designed to enhance provider online tools.   Function as a liaison with the DOHMH Legal Department to provide immunization records in response to requests from attorneys and subpoenas from courts.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</si>
  <si>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using SQL.  Excellent oral and written communication and interpersonal skills  Proficiency in Microsoft Office applications  Experience with healthcare data and provider relations.  Commitment to the primary prevention of disease through vaccination.</t>
  </si>
  <si>
    <t>Apply online with a cover letter to https://a127-jobs.nyc.gov/.  In the Job ID search bar, enter: job ID number #  624924.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</si>
  <si>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Capital Coordinator Ã¢Â€Â“ Bike Unit</t>
  </si>
  <si>
    <t>Office of Bicycle/Pedes Prgms</t>
  </si>
  <si>
    <t>*** To be considered for this position, candidates must be serving permanently in the civil service title of Transportation Specialist, have taken and passed Transportation Specialist Exam No. 3027 or be eligible under the 55-a Program. ***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roadway project planning, roadway design, technical analysis, maintenance of street signs, transit development, freight mobility, and roadway markings. The Bicycle Unit is responsible for the nationÃ¢Â€Â™s largest network of on-street bicycle facilities (1000+ lane-miles), enhancing street safety, and increasing bike ridership in NYC. The teamÃ¢Â€Â™s primary focus is on innovative redesign of City streets to expand and improve the bike network.   At the direction of the Capital Lead, the selected candidate, will be responsible for the development and management of capital bicycle projects including research, design, visioning, development of public presentations, public speaking, developing recommendations, and authoring large-scale studies/reports. The candidate should have experience with bicycle facility design standards and specifications, strong understanding of the latest traffic calming techniques, and comprehension of complete street design concepts. Experience working with large databases, conducting spatial analysis using GIS, and guiding projects through multi-step lifecycles is also desired. The candidate should be familiar with development/review of traffic models (Synchro/HCS) and proficient in drafting designs using AutoCAD software. The candidate must be able to prepare conceptual project designs, review highly technical Capital drawings, and succinctly convey key information from meetings and stakeholders to unit leadership to inform next steps. Field work and management of project implementation is required. Associated tasks include coordination with external agency contractors and DOT implementing groups. Additional duties may include, community outreach related to bicycle lanes, bicycle boulevards, and complete street designs; coordination with government agencies and community groups; attending and presenting at public meetings with community boards, public officials, private stakeholders, and local businesses; and preparation of correspondence in response to inquiries from private individuals as well as the press.   The ideal candidate should be detail-oriented, possess excellent communication skills, and bring a positive work attitude. Under the guidance and direction of senior staff, the candidate will be expected to work collaboratively and inclusively, seeking to cultivate continued professional development and effectively communicate with all stakeholders.  The candidate will be responsible for ensuring adherence to all agency safety rules and regulations in creating a safe work environment for themselves and colleagues, ensuring all safety equipment and gear are used and worn properly where/when required.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t>
  </si>
  <si>
    <t>Ideal candidates must be able to demonstrate strong creative and analytical problem-solving skills and have experience or demonstrate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 possess both a valid New York State Motor Vehicle DriverÃ¢Â€Â™s License and a strong interest in cycling on NYC streets.</t>
  </si>
  <si>
    <t>*** To be considered for this position, candidates must be serving permanently in the civil service title of Transportation Specialist, have taken and passed Transportation Specialist Exam No. 3027 or be eligible under the 55-a Program. ***Please indicate in your resume or cover letter that you would like to be considered for the position under the 55-a program.   *Note: Less than 2 yrs. City Service - $67,757, 2 or more yrs. City service - Minimum Incumbent Rate: $77,921. *</t>
  </si>
  <si>
    <t>All resumes are to be submitted electronically using one of the following methods: Please go to www.nyc.gov/careers/search and search for the Job ID number # 575724. Current employees please log on into Employee Self Service at https://hrb.nycaps.nycaps.nycnet  follow the Careers Link and search for JOB ID #_575724.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</si>
  <si>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35hrs / 9 to 5</t>
  </si>
  <si>
    <t>Consultant Public Health Nurse (Part-Time), Bureau of Public Health Clinics</t>
  </si>
  <si>
    <t>2238 Fifth Ave New York</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</si>
  <si>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(PHC) is to promote a healthy community by providing New Yorkers with the resources needed to make informed and empowered health decisions; identify and treat tuberculosis and provide immunization and sexual health services regardless of ability to pay or immigration status.   The Bureau of Public Health Clinics seeks to hire a Consultant Public Health Nurse for the Abortion Access Initiative.    DUTIES WILL INCLUDE BUT NOT BE LIMITED TO:  *Provide a welcoming and efficient introduction to the STD and or TB clinics.  *Adhere to the Nursing Code of Ethics, exhibiting high standards of nursing practice, promoting a safe and ethical work environment, practicing with compassion and respect for the inherent dignity, worth and unique attributes of every person.   *Promote, advocate for, and protect the rights, health and safety of the patient.   *Provide high-quality, patient-centered care in the BPHC clinics by providing patient support, assessment, medication administration and education on several diseases such as but no limited to gonorrhea, chlamydia, syphilis, HIV, Monkey Pox and TB.   *Assist with patient care regarding medication abortion services, including rotating between the clinic care and the Telemedicine hotline to answer questions about and to provide medical and gestational age triage for medication abortion.  *Conduct brief but sensitive problem-focused medical interviews including sexual history and questions regarding sexual orientation.   *Obtain demographic data on all patients.   *Make determination as to patients care needs based on chief complaints, symptoms, medical history and/or test results.   *Provide hard copies intake forms for review by clinicians, counselors and social workers.   *When necessary, accommodate partner-related concerns.   *Perform case-finding activities; counsels, refers, and follows up on cases.   *Serve as a consultant on health matters to other professionals, paraprofessionals, and the community.  *Supervise the activities of assigned Public Health Nurses and other assigned staff.   *In the temporary absence of the supervisor, may be assigned to perform some of the duties of that position.</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</si>
  <si>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</si>
  <si>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 592342.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</si>
  <si>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HELP DESK SENIOR AGENTS</t>
  </si>
  <si>
    <t>Adm/User Support</t>
  </si>
  <si>
    <t>ONLY PERMANENT EMPLOYEES IN THE PRINCIPAL ADMINISTRATIVE ASSOCIATE TITLE AND THOSE WHO ARE REACHABLE ON THE CIVIL SERVICE LIST ARE ELIGIBLE TO APPLY.   The Financial Information Services Agency and the Office of Payroll Administration (FISA-OPA) is recruiting two (2) Principal Administrative Associates (PAA, L1) as Senior Agents for the Citywide User Support Division. Under general direction, the Senior Agent(s) will supervise agents and will serve as the Ã¢Â€Âœfront-lineÃ¢Â€Â of the FISA and Office of Payroll Administration (OPA) Help Desk operations, providing caller assistance and problem management services to City agencies regarding citywide systems under both FISA and OPA management. These systems include the Financial Management System (FMS), the Payee Information Portal (PIP), CityTime, the Payroll Management System (PMS), the Report Management and Distribution System (RMDS),the City Human Resource Management System (CHRMS), New York City Automated Personnel System (NYCAPS), InterFund Agreement &amp; Chargeback System (IFA),Vendor Information Exchange System (VENDEX) and other FMS3 deployments, Single Sign-On (SSO), W2 Replacement and Correction System, Debt Management System (DMS), ClearQuest, Microsoft Office 365, Remedy and others.   The Senior Agent(s) will:  Ã¢Â€Â¢ Supervise Call Center agents.  Ã¢Â€Â¢ Assist the Call Center Management with the day-to-day operations of the unit by delegating assignments. Ã¢Â€Â¢ Lead scheduled meetings focused on ticket problem resolution. Ã¢Â€Â¢ Respond to telephone via the Finesse - IVR, email and Remedy inquiries and determine the information required with professionalism and tact. Ã¢Â€Â¢ Answer routine and frequently asked questions regarding user and system issues. Ã¢Â€Â¢ Escalate moderate and complex user and system issues when required. Ã¢Â€Â¢ Apprise users of the status and progress of pending requests. Ã¢Â€Â¢ Provide efficient and effective problem resolution for callers. Ã¢Â€Â¢ Initiate system password resets for authorized users. Ã¢Â€Â¢ Record and track information from initial call to resolution using the Remedy IT Service Management System. Ã¢Â€Â¢ Assist in collecting data to be used in researching user issues that may indicate larger system problems. Ã¢Â€Â¢ Prepare statistical reports for management review. Ã¢Â€Â¢ Provide system documentation and forms as required. Ã¢Â€Â¢ Run simple system procedures. Ã¢Â€Â¢ Perform special projects, as assigned.  To Apply:  Applicants may visit the Jobs NYC website: www.nyc.gov/jobs and apply to Job ID: 611208.  While all complete applications will be given consideration, only candidates selected for an interview will be contacted.  Hours/Shift:  35 hours Weekly/Day.  Additional Information: TBD1 &amp; TBD2  Work Location:  5 Manhattan West, NY, NY</t>
  </si>
  <si>
    <t>TBD1 &amp; TBD2</t>
  </si>
  <si>
    <t>Applicants may visit the Jobs NYC website: www.nyc.gov/jobs and apply to Job ID: 611208.  While all complete applications will be given consideration, only candidates selected for an interview will be contacted.</t>
  </si>
  <si>
    <t>5 Manhattan West, NY, NY</t>
  </si>
  <si>
    <t>Equitable Strategies Coordinator, Bureau of Maternal Infant and Reproductive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</si>
  <si>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Coordinate, plan and lead Racial Equity trainings with hospital and community providers that participate in the MHQIN activities.   This includes but is not limited to:   1) Working with vendor to implement Implicit Bias, Trauma and Resilience Informed Systems (TRIS) training and other Racial Equity trainings,   2) Becoming well versed in subject area and provide trainings as needed,   3) Perform needs assessments with MHQIN hospitals to determine needs around Racial Equity trainings,   4) Identify vendors and consultants to conduct trainings  5) Assist with building community partner and hospital's capacity to this work on their own by reviewing their policies and procedures   Develop evaluations surveys for trainings and use information to determine future Racial Equity trainings and whether trainings met hospital needs.   Provide feedback to hospitals and vendors hired on survey responses.   Collect and analyze data from hospitals to develop milestones for hospital and track number of staff being trained. Provide reports to hospitals as needed.   Participate in weekly MHQIN Equity meetings, MHQIN Team meetings/Strategic planning meetings and follow up work.   Review data and assist Evaluator in compiling and interpreting racial equity training data. Report finding from Racial Equity trainings to hospitals.   Provide information for and complete the Maternity Health Quality Improvement Network (MHQIN) Tracker and other Mayoral reports monthly.   Prepare reports, PowerPoint Presentations, and present information as needed.   Assist in recruiting staff; Supervise interns and consultants as needed.   Participates in developing purchase orders for materials, meeting/conference space, and food, and tracking expenditures for project activities.   Work in collaboration with other staff on MHQIN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Apply online with a cover letter to https://cityjobs.nyc.gov/.  In the Job ID search bar, enter: job ID number #  606167.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</si>
  <si>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Experience using different data systems.  Experience working with Community-Based Organizations, Hospital Providers and Governmental agencies.  Familiarity with community mobilization strategies, maternal and child health coalitions and community-based organizations (national and/or local)   Working knowledge of maternal mortality, severe maternal morbidity, women's health, chronic disease, and sexual and reproductive health  Familiarity with the Sexual and Reproductive Justice framework and its implementation  Proficiency using Survey Monkey and Microsoft Office, including Word, Excel, PowerPoint and Access; excellent analytical, interpersonal, written, and oral communication skills including the ability to write reports and accurate documentation  Experience working with confidential information.  Ability to handle multiple and diverse assignments efficiently.  Ability to work on teams and independently.</t>
  </si>
  <si>
    <t>Apply online with a cover letter to https://cityjobs.nyc.gov/.  In the Job ID search bar, enter: job ID number #  606167.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</si>
  <si>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BUILDING CUSTODIAN</t>
  </si>
  <si>
    <t>CUSTODIAN</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</si>
  <si>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General Support Services (GSS)/ Facilities Operations/Bureau of Building Services/Division of Custodial &amp; Environmental Health/Safety Services/Custodial Services is recruiting for a Custodian III to function as a Senior Building Custodian, who will:   Ã¢Â€Â¢	Supervise custodial staff in various titles, including building custodians, assistant building custodians, junior building custodians and custodial assistants who perform building cleaning and maintenance tasks.  Ã¢Â€Â¢	Inspect building to determine whether cleaning and maintenance services have been adequately provided and note deficiencies to be corrected and any repairs which must be made.  Ã¢Â€Â¢	Schedule work of subordinates and make adjustments when necessary.  Ã¢Â€Â¢	Requisition and issue supplies to subordinate custodial staff.  Ã¢Â€Â¢	Arrange for the opening and closing of building, ensuring that City property is secure.  Ã¢Â€Â¢	Report on the performance of contract staff.   Ã¢Â€Â¢	Train and arrange training for staff.</t>
  </si>
  <si>
    <t>Two years of full-time satisfactory experience in the cleaning and maintenance of buildings.  To be assigned to Assignment Level II, candidates must have three years of satisfactory experience as described in the Qualification Requirements above.   To be assigned to Assignment Level III and IV candidates must have four years of satisfactory experience as described in the Qualification Requirements above.</t>
  </si>
  <si>
    <t>Ã¢Â€Â¢	Strong leadership  Ã¢Â€Â¢	Conflict resolution  Ã¢Â€Â¢	Interpersonal skills  Ã¢Â€Â¢	Excellent time management skills   Ã¢Â€Â¢	Problem-solving abilities  Ã¢Â€Â¢	Experience with inventory control</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</si>
  <si>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457(k)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</si>
  <si>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IN THE PERMANENT IN THE CUSTODIAN CIVIL SERVICE TITLE.   THIS POSITION IS OPEN TO QUALIFIED PERSONS WITH A DISABILITY WHO ARE ELIGIBLE FOR THE 55-A PROGRAM. PLEASE INDICATE IN YOUR COVER LETTER THAT YOU WOULD LIKE TO BE CONSIDERED FOR THE POSITION UNDER THE 55-A PROGRAM.   CLICK APPLY NOW BUTTON</t>
  </si>
  <si>
    <t>Various Schedules to be determined</t>
  </si>
  <si>
    <t>Assignments are made within the 5 boroughs of the City of New York</t>
  </si>
  <si>
    <t>TRUNK MAIN MAINTENANCE</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</si>
  <si>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Division of Distribution Operations role in the Bureau of Water and Sewer Operations is to ensure that potable water is delivered at the appropriate pressure and volume to consumers throughout the five boroughs. Within the Agency, distribution staff work closely with Bureau Field Operations, BWS Water Quality and BEDC providing engineering direction. The Distribution Section is responsible for the initiation of capital projects needed to maintain and improve the distribution system; in that role, engineers work closely with The BWSO Capital Planning Division. Outside the Agency, Distribution staff maintains close working relationships with other NYC Agencies, MTA, Con Edison and many other outside interest s whose activities affect water supply infrastructure. Plan review, advising on changes due to field conditions during construction and coordinating trunk main shutdowns play a large role in the sections activities. Distribution is responsible for the operation, maintenance and repair of valves and pressure regulators associated with the trunk main network and for response to large water main breaks, fires and other emergencies. The section also contains the Cross Connection Control and Hydraulic Flow Test Units.  Working for the Bureau of Water and Sewer Operations within the Division of Distribution Operations/Trunk Main Maintenance, the selected candidates will supervise MachinistÃ¢Â€Â™s Helpers and work with Construction Laborers in the inspection, maintenance, overhaul and repair of water supply equipment including regulators, valves, meters, gauges, gears and other operating infrastructure, located in chambers, throughout the five boroughs. The incumbents will be required to prepare daily reports, job orders, and equipment evaluations, familiarize themselves with machine shop equipment maintenance and operations, as well as hand tools. The candidates will perform and supervise work in both permit and non-permit required confined spaces; adhere to all Department EH&amp;S policies; and operate a motor vehicle and other power equipment as necessary to perform the job.  **Candidates selected to fill a Machinist position from this posting will be appointed on a provisional basis. As a provisional employee, you will be required to take and pass the next Machinist civil service examination and be given a list number by the NYC Department of Citywide Administrative Services in order to be considered for probable permanent employment in this title. Anyone who does not take and pass this examination, or who is not reached on the established list, will be terminated as a provisional Machinist.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</si>
  <si>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</si>
  <si>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ADM ENGINEER (NON MGRL)</t>
  </si>
  <si>
    <t>1001A</t>
  </si>
  <si>
    <t>40 Worth St., N.Y.</t>
  </si>
  <si>
    <t>INFRA/CONST.MGMT3/MAN/SEC2</t>
  </si>
  <si>
    <t>Only candidates who are permanent in the Administrative Engineer title or those who are reachable on the Promotional list (Exam #1506), or the Open-Competitive list (Exam #1122)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Deputy Directors. Reporting to the Director, the selected candidates will develop standard construction language; maintain and update standard specifications for roadways, sewer, and water main construction; maintain and update standard drawings. The Deputy Directors will supervise and review the work of 3 squads (approximately 18 employees) of engineers and technicians; timely resolution of problems arising during construction of projects; and ensure completion of projects on time, within budget, and within allowable IFA rates. In addition, the selected candidates will represent the Design Unit at meetings with utility companies, City, State, and Federal agencies; manage the consultant design and train staff to carry out all areas of the Design Unit's functions. The Deputy Directors will assist the Director in the Design group's mission as needed.</t>
  </si>
  <si>
    <t>1. A valid New York State License as a Professional Engineer.  2. Six (6) years of full-time satisfactory experience in chemical engineering, civil engineering, electrical engineering, environmental engineering, mechanical engineering, or plan examining work, at least two (2) years of which must have been in an executive, managerial, or administrative capacity.</t>
  </si>
  <si>
    <t>Candidates must have strong supervisory experience and management skills, excellent verbal and written communication skills, knowledge and use of computers, proficiency in Microsoft Office applications, design experience related to infrastructure work (i.e. sewer, water mains, roadway works), familiarity with NYCDOT, NYSDOT, and NYCDEP specifications and standards, familiarity with MUTCD and AASHTO, understanding of the NYC street infrastructure system, and knowledge of current and up-to-date engineering methods and standards.</t>
  </si>
  <si>
    <t>2551 Bainbridge Ave., Bronx</t>
  </si>
  <si>
    <t>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Job Opportunity Specialist II, the Associate Job Opportunity Specialist I (AJOS I) is responsible for supervising a team of JOS staff, who provide various functions of eligibility determination, financial planning, and employment planning and monitoring and other related services to persons in need, to promote individual and family self-sufficiency.  The AJOS I use supervisory, program development, quantitative analysis, and other research skills in accomplishing all the goals of FIA/Job Center and its components (Application, Financial Planning, Employment Planning, Undercare, etc.).    FIAÃ¢Â€Â™s Operations is recruiting for three (3) Associate Job Opportunity Specialist I's, to function as Case Management Supervisors, who will:  Ã¢Â€Â¢ Supervise a team of JOS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JOS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JOS workers who provide comprehensive service delivery to participants    after the establishment of the participantÃ¢Â€Â™s case; Family Assistance case that have been closed    less that sixty days or Safety Net cases that have been closed in error.  Ã¢Â€Â¢ Supervise a team of JOS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JOS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Job Centers.  Assist in the development of anti-eviction/housing plan    of intervention for referred participants.  Ã¢Â€Â¢ May conduct field visits.</t>
  </si>
  <si>
    <t>DEPARTMENT FOR THE AGING</t>
  </si>
  <si>
    <t>Assistant to the Commissioner</t>
  </si>
  <si>
    <t>SPECIAL ASSISTANT TO COMMISSIO</t>
  </si>
  <si>
    <t>OFFICE OF THE COMMISSIONER</t>
  </si>
  <si>
    <t>NYC Aging seeks a dynamic, motivated, and detail-oriented individual to serve as Assistant to the Commissioner. The selected candidate will serve as a trusted, confidential assistant who provides support to the Commissioner with her day-to-day activities. The selected candidate will plan, implement and coordinate initiatives, set and drive progress towards goals and milestones. The Assistant to the Commissioner will also function as an integral agency team member who participates in agency and citywide initiatives, collaborate with executive agency staff and senior leaders. The selected candidate will report directly to the Commissioner and work closely with NYC AgingÃ¢Â€Â™s Diversity, Equity &amp; Inclusion Officer, who serves in the Office of the Commissioner. Duties will include but not be limited to the following:  Ã¢Â€Â¢ Coordinate and schedule appointments and meetings. Ã¢Â€Â¢ Assist with making travel arrangements; and manage the commissioner's calendar. Ã¢Â€Â¢ Participate in stakeholder meetings as needed. Ã¢Â€Â¢ Track and/or respond to constituent and stakeholder issues. Ã¢Â€Â¢ Manage planning processes and critical projects involving various stakeholder groups. Ã¢Â€Â¢ Prepare executive materials such as briefs, proposals, reports, agendas and presentations. Ã¢Â€Â¢ Support compilation, review and approval of deliverables and edit administrative documents. Ã¢Â€Â¢ Gather and prepare data for presentation by the Commissioner at hearings before City, State and Federal oversight agencies and legislative bodies. Ã¢Â€Â¢ Assist the Commissioner in the planning and implementation of new policies, procedures and programs designed to deal with unusual circumstances. Ã¢Â€Â¢ Coordinate the efforts of the various operational units involved in special projects; act as the liaison between the Commissioner and bureau, division or office heads in this regard. Ã¢Â€Â¢ Lead special and confidential projects as required by the Commissioner or Agency Executive Cabinet. Ã¢Â€Â¢ Undertake special projects at the request of the Commissioner. Ã¢Â€Â¢ Establish and maintain cooperative relationships with agency personnel. Ã¢Â€Â¢ May participate in agency-wide task forces as needed.</t>
  </si>
  <si>
    <t>1. A baccalaureate degree from an accredited college and four years of full-time, professional experience in social services, community relations, public administration or management, of which at least two years must have been in the field of aging; or  2. Education and/or experience equivalent to '1 above.</t>
  </si>
  <si>
    <t>Ã¢Â€Â¢ Possesses excellent organizational skills. Ã¢Â€Â¢ Strong verbal and written communication skills. Ã¢Â€Â¢ A high level of proficiency in office and project management, and daily operations.   Ã¢Â€Â¢ Display traits of a resourceful, meticulous, dependable individual.  Ã¢Â€Â¢ Proven Self-starter.</t>
  </si>
  <si>
    <t>Please be sure to submit a resume &amp; cover letter when applying. All current City Employees may apply by going to Employee Self Service (ESS) http://cityshare.nycnet/ess Click on Recruiting Activities/Careers and Search for Job ID #618180 All other applicants, please go to www.nyc.gov/careers/search and search for Job ID #618180 Please do not email, mail or fax your resume to NYC Aging directly.</t>
  </si>
  <si>
    <t>RECORDS PROGRAM MANAGER</t>
  </si>
  <si>
    <t>Legal Affairs Policy, Research &amp; Analysis</t>
  </si>
  <si>
    <t>Office of the Chief Counsel</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</si>
  <si>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Office of the Chief Counsel provides legal advice to NYCEM executives and staff regarding critical, strategic, legal and policy issues facing the agency which impact the public, engages in transactional work in support of the NYCEM mission and coordinates with the NYC Law Department, Office of the Counsel to the Mayor, and other local, state and federal counsels regarding various legal issues ranging from emergency events to litigation, which impact the agency.  The Records Unit works with all units and personnel to develop and implement policies and procedures to manage agency records throughout their entire life cycle, from creation to their ultimate disposition.  The Records Management unit is looking for a Records Program Manager who will work under the directions of the Chief Counsel and the Deputy Director, Records. The Program Manager will assist with maintaining and managing the agencyÃ¢Â€Â™s electronic and physical records. This includes any day-to-day responsibilities and creating and implementing policies around agency records. The Program Manager will work with staff to ensure that all records are in compliance according to City policies and procedures.   Under the supervision of the Chief Council and the Deputy Director of Records, the Records Officer will have responsibilities including but not limited to the following:  Ã¢Â€Â¢	Assisting with the management and maintenance of an electronic records management system. Ã¢Â€Â¢	Performing day-to-day records management tasks and activities relating to storage, retrieval, retention and disposition of records. Ã¢Â€Â¢	Assisting with the training of staff in the procedures related to policies governing the maintenance of all documents (both records and non-records, regardless of format) and ensuring staff are aware of their role in the management of agency records. Ã¢Â€Â¢	Collaborating on all Records Management unit functions and projects including retention schedule review, the creation of destruction requests, choosing a system to manage physical records and implementing a scanning project for agency records with long-term retention periods. Ã¢Â€Â¢	Assisting in the development and implementation of agency records management policies and related procedures and performing yearly reviews and updates of established policies. Ã¢Â€Â¢	Maintaining filing system procedures and classification indexes. Ã¢Â€Â¢	Assigning and managing file space as well as preparing materials for storage or transfer to the NYC Municipal Records Center. Ã¢Â€Â¢	Working with staff to ensure all agency publications that are required to be submitted to the NYC Municipal Library are transferred to the Records unit for submission to the LibraryÃ¢Â€Â™s Government Publications Portal. Ã¢Â€Â¢	Inventorying and cataloging materials in the agency library and managing circulation of the collection utilizing ResourceMate Plus. Ã¢Â€Â¢	Working under minimal supervision with considerable latitude for initiative and independent judgment.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This position is grant funded through 8/24/2024 with the possibility of an extension.  - IN ORDER TO BE CONSIDERED FOR THIS JOB, PLEASE SUBMIT A SEPARATE COVER LETTER IN THE ATTACHMENTS SECTION OF THE APPLICATION PORTAL.</t>
  </si>
  <si>
    <t>1.	Please note you will not be considered for an interview if you do not have one of the following educational/professional requirements: a.	A masterÃ¢Â€Â™s degree from an accredited college in library or information science AND at least one year full-time records management experience; or  b.	A bachelor's degree AND current status as a Certified Records Manager (CRM) in good standing, as granted by the Institute of Certified Records Managers (ICRM) AND at least one year full-time records management experience; or c.	A baccalaureate degree from an accredited college AND three years full-time professional experience in a records management setting. 2.	Knowledge of current records management standards and best practices. Familiarity with NYC policies and regulations a plus. 3.	Demonstrated use of an electronic content management system. 4.	Experience with Office 365, particularly with a third party records management solution based off of the Office 365 platform. Experience with RecordPointÃ¢Â€Â™s Records365 a plus. 5.	Experience with scanning projects. Familiarity with NYC Department of Records scanning guidelines a plus. 6.	Ability to lift, store and retrieve boxes of records weighing up to 40 lbs. 7.	Excellent written and verbal communication skills. 8.	Strong organizational skills and demonstrated attention to detail. 9.	The ability to work individually or as part of a team.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</si>
  <si>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Current City Employees: Apply via Employee Self-Service (ESS).  Go to Recruiting ActivitiesÃ‚Â¿Careers and search by the Job ID 608248.   Non-City Employees/External Candidates: Apply via NYC Careers. Go to www.nyc.gov/careers/search and search by the Job ID 608248   	 	NOTE: ONLY THOSE CANDIDATES UNDER CONSIDERATION WILL BE CONTACTED.</t>
  </si>
  <si>
    <t>165 Cadman Plaza East Brooklyn, NY 11021</t>
  </si>
  <si>
    <t>Construction Safety Auditor</t>
  </si>
  <si>
    <t>CONSTRUCTION PROJECT MANAGER I</t>
  </si>
  <si>
    <t>SSS/Constr.Safety/Sfty Audit</t>
  </si>
  <si>
    <t>Work Location: 30-30 Thomson Avenue, LIC, NY 11101 Shift/ Hours: Full-time Ã¢Â€Â“ 35 Hours   Only candidates who are permanent in the Construction Project Manager Intern title or those who are reachable on the Open-Competitive List (Exam #0147) may apply. Please include a copy of your Notice of Results card or indicate if you are already permanent in the title. If you do not meet the previously mentioned civil service criteria, you will not be considered for an interview.  The NYC Department of Design and Construction, Safety and Site Support Division, seeks a Construction Safety Auditor. The selected candidate will be directly responsible for all aspects of DDCÃ¢Â€Â™s safety-related construction programs, including review of safety programs and plans, safety inspections, comprehensive audits, enforcement of DDC construction safety policies/procedures, and local, state, and federal codes, specifically OSHA, DOT, DOB and MUTCD. Other key responsibilities will include conducting safety audits and investigations of project construction sites to identify unsafe work conditions that could affect workers or public, providing guidance to project managers and other staff on safety issues, ensuring implementation of corrective actions, and participating in training programs. In addition, the selected candidate will perform construction safety-related audits, prepare and issue electronic reports documenting field findings, manage safety-related electronic records, ensure compliance with the applicable safety regulations, when required attend construction meetings, participate in field emergency response and accident investigations, and effectively present information and respond to questions from engineers, managers, consultant firms, and contractors.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</si>
  <si>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Four years of full-time satisfactory experience performing construction inspection or construction management work on construction projects; or  2. Four years of full-time satisfactory experience in building construction as a journeyperson in one of more of the skilled building construction trades; or  3. A valid license as a professional engineer or registered architect issued by a board of examining engineers or architects duly established and qualified pursuant to the laws of any state or territory of the United States; or  4. A baccalaureate degree from an accredited college in architecture, architectural technology, landscape architecture, construction, construction technology or construction management, or chemical, civil including structural, bridge design or sanitary, electrical, or mechanical engineering or engineering technology; or  5. A combination of 1, 2 and 4 above sufficient to equal a total of four years of education and experience. Education leading to a baccalaureate degree in the areas described in 4 above will be credited on the basis of 30 semester credits for each year of acceptable experience.    License Requirement  Possession of a Motor Vehicle Driver License valid in the State of New York. Employees must maintain the license during their employment.</t>
  </si>
  <si>
    <t>Candidates should have excellent verbal, written, and computer skills. Candidates with construction-related experience; working knowledge of safety requirements (OSHA, DOB, DEP, FDNY); and safety auditing are preferred. OSHA Construction Industry 30-Hour certification is a plus.</t>
  </si>
  <si>
    <t>SENIOR COMMUNITY DEVELOPMENT COORDINATOR</t>
  </si>
  <si>
    <t>Manhattan Res Outreach Svcs</t>
  </si>
  <si>
    <t>NOT USED</t>
  </si>
  <si>
    <t>The New York City Housing AuthorityÃ¢Â€Â™s Department of Community Engagement and Partnerships (CEP) engages and connects NYCHA residents to critical programs, services, and the priorities within NYCHAÃ¢Â€Â™s strategic plan to preserve public housing.   CEP department has set forth a different model of engagement that effectively serves residents, as well as internal and external stakeholders to create a comprehensive engagement model that supports residents and NYCHAÃ¢Â€Â™s strategic plan for preservation and advances the work of the agency.  Community Development Department, one of CEPÃ¢Â€Â™s six units, engages residents on real estate programs related to new construction and preservation.   NYCHA seeks a dynamic Administrative Community Relations Specialist to serve as a key member of the Community Engagement &amp; PartnershipsÃ¢Â€Â™ Community Development team.  Selected candidate will oversee the Citywide Community Development Unit and serve as senior leadership to the Community Development Department.   Reporting to the Community Development Assistant Director, responsibilities include, but are not limited to the following:   1.     Oversee engagement for NYCHAÃ¢Â€Â™s Affordable Housing, Transfer of Development (Air RightÃ¢Â€Â™s) and Special Projects associated with PACT (Permanent Affordability Commitment Together).  2.     Manage a unit of a Community Coordinator and Associates in strategic stakeholder engagement processes in connection with real estate preservation and development projects. 3.     Develop and foster relationships with NYCHA stakeholders to ensure successful engagement in the NYCHA real estate preservation and development processes.  4.     Organize and represent NYCHA at resident and stakeholder meetings.  Lead structured discussions and facilitated engagement sessions.  5.     Develop and execute a development or initiative specific strategy to ensure meaningful resident outreach and engagement.  6.     Work closely with Real Estate Development Project Managers to support the development of resident-led roles.  Provide the support necessary to build capacity to ensure meaningful          advisement. 7.     Work closely with NYCHA staff to ensure timely, relevant information is disseminated to residents.  Coordinate staff across NYCHA departments to ensure effective collaboration and successful meetings.   8.    Maintain both quantitative and qualitative data documenting outreach efforts; resident feedback through canvassing, surveys, focus groups and other methods; meeting attendance; and other key metrics.  Maintain records necessary to document any HUD mandated resident consultation processes as appropriate.  9.     Perform other related duties as needed.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</si>
  <si>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Creative and strategic thinker with proven leadership abilities.  2.     Exceptional organizational, project management, analytical, quantitative and qualitative skills.  3.     Community organizing and outreach. 4.     Ability to work independently and as part of a team, and effectively with diverse populations. 5.     Excellent verbal, written and interpersonal communication skills.  6.     Interest in pioneering a new community development initiative and working with and in low-income communities. 7.     Proficient in Microsoft Office - Access, Excel, and Word. 8.     Ability to work a flexible schedule including evenings and weekends.  9.     Bilingual a plus.</t>
  </si>
  <si>
    <t>1.	Due to the existence of a Civil Service list, candidates must have permanent civil service status in the title of Administrative Community Relations Specialist to apply. 2.	INTERAGENCY TRANSFERS INTO NYCHA OF THOSE PERMANENT IN TITLE ARE NOT PERMITTED IN THE FACE OF AN ACTIVE AND VIABLE NYCHA PROMOTION LIST OR PREFERRED LIST FOR THE SAME TITLE. 3.	Preference will be given to employees who have served a period of one year in their current title and level (if applicable). 4.	NYCHA residents are encouraged to apply. 5.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</si>
  <si>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Click the 'Apply Now button.</t>
  </si>
  <si>
    <t>Deputy Commissioner, Office of Asset and Property Management</t>
  </si>
  <si>
    <t>DEPUTY COMMISSIONER (HOUSING P</t>
  </si>
  <si>
    <t>Asset &amp; Property Mgmt Exec</t>
  </si>
  <si>
    <t>Your Team:  The Office of Asset and Property Management (APM) leads the agencyÃ¢Â€Â™s effort to protect the CityÃ¢Â€Â™s investment in affordable housing and ensure that properties remain stable and affordable over the long-term; APM also manages properties in City ownership and shelters households displaced from their homes as a result of fires and City-issued vacate orders.  APM is comprised of four Divisions: Asset Management, Property Management &amp; Client Services, Housing Supervision, and Co-op Readiness &amp; Technical Services.  Your Impact:  As the Deputy Commissioner for APM, you will be responsible for leading a cross-functional set of Divisions, collectively comprised of approximately 180 employees, with diverse responsibilities, including (but not limited to):  Ã¢Â€Â¢	Management and compliance for privately owned affordable housing portfolios, consisting of housing of various types, from single-family homes to large rental or homeownership developments, as well as parcels/lots in City ownership.  Ã¢Â€Â¢	Training tenant associations in City-owned buildings to develop economically self-sufficient low-income cooperatives; and  Ã¢Â€Â¢	Providing shelter and relocation services to displaced New Yorkers.  Your Role:  Your role as the Deputy Commissioner will be to directly supervise a professional and executive team of four Assistant Commissioners who oversee the four Divisions of APM.  Your key responsibilities include: Ã¢Â€Â¢	Coordinate the AgencyÃ¢Â€Â™s asset management activities to ensure the longevity and affordability of over 170,000 units created and preserved through the AgencyÃ¢Â€Â™s housing programs. Ã¢Â€Â¢	Provide administrative supervision of the CityÃ¢Â€Â™s Mitchell Lama portfolio, consisting of 98 developments and approximately 50,000 units. Ã¢Â€Â¢	Administer the AgencyÃ¢Â€Â™s contracts with the American Red Cross and non-profit organizations, which provide sheltering and relocation services to individuals displaced by emergency safety conditions and municipal vacate orders. Ã¢Â€Â¢	Coordinate the property management activities for City-owned buildings (including those participating in the Tenant Interim Lease Program) and residential/commercial properties, including vacant land, under the AgencyÃ¢Â€Â™s jurisdiction. Ã¢Â€Â¢	Drive the development of programming and technology for the Office, ensuring that strategies, operations, and programs are aligned across Divisions and with Agency goals. Ã¢Â€Â¢	Represent the Agency to City, State and Federal officials, as well as the public, on matters related to asset management; activities may include participation in City Council hearings, meetings with Council members and stakeholders, town halls, community meetings, and press engagements  Preferred Skills and Qualifications Ã¢Â€Â¢	MasterÃ¢Â€Â™s degree in public administration, Real Estate (Finance and/or Development), Urban Planning, Public Policy, Law, Business Administration or a related field. Ã¢Â€Â¢	A minimum of 10 years of experience in asset and property management, housing finance, housing policy and/or operations with a minimum of 7 years in a leadership role. Ã¢Â€Â¢	High level of capacity for creative thinking and problem solving; a motivated team player. Ã¢Â€Â¢	Excellent analytical, organizational, and quantitative skills, including excellent attention to detail and ability to prioritize many competing projects and interests on tight deadlines.  Ã¢Â€Â¢	Strong collaborator across all levels of management and experience, and with a wide array of internal and external stakeholders. Ã¢Â€Â¢	Excellent management skills, including demonstrated experience managing large teams, with a commitment to fostering a positive and inclusive organizational culture. Ã¢Â€Â¢	Strong communication and relationship-management experience. Ã¢Â€Â¢	Proven experience in formulating and implementing strategic plans to achieve organizational goals.</t>
  </si>
  <si>
    <t>PROJECT MANAGER</t>
  </si>
  <si>
    <t>PUB BLDGS/CPD/CULTRAL INSTITNS</t>
  </si>
  <si>
    <t>Hours: Full-Time Ã¢Â€Â“ 35 Hours  Work Location: 30-30 Thomson Avenue, LIC, NY 11101  Only candidates who are permanent in the Project Manager title, who are reachable on the Open-Competitive List (Exam #0126), or who filed for Open-Competitive Exam #4076 may apply. Please include a copy of your Notice of Results, Proof of Filing, or indicate if you are permanent in the Project Manager title. If you do not meet the previously mentioned civil service criteria, you will not be considered for an interview.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</si>
  <si>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in engineering, architecture, landscape architecture, business administration, or public administration and one year of full-time satisfactory experience in project management work, such as planning, administering, managing, coordinating or expediting, for engineering and/or architectural and/or landscape architectural projects; or  2. A four year high school diploma or its educational equivalent and five years of experience as described in Ã¢Â€Âœ1Ã¢Â€Â above; or  3. A four year high school diploma or its educational equivalent plus any combination of the experience and/or college education as described in Ã¢Â€Âœ1Ã¢Â€Â above to make up the equivalent of five years of education and experience. One year of credit will be given for each 30 semester credits of college education leading to a baccalaureate degree from an accredited college in engineering, architecture, landscape architecture, business administration, or public administration.</t>
  </si>
  <si>
    <t>Candidates should be able to manage construction managers; complete multiple multi-trade projects on schedule; possess strong computer, organizational, verbal, and written communication skills; and be attentive to details.</t>
  </si>
  <si>
    <t>30-30 Thomson Ave, LIC, NY 11101</t>
  </si>
  <si>
    <t>IT Asset Management Administrator</t>
  </si>
  <si>
    <t>COMPUTER ASSOC (OPERATIONS)</t>
  </si>
  <si>
    <t>167 41 Street, 2Nd Fl, Bklyn N</t>
  </si>
  <si>
    <t>IT Service Management</t>
  </si>
  <si>
    <t>IMPORTANT NOTE: CANDIDATES WITH A PERMANENT COMPUTER ASSOCIATE (OPERATIONS) OR COMPARABLE CIVIL SERVICE TITLE WITH SIMILAR DUTIES/RESPONSIBILITES ARE ENCOURAGED TO APPLY. PLEASE INCLUDE YOUR EMPLOYEE IDENTIFICATION NUMBER (EIN) WHEN APPLYING AND INDICATE IN YOUR COVER LETTER YOUR PERMANENT CIVIL SERVICE TITLE.  NYC Department of Finance (DOF) is responsible for administering the tax revenue laws of the city fairly, efficiently, and transparently to instill public confidence and encourage compliance while providing exceptional customer service.   The Finance Information Technology (FIT) Division designs, builds, and supports all facets of DOFÃ¢Â€Â™s computer systems, including hardware, software, applications, infrastructure, telephone, and data security. FIT delivers and administers tax-related payment programs for the City of New York by providing the information technology solutions needed to achieve its mission of collecting revenue while ensuring an efficient and improved customer experience. FIT is also responsible for the systems and websites which enable citywide payments, land records, property assessment, parking adjudications, customer service, and the SheriffÃ¢Â€Â™s public safety work.  FIT's Asset Management team has a user base of approximately 2,100+ employees and consultants, with 10 locations throughout the 5 boroughs of New York City. The IT Asset Management Administrator's role entails, recording and tracking detailed inventory of DOF's software and hardware assets, to aid in the elimination of asset resource waste. By sharing gathered information with the procurement team, among others, in making the best use of existing IT asset resources and avoiding asset purchases that are unnecessary. Provide the best decision concerning IT-related purchases and enterprise redistribution that will increase operational efficiency. The selected candidate will enable DOF to make strategic decisions and optimize spending within the IT environment, as well as enable the agency to have a deeper understanding of enterprise resources to ensure smooth operations.  The selected candidate's responsibilities will include but not be limited to the following:  Ã¢Â€Â¢	Perform daily and long-term operational and strategic management of agency hardware and software. Ã¢Â€Â¢	Plan, monitor, and record hardware asset and software license usage in the appropriate software tools for compliance with vendor contracts. Ã¢Â€Â¢	Apply a continuous improvement approach to enhancing the strategies employed in technology spending, as well as tracking agency assets and Configuration Items (CIs) throughout their lifecycle within the Configuration Management Database (CMDB). Ã¢Â€Â¢	Manage and maintain the inventory of CIs and assets through their lifecycle, including dependencies, attributes, and warranty status.  Oversee the tagging of equipment and updates to inventory records.  Make sure that modifications, withdrawals, and additions of existing CIs and assets are correctly recorded in the tracking tool and ensure compliance with vendor contracts. Ã¢Â€Â¢	Ensure effective management of the CMDB and the accuracy of its contents. Ã¢Â€Â¢	Manage the lifecycle of media, software, and license CIs in the Definitive Media Library (DML) from their introduction to their retirement. Ã¢Â€Â¢	Oversee all Return Merchandise Authorizations (RMAs) for warranty repairs and replacement of equipment. Ã¢Â€Â¢	Create, document, implement, and enforce policies and procedures for the acquisition, management, maintenance, and disposal of IT assets and CIs throughout the organization.  Review the policies and procedures on a regular basis for improvement opportunities. Ã¢Â€Â¢	Reclaim IT assets when they are no longer in use and evaluate their condition for reuse or disposal. Ã¢Â€Â¢	Perform verification and audits of DML and CMDB content; verify software assets with license contracts, confirm hardware assets with actual inventory, and initiate corrective actions.  Arrange for site visits to DOF locations for hardware inventory audits on a scheduled basis. Ã¢Â€Â¢	Manage activities concerning software license compliance audits to effectively answer requests from software auditors. Ã¢Â€Â¢	Maintain relationships with agency divisions to determine IT assets needs. Ã¢Â€Â¢	Manage the organization of equipment and IT assets located in the FIT Warehouse.  Ensure that appropriate safety measures are in place for IT Asset Management staff. Ã¢Â€Â¢	Manage a team of IT Asset Analysts and supervise their day-to-day performance. Complete annual Performance Reviews for IT Asset Analysts based on established Tasks and Standards. Ã¢Â€Â¢	Provide Key Performance Indicator (KPI)/Metric information and standardized asset reporting on a scheduled basis together with unscheduled ad hoc reporting requested by management. Ã¢Â€Â¢	Generate and distribute various reports on assets and CIs, including compliance reports, status reports and trend analysis. Ã¢Â€Â¢	Perform IT asset risk assessments and determine potential exposure.  Communicate risk assessment results appropriately and develop solutions for mitigating risk. Ã¢Â€Â¢	Participate in various projects, providing support to Directors and Senior Directors of Infrastructure, FIT, and DOF. Ã¢Â€Â¢	Define and enhance a scheme for identifying hardware and software-related assets as well as CIs, including versioning and dependencies in the asset management tools, attributes, the Contract Management library, and the CMDB. Ã¢Â€Â¢	Participate in other ITSM processes or perform as a backup as required to maintain the effectiveness of operational activities. Ã¢Â€Â¢	Create and execute governance and strategic asset management functions. Ã¢Â€Â¢	Collaborate with other infrastructure teams to determine trends in asset performance. Ã¢Â€Â¢	Perform research on industry best practices and incorporate findings into organizational practices.</t>
  </si>
  <si>
    <t>1. A certificate from an accredited technical school (approximately 675 hours) with a specialization in computer operations, and two years of satisfactory full-time computer operations experience, in a large-scale networked, multi- tiered, or mainframe computer environment, or two years of satisfactory data communications network experience working in a mainframe or multi-tiered computer environment; or  2. A baccalaureate degree from an accredited college or university and three years of satisfactory full-time experience as described in 1 above; or  3. A four-year high school diploma or its educational equivalent and four years of satisfactory full-time experience as described in 1 above; or  4. A satisfactory combination of education and/or experience equivalent to 1, 2,or 3 above. However, all candidates must have at least two years of full-time experience as described in 1 above</t>
  </si>
  <si>
    <t>Ã¢Â€Â¢	5+ years of proven experience in an IT position involving software and hardware management as an IT Asset Analyst.  Ã¢Â€Â¢	5+ years of strong experience and knowledge working with a CMDB and the specific business services that it supports. Ã¢Â€Â¢	5+ years of ITSM tool experience, as well as experience working with ServiceNow. Ã¢Â€Â¢	Strong knowledge of IT Service Management processes, as well as experience with Discovery tool. Ã¢Â€Â¢	Proven ability and experience in successfully executing strategic Asset Management processes. Ã¢Â€Â¢	Profound knowledge of software licensing agreements, including Microsoft, IBM, and Oracle. Ã¢Â€Â¢	Strong vendor management and negotiation skills. Ã¢Â€Â¢	Possess a bachelor's degree in information technology, computer science, business administration, or in another related field. Ã¢Â€Â¢	Possess IAITAM Certification, such as CHAMP, CSAM, and CITAM. Ã¢Â€Â¢	Strong ability to carry out assigned tasks independently with little supervision. Ã¢Â€Â¢	Excellent at multi -tasking without erring. Ã¢Â€Â¢	Excellent communication and interpersonal skills. Ã¢Â€Â¢	Dexterity of hands and fingers to operate a computer keyboard, mouse, power tools, and other computer components. Ã¢Â€Â¢	Lifting and transporting of moderate to moderately heavy objects, such as computers and peripherals devices.</t>
  </si>
  <si>
    <t>167 41st Street, Brooklyn, NY (Current location but could be subject to change)</t>
  </si>
  <si>
    <t>Eligibilty Worker</t>
  </si>
  <si>
    <t>The 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In addition, this Agency has a legal mandate, based on Local Law 49 and the Henrietta D. versus Giuliani Federal court case, to ensure that HASA clients are serviced promptly.  The 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In addition, this Agency has a legal mandate, based on Local Law 49 and the Henrietta D. versus Giuliani Federal court case, to ensure that HASA clients are serviced promptly.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The HIV/AIDS Services Administration (HASA) is recruiting for seven (7) number of positions CS title and level to function as a(n) Business title, who will:   Ã¢Â€Â¢	Perform initial assessment and recertification interviews to document mandated information, assesses need and level of assistance, while verifying that the consumer has presented all necessary documentation by annotating case record and making copies. In those cases where further documentation is required, follow-up appointments are scheduled.   Ã¢Â€Â¢	Determine initial and continuing eligibility for HASA services by using automated computer systems such as Welfare Management Systems (WMS), Paperless Office Systems (POS), Family Care Tracking, System (FACTORS) on consumer demographics, and refers consumers to Eligibility Verification Review (EVR) and Automated Finger Imaging System, WINROO, and Turn Around Documents (TADS).  Ã¢Â€Â¢	Prepare regular and bottom-fine budgets to determine the amount of benefits when there is income in the household and when individuals in the household have income that must be used towards the assessment for food stamps.  Ã¢Â€Â¢	Review pertinent consumer data from HASA databases, State Welfare Systems. Submitted documentation, computer printouts, matches and files, to enter client specific information into systems and process clearances as they develop.   Salary Range: $43,777.00  Work Location: 400 8th Avenue NY, NY                           88 3rd Avenue Brooklyn, NY   Hours/Schedule: 9:00a- 5:00p</t>
  </si>
  <si>
    <t>Customer Resolution Representative</t>
  </si>
  <si>
    <t>YOU MUST BE PERMANENT IN THE JOB OPPORTUNITY SPECIALIST TITLE FOR AT LEAST ONE YEAR OR PERMANENT IN THE AJOS TITLE. THIS IS A PROVISIONAL APPOINTMENT, WHEN A TEST BECOMES AVAILABLE IN THE ASSOCIATE JOB OPPORTUNITY SPECIALIST (AJOS) TITLE, YOU MUST TAKE AND PASS THE EXAM TO REMAIN IN THE AJOS TITLE.  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Inquiry unit within FIA is responsible for investigating the issue, determining the appropriate response, conduct any necessary case actions (including the issuance of benefits, addition of a new case member, etc.) in POS/WMS, delivering the response to the client, and closing out the inquiry within the prescribed seven-day timeframe.   Under the direction of the Supervisor with latitude for independent judgment, decision-making and action, ABOS I, is responsible for addressing and resolving various inquiries and complaints on Cash and Emergency Assistance (CA) and (EA) and Supplemental Nutrition Assistance Program (SNAP), and Home Energy Assistance Program (HEAP) benefits and services. FIA IRU supports and facilitates the work processes for Job, SNAP and HEAP Centers and offices by handling a wide range of actions, such as conducting eligibility interviews, resolving complaints of Agency inaction on applications or requests, receiving submission of verifying documents, adding/removing household members to case(s), handling application/recertification, employment/work-related appointments, including child care and other supportive services, requests, inquiries and complaints, and other duties at Job Center, SNAP and HEAP offices. mission.   The Family Independence Administration (FIA) is recruiting for one (1) Associate Benefits Opportunity Specialist I, to function as Customer Resolution Representative, who will:  Ã¢Â€Â¢ Access all citywide complaints/inquiries and may pull cases from Classic POS(CA)/WMS directly to  complete transactions, including conducting missed transactions, and resolving issues, requests for  action, and/or complaints brought to its attention.   Ã¢Â€Â¢ Perform necessary case review, takes any necessary action in HRA OneViewer, Fair Hearing  Information System (FHIS) Classic POS (CA), WMS, PAM or other system (unless a determination is  pending at another Center or program area), formulate a response, and submits that response for  supervisory approval  Ã¢Â€Â¢ Expedite completion of open actions and matters to establish eligibility for various Cash, Emergency  Assistance benefits, SNAP, and/or HEAP benefits, including conducting the necessary eligibility  interview, review or referral to complete the client application and/or request, and handling employment/ work-related assignments and necessary childcare and other supportive services.   Ã¢Â€Â¢ Working with the Fair Hearing Unit or supporting employment services or another support service  center, conduct conferences and interviews for dispute resolution; ensure Agency complies with State  Decision After Fair Hearing (DAFH) decisions and orders.   Ã¢Â€Â¢ After the resolution has been approved, contact the client and informs them of the resolution. After  contacting the client, the worker will enter the relevant information in IQ and close out the issue.  Ã¢Â€Â¢ Complete client requests for Supplemental Cash and Emergency Assistance, including  One-Shot-Deals for Rent Arrears and Utility Arrears, except those pending decision at Rental  Assistance Unit (RAU), Bureau of Eligibility Review (BEV) or other HRA office, for which the IRU  CRR will work and coordinate with that program area to expedite a determination, and forward  determination for Supervisory approval.   Ã¢Â€Â¢ Direct and refer Cash Assistance participants to appropriate employment/work-related services to  enable participants to achieve self-sufficiency; connect participants to childcare, substance abuse,  medical and other services; evaluate participantÃ¢Â€Â™s eligibility for other federal or State benefit programs  and assist in application for such benefits.  Ã¢Â€Â¢ Review data entries for correctness and accuracy; ensure that if transactions do contain errors that  they are corrected and/or forwarded to supervisor with all backup documentation; generate daily activity  reports and forward to supervisor.   Ã¢Â€Â¢ Handle various special projects assigned, which may include audits, assisting with application /  recertification backlogs, or other projects to assist the SNAP and CA programs.    Salary Range:  $56,677.00 - 65,179.00  Work Locations:  4 World Trade Center   Hours/Schedule:  Monday -Friday, Flex Schedules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</si>
  <si>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full_x0002_time satisfactory experience working as a Benefits Opportunity Specialist; or 3. A baccalaureate degree from an accredited college; plus eighteen months of full_x0002_time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</si>
  <si>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ADMIN TRIALS AND HEARINGS</t>
  </si>
  <si>
    <t>Data Entry Supervisor</t>
  </si>
  <si>
    <t>9 Bond Street</t>
  </si>
  <si>
    <t>Clerk's Office BK</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</si>
  <si>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OATHÃ¢Â€Â™s ClerkÃ¢Â€Â™s Office seeks to hire 1 Community Associate to work in ManhattanÃ¢Â€Â™s Penalty Processing Unit as Information Representatives.   The Community Associate/Information Representative plays an integral part in the adjudication process at the ClerkÃ¢Â€Â™s Office of the Office of Administrative Trials and Hearings. The Tribunal is responsible for conducting hearings on tickets issued by various enforcement agencies to individuals and entities for violations of NYC laws, rules and regulations. The Information Representative interacts with members of the community who find themselves at OATH and need information as to how to proceed with the summonses they have received.  The Community Associate/Information RepresentativeÃ¢Â€Â™s duties will include, but not be limited to:   Ã¢Â€Â¢	Serving as the first representative at OATH who will be in touch with the public by screening calls and giving updated information on summonses. Ã¢Â€Â¢	Supervising Staff in the Unit Ã¢Â€Â¢	Data enter hearing results to facilitate payment by respondents.  Ã¢Â€Â¢	Serving as the primary liaison between OATH and the public who opt to call in, email or visit OATH for information and guidance regarding how to contest a summons, accept a settlement, schedule a hearing, and how to pay a fine.</t>
  </si>
  <si>
    <t>Preferred Skills:  Ã‚Â¿	Knowledge of Microsoft Word, Outlook, Access and PowerPoint.   Ã‚Â¿	Excellent oral and written communication skills. Ã‚Â¿	Knowledge of the City's Financial Management System (FMS) is preferred. Ã‚Â¿	History of volunteerism, such as service in the AmericCorps or Peace Corps, is viewed favorably.</t>
  </si>
  <si>
    <t>To Apply: For City employees, please go to Employee Self Service (ESS), click on Recruiting Activities &gt; Careers, and search for the Job ID listed. For all other applicants, please go to www.nyc.gov/jobs/search and search for the Job ID listed.  Applicant must be a City resident within 90 days of appointment.  Interested candidates should apply online via NYC Careers on the NYC.gov website (http://www.nyc.gov/html/careers/html/home/home.shtml). No telephone calls, faxes or personal inquiries please.  Only those candidates under consideration will be contacted.  SUBMISSION OF A RESUME IS NOT A GUARANTEE THAT YOU WILL RECEIVE AN INTERVIEW. APPOINTMENTS ARE SUBJECT TO OVERSIGHT APPROVAL.  No telephone calls, faxes or personal inquiries please.  Only those candidates under consideration will be contacted.  For more information about OATH, visit us at:  www.nyc.gov/oath</t>
  </si>
  <si>
    <t>Community Coordinator</t>
  </si>
  <si>
    <t>Communications &amp; Intergovernmental Affairs</t>
  </si>
  <si>
    <t>BWS - BUREAU ADMINISTRATION</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</si>
  <si>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selected candidate with general direction will be working in the Division of Management Services, Employee Engagement Unit, will be responsible for the planning and implementation of programs that will focus on helping managers effectively interact and develop each team member over time.  Will plan and direct engagement activities; organize meetings with appropriates parties; strategically plan for future needs and build new programs; supervise staff conducting research and studies.</t>
  </si>
  <si>
    <t>DISTRICT ATTORNEY-MANHATTAN</t>
  </si>
  <si>
    <t>Paralegal</t>
  </si>
  <si>
    <t>1 Hogan Pl./100 Centre St., N.</t>
  </si>
  <si>
    <t>Trial Division Central</t>
  </si>
  <si>
    <t>The New York County District AttorneyÃ¢Â€Â™s Office (DANY) has multiple openings for paralegals throughout its Trial and Investigation Divisions. Paralegals provide a full range of support to the Assistant District Attorneys (ADAs) in the prosecution of crime in Manhattan.     Responsibilities include but are not limited to:  Ã¢Â€Â¢	Assist ADAs in all aspects of investigations and trials. Ã¢Â€Â¢	Communicate effectively with all staff, both orally and in writing. Ã¢Â€Â¢	Compile and analyze case documents for hearings and trials. Ã¢Â€Â¢	Coordinate case schedules with courts, law enforcement officials, witnesses, and defense attorneys. Ã¢Â€Â¢	Draft correspondence and legal documents. Ã¢Â€Â¢	Assist ADAs in the redaction and preparation of documents for e-discovery. Ã¢Â€Â¢	Assist ADAs with proofreading, cite checking, and locating files and documents. Ã¢Â€Â¢	Prepare court calendars. Ã¢Â€Â¢	Testify before the Grand Jury, at trial and other judicial proceedings. Ã¢Â€Â¢	Perform related administrative and clerical tasks as assigned.   In addition to the Minimum Qualification Requirements, all candidates must possess the following:  Ã¢Â€Â¢	BachelorÃ¢Â€Â™s degree required or expected by candidate's start date.   Preferred Requirements/Skills:   Ã¢Â€Â¢	Excellent organizational and creative problem-solving skills are essential. Ã¢Â€Â¢	Detail-oriented with the ability to follow directions and apply proper policies, procedures, and guidelines. Ã¢Â€Â¢	Proficient in Microsoft Office (Word, Excel, PowerPoint, and Access). Ã¢Â€Â¢	Ability to learn, update, and edit existing proprietary applications, and quickly learn and use various computer systems. Ã¢Â€Â¢	Ability to work independently with frequent interruptions, manage deadlines, and adapt to changes in workflow. Ã¢Â€Â¢	Strong attention to detail and high concern for data accuracy. Ã¢Â€Â¢	Ability to interact and communicate (orally and in writing) with all levels of staff, court representatives, law enforcement representatives and witnesses. Ã¢Â€Â¢	Fluency in a foreign language (particularly Spanish, Mandarin, Cantonese or Fukienese) is helpful though not necessary.   How to Apply:  Ã¢Â€Â¢	Apply with a Cover Letter, Resume, Writing Sample and Transcript.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</si>
  <si>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Ã¢Â€Â¢ Monday - Friday from 9 am - 5 pm.</t>
  </si>
  <si>
    <t>Ã¢Â€Â¢	City Residency is not required for this position.</t>
  </si>
  <si>
    <t>Lead Project Manager</t>
  </si>
  <si>
    <t>FMC - OFFICE SERVICES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</si>
  <si>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Division of Facilities Management and Construction Services Unit is responsible for the construction, rehabilitation, and maintenance of all DEP facilities, including both leased and City-owned space.  The Lead Project Manager will perform the following duties:  Responsible for performing professional work of varying degrees of difficulty in the management of construction related contracts, supervision of in-house technical staff and coordination with in-house trade personnel and contractors in the performance of repairs and alterations in DEP facilities.   Serve as consultant on major engineering matters, conduct and direct a significant portion of research on complex and important engineering projects, prepare original proposals and reports of a complex nature, serve as team leader on projects of great technical complexity or with potential impact on agency engineering operation and/ or City infrastructure; signs and seals engineering and other official documents.  Serves as Lead Project Manager of the DivisionÃ¢Â€Â™s Facility Construction Services Unit with responsibility for such functions as facilities management, overall planning and coordination of expense and capital contract activities in DEP facilities, supervising technical in-house staff responsible for the construction, rehabilitation and maintenance of all DEP facilities with regards to contract management, procurement and deliveries, coordinating with in-house trade personnel and contractors in the performance of repairs and alterations in DEP facilities.  This position reports to the Director of the Construction Services Unit.  Must possess the following: Ã¢Â€Â¢ Ability to prepare, review and approve technical plans, blueprints, and drawings. Ã¢Â€Â¢ Knowledge of laws, legal codes, government regulations, agency rules, etc. Ã¢Â€Â¢ Knowledge of business and management principles involved in strategic planning, resource allocation and coordination of people and resources. Ã¢Â€Â¢ Ability to communicate effectively and provide information and guidance. Ã¢Â€Â¢ Possess and maintain a valid NYS DriverÃ¢Â€Â™s license for the duration of employment.</t>
  </si>
  <si>
    <t>Computer Skills and Knowledge:  -Work Order Tracking Software Ã¢Â€Â“ Information Public Sector (IPS) -MS Office Suite including Word, Excel, Access, and PowerPoint. -Microsoft Outlook 2013 -Graphics or photo imaging software - Adobe Photoshop -Computer aided design CAD software Ã¢Â€Â“ Auto Desk Desktop</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</si>
  <si>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Physical Efforts/Work Environment/Special Working Conditions: Work in high volume office. Be able to sit for prolonged periods of time.  All appointments are subject to Office of Management and Budget (OMB) approval. We appreciate your interest in this position and thank all applicants who apply; only candidates under consideration will be contacted.</t>
  </si>
  <si>
    <t>To apply click the apply now button.</t>
  </si>
  <si>
    <t>Monday through Friday / 35 hours</t>
  </si>
  <si>
    <t>59-17 Junction Blvd., Corona NY</t>
  </si>
  <si>
    <t>Labor Relations Speicialist</t>
  </si>
  <si>
    <t>Personnel &amp; Timekeeping</t>
  </si>
  <si>
    <t>Only open to candidates holding a civil service Administrative Staff Analyst title.  The NYC Department of Probation (DOP) is a world leader in working creatively and effectively engaging with people under court-mandated community supervision. Through innovative partnerships with people and organizations throughout New York City, DOP provides opportunities for those on probation to access services and opportunities that positively impact their life trajectory. Following the best current data on Ã¢Â€Âœwhat works,Ã¢Â€Â staff at DOP engage in meaningful relationships with those on probation in an effort to enhance community safety and decrease recidivism.  The Department is recruiting (1) one Administrative Staff Analyst NM I to function as a Labor Relation Consultant under the direction of the Assistant Commissioner of HR and Labor Relations. With very wide latitude for independent judgment and initiative the Labor Relation Specialist will:  Ã¢Â€Â¢	Responsible for working with agency management and unions to ensure agency compliance with contractual provisions of applicable collective bargaining agreements as well as ensure adherence to agency policies and agency procedures. Provides guidance, direction and information to staff and others in the agency to eliminate/reduce conflict between labor and management. Works to resolve labor management disputes whenever possible. Ã¢Â€Â¢	Interact with management and supervisors throughout DOP on agency policies and practices to ensure that they are following contractual standards especially when new initiatives are implemented or when operational changes are needed. Ã¢Â€Â¢	Serve as the agency Alternative Dispute Resolution (ADR) Coordinator. Collaborate with the Center for Creative Conflict Resolution by developing and incorporating ADR and restorative practices to address internal workplace needs. Ã¢Â€Â¢	Serve as the agency Safety and Health Officer. Ensure union walk- throughs are performed at work sites as needed. Compile reports of various incidents that occurred at DOP locations and develop safety recommendations as required. Ensure appropriate completion of work-related injury and illness reports. Ã¢Â€Â¢	Attend labor management meetings with various public sector unions. Conduct research and gather information in preparation for internal labor management meetings. In consultation with the Assistant Commissioner of HR and Labor Relations, schedules labor management meetings and provides follow up on labor management meeting outcomes.</t>
  </si>
  <si>
    <t>Only open to candidates holding a civil service Administrative Staff Analyst title.</t>
  </si>
  <si>
    <t>Director, Water Supply Infrastructure and Watershed Assessment</t>
  </si>
  <si>
    <t>Engineering, Architecture, &amp; Planning Policy, Research &amp; Analysis Public Safety, Inspections, &amp; Enforcement</t>
  </si>
  <si>
    <t>FILTRATION AVOIDANCE</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</si>
  <si>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Environmental Planning and Analysis (BEPA) is responsible for conducting environmental reviews for DEP in accordance with all applicable City Environmental Quality Review (CEQR) and State Environmental Quality Review (SEQR) regulations. In addition, this office provides technical assistance to other City agencies especially in the areas of air and noise quality, hazardous materials and infrastructure. The Office also provides technical assistance for the preservation of natural resources (wetlands remediation and development of natural landscaping plans) and conducts long range planning (population/employment, consumption and demand/flow) for the agency. Additionally, the Bureau also conducts strategic planning to help ensure appropriate forecasting, trend analysis, regulatory review, scientific modeling, and research.   The Environmental Impact Analysis &amp; Technical Review Unit under the Bureau of Environmental Planning and Analysis is currently seeking to hire a section Director for Water Supply Infrastructure and Watershed Assessment. The candidate will manage and review complex environmental reviews and planning projects, oversee scientific and applied research and analysis in environmental science as part of conducting impact analyses and facilitating the development of mitigation measures of large plans related to the DepartmentÃ¢Â€Â™s capital improvement program. Key Environmental Reviews include but not limited to Modification of Catalum SPDES Permit, Kensico Eastview Connection, ARPS and Ashokan Century Program and Upstate Water Resiliency. Other responsibilities include managing project planning, environmental and economic analyses as well as supporting the projects through the permitting and land use approval processes. The selected candidate is expected to support the Managing Director to develop recommendations for upper management; act as the technical lead for EIS/EAs; coordinate environmental review cases among DEP Bureaus as well as other agency partners; perform initial environmental studies; provide information to the public on environmental review procedures; and perform other related duties, as required. Additionally, the candidate is expected to interpret and explain legal, technical and procedural aspects of environmental review to the public and prepare technical reports and correspondences.</t>
  </si>
  <si>
    <t>The ideal candidate will have significant experience with New York City environmental review processes, wastewater and water supply projects, land use procedures, and permitting with at least 5 years of professional experience in SEQRA/CEQR analysis and/or project management, and familiarity with DEPÃ¢Â€Â™s wastewater and water supply systems and the CityÃ¢Â€Â™s land use and zoning process. This position will be leading a dynamic team working on a range of complex tasks simultaneously.  The most suitable candidate would also possess the following skills:  Ã¢Â€Â¢	Ability to carry out assigned tasks decisively and accurately and work effectively in a team  Ã¢Â€Â¢	Ability to manage a multi-unit team and deal with different personalities Ã¢Â€Â¢	Be able to keep track of details and a dynamic environment Ã¢Â€Â¢	Maintain organized records  Ã¢Â€Â¢	Excellent written and oral communication Ã¢Â€Â¢	Excellent analytical and research skills and concise reporting skills Ã¢Â€Â¢	Maintain principal involvement while adapting to differing approaches on various assignments Ã¢Â€Â¢	Ability to exercise judgment in the critical analysis of the work of a wide variety of specialized environmental consultants Ã¢Â€Â¢	Ability to work with multiple senior managers and staff teams, while supervising the work of consultants to help achieve the strategic vision of the Department. Ã¢Â€Â¢	Deal diplomatically with the public, governmental officials, professional and technical persons, and other City employees.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</si>
  <si>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***To qualify for this position, you MUST be a permanent Administrative City Planner in title or have another permanent civil service status. No other applicants will be considered. ***</t>
  </si>
  <si>
    <t>Deputy Clinic Operations Director, Bureau of Public Health Clinics</t>
  </si>
  <si>
    <t>1309 Fulton Ave Bronx</t>
  </si>
  <si>
    <t>*** Open to applicants who are NYC DOHMH permanent Civil Service employees in the Civil Service title of Administrative Staff Analysts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is seeking an Administrative Staff Analyst, NM II .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Administration and supervision of Tuberculosis chest clinics administrative and Clinic operations services and staff.  Plan, organize and direct work of Center Administrative Managers and Patient Care Managers at four chest clinics; Develop policies, trainings/in-service programs, and procedures for the chest clinic managers and auxiliary staff.  Work with the nurse managers (Patient Care Managers-PCMs) to provide clinical nursing subject matter expertise to the Bureau. Work collaboratively with the PCMs to ensure that assignment, supervision and training of nursing and auxiliary staff performing clinical services are available to fully operate clinics.  Coordinate clinical services activities within the Bureau including collaborating with other bureaus, divisions, external collaborators and public and private agencies.  Work closely with the Medical Affairs Unit and physicians who provide patient care; assist in the development of new programs/ initiatives and in formulating and interpreting policies and procedures.  Guide X-ray Technologists and ensure that X-ray suites meet federal/state/city standards.  Supervise and evaluate staff assigned to area of responsibility.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</si>
  <si>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626842.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</si>
  <si>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Timekeeping &amp; Absence Control Associate</t>
  </si>
  <si>
    <t>***ONLY PERMANENT EMPLOYEES IN THE TITLE OF PRINCIPAL ADMINISTRATIVE ASSOCIATE ARE ELIGIBLE TO APPLY. ***  THE AGENCY  The Commission on Human Rights (CCHR)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and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THE DIVISION The Human Resources (Ã¢Â€ÂœHRÃ¢Â€Â) department acts as a strategic partner and is responsible for promoting professional development and providing exceptional administrative customer service to CCHR employees. The unit handles various day to day human resources operations including payroll, timekeeping, benefits, recruiting and onboarding. Due to the size of the Commission, our team members are exposed to all aspects of the Human Resources function for an NYC agency.  THE ROLE: The Human Resources Unit is seeking an experienced Timekeeping and Absence Control Coordinator. Under direction of the Executive Director of Human Resources, the selected candidate will serve as the primary  administrator responsible for CityTime processing, including enrollment of new employees and maintaining approval trees, Manual Leave Adjustment (MLA), separations, and advanced leave requests. The selected candidate will facilitate presentations to new hires, provide guidance to employees with regards to all matters related to time management. Tasks include, but are not limited to:  Ã‚Â¿	Processing timesheets and exception events, time keeping transactions, other adjustments in CityTime; ensuring that employee timesheets are submitted and approved in a timely manner, and failures are corrected to allow for proper payment.  Ã‚Â¿	Assist in the onboarding of new employees, create and maintain schedules, and process and maintain the approval tree in CityTime. Ã‚Â¿	Performing CityTime entries including approver and schedule changes, OT approvals, and manual entries. Ã‚Â¿	Researching, resolving, and responding to employee time and leave questions. Ã‚Â¿	Processing and assist in implementing the agencyÃ¢Â€Â™s Absence Control and Stepping process.  Ã‚Â¿	Ensuring time and leave transactions in Citytime are cascaded properly into the payroll; confirming that all new employees interfaced into the Payroll Management System (PMS) properly to guarantee the accuracy of their first paycheck.  Ã‚Â¿	Assisting in the monitoring of the overtime cap for employees covered by the Citywide Agreement. Ã‚Â¿	Reviewing and processing ingoing and outgoing DP2001Ã¢Â€Â™s for interagency transfers.  Ã‚Â¿	Processing documented sick leave, blood donations, jury duty actions,  FMLA and Child Care Leave for employees. Ã‚Â¿	Routing City Time issues to OPA via remedy tickets, and attending the CityTime Forum.  Ã‚Â¿	Assisting in training new employees and supervisors in CityTime applications.   Ã‚Â¿	Collaborating with the payroll coordinator to ensure anticipatory week is process accurately. Ã‚Â¿	Processing manual leave adjustments for separated employees and 0150s/0180s to ensure timely payment. Ã‚Â¿	Performing other duties and projects as assigned.  NOTE:  Ã‚Â¿	The hour and shift for this position are Monday through Friday, 9:00A.M. to 5:00 P.M.</t>
  </si>
  <si>
    <t>N/A</t>
  </si>
  <si>
    <t>Community Food Access Specialist, Bureau of Health Equity Capacity Building</t>
  </si>
  <si>
    <t>CHECW - HLTH EQTY CAP. BLDG.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</si>
  <si>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Center for Health Equity &amp; Community Wellness (CHECW) aims to eliminate racial inequities resulting in premature mortality, with a focus on chronic disease, by addressing the social and environmental factors that impact health.  CHECW works to increase placed-based investments in priority neighborhoods with community programming and services based on epidemiology; influence and leverage the health system to promote whole-person care; intensify the agency's approach to tackling big salt, sugar, and tobacco; and finding innovative ways to improve the built environment and address the social determinants of health and root causes of health inequities.  CHECW is comprised of the Bureau of Brooklyn Neighborhood Health, the Bureau of Bronx Neighborhood Health, the Bureau of Harlem Neighborhood Health, the Bureau of Chronic Disease Prevention, the Bureau of Health Equity Capacity Building, the Bureau of Equitable Health Systems and the Bureau of Finance, Administration and Services. Shop Healthy NYC is a New York City Health Department initiative that aims to increase access to healthy food and engage residents and organizations to support sustainable food retail changes in their community.    The program grew out of years of intensive work with more than 1,000 retailers in neighborhoods with the city's worst health outcomes, and targets multiple types of food retailers.  To ensure a long-term impact on food access, Shop Health NYC aims to influence supply and demand by: 1) reaching out to food retailers to increase stock and promotion of healthy foods, including intensively working with stores to meet specific criteria; 2) collaborating with distributors and suppliers to facilitate wholesale purchases and widespread promotion of health foods; and 3) engaging community constituents (customers) to support participating retailers and increase neighborhood access to healthy foods. The Bureau of Health Equity Capacity Building seek to hire a Food Access Specialist.  The Food Access Specialist will provide technical assistance to Shop Healthy Program participating store, fruit and vegetable vendors within Harlem and the Bronx.   DUTIES WILL INCLUDE BUT NOT BE LIMITED TO:   Under general supervision, provide technical assistance to Shop Healthy Program participating stores, fruit and vegetable vendors.  Collect data for the assessment of product, placement and promotion in food retail stores.  Distribute and deliver materials and incentives to stores, local farms &amp; gardens, regional &amp; local distributors.  Utilize mapping tools to develop weekly work plans; Utilie data collection tools such as Survey 123.  Develop and maintain appropriate tracking reports store progress/completion.  Track and maintain accurate records of inventory.  Provide information and interact with the public in office and park settings.  Report on data collection activities via various platforms (Microsoft Excel, Word, &amp; Teams).  Conduct health education activities with customers in-store.  Facilitating events that promote interaction and collaboration.  Maintain open lines of communication with partners to ensure mutual goals are met.  Identify, cultivate, and establish partnerships and opportunities for joint initiatives, programs, and campaigns that create mutual benefits for our organization and community partners.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</si>
  <si>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Bachelor's degree with a specialization in an environmental, or social science, or in public health Preferred experience in the utilization of data collection tools via apps  Previous experience working with a retailer, specifically related to management or distribution of inventory  Ability to tailor presentation based on the audience type  Demonstrated capability to lead implementation of special community level initiatives.  Excellent oral and written communication skills with the ability, to summaries, reports, presentations with data visualization tools.  Demonstrated ability to effectively establish and maintain working relationships with community groups.  Knowledge of Bronx or Harlem local communities and local organization leadership Proficiency in computer software including Microsoft Word, Excel, Team, and Outlook.  Strong writing, communication, organizational and interpersonal skills.  Able to work outdoors in varying weather conditions.  Understanding of and/or experience in food retail or food distribution  Ability to lift up to 70lbs.</t>
  </si>
  <si>
    <t>Apply online with a cover letter to https://a127-jobs.nyc.gov/.  In the Job ID search bar, enter: job ID number #  619381.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</si>
  <si>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Finance, Accounting, &amp; Procurement Legal Affairs Social Services</t>
  </si>
  <si>
    <t>Office Of Revenue/Admin-NM</t>
  </si>
  <si>
    <t>The Investigation, Revenue, and Enforcement Administration (IREA) is responsible for supporting the integrity of social services programs administered by the New York City Human Resources Administration (HRA). Within IREA, the Office of Liens &amp; Trusts, the Division of Liens &amp; Recovery is responsible for filing liens and negotiating payments on settlements of third-party injury lawsuits and real property liens on primary residences of recipients in order to obtain reimbursement of Medicaid or Cash Assistance. The unit also processes all inquiries coming into the unit and calculates and asserts Medicaid liens on behalf of the agency.   The Office of Liens &amp; Trusts, the Division of Liens &amp; Recovery within the Office of investigation, Revenue, and Enforcement Administration (IREA) is recruiting (1) one Clerical Associate III to function as a Clerk, who will:   Ã¢Â€Â¢	Receive and direct incoming information center calls from clients, outside agencies, lawyers, judges and insurance companies.  Ã¢Â€Â¢	Research the MAESTRO database for incoming inquiry information from attorneys, judges, clients and insurance companies.  Ã¢Â€Â¢	Open and review incoming mail including redirecting erroneous received mail to HMS.  Ã¢Â€Â¢	Receive, copies and physically distributes checks to the check processing unit.  Ã¢Â€Â¢	Perform other tasks as assigned by the Unit Supervisor.  Work Location: 375 Pearl Street, New York, NY 10038  Hours/Schedule: 9-5 M-F</t>
  </si>
  <si>
    <t>Ã¢Â€Â¢	Working knowledge of HRA/IREA systems including WMS, HRA Viewer, POS, and HRA scanning and indexing system   Ã¢Â€Â¢	Knowledge of Microsoft Word, Excel and PowerPoint  Ã¢Â€Â¢	Excellent oral and written communication skills</t>
  </si>
  <si>
    <t>Billing Supervisor</t>
  </si>
  <si>
    <t>Franchise/Concessions/Consents</t>
  </si>
  <si>
    <t>DOT is seeking a Billing Supervisor to support the implementation of outdoor dining in New York City as a member of the Open Restaurants team. NYC launched the groundbreaking Open Restaurant Program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Billing Supervisor will assist the Executive Director and senior staff with the preparation of billing and renewal notices, resolve billing inquiries from the public, maintain complete and accurate financial and insurance records, oversee security deposits, prepare and maintain revenue reports, ensure database entries are up to date, create ad-hoc reports, supervise invoice specialists/other junior staff, and perform special projects as needed.</t>
  </si>
  <si>
    <t>Strong, creative, and analytical problem-solving skills; exceptional organizational skills; excellent verbal and written communication skills; proficient in Microsoft Office; and experience working with the public and community organizations desired.</t>
  </si>
  <si>
    <t>TO BE CONSIDERED FOR THIS POSITION CANDIDATES MUST BE SERVING PERMANENTLY IN THE TITLE OF ADMINISTRATIVE STAFF ANALYST OR REACHABLE ON THE ADMINISTRATIVE STAFF ANALYST CIVIL SERVICE LIST.</t>
  </si>
  <si>
    <t>All resumes are to be submitted electronically.  Current City Employees: Please log into Employee Self Service (ESS) at https://hrb.nycaps.nycnet, follow the Careers link and search for Job ID# 589614.  All other applicants: Please go to www.nyc.gov/careers/search and search for Job ID# 589614.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</si>
  <si>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Senior Inspector</t>
  </si>
  <si>
    <t>ASSOCIATE PUBLIC HEALTH SANITA</t>
  </si>
  <si>
    <t>Healthy Homes Progam</t>
  </si>
  <si>
    <t>ONLY PERMANENT EMPLOYEES IN THE TITLE AND THOSE THAT ARE REACHABLE ON THE CIVIL SERVICE LIST OF ASSOCIATE PUBLIC HEALTH SANITARIAN Ã¢Â€Â“ EXAM NO. 0514 ARE ELIGIBLE TO APPLY.  The mission of the Bureau of Environmental Disease and Injury Prevention is to prevent environmental disease and injury in homes, communities, and the workplace, and to protect health by promoting healthy environments and health equity. The Bureau is comprised of five Programs - Healthy Homes, Office of Environmental Investigations, Environmental Exposure Assessment and Education, Poison Control Center, and Injury and Violence Prevention.  Duties will include but not limited to: Ã¢Â€Â¢	Supervise and train new Public Health Sanitarians Ã¢Â€Â¢	Review inspection reports and tribunals Ã¢Â€Â¢	Schedule follow-up inspections to evaluate work of the Public Health Sanitarian Ã¢Â€Â¢	Assures that Public Health Sanitarians perform their inspections and re-inspections within established timelines Ã¢Â€Â¢	Responds to technical calls and written inquiries from the public or other City agencies Ã¢Â€Â¢	Instructs landlords as to how to comply with health code and explains the penalties for non-compliance Ã¢Â€Â¢	Performs special inspections and investigations in difficult or unusual situations and takes appropriate corrective action Ã¢Â€Â¢	Enforces City, Department, and Program rules, requirements, standards, and regulations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</si>
  <si>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1. A baccalaureate degree from an accredited college, including or supplemented by 30 semester credits in the physical and/or biological sciences, i.e., biology, botany, chemistry, geology, physics, physiology, and zoology; of which  not  more than 12 credit hours may be in the applied sciences, i.e., environmental technology, sanitation technology, medical technology, public health, infection control or food service; and at least two years of  satisfactory  full-time experience performing inspections to assure compliance with pertinent laws, rules and regulations governing the areas of food, drugs and general environmental conditions; or  2. An associate degree from an accredited college, with 15 semester credits in the physical and/or biological sciences, of which not more than 6 credit hours may be in the applied sciences, and 4 years of satisfactory full-time experience as described in 1 above; or  3. Education and/or experience equivalent to 1 or 2 above. However, all candidates must have at least 60 semester credits from an accredited college, including at least 15 semester credits in the physical and and/or biological sciences. Furthermore, to assure compliance with Section 11.112 of the Compilation of the Rules and Regulations of the State of New York (NYCRR) Ã¢Â€Â“ Title 10 (Health), all candidates must have at least 2 years of experience as a public health sanitarian as described in 1 above.  4. A baccalaureate degree from an accredited college, including or supplemented by 30 semester credits in the physical and/or biological sciences, i.e., biology, botany, chemistry, geology, physics, physiology, and zoology; of which  not  more than 12 credit hours may be in the applied sciences, i.e., environmental technology, sanitation technology, medical technology, public health, infection control or food service; and at least two years of  satisfactory  full-time experience performing inspections to assure compliance with pertinent laws, rules and regulations governing the areas of food, drugs and general environmental conditions; or  5. An associate degree from an accredited college, with 15 semester credits in the physical and/or biological sciences, of which not more than 6 credit hours may be in the applied sciences, and 4 years of satisfactory full-time experience as described in 1 above; or  6. Education and/or experience equivalent to 1 or 2 above. However, all candidates must have at least 60 semester credits from an accredited college, including at least 15 semester credits in the physical and and/or biological sciences. Furthermore, to assure compliance with Section 11.112 of the Compilation of the Rules and Regulations of the State of New York (NYCRR) Ã¢Â€Â“ Title 10 (Health), all candidates must have at least 2 years of experience as a public health sanitarian as described in 1 above.  7. In order to be eligible for promotion to a supervisory level, candidates must have 2 years of experience as a public health sanitarian, pursuant to Section 11.112 of the Compilation of the Rules and Regulations of the State of New York (NYCRR) Ã¢Â€Â“ Title 10 (Health).  8. A baccalaureate degree from an accredited college, including or supplemented by 30 semester credits in the physical and/or biological sciences, i.e., biology, botany, chemistry, geology, physics, physiology, and zoology; of which  not  more than 12 credit hours may be in the applied sciences, i.e., environmental technology, sanitation technology, medical technology, public health, infection control or food service; and at least two years of  satisfactory  full-time experience performing inspections to assure compliance with pertinent laws, rules and regulations governing the areas of food, drugs and general environmental conditions; or  9. An associate degree from an accredited college, with 15 semester credits in the physical and/or biological sciences, of which not more than 6 credit hours may be in the applied sciences, and 4 years of satisfactory full-time experience as described in 1 above; or  10. Education and/or experience equivalent to 1 or 2 above. However, all candidates must have at least 60 semester credits from an accredited college, including at least 15 semester credits in the physical and and/or biological sciences. Furthermore, to assure compliance with Section 11.112 of the Compilation of the Rules and Regulations of the State of New York (NYCRR) Ã¢Â€Â“ Title 10 (Health), all candidates must have at least 2 years of experience as a public health sanitarian as described in 1 above.  11. In order to be eligible for promotion to a supervisory level, candidates must have 2 years of experience as a public health sanitarian, pursuant to Section 11.112 of the Compilation of the Rules and Regulations of the State of New York (NYCRR) Ã¢Â€Â“ Title 10 (Health).</t>
  </si>
  <si>
    <t>This position draws on technical and scientific skills, as well as effective communication skills.  Candidates should have excellent verbal, written, interpersonal, and organizational skills.  Field experience, environmental background and second language preferred.</t>
  </si>
  <si>
    <t>Microbiology</t>
  </si>
  <si>
    <t>Open to candidates who are permanent in the civil service title of Associate Laboratory Microbiologist or to qualified individuals who will file for THE NEW YORK CITY EXAM # 4016 and Promotional Exam # 4513 within the filing period From 12/7/203 until 1/9/2024 -  may be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Assist lab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t>
  </si>
  <si>
    <t>Experience in a clinical or environmental diagnostic testing laboratory.  Possess or be eligible for a New York State clinical Laboratory Technologist License as described in Article 165 of the New York State Education Law effective September 23, 2008.</t>
  </si>
  <si>
    <t>Apply online with a cover letter to https://a127-jobs.nyc.gov/.  In the Job ID search bar, enter: job ID #  592209.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</si>
  <si>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generally required within 90 days of appointment. However, City Employees in certain titles who have worked for the City for 2 continuous years may also be eligible to reside in Nassau, Suffolk, Putnam, Westchester, Rockland, or Orange County.   Due to the current State of Emergency in the City of New York for the COVID-19 pandemic, the Laboratory Microbiologist and Associate Laboratory Microbiologist titles do not have a residency requirement. When the State of Emergency ends, candidates have 6 months to move to New York City to comply with the residency requirement. AMENDED **  To determine if the residency requirement applies to you, please discuss with the agency representative at the time of interview.</t>
  </si>
  <si>
    <t>303 9Th Ave., N.Y.</t>
  </si>
  <si>
    <t>The Bureau of Public Health Clinics (BPHC) has a mission to improve the sexual heath of all New Yorkers.  To achieve this goal, the Bureau provides 1) direct clinical services to people seeking sexual health care and 2) services for sexual partners. The BPHC operates 8 sexual health clinics (SHCs) throughout New York City (NYC) and a telemedicine hotline. SHCs have been at the front line for many activities centered on ending the epidemic of HIV/AIDS in New York City. In recent years the DOHMH has expanded its menu of STI prevention and treatment services in its clinics by including extragenital NAAT screening, HSV (herpes simplex virus) testing, HPV (human papilloma virus) vaccinations, Mycoplasma genitalium testing, and rapid trichomonas testing. In addition, the SHCs provide a choice of contraception options.   The Bureau is seeking to hire a part-time City Medical Specialist, Level IV to work in the Sexual Health Clinics.   DUTIES WILL INCLUDE BUT NOT BE LIMITED TO:   -Acting as content expert for HIV (prevention and treatment) -related care  -Obtaining medical and sexual history  -Conducting physical examinations  -Ordering relevant stat and microbiologic testing  -Making presumptive diagnoses of STIs  -Providing treatment for patients with STIs and HIV.  -Providing Post Exposure Prophylaxis (PEP) and Pre-Exposure Prophylaxis (PrEP) for HIV prevention  -Providing most forms of contraception  -Providing vaccination for Hepatitis A and B, Meningitis, and HPV  -Arranging referrals to clinics for other services as needed  -Providing health education to patients  -Possibly rotating on the telemedicine service  -Working closely with PrEP navigators, mental health specialists, and HIV case managers to provide comprehensive psychosocial and behavioral care  -Adhering to Bureau Standards for productivity.  -Performing other duties as assigned by the Assistant Commissioner and the Medical Directors.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</si>
  <si>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t>
  </si>
  <si>
    <t>Apply online with a cover letter to https://a127-jobs.nyc.gov/.  In the Job ID search bar, enter: job ID number #  531064.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</si>
  <si>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Supervisor Electrician</t>
  </si>
  <si>
    <t>SUPERVISOR ELECTRICIAN</t>
  </si>
  <si>
    <t>HAZARDOUS MTRLS. RESPONSE UNIT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</si>
  <si>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 Supervisor Electrician for the Division of Emergency Response and Technical Assessment (DERTA), located at the DEP office in Lefrak Queens, New York.  Working within the DERTA Division of the NYC DEP Bureau of Police and Security, under the Division of Emergency Response and Technical Assessment (DERTA), the supervisor electrician will provide supervision to the Support Unit consisting of personnel from several trades that work within the DERTA Division.   Required tasks include: Ã¢Â€Â¢	Supervision and direction of electricians and other assigned personnel in alteration, installation, and maintenance of electrical systems within the Bureau of Police and Security. Ã¢Â€Â¢	Supervision of the Support Unit and other Bureau personnel in performing electrical work. Ã¢Â€Â¢	Assists in the maintenance of instrumentation and equipment necessary for Rapid Modeling, Telemetry, and Atmospheric data. Ã¢Â€Â¢	Maintenance and repair of instrumentation and equipment used for the Department of Homeland SecurityÃ¢Â€Â™s Biowatch Program. Ã¢Â€Â¢	Providing general assistance, as required within the Bureau and Department, related to electrical work which requires oversight by a licensed electrician. Example of assignments: Ã¢Â€Â¢	Under the Citywide Incident Management System (CIMS), DERTA is tasked to perform plume air modelling as well as to respond to and mitigate any chemical incidents in New York City. To successfully perform this function, equipment is required to be placed in and around specific zones during emergency incidents. Since this equipment requires power which may come from various sites, such as light poles, buildings, generators, etc., only a licensed electrician would be allowed to make the connection. Ã¢Â€Â¢	Provide general guidance to the Department and Bureau as required.</t>
  </si>
  <si>
    <t>1. Six years of full-time satisfactory experience as an electrician acquired within the last fifteen years, at least one year of which must have been in a supervisory capacity; or  2. At least four years of experience as described in 1 above, plus sufficient satisfactory experience as an electrician's helper or apprentice electrician or training in the electrical field acquired in an approved trade, technical or vocational high school to make up the equivalent of the remaining experience. Six months of acceptable experience will be credited for each year of such helper experience, apprentice training or training in the electrical field. However, all candidates must have had at least one year of full-time satisfactory experience as a supervising electrician acquired within the last fifteen years.  License Requirements  A Motor Vehicle Driver license valid in the State of New York.   All licenses must be maintained for the duration of employment.</t>
  </si>
  <si>
    <t>Non-city Employees: Log on to nyc.gov/jobs and Search for Job ID # 592308 City Employees: Log on to Employee Self Service (ESS) and search for Job ID #592308</t>
  </si>
  <si>
    <t>INFRA/CONST.MGMT2/S. QNS/SEC2</t>
  </si>
  <si>
    <t>Hours: Full-Time Ã¢Â€Â“ 35 Hours  Work Location: 30-30 Thomson Avenue, LIC,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an Engineer-in-Charge. Reporting to the Deputy Director, the selected candidate will be responsible for conducting constructability review meetings to minimize delays in construction. The Engineer-in-Charge will be responsible for ensuring project information is compiled accurately; generating project data to aid in the resolution of field problems; coordinating and supervising a squad of Resident Engineers, Office Engineers, Inspectors, and Junior Engineers; and providing information to the Design, Utility and Program Management Units during various stages of construction. Additional responsibilities include inspecting contracted work to ensure compliance with Agency and City policies and standards; generating cost proposals and estimates to be used for contract price negotiations; evaluating and making recommendations on design and redesign modifications of engineering structures; and attending pre-alignment meetings.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</si>
  <si>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One year of full-time satisfactory experience in supervising employees performing project management work, such as planning, administering, managing, coordinating, or expediting, on engineering and/or architectural and/or landscape architectural projects, or supervising a construction project with a value of $1,000,000 or more, and either:                                                                                                                                                                   1. A baccalaureate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and one year of full-time satisfactory experience in project management work, such as planning, administering, managing, coordinating, or expediting, for engineering and/or architectural and/or landscape architectural projects; or 2. A four year high school diploma or its educational equivalent and five years of experience as described in 1 above; or 3. A four year high school diploma or its educational equivalent plus any combination of college or university education and/or experience described in 1 above to make up the equivalent of five years of education and experience. One year of experience credit will be given for: (a) each 30 semester credits of college or university education leading to a bachelor's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(b) a MasterÃ¢Â€Â™s degree from an accredited college or university in one of the disciplines described in 1 above; (c) a Juris Doctor degree, or (d) a valid New York State license as a Professional Engineer, Registered Architect or Registered Landscape Architect.</t>
  </si>
  <si>
    <t>OFFICE OF MANAGEMENT &amp; BUDGET</t>
  </si>
  <si>
    <t>Analyst  ACS</t>
  </si>
  <si>
    <t>BUDGET ANALYST (OMB)</t>
  </si>
  <si>
    <t>255 Greenwich Street</t>
  </si>
  <si>
    <t>TASK FORCE: 		SOCIAL SERVICES   UNIT:			Administration for ChildrenÃ¢Â€Â™s Services (ACS)  JOB TITLE: 		One (1) Assistant Analyst / Analyst /Senior Analyst  CONTROL CODE: 	DSS-24-03   SUMMARY: The MayorÃ¢Â€Â™s Office of Management and Budget (OMB) is the City governmentÃ¢Â€Â™s chief financial agency. OMBÃ¢Â€Â™s staff assembles and oversees the MayorÃ¢Â€Â™s expense and capital budgets, which fund the services and activities for approximately 90 City agencies and entities.  The Social Services Task Force oversees expense budgets and state and federal revenues for the five social services agencies, as well as the financing for related capital projects. The agencies are the Human Resources Administration, Administration for Children's Services, Department of Homeless Services, Department for the Aging and Department of Youth and Community Development. Within the Social Services Task Force, The Administration for ChildrenÃ¢Â€Â™s Services (ACS) Unit is seeking one (1) Assistant Analyst / Analyst /Senior Analyst who will conduct budget and program oversight and analysis for the cityÃ¢Â€Â™s child welfare programs within ACS, including child protective services, foster care and prevention services.   JOB DESCRIPTION: The duties of these positions encompass the following activities: Ã¢Â€Â¢	Review program operations and performance with a particular focus on evaluating and recommending proposals for cost efficiencies and optimal service outcomes.  Ã¢Â€Â¢	Monitor expenditures and revenues; review funding and personnel requests; and evaluate program performance.  Ã¢Â€Â¢	Perform qualitative and quantitative analysis of program budgets, expenditures, funding requirements, caseloads, outcomes, and cost-effectiveness.  Ã¢Â€Â¢	Monitor and review federal, State and Local statutes, regulations, legislation to assess fiscal and programmatic impacts of legislative and regulatory mandates and changes.  Ã¢Â€Â¢	Prepare and present analytical reports on related programmatic and budgetary issues.  Ã¢Â€Â¢	Represent OMB at meetings and program reviews with agency and outside personnel.</t>
  </si>
  <si>
    <t>1. A baccalaureate degree from an accredited college.</t>
  </si>
  <si>
    <t>REQUIREMENTS:  Assistant Analyst ($51,550+):  Bachelor's degree in Business, Finance, Computer Science, Information Technology, Economics, or a subject related to Social Services with no or one year of full-time experience in budgetary planning/management, financial analysis, public policy analysis or a related field.  Analyst ($65,604+): Bachelor's degree and a minimum of two years of full-time experience in budgetary planning/management, financial analysis, public policy analysis or a related field, or a Master's degree in Business, Computer Science, Information Technology, Public Policy Administration, Finance, Economics, or related field.  Senior Analyst ($73,806): Bachelor's degree in Business, Finance, Economics, Public Policy Analysis/Administration, or a subject related to the specific assignment and a minimum of three years of full-time experience in budgetary planning/management, financial analysis, public policy analysis/administration, or a related field; or an awarded Master's degree in Business, Public Policy Administration, Finance, Economics, or related field, and one year of relevant experience.</t>
  </si>
  <si>
    <t>For City employees, please go to Employee Self Service (ESS), click on Recruiting Activities &gt; Careers, and search for the Job ID # indicated above.    For all other applicants, please go to www.nyc.gov/careers and search for the Job ID # indicated above.  THE OFFICE OF MANAGEMENT AND BUDGET AND THE CITY OF NEW YORK ARE INCLUSIVE EQUAL OPPORTUNITY EMPLOYERS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 must be a City resident within 90 days of the date of appointment and you must be legally eligible to work in the United States.  SUBMISSION OF A RESUME IS NOT A GUARANTEE THAT YOU WILL RECEIVE AN INTERVIEW; ONLY THOSE CANDIDATES UNDER CONSIDERATION WILL BE CONTACTED.   This is a hybrid position with in-person days located at OMBÃ¢Â€Â™s offices at 255 Greenwich Street</t>
  </si>
  <si>
    <t>Freight Analyst</t>
  </si>
  <si>
    <t>New York City's economic vitality and livability as a world-class city depend on a robust logistics and supply chain network that serves our 8.5 million residents, supports over 4 million jobs, and welcomes 62 million tourists annually. With close to 90% of the city's goods being transported by trucks, we are committed to reinventing freight transportation solutions and addressing critical challenges related to goods movement. The Division of Transportation Planning &amp; Management (TPM) is responsible for ensuring the safe, efficient, and environmentally responsible movement of people and goods throughout the city. TPM's Freight Mobility Unit is dedicated to advancing transformative infrastructure projects, programs, and policies to improve the safety, efficiency, and sustainability of goods movement while preserving the city's livability.  The Division of Transportation Planning &amp; Management (TPM) is seeking an ambitious, highly organized, and motivated candidate who is passionate about transforming the future of freight transportation in one of the world's most dynamic cities, to serve as a Freight Analyst for its Freight Mobility Unit. The Freight Mobility (FM) Unit team within the TPM division is dedicated to advancing transformative infrastructure projects, programs, and policies to improve the safety, efficiency, and sustainability of goods movement, ensuring that residents and businesses get the goods they need without compromising livability.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Reporting to the Program Lead for Policy and Planning, the Freight Analyst will work on a variety of projects to collect, analyze, synthesize, and interpret a diverse set of freight transportation data and economic data, and market trends. The Senior Freight Analyst will support various planning studies to develop data-driven insights and collaborate with planners and engineers to develop freight models and estimations, scenario planning, leveraging emerging data sources, anonymized commercial GPS data. This position will play a critical role in analyzing and interpreting complex data sets to inform our freight policy and program development efforts. Key responsibilities include : 1) Conduct economic and planning research studies to inform policy, program, and project development; 2) Analyze and interpret complex data sets to identify freight trends and patterns; 3) Develop predictive models to forecast urban freight transportation trends and demand; 4) Collaborate with internal and external stakeholders to gather and analyze data; 5) Prepare standard reports, presentations, and effectively communicate analyses and results and recommendations; 6) Build and maintain relationships with industry experts, government agencies, and research organizations.</t>
  </si>
  <si>
    <t>Demonstrated experience conducting research and analyzing complex data sets. Strong analytical and quantitative skills, including experience with statistical analysis, predictive modeling, and data visualization. Experience with data management systems and software, including but not limited to SQL, Python, Java, R, Power Bi, etc. Strong written and verbal communication skills, including the ability to present complex data to non-technical audiences. Ability to work independently and as part of a team in a fast-paced and dynamic environment.</t>
  </si>
  <si>
    <t>All resumes are to be submitted electronically using one of the following methods:  Current employees, please log into Employee Self Service at https://hrb.nycaps.nycnet follow the Careers Link. Job ID #: 606803  All other applicants, go to www.nyc.gov/careers and search for Job ID # 606803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</si>
  <si>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M - F / 9am-5pm</t>
  </si>
  <si>
    <t>Jr. Project Manager</t>
  </si>
  <si>
    <t>Building Operations &amp; Maintenance Policy, Research &amp; Analysis</t>
  </si>
  <si>
    <t>The NYC Department of Design and Construction, Division of Public Buildings, seeks a Junior Project Manager.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t>
  </si>
  <si>
    <t>1. A baccalaureate degree from an accredited college or university in engineering, architecture, landscape architecture, business administration, or public administration; or  2. A masters degree in architecture that is the first professional degree in architecture  from an accredited college or university.</t>
  </si>
  <si>
    <t>For City Employees, please go to Employee Self Service (ESS), click on Recruiting Activities/Careers and Search for Job ID# listed above. For all other applicants, please go to http://www.nyc.gov/jobs,go to Search for Open NYC Jobs and click on Non-Employee Login to search for Job ID# listed above. Do not e-mail, mail, or fax your resume to DDC directly. No phone calls will be accepted</t>
  </si>
  <si>
    <t>Team Leader</t>
  </si>
  <si>
    <t>Bureau of Bridges Exec Hdqtr</t>
  </si>
  <si>
    <t>Serves as Civil Engineer Level 3 in the Bridge Management Section of the Bureau of Bridge Maintenance, Inspections, and Operations, Division of Bridges.  Performs complex analysis of bridge load rating calculations in accordance with load rating policies, procedures and Federal and State load rating directives. Sign and seal the Load ratings documents. Perform the required structural analysis for the City-Owned Bridges to ensure their safety against the heavy weight Trucks and Cranes. Performs field inspection of bridges to assess the condition and to obtain information for project scoping as part of Request for Proposals (RFP) for the procurement of design Consultants. Reviewing budgetary plan for bridges rehabilitation projects. Supervises subordinates in technical and administrative matters as required.  The selected engineers will be flexible to work on fully or any of the tasks described above depending up on the workload.  THIS POSITION MAY BE ELIGIBLE FOR REMOTE WORK UP TO 2 DAYS PER WEEK, PURSUANT TO THE REMOTE WORK PILOT PROGRAM AGREED TO BETWEEN THE CITY AND DC37</t>
  </si>
  <si>
    <t>Ability to communicate effectively in verbal and written form.  Knowledge of AASHTO LRFD Bridge Design Specifications, AASHTO Manual for Bridge Evaluation, NYSDOT Bridge Manual, and NYSDOT Bride Inspection Manual is preferred. Knowledge of computer software such as AASHTOWare Bridge Rating, STAAD PRO, and any other related software programs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</si>
  <si>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*No duplicate application please.</t>
  </si>
  <si>
    <t>Resumes may be submitted electronically using the following method.  For City employees only, go to Employee Self Service (ESS), Careers, and Search for Job ID# 595932 For other applicants, go to www.nyc.gov/careers and search for Job ID# 595932  Appointments are subject to OMB approval.  Only candidates selected for an interview will be contacted.  No telephone inquiries please.  *No duplicate application please.</t>
  </si>
  <si>
    <t>Senior Director of Physical Accessibility</t>
  </si>
  <si>
    <t>Office of the Commissioner</t>
  </si>
  <si>
    <t>The Senior Director of Accessibility will be assigned to the New York City MayorÃ¢Â€Â™s Office for People with Disabilities (MOPD) and will serve as MOPDÃ¢Â€Â™s in-house expert and main point of contact on matters relating to physical accessibility.  Job duties will include:   Ã¢Â€Â¢	Serve as in-house expert for MOPD on physical accessibility issues. Ã¢Â€Â¢	Coordinate with other City agencies, including but not limited to DOT, DOB, DDC, EDC and SBS, on identifying issues related to physical accessibility and identifying and developing strategies           to address such issues. Ã¢Â€Â¢	Handle requests for waivers under NYC BC Section 1101.3.5. Ã¢Â€Â¢	Handle requests for MOPD approval of DOT grants of revocable consent under Chapter 7 of NYCDOTÃ¢Â€Â™s rules. Ã¢Â€Â¢	Review plans concerning waterfront properties for accessibility issues and report findings to SBS or EDC, as appropriate. Ã¢Â€Â¢	Perform inspections and other tasks related to accessibility of restaurants participating in the Open Restaurants Program and other inspections as needed. Ã¢Â€Â¢	Represent MOPD on code committees and taskforces, as needed. Ã¢Â€Â¢	Provide technical expertise in development of MOPD trainings on physical accessibility and participate in such trainings. Ã¢Â€Â¢	Handle other projects related to physical accessibility as identified by MOPD leadership.</t>
  </si>
  <si>
    <t>1. A baccalaureate degree from an accredited college in engineering, architecture, landscape architecture, business administration, or public administration, and five years of full-time satisfactory experience in the planning, administering or expediting of engineering design, and/or construction, or coordinating a very large engineering project, two years of which must have been in an administrative, managerial, executive or supervisory capacity; or  2. A four year high school diploma or its educational equivalent and nine years of experience as described in 1 above; two years of which must have been in an administrative, managerial, executive or supervisory capacity; or  3. Education and/or experience equivalent to 1 or 2 above. An accredited Master's degree in one of the disciplines described in 1 above, a law degree, or a valid New York State license as a Professional Engineer or Registered Architect or Landscape Architect may be substituted for one year of the required experience. However, all candidates must have the two years of the administrative, managerial, executive or supervisory experience as described in 1 above.</t>
  </si>
  <si>
    <t>Ã¢Â€Â¢	Working knowledge of the NYC Construction Codes (Administrative Code, Building Code, Electrical Code, Mechanical Code, Plumbing Code, Fuel Gas Code and Energy Code) Ã¢Â€Â¢	Working knowledge of ICC ANSI A117.1 (Technical Accessibility Standards) Ã¢Â€Â¢	Familiar with Local Law 58 of 1987  Ã¢Â€Â¢	Familiar with NYC Zoning Resolution Ã¢Â€Â¢	Ability and motivation to be an accessibility advocate. Ã¢Â€Â¢	Ability to think creatively and be proactive in identifying issues and developing solutions. Ã¢Â€Â¢	Ability to explain technical concepts to a non-technical audience Ã¢Â€Â¢	Must be well-organized, with attention to detail and ability to meet deadlines.  Ã¢Â€Â¢	Plan Review experience  Expertise in some or all of the following is preferred, but not required:  Ã¢Â€Â¢	2010 ADA Standards of Accessible Design Ã¢Â€Â¢	1991 ADA Standards of Accessible Design Ã¢Â€Â¢	Fair Housing Act Guidelines Ã¢Â€Â¢	UFAS - Uniform Federal Accessibility Standards Ã¢Â€Â¢	ABA - Architectural Barriers Act Ã¢Â€Â¢	Universal Design</t>
  </si>
  <si>
    <t>As a prospective employee of the City of New York, you may be eligible for federal loan forgiveness programs and state repayment assistance programs. For more information, please visit the U.S. Department of EducationÃ¢Â€Â™s website at StudentAid.gov/PSLF.  TO BE CONSIDERED FOR THIS POSITION CANDIDATES MUST BE CURRENT CITY EMPLOYEES SERVING PERMANENTLY IN THE TITLE OF ADMINISTRATIVE PROJECT MANAGER OR REACHABLE ON THE ADMINISTRATIVE PROJECT MANAGER CIVIL SERVICE LIST.</t>
  </si>
  <si>
    <t>All resumes are to be submitted electronically.  Current City Employees: Please log into Employee Self Service (ESS) at https://hrb.nycaps.nycnet, follow the Careers link and search for Job ID# 566187.  All other applicants: Please go to www.nyc.gov/careers/search and search for Job ID# 566187.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</si>
  <si>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DIRECTOR, DATA ANALYTIC, REPORTING &amp; TRIAGE (DART)</t>
  </si>
  <si>
    <t>DSS ACCOUNTABILITY OFFICE NM</t>
  </si>
  <si>
    <t>****PLEASE NOTE CANDIDATES MUST BE PERMANENT IN THE ADMINISTRATIVE STAFF ANALYST CIVIL SERVICE TITLE*****  THE CORRECT SALARY RANGE FOR THIS POSITION IS $94,715 to $123,322 YEARLY.   The Department of Social Services Accountability Office (DSS-AO) is responsible for supporting the integrity of social services programs administered by the New York City Human Resources Administration (HRA), Department of Social Services (DSS) and Department of Homeless Services (DHS). Data Analytics Reporting &amp; Triage (DART) analyzes operational data and revises processes to improve DSS-AO/IREA efficiency and effectiveness. It also manages the process by which all undercare fraud referrals are identified, triaged and assigned to the Bureau of Fraud Investigation (BFI). DART maintains the data analysis, reporting and performance measurement systems of IREA, utilizing advanced analytics to identify new investigative initiatives, refer cases with the highest probabilities of fraud, and ensure data quality and reporting consistency.  The DART is recruiting for (1) Administrative Staff Analyst NM II to function as a Director, who will:   Ã¢Â€Â¢	Oversee all the data reporting and analytic activities and capabilities provided by DART.  Design, develop and implement algorithms and analytics code/scripts to support AOÃ¢Â€Â™s analytic and reporting needs.  Identify programs, systems and algorithmic processes requiring enhancements, develop strategy, design and deliverables to ensure enhancement initiatives are executed in a timely manner and taking advantage of newer, lower cost technologies. Review queries for accuracy and to improve efficiency.  Ã¢Â€Â¢	Provide database and data match administration services which are used by DSS investigative and compliance operations in support of the agencyÃ¢Â€Â™s mission to detect and deter fraud, waste and abuse.  Allocate technological resources to provide for efficient processing of Big Data; leverage application-based functionality, such as pivot tables, v-lookups geospatial extensions, visual basic, etc. within internal, program specific applications to organize, understand and summarize voluminous datasets.  Identify and oversee the acquisition of internal and external data matches.                                                                                                                                   Ã¢Â€Â¢	Develop and oversee the ongoing data analytics, data mining, data matching, data quality, and data sharing components, using software such as SQL and Oracle, that are used by internal and external partners including OPA, FIA, MICSA, HASA, ACS, and DHS.  Develop QA/QC of SQL code and coordinate the automation of algorithms within associated application.  Ã¢Â€Â¢	Identify, recommend and implement standards to increase AOÃ¢Â€Â™s ability to efficiently detect and investigate fraud using analytic tools. Analyze program requirements and proposes automation alternatives based on internally developed algorithms that result in collections, cost savings, and lower error rates for the Agency.  Evaluate agency processes in connection with relevant program rules and regulations and identify weaknesses to be remedied and opportunities for new projects.    Ã¢Â€Â¢	Perform complex and time-sensitive ad hoc data analytic requests from AO and DSS management. Evaluate issues related to fraud and eligibility through a comprehensive review of available agency and external data sources, client documentation, and program rules and regulations. Produce reports and provide recommendations for management.   Ã¢Â€Â¢	Coordinate multiple ongoing projects of significant complexity, related to a broad scope of AO, Agency and City-wide initiatives.  Design and implement project plans, prepare written status reports, and provide status updates regarding assigned projects at executive staff meetings. Develop metrics and measurement methodologies for DART initiatives and works closely with AO Support operations to coordinate internal and external data exchanges and system enhancements.  Ã¢Â€Â¢	Provide operational and reporting guidance to other program areas across DSS who develop systems that will impact or be used by AO.  Ã¢Â€Â¢	Oversee data modeling, predictive analytics, geospatial analytics, and other investigative techniques employed by DART.  Ã¢Â€Â¢	Plan and direct data quality and control measures while overseeing the data quality aspects of the Triage unit. Ensure that the IRS system contains properly coded and classified data. This is critical when developing datasets used in DARTÃ¢Â€Â™s daily operations.  Ã¢Â€Â¢	Oversee and train staff who systematically review agency data and perform complex analyses using systems such as EDW, MDW, SFARS, and ACRIS and use tools such as R, SQL, Excel, ARCGIS, and GBAT.</t>
  </si>
  <si>
    <t>Ã¢Â€Â¢	Extensive experience supporting HRA programs including Medicaid, HPA, FIA/SNAP, Accountability, and Fair Fares.  Ã¢Â€Â¢	Extensive experience working with HRA and NYS data systems including EDW, MDW, WMS, SFARS, Cognos, IRIS, and OneViewer. Ã¢Â€Â¢	Extensive experience with bid date and tools such as Excel, SQL, ArcGIS, R, and Python Ã¢Â€Â¢	Experience with commercial data systems such as Accurint, Talx, USPS Address Forwarding is a plus Ã¢Â€Â¢	Background in project management or fraud investigations is a plus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</si>
  <si>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</si>
  <si>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Emergency Management Specialist</t>
  </si>
  <si>
    <t>Engineering, Architecture, &amp; Planning Technology, Data &amp; Innovation</t>
  </si>
  <si>
    <t>***IMPORTANT NOTE: Only those currently serving as a permanent City Planner or on the list for Exam 1112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combination of an extensive infrastructure network spanning all 5 boroughs, some of which is at or beyond useful life, coupled with corrosive and at times hazardous operating environments, with large volumes of fuel, chemicals, and process liquids, including non-Newtonian fluids on-site, can result in emergency situations. Successful resolution of the emergency situation is dependent on mounting a rapid and effective response that requires staff from a wide range of the BureauÃ¢Â€Â™s portfolio, routinely drawing upon resources from other DEP Bureaus and other City, State or Federal agencies.   Under general supervision from the Executive Director of Operations for the Bureau of Wastewater Treatment, the candidate will facilitate the development of comprehensive and coordinated emergency plans and procedures for natural and man-made disasters and incidents, assist in the development and implementation of training programs related to the emergency plans developed, review and support the refinement of Standard Operating Procedures to ensure consideration of emergency response activities, manage documentation from emergency incidents, maintain emergency equipment inventory spreadsheets, perform communications planning, incident status reporting, manage records of labor, materials and equipment used for emergencies, develop and update COOP plan and other emergency planning documents develop and conduct emergency preparedness drills for staff ranging from blue collar to executive management, maintain and staff the Emergency Operations Center, assist in the coordination of disaster response / recovery operations and crisis management, coordinate the preparation of after-action reports and track the implementation of recommendations developed from them.    The successful candidate will engage with the AgencyÃ¢Â€Â™s emergency management team and industry groups focused on emergency management and wastewater conveyance and treatment to import best practices and lessons learned into the Bureau and the Agency.</t>
  </si>
  <si>
    <t>The ideal candidate will possess skills, knowledge and experience in the following areas: Ã¢Â€Â¢	Emergency Preparedness, Response and Recovery Ã¢Â€Â¢	Emergency Program Management Ã¢Â€Â¢	Incident Coordination / Logistics Operations Ã¢Â€Â¢	Development of Standard Operating Procedures and Emergency Plans Ã¢Â€Â¢	EOC Operations Ã¢Â€Â¢	Working cooperatively with other departments, government agencies, elected officials and the general public Ã¢Â€Â¢	Computer skills (MS Word, Excel, Access, Outlook, ArcGIS, etc.) Ã¢Â€Â¢	Successfully completed training up to and including ICS-400 Ã¢Â€Â¢	Routinely interface with, or work with senior personnel in municipal/state/federal agencies and/or municipal/private utility systems  Given the nature of the position, the Emergency Management Specialist must be able to work extended hours given short notice. Work locations could include any DEP facility, property or any Emergency Operations Center as directed. The successful candidate will receive training in wastewater conveyance and resource recovery through BWTÃ¢Â€Â™s Operator Certification Training program during off-hours, and may be required to take home-study courses to rapidly enhance their knowledge of these specialized systems.       A motor vehicle driverÃ¢Â€Â™s license valid in the State of New York must be maintained for the duration of the appointment.</t>
  </si>
  <si>
    <t>96-05 Horace Harding Expressway Corona, NY 11368</t>
  </si>
  <si>
    <t>NYC EMPLOYEES RETIREMENT SYS</t>
  </si>
  <si>
    <t>Senior Server and Application Administrator</t>
  </si>
  <si>
    <t>CYBER SECURITY ANALYST</t>
  </si>
  <si>
    <t>335 Adams Street, Brooklyn Ny</t>
  </si>
  <si>
    <t>Executive Management</t>
  </si>
  <si>
    <t>NYCERS seeks a Cyber Security Analyst to join their Infrastructure Management unit in the Information Technology division. This individual will join a team of senior technicians who support 600 users in our locations in Brooklyn and Long Island City. Following is a list of technologies in which the individual must be proficient, and will be required to support:   Ã¢Â€Â¢	VMWare version 7.0 U3, including vCenter management, vMotion and storage management; DellEMC Data Domain and Veritas Netbackup;  building and deploying Windows Server 2016/2019/2022 and Windows 10 VM server templates, and troubleshooting all VM relevant issues including SRM site recovery in a Cisco UCS HW environment;  Windows Server 2012 r2/2016/2019 administration including Active Directory, group policy, DNS, Certificate Authority, DHCP, FTP etc.; printers and print server administration;  Microsoft365 (including ADConnect, AzureAD, InTune/Endpoint Management, Teams, OneDrive, Sharepoint, Exchange Online, and Office365), and the Azure computing platform including virtual servers and desktops (AVD) Ã¢Â€Â¢	Citrix server, virtual applications and desktops (VDIs), Exchange Server 2019, FSLogix, SCCM, Web server platform build and administration (IBM Websphere, IIS, and Apache Tomcat), SQL experience, Powershell scripting, and Linux server experience a plus. Ã¢Â€Â¢	The candidate should be prepared to enter an environment that is transitioning core IT services to a number of 3rd party cloud service providers (primarily DaaS and SaaS), so experience with providers such as Box, Salesforce, ServiceNow, and others is a plus. Ã¢Â€Â¢	The technician will be required to work with minimal supervision and in a project team environment, including interaction with application development, network administrators, and storage administrators. Ã¢Â€Â¢	The technician should be a Ã¢Â€Âœself-starterÃ¢Â€Â as they will be required to troubleshoot problems and research solutions independently. This may include extensive interaction with support staff from NYCERSÃ¢Â€Â™ vendor partners Ã¢Â€Â¢	The technician will be required to clearly document technical solutions including software installation, application configurations, and platform schematics - preparing and reviewing technical LAN/WAN documentation as situations dictate.   Ã¢Â€Â¢	The technician will be required to develop automation scripts to carry out routine tasks where possible. Ã¢Â€Â¢	The technician will be responsible for identifying, diagnosing, and resolving service tickets via phone, email, and in person.  They will be responsible for handling escalations from the BSC support team (level 1 helpdesk) and other IT Division staff. Ã¢Â€Â¢	The person will be required to work overtime upon request, including the potential for the occasional weekend. The technician may be responsible for coordinating deployment across NYCERS Systems.</t>
  </si>
  <si>
    <t>1. A baccalaureate degree, from an accredited college including or supplemented by twenty-four (24) semester credits in cyber security, network security, computer science, computer programming, computer engineering, information technology, information science, information systems management, network administration, or a pertinent scientific, technical or related area; or  2. A four-year high school diploma or its equivalent approved by a StateÃ¢Â€Â™s department of education or a recognized accrediting organization and three years of satisfactory experience in any of the areas described in Ã¢Â€Âœ1Ã¢Â€Â above; or  3. Education and/or experience equivalent to Ã¢Â€Âœ1Ã¢Â€Â or Ã¢Â€Âœ2Ã¢Â€Â, above. College education may be substituted for up to two years of the required experience in Ã¢Â€Âœ2Ã¢Â€Â above on the basis that sixty (60) semester credits from an accredited college is equated to one year of experience. In addition, twenty-four (24) credits from an accredited college or graduate school in cyber security, network security, computer science, computer programming, computer engineering, information technology, information science, information systems management, network administration, or a pertinent scientific, technical or related area; or a certificate of at least 625 hours in computer programming from an accredited technical school (post high school), may be substituted for one year of experience.</t>
  </si>
  <si>
    <t>The candidate must have Excellent Customer Service and communications (Oral and Written) skills. Minimum of Seven (7) years of experience working in an IT Infrastructure team supporting roughly 600 users.</t>
  </si>
  <si>
    <t>CONTROL CLERK</t>
  </si>
  <si>
    <t>MAP MEDICAID ELIGIBILITY NM</t>
  </si>
  <si>
    <t>The Medical Assistance Program (MAP) administers public health insurance programs which also  including Medicaid, for the City of New York. Applying individuals and families are approved for eligibility using applicable Federal and State guidelines. Those found to be eligible can use coverage provided to access doctors, medication, and other health care services at little or no cost.  The Medical Assistance Program (MAP), is recruiting for one (1) Clerical Associate III to function as a Control Clerk, in MAPÃ¢Â€Â™s Client Representative Eligibility Program(CREP) Unit who will:  Ã¢Â€Â¢	Register new applicants by entering/checking applicant data into WMS/computer databases from completed applications.  Ã¢Â€Â¢	Gathers additional data related to compliance with Agency mandates.  Ã¢Â€Â¢	Prepares weekly statistical reports utilizing data obtained from completed applications and unit production reports.  Ã¢Â€Â¢	Maintain a filing system.  Ã¢Â€Â¢	Perform related clerical functions such as answering phones and referring calls; making copies.  Ã¢Â€Â¢	Perform other related assigned duties.</t>
  </si>
  <si>
    <t>CANDIDATE MUST BE PERMANENT IN THE CLERICAL ASSOCIATE CIVIL SERVICE TITLE OR BE ELIGIBLE FOR THE 55-A PROGAM.   This position is open to qualified persons with a disability who are eligible for the 55-a program.  Please indicate on your cover letter that you would like to be considered for the position under the 55-a program.   CLICK Ã¢Â€ÂœAPPLY NOWÃ¢Â€Â BUTTON</t>
  </si>
  <si>
    <t>9 AM Ã¢Â€Â“ 5 PM (1 Hour Flex)</t>
  </si>
  <si>
    <t>470 VANDERBILT AVE</t>
  </si>
  <si>
    <t>Investigator</t>
  </si>
  <si>
    <t>INVESTIGATOR (DISCIPLINE) (DOC</t>
  </si>
  <si>
    <t>Investigation Division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</si>
  <si>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New York City Department of Correction seeks to recruit investigators to work with the Investigation Division:  What We Do: The Investigation Division is essential to DOCÃ¢Â€Â™s efforts to ensure the integrity, professionalism, and accountability of all members of service. The Investigation Division is responsible for investigating acts of misconduct allegedly committed by agency personnel such as: excessive use of force, undue familiarity with detainees, firearms regulation violations, erroneous discharges, escapes, improper outside employment, and any other on or off-duty conduct unbecoming a member of the Department, or of a nature that brings discredit upon the agency. In addition, the Investigation Division is charged with investigating allegations of sexual assault committed by staff and/or detainees. The Investigation Division often liaises with external investigative and prosecutorial agencies such as the Department of Investigation, District AttorneyÃ¢Â€Â™s Offices, and the New York City Police Department in the course of investigating and prosecuting criminal acts:   Why DOC The Investigation Division is seeking to hire qualified candidates who are eager to apply and enhance their knowledge of the criminal justice system. The Division is staffed by both uniform and non-uniform investigators, a unique structure that inspires an unbiased and informed atmosphere and a culture of respect.   As a key member of our team, youÃ¢Â€Â™ll enjoy: Ã¢Â€Â¢  The unique opportunity to make an impact in the agency and on the City of New York   Ã¢Â€Â¢  Working closely with teams of dedicated, skilled professionals, including former Police detectives and     City prosecutors  Ã¢Â€Â¢  Training opportunities from experienced leaders in the field of investigations, forensics, law and criminal     justice,     both internally and through external agencies and consultants  Ã¢Â€Â¢  Excellent benefits, retirement savings plan, medical, dental and vision benefits, generous paid family     leave and paid time off, and more  Responsibilities:  Our investigators have the critical responsibility of ensuring that Department of Correction staff act in accordance with the agencyÃ¢Â€Â™s Code of Conduct, and with the utmost professionalism. With that comes the exclusive opportunity for our investigators to examine, uncover, and analyze the on-duty and off-duty behavior of DOC staff, and to recommend discipline, where warranted. Under general supervision, with latitude for independent action and decision-making, Assignment Level 2 Investigators will be responsible for tasks such as collecting and analyzing forensic, audio, video, written, medical, and testimonial evidence; questioning DOC uniformed and non-uniformed members of service; interviewing detained and sentenced persons and other witnesses; liaising with external criminal justice agencies, such as the New York City Department of Investigation and City District AttorneyÃ¢Â€Â™s Offices; drafting reports that summarize evidentiary findings; testifying before administrative tribunals (the New York City Office of Administrative Trials and Hearings); learning DOC policies and procedures, rules and regulations, administrative disciplinary procedures, and the criminal justice system</t>
  </si>
  <si>
    <t>1. A four-year high school diploma or its educational equivalent and four years of satisfactory full-time experience in one or more of the fields of accounting, auditing, correction administration, criminal justice administration and planning, forensic science, inspection, investigation, law enforcement, personnel administration, police science, and security, or in a major operational area of the agency in which the appointment is to be made; or  2. A baccalaureate degree from an accredited college; or  3. Education and/or experience equivalent to 1 or 2 above.</t>
  </si>
  <si>
    <t>Ã¢Â€Â¢  The preferred candidate(s) will have a strong interest in criminal justice/law enforcement Ã¢Â€Â¢  Excellent communication skills, strong analytical and writing skills, and the ability to be objective     and thorough in conducting investigations of law enforcement personnel Ã¢Â€Â¢  Unwavering dedication to managing highly sensitive and confidential information Ã¢Â€Â¢  Multilingual/Bilingual skills are desirable Ã¢Â€Â¢  Investigators must possess a valid driverÃ¢Â€Â™s license Ã¢Â€Â¢  Candidate(s) must have a strong investigative background, and must clear a background     investigation Ã¢Â€Â¢  Foreign language skills are desirable</t>
  </si>
  <si>
    <t>For City employees: Go to Employee Self-Service (ESS) - www.nyc.gov/ess and search for Job ID# 538106 For all other applicants: Go to https://a127-jobs.nyc.gov and search for Job ID# 538106 Submission of a resume is not a guarantee that you will receive an interview Only candidates under consideration will be contacted.</t>
  </si>
  <si>
    <t>No Residency Requirement</t>
  </si>
  <si>
    <t>MEDICAID HELPLINE AGENT</t>
  </si>
  <si>
    <t>92-31 Union Hall St. Jamaica N</t>
  </si>
  <si>
    <t>Constituent Services-NM MD</t>
  </si>
  <si>
    <t>IF YOU ARE HIRED PROVISIONALLY IN THIS TITLE, YOU MUST TAKE AND PASS THE CIVIL SERVICE EXAM, WHEN IT BECOMES AVAILABLE, TO BE ELIGIBLE FOR CONTINUED EMPLOYMENT.  Infoline is HRAÃ¢Â€Â™s telephone service center, which provides information on HRAÃ¢Â€Â™s programs to the general public. Infoline uses both an Interactive Voice Response System (IVRS) and live telephone agents who speak to callers directly and are able to provide case specific information. Constituents can call the Infoline telephone service line for information on all HRA programs, including how to apply, emergency assistance, Fair Fares, office locations and case status.     Under the supervision of the Team Supervisor, with some latitude for independent judgement, the Medicaid Helpline Agent is responsible for providing information to callers on the Medicaid program and services.  The Office of Constituent Services is recruiting for an Eligibility Specialist II to function as a Medicaid Helpline Agent in the DSS Infoline/Helpline call center.   OCS is recruiting for six (6) Eligibility Specialist II to function as Infoline/Medicaid Helpline Agents who will:  Ã¢Â€Â¢ Respond to telephone inquiries from the general public and clients by providing information, including  but not limited to eligibility criteria, phone numbers, program description and Medicaid status.  Ã¢Â€Â¢ Screen calls and perform a preliminary assessment of callers needs to determine whether a caller  can be serviced by the core information line, or she/he requires additional assistance.  Ã¢Â€Â¢ Utilize the Intranet Quorum (IQ) system to report complaints from the client regarding their case.   Ã¢Â€Â¢ Reviews pertinent data from New York State EMEDNY system in order to substantiate and review  eligibility.   Ã¢Â€Â¢ Utilizes automated office systems to evaluate applicant documentation and to verify pertinent date determines the need for additional information.   Ã¢Â€Â¢ Consults with the Team Supervisor as needed on overall problems and if questions arise.   Ã¢Â€Â¢ Enter caller information, which generates a letter in the clerical support unit, to be sent with  applications, informational and/or pamphlets to the caller or is forwarded to a program area for  action.   Ã¢Â€Â¢ Enter/Update/Retrieve information on an electronic information storage system by operation control  consoles/keyboards/other, in order to facilitate clearance/search/verification/other operations.   Ã¢Â€Â¢ Access/update/retrieve information from manual files/sources, to facilitate clearance/search verification/other operations.  Ã¢Â€Â¢ Initiate and/or complete paperwork as required.   Salary Range:  $41,248.00 - $47,435  Work Location:  92-31 Union Hall Street, Queens, NY   Hours/Schedule:  M-F, 9:30am -5:30pm</t>
  </si>
  <si>
    <t>Project Engineer</t>
  </si>
  <si>
    <t>ENVIRONMENTAL ENGINEER</t>
  </si>
  <si>
    <t>Important Note: Only those serving as a permanent Environmental Engineer or who have taken Exam No. 3111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general supervision, performs civil engineering work in the field, and office, and receives training in civil engineering work of high difficulty and responsibility on the Civil Engineer level. The work and training will be in one or more of the following engineering areas: development, design review, and construction inspection.   Tasks include: Ã¢Â€Â¢	Performs mathematical calculations. Ã¢Â€Â¢	Works with minimal supervision supervising intern and assistant level civil engineers and project managers and associate project managers. Ã¢Â€Â¢	Provides direction and engineering oversight for review of stormwater pollution prevention plans and coordinates and oversees field inspection staff for implementation and enforcement of          stormwater pollution prevention plans. Ã¢Â€Â¢	Checks and oversee the checking of as-built plans submitted by applicants to show conformance with rules. Ã¢Â€Â¢	Participates in field survey operations by acting as instrument person, rodman, chainman or, when necessary, as chief of party on routine surveys to determine if stormwater management          practices are constructed in accordance with approved plans. Ã¢Â€Â¢	Inspects premises, witnesses soil testing and the construction, demolition or alteration of structures for compliance with the provisions of law, rule, or regulation. Ã¢Â€Â¢	Reviews maps, plans, drawings, and specifications for the construction, demolition or alteration of structures in connection with the issuance of pertinent New York City Stormwater          Construction Permit and Stormwater Maintenance Permit and compliance with the provision of law, rule, or regulation. Ã¢Â€Â¢	Prepares associated reports and correspondence and maintains records; performs related work.</t>
  </si>
  <si>
    <t>1. A valid New York State Professional Engineer License and four years of full-time experience in environmental engineering. A master's degree in environmental engineering from an accredited college will be accepted as equivalent to one year of the  full-time experience in environmental engineering.     SPECIAL NOTE:  In addition to above qualification requirements, to be eligible for placement in Assignment Level II or III, individuals must have at least one year within the last three years of experience as a major contributor or a project leader on a complex project requiring additional and specific expertise in the disciplines needed to design or construct the project.</t>
  </si>
  <si>
    <t>Ã¢Â€Â¢	Ability to prioritize and perform multiple tasks under strict deadlines. Ã¢Â€Â¢	Strong written and oral communication skills Ã¢Â€Â¢	Good understanding of hydrology and hydraulics.</t>
  </si>
  <si>
    <t>About HPD, the Office of Housing Access and Stability: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Your Team: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Your Role:  All Case Managers in the Division of Tenant and Owner Resources are expected to perform case management functions to provide necessary and important services to assist and expedite Section 8 vouchers to HPD clients.  These services may consist of meeting with groups in-house, attending workshops or attending community events. Case managers are also expected to participate in tenant activity programs and projects to coordinate functions that aim to improve tenant-management relations, as well as encourage participation related to Section 8 dealings.  Additionally, Case managers will ensure participant cases are accurately screened and reviewed for completeness and in compliance with Federal HUD Rules and Regulations.  Key Responsibilities:   Ã¢Â€Â¢	Manage a caseload of assisted or applicant households  Ã¢Â€Â¢	Initial voucher application screening Ã¢Â€Â¢	Determination and verification of eligibility Ã¢Â€Â¢	Client briefings (internal and external meetings) Ã¢Â€Â¢	May perform community outreach to assist Section 8 participation Ã¢Â€Â¢	Prepare and send appropriate correspondence, track responses Ã¢Â€Â¢	Document case files and electronic records, file preparation Ã¢Â€Â¢	Rent calculations  Ã¢Â€Â¢	Review of yearly recertificationÃ¢Â€Â™s of household composition and income/asset information  Ã¢Â€Â¢	Demonstrate ability to manage multiple cases while prioritizing cases for processing Ã¢Â€Â¢	Attend mandatory trainings  Preferred skills   Ã¢Â€Â¢	Excellent Communication Skills (both orally and in writing) Ã¢Â€Â¢	Strong Customer Service Focus Ã¢Â€Â¢	Computer Proficiency  Ã¢Â€Â¢	Bilingual a Plus Ã¢Â€Â¢	Section 8 or other Rental Subsidy experience a Plus</t>
  </si>
  <si>
    <t>Assistant Director of Translation Services &amp; Research, Bureau of Communications</t>
  </si>
  <si>
    <t>Public Information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</si>
  <si>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is a world-renowned health department with a long tradition of protecting and promoting the health of New Yorker's in the nation's most culturally and linguistically diverse city. The Office of External Affairs manages many of the agency's most critical interactions with the public, from raising awareness of and promoting healthy behaviors to advancing policies and responding to health emergencies. The Bureau of Communications, within the agency's Office of External Affairs, serves as the agency's in-house publisher; develops public health marketing campaigns and related collateral; provides materials and services in languages for limited-English proficient New Yonkers; maintains the agency's website and its social media platforms. Within Communications, the Language Services unit coordinates the delivery of interpretation services including ASL and real-time captioning to inform New Yonkers of health information including that related to public health emergencies. The Unit also provides professionally translated materials to ensure that Limited English Proficient New Yonkers have equitable access to information and services that the NYC Health Department provides. The Bureau of Language Services is seeking an Assistant Director of Translation Services &amp; Research position.   DUTIES WILL INCLUDE BUT NOT BE LIMITED TO:   Under administrative direction, with very wide latitude for the exercise of independent initiative and judgment, the Assistant Director of Translation Services and Research will be expected to perform professional and responsible consultative, supervisory and/or administrative scientific and investigative work on Health Communications Research and Techniques by engaging in the following duties and responsibilities on a daily basis:  Support the agency in its efforts to comply with Local Law 30: The Citywide Policy on Language Access to ensure the effective delivery of City Services and meaningful access to City programs and activities for all City residents regardless of their English proficiency.  Research the most effective communications media outlets that should be utilized to disseminate messages and materials related to a broad range of public health topics, issues, initiatives and intervention methodologies across multiple divisions/bureaus.  Assist in supervising independent investigations and research on the most appropriate public health communications strategies for Limited English Proficient audiences.  Strategically design research evaluation metrics and objectives to ensure timely tracking and assessment of the effectiveness and success of agency-wide public health messages especially in other languages, while keeping abreast of the latest health communications science research that can facilitate the identification of novel and advanced approaches within platforms to reach Limited English Proficient New Yorkers.  Support the planning, developing and executing interagency research activities with a primary focus on health literacy, language access and cross-cultural communication among diverse and underserved communities within the five boroughs of New York City by partnering closely with external agencies such as the Mayor's Office of Immigration Affairs as well as engaging in collaborative research on demographic data and language needs in the City's communities. This interagency collaboration on diverse health communications strategies will bridge language barriers by providing culturally appropriate information in the City's top spoken languages, about health-related topics that are reflective of their respective cultures.  Supervise in-house translators in the management of translation projects and providing and implementing technical assistance and training techniques.  Routinely lead health communications research, analysis and investigation on language data collection for the Health Department to ensure that the agency's programs are meeting the needs of Limited English Proficient New Yorkers, while simultaneously optimizing the agency's health literacy, social and cultural sensitivity, and increasing its overall health communication effectiveness.  Develop research methods to assess the existing language services provided by the Health Department to New Yorkers and generate reports to be shared with divisions/bureaus as applicable based on programmatic operational needs.  Develop and maintain project management systems to track and trend the progress of various health communications research projects that are related to translation and interpretation service requests.  Ensure that translated materials and interpreter services are effectively addressing New Yorkers' language needs. Accordingly, research, prepare and monitor budget needs, as well as the spending for contracted services to ensure that timely and accurate payments are made.  Participate in emergency preparedness work as required by ensuring that educational materials are readily available during health emergencies in the top languages spoken by Limited English proficient New Yorkers, as well as performing other health communications research duties and other tasks as assigned.  Utilize evidence-based methodologies to help improve data disaggregation in the Agency to better support the needs of all limited English proficient communities in New York City.</t>
  </si>
  <si>
    <t>Demonstrated proficiency and knowledge in the design, development and execution of scientific and social science investigative research that revolves around health communications, cultural competence, and reduction of language barriers and increase of language access  Excellent judgment, editing, writing and interpersonal skills  Ability to translate complex messages clearly and simply to highly diverse New York City audiences  Ability to supervise, delegate and provide consultation and technical assistance to individual program components on language services  Leadership abilities in developing and motivating professional staff, including developing in-service training and resources to enhance performance  Capacity to identify new strategies and the agency's mission.   NOTE: This position may be eligible for remote work up to two days per week, pursuant to the Remote Work Pilot Program agreed to between the City and DC37.</t>
  </si>
  <si>
    <t>Apply online with a cover letter to https://a127-jobs.nyc.gov/.  In the Job ID search bar, enter: job ID number # 603100.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</si>
  <si>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for the Bureau of Water and Sewer Operations within the Division of Field Operations, the selected candidates will supervise MachinistÃ¢Â€Â™s Helpers involved with the maintenance and repair of small engine and pneumatic equipment such as tampers, saws, pumps, jackhammers, sled tampers, diaphragm pumps, and compressors.  The incumbents will be required to prepare daily reports, job orders, and equipment evaluations, familiarize themselves with yard equipment maintenance and operations, as well as hand tools; Candidates will adhere to all Department EH&amp;S policies; and operate a motor vehicle and other power equipment as necessary to perform the job.  A valid driver's license is required for this position and must be maintained for the duration of employment.  ******NOTE: TO BE ELIGIBLE FOR AN INTERVIEW, ALL CANDIDATES MUST HAVE FILED FOR THE MOST RECENT CIVIL SERVICE EXAM FOR MACHINIST IN FEBRUARY 2023, OR CURRENTLY BE PERMANENTLY SERVING IN THE CIVIL SERVICE TITILE OF MACHINIST.</t>
  </si>
  <si>
    <t>Senior Director Healthcare and Community Readiness</t>
  </si>
  <si>
    <t>Constituent Services &amp; Community Programs Health Legal Affairs Policy, Research &amp; Analysis</t>
  </si>
  <si>
    <t>Healthcare &amp; Comm Readiness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</si>
  <si>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NYC DOHMH's Office of Emergency Preparedness and Response (OEPR) was created to promote DOHMH's and NYC's ability to prevent, prepare for, respond to, and recover from health emergencies. OEPR coordinates agency- and healthcare system-wide emergency planning, exercises and training, evaluation, information sharing, operations and logistics and coordination with healthcare partners, community stakeholders, City, State &amp; Federal partners.  EPR's work focuses on promoting and protecting public health through emergency preparedness and response; and recognizes that social inequities negatively impact our efforts to maintain and improve the health of NYC during and after a disaster. With these inequities in mind, OEPR is also working to improve its application of a social justice and racial equity lens to its emergency preparedness and response work. OEPR's efforts to combat the harmful effects of systemic injustices on communities focuses on working towards the most equitable post-disaster public health outcomes possible.  DUTIES WILL INCLUDE BUT NOT BE LIMITED TO:   Oversee BHCR Units responsible for divisional strategic planning to identify OEPR priorities/goals, develop legislative and policy agendas, and conduct advocacy with external partners; program implementation and quality improvement for healthcare and community readiness projects, including evaluation planning, conduct and reporting, and supporting integration of legal and federal grant requirements.  Provide review, analysis and input on city, state and federal legislative and regulatory changes that impact public health emergency preparedness and response, including legal review as necessary.  Develop and advise on a vision and legal considerations for Crisis Standards of Care planning and manage other large-scale multi-stakeholder projects related to medical surge.  Oversee development of publications and communications to disseminate vital preparedness and response information to educate the public and key stakeholder groups.  Respond to public health emergencies in a key leadership role, which may include 24-hour availability.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</si>
  <si>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At least 8 years combined experience in public health and public health law or health law practice A minimum of 5 years supervisory experience, including experience leading diverse teams with varying portfolios and the ability to delegate effectively  Experience with policy analysis, drafting and commenting on legislation, meeting with and preparing for meeting with policymakers. Experience reviewing and commenting on regulatory schemes and identifying legal considerations in project development and implementation. Ability to prioritize and work in fast-paced environment with multiple, hard deadlines.  Completion of FEMA IS-100, 200, 700, and 800 Fluency in Microsoft Word, Excel, Outlook, Teams, and PowerPoint.   NOTE: This position may be eligible for remote work up to two days per week, pursuant to the Remote Work Pilot Program agreed to between the City and DC37.</t>
  </si>
  <si>
    <t>Apply online with a cover letter to https://a127-jobs.nyc.gov/.  In the Job ID search bar, enter: job ID number #   619324.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Residency Requirement</t>
  </si>
  <si>
    <t>TAX COMMISSION</t>
  </si>
  <si>
    <t>Senior .Net Developer/Analyst</t>
  </si>
  <si>
    <t>CERT IT DEVELOPER (APP)</t>
  </si>
  <si>
    <t>Civ Serv &amp; Prov Employees</t>
  </si>
  <si>
    <t>OATA IT Services division is committed to transforming the agency through Innovation and Collaboration.   Under the supervision of Chief, the senior .Net Developer/Analyst will be responsible for Analyzing requirements, Designing  and Developing Applications.     Required Skills::  Ã¢Â€Â¢ Experience working with RPA Tools. Ã¢Â€Â¢ Extensive experience Developing  highly effective Web and Windows Solutions as an individual contributor or in a team on a major project.  Ã¢Â€Â¢ Extensive experience in developing large scan web applications using ASP.NET, AngularJS, JQuery, Web API, Microservices, XML, XSL, XSLT &amp; SOAP,JSON, C#.   Ã¢Â€Â¢ Functional knowledge of HTML5, JavaScript and object-oriented coding methodologies.  Ã¢Â€Â¢ Demonstrate understanding of different software development life-cycle methodologies.  Ã¢Â€Â¢ Hands-on experience with relational database design and implementation.  Ã¢Â€Â¢ Experience in working on web and windows applications utilizing 3rd Party APIs. Ã¢Â€Â¢ Experience implementing Single Sign-On Solutions Ã¢Â€Â¢ Experience Developing/Maintaining Document Management Applications and APIs.</t>
  </si>
  <si>
    <t>Professional/Vendor Certification, Education and Experience Requirements: You must have current professional/vendor certifications.   In addition, you must have one of the following:  1. A masters degree in computer science or a related field from an accredited college or university, accredited by regional, national, professional, or specialized agencies recognized as accrediting bodies by the U.S. Secretary of Education and by the Council for Higher Education Accreditation (CHEA) AND 12 months of satisfactory full-time (not classroom based) specialized experience in computer applications development planning, design, configuration, installation, troubleshooting, integration, performance monitoring, maintenance, enhancement, and security management as described in the following nine Major Task Groups in the IT Titles Task Inventory*: Applications Development; Web Development, Design, and Maintenance; Business/Systems Analysis; Project Management Support; Application Design; GIS Structures, Spatial Analysis, and Mapping Principles; Testing; Technical Writing; and Version Control; OR  2. A baccalaureate degree from an accredited college or university, accredited by regional, national, professional, or specialized agencies recognized as accrediting bodies by the U.S. Secretary of Education and by the Council for Higher Education Accreditation (CHEA) AND 24 months of satisfactory full-time (not classroom based) specialized experience as described in Ã¢Â€Âœ1Ã¢Â€Â above; OR  3. A four-year high school diploma or its educational equivalent approved by a StateÃ¢Â€Â™s Department of Education or a recognized accrediting organization AND 24 months of satisfactory full-time (not classroom based) specialized experience as described in Ã¢Â€Âœ1Ã¢Â€Â above plus 48 months of information technology experience as described in the IT Task Inventory *; OR  4. A satisfactory combination of education and experience which is equivalent to Ã¢Â€Âœ3Ã¢Â€Â above. Education may be substituted for the information technology experience on the basis of 30 semester credits from an accredited college or university, accredited by regional, national, professional, or specialized agencies recognized as accrediting bodies by the U.S. Secretary of Education and by the Council for Higher Education Accreditation (CHEA) is equivalent to 12 months of experience, up to a maximum of 48 months. However, if you qualify under options Ã¢Â€Âœ2,Ã¢Â€Â Ã¢Â€Âœ3Ã¢Â€Â or Ã¢Â€Âœ4,Ã¢Â€Â you must have at least a four-year high school diploma or its educational equivalent approved by a StateÃ¢Â€Â™s Department of Education or a recognized accrediting organization and at least 24 months of satisfactory full-time (not classroom based) specialized information technology experience as described in Ã¢Â€Âœ1Ã¢Â€Â above.</t>
  </si>
  <si>
    <t>Excellent verbal and written communication skills.   Ã¢Â€Â¢    Solid knowledge of Microsoft Azure Platform and supporting Services a plus Ã¢Â€Â¢    MCTS, MCSD or MCAD certification  Ã¢Â€Â¢    Knowledge of NYC Real Property Tax and NYC Department of FinanceÃ¢Â€Â™s Property Tax System a Plus.     Ã¢Â€Â¢    Work Experience in NYC Local Government Agencies a Plus Ã¢Â€Â¢    Experience Developing Single Page Applications a plus Ã¢Â€Â¢    Experience Developing Cross Platform Native Applications a plus Ã¢Â€Â¢    Knowledge of SSRS a Plus   All Candidates must be able to show samples of their Best Web Applications that they have developed during the interview.</t>
  </si>
  <si>
    <t>Appointments are subject to Office of Management and Budget (OMB) approval  Preference will be given to current City employees in Certified IT Developer (Application).  ***OPEN ONLY TO EMPLOYEES WHO ARE CURRENTLY SERVING A PERMANENT TITLE, YOU MUST CLEARLY STATE YOUR  CIVIL SERVICE STATUS ON YOUR RESUME OR COVER LETTER.  ALL OTHER CANDIDATES WILL NOT BE CONSIDERED.***  To Apply:  Current City Employees:  Apply via Employee Self-Service (ESS).   Go to Recruiting Activities &gt; Careers and Search Job ID# 598752  Non-City Employees/External Candidates:  Apply via NYC Careers.   Go to http://www1.nyc.gov/jobs &gt;  Search Job ID# 598752   NOTE:  ONLY THOSE CANDIDATES UNDER CONSIDERATION WILL BE CONTACTED</t>
  </si>
  <si>
    <t>Service Termination Unit, Director</t>
  </si>
  <si>
    <t>Communications &amp; Intergovernmental Affairs Finance, Accounting, &amp; Procurement</t>
  </si>
  <si>
    <t>Collections Unit</t>
  </si>
  <si>
    <t>Note:  Only those serving in the permanent civil service title of Administrative Staff Analyst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DEPÃ¢Â€Â™s water supply system is comprised of 19 reservoirs and 3 controlled lakes throughout the systemÃ¢Â€Â™s 2,000 square mile watershed that extends 125 miles north and west of the City.  The Bureau of Customer Services (BCS) oversees the production and collection of water and sewer bills along with all the work required to maintain our citywide network of meters and meter reading devices.  BCS serves approximately 836,000 customers and generates about $3.5 billion of revenue annually.  Under the direction of the Director, Collections Unit, and with wide latitude for independent decision-making and judgement, the Bureau of Customer Services seeks a Director for our new Service Termination Unit.  The Director will assist the Collections Unit Director in planning, coordinating, and executing the service termination process.  In addition, the Director of the Service Termination Unit will be responsible for liaising with the Management Analysis Unit and the Field Operations staff as it relates to the service termination process.   The selected candidate should possess at least one (1) year of satisfactory supervisory experience in a customer service environment.  The selected candidate will be responsible for the direct supervision of at least 3 Collections Unit staff and ensuring that all staff adhere to agency and bureau policies and procedures.  The selected candidate must become familiar with the Water Board Rate Schedule, Service Termination Standard Operating Procedures (SOP) and all applicable rules and regulations.  The selected candidate will define and communicate customer service standards; ensure that necessary resources and tools are available for quality customer service delivery; liaise with bureau management to support strategies and disseminate information; evaluate performance of staff and identify and address staff training and coaching needs.  Preferred skills:   Excellent customer service skills Strong interpersonal and listening skills Proficiency with MS Office especially Excel, Outlook, and Word Proficiency with UMAX Back and Front Office  Environmental and Physical requirements         Prolonged sitting, extensive typing and data entry work and working on a computer for long periods of time.  Additional Information Appointments are subject to OMB approval.  To Apply To apply click the Apply Now button.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  Hours and Shift   35 hour week  Location  Lefrak 5917 Junction Blvd. 13th Floor Flushing NY 11373  Recruitment Contact  Grace Pigott.  Recruitment Email   recruit@dep.nyc.gov</t>
  </si>
  <si>
    <t>To apply click the Ã¢Â€ÂœApply NowÃ¢Â€Â button.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</si>
  <si>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SENIOR FULL STACK .NET DEVELOPER</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</si>
  <si>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The Office of Enterprise Solutions Engineering within ITS consists of five divisions Ã¢Â€Â“ HRA Technology, DSS Technology, DHS Technology, External Agency Technology, and Quality Assurance Ã¢Â€Â“ that supports the analysis, design, development, testing, and implementation of hundreds of web and mobile applications, which run on Unix and Windows Servers and are hosted in a virtual environment in on premises data center. Additionally, this office maintains agency-wide Imaging repository containing over a billion+ client-related documents.  The Office of External Agency Technologies (EAT), within the Office of Enterprise Solutions Engineering, manages a broad and diversified portfolio.  This ITS department maintains solutions that provide citywide support services such as childcare, child support, and the municipal identification card program.  The EAT group also manages enterprise wide services and environments such as document management automation, the data warehouse, and services that facilitates the exchange of data between systems. These systems communicate and are accessible with both internal and external systems/users/platforms like HRA NYCWAY, the NY State Welfare Management System (WMS), Self-Sufficiency Employment Assessment Management system (SEAMS), HRA Eligibility systems (POS) and other diverse data sources.   Under the supervision of the program director and/or lead developer, with broad scope for the exercise of independent initiative and judgment, the CSIII Senior Full Stack .NET Developer uses expertise/experience for the analysis, design, development, implementation, enhancement, maintenance and security of agency-wide electronic content management/records systems and services.  The Senior Full Stack .NET Developer will collaborate with multiple discipline stakeholders in design, quality assurance and infrastructure in the deployment and maintenance of stated systems. In the temporary absence of the supervisor, may perform the duties of that position.  Information Technology Services (ITS) is recruiting for one (1) Computer Specialist (Software) III, to function as a Senior Full Stack .NET Developer, who will:   Ã¢Â€Â¢ Oversee/execute the design, development, configuration, and security as well as upgrades    and enhancements to existing ECM applications, Integration changes, rehousing and business    intelligence using HRA technology groupÃ¢Â€Â™s standard .NET CORE and Angular frameworks and    associated DevOps tools. Plan, manage and promote system/program/application efficiency    and security by integrating performance metrics and encryption. Manage and develop system/   program/application responsiveness and cross-platform optimization. Utilize best practices    and employ Agile development processes/procedures and implementation plans to drive    standards, and support value delivery across the development lifecycle.  Ã¢Â€Â¢ Ensure integrity, quality, and timeliness of technical deliverables related to development by sending    Code review request and documenting the unit test plans, through regular monitoring, testing and    management of code, and functionalities to ensure specifications meet user needs.  Ã¢Â€Â¢ Prepare and implement detailed technical information systems project plans, by identifying    milestones, scheduling, and assigning tasks and due dates to ensure efficient monitoring and    health of the project. This activity includes the preparation and distribution of schedules of    development work activities and assignments for subordinates based on knowledge of nature    and duration of activities and assignments to be performed and provide deliverable timetable for    efficient completion of work.    Ã¢Â€Â¢ Lead testing efforts of highly complex information systems by specifying and preparing test data to    measure input and output processing functions of the information system.   Ã¢Â€Â¢ Lead debugging efforts of information systems by analyzing problems and errors through use of flow    charts and program procedures to correct systems logic and increase system efficiency.</t>
  </si>
  <si>
    <t>Ã¢Â€Â¢ Experience with AJAX, HTML 5, CSS and JavaScript, JQuery, AngularJS, Bootstrap Framework,   MS Azure, DevOps; Microsoft .NET Technologies. (C#, VB.NET, ASP.NET, Web Forms, MVC, WCF,   .NET CORE, Entity Framework 5.0 or greater); Ã¢Â€Â¢	Microsoft Visual Studio, Microsoft SQL Management    Studio, Microsoft Reporting Services, Team Foundation Server, and Microsoft Visio.  Ã¢Â€Â¢ Familiarity using Oracle relational database system.  Ã¢Â€Â¢ Excellent internal (code) documentation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</si>
  <si>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</si>
  <si>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OCMC</t>
  </si>
  <si>
    <t>The Transportation Specialist (TS) III will be assigned to OCMC and will provide a high level of competence with MPTÃ¢Â€Â™s, coordination and review of construction activity affecting the CityÃ¢Â€Â™s streets and sidewalks and traffic analysis.  The TS III should have a strong background in traffic as well as experience in reviewing construction projects.  The person will hold construction coordination meetings, ensure coordination among multiple entities, compile and analyze construction project data and schedules, conduct site visits to assess progress and compliance with DOT construction permit stipulations.  The TS III will assess construction project requirements and prepare construction permits. The TS III will assist with investigating constituent issues and follow up with contractors on coordination requirements. Good writing skills and a  proficiency with computers are required.</t>
  </si>
  <si>
    <t>Possession of a driverÃ¢Â€Â™s license valid in the State of New York.  Knowledge of  NYCStreets, Data Warehouse, Microsoft Word and Excel desired.</t>
  </si>
  <si>
    <t>Note: This position is open to qualified persons with a disability who are eligible for the 55-a program.  Please indicate in your resume or cover letter that you would like to be considered for the position under the 55-a program.</t>
  </si>
  <si>
    <t>All resumes are to be submitted electronically.  Current City Employees:   Please log into Employee Self Service (ESS) at https://hrb.nycaps.nycnet, follow the Careers link and search for Job ID number 524625.  All other applicants: Please go to www.nyc.gov/careers/search and search for Job ID Number 524625.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</si>
  <si>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STAFF NURSE</t>
  </si>
  <si>
    <t>Health Social Services</t>
  </si>
  <si>
    <t>132 W 125Th St., N.Y.</t>
  </si>
  <si>
    <t>HOME CARE SVCS-NM</t>
  </si>
  <si>
    <t>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Care at Home Program and Homebound Medicaid.  The Medicaid Eligibility Unit is responsible for the Medicaid eligibility review and processing of initial applications, change actions, and renewals for all Medicaid funded long term care programs.  This unit is responsible for the processing of Medicaid eligibility for consumers who receive services through one of the HCSP programs.    Home Care Services Program (HCSP) is recruiting for five (5) Staff Nurses, to function as a Staff Nurses in HCSP/ CASA North office, who will:  Ã¢Â€Â¢	Conduct in-home and assessments at the request of HRA using a State approved assessment instrument to evaluate the clientÃ¢Â€Â™s ability to perform activities of daily living and the degree to which the client requires assistance for each function and task; the completed assessment would be entered into the New York State Department of Health (NYDOH) or HRA computer system.  Ã¢Â€Â¢	Assist in determining the level of home care services or other services of care that the client needs based on the medical diagnosis and degree of functional impairment. The development of the plan of care must take into consideration clientÃ¢Â€Â™s home environment and social support system.  Ã¢Â€Â¢	Complete home and visits and submit the completed HRA/NYSDOH approved assessments and recommendations forms no later than five (5) workdays after the date of assignment.  Ã¢Â€Â¢	Conduct case reviews of new applicants, service change and re-authorization cases, and participate in special projects. The reviews consist of screening all documents related to the request for service and may include contacting the clientÃ¢Â€Â™s physician or other resources for additional medical documentation and information as necessary.  Ã¢Â€Â¢	Develop a plan of care for the type and amount of home care services to be provided to the client after reviewing all required case documentation.  Ã¢Â€Â¢	Prepare documentation for and testify at Fair Hearings and at other legal proceedings to explain clinical findings and determinations regarding the plan of care.  Ã¢Â€Â¢	Provide consultation to HRA Medical Review Team and social service staff at HRAÃ¢Â€Â™s request.  Ã¢Â€Â¢	Complete self-audits of state approved assessments and medical review of charts.  Ã¢Â€Â¢	Work toward obtaining PRI/screen certification and conduct assessments of clients transitioning to a Nursing Home Facility.</t>
  </si>
  <si>
    <t>1. A valid New York State Registered Nurse License.</t>
  </si>
  <si>
    <t>Ã¢Â€Â¢	Able to communicate verbally and in writing. Ã¢Â€Â¢	Able to utilize computer programs and enter data in an electronic field visit report. Ã¢Â€Â¢	Bilingual ability. Ã¢Â€Â¢	Assessment skills Ã¢Â€Â¢	Time Management</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</si>
  <si>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</si>
  <si>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APPLY NOW BUTTON</t>
  </si>
  <si>
    <t>Monday- Friday 9:00AM-6:00PM or 9:30AM- 6:00PM</t>
  </si>
  <si>
    <t>132-140 W 125 ST, NEW YORK, NY 10025</t>
  </si>
  <si>
    <t>RES/Planning&amp;Dispositions</t>
  </si>
  <si>
    <t>Only permanent Principal Administrative Associate employees and those that are reachable on the open-competitive list (Principal Administrative Associate, Exam No. 1128) are eligible to apply.  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Line of Service of the Department of Citywide Administrative Services (DCAS) is the real estate arm of the City of New York and consists of five distinct units: Portfolio Planning and Management, Leasing and Acquisitions, Design &amp; Project Management, Planning, Dispositions and Property Management, and Financial Services. RES meets the different real estate needs of City agencies including: lease negotiation, architectural design and project management, acquisition and disposition of real estate, zoning and land use analyses, enforcement of space standards in office design and overseeing the equitable allocation of over 22 million square feet of privately-owned leased space and 15 million square feet of City-owned space for agency use.  The Planning, Dispositions and Property Management unit (PDPM) is responsible for the oversight of the CityÃ¢Â€Â™s real estate portfolio, and the disposition of surplus City owned real property. The unit currently administers more than 400 real estate agreements that generate an annual revenue of more than $40 million and manages the sales of certain City-owned properties for purchase by private users, either through public auction or other sales programs. Additional responsibilities include the tracking, records management, evaluation and reallocation of the 14,000 properties owned by the City, and particularly, planning for the 2,000 surplus properties controlled by DCAS. This unit provides guidance on land use matters and the CityÃ¢Â€Â™s processes to effectuate real estate transactions, including signing off on all City acquisition, disposition and site selection ULURP applications; and identifies City-owned properties that may be appropriate for disposition.  This position is a critical piece of the vision for the newly formed Planning, Dispositions &amp; Property Management unit. In order for this units and its managers and staff to effectively perform key functions, a staff person to support with important but time-consuming administrative support which includes will be vital.  Responsibilities will include, but are not limited to:  Ã¢Â€Â¢    Provide administrative support to PDPM including answering telephone calls and provide messages, responding to emails, scheduling meetings Ã¢Â€Â¢    Supporting with administrative functions including background checks, due diligence reviews. Ã¢Â€Â¢    Conduct research of property records. Ã¢Â€Â¢    File and maintain electronic and hard copy files. Ã¢Â€Â¢    Update and maintain DCAS property databases, document storage systems and property records. Ã¢Â€Â¢    Prepare responses to real estate inquiries. Ã¢Â€Â¢    Create reports and reconcile data to ensure data accuracy. Ã¢Â€Â¢    Draft and coordinate documents for public hearing and necessary approvals and signatures. Ã¢Â€Â¢    Coordinate procurement of necessary services from private vendors. Ã¢Â€Â¢    Represent DCAS and Real Estate Services at internal and external meetings, task forces, public hearings, and appearing and testifying in court and at hearings, when needed. Ã¢Â€Â¢    Assist with special projects within DCAS and with other agencies, including public auctions, status reports, public inquiries, special permits, and requests made by the public and elected officials. Ã¢Â€Â¢    Assist in various initiatives to analyze existing and newly created policies. Ã¢Â€Â¢    Correspond with other units within DCAS, other City agencies and private entities. Ã¢Â€Â¢    Other administrative duties as assigned by supervisor in support of the agencyÃ¢Â€Â™s mission.   To Apply:  Please go to cityjobs.nyc.gov and search for Job ID # 608935.  For current City employees please go to www.nyc.gov/ess and log into Employee Self Service.   NO PHONE CALLS, FAXES OR PERSONAL INQUIRIES PERMITTED. NOTE: ONLY THOSE CANDIDATES UNDER CONSIDERATION WILL BE CONTACTED.</t>
  </si>
  <si>
    <t>Qualified candidates should have strong organizational, verbal and written communication skills. Candidates should also have advanced PC skills, specifically Microsoft Office. Preference given to candidates with New York City government and office administration experience.</t>
  </si>
  <si>
    <t>Please go to cityjobs.nyc.gov and search for Job ID # 608935.  For current City employees please go to www.nyc.gov/ess and log into Employee Self Service.   NO PHONE CALLS, FAXES OR PERSONAL INQUIRIES PERMITTED. NOTE: ONLY THOSE CANDIDATES UNDER CONSIDERATION WILL BE CONTACTED.</t>
  </si>
  <si>
    <t>Agency Chief Contracting Diversity Officer (ACCDO)</t>
  </si>
  <si>
    <t>ADMIN CONTRACT SPECIALIST (PYR</t>
  </si>
  <si>
    <t>PROCUREMENT</t>
  </si>
  <si>
    <t>The New York City Department of Youth and Community Development (DYCD) invests in a network of community-based organizations and programs to alleviate the effects of poverty and to provide opportunities for New Yorkers and communities to flourish.   DYCD is seeking a qualified individual to serve as the Agency Chief Contracting Diversity Officer (ACCDO).   Under the direction of the agency head (or designee) and consultation with the CityÃ¢Â€Â™s Chief Business Diversity Officer on matters related to contracting with M/WBEs, the ACCDO will be empowered to facilitate meeting the agency and citywide MWBE goals. DYCDÃ¢Â€Â™s ACCDO will be responsible for the oversight, policy, interagency coordination, and accountability of the CityÃ¢Â€Â™s MWBE program and will be DYCDÃ¢Â€Â™s leading voice of the program. Tasks include but not including to:   Ã¢Â€Â¢ Recruitment, certification assistance, growth, development, of potential vendors as well as the integration of potential MWBEs into specific DYCD procurement opportunities. o In conjunction with SBS and MOCS, create and implement outreach strategies in the recruitment of additional MWBEs for both Ã¢Â€ÂœPrimeÃ¢Â€Â and Ã¢Â€ÂœSubcontract/SubconsultantÃ¢Â€Â opportunities. Ã¢Â€Â¢ Serve as DYCDÃ¢Â€Â™s liaison to reporting agencies, including assisting with the implementation of the AdministrationÃ¢Â€Â™s policies. Ã¢Â€Â¢ Holding regular meetings and info sessions with MWBEs on upcoming DYCD opportunities and contracting with the City. Ã¢Â€Â¢ Attend and coordinate procurement fares relating to the MWBE program. Ã¢Â€Â¢ Participate and review DYCD RFPs to ensure maximum MWBE participation. Ã¢Â€Â¢ Function as a project manager on strategic initiatives related to MWBE. Ã¢Â€Â¢ Attend MWBE CompStat meetings and present on DYCDÃ¢Â€Â™s successes. Ã¢Â€Â¢ Coordinate internal communications to ensure the agency head is briefed and prepared for all meetings and events, while also collaborating with staff to confirm objectives. Ã¢Â€Â¢ Strategize and coordinate with senior leadership on policy issues, programs, and communication plans. Ã¢Â€Â¢ Perform qualitative and quantitative assessments of policy proposals and strategic planning and make recommendations to the Commissioner and other senior officials on ways to increase DYCDÃ¢Â€Â™s MWBE utilization. Ã¢Â€Â¢ Responsible for reviewing and reporting out to City oversites as requested and mandated. Ã¢Â€Â¢ Serve as a liaison with communities, community advocates, elected officials, and civic organizations to communicate on behalf of DYCD relating to the MWBE program. Ã¢Â€Â¢ Monitor and evaluate the efficiency and effectiveness of DYCD participation in the MWBE programming and results; assess all activities, policies, and process to determine compliance risks; identify opportunities for improvement and direct the implementation of change. Ã¢Â€Â¢ Other duties as assigned by executive management.</t>
  </si>
  <si>
    <t>1. A baccalaureate degree from an accredited college and four years of full-time, satisfactory professional, technical or administrative experience in one or more of the following fields: program evaluation, contract negotiations/management, business or public administration, contract community relations, or related fields; at least eighteen months must have been in an administrative, managerial or executive capacity, or supervising professional personnel performing work in program evaluation, contract negotiation/management, business or public administration; or  2. A four year high school diploma, or its equivalent, and six years of full-time, professional, technical or administrative work experience in one or more of the fields cited above; at least eighteen months must have been in an administrative, managerial or executive capacity, or supervising professional personnel as described in 1 above; or  3. A satisfactory equivalent of education and experience as cited above. However, all candidates must have the eighteen months of administrative, managerial or executive experience or experience supervising professional personnel as described in 1 above.</t>
  </si>
  <si>
    <t>Ã¢Â€Â¢ Must have prior supervisory/leadership experience.  Ã¢Â€Â¢ Proven experience in the review, assessment and qualifying of business financials and operations to determine operational effectiveness, profitability, and strategic growth.  Ã¢Â€Â¢ Proven understanding and experience in the sourcing and procurement process, including the creation of an RFP, bid solicitation, and analysis, contract management, contract negotiation and managing project deadlines.  Ã¢Â€Â¢ Independent thinking skills are essential along with assessing small business development issues with the goal of developing strategic solutions. Excellent oral and written communication abilities are required along with proficiency in Microsoft Word and Excel. Individual should be a self-starter, ab le to work under pressure and be extremely detailed oriented . Ã¢Â€Â¢ Experience in public policy analysis, program implementation and project management . Ã¢Â€Â¢ Proven capacity in project management skills, including organizing and strategic planning.  Ã¢Â€Â¢ Strong quantitative and critical thinking skills. Ã¢Â€Â¢ Proficiency in PPT, Excel and Access . Ã¢Â€Â¢ Ability to take initiative, prioritize duties, problem solve, work independently and within a team environment, pay close attention to detail, meet deadlines, work well under pressure.  Ã¢Â€Â¢ Excellent written and oral communication skills.  Ã¢Â€Â¢ Ability to interface with all supervisory and frontline staff, including senior management and other respective stakeholders both in an outside government. Ã¢Â€Â¢ Interest in New York City, procurement, policy and/or operations, a plus.</t>
  </si>
  <si>
    <t>Search for the Job ID # 598714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</si>
  <si>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35 hours a week</t>
  </si>
  <si>
    <t>NEW YORK CITY RESIDENCY IS REQUIRED WITHIN 90 DAYS OF APPOINTMENT  Candidates with two (2) years of City service may reside in New York City, Nassau, Orange, Rockland, Suffolk, Putnam or Westchester counties.</t>
  </si>
  <si>
    <t>IICSU Coordinator, Bureau of Immunization</t>
  </si>
  <si>
    <t>Adult Immunization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</si>
  <si>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Immunization (BOI) at the NYC Department of Health and Mental Hygiene (DOHMH) is to prevent the occurrence and transmission of vaccine-preventable diseases through immunization. BOI promotes the immunization of children and adults against vaccine preventable diseases, including COVID-19 and influenza.   The Immunization Infrastructure and Clinical Support Unit (IICSU) promotes equitable access to high-quality vaccination services for children and adults in New York City and strives to reduce disparities in vaccination coverage. The IICSU provides infrastructure support to immunizing providers and healthcare facilities, promotes implementation of evidence-based practices for increasing vaccination coverage in clinical settings, educates providers on vaccine indications and clinical recommendations, and advocates for regulatory actions to increase vaccination coverage. The IICSU also provides immunization expertise for public-facing educational campaigns and community outreach programs.   The IICSU Coordinator, will use immunization data to identify areas and populations with low vaccination coverage, including low COVID-19 and flu vaccination coverage; coordinate technical assistance to vaccination programs in New York City hospitals, federally qualified health centers, urgent care centers, independent practices and independent pharmacies; engage immunization providers in educational activities such as the pediatric and adult immunization coalitions; coordinate with other DOHMH programs to support community-based organizations in immunization outreach activities; maintain data for the NYC COVID-19 and Flu Vaccine Finder and the NYC Health Map; and, coordinate and contribute to immunization media campaigns, including the COVID-19 and annual flu vaccination campaigns. Promoting use of the Citywide Immunization Registry (CIR) by immunization providers to document vaccines administered to adults will be integral to all activities performed by the coordinator.   DUTIES WILL INCLUDE BUT NOT BE LIMITED TO:   Work directly with healthcare facilities across New York City, including hospitals, federally qualified health centers, urgent care centers, independent practices and independent pharmacies, to use evidence-based strategies to increase vaccine uptake and to incorporate flu and COVID-19 vaccination into their routine vaccination operations.   Administer the Vaccines for Adults Pilot Program ÃƒÂ¢Ã¢Â‚Â¬Ã¢Â€Âœ Nurse Program, coordinating immunization activities with the participating federally qualified health centers and designated registered nurses, conducting on-going program evaluation and improvement cycles, and managing vaccine ordering and tracking.   Coordinate vaccination activities and vaccine distribution for providers participating in the Vaccines for Adults program.   Support access to vaccination services by maintaining the NYC Vaccine Finder and NYC Health Map, which allow New Yorkers to search for available vaccine services, including flu, COVID-19, Mpox, and routine immunizations.   Support the annual flu and COVID-19 vaccination campaign for the Immunization Infrastructure and Clinical Support Unit, collaborating with the Bureau of Communications to ensure an accurate and relevant campaign that addresses disparities in flu and COVID-19 vaccination coverage.   Develop strategies to expand the Adult Immunization Coalition and coordinate meetings of the coalition, including agenda development, speaker identification and engagement, and promotion among the health care community.   Promote use of the Citywide Immunization Registry (CIR) among adult vaccine providers to document and report all vaccines administered to the CIR.   Identify NYC communities and neighborhoods with low vaccination coverage using data collected through multiple methods such as population surveys and the Citywide Immunization Registry.   Analyze and report on vaccination data for programs administered through the Immunization Infrastructure and Clinical Support Unit.   Conduct outreach to low vaccine coverage priority neighborhoods to address vaccine hesitancy and build vaccine confidence.   Participate in special projects with the Immunization Infrastructure and Clinical Support Unit, including activities in response to outbreaks of vaccine preventable diseases.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</si>
  <si>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615004.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</si>
  <si>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COLLEGE AIDE</t>
  </si>
  <si>
    <t>ADM/Legal</t>
  </si>
  <si>
    <t>The Financial Information Services Agency and the Office of Payroll Administration (FISA-OPA) seeks to hire a College Aide to work in the Legal Unit.  We offer flexible hours to accommodate class schedules and the possibility of promotion to full-time employment upon graduation.  Under supervision of Special Counsel, performs beginner level data entry and processing work. The selected individual will be responsible for: Ã¢Â€Â¢ Performing data entry and data analysis utilizing Citywide systems; Ã¢Â€Â¢ Tracking FISA-OPA responses to record requests and subpoenas; Ã¢Â€Â¢ Assisting in requesting responsive data from various units within FISA-OPA, as well as coordination and redaction of responsive documents; Ã¢Â€Â¢ Diverse clerical/administrative assistant duties and; Ã¢Â€Â¢ Performing special projects on an as-needed basis.  Must currently be matriculated at an accredited college or graduate school. Employment is conditioned upon continuance as a student in a college or graduate school.</t>
  </si>
  <si>
    <t>CA-04</t>
  </si>
  <si>
    <t>External applicants please visit https://a127-jobs.nyc.gov/ to apply to Job ID # 540780. Current NYC employees may apply via Employee Self Service (ESS). While all complete applications will be given consideration, only candidates selected for an interview will be contacted by FISA-OPA.</t>
  </si>
  <si>
    <t>17 1/2 hours weekly when school is in session; Up to 35 hours weekly when school is not in session/Day. Hours are flexible.</t>
  </si>
  <si>
    <t>SENIOR ARCHITECT</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</si>
  <si>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HRA/General Support Services (GSS) provides safe, healthy, and appropriate facilities for HRAÃ¢Â€Â™s various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for facilities services, and warehouse operations. GSS plays a major role in HRA emergency preparedness.  General Support Services (GSS) / Facilities Operations (FO) Bureau of Space and Design (BSD), Division of Architecture &amp; Engineering (DAE) is recruiting for two (2) Architect II to function as Senior Architect, who will:  Ã¢Â€Â¢	Perform all difficult and responsible architectural work associated with the preparation, review, and management of the AgencyÃ¢Â€Â™s construction program.  Ã¢Â€Â¢	Develop project scope and preliminary cost estimates.  Ã¢Â€Â¢	Manage multiple projects simultaneously.  Ã¢Â€Â¢	Review construction/consultant contracts for scope compliance.  Ã¢Â€Â¢	Review architectural plans prepared by consultants and/or in-house staff.  Ã¢Â€Â¢	Coordinate with consultants and/or in-house staff and manage projects from conception to completion.  Ã¢Â€Â¢	Prepare sketches and layouts.  Ã¢Â€Â¢	Conduct research into utilization of improved building materials, systems, etc., and evaluate suitability for utilization in HRA capital programs.  Ã¢Â€Â¢	Participate in substantial completion inspections and prepare detailed punch lists of items which must be corrected by contractor(s).  Ã¢Â€Â¢	Sign and seal architectural and other official documents.  Ã¢Â€Â¢	Interpret Building Code and Zoning Resolution to non-technical staff.  Ã¢Â€Â¢	File projects at Department of Buildings (DOB), Department of Environmental Protection (DEP), City Planning Commission (CPC) and the New York City Fire Department (FDNY) to meet the CommissionerÃ¢Â€Â™s initiatives and goals.</t>
  </si>
  <si>
    <t>APPLICANTS MUST BE PERMANENT IN THE ARCHITECT CIVIL SERVICE TITLE, OR BE PERMANENT IN A COMPARABLE TITLE ELIGIBLE FOR 6.1.9 TITLE CHANGE.  If you are hired provisionally in this title, you must take and pass the Civil Service Exam, when it becomes available, to be eligible for continued employment.  CLICK Ã¢Â€ÂœAPPLY NOWÃ¢Â€Â BUTTON</t>
  </si>
  <si>
    <t>9am-5pm</t>
  </si>
  <si>
    <t>QUALITY CONTROL CASE REVIEWER</t>
  </si>
  <si>
    <t>Constituent Services &amp; Community Programs Communications &amp; Intergovernmental Affairs Finance, Accounting, &amp; Procurement Social Services</t>
  </si>
  <si>
    <t>OQA &amp; FI ensures the integrity, efficiency and regulatory compliance of Agency operations, advising programs of potential risks and vulnerabilities. They also ensure FIA programs such as Food Stamps, Cash Assistance and Medicaid operate with a high level of accuracy and integrity, monitoring these programs to find potential threats to integrity, ensuring compliance and adherence to best practices and relevant policies, while staying abreast of legal and federal, state and city regulatory requirements.  OQA&amp;FI is recruiting for (2) two Principal Administrative Associate II to function as a Quality Control Case Reviewer, who will:   Ã¢Â€Â¢	Be responsible for the EQAS QC audit of 16 cases each month randomly selected from a MIS run of active Cash Assistance and Non-Cash Assistance (NGA) SNAP cases.   Ã¢Â€Â¢	Conduct telephone interviews with SNAP participants using appropriate interview techniques in Order to obtain critical information.   Ã¢Â€Â¢	Complete a desk audit in order to secure documentation pertinent to quality control eligibility criteria.   Ã¢Â€Â¢	Compare Paperless Office System (POS) case record, Welfare Management System (WMS) and One Viewer information to the interview/desk audit information in order to determine if discrepancies exist.  Ã¢Â€Â¢	Review POS, HRA One Viewer of imaged/scanned documents, Welfare Management System (WMS) data and other pertinent data in order to obtain information on the current financial status and eligibility criteria of cases in receipt of SNAP benefits.   Ã¢Â€Â¢	Determine accuracy of benefits issued and compares to State Quality Control error findings or to the month under review in the EQAS audit.  Ã¢Â€Â¢	Secure collateral information to verify the accuracy of the information provided from the POS record, participant interview information and HRA One Viewer documentation.   Ã¢Â€Â¢	Initiate third-party contacts to clarify and identify any variances, discrepancies or inadequate documentation discovered during the review of State Quality Control errors or in the EQAS audit. Sources of verification include computer match systems, employers, landlords, schools and other local, State and Federal programs, replicating verification standards outlined in the SNAP Source Book manual.  Evaluate collateral contact information to ensure that data collected is complete, accurate and appropriate to the case under review.	  Ã¢Â€Â¢	Prepare manual budgets to replicate the actual amounts issued to the SNAP household for the month under review for State QC or EQAS cases. Perform re-calculation of SNAP budget based on the data obtained in order to determine the correctness of the payment amounts issued for the review month according to Federal QC Food and Nutrition Service (FNS) guidelines and methodology.  Ã¢Â€Â¢	Record the information and documentation obtained from the POS case record, One Viewer, interviews, computer matches and collateral sources onto the standardized QC workbook (W-907SS) in accordance with Federal/State QC standards.  Ã¢Â€Â¢	Prepare audit correspondence for Family Independence Administration CA/NGA center offices on standardized forms identifying payment errors and specifying the nature, error element, causal factor, timing and budget calculations.   Ã¢Â€Â¢	Provide detailed information for corrective action purposes on State QC and EQAS payment errors in order to recover, reduce and prevent SNAP eligibility and payment errors.  Ã¢Â€Â¢	Complete the Consumer Satisfaction Survey (CSS) on the SNAP EQAS sample population regarding voluntary responses related to courtesy and respect and overall satisfaction with services.  Ã¢Â€Â¢	Research Federal and State policies and regulations in order to evaluate if City procedures have been properly applied and in compliance with the New York State system.</t>
  </si>
  <si>
    <t>Ã¢Â€Â¢	Proficiency with MS Word, Excel and Power Point.  Ã¢Â€Â¢	Working Knowledge of HRA/DSS systems including WMS, POS/SPOS, One Viewer and NYCWAY.   Ã¢Â€Â¢	Knowledge of Federal and State auditing rules and regulations.  Ã¢Â€Â¢	Experience in interviewing and/or processing cases for SNAP.   Ã¢Â€Â¢	Excellent oral and written communication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</si>
  <si>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t>
  </si>
  <si>
    <t>CANDIDATE MUST BE PERMANENT IN THE PRINCIPAL ADMINISTRATIVE ASSOCIATE CIVIL SERVICE TITLE.   CLICK Ã¢Â€ÂœAPPLY NOWÃ¢Â€Â BUTTON</t>
  </si>
  <si>
    <t>Identification Investigator</t>
  </si>
  <si>
    <t>CRIMINALIST</t>
  </si>
  <si>
    <t>520 1St Ave., N.Y.</t>
  </si>
  <si>
    <t>OCME - ID Investigations</t>
  </si>
  <si>
    <t>THE OFFICE OF CHIEF MEDICAL EXAMINER  Civil Service Title:  Criminalist			 Level:  II Title Code No:  21849			 Salary: $76,872 Office Title:  Identification Investigator					 Work Location: Citywide Division/Work Unit: Forensic Investigations / ID Unit			 Number of Positions: 1 Hours/Shift:  Varying hours and will include weekends and holidays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 aspect of our professional life. Reporting directly to the Assistant Director of Forensic Investigations / ID Unit and with latitude for independent initiative and judgment, the Identification Investigator will provide third level review to prevent misidentifications and incorrect body releases.   Typical tasks include but are not limited to the following:   Ã¢Â€Â¢	Review identifications for quality assurance purposes, particularly when based on scientific modalities (e.g. DNA, fingerprints). Ã¢Â€Â¢	Manage daily case list, ensuring that all scientific analyses are completed as appropriate. Ã¢Â€Â¢	Investigate missing person inquiries submitted to the agency. Ã¢Â€Â¢	Assist families and Medical Examiners with the decedent identification process and complete identifications using the agencyÃ¢Â€Â™s case management system. Ã¢Â€Â¢	Performs and administers difficult analytic work in the preparation and distribution of complex reports Ã¢Â€Â¢	Will be required to work in all five borough offices as needed. Ã¢Â€Â¢	May supervise lower level staff Ã¢Â€Â¢	Perform other investigative duties as assigned.</t>
  </si>
  <si>
    <t>1. A baccalaureate degree from an accredited college, with specialization in criminalistics, forensic science, chemistry, biology, physics, molecular genetics, genetics, biochemistry, molecular biology, entomology, anthropology, ecology or a closely related scientific or engineering field.    2. For Assignment to Assignment Level I - B  In addition to meeting the Qualification Requirements For All Assignment Levels above, to be assigned to Assignment Level I-B individuals must have at least one year of satisfactory full-time experience in criminalistics, forensic science or analytic chemistry, or a satisfactory equivalent combination of education and experience.    3. In addition to meeting the Qualification Requirements above, to be assigned to Assignment Level II, individuals must have one of the following:  1. One year of experience gained as a Criminalist at Assignment Level I-B; or 2. One additional year of qualifying experience in criminalistics or forensic science, for a total of two years of such experience; or 3. A satisfactory combination of education and experience totaling two years of experience as described above.    4. In addition to meeting the Qualification Requirements for Assignment Level I-B above, to be assigned to Assignment Level III, individuals must have one of the following:  1. Two years of experience gained as a Criminalist at Assignment Level I-B and/or II; or 2. Two additional years of qualifying experience in criminalistics or forensic science, for a total of three years of such experience; or 3. A satisfactory combination of education and experience totaling three years of experience as described above.    5. For Assignment to Assignment Level IV  In addition to meeting the Qualification Requirements for Assignment Level I-B above, to be assigned to Assignment Level IV, individuals must have one of the following:  1. Three years of experience gained as a Criminalist at Assignment Level I-B, II, and /or III; or 2. Three additional years of experience in criminalistics or forensic science, for a total of four years of such experience; or  3. A satisfactory combination of education and experience totaling four years of experience, as described above.</t>
  </si>
  <si>
    <t>Ability to perform research independently.  Able to interact with bereaved family members in a compassionate manner.  Able to work with minimal supervision. Excellent organizational skills and communication skills both written and oral.  Detailed oriented and ability to multitask.  A team player with strong interpersonal skills. Experience in investigative work</t>
  </si>
  <si>
    <t>1.  Selected candidates will be required to provide a DNA sample by swabbing. 2.  This position has been identified as Ã¢Â€Âœessential.Ã¢Â€Â During ALL weather &amp; emergency events, Ã¢Â€ÂœessentialÃ¢Â€Â positions may require 24-hour availability. 3.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4.   As a current or prospective employee of the City of New York, you may be eligible for federal loan forgiveness programs and state repayment assistance programs. Please review the notice to see if you may be eligible for programs and how to apply at www.nyc.gov/studentloans.  ***** ABMDI (American Board of Medicolegal Death Investigators) certification is preferred. *****</t>
  </si>
  <si>
    <t>TO APPLY, PLEASE SUBMIT RESUME AND COVER LETTER TO: nyc.gov/ocmecareers  (JOB ID # 608877)  Please note that only candidates selected for an interview, will be contacted for this position.  **FINAL APPOINTMENTS ARE SUBJECT TO OFFICE OF MANAGEMENT &amp; BUDGET APPROVAL**</t>
  </si>
  <si>
    <t>HELP DESK LEVEL 1 REPRESENTATIVE</t>
  </si>
  <si>
    <t>CUSTOMER INFORMATION REP</t>
  </si>
  <si>
    <t>The Financial Information Service Agency (FISA) is recruiting a Help Desk Level 1 Representative for the Citywide User Support Division. Under general direction, the Help Desk Level 1 Representative will serve as the Ã¢Â€Âœfront-lineÃ¢Â€Â of the FISA and Office of Payroll Administration (OPA) Help Desk operations, providing caller assistance and problem management services to City agencies regarding citywide systems under both FISA and OPA management. These systems include CityTime, the Financial Management System (FMS), the Payee Information Portal (PIP), the Payroll Management System (PMS), City Human Resource Management System (CHRMS), Remedy and others.  The Help Desk Level 1 Representative will:  Ã¢Â€Â¢ Respond to telephone and email inquiries and determine the information required with professionalism and tact; Ã¢Â€Â¢ Answer routine and frequently asked questions regarding user and system issues; Ã¢Â€Â¢ Escalate moderate and complex user and system issues when required; Ã¢Â€Â¢ Apprise users of the status and progress of pending requests; Ã¢Â€Â¢ Provide efficient and effective problem resolution for callers; Ã¢Â€Â¢ Initiate system password resets for authorized users; Ã¢Â€Â¢ Record and track information from initial call to resolution using the Remedy IT Service Management System; Ã¢Â€Â¢ Assist in collecting data to be used in researching user issues that may indicate larger system problems; Ã¢Â€Â¢ Prepare statistical reports for management review; Ã¢Â€Â¢ Provide system documentation and forms as required; Ã¢Â€Â¢ Run simple system procedures and; Ã¢Â€Â¢ Perform special projects, as assigned.</t>
  </si>
  <si>
    <t>1. A baccalaureate degree from an accredited college or university; or  2. An associate degree from an accredited college or university and two years of satisfactory, full-time experience responding to inquiries utilizing computers, databases and information technology systems for researching the answers to questions in a customer service, help desk or public information capacity; or  3. A four-year high school diploma or its educational equivalent and four years of satisfactory, full-time experience as described in 2 above; or  4. A satisfactory combination of education and experience. Satisfactory, full-time experience working for a New York City government agency responding to inquiries utilizing computers, databases and information technology systems for researching the answers to questions in a customer service, help desk or public information capacity may be substituted on the basis of one year of NYC government work experience for two years of the experience described in 2 above. College credit may be substituted for the experience in a customer service, help desk or public information capacity on the basis of 30 semester credits for each year of the experience described in 2 above. However, all candidates must possess a four-year high school diploma or its educational equivalent.  To be eligible for assignment to Assignment Level II, candidates must have, in addition to meeting the above Qualification Requirements, one more year of the satisfactory full-time experience described in 2 above.  To be eligible for assignment to Assignment Level III, candidates must have, in addition to meeting the Qualification Requirements for Assignment Level I, two more years of the satisfactory full-time experience described in 2 above.</t>
  </si>
  <si>
    <t>Ã¢Â€Â¢ Basic knowledge of City systems (FMS, PMS, CityTime, PIP, CHRMS or Remedy) Ã¢Â€Â¢ Excellent work ethic and attention to detail Ã¢Â€Â¢ Excellent verbal and written communication skills Ã¢Â€Â¢ Excellent telephone skills with a professional demeanor Ã¢Â€Â¢ Ability to work independently or as part of a team Ã¢Â€Â¢ Ability to work well and efficiently in a fast-paced environment Ã¢Â€Â¢ Ability to maintain confidentiality</t>
  </si>
  <si>
    <t>P-48  Ã¢Â€Â¢ Only permanent employees in the Customer Information Representative title and those who are reachable on the civil service list are eligible to apply.</t>
  </si>
  <si>
    <t>External applicants please visit https://a127-jobs.nyc.gov/ to apply to Job ID # 573682. Current NYC employees may apply via Employee Self Service (ESS). While all complete applications will be given consideration, only candidates selected for an interview will be contacted by FISA-OPA.</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</si>
  <si>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</si>
  <si>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Project Coordinator</t>
  </si>
  <si>
    <t>Strategic Plning &amp; Plcy Dvlpm</t>
  </si>
  <si>
    <t>Job Description 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has a unique career opportunity for experienced Project Coordinators in the Strategic Initiatives division. Strategic Initiatives was established to oversee priority operations to support strategic programs and measure performance for greater progress and accountability. The selected candidateÃ¢Â€Â™s responsibilities include but will not be limited to the following:  Ã¢Â€Â¢	Take an active part in the project issue/risk management process, by contributing to the identification    and prioritization of existing and potential issues and risks, and helping to develop strategies to mitigate  Ã¢Â€Â¢	Proactively manage project outcomes. Ã¢Â€Â¢	Use sound judgement to identify which issues and risks should be escalated to appropriate    stakeholders and prepare relevant reports/documentation. Ã¢Â€Â¢	Prepare project status reports, presentations, agendas, meeting minutes, and maintain applicable    supporting documents.  Ã¢Â€Â¢	Track and manage the execution of critical processes across project operations; Ã¢Â€Â¢	Liaise between departmental leadership and initiative owners to ensure project objectives are achieved    and stakeholders are aligned; Ã¢Â€Â¢	Identify opportunities for process improvement and efficiencies  Ã¢Â€Â¢	Build and maintain effective relationships with a wide range of individuals in addition to the PMO team,    project stakeholders, and external agencies. Ã¢Â€Â¢	Problem solve and provide suggestions to agency leadership. Ã¢Â€Â¢	Performing special projects and related duties as assigned.  **OPEN TO PERMANENT INCUMBENT IN THE TITLE OF ASSOCIATE STAFF ANALYST OR COMPARABLE TITLE.</t>
  </si>
  <si>
    <t>Ã¢Â€Â¢	Ability to initiate and manage complex and interdisciplinary projects;  Ã¢Â€Â¢	Ability to think creatively, embrace new approaches;  Ã¢Â€Â¢	Prepare and deliver informative and well-organized presentations; Ã¢Â€Â¢	Highly organized with attention to detail; Ã¢Â€Â¢	Professional experience in implementing large scale operational projects, familiarity with public policy    and criminal justice issues as well as the ability to facilitate large groups is a plus; Ã¢Â€Â¢	Advanced proficiency with Microsoft Office Suite (PowerPoint, Visio, Word, Excel, Outlook, Access etc.); Ã¢Â€Â¢	Ability to build out timelines, breakout a phased approach to projects and schedule internal reviews; Ã¢Â€Â¢	Uses experience and knowledge from previous projects to increase efficiencies and effectiveness for    future projects; Ã¢Â€Â¢	Adaptable; comfortable navigating through gray area and devising solutions with changing project __   demands; Ã¢Â€Â¢	Excellent time management skills with ability to prioritize focus based with limited communication and/or    notice; Ã¢Â€Â¢	Comfort with public speaking: providing training, providing presentations at community meetings and    conferences; Ã¢Â€Â¢	Excellent writing, communication, inter-personal, quantitative, analytical, research and problem-solving; Ã¢Â€Â¢	Ability to maintain a high level of confidentiality on all matters.</t>
  </si>
  <si>
    <t>1.	All candidates must be a permanent Associate Staff Analyst to apply. 2.	All candidates must state permanency in cover letter.  This position is open to qualified persons with a disability who are eligible for the 55-a Program and also those who meet the education and experience requirements as listed in the job posting notice. Please indicate on your resume or cover letter that you would like to be considered for the position under the 55-a Program. 55A candidates are encouraged to apply.</t>
  </si>
  <si>
    <t>For City employees: Go to Employee Self-Service (ESS) - www.nyc.gov/ess and search for Job ID# 492332 For all other applicants: Go to https://a127-jobs.nyc.gov and search for Job ID# 492332 Submission of a resume is not a guarantee that you will receive an interview Only candidates under consideration will be contacted.</t>
  </si>
  <si>
    <t>Senior Early Childhood Education Consultant, Bureau of Childcare</t>
  </si>
  <si>
    <t>CONSULTANT (EARLY CHILDHOOD ED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</si>
  <si>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Senior Early Childhood Education Consultant to lead a team of staff that monitors and provides technical assistance to child care programs to ensure that child care services throughout New York City operate within regulatory compliance.   DUTIES WILL INCLUDE BUT NOT BE LIMITED TO:   Supervise and evaluate field activities of Early Childhood Education Consultants (Level- l) to ensure that staff perform site visits within established timeframes.  Review program files in database and monitor staff maintenance of caseloads in accordance with set Bureau goals and objectives.  Conduct monitoring (follow-up) visits and accompany staff to programs to evaluate performance.  Conduct field visits of a special or difficult nature, issue notices of violation, and make recommendations for issuance or denial of child care permits and/or closure of programs having imminent health hazards.  Monitor activities of staff associated with child care programs within regulatory mandates.  Provide training and coaching for staff and providers on child care best practices involving educational programming, and appropriate organization and management techniques.  Represent the Department at professional conferences and participate in professional development activities related to Early Childhood Education.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</si>
  <si>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masters degree in education from an accredited college or university, including or supplemented by 12 semester hour graduate credits in early childhood or elementary education and three years of full-time satisfactory experience in one or a combination of the following:   (a) as the director or educational director of a licensed school or licensed program which is devoted largely to pre-school and/or kindergarten groups and which employs at least two licensed teachers of early childhood education;   (b) as the teacher director of a licensed school or licensed program which is devoted largely to pre-school and/or kindergarten groups and which employs at least one other licensed teacher of early childhood education;   (c) as a consultant in early childhood education who evaluates such programs and/or provides expert advice for such programs; or   (d) as a consultant in early childhood education who evaluates such programs and/or provides expert advice for such programs in a public agency; or  2. A baccalaureate degree in education from an accredited college or university, including or supplemented by student teaching in early childhood education (pre-K to 2nd grade) in an acceptable licensed program in a licensed school and a masters degree from an accredited college or university, in education, social work, psychology, or counseling and three years of full-time satisfactory experience as described in Ã¢Â€Âœ1Ã¢Â€Â above.  Special Note:  Five years of satisfactory teaching experience as a licensed teacher of early childhood education may be substituted for the three years of full-time satisfactory experience as described in 1 above.  Requirements for Assignment Level II  To be considered for assignment to Assignment Level II candidates must have, in addition to meeting the Qualification Requirements above, one additional year of the full-time satisfactory experience described above.</t>
  </si>
  <si>
    <t>Strong communication, analytic, leadership and observational skills;  Excellent problem solving skills and the ability to deduce potential impacts of conditions or assess risk;  Writing skills including the ability to adequately describe observations in detail;  Previous experience regulating child care services;  Strong computer skills including the use of mobile computing devices and proficiency with Microsoft Office.  ________________________________________</t>
  </si>
  <si>
    <t>Apply online with a cover letter to https://a127-jobs.nyc.gov/.  In the Job ID search bar, enter: job ID number #  622996.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</si>
  <si>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Medical Insurance and Community Services Administration (MICSA) administer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Insurance and Community Services Administration (MICSA), is recruiting for one (1) Clerical Associate III to function as a Control Clerk, in MICSAÃ¢Â€Â™s Excess Income/Surplus Unit; who will:  Ã¢Â€Â¢	Register new applicants by entering/checking applicant data into WMS/computer databases from completed applications.  Ã¢Â€Â¢	Gather additional data related to compliance with Agency mandates.  Ã¢Â€Â¢	Prepare weekly statistical reports utilizing data obtained from completed applications and unit production reports.  Ã¢Â€Â¢	Maintain a filing system.  Ã¢Â€Â¢	Perform related clerical functions such as answering phones and referring calls; making copies.  Ã¢Â€Â¢	Perform other related assigned duties.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</si>
  <si>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</si>
  <si>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CLERICAL ASSOCIATE CIVIL SERVICE TITLE OR BE PERMANENT IN A COMPARABLE TITLE ELIGIBLE FOR 6.1.9 TITLE CHANGE.  This position is open to qualified persons with a disability who are eligible for the 55-a Program.   Please indicate in your cover letter that you would like to be considered for the position under the 55-a Program.  Click Apply Now Button</t>
  </si>
  <si>
    <t>9AM - 5PM (FLEX)</t>
  </si>
  <si>
    <t>505 Clermont Avenue, Brooklyn, NY, 11238</t>
  </si>
  <si>
    <t>LAW DEPARTMENT</t>
  </si>
  <si>
    <t>PARALEGAL AIDE -TORT</t>
  </si>
  <si>
    <t>PARALEGAL AIDE</t>
  </si>
  <si>
    <t>Tort: New York</t>
  </si>
  <si>
    <t>This position encompasses work of varying degrees of difficulty and responsibility performed under supervision of supervisory legal assistant staff, attorneys, and/or higher level staff which may include but is not limited to the following:  Conducts file reviews and provides guidance regarding the proper handling of cases;   Formulates legal strategy by initially determining whether other parties will be implead, whether settlement efforts will be pursued, or whether a motion made;   Draft legal documents such as Answers, Demands for Discovery, Bill of Particulars, Demand for a Change of Venue, Demand for Complaint, Response to Notices to Admit, and motions to dismiss;   Prepares letters and memoranda for insurance takeovers  Investigate and assist in the preparation for trial of less serious claims for and against the City.  Secures evidence by interviewing interested parties, witnesses, officers and other persons involved.  Assist attorneys by preparing and processing subpoenas, motions, affidavits, legal notices and /or other forms and papers which related to legal proceedings and transactions.  Assist in obtaining, reviewing, updating and maintaining physical and electronic case files.  Obtains, collects, assembles, and reviews records and data for attorneys.  Perform legal research as well as database and site searches.  Submit, obtains and files documents from various courts and/or City agencies throughout the City.  May check records and request adjournments to various courts.  Preparing discovery materials for production.  Performing routine administrative duties when necessary including: photocopying, filing, scanning, archiving, data entry, indexing, reserving conference rooms, and managing attorneys' calendars.  Some of the physical activities performed and environmental conditions experienced include lifting and carrying boxes and files; climbing stairs; and traveling throughout the City on all types of public transportation, and/or walking in all kinds of weather, often carrying files.</t>
  </si>
  <si>
    <t>1. A baccalaureate degree from an accredited college or university, accredited by regional, national, professional or specialized agencies recognized as accrediting bodies by the U.S. Secretary of Education and by the Council for Higher Education Accreditation (CHEA); or  2. An associate degree or completion of 60 semester credits from an accredited college, accredited by regional, national, professional or specialized agencies recognized as accrediting bodies by the U.S. Secretary of Education and by the Council for Higher Education Accreditation (CHEA) and two years of full-time satisfactory experience, acquired in the United States, in the performance of paralegal (legal assistant) services; or  3. A four-year high school diploma or its educational equivalent approved by a StateÃ¢Â€Â™s Department of Education or a recognized accrediting organization and four years of full-time satisfactory experience, acquired in the United States, in the performance of paralegal (legal assistant) services; or  4. A satisfactory combination of education and/or experience which is equivalent to Ã¢Â€Âœ1Ã¢Â€Â, Ã¢Â€Âœ2Ã¢Â€Â or Ã¢Â€Âœ3Ã¢Â€Â above. Paralegal Certification obtained in the United States from an accredited program or from a program approved by the American Bar Association can be substituted for 12 months of experience. Undergraduate credit can be substituted for experience on the basis of 30 semester credits from an accredited college for 12 months of experience. However, all candidates must have at least a four-year high school diploma or its educational equivalent approved by a StateÃ¢Â€Â™s Department of Education or a recognized accrediting organization.    To be acceptable, experience in paralegal (legal assistant) services must have involved the American Legal System.    Experience which is primarily legal secretarial or includes only incidental paralegal (legal assistant) services is not acceptable.  Special Note:  Individuals must have one additional year of pertinent paralegal experience or have a baccalaureate degree in addition to the requirements listed above to be eligible for placement in Assignment Level II duties and pay of Paralegal Aide.</t>
  </si>
  <si>
    <t>Candidates must possess these Additional Qualification Requirements for Level 2:   A baccalaureate degree from an accredited college and either (a) 1 year of full-time satisfactory experience acquired in the United States, in the performance of paralegal (legal assistant) services; or (b) Paralegal Certification obtained in the United States from an accredited program or a program approved by the American Bar Association; or  A baccalaureate degree from an accredited college including or supplemented by a combination of 12 semester credits in U.S. History, U.S. Political Science, U.S. Law, U.S. Paralegal Studies, U.S. Criminal Justice, U.S. Urban Studies, International Relations and/or U.S. Legal Studies; or  An associate degree or completion of 60 credits from an accredited college and three years of full-time satisfactory experience acquired in the United States, in the performance of paralegal (legal assistant) services; or  A four year high school diploma or its educational equivalent approved by a State's Department of Education or a recognized accrediting organization and five years of full-time satisfactory experience acquired in the United States, in the performance of paralegal (legal assistant) services.  Experience which is primarily legal secretarial or includes only incidental paralegal (legal assistant) services is not acceptable.  To be acceptable, experience in paralegal (legal assistant) services must have involved the American Legal System.</t>
  </si>
  <si>
    <t>Please click on the Ã¢Â€Â˜Apply NowÃ¢Â€Â™ button.</t>
  </si>
  <si>
    <t>This is a full time position consisting of 35 hours per week.</t>
  </si>
  <si>
    <t>At a location within the five boroughs.</t>
  </si>
  <si>
    <t>Pharmacy Technician, Bureau of Public Health Clinics</t>
  </si>
  <si>
    <t>QUALITY ASSURANCE SPECIALIST</t>
  </si>
  <si>
    <t>90-37 Parsons Blvd., Queens</t>
  </si>
  <si>
    <t>NYS Registered Pharmacist Technician with the New York State Department of Education/Office of Professions or Registration with PTCB (Pharmacy Technician Certification Board) or Pharmacy Technician (CPhT) with the National Healthcare AssociationÃ¢Â€Â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Clinics-Sexually Transmitted Infections has the mission of improving the sexual health of all New Yorkers.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Bureau of Public Health Clinics-Sexually Transmitted Infections operates 8 Sexual Health clinics throughout New York City (NYC).    DUTIES WILL INCLUDE BUT NOT BE LIMITED TO:   Train and supervise pharmacy technician staff.   Evaluate documentation accuracy and performance efficiency of other pharmacy technicians.   Prepare specialize dispensing and inventory reports as assigned.   Coordinate nonformulary and specialty medication procurement.   Assist with prior authorization approvals and medication billing.   As assigned investigate medication discrepancies and develop corrective actions.</t>
  </si>
  <si>
    <t>1. A four-year high school diploma or its educational equivalent approved by a State's Department of Education or a recognized accrediting organization and four years of satisfactory full-time experience purchasing or inspecting, for the purpose of ensuring adherence to purchase or contract specifications, supplies, materials and/or products such as: paints, linoleum, hoses, sand, brick, wire, shades, hardware  and tools; plumbing, electrical machine shop, building and cleaning supplies; furnishings and furniture, lumber and wood related products; metals; equipment; foods, drugs, and chemicals; fuel; textiles; printing, stationary and other sundry items; or    2. A baccalaureate degree from an accredited college or university, and one year of satisfactory full-time  experience as described in 1 above; or    3. A satisfactory combination of education and/or experience equivalent to 1 or 2 above. Undergraduate college credits may be substituted for experience on the basis that 40 semester credits from an accredited college or university may be substituted for each year of required experience. However, all candidates must have a four-year high school diploma or its educational equivalent and at least one year of satisfactory full-time experience as described in 1 above.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t>
  </si>
  <si>
    <t>NYS Registered Pharmacist Technician with the New York State Department of Education/Office of Professions or Registration with PTCB (Pharmacy Technician Certification Board) or Pharmacy Technician (CPhT) with the National Healthcare AssociationÃ¢Â€Â</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</si>
  <si>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</si>
  <si>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620777.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</si>
  <si>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Case Monitor, Assisted Outpatient Treatment</t>
  </si>
  <si>
    <t>SOCIAL WORKER</t>
  </si>
  <si>
    <t>OPEN TO PERMANENT SOCIAL WORKERS AND QUALIFIED CANDIDATES WHO WILL FILE FOR EXAM # 4091 FROM 3/6/2024 TO 3/26/2024 ARE ELIGIBLE TO APPLY.   NOTE: Valid NYS Licensed Master Social Worker (LMSW) or Licensed Clinical Social Worker (LCSW) license issued by the New York State Department of Education within one year of the date of appointment.  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Work:Laws, Rules &amp; Regulations:Article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Work:Laws, Rules &amp; Regulations:Article 154 (nysed.gov) Please review http://www.op.nysed.gov/surveys/mhpsw/exempt-agencies-overview.htm for the latest information concerning the expiration of the Exemption law. [amended]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Working closely with mental health providers and staff from the Office of Assisted Outpatient Treatment, you will:  -	  Monitor consumer adherence to court order    and treatment plan.  -	Monitor weekly contact with Care Coordinator (CC)/Assertive Community Treatment (ACT) to ensure that all service providers are fulfilling their required responsibilities.  -	Verify consumer services monthly by completing the monthly service verification.  -	Ensure that treatment plans are complete timely.  -	Document any changes to the treatment plan as needed and in consultation with AOT psychiatrists during the order.  -	Monitor, follow-up, and document significant events timely and according to the policy and procedure guidelines.  -	Participate in case conferences to discuss consumer eligibility for AOT as well as progress under the court order.  -	Maintain consumer electronic and hard cover record.  -	Collaborate with other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</si>
  <si>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Qualification Requirements A Master's Degree in Social Work from an accredited school of social work.  License Requirements You will be required to have a valid Licensed Master Social Worker (LMSW) or Licensed Clinical Social Worker (LCSW) license issued by the New York State Department of Education within one year of the date of appointment. This license must be presented to the appointing officer at the time of appointment or, if it is obtained after appointment, at the time it is received. This license must be maintained for the duration of your employment.   If you fail to obtain your LMSW or LCSW license within one year of the date of appointment, your probationary period will be automatically extended for six months. If you fail to obtain the required license by the end of 18 months of service, you will be terminated.  Special Note  Section 424-a of the New York Social service Law requires an authorized agency to inquire whether a candidate for employment with child-care responsibilities has been the subject of a child abuse and maltreatment report. The agency has the discretion to assign a candidate who has been the subject of a child abuse and maltreatment report to a position with no child-care responsibilities.</t>
  </si>
  <si>
    <t>Extensive knowledge of community mental health resources; familiar with mental health terminology; excellent interpersonal and communication skills; ability to interface with service providers from all sectors of the service system; and strong organizational skills.  NOTE: This position may be eligible for remote work up to two days per week, pursuant to the Remote Work Pilot Program agreed to between the City and DC37.</t>
  </si>
  <si>
    <t>Apply online with a cover letter to https://a127-jobs.nyc.gov/.  In the Job ID search bar, enter: job ID number #  605826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This position may be eligible for remote work up to two days per week, pursuant to the Remote Work Pilot Program agreed to between the City and DC37.  NOTE: This position is open to qualified persons with a disability who are eligible for the 55-a Program. Please indicate in your resume that you would like to be considered for the position under the 55-a Program.</t>
  </si>
  <si>
    <t>IT PROJECT BUDGET MANAGER</t>
  </si>
  <si>
    <t>APPLICANTS MUST BE PERMANENT IN THE ADMINISTRATIVE STAFF ANALYST TITLE.  The Office of Budget Administration (OBA) is responsible for the planning, developing and coordination the AgencyÃ¢Â€Â™s budget and for monitoring AgencyÃ¢Â€Â™s revenues, expenditures and staffing for all HRAÃ¢Â€Â™s programs. The primary responsibility encompasses all social service and administrative programs directly operated and contracted by the Agency. The Administrative Other Than Personal Services (AOTPS) and Capital Budget, is responsible for the development, organization, and analysis of the Responsibility Area/Centers budgetary needs. The Budget Analyst provides technical support to HRA program areas.   The Office of Budget Administration (OBA) is recruiting for one (1) Administrative Staff Analyst NM to function as an IT Budget Project Manager in the AOTPS/Capital unit, who will perform the following duties:  Ã¢Â€Â¢	Oversees the $134 million annual Administrative Expense budget and $362 million Four-Year Capital budget for Information Technology Services (ITS).  Ã¢Â€Â¢	Reviews and evaluates ITSÃ¢Â€Â™s on-going fiscal requests and proposals and formulating appropriate recommendations.  Ã¢Â€Â¢	Reviews and evaluates ITSÃ¢Â€Â™s fiscal and efficiency initiatives such as insourcing and resource coordination and all consultant and headcount requests for the maintenance of applications/ hardware/software/new projects.  Ã¢Â€Â¢	Assures all budgetary functions and processes in the Expense and Capital Units meet the budgetary and fiscal requirements of the City, State and Federal governments.  Ã¢Â€Â¢	Serves as a liaison to MayorÃ¢Â€Â™s Office of Management &amp; Budget (OMB), the ComptrollerÃ¢Â€Â™s Office, City Council, and other oversight agencies on all budgetary matters for ITS.  Ã¢Â€Â¢	Evaluates IT capital projects and provide guidance in the preparation of the Certificate to Proceed for submission to OMB.  Ã¢Â€Â¢	Works closely with the Senior Budget Director of IT Operations/Partner Programs in major Expense and Capital Plans exercises (September Plan, November Plan, January Plan and Executive Plan) for ITS.  Ã¢Â€Â¢	Advises senior management regarding financial plan changes and expenditure trends in response to press, audit, or other oversight agency requests for information.  Ã¢Â€Â¢	Responsible for special projects as needed such as ITS Project Planning and more.  Schedule - Monday to Friday:  9:00AM to 5:00PM</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</si>
  <si>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Development. Opportunity for Scholarship; College Savings Program. Paid Holidays and Generous Annual Leave.</t>
  </si>
  <si>
    <t>APPLICANTS MUST BE PERMANENT IN THE ADMINISTRATIVE STAFF ANALYST TITLE.  Click Apply Now Button</t>
  </si>
  <si>
    <t>Schedule - Monday to Friday:  9:00AM to 5:00PM</t>
  </si>
  <si>
    <t>Dpty Comm Fnancl Svcs-Finance</t>
  </si>
  <si>
    <t>*THE SELECTED CANDIDATE WILL BE OFFERED A SALARY BETWEEN $111,600.00 - $136,260.00*  *ONLY PERMANENT EMPLOYEES IN THE TITLE OR THOSE THAT ARE REACHABLE ON THE CIVIL SERVICE LIST ARE ELIGIBLE TO APPLY. *  	 The ACS Division of Financial Services (DFS) is responsible for supporting, planning, implementing, and monitoring the fiscal functions of the agency in accordance with City, State and Federal guidelines. The work of DFS includes managing the ACS budget; submission of monthly claims for revenue; processing of payments to provider agencies and vendors; monitoring the financial health of provider agencies through financial review and audits; maintenance of the ACS bank accounts; centralized oversight of ACS Child Welfare financial eligibility; and data maintenance for financial systems of record.  Budget unit withing DFS oversees PS budget development and management for all ACS programs, participates in preparation of New Needs, PEGs, and Surplus/Needs analysis and projections.  The PS Budget also handles the review and approval of staffing actions, budget modifications, and amendments; tracks Office of Management and Budget (OMB) budget allocations by program and funding source; monitors line-item expenditures, performs financial analysis and expenditures forecasts, and constantly works on enhancement of forecasting methodologies.  The Director will report directly to the Assistant Commissioner for Budget. The Director will oversee a unit that provides financial oversight of Personnel Services budget activities for all divisions within ACS. The PS Budget Director will represent the PS Budget at executive level meetings within Financial Services.  The Director will report to Assistant Commissioner for Budget and will manage eight analysts of PS Budget Unit.  Direct responsibilities include:  Ã¢Â€Â¢ Support ACS Executive Management, Programs, OMB, and other stakeholders with the highest level of customer service, professionalism, and relationship management. Ã¢Â€Â¢ Lead eight professional staff in the day-to-day functions of the Personnel Services Budget unit in effectively managing the agencyÃ¢Â€Â™s PS budget including planning, forecasting, and tracking of headcount and expenditures. Ã¢Â€Â¢ Approve all hires against the personnel budget, monitor reconciling budget versus actuals, oversee monitoring of attrition rates and overtime, and assist program areas in developing and implementing hiring plans. In collaboration with Office of Human Resources develop budget strategies to best support the agencyÃ¢Â€Â™s personnel services and hiring. Ã¢Â€Â¢ Participate in all phases of the CityÃ¢Â€Â™s Budget cycle, and the agencyÃ¢Â€Â™s financial plans submissions. Oversee preparation of agency PS budget documents for the New York City Council hearings. Ã¢Â€Â¢ Assist with technology initiatives to streamline budget tracking and monitoring and to modernize systems of budget management. Ã¢Â€Â¢ Oversee preparation, distribution, and maintaining of data for various PS budget reports such as PS Metrics reports, Expense reports, Staffing Model analysis, Overtime usage, and Surplus/ Needs assessments. Ã¢Â€Â¢ Motivate and train staff to have a continual improvement mindset and maintain a positive workplace environment.</t>
  </si>
  <si>
    <t>Preferred qualifications include a minimum of 2 years of management and supervisory experience, expertise in New York City government finance and budgeting, and familiarity with PS budget.</t>
  </si>
  <si>
    <t>*THE SELECTED CANDIDATE WILL BE OFFERED A SALARY BETWEEN $111,600.00 - $136,260.00*  *ONLY PERMANENT EMPLOYEES IN THE TITLE OR THOSE THAT ARE REACHABLE ON THE CIVIL SERVICE LIST ARE ELIGIBLE TO APPLY. *  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</si>
  <si>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 591874.  For all other applicants go to www.nyc.gov/careers and search for Job ID# 591874. Click on the Apply button.   If you do not have access to a computer, most public libraries have computers available for use.   Only candidates selected for an interview will be contacted</t>
  </si>
  <si>
    <t>Project Lead Ã¢Â€Â“ Bike Unit</t>
  </si>
  <si>
    <t>In order to be considered for this position, the candidate must be serving permanently in the title of Transportation Specialist or must have passed and be reachable for Promotional Exam #3513 or Open Competitive Exam # 3027 for Transportation Specialist or be eligible under the 55a program.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Bicycle Unit is responsible for the nationÃ¢Â€Â™s largest network of on-street bicycle facilities (1000+ lane-miles), enhancing street safety, and increasing bike ridership in NYC. The teamÃ¢Â€Â™s primary focus is on innovative redesign of City streets to expand and improve the bike network.   The selected candidate will be responsible for bicycle project development including design, visioning, research, developing recommendations, writing reports, and making public presentations. The candidates should have experience developing standards and specifications for bicycle facilities, applying the latest understanding of traffic calming techniques, and applying streetscape design concepts. Experience working with large databases, guiding projects through multi-step lifecycles, and tracking state of good repair is also desired. The selected candidate will be responsible for conducting before and after traffic analysis using various methods including Synchro, and manual analysis. The selected candidate must be able to prepare and review highly technical drawings using AutoCAD, conveying key information to unit leadership to inform next steps, as well as, provide technical engineering assistance to project managers within the unit. Field work and project implementation management will be required, including coordination with contractors and other DOT units. Additional duties may include participation in community outreach related to bicycle lanes, bicycle boulevards, and complete streets design; coordination with government agencies, and community groups; and presentations at public meetings with community boards, public officials, private stakeholders, and local businesses at all levels.  The ideal candidate will succinctly convey key information between all stakeholders and creatively demonstrate impact of proposed improvements to the public.   The ideal candidate should be detail oriented, accurate and a capable team player, plus have a positive attitude and possess excellent communication skills. Under the guidance and direction of senior staff, the candidates will be expected to work collaboratively and inclusively, seeking to cultivate continued professional development and effectively communicate with all stakeholders. The candidates will be responsible for ensuring adherence to all agency safety rules and regulations in creating a safe work environment for themselves and colleagues, ensuring all safety equipment and gear are used and worn properly where/when required.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t>
  </si>
  <si>
    <t>In order to be considered for this position, the candidate must be serving permanently in the title of Transportation Specialist or must have passed and be reachable for Promotional Exam #3513 or Open Competitive Exam # 3027 for Transportation Specialist or be eligible under the 55a program.  This position may be eligible for remote work up to 2 days per week, pursuant to the Remote Work Pilot Program agreed to between the City and DC37.</t>
  </si>
  <si>
    <t>All resumes are to be submitted electronically using one of the following methods: Please go to www.nyc.gov/careers/search and search for the Job ID number # 591148 . Current employees please log on into Employee Self Service at https://hrb.nycaps.nycaps.nycnet  and search for JOB ID # 591148.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</si>
  <si>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PERMITTING CENTRAL</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</si>
  <si>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position will fall under jurisdiction of the Bureau of Water and Sewer Operations, which is responsible for the operation and maintenance and protection of New York CityÃ¢Â€Â™s drinking water distribution and wastewater collection systems, the protection of adjacent waterways and natural drainage (wetlands), and the development of the DepartmentÃ¢Â€Â™s Capital Water and Sewer Infrastructure Program. The Bureau also approves and inspects water and sewer connections performed by licensed plumbers and/or authorized contractors. In addition, BWSO has overall responsibility for the approval and inspection of all public and private construction projects as they relate to the CityÃ¢Â€Â™s water or sewer systems.  We are seeking a motivated Assistant Civil Engineer to conduct detailed review of technically complex engineering submittals within the five boroughs of New York City to determine the impact on NYC Water and Sewer facilities. As part of the Site Connection Unit, selected candidates will have the opportunity to influence the design phase of projects by analyzing hydraulic components of projects. Site analysis is also a key component, utilizing skills of reading architectural, mechanical, plumbing and structural drawings, candidates will coordinate with professionals and the construction industry to reach the ultimate goal of securing connections to the city sewers by following DEP rules and regulations. Candidates will also coordinate with other city agencies to have a better understanding of the projects and incorporate various rules and regulations engineers and contractors are subject to.  Essential Duties and Responsibilities Include:  Ã¢Â€Â¢	Perform engineering work of moderate difficulty and assist Engineer-In-Charge with the review of engineering proposals submitted by other agencies to determine the impact on the NYC sewer and water supply systems, and to ensure that proposed drainage and water supply facilities will be built and/or maintained in conformance with the latest DEP Standards and requirements. Ã¢Â€Â¢	Under the supervision of the Engineer-In-Charge, collaborate with multidiscipline experienced professionals to perform hydraulic site analysis and hydrology studies of sites to describe the site development and successfully design the connections to the city sewers from the property line.  Ã¢Â€Â¢	Research the site area with the use of city tools like zoning maps, tax maps, ArcGIS and documents submitted for review. Ã¢Â€Â¢	Utilize water resource principles to determine maximum pipe capacity, allowable flow and alternatives of site development to best retain on site or release flow from a site at a flow acceptable to DEP. Ã¢Â€Â¢	Meet with the professionals to discuss and determine the best solution for their projectÃ¢Â€Â™s needs given any stringent circumstances for approval in accordance with the Bureau of Water &amp; Sewer Operations requirements. Ã¢Â€Â¢	Understand legal concepts which prescribes development and planning that impact the site analysis and have a direct effect on the ability to make an acceptable connection to the city sewers according to DEP.</t>
  </si>
  <si>
    <t>Ã¢Â€Â¢	Experience using Microsoft Office, specifically Excel. Ã¢Â€Â¢	Ability to handle multiple priorities and projects simultaneously. Ã¢Â€Â¢	Excellent communication skills both written and oral. Be able to write professionally. Ã¢Â€Â¢	Problem solving skills, and make independent decisions.  Ã¢Â€Â¢	Leadership skills and be able to direct and lead. Ã¢Â€Â¢	Self-motivated individual to take initiative and execute task. Ã¢Â€Â¢	The selected candidate may be required to attend meetings and field visits that are outside of the regular working place. Ã¢Â€Â¢	A NYS driverÃ¢Â€Â™s license is required</t>
  </si>
  <si>
    <t>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</si>
  <si>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PUB BLDGS/CPD/Courts</t>
  </si>
  <si>
    <t>Only candidates who are permanent in the Administrative Construction Project Manager title or those who filed for the November 2022 Promotional Exam #3523, or the February 2023 Open-Competitive Exam #3039 may apply. Please include a copy of your Receipt of Filing or indicate if you are already permanent in the title. If you do not meet the previously mentioned civil service criteria, you will not be considered for an interview.  The NYC Department of Design and Construction, Public Buildings Division, seeks a Deputy Director.  The selected candidate will be responsible for supervising a team of project directors and project managers, overseeing the design and construction of capital projects, resolving project issues, and ensuring that each project meets critical target dates and is within budget. Other key responsibilities include assuring the implementation of, and adherence to Public BuildingsÃ¢Â€Â™ policies and procedures, interfacing with the sponsor agency, assisting with any approvals and permitting needed, and preparing consultant and contractor performance evaluations. In addition, the Deputy Director will assist the Assistant Commissioner and Program Director in developing the UnitÃ¢Â€Â™s Commitment Plan and meeting the KPI.</t>
  </si>
  <si>
    <t>Candidates should have knowledge of design principles and demonstrate the ability to implement design into construction; broad knowledge of management policies, practices, and techniques used to control or administer complex technical operations; ability to effectively communicate both verbally and in writing; and have at least 6 years of experience in managerial, administrative or supervisory capacity.</t>
  </si>
  <si>
    <t>For City Employees, please go to Employee Self Service (ESS), click on Recruiting Activities/Careers and Search for Job ID# listed above. For all other applicants, please go to http://www.nyc.gov/jobs,go to Search for Open NYC Jobs and click on Non-Employee Login to search for Job ID# listed above. Do not e-mail, mail or fax your resume to DDC directly. No phone calls will be accepted.</t>
  </si>
  <si>
    <t>AGENCY ATTORNEY INTERNE</t>
  </si>
  <si>
    <t>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Both bureaus collaborate closely to work towards the shared goal of fostering mutual understanding and respect among all New Yorkers and encouraging equality of treatment throughout the City.   Agency Attorney Internes work within the Law Enforcement Bureau to enforce the New York City Human Rights Law through pre-complaint interventions, investigations, mediations, settlements, and litigation.   Job Description: Ã‚Â· Interviews members of the public alleging claims of discrimination; engaging in pre-complaint interventions, investigations, and files complaints where appropriate.  Ã‚Â· Investigates claims of discrimination made by members of the public and pattern or practice violations for potential Commission-initiated action.  Ã‚Â· Negotiates resolutions of claims and drafts settlement agreements. Monitors compliance with settlement agreements.  Ã‚Â· Litigate cases from a threshold of determination of probable cause through and including referral to the hearings division. Ã‚Â·May represent the Commission before an Administrative Law Judge at conferences, and engages in discovery, including taking and defending depositions.  Ã‚Â· May litigate cases at trial through and including issuance of an Administrative Law Judge recommendation and issuance of Commission order.  Ã‚Â· Collaborates with the CommissionÃ¢Â€Â™s Community Relations Bureau to provide trainings and to engage in coordinated approaches to rooting out systemic discrimination.  Ã‚Â· Represents the Commission at community events, speaking engagements, and at bar associations.  Ã‚Â· Performs all duties as needed to advance the work of Law Enforcement Bureau. Ã‚Â· May represent the Commission before an Administrative Law Judge at conferences, and engages in discovery, including taking and defending depositions. Ã‚Â· May litigate cases at trial through and including issuance of an Administrative Law Judge recommendation and issuance of Commission order. Ã‚Â· Collaborates with the CommissionÃ¢Â€Â™s Community Relations Bureau to provide trainings and to engage in coordinated approaches to rooting out systemic discrimination. Ã‚Â· Represents the Commission at community events, speaking engagements, and at bar associations. Ã‚Â· Performs all duties as needed to advance the work of Law Enforcement Bureau.  NOTE:  Ã‚Â· The shift is Monday through Friday 9:00 A.M. to 5:00P.M. On Occasion, candidates may be required to work evening to support the duties of the position.  Ã‚Â· Only those candidates under consideration will be contacted.</t>
  </si>
  <si>
    <t>Graduation from an accredited United States law school as defined in the Rules of the New York Court of Appeals (Sections 520.3 or 520.5) or admission to the New York State Bar.</t>
  </si>
  <si>
    <t>Ã‚Â· Strong relationships with organizations and groups serving diverse communities in the City and experience working with some of the following people and communities: immigrants; people of color; people with limited English proficiency; people living with HIV/AIDS; lesbian, gay, bisexual and/or transgender people; people with disabilities; people with accommodations issues related to pregnancy, disability or religion; and people with criminal or arrest histories.  Ã‚Â· Must be well-organized, assertive, and able to work independently and collaboratively.  Ã‚Â· Strong work ethic.  Ã‚Â· Excellent attention to detail and organizational skills.  Ã‚Â· Strong oral and written communication skills.  Ã‚Â· Strong people skills and leadership skills.  Ã‚Â· Familiarity with the NYCHRL.  Ã‚Â· Fluency in a language other than English, preferably one common in New York City.</t>
  </si>
  <si>
    <t>ADMINISTRATIVE STOREKEEPER</t>
  </si>
  <si>
    <t>Hazen St-Sod-Supp.Svcs., E.Elm</t>
  </si>
  <si>
    <t>F.M.R.D. Civilian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</si>
  <si>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Under general direction, with wide latitude for independent and unreviewed action or decision, the qualified candidate will administer a centralized warehousing and supply distribution system involving a very large volume and variety of stock items, formulates warehousing policies regarding operations, procedures and methods (e.g., storage and distribution of all stocked supplies related to all equipment, furniture, etc.); or performs assignments equivalent to that described. Administers a centralized warehousing and supply distribution system involving a large volume and variety of stock items; formulates warehousing policies regarding operations, procedures and methods; or performs assignments equivalent to that described.  *The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</si>
  <si>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1. Six years of full-time progressively responsible experience in warehousing operations at least 18 months of which must have been in a managerial or administrative capacity requiring independent decision-making concerning management or planning, allocation of resources and the scheduling and assignment of work; or  2. Education and/or experience which is equivalent to 1 above. Education may be substituted for the general administrative experience (but not for the 18 months of managerial experience described above) at the rate of 1 year of college for 6 months of experience up to a maximum of 4 years of college for 2 years of experience.</t>
  </si>
  <si>
    <t>Critical Thinking Ã¢Â€Â“ Determines validity of project progress, maintains project objectivity Ã¢Â€Â¢Knowledge of statistical and analytical techniques, particularly as they relate to quality measurement and improvement Ã¢Â€Â¢Leadership Ã¢Â€Â“ Takes initiatives, mentor team members, effects change and monitors progress - applies project management skills to organize teams, develop project plans and achieve desired outcomes</t>
  </si>
  <si>
    <t>For City employees: Go to Employee Self-Service (ESS) - www.nyc.gov/ess and search for Job ID #627196 For all other applicants: Go to https://a127-jobs.nyc.gov and search for Job ID #627196 Submission of a resume is not a guarantee that you will receive an interview. Only those candidates under consideration will be contacted.</t>
  </si>
  <si>
    <t>Candidates must live in New York State for this position.</t>
  </si>
  <si>
    <t>Early Childhood Education Consultant, Bureau of Childcare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</si>
  <si>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an Early Childhood Education Consultant to monitor and make recommendations to child care programs throughout New York City to ensure that child care services operate within regulatory compliance.   DUTIES WILL INCLUDE BUT NOT BE LIMITED TO:  Evaluate and assess child care programs (center-based, residential, school-based and after-school programs) to assure compliance with local, state and federal regulations and applicable performance standards;  Provide consultation, guidance and technical assistance to prospective and current child care providers and staff concerning educational programming, appropriate organization and classroom management techniques, and other best practices within the field;  Serve as a resource person for the Bureau and providers on current trends and research in Early Childhood Education;  Issue notices of violation and make recommendations for issuance or denial or child care permits or licenses and/or closure of programs having imminent health hazards;  Investigate complaints about the operation of licensed child care services and allegations of unlicensed child care;  Represent the Department at professional conferences and participate in professional development activities related to Early Childhood Education.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</si>
  <si>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Professional Certification in Early Childhood Education;  Strong communication, analytic, and observational skills; Ability to deduce potential impacts of conditions or assess risk;  Writing skills including the ability to adequately describe observations in detail; Computer skills including the use of mobile computing devices; Position requires travel throughout the five boroughs using mass transit or a personal vehicle, and the transport and use of mobile inspection equipment weighing approximately 15 pounds;</t>
  </si>
  <si>
    <t>Apply online with a cover letter to https://a127-jobs.nyc.gov/.  In the Job ID search bar, enter: job ID number #  622993.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</si>
  <si>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 Bldgs/Cultural</t>
  </si>
  <si>
    <t>Hours: Full-Time Ã¢Â€Â“ 35 Hours  Work Location: 30-30 Thomson Avenue, LIC, NY 11101  Only candidates who are permanent in the Project Manager title, who are reachable on the Open-Competitive List (Exam #0126), or who filed for Open-Competitive Exam #4076 may apply. Please include a copy of your Notice of Results, Proof of Filing, or indicate if you are permanent in the Project Manager title. If you do not meet the previously mentioned civil service criteria, you will not be considered for an interview.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</si>
  <si>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1.A baccalaureate degree from an accredited college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and one year of full-time satisfactory experience in project management work, such as planning, administering, managing, coordinating, or expediting, for engineering and/or architectural and/or landscape architectural projects; or 2. A four year high school diploma or its educational equivalent and five years of experience as described in 1 above; or 3. A four year high school diploma or its educational equivalent plus any combination of the experience and/or college education as described in 1 above to make up the equivalent of five years of education and experience. One year of credit will be given for each 30 semester credits of college education leading to a baccalaureate degree from an accredited college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t>
  </si>
  <si>
    <t>Quality Assurance Specialist</t>
  </si>
  <si>
    <t>Office of the Senior Director</t>
  </si>
  <si>
    <t>Logistics &amp; Inventory</t>
  </si>
  <si>
    <t>Under general supervision, determines acceptability of various supplies, materials, and services, to ensure that purchase or contract specifications are fulfilled; performs related work. The following are typical assignment levels within this class of positions.  Ã¢Â€Â¢	Inspect supplies and materials such as paints, linoleum, hose, sand, brick, wire. Shades, hardware and tools, plumbing, electrical machine shop, building and cleaning supplies, furnishings,          furniture, lumber and wood related products, metals, equipment, foods, drugs, chemicals, fuel, textiles, printing, stationary and other sundry items as to quantity, quality, condition, size,          packaging to ensure compliance with specifications. Ã¢Â€Â¢	Select samples for laboratory testing and may transport such to the laboratory. Evaluates and acts of findings. Ã¢Â€Â¢	Inspect school buses and monitors student transportation services to ensure compliance with contract terms and specifications; prepares bus schedules and routes; may determine eligibility          for free and reduced fares, investigates complaints. Ã¢Â€Â¢	Witness or make required tests and measurements. Ã¢Â€Â¢	Inspect materials damaged in transit. Ã¢Â€Â¢	Prepare required reports. Ã¢Â€Â¢	May perform similar inspections of items or services unrelated to those described above. Ã¢Â€Â¢	In temporary absence of the supervisor, may perform the duties of that position. Ã¢Â€Â¢	Supervise one or more Quality Assurance Specialist (QAS) L01, engaged in determining acceptability of various supplies and materials; reviews and evaluates inspection reports of          subordinates; trains new QAS; writes reports as necessary. Ã¢Â€Â¢	Perform more difficult, complex or extensive assignments; conducts plant inspections of vendors to ensure that they are able to meet contact specifications; make reinspection's necessary.          attends pre-bid conferences; reviews laboratory reports and evaluates substitutes submitted as equal to standard products; confers with department officials, procurement personnel, and          representatives of manufactures and vendors; may prepare extensive and complex analytical reports regarding purchasing, inspecting, warehousing or related activities. Ã¢Â€Â¢	Perform more complex inspections, transportation service evaluations and routing. Ã¢Â€Â¢	Act as principal assistant to an Associate QAS.  Additional Information 1.	For NYCHA employees: employees applying for promotional, title or level change opportunities must have served a period of one year at current location and in current title and level (if          applicable).  2.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qualification requirements before applying to this position.</t>
  </si>
  <si>
    <t>Ã¢Â€Â¢	Proficiency with MS Office  Ã¢Â€Â¢	Knowledge of procurement rules and regulations Ã¢Â€Â¢	Exceptional organizational skills.  Ã¢Â€Â¢	Ability to communicate expertly and clearly, both written and verbal, with all levels of staff. Ã¢Â€Â¢	Ability to work independently and as a team player. Ã¢Â€Â¢	Ability to undertake complex tasks and meet tight deadlines.</t>
  </si>
  <si>
    <t>1.	For NYCHA employees: employees applying for promotional, title or level change opportunities must have served a period of one year at current location and in current title and level (if          applicable).  2.	NYCHA residents are encouraged to apply.</t>
  </si>
  <si>
    <t>MUST BE PERMANET IN THE CIVIL SERVICE CLERICAL ASSOCIATE TITLE OR IF YOU ARE HIRED PROVISIONALLY AS A CLERICAL ASSOCIATE, YOU MUST TAKE AND PASS THE CLERICAL ASSOCIATE CIVIL SERVICE EXAM WHEN IT BECOMES AVAILABLE FOR CONTINED EMPLOYMENT.  The OCSS Borough Offices are the point of entry into the child support system for custodial parents who are Cash Assistance applicants and recipients. Custodial parents are automatically referred for child support services as a requirement for full benefits for their household. When the noncustodial parentÃ¢Â€Â™s whereabouts are or become known, cases will be referred to the family court to initiate the legal child support proceedings, for pursuing orders of support and/or the establishment of paternity. Custodial parents and their families rely on the agency to provide guidance in collecting monies due to them and to use all means at the disposal of the agency to collect such monies.  Under supervision of the Clerical Associate III, the Clerical Associate II, functions as the Borough Office Clerical Assistant responsible for performing administrative/clerical work.  The OCSS Borough Office is recruiting for one Clerical Associate III to function as a Unit Clerk who will:  Ã¢Â€Â¢	Perform intake process functions which include greeting clients upon arrival to the BO, and /or Virtual Phone clients as needed, determining the purpose of clientÃ¢Â€Â™s visit; accessing the Welfare Management System (WMS) and/or eMedNY to verify the cash/medical assistance status of the child(ren); Accessing NYCWAY to assess the clientÃ¢Â€Â™s needs for translation services and/or reasonable accommodations.   Ã¢Â€Â¢	Records clientÃ¢Â€Â™s arrival in the electronic ticketing system and/or manual assignment system. Provides forms and instructions to the client; Prepares and/or creates and prepares electronic case folders for interview. Issues client appointment receipt. Ensures all brochures and pamphlets are updated and available to clients.   Ã¢Â€Â¢	Perform other routine clerical functions such as filing, answering telephones, responding to general questions and photocopying and special project assignments as applicable.  Ã¢Â€Â¢	Utilizes CS Track, email and or regular mail for mailouts for requested documents from clients and other units etc. And processes CS Track, email and mail requests received from clients and other units, as needed.    Ã¢Â€Â¢	Search available databases for noncustodial parent photos and annotates pertinent information on the photos to assist with summons service.  Ã¢Â€Â¢	Add/remove files from cabinets as needed; scans, indexes, and upload documents into the HRA One Viewer and verifies that they have been processed properly; prepare files for records retention or destruction, and complete required forms/reports.  LOCATION: 4 World Trade Center   HOURS: 9:00AM - 5:00PM  THE CORRECT SALARY RANGE:  39,763 - $$45,728</t>
  </si>
  <si>
    <t>Ã¢Â€Â¢	Good, courteous communication skills.  Ã¢Â€Â¢	Ability to multi-task and work in a fast-paced environment.</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</si>
  <si>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</si>
  <si>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Hours: 9-5</t>
  </si>
  <si>
    <t>Civil Engineer 3</t>
  </si>
  <si>
    <t>Serves as Civil Engineer Level 3 in the Bureau of Capital Design and Construction.  Candidate will be assigned to either of the following sections East River Bridges, Movable Bridges, Roadway Bridges, Component Rehab or Specialty Engineering where they will oversee the rehabilitation design by consultants for assigned bridges: set goals and plans and scheduling the work by consultants on bridge rehabilitation/reconstruction, direct the review and monitoring of work by consultants during all design phases, including designs, plans, in-depth inspection and load rating.  Review and approve the most suitable schemes for bridge rehabilitation.  Serve as a major participant in the resolution of problems on contract interpretation and implementation during construction phases.  Oversee the establishment of scope of work and required changes for design consultants.  Evaluates work by design consultants and subordinate staff.  Coordinate Bridge Design activities with and providing technical expertise to other agencies on project of mutual concern or responsibility.  Review, recommend and approves changes in consultant contract requirements.  Represent the Bureau at meetings and discussions with contractors, utilities, and other agencies, as well as community and business organizations concerning the development and implementation of designs.  Review and make recommendations on payments to consultants and contractor. Perform other related duties.</t>
  </si>
  <si>
    <t>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The ideal candidate will have severed at least two years as a Project Manager and Team Leader for a large complex bridge project with construction phase value of $150M or more. Thorough knowledge of engineering principles.  Ability to improvise and innovate as unusual conditions may arise. Skill in expediting activities through multi-agency procedures.  Excellent and oral communication skills are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</si>
  <si>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No duplicate applications please.</t>
  </si>
  <si>
    <t>Resumes may be submitted electronically using the following method:  For City employees only, go to Employee Self Service (ESS), Careers, and Search for Job ID# 565798  For other applicants, go to www.nyc.gov/careers and search for Job ID# 565798  Appointments are subject to OMB approval.  Only candidates selected for an interview will be contacted.  No telephone inquiries please.</t>
  </si>
  <si>
    <t>Asset Management Program Planner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</si>
  <si>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Within BWT, the Asset Management (AM) Planning Section is responsible for the development and administration of an Asset Management Program (AMP) that empowers the BureauÃ¢Â€Â™s facilities and physical assets to achieve a State of Good Repair (SOGR) and attain desired service goals consistently and sustainably. The goal is to improve coordination and management of assets and activities by embedding AM practices within all levels of the organization to enable risk based and data driven decision making, and ultimately realize reduction of risk and ownership costs to DEPÃ¢Â€Â™s ratepayers. The AMP will utilize AM principles from ISO 55000 and other industry practices to optimize activities across the asset lifecycle of operation, maintenance, repair, and renewal. The Section will work with members of BWTÃ¢Â€Â™s Lifecycle Management Section, Capital Planning &amp; Budget Section, and Collections and Plant Operations to collaboratively develop Bureau level strategies that align with all stakeholdersÃ¢Â€Â™ needs. The Section will also work with the Digital Transformation Directorate, including the Asset Management Maintenance Team, to ensure that the AMP is sustained in the Computerized Maintenance Management System (CMMS) used by the Bureau to manage its assets into the future.   Job Purpose:   The AMP Planner will assist in the development and execution of the BureauÃ¢Â€Â™s AM Program roadmap or Strategic Asset Management Plan (SAMP) by incorporating Best Management Practices of Asset Management. The Planner will compile and analyze assetÃ¢Â€Â™s operational and engineering information to identify business process or standards improvements, support/inform AM policies and procedures development, or provide information for regulatory AM reporting requirements, such as the AM Workplan or AMP Draft Annual Report. This position works with Collections and Plant Operations and the Asset Management Maintenance Team to develop strategies for the standardization and improvement of asset data capture and migration process to an upgraded CMMS. This entails identifying quality assurance practices or standards for information on asset profile and related life cycle activities. This may involve consulting engineering drawings to validate or facilitate asset ID assignment and establish appropriate profile data for newly replaced assets. In coordination with stakeholders, the Planner may also work on developing a programmatic way to determine asset criticality definition, asset condition, asset risk, appropriate mitigation strategies, and root cause failure analyses.     Job Tasks/Duties:  Under direction of the Asset Management Planning Section Chief, with latitude for the exercise of independent judgement, the selected candidate will 1.	assist in the development and administration of an Asset Management Program, including an accepted Strategic Asset Management Plan (SAMP), an associated roadmap, and the Asset Management Standards and Business Policies document 2.	design and implement strategies to standardize/improve the capture and migration process of asset profile and related activities information to an updated Computerized Maintenance Management System (CMMS) 3.	assess the quality of standards and practices for gathering information on asset profile and life cycle activities, including the validation or assignment of asset IDs and profile data of newly replaced assets 4.	analyze data, systems, business practices and standards to identify business process improvements, support/inform AM policies and procedures development, and for regulatory AM reporting requirements 5.	engage with stakeholders to validate asset profile information and produce executable cleanup strategies that assures data and system quality 6.	act as an architect to facilitate a framework connecting asset information across industrial operation and design groups, and aligns with the overall information and technology integration process 7.	work with stakeholders to reassess and establish service levels and related objectives, asset failure impact on service goals, asset criticality assignments, and other key performance indicators (KPIs) for determining and forecasting asset conditions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</si>
  <si>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</si>
  <si>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MOBILE SUPPORT TECHNICIAN</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</si>
  <si>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The Mobile Technology within the Office of Technology Deployment Services (TDS) is part of Information Technology Systems (ITS) and works with three Agencies DHS, HRA and DSS by providing infrastructure solutions, conducts research, develops advanced technology solutions, and provides solutions throughout the entire lifecycle of product-reliant systems, from acquisition through sustainment. ITS is recruiting to fill three (3) Computer Associate Operations Level III, to function as Mobile Support Technicians. The candidates must have a working knowledge in mobile and computer hardware and software; have great communications skills both written and verbal; have customer service experience and work with a team. The ability to prioritize, multitask, and clearly communicate resolutions to technical and non-technical staff when providing support received through help desk tickets; incoming calls; in-person, and via e-mails. Daily operations will include remote desktop assistance, managing onsite services and travel to in-city 5 boroughs DHS/HRA/DSS facilities. Tasks will include but not limited to configuring computer systems, mobile devices setup, and IT equipment deployments; managing Active Directory, disaster recovery, assessing and resolving hardware issues, installing applications, device drivers, System Center Configuration Manager (SCCM); inventorying assets and preparing reports.   The Mobile Support Technicians will:  Ã¢Â€Â¢ Troubleshoot and/or triage all problems related to mainframe and mobile devices including windows     machines, iOS and android devices. This includes connectivity to mainframes, any system     unavailability, resource conflicts, email synchronization issues and mobile phone service outages     at all HRA/DSS locations throughout the city.  Ã¢Â€Â¢ Serve as a software, hardware, and OS specialist to deploy, manage, track and audit mobile devices.  Ã¢Â€Â¢ Enforce mobile device security, push software to devices and provide the organization with a real-time    inventory of active devices.  Ã¢Â€Â¢ Coordinate with DOITT, ITS/Production Control, ITS/Distribution Services and the ITS IT and Network    Infrastructure teams to ensure that sufficient resources are planned for and supplied for any project.  Ã¢Â€Â¢ Participate in meetings as a technical advisor with vendors, customers, and management to provide    feedback for problem resolution and to determine appropriate course(s) of action.  Ã¢Â€Â¢ Work with vendor and internal team of engineers who design, install, support, maintain an environment    for pre-production and production services that includes but not limited to e-Mail, MDM, AD, Windows,    and Desktop environments across several physical locations.  Ã¢Â€Â¢ Develop, test, and document processes &amp; procedures to procure, configure, deploy, track, and audit    mobile devices.   Ã¢Â€Â¢ Provide immediate feedback to management when there are unresolved issues involving Production    work.  Ã¢Â€Â¢ Perform special projects and initiatives as assigned.</t>
  </si>
  <si>
    <t>Ã¢Â€Â¢ Ability to communicate with the application development side of IT.  Ã¢Â€Â¢ Effective influencing and negotiation skills in an environment where needed resources may not be    directly controlled by this role.  Ã¢Â€Â¢ Excellent analytical and execution skills.  Ã¢Â€Â¢ Understanding of current technologies and practices.  Ã¢Â€Â¢ Excellent verbal and written communication skills, including the ability to explain technical concepts and    technologies to the user.  Ã¢Â€Â¢ Utilize mobile device management tools including Microsoft Excel and Microsoft Project.  Coordinate    with Asset Management using the HRA ITEMS software for maintaining inventory; interfacing with the    user community to troubleshoot incidents via the mobile help desk, Magic and Service Now.</t>
  </si>
  <si>
    <t>APPLICANTS MUST BE PERMANENT IN THE COMPUTER ASSOCIATE OPERATIONS CIVIL SERVICE TITLE.  CLICK APPLY NOW BUTTON</t>
  </si>
  <si>
    <t>Mon-Fri 9:00-17:00</t>
  </si>
  <si>
    <t>Executive Assistant</t>
  </si>
  <si>
    <t>Administration &amp; Human Resources Legal Affairs Public Safety, Inspections, &amp; Enforcement</t>
  </si>
  <si>
    <t>The Bronx County District Attorney's Office (BXDA) seeks a well-qualified staff person whose diverse background reflects an ability to serve the 1.4 million members of the Bronx County community in helping to pursue a safer Bronx through fair justice. The General Counsel Division is seeking an Executive Assistant to assist the Equal Employment Opportunity Office to administer EEO Policies to promote diversity, equity, and inclusion in the workplace. The Executive Assistant works with the EEO Officer and EEO Team to ensure office-wide compliance with all applicable laws related to equal employment opportunity in workplace regulations.     JOB RESPONSIBILITIES: Work closely with the EEO Officer, Deputy EEO Officer, and Investigators to establish and implement EEO efforts that effectively communicate and support the OfficeÃ¢Â€Â™s mission and strategic vision.  Handle confidential and sensitive EEO matters.  Answer and appropriately direct telephone calls.  Maintain meeting schedule for the EEO Office.  Create and maintain documents and reports as requested.  Ensure all correspondence/communications are responded to in a timely and professional manner.  Manage procurement and expense paperwork.  Update the EEO Office Intranet page.  Assist in monitoring EEO City Mandated Training for staff in EEO, Sexual Harassment Prevention, and LGTBQ+.  Assist in audits of BXDA's by city, state, and federal regulatory agencies.  Special projects and all other duties as assigned.       QUALIFICATIONS:  A baccalaureate degree preferred, and three (3) years of relevant administrative experience, or an associate degree and five (5) years of relevant administrative experience.  Prior administrative support experience preferred.  Ability to maintain absolute confidentiality of EEO information.  Must be able to work collaboratively and independently.  Strong abilities in navigating technology and proficiency in MS Office Outlook, Word, Excel, Adobe, MS Teams, and Zoom.   Working knowledge of city, state, and federal employment laws and regulations.  Strong familiarity with New York City agencies, community stakeholders, and governmental functions.  Excellent oral and written communication skills.  Strong collaborative and planning skills.  Strong ability to multi-task, handle concurrent assignments, and organize information expeditiously and concisely.  Excellent interpersonal and customer service skills.  Ability to communicate with all levels of staff effectively and professionally.  Skills that include a strong grasp of legal work environments or fast-paced work environments with different functional areas and departments.  Developing training content and presentations for organizations; and  Ability to think creatively and work collaboratively with personnel at all levels of the Office.</t>
  </si>
  <si>
    <t>For City employees, to complete your application and be considered for this position, please log into NYCAPS Employee Self-Service (ESS), click on Careers, and search for Job ID 626281.  For all other applicants, please visit https://cityjobs.nyc.gov/ and search for Job ID 626281.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</si>
  <si>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DIRECTOR OF THE DIVISION OF REVENUE CONTROL AND ANALYSIS</t>
  </si>
  <si>
    <t>Fiscal Operations-NM</t>
  </si>
  <si>
    <t>YOU MUST BE PERMANENT IN THE ADMINISTRATIVE STAFF ANALYST CIVIL SERVICE TITLE, PERMANENT IN A COMPARABLE TITLE ELIGIBLE FOR 6.1.9 TITLE CHANGE.  The Office of Fiscal Operations is DSS/HRA/DHSÃ¢Â€Â™s primary payments and accounting office, and the core responsibilities are carried out through the operations of the Bureau of Accounts Payable, Revenue and Reimbursement, and Disbursement &amp; Grant Accounting.  Under the general direction of the Assistant Deputy Commissioner, the Director of the Division of Revenue Control and Analysis (DRCA), with wide latitude for independent judgment, initiative, and decision-making, is responsible for managing and coordinating the work of accounting, analytical and clerical staff and participates in the preparation of budgetary and fiscal reports and other related accounting reports of a complex nature.  The Office of Fiscal Operations is recruiting for (1) Administrative Staff Analyst, Level NM-II to function as the Director of the Division of Revenue Control and Analysis (DRCA) reporting to the Assistant Deputy Commissioner of the Revenue and Reimbursement Office (RRO). The duties and responsibilities as a Director of the Division of Revenue Control &amp; Analysis (DRCA) will be as follows:  Ã‚Â¿	Administer the receipt, accounting, processing, and distribution of annual cash receipts from various sources. Manage the recording, accuracy, and allocation of claims for reimbursement and direct the preparation of annual-year-ends accruals in compliance with City, State, and Federal guidelines.                    Ã‚Â¿	Manage the daily operations of the division, ensuring the accurate and timely allocation of City, State, and Federal revenues.  Monitor the status of reimbursements and disallowances to ensure the maximization of reductions from funding sources.  Monitor the accounting and recording of approximately $5 billion in revenue budgets for DSS/HRA/DHS.  Ã‚Â¿	Direct the management of the activities of DRCA through evaluation of the collection, deposit, and control of cash receipts and disbursements; analyses of complex and comprehensive automated data and reports; and oversight of the refund and recovery process.  Ã‚Â¿	Oversee staff who perform program research and analysis relevant to budgetary requirements and controls, as well as staff that manages the analysis and performance of comprehensive accounting for annual cash receipts from various citywide sources.  Ã‚Â¿	Administer information, updates, and training on the latest applicable City, State, and Federal regulations at meetings through intra-office communications.                                                          Ã‚Â¿	Manage high level liaison activities on an intra-city basis, with State and Federal entities, as well as, with private and other government auditors to accurately represent intricate fiscal policies and procedures for DSS/HRA/DHS.                                                      Ã‚Â¿	Develop, coordinate, and direct staff training in the latest technologies and interpretations of current complex procedures, policies and mandated rules and regulations to ensure that staff is preparing to carry out essential functions effectively and efficiently.      Work Location: 4 WTC/150 Greenwich Street, New York, NY 10007  Hours/Schedule: 9 AM - 5 PM</t>
  </si>
  <si>
    <t>Ã‚Â¿	An understanding of the complex relationship among the City, State and Federal Governments, needed to recognize the fiscal impact that new or proposed legislation, regulations or procedures will have on the increasing or decreasing of revenues for the agency and the city.  Ã‚Â¿	Knowledge and functionality of the cityÃ¢Â€Â™s Financial Management System (FMS) is a must and advanced knowledge of relevant computer applications and data systems, such as Microsoft Office. Ã‚Â¿	Hands-on financial, budgetary experience and knowledge of all DSS/HRA/DHS program area operations. Ã‚Â¿	Detailed oriented, strong analytical and quantitative skills in fiscal and budgetary operations, organization analysis and management planning.  Ã‚Â¿	Knowledge of the CityÃ¢Â€Â™s financial policy, to ensure implementation as outlined in ComptrollerÃ¢Â€Â™s Directive.  Ã‚Â¿	Ability to direct and diverse staff in a manner that maximizes productivity. - Strong written, and verbal communication skills.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</si>
  <si>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</si>
  <si>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9 AM - 5 PM</t>
  </si>
  <si>
    <t>Agency Attorney</t>
  </si>
  <si>
    <t>Office of Trials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</si>
  <si>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seeks to recruit a experienced Attorneys to work in the Trials and Litigation Unit. Under general supervision and with wide latitude for independent judgment and action, the selected candidates will be responsible for, but not limited to the following: Ã¢Â€Â¢	Evaluating disciplinary matters for legal sufficiency; Ã¢Â€Â¢	Drafting formal Departmental charges against DOC uniform and non-uniform employees; Ã¢Â€Â¢	Preparing and reviewing of required documents and reciprocal discovery; Ã¢Â€Â¢	Conducting interviews with potential witnesses; Ã¢Â€Â¢	Reviewing audio and video tape evidence and making comparative reviews; Ã¢Â€Â¢	Representing the Department during informal settlement negotiations with opposing counsel; Ã¢Â€Â¢	Conducting informal conferences concerning disciplinary cases at the Office of Administrative Trials and    Hearings (O.A.T.H.); Ã¢Â€Â¢	Recommending appropriate dispositions on disciplinary matters; Ã¢Â€Â¢	Preparing memoranda detailing evidence and recommended negotiated plea agreements (settlements); Ã¢Â€Â¢	Preparing disciplinary matters that are not settled for formal hearings at O.A.T.H; Ã¢Â€Â¢	Conducting formal hearings on disciplinary charges at O.A.T.H. against employees of the Department; Ã¢Â€Â¢	Researching legal issues for appellate argument as the DepartmentÃ¢Â€Â™s representative, before the New    York City Civil Service Commission; Ã¢Â€Â¢	Handling Ã¢Â€Âœon callÃ¢Â€Â for specified time periods for assistance, to determine whether reasonable suspicion    exists for authorization to conduct urinalysis testing of a member of the Department; Ã¢Â€Â¢	Perform related duties as assigned.</t>
  </si>
  <si>
    <t>Ã¢Â€Â¢	Six months of satisfactory service as an Agency Attorney Interne for Assignment Level 1 or comparable    legal experience Ã¢Â€Â¢	Excellent writing, communication, interpersonal, analytical, research, problem-solving, multi- tasking and    organizational skills</t>
  </si>
  <si>
    <t>For City employees: Go to Employee Self-Service (ESS) -  www.nyc.gov/ess and search for Job ID# 538160 For all other applicants: Go to https://a127-jobs.nyc.gov and search for Job ID# 538160 Submission of a resume is not a guarantee that you will receive an interview. Only those candidates under consideration will be contacted.</t>
  </si>
  <si>
    <t>IT Support Specialist</t>
  </si>
  <si>
    <t>COMPUTER ASSOC (SOFTWARE)</t>
  </si>
  <si>
    <t>***IMPORTANT NOTE: Only those currently serving as a permanent or probable permanent Computer Associate (Software) III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IT Support Specialist will work under the supervision of the Division Chief of IT Support and be responsible for providing desktop and mobile device support for the bureau's clients and executive administration. The ideal candidate will have 3-5 years' experience in providing technical support for large organizations, strong knowledge of basic computer functionality and Office365/OneDrive/MS Teams, as well as strong communication and customer service skills.  The IT Support Specialist will be required to work with Windows 10, Windows 11, and Windows servers, as well as perform software installation and support, hardware and software troubleshooting, and technology training for clients. Other duties include but are not limited to:  Ã¢Â€Â¢	Assisting with complex troubleshooting and repair activities Ã¢Â€Â¢	Ordering and maintaining inventory of spare parts and equipment Ã¢Â€Â¢	Reviewing and monitoring ticket queues for reporting to clients and operations management Ã¢Â€Â¢	Imaging PCs with the correct software for departments Ã¢Â€Â¢	Active Directory administration Ã¢Â€Â¢	Adhering to client corporate policies, procedures and required training Ã¢Â€Â¢	Managing day-to-day activities associated with assigned tickets Ã¢Â€Â¢	Maintaining an asset database and inventory of IT equipment Ã¢Â€Â¢	Issue escalation and resolution Ã¢Â€Â¢	Internal organizational communication and updates Ã¢Â€Â¢	Interaction with relevant project managers on new IT projects Ã¢Â€Â¢	Participating in and prioritizing activities to minimize impact on business Ã¢Â€Â¢	Managing special projects as assigned.</t>
  </si>
  <si>
    <t>1. A baccalaureate degree from an accredited college including or supplemented by 24 semester credits in computer science or a related computer field and one year of satisfactory full-time computer software experience in computer systems development and analysis, applications programming, database administration, maintenance and support, systems programming, data communications, mainframe development, mobile development, web development and design; or  2. A four-year high school diploma or its educational equivalent and five years of satisfactory full-time computer software experience as described in 1 above; or  3. Education and or/or experience equivalent to 1 or 2 above. College education may be substituted for up to two years of the required experience in 2 above on the basis that 60 semester credits from an accredited college is equated to one year of experience. In addition, 24 semester credits from an accredited college or graduate school in computer science or a related field, or a certificate of at least 625 hours in computer programming from an accredited technical school (post high school), may be substituted for one year of experience. However, all candidates must have at least a four-year high school diploma or its educational equivalent and at least one year of satisfactory full-time experience as described in 1 above.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</si>
  <si>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</si>
  <si>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Operations Analyst, Bureau of Early Intervention</t>
  </si>
  <si>
    <t>*** OPEN TO APPLICANTS WHO ARE PERMANENT IN THE CIVIL SERVICE TITLE OF PRINCIPAL ADMINISTRATIVE ASSOCIATE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Monitor procurement deadlines, identify MWBE vendors for purchases, create purchase order/contract submissions, and monitor the progress of the purchase and develop job postings, justifications, and organizational charts, and compile and submit accurate and timely HR packages.  Keep templates, forms and organizational charts current, and ensure that Bureau staff are aware of position changes in BEI units and monitor submission of invoices and approve invoices in a timely manner.  Act as the Bureau expert for MWBE searches and requirements.  Liaise with five Regional Offices to address issues such as mail, procurement, supplies, and deliveries, obtaining, dispensing, and tracking Metro Cards, as well as issues at the central Long Island City office and other tasks as assigned.</t>
  </si>
  <si>
    <t>Strong computer skills, including expertise with Microsoft Excel and Word.  Experience with Visio and also preferred.  -Demonstrate ability to multi-task and meet deadlines.  -Pay close attention to detail, including in review of spreadsheets and data.  -Ability to collaborate with external partners and people across Bureau units.  -Excellent communication skills, both written and verbal.</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</si>
  <si>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t>
  </si>
  <si>
    <t>Apply online with a cover letter to https://a127-jobs.nyc.gov/.  In the Job ID search bar, enter: job ID number #  595477.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</si>
  <si>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199 River Road North</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</si>
  <si>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Civil Engineer 3 to be an Accountable Manager (AM) for various projects involving City owned infrastructure. Under the direction of a Portfolio Manager, the AM will be the primary managers of BEDC design and construction contracts for the WSCP program listed above.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S/he will be the main point of contact and project manager for these consultant contracts throughout the project lifecycle process, including: preliminary design, design, construction procurement, construction, and closeout.     The AM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</si>
  <si>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Ã¢Â€Â¢	Engineering Design and Construction Management skills  Ã¢Â€Â¢	Knowledge of Microsoft Office Suite products (Word, Excel, etc.)  Ã¢Â€Â¢	This position may require operation of a motor vehicle to perform site visits, equipment testing, inspections, and to attend meetings with project stakeholders. Possession of a valid NYS driverÃ¢Â€Â™s license may be required for this job assignment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t>
  </si>
  <si>
    <t>Delaware Aqueduct Shaft 6 Field Office, Wappinger, NY</t>
  </si>
  <si>
    <t>Quality Assurance</t>
  </si>
  <si>
    <t>This position is for Engineer-In-Charge serving in the Fabrication Engineering Unit within Quality Assurance/Bureau of Engineering Review and Support. Under general supervision, performs responsible and difficult civil engineering work.  This position will be responsible for monitoring off-site inspection for the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fabrication and repair procedures and evaluating Non-Destructive Testing Procedures along with their results. Working with the AWS Structural Steel and Bridge Welding Code, the NYSSCM, the NYSPCCM, ASME and ASTM is required. Performs all other related engineering duties. Traveling to the fabrication plants located in the various part of the US and Canada is required in the performance of these duties. Supervision of staff including but not limited too Civil Engineer I, Assistant Civil Engineer, Associate Project Manager, and Construction Project Manager will be required. Communication and writing skills in the English language is required.   THIS POSITION MAY BE ELIGIBLE FOR REMOTE WORK UP TO 2 DAYS PER WEEK, PURSUANT TO THE REMOTE WORK PILOT PROGRAM AGREED TO BETWEEN THE CITY AND DC37.</t>
  </si>
  <si>
    <t>Ability to communicate effectively in verbal and written form.  A successful candidate will likely have experience monitoring and directing off-site, in-process fabrication inspection on large bridge construction projects.</t>
  </si>
  <si>
    <t>Resumes may be submitted electronically using the following method:  For City employees only, go to Employee Self Service (ESS), Careers, and Search for Job ID# 605158  For other applicants, go to www.nyc.gov/careers and search for Job ID# 605158  Appointments are subject to OMB approval.  Only candidates selected for an interview will be contacted.  No telephone inquiries please.</t>
  </si>
  <si>
    <t>Input Operator</t>
  </si>
  <si>
    <t>COMMUNITY RESOURCES N REENTRY</t>
  </si>
  <si>
    <t>The Kings County District AttorneyÃ¢Â€Â™s Office (KCDA) is one of the largest prosecutorsÃ¢Â€Â™ offices in the country and is committed to developing and implementing innovative prosecutorial strategies that will fulfill our vision of keeping Brooklyn safe while at the same time ensuring fairness and justice for all.  KCDA has an exciting opportunity to work as an Input Operator in the Re-Entry Programs Bureau.  The Re-Entry Programs Bureau addresses the needs and concerns of individuals transitioning from an incarceration-related environment to the general public who seek assistance with management of their personal situations. The bureau utilizes referrals to third parties as its primary method of service delivery.  Under direct supervision, with some latitude for independent initiative and judgement, the preferred candidate will be responsible for the following:  Ã¢Â€Â¢ Provide administrative support to the Re-Entry Programs Bureau. Ã¢Â€Â¢ Greet all visitors and ascertain the nature of each visitorÃ¢Â€Â™s case and notify assigned Case Manager or other support staff member. Ã¢Â€Â¢ Input case management-related data. Ã¢Â€Â¢ Input relevant data into DCJS database. Ã¢Â€Â¢ Organize and file relevant materials. Ã¢Â€Â¢ Assist and/or refer callers to the appropriate Case Manager or other support staff member. Ã¢Â€Â¢ Maintain correspondence files and other records. Ã¢Â€Â¢ Prepare come-see-me letters and ensure that necessary and appropriate follow-up actions are taken. Ã¢Â€Â¢ Perform other related clerical and receptionist duties as assigned by supervisors. Ã¢Â€Â¢ Gather data from multiple sources (public and restricted) and in various formats (databases, excel spreadsheets, pdf documents, etc.) Ã¢Â€Â¢ Analyze re-entry data on rearrests and trends in various geographic regions. Ã¢Â€Â¢ Gather and organize client related data and create charts and that will allow the bureau to target services. Ã¢Â€Â¢ Perform internet searches and gather information for Re-Entry programming. Ã¢Â€Â¢ Maintain and update existing databases and spreadsheets. Ã¢Â€Â¢ Maintain database of re-entry meeting including preparing reports on meetings, transcribing conversations, and organizing and managing a large volume of subpoenaed.  Preferred Skills  Ã¢Â€Â¢ Advanced knowledge of Microsoft Excel and Word with a minimum of 1 year of experience. Ã¢Â€Â¢ Must be able to write formulas and manipulate data. These skills will be assessed in the interview process. Ã¢Â€Â¢ Demonstrate the ability to use computers and technology effectively and efficiently. Ã¢Â€Â¢ Advanced data entry skills. Ã¢Â€Â¢ Attention to detail and accuracy are essential. Ã¢Â€Â¢ Must possess strong problem solving and analytical skills. Ã¢Â€Â¢ Previous work experience in data analysis is an asset. Ã¢Â€Â¢ Excellent interpersonal, verbal and written communications skills. Ã¢Â€Â¢ Must be flexible and have a positive attitude. Ã¢Â€Â¢ Excellent organizational, time-management and multi-tasking skills, including the ability to take initiative, prioritize duties, and work both independently and within a team environment. Ã¢Â€Â¢ Must have the ability to quickly complete multiple tasks while meeting goals and deadlines.</t>
  </si>
  <si>
    <t>Engineering Auditor</t>
  </si>
  <si>
    <t>ASSISTANT MECHANICAL ENGINEER</t>
  </si>
  <si>
    <t>Compliance/Audit Coordination</t>
  </si>
  <si>
    <t>Engineering Audit</t>
  </si>
  <si>
    <t>Reporting to the Engineering Audit Officer, Engineering Auditors assist in performing independent engineering audits of payment requests and change orders against New York City funded construction and construction related contracts in accordance with NYC ComptrollerÃ¢Â€Â™s Directive 7.  Responsibilities will include, but not be limited to, the following:  Ã¢Â€Â¢	Assist in desk audits to ensure that contractors have fulfilled their contractual obligations and that the City has received appropriate value, under the terms of the contract, for the payments being requested. Ã¢Â€Â¢	Perform field visits to physically evaluate the quality and progress of work, including identifying defects in materials/workmanship and hazardous conditions. Ã¢Â€Â¢	Verify that contractors are complying with NYS prevailing wage requirements. Ã¢Â€Â¢	Evaluate change order(s) for validity and cost reasonableness and to ensure that they are not approved for work previously required by the contract. Ã¢Â€Â¢	Verify compliance with New York City Housing Authority (NYCHA) policies and procedures, scopes and contract terms. Ã¢Â€Â¢	Document contractorsÃ¢Â€Â™ progress, costs and conformance. Ã¢Â€Â¢	Schedule and attend meetings with stakeholders to resolve payment and change order related issues. Ã¢Â€Â¢	Attend meetings with the Office of the NYC Comptroller and other stakeholders.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</si>
  <si>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A baccalaureate degree from an accredited college in mechanical engineering and one year of full-time satisfactory experience in mechanical engineering work; or  2. A baccalaureate degree from an accredited college and a Master's degree from an accredited college in mechanical engineering.</t>
  </si>
  <si>
    <t>1.	Professional engineer or architect. 2.	Ability to read and understand technical drawings and specifications and interpret contract language. 3.	Experience working with contractors and staff of varying backgrounds. 4.	Ability to perform detailed work under time-sensitive deadlines. 5.	Strong analytical, interpersonal, problem-solving, verbal, and written communications skills. 6.	Effective project management abilities, solid reasoning, judgment and decision-making skills. 7.	Experience reviewing construction related payment requests. 8.	Knowledge of estimating systems and detailed knowledge of change order procedures. 9.	Knowledge of electrical and mechanical systems. 10.	Understanding of NYC Prevailing Wage Requirements. 11.	Proficiency in Microsoft Excel and Word.</t>
  </si>
  <si>
    <t>1.	Candidates with permanent civil service status in the titles of Assistant Civil Engineer, Associate Project Manager L1 or Assistant Architect will be considered. 2.	Employees serving in the titles of or who meet the qualification requirements for Construction Project Manager L1 or Assistant Electrical Engineer will be also be considered. 3.	Candidates may be given a skills assessment as part of the interview process. 4.	Preference will be given to employees who have served a period of one year in their current title and level (if applicable). 5.	NYCHA residents are encouraged to apply. 6.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</si>
  <si>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DEPT OF PARKS &amp; RECREATION</t>
  </si>
  <si>
    <t>Stewardship Engagement Coordinator</t>
  </si>
  <si>
    <t>Engineering, Architecture, &amp; Planning Building Operations &amp; Maintenance</t>
  </si>
  <si>
    <t>Flushing Meadow Pk Olmsted Ctr</t>
  </si>
  <si>
    <t>Forestry &amp; Horticulture</t>
  </si>
  <si>
    <t>The mission of the Natural Resources Group (NRG) within the Division of Environment and Planning is to protect, restore, expand, and manage New York CityÃ¢Â€Â™s natural spaces and green infrastructure to maximize their ecological and social benefits for all New Yorkers. The Division is responsible for planning, citywide urban forestry, and ecological and horticulture initiatives. The Stewardship Team, within NRG, supports the Division and engages the public by providing diverse opportunities for direct care of natural resources and the urban forest across the City.  Major Responsibilities Ã¢Â€Â¢ Under general direction, with wide latitude for independent initiative and judgment, direct staff in preparation for engaging volunteers. Manage and expand volunteer events in the right way (street tree care) and upland forests, including vegetation removals in natural areas, restoration plantings, erosion control, coastal/park clean-ups, street tree care workshops and other service projects throughout New York City. Ã¢Â€Â¢ Supervise a dynamic team, with various levels of experience and instruct them in proper project techniques and the proper use and care of equipment and materials. Ã¢Â€Â¢ Direct preparation of sites and determine suitability for volunteers. Ã¢Â€Â¢ Manage and supervise volunteer events. Ã¢Â€Â¢ Maintain records and prepare written reports, including the regular review of fieldwork entries into Access and Excel tracking forms, and maps of work areas in the Natural Areas Management Application.  Ã¢Â€Â¢ Coordinate on-site efforts with other work happening within the division, with local park managers, local community groups and other agencies. Ã¢Â€Â¢ Support the provision and maintenance of tools, supplies and vehicles needed to support the work of staff and volunteers.  Ã¢Â€Â¢ Track field work and volunteer accomplishments, recruit additional staff as needed for preparation of events and coordinate logistical support for other projects in support of division work as needed. Ã¢Â€Â¢ Support the execution and development of program proposals with non-profit and community partners. Help prepare grant applications to fund staff and program initiatives.  How To Apply: Go to cityjobs.nyc.gov and search for Job ID# 627089. All applicants must apply via cityjobs.nyc.gov. The City is no longer using ESS to accept applications.  *Current City Employees please include your ERN and Job ID# 627089 on your cover letter and resume.  Work Location: Baby Queensbridge, Queens  NOTE: All resumes must be received no later than the last day of the posting period. References will be required upon request.  MOVEMENT IN THE FACE OF CIVIL SERVICE LISTS IS PROHIBITED UNDER CIVIL SERVICE LAW.  nyc.gov/parks</t>
  </si>
  <si>
    <t>1.	Can maintain a flexible schedule by working weekends and occasional evenings. 2.	Ability to lift 50lbs. and handle gas-powered equipment. 3.	Excellent communication, interpersonal and organizational skills.  4.	Experience managing field staff and/or mobile crews. 5.	Experience performing removals, native vegetation plantings, erosion control and coastal/park clean-ups.  6.	Experience working with and motivating volunteers.  7.	Can work effectively as part of a team and independently. 8.	Demonstrated commitment to public service and the environment.  9.	Valid New York State driver license.</t>
  </si>
  <si>
    <t>Go to cityjobs.nyc.gov and search for Job ID# 627089.</t>
  </si>
  <si>
    <t>Residency in New York City, Nassau, Orange, Rockland, Suffolk, Putnam or Westchester counties required for employees with over two years of city service. New York City residency required within 90 days of hire for all other candidates.</t>
  </si>
  <si>
    <t>Deputy Director of Operation Analysis, Bureau of Childcare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</si>
  <si>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 Deputy Director of Operations Analysis to work with a multi-disciplinary team that designs and maintains surveillance and reporting systems that inform child care regulation and enforcement activities.   DUTIES WILL INCLUDE BUT NOT BE LIMITED TO:  Direct the collection, compilation and analysis of Child Care data and monitor operations to ensure that program and management goals are met.  Oversee performance monitoring initiatives for the bureau, including monthly indicator reporting and routine updates of inspectional data.  Manage quality improvement initiatives and assessments of operational areas to identify issues and recommend effective and efficient strategies to improve procedures and streamline systems.  Coordinate efforts to improve child care access and quality with other government agencies and partners ensuring strategy is grounded in and guided by data.  Provide decision-support to field and office staff involved in analyzing and reviewing child care programs.  Provide presentations to senior leadership, child care operators and other stakeholders on Bureau performance and City and State Child Care regulations.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</si>
  <si>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working in environmental or public health; Knowledge of the child care service delivery system in NYC; Ability to be responsive to multiple stakeholders from governmental agencies and non-governmental organizations;  Experience working in or with New York City agencies or other large governmental organizations; Strong organizational, written and verbal communication skills.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</si>
  <si>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</si>
  <si>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615083.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</si>
  <si>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Medical Advisor, Bureau of Chronic Disease Prevention</t>
  </si>
  <si>
    <t>CITY MEDICAL SPECIALIST</t>
  </si>
  <si>
    <t>Chronic Disease Prevention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</si>
  <si>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Chronic Disease Prevention (BCDP) strives to reduce the burden of chronic disease, including heart disease, obesity, and cancer, among New Yorkers. We work to address the impact of structural racism and other injustices that are a root cause of the inequitable prevalence, treatment and outcomes of chronic diseases in communities of color and among other marginalized communities. BCDP focuses on nutrition, tobacco use, the built environment, screening for cancer, and reducing the incidence and impact of hypertension.  BCDP works with partners in government and the community to employ evidence-based policies, programs, communications and research aimed at shifting environments, changing systems and promoting health equity as well as spearheads and evaluates innovative projects in order to develop new approaches to addressing chronic disease. BCDP is working to improve its application of a social justice and racial equity lens to its work to ensure the most equitable public health outcomes possible. The Bureau sits within the Center for Health Equity and Community Wellness.   DUTIES WILL INCLUDE BUT NOT BE LIMITED TO:   Under the supervision of the Director of the Clinical &amp; Scientific Affairs Unit of the Bureau of Chronic Disease Prevention, the Medical Advisor will be responsible for the following job duties: Ã¢Â€Â¢	Conduct thorough reviews of scientific literature and provide recommendations to unit, bureau and division leadership for decisions on specialized issues such as cancer screening guidelines, race-conscious approaches to inequities, and programmatic approaches to reducing the impact of chronic disease. Ã¢Â€Â¢	Develop summaries and synthesis of evidence, best practices, legal and regulatory information, payment systems, and health systems structure that impact health inequities related to cancer, heart disease or other issues within the Unit and Bureau, including taking an anti-racist focus.   Ã¢Â€Â¢	Use data and evidence to recommend approaches for program planning, initiative development, policy recommendations, and guidance for clinicians and the public.   Ã¢Â€Â¢	Serve as clinical and scientific advisor on other topics as needed, including reviewing and synthesizing evidence to support recommendations to clinicians and the public.  Ã¢Â€Â¢	Develop, implement, and refine provider engagement strategies to support the work of the Clinical and Scientific Affairs unit.  Ã¢Â€Â¢	Partner with team members to develop, implement, and improve upon evaluation and research projects specific to the UnitÃ¢Â€Â™s plans and bridging public health and health care priories. Ã¢Â€Â¢	Stay up to date on clinical guidance and literature relevant to unit focus. Ã¢Â€Â¢	Draft internal and external-facing communications, including emails, reports, presentations, white-papers, manuscripts, and social media messaging. Ã¢Â€Â¢	Review slide decks, manuscripts, IRB proposals, and other internal and external materials for accuracy and clarity.  Ã¢Â€Â¢	Conduct staff trainings on clinical topics and related public health approaches. Ã¢Â€Â¢	Manage tracking system and coordinate reviews by internal and/or external stakeholders.  Ã¢Â€Â¢	Manage system/process for collaboration with outside partners and clinical experts. Ã¢Â€Â¢	Support fundraising efforts for the Unit and, as relevant, for the Bureau, including writing grant proposals and supporting grant application submissions.</t>
  </si>
  <si>
    <t>Possession of a valid license to practice medicine in the State of New York; and either:  a) Valid Board Certification issued by the appropriate American Specialty Board in any specialty area required by the agency; or  b) Current approved application on file for admission to the certifying examination given by the appropriate American Specialty Board in any specialty area required by the agency.  To be assigned to Assignment Level II, individuals must have, in addition to meeting the minimum qualification requirements for Assignment Level I described above, one year of satisfactory experience practicing in the specialty area.  To be assigned to Assignment Level III, individuals must possess:  a) A valid license to practice medicine in the State of New York; and  b) A Master's degree in Public Health, or equivalent Master's degree, including or supplemented by graduate credits in epidemiology and biostatistics. Completion of Epidemic Intelligence Service program of the Center for Disease Control and Prevention may be used to substitute for this Master's degree; and  c) At least two years of satisfactory experience after receipt of the Master's degree, or equivalent, in the practice of epidemiology. Specialty Board Certification or eligibility may be substituted for one year of this experience.  To be assigned to Assignment Level IV, individuals must possess:  a) A valid license to practice medicine in the State of New York; and   b) Completion of an approved residency program in an accredited hospital, including three years of experience, in either internal medicine, or family practice, or pediatrics, or another related specialty area required by the Department of Health and Mental Hygiene; and  c) Valid board certification or board eligibility issued by the appropriate American Subspecialty Board in Infectious Disease, Pulmonary Medicine, or a related subspecialty; and  d) Completion of an approved fellowship program in an accredited hospital, including two years of experience, in either infectious diseases, or pulmonary medicine, or another related subspecialty required by the Department of Health and Mental Hygiene.</t>
  </si>
  <si>
    <t>Ã¢Â€Â¢	A masterÃ¢Â€Â™s degree in public health or a related field strongly preferred Ã¢Â€Â¢	At least two yearsÃ¢Â€Â™ work experience in clinical work, research, evaluation, policy development, project management, strategic planning, or a related area of public health or health care Ã¢Â€Â¢	Experience working with health care systems and/or clinical providers  Ã¢Â€Â¢	Familiarity with and ability to apply Public Health Critical Race Praxis approach or willingness to learn, and willingness to work toward anti-racist practice and policy. Ã¢Â€Â¢	Experience communicating complex technical and data information to both technical and non-technical stakeholders Ã¢Â€Â¢	Experience developing, implementing, and evaluating strategic plans Ã¢Â€Â¢	Experience with data collection, analysis and interpretation Ã¢Â€Â¢	Experience supporting teams and stakeholders  Ã¢Â€Â¢	Ability to understand the concepts of institutional and structural racism and bias and their impact on underserved and underrepresented communities, along with a demonstrated commitment to supporting communities who have experienced systemic oppression and bias and an understanding of intersectionality.  Ã¢Â€Â¢	Have a demonstrated commitment to supporting communities who have experienced systemic oppression and bias  Ã¢Â€Â¢	Desire to grow professionally, develop new skills and willingness to work outside of comfort zone. Ã¢Â€Â¢	Ability to prioritize and work in fast-paced environment with hard deadlines.  Ã¢Â€Â¢	Fluency in Microsoft Word, Excel, Outlook, and PowerPoint.</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</si>
  <si>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    To Apply</t>
  </si>
  <si>
    <t>Apply online with a cover letter to https://a127-jobs.nyc.gov/.  In the Job ID search bar, enter: job ID number #  584860.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</si>
  <si>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Residency is not required for this title.</t>
  </si>
  <si>
    <t>M/WBE &amp; COMPLIANCE COORDINATOR</t>
  </si>
  <si>
    <t>Budget Division</t>
  </si>
  <si>
    <t>The Commission works every day to implement the cityÃ¢Â€Â™s Human Rights Law through enforcement, education, and outreach. The Commission seeks to address historic and contemporary inequities to cultivate a city where everyone can live, work, and thrive free from discrimination.   Through training, education, and policy initiatives, the Commission aims to root out discrimination. The Commission proactively identifies patterns of discrimination through testing employers, housing providers, and providers of public accommodation.   The Commission also uses investigations, litigation, and other enforcement tools to address allegations of discrimination.   Reporting directly to the Executive Director of Finance and Chief Contracting Diversity Officer, the M/WBE &amp; Compliance Coordinator will be responsible for the following:    Ã‚Â· Ensure vendor compliance with agency rules, procurement policies and M/WBE requirements to facilitate the procurement process. Communicate with vendors and external oversight agencies for the completion and submission of documentation.   Ã‚Â· Identify, plan, implement and/or attend internal or external networking events. Prepare and manage outreach programming and communication. Maintain and organize a diverse vendor database for CCHR.  Ã‚Â· Create and facilitate procurement presentations and trainings on programs, policies, and compliance for staff and vendors. Assist vendors with procurement registration, processing and payments.   Ã‚Â· Prepare and facilitate the solicitation process from beginning to end, review and make recommendations. Manage various aspects of the PASSPort contracting, compliance and assist in all payment processing.   Ã‚Â· Compile and analyze data, perform complex statistical analyses, develop detailed reports, charts/ graphs and spreadsheets, identify and monitor trends, manage dashboards and other monitoring tools as well as interface with internal and external stakeholders.   Ã‚Â· Respond to audit and compliance requests and prepare reports for oversight agencies. Manage and process vendor performance evaluations.   Ã‚Â· Manage the unit email inbox to ensure vendor information and compliance documents are received, distributed, and processed. Maintain internal files (both hardcopy and digital) related to vendors, contracts and procurements.   Ã‚Â· Utilize the necessary systems to facilitate job responsibilities including but not limited to FMS (Financial Management System), PASSPort, DMSS, and the CommissionÃ¢Â€Â™s internal systems, etc.   Ã‚Â· Perform all other projects as instructed by the Executive Director Finance and Chief Contracting Diversity Officer or leadership.</t>
  </si>
  <si>
    <t>Preference will be given to candidates with the following skills:   Ã‚Â· At least two (2) years of procurement experience.  Ã‚Â· Demonstrated experience in procurement, contract administration and/or complex contract reviews.  Ã‚Â· Familiarity with the City of New York contracting rules and statues, the Procurement Policy Board Rules, FMS, VENDEX/PASSPort, as well as government regulatory compliance requirements.  Ã‚Â· Excellent analytical, interpersonal, communication, and organizational skills (including Microsoft Office Suite proficiency);  Ã‚Â· Ability to work effectively in a fast-paced environment while managing multiple priorities.  Ã‚Â· Demonstrated experience preparing clear, concise and accurate analytical reports; and  Ã‚Â· Ability to collaborate with internal and external stakeholders at various organizational levels are preferred.  Ã‚Â· Ability to meet deadlines.</t>
  </si>
  <si>
    <t>Hotel Manager</t>
  </si>
  <si>
    <t>ADMINISTRATIVE DIRECTOR OF SOC</t>
  </si>
  <si>
    <t>1005C</t>
  </si>
  <si>
    <t>DHS Executive Office</t>
  </si>
  <si>
    <t>APPLICANTS MUST BE PERMANENT IN THE ADMINISTRATIVE DIRECTOR OF SOCIAL SERVICES CIVIL SERVICE TITLE OR BE PERMANENT IN A COMPARABLE TITLE ELIGIBLE FOR 6.1.9 TITLE CHANGE OR BE REACHABLE WITH THE SCORE OF 100 ON THE OPEN COMPETITIVE ADMINISTRATIVE DIRECTOR OF SOCIAL SERVICES EXAM (# 1121).  Salary Range:  $63,301.00-$80,000.00.  The Department of Homeless Services (DHS) is one of the largest organizations of its kind committed to prevent and address homelessness in New York City.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used as overnight residences for over 38,000 adults and children. DHSÃ¢Â€Â™s portfolio covers approximately 4M square feet. The NYC Department of Homeless Services (DHS) is one of the largest organizations of its kind, committed to prevent and addressing homelessness in New York City. Collaborating with other public agencies and not-for-profit partners, the Department of Homeless Services works to prevent homelessness; before it occurs, reduce street homelessness, and assist New Yorkers to transition from shelter into appropriate permanent housing.  The NYC Department of Homeless Services (DHS) is recruiting for three (3) Administrative Director of  Social Services NM1 to serve as Hotel Managers who will:   Ã¢Â€Â¢  Be responsible for locating and registering of hotel units and hotel management which include books and  the scheduling of inspections of hotels.  Ã¢Â€Â¢ Lead the operation set up and take down of hotels which include coordination with Fleet, Administration,  Programs, and the Provider.  Ã¢Â€Â¢ Oversee the reporting which includes maintaining the tracker of the hotel pipeline that can be sent to  executive team and used for press inquiries.  Ã¢Â€Â¢ Ensure the hotel outreach specialist input correct placement in CARES.  Ã¢Â€Â¢ Oversee the reconciliation of rooms.  Ã¢Â€Â¢ Supervise, train monitor Outreach Specialist, and distribute work activities as needed as well as hold  conference with staff to ensure they had been briefed on any changes.  Work Location: 33 Beaver St, New York NY. Hours/Schedule:  Sunday Thursday, 9am Ã¢Â€Â“ 5pm, Tuesday Saturday, 9am Ã¢Â€Â“ 5pm</t>
  </si>
  <si>
    <t>1. A baccalaureate degree from an accredited college or university and four years of progressively responsible experience, including one year at the administrative or managerial level in a large governmental agency, business firm, civic or community organization operating in the area of social services; or  2. Education and/or experience equivalent to 1 above. However, all candidates must have a baccalaureate degree from an accredited college and the one year of experience at the administrative or management level as described in 1 above.</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</si>
  <si>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</si>
  <si>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Ã¢Â€ÂœAPPLY NOWÃ¢Â€Â BUTTON  PLEASE NOTE PROPOSED SALARY RANGE FOR THIS POSITION $63,301.00- $80,000.00</t>
  </si>
  <si>
    <t>Sunday Thursday, 9am Ã¢Â€Â“ 5pm, Tuesday Saturday, 9am Ã¢Â€Â“ 5pm</t>
  </si>
  <si>
    <t>CLERICAL SUPPORT CLERK</t>
  </si>
  <si>
    <t>900 Sheridan Ave., Bronx</t>
  </si>
  <si>
    <t>APPLICANTS MUST BE PERMANENT IN THE CLERICAL ASSOCIATE CIVIL SERVICE TITLE OR IF YOU ARE HIRED PROVISIONALLY AS A CLERICAL ASSOCIATE, YOU MUST TAKE AND PASS THE CLERICAL ASSOCIATE CIVIL SERVICE EXAM WHEN IT BECOMES AVAILABLE FOR CONTINED EMPLOYMENT.  The Office of Child Support Services (OCSS) works with New York City families to ensure noncustodial parents provide financial support for their children. Family Court Support Services is responsible for providing support services to non-cash assistance clients. These services include paternity and support establishment; summons services, support collection, enforcement, and modification of court orders; and non-custodial location parent location searches. Family Court Support Services also connects non-custodial parents (NCP) to various programs such as debt reduction and employment programs. Custodial parents and their families rely on the agency to provide guidance in collecting monies due to them and to use all means at the disposal of the agency to collect such monies. OCSS is recruiting a Supervisor I to function as a Unit Supervisor who will:  Under general direction of the Coordinator (Supervisor III, Social Services) and/or Office Manager (Principal Administrative Associate I), the Clerical II will serve as a FCSS Clerical Support Clerk to perform the functions listed below. 											 Ã¢Â€Â¢	Triages in-person clients by logging them in at the reception area, identifying the purpose of the clientÃ¢Â€Â™s visit, providing information and materials as well as ensuring the clients are serviced further if needed by communicating the clientÃ¢Â€Â™s needs to their Supervisor or Coordinator.  Ã¢Â€Â¢	Processes incoming mail and handles as appropriate, including requests for child support court summons service received from the NYC Family Court or directly from clients.  Ã¢Â€Â¢	Data enters relevant information and remarks into the child support systems as needed (including but not limited to ASSETS, CS Track) accurately and timely.  Ã¢Â€Â¢	Scan and upload documents to systems used by the Office of Child Support Services as needed.  Ã¢Â€Â¢	Other routine clerical functions such as filing, answering telephones, photocopying, etc., as needed.  CORRECT SALARY RANGE: $39,763 - $45,728.  Work Location:  900 Sheridan Ave., Bronx  Schedule: Monday to Friday: 9:am to 5 pm.</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</si>
  <si>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</si>
  <si>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THE APPLY NOW' BUTTON.</t>
  </si>
  <si>
    <t>Monday to Friday: 9:am to 5 pm.</t>
  </si>
  <si>
    <t>PUBLIC ADMINISTRATOR-NEW YORK</t>
  </si>
  <si>
    <t>ACCOUNTANT</t>
  </si>
  <si>
    <t>31 Chambers St., N.Y.</t>
  </si>
  <si>
    <t>Public Adminstrator-New York</t>
  </si>
  <si>
    <t>The Public Administrator County of New York is an agency of the City of New York. Each borough of New York City has its own Public Administrator. The Public Administrator County of New York administers the estates of New York County residents who primarily die without a will and with no one else eligible or willing to administer the estate. The primary duty duties of the public administrator include collecting and distributing the assets of the deceased person, arranging appropriate funerals, and administering estates that would otherwise remain un-administered. The agency is primarily charged with protecting the assets of any estate it is administering.	  Job Description:  Ã¢Â€Â¢ Ensures the daily financial operation of the agency, including the monitoring of financial transactions on estate files.  Ã¢Â€Â¢	Performs monthly reconciliations on all estate bank accounts.  Ã¢Â€Â¢	Makes bank deposits.  Ã¢Â€Â¢	Post all interest income to estate accounts and provides interest income reports quarterly to PA Counsel and CPA.  Ã¢Â€Â¢	Opens and inventories decedentsÃ¢Â€Â™ safe deposit boxes.  Ã¢Â€Â¢	Makes revenue estimates, monitors current city revenues, and transmits monthly Commissions &amp; Costs and Unknown Distributees to NYC Finance Department.  Ã¢Â€Â¢	Compiles monthly reports regarding closed estates for the Surrogates, NYC Comptroller and OMB.  Ã¢Â€Â¢	Assists with the preparation of the PAÃ¢Â€Â™s annual report to the Office of the Court Administration.  Ã¢Â€Â¢	Assist in the preparation of the Public Administrator's Semi-Annual and Annual Reports.  Ã¢Â€Â¢	Coordinates all agency audits.  Ã¢Â€Â¢	Monitors tax reserves.  Ã¢Â€Â¢	Prints daily balances of all estate accounts.</t>
  </si>
  <si>
    <t>1. A baccalaureate degree from an accredited college or university, accredited by regional, national, professional or specialized agencies recognized as accrediting bodies by the U.S. Secretary of Education and by the Council for Higher Education Accreditation (CHEA), including or supplemented by 24 semester credits in accounting, including one course each in advanced accounting and auditing; or  2. A valid New York State Certified Public Accountant license.  To be eligible for placement in Assignment Level II individuals must have, in addition to meeting the minimum requirements, at least one year of experience as an Accountant - Assignment Level I or at least two years of satisfactory full-time professional accounting or auditing experience.</t>
  </si>
  <si>
    <t>For City employees go to Employee Self-Service (ESS) http://cityshare.nycnet/ess. Log into NYCAPS via Employee Self-Service Log-in-link. Once logged in, click Careers and then search for  Job #574049.   Only permanent Accountants and those that are reachable on the Competitive Civil Service List are eligible to apply.</t>
  </si>
  <si>
    <t>Staff Auditor</t>
  </si>
  <si>
    <t>MANAGEMENT AUDITOR</t>
  </si>
  <si>
    <t>Management Audit</t>
  </si>
  <si>
    <t>Note: All Applicants must be current City of New York employees serving in a permanent (not provisional) civil service title of Management Auditor or Accountant.  The Office of the New York City ComptrollerÃ¢Â€Â™s Bureau of Audit (Bureau) is responsible for conducting audits and other reviews of matters relating to or affecting the CityÃ¢Â€Â™s finances, operations, and programs. The Bureau is seeking highly motivated candidates to serve as Staff Auditors on various audit projects undertaken by the bureau.    Under the direction of the Audit Supervisor, responsibilities of the position include, but are not limited to, the following:  Ã¢Â€Â¢ Conducts financial and performance audits of City agencies, including programs and activities funded by the City and private entities with City contracts, according to generally accepted government auditing standards;   Ã¢Â€Â¢ Evaluates systems of internal controls, management and operational efficiencies, and effectiveness;  Ã¢Â€Â¢ Participates in the conduct of surveys and other research activities for audits, reviews or special projects; verifies the correctness of data and information;   Ã¢Â€Â¢ Develops and completes plans detailing procedures to meet audit objectives;  Ã¢Â€Â¢ Prepares workpapers for audits and special projects, including spreadsheets, interview write-ups, memos, letters, and reports that reflect audits activities and findings; and,  Ã¢Â€Â¢ Performs related work as directed.</t>
  </si>
  <si>
    <t>1. A baccalaureate degree from an accredited college or university, accredited by regional, national, professional or specialized agencies recognized as accrediting bodies by the U.S. Secretary of Education and by the Council for Higher Education Accreditation (CHEA) including or supplemented by 24 semester credits in accounting, including one course each in: advanced accounting, auditing, and cost accounting; and one of the following:  (A) one year of full-time satisfactory experience in management auditing, financial auditing, and/or information technology (IT) auditing; or  (B) a valid Certified Public Accountant license issued by the New York State Education Department; or  (C) a valid Certified Internal Auditor certificate issued by the Institute of Internal Auditors (IIA); or  2. A satisfactory combination of education and/or experience equivalent to 1 above. Education and/or experience may be substituted as follows:  (A) two years of full-time satisfactory experience in financial or managerial accounting may be substituted for the one year of experience described in 1(A) above;  (B) undergraduate or graduate credits from an accredited college or university, accredited by regional, national, professional or specialized agencies recognized as accrediting bodies by the U.S. Secretary of Education and by the Council for Higher Education Accreditation (CHEA) in management, computer science, public administration, and/or business administration may be substituted for up to 9 semester credits in accounting, on a credit for credit basis.  However, all candidates must have a baccalaureate degree including or supplemented by 15 semester credits in accounting, including one course each in advanced accounting, auditing, and cost accounting, and one of the following: at least one year of the experience described in 1(A) above or its equivalent; or a Certified Public Accountant license; or a Certified Internal Auditor certificate, as described in 1(B) or 1(C) above.  To be eligible for placement in Assignment Level II individuals must have, in addition to meeting the minimum requirements, at least one year of experience as a Management Auditor - Assignment I or at least two years of experience in management auditing, financial auditing, and/or information technology (IT) auditing.</t>
  </si>
  <si>
    <t>Ã¢Â€Â¢ Exposure to Audit processes and procedures;  Ã¢Â€Â¢ Fundamental understanding of New York CityÃ¢Â€Â™s governing structure and agencies is a plus;   Ã¢Â€Â¢ Sound writing skills, as well as interpersonal, and organizational skills (including Microsoft Office Suite proficiency) are essential.</t>
  </si>
  <si>
    <t>TO APPLY, GO TO:  Employment Opportunities at www.comptroller.nyc.gov   Note: We appreciate every applicantÃ¢Â€Â™s interest; however, only those under consideration will be contacted. Certain residency requirements may apply. Vacancy notices listed as Ã¢Â€ÂœUntil FilledÃ¢Â€Â will be posted for at least five workdays.</t>
  </si>
  <si>
    <t>Senior Project Administrator</t>
  </si>
  <si>
    <t>INFRA/PGRM MGMT/BRONX-N.QUEENS</t>
  </si>
  <si>
    <t>Hours: Full-Time Ã¢Â€Â“ 35 Hours Work Location: 30-30 Thomson Avenue,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a Senior Project Administrator. The selected candidate will monitor, track progress, identify and follow up on critical issues through the project scope development, design, and construction phase to assure projects are on or ahead of the specified schedule; and will maintain accurate information of the assigned projects in the agencyÃ¢Â€Â™s database throughout the project life cycle. Other key responsibilities include: follow up on all issues concerning the pre-design and design phase of projects with the appropriate agencies and agencyÃ¢Â€Â™s personnel; this includes issues such as the permits, railroad facilities, property acquisition, project funding, project mapping, mini RFP process for design and REI services, and participate in meetings regarding the scope development, design, and construction of the projects, including commitment plan, alignment, and bid opening, pre-award and pre-construction. In addition, the selected candidates will manage the preparation of documents for the project, including preparing correspondence during pre-design, design, and construction phases of the project, notifying the community boards and elected officials on project status; and interacting with client agencies.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</si>
  <si>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experience working with complex design and construction projects, schedules, and cost management. Candidates should possess strong design and construction experience; be proficient in Microsoft Office; and possess excellent organizational, communication, and written skills.</t>
  </si>
  <si>
    <t>For City Employees, please go to Employee Self Service (ESS), click on Recruiting Activities/Careers and Search for Job ID # listed above. For all other applicants, please go to www.nyc.gov/jobs, go to Search for Open NYC Jobs and click on Non-Employee Login to search for Job ID# listed above. Do not e-mail, mail, or fax your resume to DDC directly. No phone calls will be accepted. Only candidates who are interviewed will receive an email.</t>
  </si>
  <si>
    <t>26 Central Avenue, S.I.,</t>
  </si>
  <si>
    <t>Criminal Court</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</si>
  <si>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The Richmond County District AttorneyÃ¢Â€Â™s Office is seeking an experienced Assistant District Attorney who will share the same dedication, commitment, and passion to the agencyÃ¢Â€Â™s mission as all our RCDA employees.  WORK LIFE BALANCE At RCDA we believe in a healthy work life balance, which is why we embrace a hybrid of in person and work from home schedule. Fostering a culture of wellness and self-care, we also acknowledge our managers who work a significant number of hours within a two-week period with DA certificates, allowing them a day off without having to use their accrued leave. We offer five (5) weeks of paid leave and twelve sick days for the year.  BENEFITS RCDA provides extensive benefits packages: Ã¢Â€Â¢	Choice of free city-wide health plan. Ã¢Â€Â¢	Thirteen paid holidays. Ã¢Â€Â¢	Management Benefits Fund, which provides a comprehensive dental and vision coverage, access to free life insurance, and a gym reimbursement.  Ã¢Â€Â¢	Six (6) week parental leave we give to expecting parents. Ã¢Â€Â¢	Yearly reimbursement for the bar association fee and notary fee. Ã¢Â€Â¢	An invaluable opportunity to join a pension plan that guaranteed income for life upon retirement.  Ã¢Â€Â¢	Professional development programs including in-house CLE courses.  LOAN FORGIVENESS:  The federal government provides student loans forgiveness through its Public Service Loan Forgiveness Program (PLF) to all qualifying public service employees. Working with the Staten Island District AttorneyÃ¢Â€Â™s Office qualifies you as a public service employee, which forgives the remaining balance on your direct loans after youÃ¢Â€Â™ve reached a certain number of qualifying payments (most people use this to forgive school loans)! Please visit the Public Service Loan Forgiveness Program site to view the eligibility requirements: Public Service Loan Forgiveness  Federal Student Aid   MINIMUM REQUIREMENTS 1. New York Bar admission 2. Must be a New York State resident.  PREFERRED SKILLS Ã¢Â€Â¢	Supervisory experience and foreign language skills a plus; Ã¢Â€Â¢	At least 6 - 10 yearsÃ¢Â€Â™ experience in prosecuting felonies; Ã¢Â€Â¢	Strong analytical, organizational, written and oral communication skills; Ã¢Â€Â¢	Resourcefulness and ability to work independently and as part of a team  TO APPLY:  ALL APPLICATIONS MUST BE SUBMITTED THROUGH THE NYC JOBS WEBSITE City Employees Ã¢Â€Â“ Click here and log in to ESS. Non-City Employees Ã¢Â€Â“ Go to https://a127-jobs.nyc.gov/ 	 Ã¢Â€Â¢	Search for job ID number: 625669 Ã¢Â€Â¢	Click on the job business title: Assistant District Attorney Ã¢Â€Â¢	Click on Ã¢Â€ÂœApply NowÃ¢Â€Â at the bottom of the posting   Please submit a writing sample with your cover letter.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</si>
  <si>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1. New York Bar admission 2. Must be a New York State resident.</t>
  </si>
  <si>
    <t>Ã¢Â€Â¢	Supervisory experience and foreign language skills a plus; Ã¢Â€Â¢	At least 6 - 10 yearsÃ¢Â€Â™ experience in prosecuting felonies; Ã¢Â€Â¢	Strong analytical, organizational, written and oral communication skills; Ã¢Â€Â¢	Resourcefulness and ability to work independently and as part of a team</t>
  </si>
  <si>
    <t>TO APPLY:  ALL APPLICATIONS MUST BE SUBMITTED THROUGH THE NYC JOBS WEBSITE City Employees Ã¢Â€Â“ Click here and log in to ESS. Non-City Employees Ã¢Â€Â“ Go to https://a127-jobs.nyc.gov/ 	 Ã¢Â€Â¢	Search for job ID number: 625669 Ã¢Â€Â¢	Click on the job business title: Assistant District Attorney Ã¢Â€Â¢	Click on Ã¢Â€ÂœApply NowÃ¢Â€Â at the bottom of the posting   Please submit a writing sample with your cover letter.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</si>
  <si>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Trial Preparation Assistant LV 1- Trial Division</t>
  </si>
  <si>
    <t>COMMUNITY ASSISTANT</t>
  </si>
  <si>
    <t>Legal Affairs Public Safety, Inspections, &amp; Enforcement</t>
  </si>
  <si>
    <t>The Bronx District AttorneyÃ¢Â€Â™s Office is seeking a well-qualified staff whose diverse backgrounds reflect an ability to serve the over 1.4 million members of the Bronx County community and pursue a safer Bronx through fair justice. There is a current opening for Case Aides in Trial Division. Case Aides provide essential administrative support to the Assistant District Attorneys, Judges, and courts.   JOB RESPONSIBILITIES  Specific duties will include, but are not limited to the following:  Type court orders, motions, letters, and memos  Type and prepare affidavits of service  Perform general data entry and administrative duties in support of the bureau  Contact various witnesses for Assistant District Attorneys (ADAs)  Help prepare hearing/trail exhibits and discovery for trial  Serve subpoenas and pick up documents and property from various city agencies  All other duties as assigned   QUALIFICATIONS:  An AssociateÃ¢Â€Â™s degree or a High School diploma/GED and a minimum of two (2) years working experience in a law firm, governmental agency, civic or community organization.  A valid New York State driverÃ¢Â€Â™s license with a minimum of two (2) years of driving experience is required and must be maintained for the duration of employment  Familiarity and experience with Microsoft Word and Excel  Excellent written and oral communication skills  Ability to work in a fast-paced environment  Familiarity with general court services preferred  Ability to communicate in a welcoming and professional manner  Excellent customer service skills</t>
  </si>
  <si>
    <t>1. There are no formal education or experience requirements for this position. However, the ability to understand and carry out simple instructions is required.  2. Candidates must be able to understand and be understood in English.</t>
  </si>
  <si>
    <t>**LOAN FORGIVENESS: The federal government provides student loan forgiveness through its Public Service Loan Forgiveness Program (PLF) to all qualifying public service employees. Working with DCWP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t>
  </si>
  <si>
    <t>Assistant Project Manager</t>
  </si>
  <si>
    <t>Project Management Team 3</t>
  </si>
  <si>
    <t>Organization  The New York City Housing Authority (NYCHA) is the nationÃ¢Â€Â™s oldest and largest public housing authority with more than 176,000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Capital Programs team of A&amp;CM oversees all NYCHA capital projects. Capital Programs is responsible for managing over 500 active construction projects at any given time across the Authority's properties throughout the city. These projects can range from $100,000 to up to $500 million. Regular capital investments are necessary to ensure that NYCHA developments remain in good and livable conditions. These projects include renovations and modernization of apartments, building interiors, systems, exteriors, site security, and grounds.  Position Description  Project Management Team 3 of Capital Programs seeks an Assistant Project Manager to provide support in delivering the capital portfolio on time, within budget and scope as initiated by the project charter, and with the highest level of safety and quality.  Responsibilities include, but are not limited to, the following:  Ã¢Â€Â¢	Assist in management of contracts through all project phases - planning, design, procurement, construction, and close-out; monitor project status to ensure compliance with schedules and contract deliverables. Ã¢Â€Â¢	Ensure that comprehensive project files are maintained consistent with HUD requirements; assist in the audit of contracts by HUD or other stakeholders. Ã¢Â€Â¢	Analyze and resolve project issues; conduct meeting with internal and external stakeholders to resolve issues as necessary. Ã¢Â€Â¢	Provide support in preparation of Form of Proposal, track addenda, attend bid openings, participate in post-bid meetings; assist in bid comparison/analysis and the recommendation to award process. Ã¢Â€Â¢	Assist the Project Manager with key items such as constructability reviews, submissions, subcontractor approval, processing payments, RFI response, delay analysis and schedule control. Ã¢Â€Â¢	Visit field sites regularly to assist in scoping meetings, resolving design and/or construction issues as required. Ã¢Â€Â¢	Assist in obtaining all required external approvals, such as the Certificate to Proceed, Advice of Award, etc. to ensure proper funding is in place; follow-up on funding approvals, State and/or City funded projects. Ã¢Â€Â¢	At the discretion of the Project Manager, may be expected to manage capital projects of routine to moderate complexity.  NOTE: Due to the existence of a civil service list, candidates must have permanent civil service status in the title of Associate Project Manager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Additional Information  1.	INTERAGENCY TRANSFERS INTO NYCHA OF THOSE PERMANENT IN TITLE ARE NOT PERMITTED IN THE FACE OF AN ACTIVE AND VIABLE NYCHA PROMOTION LIST OR PREFERRED IS FOR THE SAME TITLE. 2.	Candidates with permanent civil service status in the title of Construction Project Manager will also be considered. 3.	Employees serving in the titles of or who meet the qualification requirements for Associate Inspector (Housing Construction), Supervisor of Electrical Installations and Maintenance or Supervisor of Mechanical Installations and Maintenance will also be considered. 4.	Candidates may be given a skills assessment as part of the interview process. 5.	NYCHA employees applying for promotional, title or level change opportunities must have served a period of one year at current location and in current title and level (if applicable). 6.	NYCHA residents are encouraged to apply.  Please read this posting carefully to make certain you meet the qualification requirements before applying to this position.</t>
  </si>
  <si>
    <t>1.	Experience in managing construction projects, with an average value of $2M or greater. 2.	Three (3) years of experience coordinating construction project deliverables in both office and field staff role. 3.	Experience that demonstrates competency in applying industry standard project management methods. 4.	Demonstrated ability to communicate clearly. 5.	Ability to analyze significant amounts of information and identify the most important issues. 6.	Demonstrated ability to prioritize and successfully carry out multiple assignments and meet deadlines. 7.	Strong organizational skills. 8.	Proficient in Microsoft Office, Project Management software and Scheduling software. 9.	Certified Construction Manager, Project Management Professional (Construction) preferred.</t>
  </si>
  <si>
    <t>1.	INTERAGENCY TRANSFERS INTO NYCHA OF THOSE PERMANENT IN TITLE ARE NOT PERMITTED IN THE FACE OF AN ACTIVE AND VIABLE NYCHA PROMOTION LIST OR PREFERRED IS FOR THE SAME TITLE. 2.	Candidates with permanent civil service status in the title of Construction Project Manager will also be considered. 3.	Employees serving in the titles of or who meet the qualification requirements for Associate Inspector (Housing Construction), Supervisor of Electrical Installations and Maintenance or Supervisor of Mechanical Installations and Maintenance will also be considered. 4.	Candidates may be given a skills assessment as part of the interview process. 5.	NYCHA employees applying for promotional, title or level change opportunities must have served a period of one year at current location and in current title and level (if applicable). 6.	NYCHA residents are encouraged to apply.</t>
  </si>
  <si>
    <t>Deputy Director, Infant Injury Surveillance, Bureau of Maternal Infant and Reproductive Health</t>
  </si>
  <si>
    <t>4A</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</si>
  <si>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Convene the infant mortality surveillance committee with the Bureau pediatrician   Lead operations team meetings.   Lead project administration and budgeting.   Work closely with a medical advisor who manages case abstractions for the Committee.   Manage staff person to obtain records for abstractions   Serve as principal liaison for OCME and other agencies and organizations   Oversee collection, management, quality control and storage of data.   Develop and implement project dissemination strategy.   Develop, implement and oversee a structure and strategy to encourage the use of data recommendations.   Produce project reports.   Conduct data analyses and publish in peer reviewed journals.   Present findings at conferences and meetings   Stay abreast of latest research developments in infant health.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</si>
  <si>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Exceptional organizational, communication and teamwork skills  Good understanding of infant health and health equity issues in NYC  Proven writing skills with ability to synthesize information into succinct, readable reports and presentations; experience in creating infographics preferred  Proven project management and organizational skills  Comfort in working in a fast-paced environment.</t>
  </si>
  <si>
    <t>Apply online with a cover letter to https://a127-jobs.nyc.gov/.  In the Job ID search bar, enter: job ID number # 627798.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</si>
  <si>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AOT Social Work Supervisor, Bureau of Mental Health/MH-Assisted Out Treatment</t>
  </si>
  <si>
    <t>SUPERVISOR II SOCIAL WORK</t>
  </si>
  <si>
    <t>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 Laws, Rules &amp; Regulations: 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 Laws, Rules &amp; Regulations: Article 154 (nysed.gov) Please review http://www.op.nysed.gov/surveys/mhpsw/exempt-agencies-overview.htm for the latest information concerning the expiration of the Exemption law.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JOB DESCRIPTION:  Reporting to the Assistant Director, the Social Work Supervisor will:  -	Supervise case monitors in their performance and decision making.  -	Assist in the preparation of treatment plans and legal documents required for obtaining a court order.  -	Collaborate and interface with mental health providers and families to monitor consumersÃ¢Â€Â™ engagement and adherence with court mandated mental health treatment.  -	Assess the quality and appropriateness of care planned and provided.  -	Participate in case conferences to discuss consumer eligibility for AOT as well as progress under the court order.  -	Manage untoward events through the monitoring of services and provision of support to Care Coordinators, Assertive Community Treatment teams, and other mental health providers.  -	Participate in Quality Assurance reviews and special projects.  -	Fulfill case monitor and investigation responsibilities when necessary.  -	Oversee administrative responsibilities to include, but not limited to, staff timekeeping, participating in hiring process and providing administrative oversight in the absence of the team Assistant Director.   -</t>
  </si>
  <si>
    <t>1. A Master's Degree in Social Work from an accredited school of social work and two years of full-time satisfactory experience practicing social work utilizing one, or a combination of, casework, group work and community organization methodologies, at least one year of which must have been in a supervisory capacity.  2. Certification/License Requirements: A valid Certified Social Worker (CSW) certificate or Licensed Master of Social Work license (LMSW) issued by the New York State Department of Education must be obtained within one year of the date of appointment. Employees who fail to obtain their CSW or LMSW within one year after appointment will automatically have their probationary period extended for no more than six months. Failure to obtain the CSW or LMSW by the end of 18 months of service will result in dismissal.  3. Special Note: Section 424-a of the New York Social Services Law requires an authorized agency to inquire whether a candidate for employment with child-care responsibilities has been the subject of a child abuse and maltreatment report. The agency has the discretion to assign a candidate who has been the subject of a child abuse and maltreatment report to a position with no child-care responsibilities.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</si>
  <si>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</si>
  <si>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614933.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</si>
  <si>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25 Chapel St, Brooklyn Ny</t>
  </si>
  <si>
    <t>Project Manager, Capital Project Implementation</t>
  </si>
  <si>
    <t>Office of Energy Conservatio</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</si>
  <si>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Department of Citywide Administrative ServicesÃ¢Â€Â™ (DCAS) Division of Energy Management (DEM) serves as the hub for emissions reduction and energy management for the City government portfolio. DEM develops the CityÃ¢Â€Â™s annual utility energy budget; manages the CityÃ¢Â€Â™s utility accounts; helps our agency partners identify and pursue energy-saving opportunities at their facilities; leads energy efficiency and distributed generation projects across the CityÃ¢Â€Â™s portfolio; and helps implement operations and maintenance best practices.  Broadly, DEM is tasked with leading the CityÃ¢Â€Â™s efforts to reduce greenhouse gas (GHG) emissions from City government operations 40 percent by 2025 (40x25), 50 percent by 2030 (50x30), and 80 percent by 2050 (80x50). Beyond 40x25, 50x30, and 80x50, the City has also made other energy-related commitments, such as pledging to install 100 MW of solar photovoltaic on City buildings by 2025. DEM works closely with our agency partners to help them reduce emissions and improve energy management in their facilities, including providing them with project funding, project delivery vehicles, technical expertise, staff resources, strategic planning support, and data analytics.  The Project Manager will work within DEMÃ¢Â€Â™s Capital Project Implementation Team within the Operations Unit, under the guidance of the Director of the Capital Project Implementation, but in extremely close coordination with DEMÃ¢Â€Â™s other units.  The Project Manager will be charged with responsibilities including, but not limited to, the following:  1) Manage energy efficiency project scoping: Working closely with contractors and consultants, develop and review scopes of work for energy efficiency projects and review completed Energy Audits and Energy Efficiency Reports (Ã¢Â€ÂœEERsÃ¢Â€Â) to help guide project selection and alternatives analysis.  2) Manage the design and construction of Energy Efficiency Projects: In close collaboration with contractors and consultants, manage the execution of design and construction for a portfolio of energy-related capital projects ensuring that projects are completed in a timely, cost-effective manner.  3) Perform technical calculations: Perform engineering calculations and energy modeling to verify the reasonableness and accuracy of estimated energy usage reductions, energy cost savings, and avoided emissions for proposed energy efficiency projects.  4) Conduct site visits: Conducts field visits to assess energy usage reduction opportunities throughout the project lifecycle; making recommendations to refine proposed scopes of work; facilitate consultants and contractorsÃ¢Â€Â™ walk-throughs with agency staff; ensure project compliance with the scope and schedule and perform measurement and verification activities.  5) Serve as a Liaison: Facilitate communication and schedule meetings with agency partners, consultants, and contractors during capital project implementation process. Actively troubleshoot issues and provide support towards their timely resolution.  6) Conduct program data collection: Update and maintain relevant DEM project tracking systems to ensure accurate, on-demand project reporting in a range of areas, including project compliance, measurement and verification of projects energy savings and avoided emissions; and projectsÃ¢Â€Â™ contributions towards the CityÃ¢Â€Â™s goals.   Flexible Work Update:  This position may be eligible for remote work up to two days per week, pursuant to the Remote Work Pilot Program agreed to between the City and DC37.   To Apply:  Please go to cityjobs.nyc.gov or www.nyc.gov/ess for current NYC employees and search for Job ID #608957.  NO PHONE CALLS, FAXES OR PERSONAL INQUIRIES PERMITTED.  NOTE: ONLY THOSE CANDIDATES UNDER CONSIDERATION WILL BE CONTACTED.</t>
  </si>
  <si>
    <t>The preferred candidate will bring the following skills and experience to this position:  1) BachelorÃ¢Â€Â™s degree in electrical or mechanical engineering. 2) Three (3) years of experience in analyzing building energy efficiency technologies, equipment, and systems and specifying upgrades to improve energy performance. 3) Experience in the design and construction of energy efficiency retrofits in diverse buildings that vary in age, size, and use. 4) Familiarity with the National Electric Code and NYC electrical and energy codes. 5) Familiarity with energy usage, energy cost savings, and avoided greenhouse gas emissions calculation methodologies. 6) Strong knowledge of applicable IESNA/ASHRAE design codes, design standards, and specification requirements, with the ability to interpret and apply them to specific project scopes. 7) Expertise in managing program operations and budgets. 8) Strong written and verbal communication skills. 9) Proficient computer skills, including Microsoft applications.</t>
  </si>
  <si>
    <t>Please go to cityjobs.nyc.gov or www.nyc.gov/ess for current NYC employees and search for Job ID #608957.  NO PHONE CALLS, FAXES OR PERSONAL INQUIRIES PERMITTED.  NOTE: ONLY THOSE CANDIDATES UNDER CONSIDERATION WILL BE CONTACTED.</t>
  </si>
  <si>
    <t>EHS Management Systems Specialist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</si>
  <si>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Division of Continual Improvement and Sustainability strategically plans and executes a structured approach for advancing a customized and sustainable organizational EHS management system. The Division will lead high level improvement initiatives that look at integrating technology into EHS applications and promoting streamlined protocols that enhance and support inspections in operational processes. The Division will be the driving force for advancing the EHS maturity of the Bureau.    The Bureau of Wastewater Treatment is seeking to fill the position of EHS Management Systems Specialist, who will be a critical support leader for supporting the BureauÃ¢Â€Â™s management systems efforts.   The EHS Management Systems Specialist will lead, manage, and direct the Bureau's management system to align with Agency level efforts and Bureau initiatives to support programmatic actions and improvements.    Responsible for:    a)	Work with the Division Chief of Sustainability and Continual Improvement to assist with environmental program risk reduction approaches and performance improvement initiatives.  b)	Lead and or participate in Bureau-wide EHS improvements consistent with a management systems approach.  c)	Lead and or participate in EHS management systems OEHS initiatives including EHS policy development, Agency level assessments and BWT audits.  d)	Actively utilize enterprise-wide systems and computer-based programs and facility assets. (e.g., SIRS, AIT; AIIMS, NOVs, CMMS, etc.,) to develop key performance indicators (KPIs).  e)	Providing technical support during high-level emergencies and recovery, with 24/7 availability.</t>
  </si>
  <si>
    <t>1.	Highly proficient with using MS Office including Word, Excel, and PowerPoint   2.	Knowledge of Federal, State and Local regulations such as OSHA, EPA, NYSDEC, DOT, FDNY, etc. and Industry Standards  3.	Experience in use of Project Management Tools  4.	Ability to work with multi-skilled professionals as a team player   5.	Grasps new concepts, approaches, and systems  6.	Strong oral presentation, training and writing skills   7.	Experience in preparing and presenting technical material to management staff.  8.	Ability to work independently, requiring minimal day-to-day direction or oversight  9.	Professional EHS certifications or equivalent are preferred such as SMS, CIH/CSP, CPEA, QEP, etc.; and ISO 45001, ISO 14001 certifications, etc., from Exemplar Global or other comparable certification issuing bodies.   Special Requirements   1.	Motor Vehicle DriverÃ¢Â€Â™s License valid in the State of New York and must be kept for the duration of the employment.   2.	New York City Residency is required within 90 days of appointment.      Abilities Required:   1) Ability to work independently, requiring minimal day-to-day direction or oversight. 2) Ability to manage and prioritize multiple tasks 3) Ability to write, review and edit reports.  4)	Ability to collect and analyze relevant data on spreadsheets.  5)	Ability to work efficiently under pressure and meet restrictive deadlines   6)	Ability to make adjustment based on work condition  7)	Be flexible to adopt changes in organizational work structure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</si>
  <si>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</si>
  <si>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Intelligence Analyst</t>
  </si>
  <si>
    <t>Communications &amp; Intergovernmental Affairs Technology, Data &amp; Innovation Legal Affairs Policy, Research &amp; Analysis Public Safety, Inspections, &amp; Enforcement</t>
  </si>
  <si>
    <t>260 E 161st St., Brx</t>
  </si>
  <si>
    <t>The Bronx District AttorneyÃ¢Â€Â™s Office seeks a well-qualified staff whose diverse backgrounds contribute to serve the 1.4 million members of the Bronx County community and pursue a safer Bronx through fair justice. The Crime Strategies Bureau (CSB), located within the Strategic Innovations Division, works closely with the New York Police Department, other law enforcement agencies, and members of the community to identify groups and individuals most responsible for committing crimes that impact our community, with a specific focus on violent crime. The CSB is seeking an Intelligence Analyst who will be responsible for providing CSB with investigative, analytical, and investigative support.     JOB RESPONSIBILITIES:  Gather, analyze, and process data using industry-current and in-house applications to produce a complete model of crime trends and actionable intelligence in the Bronx and surrounding areas.  Assist in developing and implementing intelligence-driven prosecution strategies.  Interpret the results of intelligence and statistical analysis through presentations of data at meetings or through consultation with legal, investigative, and support personnel.  Superior organizational, time management, writing, and communication skills.  Perform a full range of intelligence, analytical, and investigative support when needed.  Other duties as assigned to support the Strategic Innovations Division.    QUALIFICATIONS:  BachelorÃ¢Â€Â™s degree required (preferably in data science mathematics/statistics, computer science, or criminal justice).  Two years related experience preferred.  Formal intelligence analysis experience and/or certification preferred.  Proficiency with Microsoft Office products. Advanced Excel experience (pivot tables, charts, functions, etc.) preferred.  Strong skillset in data mapping, including geocoding; photo editing.  Quick learner regarding new technology tools and software.  Experience using Photoshop; ArcGIS; i2 Analyst Notebook; Palantir; etc. a plus.  Capable of building institutional relationships with community residents and organizations, police, and other law enforcement agencies.  Ability to effectively communicate investigative results to other team members and to testify in court if necessary.  Criminal justice system experience preferred.  Must be able to adhere to strict requirements regarding legal records management, data protection, and privacy/confidentiality.</t>
  </si>
  <si>
    <t>For City employees, to complete your application and be considered for this position, please log into NYCAPS Employee Self-Service (ESS), click on Careers, and search for Job ID 628158.  For all other applicants, please visit https://cityjobs.nyc.gov/ and search for Job ID 628158.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</si>
  <si>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Randalls Island 5-Boro Shops</t>
  </si>
  <si>
    <t>CW SHOPS</t>
  </si>
  <si>
    <t>NYC Parks is the steward of over 30,000 acres of land Ã¢Â€Â“ 14 percent of New York City Ã¢Â€Â“ including more than 5,000 individual properties ranging from Coney Island Beach and Central Park to community gardens and Greenstreets. We operate more than 800 athletic fields and nearly 1,000 playgrounds, 1,800 basketball courts, 550 tennis courts, 65 public pools, 51 recreational facilities, 15 nature centers, 14 golf courses and 14 miles of beaches. We care for 1,200 monuments and 23 historic house museums. We look after 600,000 street trees and two million more in parks. We are New York CityÃ¢Â€Â™s principal providers of recreational and athletic facilities and programs. We are home to free concerts, world-class sports events and cultural festivals.  Perks - Earn vacation and sick leave every month and receive free membership to our recreation centers.   Major Responsibilities Ã¢Â€Â¢	Under direct supervision, assist in the routine maintenance, operation, and repair of public buildings and structures and the equipment they contain.  Ã¢Â€Â¢	Conduct visual inspections of building equipment and conditions and premises. Ã¢Â€Â¢	Maintain, adjust, and make minor repairs of building hardware, furniture, shelving and equipment. Ã¢Â€Â¢	Replace broken window and door glass. Ã¢Â€Â¢	Repair windows and sash. Ã¢Â€Â¢	Make minor repairs to masonry, woodwork, flooring, and walls. Ã¢Â€Â¢	Make minor repairs to building electrical, plumbing, and heating systems. Ã¢Â€Â¢	Assist in relocating building equipment as directed. Ã¢Â€Â¢	File reports; keep records and accurate logs of daily activities.  Work location:  East 138th Street, Bronx for Citywide Services.  Duration:  April 2024 to October 2024  Fees: Hired candidates will be subject to a processing fee of $40.00.  Hired candidates who are not currently employed by the City will be subject to an $88.25 background check fee.  HOW TO APPLY: Go to cityjobs.nyc.gov and search for Job ID# 628447. All applicants must apply via cityjobs.nyc.gov. The City is no longer using ESS to accept applications. *Current City Employees please include your ERN and Job ID# 628447 on your cover letter and resume.  References will be required upon request. Only candidates selected for an interview will be contacted.  nyc.gov/parks  MOVEMENT IN THE FACE OF CIVIL SERVICE LISTS IS PROHIBITED UNDER CIVIL SERVICE LAW.</t>
  </si>
  <si>
    <t>IT Project Manager, Bureau of IT Strategy and Project Management</t>
  </si>
  <si>
    <t>IT Strategy Project Management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</si>
  <si>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AMENDED **  The New York City Department of Health and Mental Hygiene (DOHMH) is the nation's leading public health agency protecting and promoting health of all New Yorkers. Our 7,000-plus team members bring an extraordinary array of languages, cultures, and experiences to bear on the work of public health. Our diversity fuels creativity because all perspectives are heard and valued. DOHMH aims to improve the health outcomes of all New Yorkers by centering persistent racial inequities and promotion of social justice at the core of its work. DOHMH uses the latest technologies and enterprise-wide application solutions in its groundbreaking work to promote and protect New Yorkers' health and improve DOHMH's business operations.  The Division of Information Technology's mission and vision is to promote and protect the health of all New Yorkers through the use of innovative technology and health information that is useful and available.  DOHMH has an opening for an IT Project Manager serving DOHMH Division of Finance. This individual will manage technology objective associate with the agency FIN Solutions and integration with citywide FIN solutions  DUTIES WILL INCLUDE BUT NOT BE LIMITED TO:   Manage technology initiatives to meet all quality standards, as well as be on time and on budget. Use extensive project management experience, technical experience and sound judgment to plan and accomplish goals.  Oversee the Business Analysis process. Conduct Joint Application Design (JAD) sessions or workshops with business users to elicit information regarding their need and requirements for enhancements and integration projects. Develop functional requirement documents for small and medium initiatives.  Develop a project schedule, a rollout plan and oversee deployment into production, including developing a support plan.  Be responsible for the execution of the project and/or enhancements from start to finish.  Assure proper articulation and reporting of project status to stakeholders and executive management, as well as conduct status meetings.  Conduct status meetings. Assure proper articulation and reporting of project status to stakeholders and executive management.</t>
  </si>
  <si>
    <t>AMENDED ** Minimum 5 years of experience in a role as IT project manager leading complex, enterprise-wide technical and/or business initiatives. Minimum 5 years of experience with managing Software Development Life Cycle (SDLC) Waterfall and/or Agile methodology projects. Minimum 5 years of experience in creating project management artifacts (project charter, project plan, timelines (MS Project or other project management software, requirements documents, project and resource planning, deployment plans, support plans, conversion plans. Minimum 5 years in gathering requirements, business analysis, use cases and creating functional requirements documents. Minimum 5 years of experience managing web-based applications especially .net and java web- based solutions using MS SQL Server and above. Minimum 3 years of experience in vendor management. Excellent communication (verbal &amp; written) and interpersonal skills. Experience with data collection, analysis, and interpretation. Experience with writing and running queries in MS SQL. Desire to grow professionally, develop new skills and willingness to work outside of comfort zone. Experience working with the public health or finance sector and coordinating projects involving multiple stakeholders. Ability to prioritize and work in fast-paced environment with hard deadlines. Fluency in Microsoft Word, Excel, Outlook, Visio, Project, and PowerPoint. Experience working with City of New York agencies. Experience with programming in .net and/or java web-based applications. Project Management Professional certification preferred. Finance system &amp; regulation experience.  This individual will be expected to occasionally work non-business hours in support of the Agency On Call 7 day operations.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</si>
  <si>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</si>
  <si>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574953.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</si>
  <si>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not required for this title.</t>
  </si>
  <si>
    <t>ASSISTANT RECORDS MANAGEMENT OFFICER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</si>
  <si>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a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 driven and committed to continuous improvement.  The Records, Data, and Information Unit is comprised of dedicated individuals who are responsible for the intake and data entry of candidate-related documentation, as well as responsible for compiling, redacting, and organizing responsive documents for Freedom of Information Law (FOIL) requests and executing the overall agencyÃ¢Â€Â™s records retention policies.  The Assistant Records Management Officer reports to the Director of the Records, Data, and Information Unit who also serves as the agencyÃ¢Â€Â™s official. This position is also responsible for supporting the Senior Associate Counsel who oversees the legal aspects of responding to Freedom of Information Law (FOIL) requests and helps track and comply with statutory deadlines. The ideal candidate should be familiar with and experienced in scanning and indexing of documentation, provide data entry on external and internal documentation and responsible for data entry within our internal applications. Responsibilities include, but are not limited to:  Ã¢Â€Â¢	Identify, analyze, compile, and redact responsive records for each FOIL request. Ã¢Â€Â¢	Ensure that documents and materials provided in response to record requests are appropriately redacted, disclosed in a timely manner, and do not violate any applicable statutes, confidentiality laws or restrictions. Ã¢Â€Â¢	Save all responsive records in an online accessible filing system for internal review and external production within the appropriate deadlines set by the Senior Associate Counsel responsible for FOIL. Ã¢Â€Â¢	Support the tracking, maintenance, and quality control of responsive FOIL request records. Ã¢Â€Â¢	Maintain the confidentiality of agency records. Ã¢Â€Â¢	Support the Records Access Officer in communicating with the Records Access Officers at other City agencies when necessary. Ã¢Â€Â¢	Scan and index external/internal candidate records and agency documentation, as deemed necessary to support the work of the unit. Ã¢Â€Â¢	Perform data entry on external/internal documentation, as deemed necessary to support the work of the unit. Ã¢Â€Â¢	Perform special projects under the direction of the Director of Records, Data, and Information, including support for the development of an improved online FOIL records request portal and repository. Ã¢Â€Â¢	Coordinate with agency management to execute and maintain the agencyÃ¢Â€Â™s records retention policy. Ã¢Â€Â¢	Assist in the management and tracking of all agency records (on and off-site).  Essential Skills  Ã¢Â€Â¢	Proactive and takes initiative in identifying, gathering, and processing records. Ã¢Â€Â¢	Outstanding communication and problem-solving skills. Ã¢Â€Â¢	Excellent analytical and organizational skills with attention to detail. Ã¢Â€Â¢	Knowledge of basic Records Management systems. Ã¢Â€Â¢	Proficiency in MS Office (Word, Excel, OneDrive, Teams, in particular), Dropbox (required), OnBase (preferred), Salesforce (preferred). Ã¢Â€Â¢	Strong computer and internet skills with a willingness to learn new software. Ã¢Â€Â¢	Superior time management skills and the ability to manage multiple tasks and prioritize work. Ã¢Â€Â¢	Ability to understand and work with confidential matters. Ã¢Â€Â¢	Proficiency in and/or ability to learn to communicate and interact well with external agencies. Ã¢Â€Â¢	Proficiency in and/or ability to complete short- and long-term projects effectively and as efficiently as possible.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</si>
  <si>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1.  A bachelorÃ¢Â€Â™s degree from an accredited college including or supplemented by at least twelve semester credits (or the equivalent of twelve semester credits) in accounting, auditing, business or public administration, computer science, economics, finance, statistics, graphic design, personnel or human resources administration, user experience design, or a closely related area of study and one year of satisfactory full-time experience in accounting, auditing (including compliance or investigative auditing), business or public administration, business analysis, computer science, database administration, economics, finance, fiscal or economic management or research, statistics, graphic design, personnel or human resources administration, user experience design, or a closely related field; or 2.	An associate degree or 60 semester credits from an accredited college and four years of satisfactory full-time progressively responsible clerical/administrative experience including one year of administrative supervisory experience described in Ã¢Â€Âœ1Ã¢Â€Â above; or 3.	A four-year high school diploma or its educational equivalent and five-years of experience as described in Ã¢Â€Âœ1Ã¢Â€Â above; or 4.	Education and/or experience equivalent to Ã¢Â€Âœ1Ã¢Â€Â above.</t>
  </si>
  <si>
    <t>Director of Programmatic Fiscal Affairs</t>
  </si>
  <si>
    <t>Finance, Accounting, &amp; Procurement Health</t>
  </si>
  <si>
    <t>Fiscal Management</t>
  </si>
  <si>
    <t>Open to Open to DOHMH Employees Permanent in the title of Administrative Staff Analyst.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The New York City Department of Health and Mental Hygiene (DOHMH), a recognized leader and innovator in public health and mental hygiene services nationally and internationally, seeks a dynamic Director of Programmatic Fiscal Affairs to join its challenging, fast-paced Bureau of the Controller in the Division of Finance.  Under the direction of the Deputy Controller for Fiscal Management, supervise the operation of the accounting activities for the assigned divisions. Directs the review and evaluation of other than personnel service (OTPS) expenditures to ensure that invoices are approved by programs and paid in a timely manner Ensure compliance with all applicable standards and directives from City oversight entities including the New York City Comptroller, the Policy and Procurement Board and Financial Information Systems Agency as well as state, federal and non-governmental entities where necessary.  DUTIES WILL INCLUDE BUT NOT BE LIMITED TO:  Ensure that the year-end rollovers and accruals are set up properly in FMS, and that accrual chargebacks and decreases are done timely. that the year-end rollovers and accruals are set up properly in FMS, and that accrual chargebacks and decreases are done timely.  Assist with the development, implementation and monitoring of policies and procedures that support systems with respect to these functions Train subordinates in new procedures, fiscal systems and or job skills, as needed.  Orients new employees to office rules, policies and procedures.  Meet with staff as necessary to enhance their work performance and solve work related problems  Prepare reports on expenses, and outstanding obligations, including ensuring timely, accurate and comprehensive information required for claiming various forms of state, federal and non-governmental reimbursement Working in collaboration with Procurement, Contracts, Accounts Payable and other key constituents to improve operational efficiency.  Participate with special projects which may be assigned as needed in the Office.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</si>
  <si>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#627318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</si>
  <si>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Molecular Biologist</t>
  </si>
  <si>
    <t>NEWTOWN CREEK MICROBIOLOGY LAB</t>
  </si>
  <si>
    <t>***IMPORTANT NOTE***: Candidates selected to fill an Associate Laboratory Microbiologist position from this posting will be appointed on a provisional basis. As a provisional employee, you will be required to take and pass the next Associate Laboratory Microbiologist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Laboratory Microbiologist.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direct supervision of the Technical Director of the Laboratory or his/her designee, with some degree of independence, the selected candidate will:  Ã¢Â€Â¢	Perform routine microbiological testing on environment samples to find indicator bacteria such as total confirm, fecal coliform, and enterococcus to meet regulatory compliance. Ã¢Â€Â¢	Conduct quality control and participate in all proficiency testing. Ã¢Â€Â¢	Assist in on-the-job training of subordinates, new personnel and other persons as required; may supervise subordinate employees under direction. Ã¢Â€Â¢	Prepare or supervise preparation of sterilized sample bottles for the distribution to 14 WRRFs and other recipients. Ã¢Â€Â¢	Perform routine tasks such as maintenance of equipment and preparation of media, reagents, buffers, controls and QC cultures. Ã¢Â€Â¢	Maintain data and other records. make entries in charts as mandated Ã¢Â€Â¢	Prepare and/or reviews reports. Ã¢Â€Â¢	Perform microscopic examination of wastewater biology to assist the process engineers in the troubleshooting of plant upset. Ã¢Â€Â¢	Participate in non-routine testing programs to support BWTÃ¢Â€Â™s research programs. This includes performing molecular analysis using extraction and PCR as part of BWTÃ¢Â€Â™s Wastewater Based          Epidemiology (WBE) program and/or its microbial source tracking program. Participate in the implementation of non-routine analytical methods. Ã¢Â€Â¢	Assist the Technical Director in ordering and maintaining adequate amounts of media, reagents and other laboratory supplies for laboratory use. Ã¢Â€Â¢	Will be required to workday shifts during weekdays and/or weekends. Must be available 7 days per week.</t>
  </si>
  <si>
    <t>Ã¢Â€Â¢	Background in microbiological examination adequate to understand and critique accredited wastewater and solid waste test methods. Ã¢Â€Â¢	Experience in molecular biology, including digital PCR. Ã¢Â€Â¢	Experience working in regulated laboratories. Ã¢Â€Â¢	Experience with LIMS/WIMS. Ã¢Â€Â¢	Proactive and positive approach. Ã¢Â€Â¢	Familiarity with Microsoft Office suite software including Excel, Word, Adobe and Access, and Power Point. Ã¢Â€Â¢	Ability to think logically. Ã¢Â€Â¢	Communication skills; written and oral. Ã¢Â€Â¢	Time management. Ã¢Â€Â¢	Committed to honesty, integrity, and best practices.</t>
  </si>
  <si>
    <t>Administration &amp; Human Resources Constituent Services &amp; Community Programs Communications &amp; Intergovernmental Affairs Technology, Data &amp; Innovation Policy, Research &amp; Analysis Social Services</t>
  </si>
  <si>
    <t>The Office of Revenue Management &amp; Development (ORMD) maximizes federal and state funding of HRA costs through the activities of developing revenue-enhancing initiatives and carrying out revenue-generating projects, savings millions of City tax levy dollars. The Finance Office is recruiting for a Computer Specialist Software IV to function as a Project Manager within the Office of Revenue Management &amp; Development, who will:  Ã¢Â€Â¢	Manage the development and oversee the testing, planning, design and implementation of data management systems of PaCS, the Line-Item Contract System (LICS) and other financial systems.  Ã¢Â€Â¢	Enable system analyses and evaluations based on data modeling, data administration, data security and integrity, performance monitoring, and logical and physical database design; as improvements enhancements and other changes are made to systems and applications, determine effects of changes on the process, and update documented rule changes as appropriate.   Ã¢Â€Â¢	Oversee the development and implementation of new and changed system specifications, applications and payment and claiming rule changes for Agency programs such as, WeCARE, Career Services, Jobs Plus.  Ã¢Â€Â¢	Interface with Information Technology Services (ITS) and ensure that systems users (vendors and Agency personnel) are properly supported, and issues resolved or referred when needed; participate in efforts to expand functionality, and to introduce enhancements.  Ã¢Â€Â¢	Provide ongoing training for Agency personnel and vendors using the systems and applications. Provide cross-training where it is needed.  Ã¢Â€Â¢	Participate in the creation of test plans and provide direction to team. Provide analysis and review for ad-hoc run reports.  Ã¢Â€Â¢	Develop vendor and Agency reports. Produce statistical reports analyzing payments, client demographic data and funding streams for claiming purposes.  Ã¢Â€Â¢	Collect information on the changing fiscal relationships between city, state, and federal governments, in order to determine the fiscal impact of new and proposed legislations, regulations and/or procedures on payment and claiming funding streams.  Interpret and implement the cityÃ¢Â€Â™s financial policy as outlined in the ComptrollerÃ¢Â€Â™s Directives, including annual closeout.  Ã¢Â€Â¢	Consult and advise executive management regarding the on-going development, design, implementation, and maintenance of current systems.</t>
  </si>
  <si>
    <t>Ã¢Â€Â¢	Excellent experience in quantitative and statistical analysis of financial reports.  Ã¢Â€Â¢	Strong verbal, written communication and analytical skills.  Ã¢Â€Â¢	Extensive experience in the financial area within Government Agencies and knowledge of Federal, State, and local/city policies and mandates.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</si>
  <si>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</si>
  <si>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SPECIALIST (SOFTWARE) CIVIL SERVICE TITLE. OR IN A COMPARABLE TITLE ELIGIBLE FOR 6.1.9.   CLICK APPLY NOW BUTTON.</t>
  </si>
  <si>
    <t>Mon-Fri 9am-5pm</t>
  </si>
  <si>
    <t>Claim Specialist Supervisor</t>
  </si>
  <si>
    <t>CLAIM SPECIALIST</t>
  </si>
  <si>
    <t>Administration &amp; Human Resources Legal Affairs</t>
  </si>
  <si>
    <t>880 River Ave Bronx Ny</t>
  </si>
  <si>
    <t>Tort: Bronx</t>
  </si>
  <si>
    <t>FOR LAW DEPARTMENT EMPLOYEES ONLY (INTERNAL):  This position, in the Bronx Tort Division, encompasses responsible work of varying degrees of difficulty and responsibility performed under supervision of higher level staff and/or attorneys.  Under supervision, with some latitude for independent initiative and judgment, performs professional work of ordinary difficulty in the field of claims investigation and adjustment. The candidate will supervise staff through the various stages of legal proceedings and perform various types of duties including, but not limited to the following:   Supervise and train staff in the functions of their position.   Assist in obtaining, reviewing, updating and maintaining physical and electronic case files.   Investigate and assist in the preparation for trials including securing witnesses, processing authorizations, and requesting relevant agency records.   Assist pre-trial investigators to ensure depositions are ready to go forward.   Review and prepare responses to court orders.   Assist pre-trial investigators to request and obtain agency records.   Assist Intake unit with discovery requests and follow-up.   Serve as liaisons for various projects.   Prepare e-forms for surveillance, medical and non-medical experts.   Performing routine administrative duties when necessary including: photocopying, filing, scanning, archiving, prepare abstracts, closing papers, and data entry.   Prepare and submit evaluations of staff.   Assist with interviews for new Claims Specialist/Paralegal and hiring pools.  ----------------------------------------------------------------------------------------------------------------------------------------  While all complete applications will be given consideration, only candidates selected for an interview will be contacted. In order to be considered for the position:  1. Candidates must currently be permanent in the title of Claim Specialist  2. Candidates must be Law Department employees   ---------------------------------------------------------------------------------------------------------------------------------------- ADDITIONAL INFORMATION: Promotions are subject to Office of Management and Budget (OMB) approval   ----------------------------------------------------------------------------------------------------------------------------------------  TO APPLY: Please click on the Apply Now button.</t>
  </si>
  <si>
    <t>1. A baccalaureate degree from an accredited college or university; or    2. An associate degree or 60 semester credits from an accredited college or university and two years of full-time satisfactory experience investigating and/or settling claims for personal injury or property damage or loss; or    3. A four-year high school diploma or its educational equivalent approved by a State's Department of Education or a recognized accrediting organization and four years of full-time satisfactory  experience investigating and/or settling claims for personal injury or property damage or loss; or    4. A satisfactory combination of education and/or experience that is equivalent to Ã¢Â€Âœ1Ã¢Â€Â, Ã¢Â€Âœ2Ã¢Â€Â or Ã¢Â€Âœ3Ã¢Â€Â above.    College education may be substituted for experience as described in Ã¢Â€Âœ2Ã¢Â€Â or Ã¢Â€Âœ3Ã¢Â€Â above on the basis that 30 semester credits from an accredited college or university may be substituted for each year of  required experience. However, all candidates must have a four-year high school diploma or its  educational equivalent.</t>
  </si>
  <si>
    <t>SR. OFFICE ADMINISTRATOR</t>
  </si>
  <si>
    <t>OPS/Financial Systems</t>
  </si>
  <si>
    <t>The Financial Information Services Agency and the Office of Payroll Administration (FISA-OPA) has a vacancy for a Senior Office Administrator.   Primary Responsibilities include:  Meeting Scheduling: Will organize and schedule meetings per the request of area managers in MS Outlook. Individual will be expected to use MS Outlook as an advanced user and be able to schedule recurring and one-time meetings, check calendars for availability, schedule optional/required attendees, reschedule meetings as necessary, resend updated agendas from calendar events, etc.  Meeting Preparation: Gather and organize materials for operational and project meetings, as necessary.  Office Supplies management: Will ensure that adequate levels of office supplies are available on the floor and coordinate replenishment when supplies run short. Individual will be expected to fill out purchasing forms.  Requests from area leads: As directed by their manager, the Senior Office Administrator will allocate time to ad-hoc requests from infrastructure, business and test areas. These tasks will be reviewed by admin. Admin will estimate amount of time for tasks, determine impact to other division manager assigned tasks and communicate impact to ability to execute previously discussed tasks.  Ad Hoc Tasks: As necessary, the individual will participate in unplanned ad hoc tracking, administrative and logistical tasks.  Onboarding support: Candidate will be expected to support the onboarding of consultant and employees into the financial systems area by filling out forms, entering and tracking requests to other groups in the FISA-OPA organization. The Senior Office Administrator will maintain and coordinate staff seating and equipment logistics.  Project Management Organization: Candidate will be responsible for maintaining project organization charts and a repository of job descriptions and resumes. Candidate will support the Project Management Office with project status monitoring and reporting.</t>
  </si>
  <si>
    <t>Ã¢Â€Â¢	Hands on knowledge of MS Project (Version 2010) preferred Ã¢Â€Â¢	Hands on knowledge of the use of MS-Excel and Power Point required Ã¢Â€Â¢	Understanding of project management practices Ã¢Â€Â¢	Strong interpersonal skills including negotiation and conflict management Ã¢Â€Â¢	Strong analytical skills Ã¢Â€Â¢	Strong written and verbal communication skills</t>
  </si>
  <si>
    <t>P-137  Ã¢Â€Â¢ Only permanent employees in the Principal Administrative Associate title, comparable titles and those who are reachable on civil service lists are eligible to apply.</t>
  </si>
  <si>
    <t>External applicants please visit https://a127-jobs.nyc.gov/ to apply to Job ID # 576904. Current NYC employees may apply via Employee Self Service (ESS). While all complete applications will be given consideration, only candidates selected for an interview will be contacted by FISA-OPA.</t>
  </si>
  <si>
    <t>Borough Supervisor</t>
  </si>
  <si>
    <t>SUPERVISOR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</si>
  <si>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design and construction of Green Infrastructure in NYC and maintenance operations of all constructed Green Infrastructure assets. To date, DEP has constructed over 11,000 assets in Queens, Brooklyn and Bronx in which majority of these assets are located within the public right of way comprised of rain gardens, infiltration basins, porous panels and medians. More information on NYC Green Infrastructure Program can be found at gi-annual-report-2020.pdf (nyc.gov).   BEPA is seeking to hire 1 Borough Supervisor to map (or oversee the mapping of) Green Infrastructure assets into maintenance routes, assign work routes to crews of Exterminators and Masonry Repair teams using approved scheduling applications/practices, and systematically inspect the work of subordinates to ensure that they are maintaining the assets to the established standards.  The Borough Supervisor will be expected to become familiar with local issues in the assigned Borough that impact rain gardens and work with administrative staff to resolve persistent issues. They will be responsible for the overseeing the timely submission of all field logs and evaluation forms deemed required by the Deputy Chief.  Logs include daily maintenance logs, trip tickets, quarterly asset evaluation logs, weekly crew inspection logs, and Pesticide inspection/ application logs.  They will perform supervisory work in the direction, operation, maintenance, and inspection of all types of Green Infrastructure assets.    Typical tasks of Borough Supervisor, include but are not limited to.  Ã¢Â€Â¢	Supervises, instructs and trains full-time and seasonal employees and alternative workforces assigned to the maintenance, protection, conservation, and repair of green infrastructure assets          located in the assigned Borough.   Ã¢Â€Â¢	Exercises supervision over the care of concrete and plastic inlet structures, engineered soils, gravel strips, grasses, perennial plants, shrubs, steels tree guards, pipes, pipe covers, and          concrete components common to DEP Green Infrastructure assets.   May be responsible for overseeing the work of contractors/vendors engaged to perform maintenance or repair work.  May          be responsible to plant, inspect, and remove plant materials.  May be responsible to operate and maintain irrigation equipment and maintain/operate greenhouses.   Ã¢Â€Â¢	Exercises supervision over the application of pesticides, the use of alternative pest control devices, the integration of IPM strategies, and the data tracking of these applications. Investigates          complaints, ensures the safe usage, storage, and removal of pesticides.    Ã¢Â€Â¢	Exercises supervision over the repair of concrete structures surrounding the Green Infrastructure assets in the right of way. Will be responsible for the routing of work to the appropriate staff,          monitor repairs, track damages, and purchase appropriate supplies. Supervises the preparation forms/ sets, the mixing of cement, the mixing of concrete, the laying of cement/ concrete          pavements, floors, walks, the screeding and finishing to grade and contouring as required.  Ã¢Â€Â¢	Will be responsible for overseeing maintenance and cleaning activities performed in Green Infrastructure operated facilities and grounds.  This includes the management of snow and ice          during winter.  Also responsible for evaluating the quality of work performed and providing structured feedback to appropriate administrative staff people.  Ã¢Â€Â¢	Will ensure the vehicles utilized by the unit are delivered for their preventative maintenance appointments on the schedule determined by fleet services.  Schedules periodic and responsive          maintenance for vehicles in the fleet. Dispatches and routes all vehicles to efficiently meet the goals of the unit.  Ensures that subordinates perform daily vehicle pre and post trip inspections          and enforces vehicle polices spelled out in the standard operating procedures document.  May operate specialized motor equipment and instruct and train subordinates in the operation of          such equipment.  Ensure that all accidents involving vehicles and specialized motorized equipment are reported and documented according to Agency procedures.   Ã¢Â€Â¢	Works with administrative and field staff to develop, implement, and improve procedures that fully utilize all available resources to improve the function and appearance of the CityÃ¢Â€Â™s green          infrastructure assets.  Ensures that operations and maintenance procedures are followed to promote maximum utilization of equipment and facilities to safeguard the interests of the city.   Ã¢Â€Â¢	Ensures that tools and equipment are in good working order.  Works with administrative staff to make sure that stocks of tools, supplies, and equipment are adequate. Oversees the          requisition and intake of supplies.     Work may involve collaborating with community stake holders to promote community involvement in the care and maintenance of rain gardens, stormwater green streets, green strips, and vegetated infiltration basins.  May temporarily perform the duties of administrative Horticulturist or Section Chief in that personÃ¢Â€Â™s absence.  May be required to work with Federal, State, and other City agencies on regulatory and/or operational issues.    Supervisors are responsible for immediate reporting and documenting of safety hazards (not removal).</t>
  </si>
  <si>
    <t>1. Four years of recent full-time satisfactory experience as a construction laborer or in the construction, maintenance or repair of sewers, streets, highways or water supply systems, one year of which must have been in a supervisory capacity; or     2. A satisfactory equivalent.</t>
  </si>
  <si>
    <t>Ã¢Â€Â¢     Prior experience as a Commercial Pesticide Applicator, in category 7A, 8, or 3A Ã¢Â€Â¢     Five (5) years of Full-time satisfactory experience as a Cement Mason</t>
  </si>
  <si>
    <t>License Requirement:   NYS Commercial DriverÃ¢Â€Â™s License (CDL) Ã¢Â€Â“ Class B, must be maintained for the duration of employment.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At the time of appointment to certain positions, candidates may be required to possess a Motor Vehicle Driver License valid in the State of New York. If required, employees must maintain this license for the duration of employment.</t>
  </si>
  <si>
    <t>Division Chief, Contractor Maintenance</t>
  </si>
  <si>
    <t>**IMPORTANT NOTE: Only those currently serving as a permanent or probable permanent, i.e. probationary, as an Administrative Engineer or on the Civil Service List for Exams 1122 or 1506 will be considered. ***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1.1 billion gallons of high-quality drinking water per day to 8.5 million New York City residents and to more than 1 million people in Upstate New York.  DEP also collects and treats an average of 1.3 billion gallons of wastewater per day.  The Bureau of Wastewater Treatment is responsible for the operation and maintenance of all facilities related to the treatment of sewage, including wastewater treatment plants, collection facilities (pumping stations, combined sewer overflow retention facilities, regulators, tide gates), wastewater laboratories, harbor vessels and sludge dewatering facilities.  The selected candidate will serve as the Division Chief of Contractor Maintenance responsible for managing the DivisionÃ¢Â€Â™s four sections (Mechanical, Electrical and Instrumentation, Biosolids and Buildings, and Chemical Bulk Storage/Petroleum Bulk Storage) which are responsible for providing equipment maintenance and repair support and other services to the BureauÃ¢Â€Â™s facilities.  The total headcount for the Division is approximately 30 staff of supervisors and engineers of various levels and disciplines managing over 100 separate contracts.   The selected candidate will directly supervise four Section Chiefs and will be responsible for all aspects of managing these requirement contracts. The activities of these four sections are as follows: (1) Section Chief of Mechanical Contracts Ã¢Â€Â“ responsible for supervising a staff of engineers and project managers whose contracts include boilers, centrifuges, cranes, pumps and other mechanical equipment. (2) Section Chief of Electrical and Instrumentation Contracts Ã¢Â€Â“ responsible for supervising a staff of engineers and project managers whose contracts consist of distributed control systems, building management systems, variable frequency drives, SCADA, relays and meters, and other electrical control systems. (3) Section Chief of Building Maintenance Contracts Ã¢Â€Â“ responsible for supervising a staff of engineers and project engineers whose contracts consists of biosolids hauling, air conditioning, elevators, digester cleaning, hypochlorite storage tank repair, exterminating, landscaping and other building maintenance work. (4) Section Chief of Bulk Storage Contracts - responsible for overseeing a staff of engineers and project managers whose contracts include the inspection, maintenance, and repair of chemical and petroleum bulk storage tanks.</t>
  </si>
  <si>
    <t>1. Familiarity with wastewater treatment plant and pump station equipment. 2. Experience and/or familiarity managing service contracts. 3. Strong writing skills, including technical documents and contracts. 4. Leadership and supervisory skills; ability to inspire and motivate staff to perform well, know when to delegate tasks, ability to train. 5. Problem solving expertise; identify and resolve problems in a timely manner, work with others to solve complex problems. 6. Interpersonal skills; considers and responds appropriately to the needs and capabilities of staff in different situations, treats others with respect and relates effectively to others during difficult situations. 7. Strategic thinking; ability to develop strategies to achieve Division and organizational goals, adapts strategies to changing conditions. 8. Ability to prioritize and execute tasks to achieve project goals, prioritize workload, and identify resources to complete assignments. 9. Communicate clearly in writing and orally.  10. Ability to evaluate staff, improve staff performance, and assess performance of the Division as a whole. 11. Strong computer skills including Microsoft Outlook, Excel, PowerPoint, and database networks such as CMMS</t>
  </si>
  <si>
    <t>305 Rider Avenue, Bronx</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</si>
  <si>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two (2)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</si>
  <si>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Prog Mgmt/Various</t>
  </si>
  <si>
    <t>Hours: Full-Time Ã¢Â€Â“ 35 Hours Work Location: 30-30 Thomson Avenue,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a Senior Project Administrator. The selected candidate will monitor all phases of the project through coordination and interaction with Office of Environmental and Geotechnical Services (OEGS), the Environmental Consultants, the sponsor agencies as well as the various City, State, and Federal Agencies. Other key responsibilities include overseeing various projects which involve mitigation work and collaboration with the Mitigation specialist; monitoring the progress as the mitigations are being implemented; attending substantial completion meetings; performing several post site inspections throughout the guarantee period; and preparing progress reports.   In addition, the selected candidate will ensure that contractors produce monitoring reports once the mitigation has been completed; prepare reports for the subsequent growing seasons as indicated in the permit; and ensure all conditions as stipulated on the permit are being implemented by both the contractor and supervising consultant during the construction phase.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</si>
  <si>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a minimum of three years of experience in the related Environmental work described above. Possess the NYSDEC 4-hour Erosion and Sediment Control certificate is preferred. Familiarity with New York City Native Species Planting Guide and Tree Planting Standards and the New York State Department of Environmental Conservation (NYSDEC) rules and regulations related to both Tidal Wetland and Freshwater Wetlands and US Army Corps of Engineers (USACOE) permit regulations is a plus. Candidates should have excellent written, communication skills, proficiency in Microsoft Office. Experience with Primavera P6 scheduling is a plus.</t>
  </si>
  <si>
    <t>Confidential Investigator</t>
  </si>
  <si>
    <t>Personnel Division</t>
  </si>
  <si>
    <t>The New York City Department of Investigation (Ã¢Â€ÂœDOIÃ¢Â€Â) is one of the oldest law enforcement agencies in the country with a mission of combating municipal corruption. It serves the people of New York City by acting as an independent and nonpartisan watchdog for New York City government, City agencies, and City employees, vendors with City contracts, individuals and entities that receive City funds.  Squad 1 is seeking Confidential Investigators who will conduct highly confidential and sensitive investigations regarding allegations of fraud, bribery, sexual abuse, assault, and other corrupt activities involving, primarily, New York City Department of Correction and Department of Probation officials, employees and persons or entities doing business with these agencies. The selected candidate will conduct interviews, analyze a variety of financial records and other documents, prepare reports, and work with other investigative units and prosecutorial agencies.</t>
  </si>
  <si>
    <t>Ã¢Â€Â¢	Prior experience, knowledge of and/or demonstrated interest in law enforcement, criminal justice and/or social services issues.  Ã¢Â€Â¢	Experience collecting, analyzing, and evaluating evidence.  Ã¢Â€Â¢	Knowledge of the Penal Law Statutes and basic understanding of criminal procedure law.  Ã¢Â€Â¢	Excellent communication skills and an ability to present evidence in court. Ã¢Â€Â¢	Outstanding writing skills and an ability to convey facts and opinion clearly and concisely.</t>
  </si>
  <si>
    <t>For City employees: Go to Employee Self-Service (ESS) - www.nyc.gov/ess and search for Job ID# 543029 For all other applicants: Go to https://a127-jobs.nyc.gov and search for Job ID# 543029 Submission of a resume is not a guarantee that you will receive an interview. Only those candidates under consideration will be contacted.</t>
  </si>
  <si>
    <t>Rikers Island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</si>
  <si>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Construction Project Manager to be an Accountable Manager (AM) for WWCP. The selected candidate for one position will support the Gowanus Canal Superfund CSO program, and potentially other wastewater and pumping station projects in this portfolio.  The Gowanus Canal Superfund CSO program involves the planning, design and construction of, and site acquisition for two CSO abatement facilities, an 8-million-gallon tank and a 4-million-gallon tank, to reduce CSO discharges to Gowanus Canal in Brooklyn.  Currently BEDC is in the 1st construction phase for the first tank and is procuring the 2nd construction phase.  Design for the second tank is under way and construction of a new bulkhead on the tank site is nearing completion.  The current cost estimate for this program is $1.5B.  Through a staff of project management professionals, inspectors and/or other technical/administrative staff, the AM will direct the oversight of the planning, design and construction of major capital construction projects for a program that will allow the DEP to meet its wastewater treatment requirements into the future. The selected candidate, with broad scope for the exercise of independent initiative and judgment, will be responsible for the achievement of project goals and milestones, ensuring that all prepared schedules, reports, and work products conform to the scope of work. In addition, the AM will undertake the preparation, negotiation, and processing of appropriate modifications to Consultant Contract scope, cost, and schedule for successful project completion. S/he will provide a day-to-day guidance and oversight of subordinatesÃ¢Â€Â™ work assignments, motivate current employees, approve time and leave, evaluate staff members and determine staffing requirements for implementation of the program. The selected candidate must ensure that Environmental Health &amp; Safety is incorporated throughout the project lifecycle and must be focused on client service to the operating bureaus. S/he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S/he must focus on issues resolution and risk mitigation to keep the project moving and must manage the quality of the project delivery throughout the project lifecycle. Where necessary, the AM will be responsible for managing staff efficiently and effectively to ensure adequate staffing of projects and opportunities for professional growth. The selected candidate will also be responsible for continuous monitoring of key performance indicators with respect to Scope, Schedule, Budget, and other project performance metrics. The AM will report directly to the Portfolio Manager.</t>
  </si>
  <si>
    <t>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Have a detailed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interpret and approve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Employ effective time management practices.  Ã¢Â€Â¢	Knowledge of engineering design and construction industry standards and practices as well as environmental engineering operations and processes for water supply and wastewater resource recovery facilities.   Ã¢Â€Â¢	Strong technical skills, interpersonal, communication, and computer skills with a working knowledge of MS Office software, and Project Scheduling Software.  Ã¢Â€Â¢	Knowledge of operations and processes for wastewater resource recovery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Experience in writing and reviewing contract specifications for major public works projects.</t>
  </si>
  <si>
    <t>Electrician's Helper</t>
  </si>
  <si>
    <t>ELECTRICIANS HELPER</t>
  </si>
  <si>
    <t>Under direct supervision, assist an electrician with the installation, repair, replacement and maintenance of electric wiring systems, appliances, apparatus and equipment in accordance with the provisions of the New York City Electrical Code and approved plans and specifications; perform related work.   Examples of typical tasks include:   1.	Assist electricians in pulling wires and testing electrical systems.  2.	Replace defective light switches, plugs and lighting fixtures.  3.	Check signal systems. Keep electricians supplied with materials, tools and supplies.  4.	Clean work areas, machines, tools and equipment.  5.	Perform routine machine operations.  6.	May operate motor vehicles or equipment in the performance of assigned duties.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License Requirements: At the time of appointment, candidates will be required to possess a motor vehicle driver s license valid in the State of New York. This license must be maintained for the duration of the employment.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</si>
  <si>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Three years of full-time satisfactory experience as an electrician's helper or apprentice electrician; or  2. At least one and one-half years of full-time satisfactory as an electricianÃ¢Â€Â™s helper or apprentice electrician plus relevant education or training in a trade school, technical school or vocational high school approved by a stateÃ¢Â€Â™s Department of Education or a recognized accrediting organization to make up the equivalent of remaining experience. Six months of acceptable experience will be credited for each year relevant education or training.</t>
  </si>
  <si>
    <t>1.	This position is open as a promotional opportunity only. It is not open a direct transfer (lateral) basis.  2.	Preference will be given to employees who have served a period of one year in their current title and level (if applicable). 3.	NYCHA residents are encouraged to apply. 4.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</si>
  <si>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HUMAN SERVICES PAYMENT ANALYST</t>
  </si>
  <si>
    <t>The Office of Fiscal Operations is DSS/HRA/DHSÃ¢Â€Â™s primary payments and accounting office, and the core responsibilities are carried out through the operations of the Bureau of Accounts Payable (BAP). As the AgencyÃ¢Â€Â™s primary payment office, BAP issues authorized payments to service providers for services delivered to DSS/HRA/DHS clients, payments to vendors providing services to DSS/HRA/DHS and reimbursement to employees for business related out of pocket expenses incurred in the delivery of services.  The bureau handled over 40,000 payments over $10 billion in FY2022.  The Finance Office is seeking to fill a vacant PAA III position in the DHS Human Services Unit. The selected candidate will function as the Human Services Payment Analyst. They will be responsible, but not limited to:  Ã¢Â€Â¢	Perform quality assurance review of vouchers ensuring they are thoroughly reviewed for accuracy and processed, approved, and disbursed through HHS Accelerator, FMS, and CARES within the prescribed period.   Ã¢Â€Â¢	Reconcile monthly claims and maintain a claim-control register to ensure the accuracy of reimbursement.   Ã¢Â€Â¢	Provide payment data to the Accounting Unit regarding payment recoupment/ assignment of outstanding cash advance balances  Ã¢Â€Â¢	Address payment issues and the correction of errors in FMS vouchers by investigating payment and billing discrepancies and responding to written inquiries.  Ã¢Â€Â¢	Maintain liaison with DHS program offices, providers and outside vendors to resolve matters concerning payments; perform research and analysis as necessary.  Ã¢Â€Â¢	Validate and ensuring that a complicated funding allocation is accurately followed and coordinate with staff from the ComptrollerÃ¢Â€Â™s office, DSS DHS Office of Budget Administration and the NYC Office of Management and Budget.    Ã¢Â€Â¢	Monitor the invoices against the approved budget, expense report, encumbrances, and other fiscal documents, and perform calculations and spreadsheet analysis.     Ã¢Â€Â¢	Perform calculations for advancements and recoupments based on registered contracts and submitted expenses.  Ã¢Â€Â¢	Validate and reconcile FYTD expenses for claiming (BORAC)  Ã¢Â€Â¢	Monitor and maintain FY closeouts in accordance with the ComptrollerÃ¢Â€Â™s directives.  Ã¢Â€Â¢	Provide requested documentation to internal and external auditors for ongoing audits.  Ã¢Â€Â¢	Generate various reports for management.    Ã¢Â€Â¢	Assignment of special projects/assignments as required.  Ã¢Â€Â¢	Assist with the coordination of the payments for claiming submission.  Ã¢Â€Â¢	Assist with reporting activity for Human Services unit.</t>
  </si>
  <si>
    <t>Ã¢Â€Â¢	Strong oral and written communication skills; strong analytical, research, and organizational skills. Ã¢Â€Â¢	In-depth knowledge of city mainframe programs, such as HHS Accelerator, CARES, NYCAPS, CITYTIME  Ã¢Â€Â¢	Working Knowledge of MS Office which includes, MS Word and Excel Ã¢Â€Â¢	Ability to work independently in an ever-changing work environment while handing multiple high-priority projects and assignments simultaneously, to shift fluidly among them, when necessary, towards creative problem solving</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</si>
  <si>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</si>
  <si>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9:00am to 5:00am</t>
  </si>
  <si>
    <t>Asbestos Enforcement Inspector</t>
  </si>
  <si>
    <t>Air Resource/Asbestos</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</si>
  <si>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Environmental ComplianceÃ¢Â€Â™s (BEC)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Under direction, the selected candidate will conduct safety and health investigations to ensure compliance with the Asbestos rules and regulations.  The candidate will ensure public safety and health by identifying and evaluating potential risks of exposure to asbestos, evaluating potential egress and/or fire protection hazards on construction sites and take the necessary steps to eliminate those hazards.  The selected candidate will prepare detailed inspection reports of field activities which will include worksite dimensions, diagrams and photographs.  The selected candidate will also be responsible for collecting suspect asbestos containing materials for analysis when applicable and interpret their results.  At times the selected candidate will be required to review and interpret air monitoring results as well.  The selected candidate will be responsible for issuing notices of violation to the responsible parties when non-compliance issues are observed during field inspections and will have to defend said violations at the Office of Administrative Trials and Hearings (OATH) when applicable.  The selected candidate will also be expected to respond to various emergencies throughout NYC and coordinate with other city agencies.</t>
  </si>
  <si>
    <t>Ã¢Â€Â¢ Ability to climb stairs and ladders and engage in extensive walking at facilities being inspected including those under construction and renovation while following all mandated safety procedures. Ã¢Â€Â¢ Familiarity with various computer software programs. Ã¢Â€Â¢ Must possess valid NYS DriverÃ¢Â€Â™s License by the time of employment.</t>
  </si>
  <si>
    <t>35 Hour Shift</t>
  </si>
  <si>
    <t>Assistant Corporation Counsel - Family Court</t>
  </si>
  <si>
    <t>ASSISTANT CORPORATION COUNSEL</t>
  </si>
  <si>
    <t>Family Court: New York</t>
  </si>
  <si>
    <t>The New York City Law Department is accepting applications from admitted attorneys with a minimum of two years litigation experience for the position of Assistant Corporation Counsel (ACC) in the Family Court Division. The Family Court Division is the second largest and only prosecutorial Division of the Law Department whose mission is to serve the children, families and communities of New York City through its juvenile justice and intergovernmental child support practice.   Juvenile delinquency matters currently involve youth under 18 who have been charged with conduct that would constitute a crime if they were adults.  Attorneys would work closely with community members harmed by crime and with members of other city agencies including NYPD, DOP, and ACS.   The goal of these proceedings is to address the needs and best interest of the youth and to ensure the safety of the community.  The work on intergovernmental child support cases advances the interests of custodial parents and families who live in other states and countries by representing their jurisdiction in the Family Courts of New York City.  Staff members also support NYC residents in obtaining child support from parents who have moved out of the state and country.   Attorneys in the Family Court Division carry a caseload and are responsible for all aspects of the practice.  This includes community outreach and engagement, case investigation, motion practice, conducting extensive discovery, and courtroom litigation including pre-trial hearings, trials, dispositional hearings, presentations of petitions to establish paternity and child support, modifications of previously established orders, and enforcement matters.  The ACCÃ¢Â€Â™s borough assignment will include cross-designation as a Special Assistant District Attorney where they will draft cases and appear in the Youth Part of the Supreme Court.  The ACC will participate in a citywide rotation of night and weekend court assignments.  RESIDENCY: New York City Residency is not required for this position.  TO APPLY: Please click on the Apply Now button.  RECRUITMENT CONTACT: Recruitment Contact: Lillian Evans Recruitment Email: recruitment@law.nyc.gov</t>
  </si>
  <si>
    <t>Applicants must be admitted and in good standing in New York and have substantial experience in family court or criminal law, as well as litigation experience.  Applicants must be able to work independently and have strong litigation, oral and written communication skills.  Applicants must possess excellent judgment; exceptional organizational abilities; strong leadership skills; solid knowledge of criminal law, the Family Court Act and evidentiary issues; and strong interpersonal skills.</t>
  </si>
  <si>
    <t>Please click on the Apply Now button.</t>
  </si>
  <si>
    <t>Quality Assurance Specialist,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</si>
  <si>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safely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Collaborate with the EI Research and Analysis Unit to collect performance data for EI units and offices, particularly the five borough-based Regional Offices (ROs).  Review performance data, audit files, document operations, etc., to identify best practices and areas for improvement, and to monitor compliance with NYC policies, NYS regulations, confidentiality laws, etc.  Collaborate with staff to identify practices, policies and procedures for improvement, develop improvement strategies, and test them using PDSA cycles and other quality improvement tools.  Identify key performance indicators, review indicator data, integrate with findings from other sources (e.g., file reviews, process mapping) and present findings and recommendations to staff and leadership.  Serve as a resource on quality assurance and quality improvement for all Bureau staff.  Manage the collection, cleaning and submission of Child Outcome Summary data and Annual Performance Report data for the NYS Department of Health.  Present qualitative and quantitative findings in graphs, tables, written reports, PowerPoint presentations, and other formats to a range of audiences.</t>
  </si>
  <si>
    <t>Apply online with a cover letter to https://a127-jobs.nyc.gov/.  In the Job ID search bar, enter: job ID number #  595475.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</si>
  <si>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Digital Forensic Examiner</t>
  </si>
  <si>
    <t>Technology, Data &amp; Innovation Public Safety, Inspections, &amp; Enforcement</t>
  </si>
  <si>
    <t>JOB RESPONSIBILITIES  Specific duties will include, but are not limited to the following:  Utilize forensic knowledge to extract and analyze various electronic devices including but not limited to mobile phones, tablets, GPS equipment, and traditional desktop and laptop computers and hard drives. Image digital storage devices and conduct a forensic examination of recovered data. Write accurate and thorough reports following the standards and requirements of the Digital Forensics Laboratory. Testify to forensic analysis, reports, and findings in Grand Jury and Trial proceedings. Participate in the execution of search warrants involving digital evidence, and retrieval and forensic examination of video surveillance footage. Serve as Subject Matter Experts to best guide ADAs and Investigators to properly seize, preserve, and collect digital evidence.  Perform case intake of devices received by the Lab by preparing new case files and chain of custody documentation. Disassemble, configure, and troubleshoot computer hardware. All other duties as assigned.   QUALIFICATIONS:  BachelorÃ¢Â€Â™s Degree required (preferably in Computer Forensics, Computer Science, Computer Security, or Information Security) OR two (2) years digital forensic experience may be substituted for a degree Certified Forensic Examiners and applicants with experience performing forensic analyses using software such as Forensic Toolkit, Magnet Axiom/Internet Evidence Finder, Encase, Cellebrite, Xways, Internet Evidence Finder, and similar software suites are preferred (please list certification type and date, or relevant experience on your cover letter and resume). Working knowledge of database and programming languages preferred. Thorough knowledge of digital forensic industry best practices, chain of custody procedures, forensic methodologies, and evidence handling are required. Proficient in Microsoft Word, Excel, Access; ability to update and edit existing databases. Case tracking and Laboratory Information Management Systems experience is preferred. Ability to work in a dynamic environment, prioritizing work, and balancing caseloads. Ability to work independently and manage multiple short-term projects. Ability to follow direction and apply proper policies, procedures, and guidelines. Strong attention to detail and high concern for data accuracy. Dependable team player who works collaboratively and cooperatively in a team-oriented environment. Must be able to perform under pressure in a fast-paced environment with an ability to multitask. Ability to interact with all levels of staff and law enforcement personnel. Ability to work nights, weekends, and holidays when necessary to support the 24/7 nature of the Lab.</t>
  </si>
  <si>
    <t>Physical Requirements: Tasks involve the ability to exert light physical effort in sedentary to light work, but which may involve some lifting, carrying, pushing and/or pulling of objects and materials of light weight (up to 25 pounds). Tasks may involve extended periods of time at a keyboard or workstation. Tasks are performed in a laboratory/forensics analysis environment. Due to the nature of the evidence evaluated, tasks may include exposure to offensive images and data, and confidentiality of work performed for the Lab must be maintained.</t>
  </si>
  <si>
    <t>Prosecuting Attorney</t>
  </si>
  <si>
    <t>31-00 47 Ave, 3 FL, LIC NY</t>
  </si>
  <si>
    <t>Prosecution Division</t>
  </si>
  <si>
    <t>The New York City Taxi and Limousine Commission (TLC) is the agency responsible for regulating New York City's taxicab and for-hire vehicle industry.  TLC licenses and regulates over 130,000 vehicles and more than  175,000 drivers, making it the most active taxi and limousine regulatory agency in the United States.  Aside from vehicles and drivers, TLC also regulates taxicab agents and for-hire vehicle bases, including popular app-based transportation services. The TLC plays a pivotal role in furthering public safety within New York City and is a lead agency in a citywide effort to reduce traffic-related injuries.  One of the largest components of TLCÃ¢Â€Â™s operations is the enforcement of agency and administrative code regulations.  The Prosecution Division investigates and prosecutes all summonses issued by TLC which consist of administrative, field and consumer-initiated complaints. Our division prosecutes a wide range of violations including reckless driving, unlicensed operation, illegal street pickups, harassment and leaving the scene of an accident.  Prosecuting Attorneys represent TLC on cases heard before the Hearings Division of the Office of Administrative Trials and Hearings and will gain robust hands-on litigation experience as they rotate through various prosecutorial assignments, including Consumer Intake, Settlements, Hearings and Appeals.  Duties and responsibilities will include, but are not limited to: Ã¢Â€Â¢  Managing a daily caseload and independently representing the Taxi and Limousine Commission at administrative hearings, including preparing and presenting witnesses and evidence at trial. Ã¢Â€Â¢  Evaluating case strengths and weaknesses to effectively negotiate plea and settlement agreements with respondents and/or their attorneys or representatives. Ã¢Â€Â¢  Interviewing consumer complainants to obtain complaint details and determine appropriate charging violations and settlement offers. Ã¢Â€Â¢  Reviewing hearing dispositions for summonses dismissed at OATH; drafting appeals and Chair petitions when appropriate.</t>
  </si>
  <si>
    <t>Interested candidates should have excellent written and verbal communication skills, effective problem-solving skills, and the ability to prioritize, manage time, and engage in multiple tasks in a fast-paced environment. Although not required, the successful applicant will likely have one or more of the following academic or professional experiences: litigation, and/or customer relations.  Bilingual proficiency preferred.</t>
  </si>
  <si>
    <t>Please go to cityjobs.nyc.gov and search for Job ID# 615147 or click the Apply button below.  SUBMISSION OF A RESUME IS NOT A GUARANTEE THAT YOU WILL RECEIVE AN INTERVIEW.  APPOINTMENTS ARE SUBJECT TO OVERSIGHT APPROVAL.</t>
  </si>
  <si>
    <t>Long Island City, NY</t>
  </si>
  <si>
    <t>Scientist (Water Ecology) II</t>
  </si>
  <si>
    <t>SCIENTIST (WATER ECOLOGY)</t>
  </si>
  <si>
    <t>15 Skyline Drive</t>
  </si>
  <si>
    <t>Hawthorne Lab</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</si>
  <si>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four (4) Scientist (Water Ecology) IIÃ¢Â€Â™s for a positions in the Watershed Water Quality Operations Division, Hawthorne Laboratory, in Hawthorne, New York. Under general supervision, of the Field Supervisor, the selected candidates will use established sampling protocols for the proper collection, transportation and relinquishment of samples collected from streams, reservoirs, wastewater treatment plants and key-points. Specific duties include:  Ã¢Â€Â¢ Performing sample collection and field analyses, from a boat as required,  within Watershed Water Quality Operations (WWQO) in accordance with approved Standard Operating Procedures    Ã¢Â€Â¢ Compiling, reviewing and reporting water quality and associated data in accordance with divisional procedures and by specified deadlines   Ã¢Â€Â¢ Operating and maintaining field sampling equipment, which includes the ability to trailer and pilot small watercraft    Ã¢Â€Â¢ Performing applicable quality control procedures according to Environmental Laboratory Approval Program (ELAP) protocols and maintaining accurate records of quality control data.   Ã¢Â€Â¢ Assisting in the purchasing and maintenance of supplies and equipment  Ã¢Â€Â¢ Maintaining and preparing field data and other records  Ã¢Â€Â¢ Contributing to production of operational, compliance, and special investigation reports  Ã¢Â€Â¢ Adhering to Agency and Bureau policies and procedures   Ã¢Â€Â¢ Complying with applicable environmental health &amp; safety (EH&amp;S) laws and regulations, and DEPÃ¢Â€Â™s policies and procedures.   (This is a brief description of what you might do in this position and does not include all the duties of this position.)   Some of the physical activities performed by Scientists (Water Ecology) and environmental conditions experienced are: lift and carry packages weighing approximately 20 pounds for a distance of 30 feet; perform duties in confined work areas; wear protective garments such as gloves, lab coats, goggles, and life vests; handle and manipulate laboratory equipment and instruments/tools such as glass test tubes, slides, beakers and other glassware, scalpels, scissors, etc.; adjust settings on machines, which requires fine finger and hand coordination and control; and collect samples at sites in all weather conditions.  Special Working Conditions: Scientists (Water Ecology) may be required to work shifts including nights, Saturdays, Sundays, and holidays.</t>
  </si>
  <si>
    <t>1. A masters degree from an accredited college or university  in one of the following areas of study: environmental or chemical engineering, limnology, environmental science, marine science, geology, biology, earth science, chemistry, physics, or health science; or    2. A baccalaureate degree from an accredited college or university with 24 semester credits in one or a combination of the areas of study described in 1 above, at least 12 of which must have been in one of these areas of study; and at least one year of satisfactory full time experience, which may not have been part of graduate or undergraduate course work, working in the field of water quality planning, management or  research or performing environmental laboratory analyses, and/or environmental field sampling of water; or    3. An associate degree from an accredited college or university  including or supplemented by 24 semester credits in one or a combination of the areas of study described in 1 above, at least 12 of which must have been in one of these areas of study; and at least three years of satisfactory full time experience as described in 2 above.    Additional Requirements    To be assigned to Assignment Levels II or III, all candidates must have a baccalaureate degree from an accredited college or university as described in 2 above and must have one additional year of the experience described in 2 above for a total of two years of experience.    Special Note  A master's degree from an accredited college in one of the areas described in 1 above may be substituted for up to two years of the required experience.</t>
  </si>
  <si>
    <t>Ã¢Â€Â¢ Knowledge of Microsoft Office Suite including Outlook, Word, Excel, PowerPoint and SharePoint  Ã¢Â€Â¢ Ability to train on database systems such as the AgencyÃ¢Â€Â™s Laboratory Information Management System (LIMS) and Water Information Systems by Kisters (WISKI) data management systems  Ã¢Â€Â¢ A general knowledge of field sampling equipment and standard water quality sensors.  Ã¢Â€Â¢ Experience using basic hand tools.    Ã¢Â€Â¢ Familiarity with piloting, trailering, launching and retrieving small motorized watercraft  Ã¢Â€Â¢ Experience with remote/robotic monitoring systems   Ã¢Â€Â¢ Familiarity with field sampling and data collection techniques  Ã¢Â€Â¢ Ability to operate computers and several different software packages for data collection and management  Ã¢Â€Â¢ Ability to think logically, focus on objectives, and prioritize multiple goals  Ã¢Â€Â¢ Ability to be trained to use environmental monitoring equipment such as YSI sondes and dataloggers  Ã¢Â€Â¢ Ability to work weekends  Ã¢Â€Â¢ Ability to work in all weather conditions  Ã¢Â€Â¢ Ability to spend a substantial portion of field days outdoors in any weather or time of year  Ã¢Â€Â¢ Ability to lift heavy loads up to 50 pounds and jump in and out of boats  Ã¢Â€Â¢ Ability to wade through streams, hiking in the woods and climb over rocks to collect samples  Ã¢Â€Â¢ Ability to work at a computer for a substantial portion of an office day  Ã¢Â€Â¢ Commitment to honesty, data integrity, and support to others  Ã¢Â€Â¢ Strong communication skills; written and oral  Ã¢Â€Â¢ Time management skills   Ã¢Â€Â¢ DriverÃ¢Â€Â™s license valid in the State of New York</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</si>
  <si>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Hawthorne is a hamlet in the Town of Mount Pleasant, Westchester County, New York approximately 30 miles north of New York City.</t>
  </si>
  <si>
    <t>15 Skyline Drive  Hawthorne, NY 10532</t>
  </si>
  <si>
    <t>Staff Manager</t>
  </si>
  <si>
    <t>This position will directly support the Division of Bridges Senior Director of Finance on day-to-day activities. We are looking for a self-starter who can coordinate multiple priorities in a fast-paced environment with minimum supervision. Excellent communication and the ability to work under tight deadlines are a must. The positions responsibilities will include, but not limited to:   Ã¢Â€Â¢	Prepare hiring packages and personnel actions for the Senior Director of Finance as well as the BridgesÃ¢Â€Â™ Design Build team and Management and Support Services. Ã¢Â€Â¢	Draft and post job descriptions, outline interview processes, and screen candidates. Ã¢Â€Â¢	Strategic calendar management  Ã¢Â€Â¢	Assist the Senior Director in monitoring the Divisions programs, OTPS and PS budgets. Ã¢Â€Â¢	Ensure Division staff are in proper Budget Code, Work Units, Responsibility Centers and take any corrective actions, if necessary. Ã¢Â€Â¢	Assist in critical budget exercises such as the fiscal year close out. Ã¢Â€Â¢	Assist in identifying funding for unanticipated needs. Ã¢Â€Â¢	Ensure the proper execution of funding requests including budget and headcount modifications, such as roster corrections, etc. Ã¢Â€Â¢	Oversee overtime monitoring/ IFA Utilization rate and control processes. Ã¢Â€Â¢	Create and maintain all respective HR employee files.  Ã¢Â€Â¢	Assist with data entry and maintaining employee data in Agency systems. Ã¢Â€Â¢	Assist with employee onboarding process which includes reviewing and verifying receipt of all required documents for respective units.  Ã¢Â€Â¢	Ensuring relevant positions are filled via the civil service hiring process and that all civil service regulations are adhered to. Ã¢Â€Â¢	Ensuring all relevant HR practices and policies are being followed for the respective units. Ã¢Â€Â¢	Act as the point of contact between the candidate and the hiring departments Ã¢Â€Â¢	Following-up with potential candidates regarding document submission and field/direct any HR related questions. Ã¢Â€Â¢	Provide HR, payroll and timekeeping support.  Ã¢Â€Â¢	Assist with special projects as needed.</t>
  </si>
  <si>
    <t>Ã¢Â€Â¢	5-7 years of Human Resources experience.  Ã¢Â€Â¢	Knowledge of city-wide HR systems such as PMS, City Time, NYCAPS required.  Ã¢Â€Â¢	Strong work ethic, attention to detail, and ability to complete tasks in a timely fashion with limited supervision.  Ã¢Â€Â¢	Strong organizational and project management skills  Ã¢Â€Â¢	Knowledge of MS Word, MS Excel, MS PowerPoint, MS Visio, and MS Outlook Ã¢Â€Â¢	Ability to work well in a fast-paced environment.  Ã¢Â€Â¢	Ability to maintain confidentiality.  Ã¢Â€Â¢	Familiarity with New York CityÃ¢Â€Â™s Civil Service Process.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</si>
  <si>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 IN THE TITLE OR REACHABLE ON EXAM # 9058. PLEASE INDICATE ON YOUR RESUME /COVER LETTER.  * No duplicate applications please.</t>
  </si>
  <si>
    <t>Resumes may be submitted electronically using the following method.  For City employees only, go to Employee Self Service (ESS), Careers, and Search for Job ID# 585493 For other applicants, go to www.nyc.gov/careers and search for Job ID# 585493  Appointments are subject to OMB approval.  Only candidates selected for an interview will be contacted.  No telephone inquiries please.  No duplicate applications please.  * IN ORDER TO BE CONSIDERED FOR THIS POSITION CANDIDATE MUST BE SERVING PERMANENT IN THE TITLE OR REACHABLE ON EXAM # 9058. PLEASE INDICATE ON YOUR RESUME /COVER LETTER.</t>
  </si>
  <si>
    <t>8am-4pm</t>
  </si>
  <si>
    <t>Assistant District Attorney -  Crime Strategies Bureau</t>
  </si>
  <si>
    <t>The Bronx District AttorneyÃ¢Â€Â™s Office is seeking a well-qualified staff whose diverse backgrounds reflect an ability to serve the over 1.4 million members of the Bronx County community and pursue a safer Bronx through fair justice. Located within the Strategic Innovations Division, the Crime Strategies Bureau (CSB) works closely with the New York Police Department, other law enforcement agencies, and members of the community to identify groups and individuals most responsible for driving crime, particularly violent crime, in Bronx County; helps develop and implement strategies to address these priority offenders; and provides assistance to ADAs in the resulting investigations and prosecutions. CSB is currently seeking experienced attorneys to serve as Assistant District Attorneys.   JOB RESPONSIBILITIES:  Work closely with the New York City Police Department (in particular, Precinct Commanding Officers and their senior staff), other law enforcement agencies, the Community Engagement Unit, community stakeholders, and Assistant District Attorneys throughout the Office to focus on priority defendants.    Work closely with the BureauÃ¢Â€Â™s Intelligence Analysts on priority defendants and case enhancement.    Forge and maintain strong working relationships with law enforcement agencies and community partners.    Attend law enforcement and community meetings addressing violent crime and/or crime trends.    Review crime data and reports.    Assist in preparing for crime briefings and violence overviews.    Communicate across multiple levels of organizations, both internally and externally.    Work cooperatively with a large and diverse staff  Respond to requests during non-business hours (including nights, weekends, and holidays)  Perform other duties as required to support the work of the Crime Strategies Bureau and the Office    QUALIFICATIONS:  A Juris Doctorate degree  US Citizenship and New York State Residency are required as of first day of employment  Member in good standing of the NY State Bar  Minimum of 3 years criminal law experience  Strong knowledge of and experience with the New York State Penal Law and Criminal Procedure Law  Excellent writing skills  Ability to understand and respond clearly and effectively (oral/written) to complex legal issues.  Ability to exercise good judgment and strong ethics  Ability to analytically solve issues or problems from inception through conclusion  Exhibit an ability to maintain confidentiality of information</t>
  </si>
  <si>
    <t>For City employees, to complete your application and be considered for this position, please log into NYCAPS Employee Self-Service (ESS), click on Recruiting Activities &gt; Careers, and search for 615058.    For all other applicants, please visit www.nyc.gov/jobs/search and search for 615058.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</si>
  <si>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Carpenter</t>
  </si>
  <si>
    <t>CARPENTER</t>
  </si>
  <si>
    <t>Performs installation and repair work involving rough, finish, and general carpentry related to the maintenance of the cityÃ¢Â€Â™s elevated infrastructure; builds and repairs toolboxes and various types of ladders and other equipment; works from plans and sketches; operates both hand and powered woodworking equipment; keeps job records; performs related duties.  Some duties may require working at heights and in confined spaces.  May be occasionally required to work evenings and weekends.</t>
  </si>
  <si>
    <t>1. Five years of full-time satisfactory experience as a Carpenter acquired within the last 10 years; or  2. Three years of experience as described in Ã¢Â€Âœ1 above, plus sufficient training of a relevant nature acquired in an approved trade or vocational high school to make up a total of five years of acceptable experience. Six months of acceptable experience will be credited for each year of approved trade or vocational school training.</t>
  </si>
  <si>
    <t>Possession of a driverÃ¢Â€Â™s license valid in the State of New York.  Employees must maintain the license during their employment.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</si>
  <si>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Work location- 352 Kent Ave, Brooklyn  * May occasionally be required to work evenings and weekends.  *Candidates applying for this position must be in the title or reachable on List # 2078.  Please indicate on your resume/cover letter.   * No duplicate applications please.</t>
  </si>
  <si>
    <t>Resumes may be submitted electronically using the following method:  For City employees only, go to Employee Self Service (ESS), Careers, and Search for Job ID# 580571  For other applicants, go to www.nyc.gov/careers and search for Job ID# 580571  Appointments are subject to OMB approval.  Only candidates selected for an interview will be contacted.  No telephone inquiries please.  *Candidates applying for this position must be in the title or reachable on List # 2078.    Please indicate on your resume/cover letter.</t>
  </si>
  <si>
    <t>08:00am-1530pm- Lunch: 12:00 Ã¢Â€Â“ 12:30</t>
  </si>
  <si>
    <t>352 Kent Avenue, Brooklyn</t>
  </si>
  <si>
    <t>890 Garrison Avenue</t>
  </si>
  <si>
    <t>MUST BE PERMANENT IN THE ASSOCIATE JOB OPPORTUNITY SPECIALIST TITLE OR PERMANENT IN THE JOB OPPORTUNITY SPECIALIST TITLE FOR AT LEAST ONE YEAR; THIS IS A PROVISIONAL APPOINTMENT, WHEN A TEST BECOMES AVAILABLE IN THE ASSOCIATE JOB OPPORTUNITY SPECIALIST (AJOS) TITLE, YOU MUST TAKE AND PASS THE EXAM TO REMAIN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one (1) Associate Benefits Opportunity Specialist I, to function as Case Management Supervisor,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</si>
  <si>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</si>
  <si>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SENIOR PROJECT MANAGER</t>
  </si>
  <si>
    <t>Customized Assist Svc-NM</t>
  </si>
  <si>
    <t>Customized Assistance Services (CAS) helps Human Resources Administration (HRA) clients with health and/or mental health conditions reach their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Customized Assistance Services' Office of Business Strategies &amp; Solutions (CAS/OBSS) is responsible for working with CAS, OSHA and HARU program staff to develop program needs requirements to ITS for the design and re-engineering of program operational processes and the development of automated systems that support these programs. CAS currently has six major custom-built automated systems that are clinical record and case tracking systems to support its program areas. These systems are used by over 3,000 agency/sites and 14,000 users throughout the city.   Under the general supervision of the Director of the Office of Business Strategies and Solutions (OBSS), with broad scope for the exercise of independent initiative and judgment, the Senior Project Manage will be responsible for the design and re-engineering of operational processes and the development of automated systems for Customized Assistance Services (CAS).  CAS currently has a total of five custom built automated systems that are medical record and case assessment, attendance and tracking systems to support its program areas.  These systems utilize advanced technology, employ design support functionality and interface with numerous City, State and vendor systems.  The Senior Project Manager will lead multiple teams performing complex system design, integration, testing, training and implementation activities.  He/she will collaborate with DSS centralized Information Technology Systems (ITS) and its System Integration vendors.  The Customized Assistance Service is recruiting for one (1) Computer Specialist SW III to function as a Senior Project Manager in the Office of Business Strategies and Solutions, who will:  Ã¢Â€Â¢   Manage multiple teams of business and system analysts, consisting of in-house IT staff and consultants, to develop and enhance CAS's automated systems that support its program areas. Lead project status meetings and develops project plans.   Ã¢Â€Â¢  Attend meetings with other State and City Agencies, community-based providers, vendors, and HRA program areas to design complex integrated systems with components that address the program requirements of all stakeholders.   Ã¢Â€Â¢  Oversee the collection of business requirements, including leading joint application development sessions with programmatic managers and staff and other internal and external agency staff that impact the business processes.  Direct the preparation of business requirement documents.   Ã¢Â€Â¢  Design new and enhanced automated systems, providing in-house technical expertise to ensure state-of-art technology and application design principles are utilized.  This includes developing system prototypes to ascertain and confirm user requirements.  Prepare functional and technical specifications that include process and data flow diagrams that detail the requirements for forms, workflow and reports and interfaces with other systems internal and external to CAS.   Ã¢Â€Â¢  Follow through team task assignments to meet with deliverables timeline and quality standards.   Ã¢Â€Â¢  Work with business owners to set timeline and meet project deadlines.   Ã¢Â€Â¢  Be responsible for ensuring any issues that arise from testing or implementation are escalated and resolved appropriately.</t>
  </si>
  <si>
    <t>Ã¢Â€Â¢  8 + years solid business Analysis experience as major contributor to complex computer system development projects in gathering, reviewing, analyzing and writing end-users requirements.  Ã¢Â€Â¢  5 + Years of working with SQL Server Database and writing SQL Queries.  Ã¢Â€Â¢  3+ Years of managing complete life cycle of IT software development.  Ã¢Â€Â¢  3+ Years of using Confluence and JIRA to monitor project health.  Ã¢Â€Â¢  Knowledge in Social Service industry.  Ã¢Â€Â¢  Excellent verbal and written communication.</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</si>
  <si>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</si>
  <si>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SPECIALIST (SOFTWARE) CIVIL SERVICE TITLE.   This position is open to qualified persons with a disability who are eligible for the 55-a Program.  Please indicate in your cover letter that you would like to be considered for the position under the 55-a Program.  CLICK APPLY NOW BUTTON</t>
  </si>
  <si>
    <t>Monday to Friday 9:00 am Ã¢Â€Â“ 05:00 pm</t>
  </si>
  <si>
    <t>Family Independence Administration's  provides temporary help to individuals and families with social service and economic needs to assist them in reaching self-sufficiency via essential and diverse programs/services, such as: temporary cash assistance, SNAP, child care, eviction prevention services, adult protective services, job training, employment plans/support, domestic violence assistance, child support enforcement, etc.  Under the direction of the Associate Job Opportunity Specialist III, the Associate Job Opportunity II (AJOS II) is responsible for supervising a team of JOS staff, who provide various functions of eligibility determination, financial planning, and employment planning and monitoring and other related services to persons in need, to promote individual and family self-sufficiency.  The AJOS II uses supervisory, program development, quantitative analysis, and other research skills in accomplishing all the goals of FIA/Job Center and its components (Application, Financial Planning, Employment Planning, Under care, etc.)  The Family Independence Administration (FIA) is recruiting for one (1) Associate Job Opportunity Specialist II, to function as Case Management Team Leader, who will:  Ã¢Â€Â¢ Monitor the workflow of JOS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JOS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JOS workers who provide comprehensive service delivery to participants after    the establishment of the participantÃ¢Â€Â™s case; Family Assistance case that have been closed less    than sixty days or Safety Net cases that have been closed in error.  Ã¢Â€Â¢ Manage a team of JOS workers who manages all aspects of the case, including establishing on-   going eligibility, assessing participants, developing appropriate Employment Assessment and    Employment Plans and executing specific strategies designed to help participants achieve self-   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JOS workers who provide quick service for those clients who walk-   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Job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</si>
  <si>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</si>
  <si>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8:30am Ã¢Â€Â“ 5pm with Flex Schedules</t>
  </si>
  <si>
    <t>Value Engineering Project Manager  Value Engineering</t>
  </si>
  <si>
    <t>IFA</t>
  </si>
  <si>
    <t>TASK FORCE: 		Value and Asset Management  UNIT: 			Value Engineering  JOB TITLE: 			One (1) Value Engineering Project Manager  CONTROL CODE: 	TVA-23-02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OMB is also responsible for the CityÃ¢Â€Â™s Asset Management Program.  OMBÃ¢Â€Â™s Technical Services Task Force has primary oversight responsibility for administering the City of New York Value Management (VM) Program. This Task Force works with all agencies, with an emphasis on the large infrastructure agencies such as the Department of Transportation (DOT), the Department of Environmental Protection (DEP), the Department of Parks and Recreation (DPR), Health+ Hospitals (H+H) and the Department of Design and Construction (DDC).  The VM Program analyzes high cost and complex projects in the CityÃ¢Â€Â™s multi-billion dollar capital program. Using the Value Engineering / Value Analysis methodologies and consultant expertise, this Task Force reviews both capital projects and existing operational processes and procedures in order to optimize agency efficiency and to ensure projects meet their intended purposes cost-effectively.   JOB DESCRIPTION:   Ã¢Â€Â¢	Monitor the CityÃ¢Â€Â™s capital construction plan to determine appropriate applications for value management reviews. Ã¢Â€Â¢	Request and review client agenciesÃ¢Â€Â™ design submission packages on projects selected for value management reviews. Ã¢Â€Â¢	Manage value engineering reviews of capital projects to ensure that appropriate design and construction options are proposed. Ã¢Â€Â¢	Manage value analysis reviews of operational processes and procedures to redesign key functions to effect more efficient operations. Ã¢Â€Â¢	Provide technical support to OMB and other City agencies Ã¢Â€Â¢	Interact successfully with various levels of personnel of OMB, outside agencies, project architects and engineers and outside consultants. Ã¢Â€Â¢	Review and negotiate consultantsÃ¢Â€Â™ proposals for task order contracts, recommend selection of proposed study team members, monitor and evaluate consultantsÃ¢Â€Â™ performance. Ã¢Â€Â¢	Prepare project descriptions and Summary of Results reports. Ã¢Â€Â¢	Work within the team structure of the unit in a cooperative effort to ensure stated goals and objectives are met.</t>
  </si>
  <si>
    <t>QUALIFICATIONS:   The successful candidate must be able to maintain confidentiality and have excellent quantitative, analytical, and interpersonal skills. The candidate must also be able to communicate effectively in both written and oral formats. The candidate must also have demonstrated attention to detail, ability to handle multiple tasks and meet deadlines, and strong organizational, project management skills.  The ideal candidate must have an understanding of design and construction.  Municipal technical experience is a strong plus.  REQUIREMENTS:  Supervising Analyst ($83,339 - $90,904): Bachelor's degree in Architecture or Engineering and a minimum of six years of full-time experience in a field related to the specific assignment; or a MasterÃ¢Â€Â™s degree in Engineering, Architecture or a subject related to the specific assignment and a minimum of two years of relevant full-time experience.</t>
  </si>
  <si>
    <t>REQUIREMENTS:  Supervising Analyst ($83,339 - $90,904): Bachelor's degree in Architecture or Engineering and a minimum of six years of full-time experience in a field related to the specific assignment; or a MasterÃ¢Â€Â™s degree in Engineering, Architecture or a subject related to the specific assignment and a minimum of two years of relevant full-time experience.</t>
  </si>
  <si>
    <t>For City employees, please go to Employee Self Service (ESS), click on Recruiting Activities &gt; Careers, and search for the Job ID # indicated above.    For all other applicants, please go to www.nyc.gov/careers and search for the Job ID # indicated above.  THE OFFICE OF MANAGEMENT AND BUDGET AND THE CITY OF NEW YORK ARE INCLUSIVE EQUAL OPPORTUNITY EMPLOYERS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 must be a City resident within 90 days of the date of appointment and you must be legally eligible to work in the United States.  SUBMISSION OF A RESUME IS NOT A GUARANTEE THAT YOU WILL RECEIVE AN INTERVIEW; ONLY THOSE CANDIDATES UNDER CONSIDERATION WILL BE CONTACTED.   This is a full time in-person position at OMBÃ¢Â€Â™s offices at 255 Greenwich Street</t>
  </si>
  <si>
    <t>Customer Service Representative</t>
  </si>
  <si>
    <t>Constituent Services &amp; Community Programs Communications &amp; Intergovernmental Affairs Finance, Accounting, &amp; Procurement Policy, Research &amp; Analysis</t>
  </si>
  <si>
    <t>144-06 94Th Avenue, Jamaica Ny</t>
  </si>
  <si>
    <t>Business Center- Queens</t>
  </si>
  <si>
    <t>IMPORTANT NOTE: THIS IS A PROVISIONAL POSITION AND THE SELECTED CANDIDATE IS REQUIRED TO PROVIDE PROOF OF FILING FOR THE CLERICAL ASSOCIATE CIVIL SERVICE EXAM 3971.  The Customer Operations Division has oversight of the Department of Finance business centers, City RegisterÃ¢Â€Â™s Office, and the Land Records, Adjudication, and Collections divisions. Customer Operations is charged with the processing of tax payments, parking violations payments, and all other charges collected by DOF. The division is also responsible for recording property transfers, adjudicating parking and camera violations, and managing the full life cycle of the departmentÃ¢Â€Â™s enforcement activities related to unpaid business and excise taxes, parking fines, and Environmental Control Board summonses.  DOFÃ¢Â€Â™s business centers, one in each of the five of boroughs, are responsible for communicating amounts due for the processing of tax payments, parking violation payments, and all other charges collected by the department, as well as maintaining quality control of department records and delivering exceptional customer service to individuals seeking information on making payments. The business centers issue releases for individuals whose vehicles have been impounded, enroll customers in payment agreements, and help customers prepare for parking ticket hearings.  Business Center Operations is seeking a dedicated, detail-oriented customer service professional to join the Queens Business Center team. The CSR will assist customers at all Finance Business Center service points, including Cashiering, Customer Service, and the Information desk.   The selected candidate's responsibilities will include, but are not limited to, the following:   Ã¢Â€Â¢ Greet customers, answer inquiries, and ask questions to determine the purpose of the customer's visit.  Ã¢Â€Â¢ Use Qmatic Orchestra to manage appointments and issue tickets to route walk-in customers to the appropriate service point.  Ã¢Â€Â¢ Create Electronic Case Folders (ECFs) and schedule parking and camera violation hearings.  Ã¢Â€Â¢ Use Finance systems to analyze and communicate payment summaries and histories for parking and property-related services.  Ã¢Â€Â¢ Enroll eligible customers into various Payment Agreements.  Ã¢Â€Â¢ Adhere to all cash and document control procedures, process customer payments and maintains up-to-date and relevant backup documentation.  Ã¢Â€Â¢ Provide customer service assistance in all Finance Borough Offices, work overtime as necessary.  Ã¢Â€Â¢ Distribute, collect, and submit inquiries, forms, and application packages for all DOF-related programs and services to the appropriate work unit.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</si>
  <si>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In compliance with federal law, all persons hired will be required to verify identity and eligibility to work in the United States and to complete the required employment eligibility verification document form upon hire.  As a current or prospective employee of the City of New York, you may be eligible for federal loan forgiveness programs and state repayment assistance programs. Please review the notice to see if you may be eligible for programs and how to apply at nyc.gov/studentloans.</t>
  </si>
  <si>
    <t>144-06 94Th Avenue, Jamaica NY (Current location but could be subject to change)</t>
  </si>
  <si>
    <t>Learning and Training Development Specialist</t>
  </si>
  <si>
    <t>IT SERVICE MANAGEMENT SPECIALI</t>
  </si>
  <si>
    <t>Adm/Training</t>
  </si>
  <si>
    <t>The Training Unit at the Financial Information Services Agency (FISA) develops, delivers, and coordinates training for city employees on internal Citywide payroll and payment systems, as well as coordinates and trains internal FISA-OPA employees. The unit seeks to hire a Learning and Training Development Specialist to assist in carrying out these functions.  Under supervision working with the Deputy Training Director and Training Director, responsibilities of the position will include:  Ã¢Â€Â¢	Preparing and conducting both classroom and online training in the following City's applications: Financial Management System (FMS), Payroll Information Administration (Pi), Payroll Management System (PMS), CityTime Time and Attendance, City Human Resource Management System (CH RMS), Pension Payroll Management System (PPMS), Worker's Compensation System (WCS), NYCAPS and other FISA-OPA supported application systems for users from other governmental agencies. Ã¢Â€Â¢	Developing and conducting internal training sessions in Microsoft Office Suite for soft-skills courses, proprietary system courses and other FISA-OPA contracted applications to meet the needs of all levels of agency staff. Ã¢Â€Â¢	Developing and designing courses incorporating Adult Learning theory and Instructional Design methodology. Ã¢Â€Â¢	Developing, deploying, updating and maintaining FISA-OPA supported applications with elearning (Computer/Web-Based Training) files using Adobe Captivate and Adobe Creative Suite. Ã¢Â€Â¢	Maintaining the most up-to-date files on web server once elearning files have been updated. Ã¢Â€Â¢	Conducting needs assessment and developing program objectives based on information gathered. Ã¢Â€Â¢	Designing, developing, maintaining, and/or revising systems, procedures manual, and training materials, and other appropriate educational curriculum for FISA-OPA supported applications, as requested. Ã¢Â€Â¢	Maintaining FMS and other FISA-OPA supported application training databases, ensuring the on-time delivery of training courses, including the development and maintenance of written procedures for database administration and courseware enhancement. This includes setting up, maintaining, and testing FISA-OPA supported applications training database. Ã¢Â€Â¢	Maintaining training databases and attendance records, generating weekly, bi-weekly, and monthly statistical reports. Ã¢Â€Â¢	Assisting other trainers to learn training programs s/he will conduct/develop. Ã¢Â€Â¢	Working with contracted vendor to ensure quality of product, and deliverables are in accordance to schedule and contract. Ã¢Â€Â¢	Notifying and confirming with Agency Training Coordinators the employees who are scheduled to attend training prior to classes. Ã¢Â€Â¢	Assisting with verifying system availability of training environments and servers. Ã¢Â€Â¢	Designing, developing and maintaining training related materials such as job aids, procedures, policy documents, user guides and project plans. Ã¢Â€Â¢	Maintaining and supporting internal training registration and administration process. Ã¢Â€Â¢	Interacting with all levels of staff including subject matter experts, internal and external agency personnel. Ã¢Â€Â¢	Completing special assignments and assisting in routine administrative tasks, as needed. Ã¢Â€Â¢	Assisting users in the FISA-OPA Call and User Support Centers and Help Desk with analyzing issues and providing solutions, and Training Director on miscellaneous administrative reports and or projects, as requested. Ã¢Â€Â¢	Assisting the Director of Training &amp; Education in the planning, coordination and implementation of all phases of training registration and administrative activities for the user community. Ã¢Â€Â¢	Greeting contracted vendor and signing-in participants on the date of training, generating and emailing certificates of completion for each participant, notifying Agency Training Coordinators of No-Show training participants.</t>
  </si>
  <si>
    <t>1. A baccalaureate degree from an accredited college in computer science, engineering or a related field and four years of satisfactory full-time experience related to information technology service management, process management, operations;  2. A baccalaureate degree from an accredited college and eight years of satisfactory full-time experience related to information technology service management, process management, operations;  3. Education and/or experience which is equivalent to 1 or 2 above.</t>
  </si>
  <si>
    <t>Ã¢Â€Â¢	Technical skills including familiarity with e-learning software Ã¢Â€Â¢	Exceptional oral, written, and interpersonal communication skills Ã¢Â€Â¢	Detail oriented, with excellent organizational and presentation/facilitation skills Ã¢Â€Â¢	Experience delivering instruction in both classroom and online learning environments Ã¢Â€Â¢	Knowledge of the city's Personnel systems a plus (PMS, Pi, CH RMS, CityTime, NYCAPS) Ã¢Â€Â¢	Creative, independent thinker who works well in a collaborative environment Ã¢Â€Â¢	Extensive experience with creating and editing procedural documents and training materials Ã¢Â€Â¢	Intermediate to advanced proficiency with Microsoft Office Suite (Excel, Outlook, PowerPoint, Word), elearning and multimedia development software (e.g. Adobe Captivate, Adobe Creative Suite, Camtasia Studio), and virtual presentation tools (e.g. WebEx) Ã¢Â€Â¢	Intermediate to advanced knowledge of the City of New York's payroll, personnel and timekeeping functions Ã¢Â€Â¢	Experience supporting and training Help Desk/Customer Service Centers by diagnosing system/user issues, and providing solutions Ã¢Â€Â¢	Ability to manage multiple projects in a timely manner</t>
  </si>
  <si>
    <t>P-48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</si>
  <si>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580099. Current NYC employees may apply via Employee Self Service (ESS). While all complete applications will be given consideration, only candidates selected for an interview will be contacted by FISA-OPA.</t>
  </si>
  <si>
    <t>35 hours weekly/Day</t>
  </si>
  <si>
    <t>Summons &amp; Permitting Support Staff</t>
  </si>
  <si>
    <t>Administration &amp; Human Resources Constituent Services &amp; Community Programs Engineering, Architecture, &amp; Planning Building Operations &amp; Maintenance Policy, Research &amp; Analysis Public Safety, Inspections, &amp; Enforcement</t>
  </si>
  <si>
    <t>AIR PERMITTING</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</si>
  <si>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Specifically, the bureau enforces the CityÃ¢Â€Â™s Asbestos regulations as well as the Air and Noise Administrative Codes. The Bureau is comprised of the Division of Air &amp; Noise Policy, Permitting and Enforcement and the Asbestos Control Program. These divisions respond to; air and noise code complaints; inspect and track asbestos removal projects; issue and process summonses for the generation of revenue and to foster the goals of environmental protection. Responsibilities also include certifying asbestos handlers, inspecting and issuing operating certificates to stationary combustion and industrial process sources, and implementing the requirements of the Clean Air Act. Issuing and processing air, noise, mold, muffler, boiler, and idling  summons.  The correct and timely processing of air, noise, mold, boiler, muffler, and idling summons. There are now over 14,000 summonses processed per year and the Commissioner has a goal of 100,000 submissions for idling alone They will also be responsible for becoming proficient in the CRM system for the processing of summons issued by the bureaus which generate revenue for the agency.  They will also be responsible to oversee the front desk, when necessary, providing customer service to any one with questions or concerns related to air/ boiler/ industrial permits and online filings in the CATS system along with other clerical functions as filing, sorting, and logging in daily mail, scanning of documents, photocopying, stapling, and sorting of summons packages, as well as preparing certified mailings of summons.     The selected candidate will be responsible for: Ã¢Â€Â¢	Processes idling, mold, muffler, boiler, air/noise Summonses in CRM.  Ã¢Â€Â¢	Prepares summons for certified mail and attaches the DOS print out and completes and signs an affirmation for each summons.   Ã¢Â€Â¢	Learn CATS system to response to questions related to air registrations, work permits and certificates of operations for boilers, generators and industrial process sources.  Ã¢Â€Â¢	Provide online filing assistance and answer permitting related questions at front desk(window) Ã¢Â€Â¢	Filing, sorting, scanning, photocopying, stapling, logging in daily mail.  Ã¢Â€Â¢	Meet processing targets in the processing all summons.  Ability to clearly articulate, communicate and provide information and guidance.  Ã¢Â€Â¢	Good organizational skills, both verbal and written Ã¢Â€Â¢	Ability to work independently and to follow through to a satisfactory resolution. Ã¢Â€Â¢	Ability to train staff in computer-based databases</t>
  </si>
  <si>
    <t>The key behaviors that are critical to performing this job successfully are: Ã¢Â€Â¢ Communication Skills Ã¢Â€Â¢ Time Management   Ã¢Â€Â¢ Teamwork / Cooperation Ã¢Â€Â¢ Dependability and good attendance</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</si>
  <si>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t>
  </si>
  <si>
    <t>BRONX COMMUNITY BOARD #7</t>
  </si>
  <si>
    <t>2641 Grand Concourse, Bronx</t>
  </si>
  <si>
    <t>Bronx Community Board #7</t>
  </si>
  <si>
    <t>Bronx Community Board No. 7 is a New York City agency established to identify the needs of our community and advocate through city government to meet those requirements.  The 59 community boards are independent City agencies that advise on land use, the city budget, municipal service delivery, and other matters on a geographically exclusive basis. Bronx Community Board 7 serves the neighborhoods Bedford Park, Fordham, Jerome Park, Kingsbridge Heights, Mosholu, Norwood, &amp; University Heights of the Bronx.  Duties and Responsibilities The Community Associate, under supervision and direction of the District Manager, assists in resolving community issues and is responsible for various administrative tasks. Responsibilities include, but are not limited to the following:   Ã¢Â€Â¢ Participate at meetings/events to represent the District Manager (DM) as assigned  Ã¢Â€Â¢ Assist in organizing monthly meetings of the board and its committees, participating in all full Board meetings and in committee meetings, including evening and weekend meetings as assigned by the DM  Ã¢Â€Â¢ Assist to ensure all meeting notices and minutes are received, distributed and posted on time  Ã¢Â€Â¢ Receive, process, follow-up and track service and quality of life complaints, working with resident/business/organizations and agency liaisons  Ã¢Â€Â¢ Assist to log invoices and process the corresponding payment documents into the city Financial Management System (FMS) for approval and assist in maintaining financial records electronic and paper Ã¢Â€Â¢ Monitor/Assist in responding and preparing correspondence from the Board and the public, conducting research as necessary and tracking key data  Ã¢Â€Â¢ Prepare and update board member attendance reports and other reports as assigned  Ã¢Â€Â¢ Assists in policy and strategy recommendations including but not limited to, CB7 Capital and Expense budgets of NYC, and executes board policies  Ã¢Â€Â¢ Establishes and maintains a working relationship with local stakeholders with outreach and database building  Ã¢Â€Â¢ Assist in maintaining and updating the Community Board 7 social media platforms to increase community engagement  Ã¢Â€Â¢ Perform other general and miscellaneous tasks and offer administrative support</t>
  </si>
  <si>
    <t>Qualification Requirements  1. Must be able to travel locally and attend evening and weekend meetings/events  2. High school graduation or equivalent and three years of experience in community work or community centered activities in an area related to the duties described above  3. New York City residency is generally required    Important Skills  Ã¢Â€Â¢ Cultural sensitivity and competency for a diverse population  Ã¢Â€Â¢ Bilingual (English/Spanish) a plus  Ã¢Â€Â¢ Interest, familiarity and experience with community boards and/or NYC government  Ã¢Â€Â¢ Takes initiative, uses sound judgment and demonstrates service orientation  Ã¢Â€Â¢ Excellent oral and written communications skills a must  Ã¢Â€Â¢ Computer proficiency including mastery in MS Office, Google Drive, social media  Ã¢Â€Â¢ Ability to adapt to change in a fast-paced environment  Ã¢Â€Â¢ Must be a team player and enjoy interacting with people on a daily basis  Ã¢Â€Â¢ Superior organizational skills and keen attention to details, including the ability to effectively juggle multiple projects and meet strict deadlines.</t>
  </si>
  <si>
    <t>Current City Employees:  Please log into Employee Self Service (ESS) at http://www.nyc.gov/ess and search for Job ID number 588825  All other applicants:  Please go to http://www.nyc.gov/jobs and search for Job ID number 588825  Bronx Community Board 7   229-A East 204th Street  Bronx, New York 10458  Incomplete applications will not be considered. Only those applicants under consideration will be contacted for an interview.  NO PHONE CALLS, FAXES OR PERSONAL INQUIRIES PERMITTED.</t>
  </si>
  <si>
    <t>RESIDENT BUILDING SUPERINTENDENT (HA)</t>
  </si>
  <si>
    <t>Sedgwick</t>
  </si>
  <si>
    <t>Under the direction of the Property Manager, the Resident Building Superintendent is directly responsible for the Maintenance and Janitorial Operations at a housing development. Specific duties and responsibilities include but are not limited to:  General Property Administration: Oversee all maintenance, janitorial and capital improvement work at the development, including the care, cleaning and inspection of public spaces within development such as buildings, grounds and garbage disposal areas, in accordance with established procedures.  Repair/Work Orders Ã¢Â€Â¢	Monitor resident repair requests and respond within prescribed guidelines; coordinate the completion of repairs and close out work orders in accordance with established procedures. Ã¢Â€Â¢	Monitor and maintain the Turnover Tracking Log to ensure that vacant apartments are available for immediate occupancy.  Staff Supervision Ã¢Â€Â¢	Ensure the timely response to emergency conditions at the development involving major incidents and matters discussed at Resident Association meetings. Ã¢Â€Â¢	Ensure work performed by staff and/or contractors is completed satisfactorily and follow up on any deficiencies. Ã¢Â€Â¢	Adhere to established guidelines to ensure safety and security of residents and staff; observe work operations, procedures and environment to identify possible hazardous conditions or unsafe work practices; formulate corrective measures for safety.   Procurement Ã¢Â€Â¢	Initiate bidding process for work needed at the development that falls under $5000 (Small Procurement); coordinate the submission all relevant documentation; follow up as necessary to ensure that vendor work starts promptly. Ã¢Â€Â¢	Maintain a sufficient supply of material for the development utilizing Oracle application system. Ã¢Â€Â¢	Maintain the encumbrance report; update the report, as required, including the tracking of packing slips and invoices for entry into the Oracle application.   NOTE: This job description should not be interpreted as all-inclusive. It is intended to identify the major responsibilities and requirements of this position.  NOTE: The Department of Citywide Administrative Services (DCAS) administered a civil service exam for the Resident Building Superintendent title on 7/22/2023.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</si>
  <si>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Knowledge of Authority policies and procedures, laws and standards pertaining to property management, such as local and state building codes and other municipal regulations, OSHA, Department of Housing and Urban Development (HUD) rules and regulations. 2.	Strong mechanical background in troubleshooting gas and oil burners, electrical and electronic heating controls, steam distribution systems, hydronics systems, instantaneous hot water, feedwater and vacuum tank systems. 3.	Ability to interpret policies and guidelines and make sound decisions; prepare clear concise reports and recommend improvements; communicate effectively both written and verbally. 4.	Ability to establish and maintain effective working relationships with peers, superiors, residents, community service agencies, and the public; manage multiple priorities and demands; analyze situations and identify problems and offer solutions.</t>
  </si>
  <si>
    <t>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</si>
  <si>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HR Business Partner Recruiter and Classification Specialist, Bureau of Human Resources and Labor Relations</t>
  </si>
  <si>
    <t>Administration &amp; Human Resources Health Policy, Research &amp; Analysis</t>
  </si>
  <si>
    <t>HR Central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</si>
  <si>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Human Resources and Labor Relations is looking for a professional Recruiter to join its team to support and enhance our agency's recruitment and classification efforts to increase diversity and continue to develop methods to attract talented doctors, nurses, scientists, researchers, administrators, and technicians.  As part of the NYC Department of Health and Mental Hygiene you will have an opportunity to be part of an amazing team and have unparalleled opportunities for personal discovery and growth.  DUTIES WILL INCLUDE BUT NOT BE LIMITED TO:   -Establish recruiting strategies requirements by studying organization plans and objectives; meeting with managers to discuss needs and provide comprehensive recruitment activities for assigned programs within the DOHMH.   --Build applicant sources by researching and contacting community services, colleges, employment agencies, recruiters, media, and internet sites; providing organization information, opportunities, and benefits.  --Work collaboratively with programs by planning, communicating and leading successful outcomes of virtual hiring fairs using virtual platforms such as Zoom, Teams, etc., including, when necessary, preparing and managing breakout rooms.   --Determine applicant requirements by studying job description and job qualifications.   --Attract applicants by placing job advertisements; collaborate with recruiters, using newsgroups and job sites.   --Utilize social media such as Twitter, Facebook, and LinkedIn to promote job opportunities, source potential candidates, respond to interested candidates' inquiries about working for DOHMH, etc. and to help promote the DOHMH employer brand.   --Participate in panel interviews for priority positions; analyze responses.   --Verify references; and determine candidate qualifications with hiring program needs.   --Evaluate applicants by discussing job requirements and applicant qualifications with hiring managers.   --Utilize structured interviewing techniques to identify best candidate. Improve organization attractiveness by recommending new policies and practices; monitor job offers and compensation practices.   -Emphasize available benefits package to prospective employees.  --Avoid legal challenges by understanding current legislation; implement regulations with hiring managers.  --Recommend new procedures; conduct trainings. --Update job knowledge by participating in continuing educational opportunities. --Read professional publications. -- Maintain personal networks; participate in professional organizations. Participate in policy review and provide comments related to grant funded personnel as needed. Monitor the progress on grant-funded activities and track all grant hires.   Serving as back up Classifications Specialist will perform the following duties and responsibilities:   Prepare and review Managerial Position Description (MPD) submissions and accompanying Table of Organization, for appropriate allocation of managerial positions.  Ensure that all MIV and higher executive level managerial positions are submitted to the Department of Citywide Administrative Services (DCAS) and/or the NYS Civil Service Commission (DCAS) for review and final approval.   When appropriate, update the MPD Allocation database and assign and maintain MPD Position Numbers for all DOHMH Divisions' managerial positions. Establish new civil service titles and requesting amendments/modifications of existing title specifications for submission to DCAS.   Respond to agencywide requests and inquiries for inhouse title changes, by reviewing proposed job descriptions, conducting a comparative analysis of all applicable civil service titles within the full scope of their respective job family and recommending the most appropriate title designation to expedite processing.   Stay abreast of all existing salary ranges per Civil Service title, bargaining unit, and their appropriate title jurisdiction (i.e. managerial versus nonmanagerial, open competitive or noncompetitive etc.); Engaging in the full scope of market research to acquire data on compensation practices and competitive salary rates for hard-to-recruit titles.   Establish collaborative relationships with Executive Leadership and administrative staff per Division/Bureau in order to modify management position descriptions etc.   Maintain electronic DOHMH Title Specification Library and updates it when new titles specifications are issued by DCAS.   Upon request, provides copies of title specifications via Title Specifications Online or DOHMH Title Specification Library, to DOHMH employees.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</si>
  <si>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611025.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</si>
  <si>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School Crossing Guard, Level II</t>
  </si>
  <si>
    <t>SCHOOL CROSSING GUARD (AL II Ã¢Â€Â“</t>
  </si>
  <si>
    <t>7020B</t>
  </si>
  <si>
    <t>Default</t>
  </si>
  <si>
    <t>47th Precinct Civilian/Cadet</t>
  </si>
  <si>
    <t>The mission of the New York Police Department is to enhance the quality of life in New York City by working in partnership with the community to enforce the law, preserve peace, protect the people, reduce fear, and maintain order. The NYPD strives to foster a safe city by incorporating Neighborhood Policing into all facets of Department operations, and solve the problems that create crime and disorder through an interdependent relationship between people and its police, and by pioneering strategic innovation.  The School Crossing Guard II, supervises all School Crossing Guards in assigned area within the command; monitors attendance, work assignments and schedules for School Crossing Guards; transports School Crossing Guards to and from uncovered posts; prepares reports, memos, lists, cards, etc.; conducts evaluations and training duties for School Crossing Guards. Must be capable of performing required tours and duties within the assigned borough.</t>
  </si>
  <si>
    <t>**Must possess a valid NYS Driver's License*  *Recommendations from Precincts Commanding Officer to Level II position*   Above standards rating from last two performance evaluations.  Exemplary sick record. Exemplary disciplinary record.</t>
  </si>
  <si>
    <t>Prospective candidates must pass a personal interview to be considered for the position.</t>
  </si>
  <si>
    <t>Please submit your resume and cover letter.  Please do not apply more than once to the Job Posting.</t>
  </si>
  <si>
    <t>0600x1600</t>
  </si>
  <si>
    <t>VARIOUS</t>
  </si>
  <si>
    <t>Deputy Director of Classification</t>
  </si>
  <si>
    <t>Labor Law</t>
  </si>
  <si>
    <t>Note: This position is open only to the current City of New York employees serving in a permanent Civil Service title of Associate Project Manager.   The ComptrollerÃ¢Â€Â™s Bureau of Labor Law publishes schedules of prevailing wage and benefit rates for over 400 occupational titles of construction and building service work under Articles 8 and 9 of the NYS Labor Law, various service workers under section 6-109 and 6-134 of the NYC Administrative Code and performs compliance investigations under those statutes.  The Deputy Director of Classifications assists the Director of Classifications to oversee the unit that publishes and updates the prevailing wage schedules on a semi-annual basis, determines wage and benefit rates for City employees covered by prevailing wage requirements and classifies employees of City contractors in compliance investigations.   Responsibilities include, but are not limited to, supervising staff that perform the following:   Ã¢Â€Â¢	Publish schedules with prevailing wage and benefit rates for construction workers, building service and other service employees annually.  Publish preliminary schedules and solicits comments from the public to make corrections to final schedules.  Publish living wage schedules for City contractors and financial assistance recipients annually.  Ã¢Â€Â¢	Review submissions from trade unions, industry associations and parties challenging rates in collective bargaining agreements that have been established as prevailing.  Data reviewed includes collective bargaining agreements, surveys, and occupational employment statistics compiled by the state and federal Departments of Labor.    Ã¢Â€Â¢	Investigate work performed by City employees for civil service rate determinations.  Interview workers, prepare field notes, draft reports and work extensively with legal staff to prepare for and testify as a witnesses for the Comptroller at the NYC Office of Trials and Administrative Hearings.  Ã¢Â€Â¢	Assist with determining the appropriate trade classifications for construction workers on NYC public work projects and building service employees on City contracts and buildings receiving tax benefits under Real Property Tax Law 421-a, and assists with prevailing wage compliance investigations.  Ã¢Â€Â¢	Work closely with the NYS Department of Labor, the NYC Office of Labor Relations and various other City agencies, trade unions, industry associations and contractors.  Ã¢Â€Â¢	Perform special projects researching and evaluating city contract bid documents, construction contracts and cost estimates; and,  Ã¢Â€Â¢	Perform other related duties and assignments, as may be required.   QUALIFICATION REQUIREMENT: All applicants must be current City of New York employees serving in a permanent Civil Service title of Associate Project Manager.</t>
  </si>
  <si>
    <t>Ã¢Â€Â¢	Demonstrated working knowledge of construction and building service industry and related occupational titles;  Ã¢Â€Â¢	Five or more years of progressively responsible experience working with prevailing wages and analyzing collective bargaining agreements;  Ã¢Â€Â¢	A Motor Vehicle DriverÃ¢Â€Â™s License valid in the State of New York is required.  This license must be maintained for duration of appointment;   Ã¢Â€Â¢	Excellent supervisory, interpersonal, communication, and organizational skills, and,  Ã¢Â€Â¢	Microsoft Office Suite mastery as well as Mailchimp and Eventbrite proficiency.</t>
  </si>
  <si>
    <t>TO APPLY, GO TO: Employment Opportunities at www.comptroller.nyc.gov  Note: We appreciate every applicantÃ¢Â€Â™s interest; however, only those under consideration will be contacted.</t>
  </si>
  <si>
    <t>Project EXPAND Supervising Public Health Adviser , Bureau of Hepatitis, HIV, and STI</t>
  </si>
  <si>
    <t>SUPERVISING PUBLIC HEALTH ADVI</t>
  </si>
  <si>
    <t>HIV Programs</t>
  </si>
  <si>
    <t>Open to permanent Supervising Public Adviser and to DOHMH candidates who filed for Exam No. 3542 - PROMOTION TO SUPERVISING PUBLIC HEALTH ADVISER From: January 4, 2023 To: January 24,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initiatives.  The Special Projects Unit with the HIV Epidemiology Program is recruiting a Supervising Public Health Adviser for the Expanded HIV Surveillance Project, also known as Project EXPAND. This surveillance project collects primary data among priority populations newly diagnosed with HIV in NYC with the goal to measure the prevalence of and identify trends in social determinants of health and missed opportunities for HIV prevention. Participants will undergo an interviewer-administered survey and linked to care and services. The Project EXPAND Supervising Public Health Adviser will report to the Director of Core HIV Surveillance Special Projects.   DUTIES WILL INCLUDE BUT NOT BE LIMITED TO:  - Applicants must currently be permanent in the SPHA title or Permanent in the PHA Adviser title code 51191 and have taken the SPHA civil service exam.  - Directly supervise a team of three Data Collectors (Public Health Advisers).  - Oversee recruitment methods, which include mailings, telephone calls, and community home visits to recruit participants for the project.  - Conduct satisfaction assessments to gather feedback on the project, as feasible and necessary.  - Conduct recruitment and project interviews with participants.  - Identify social services available, implement referrals to services, and collaborate with the internal colleagues on linking participants to care.  - Implement all locally developed procedures, including safety, incident reporting, participant distress, and confidentiality.  - Assist with staff-related issues (i.e., training and development, scheduling, team building) and conduct evaluations of interviews in collaboration with project leadership.  -Review and reconcile forms and logs used during community-based activities, such as incentive logs and consent forms.  - Assist with other related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</si>
  <si>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baccalaureate degree from an accredited college or university, and two years of full-time satisfactory experience in a public health program, performing duties involving case finding, case management, interviewing, investigating and other related public health work, one year of which must have been in a supervisory capacity; or    2. An associate degree from an accredited college or university, including or supplemented by twelve semester credits in health education, or in health, social or biological sciences; and four years of experience as described in 1 above, one year of which must have been in a supervisory capacity; or    3. A four-year high school diploma or its educational equivalent  approved by a State's Department of Education or a recognized accrediting organization, and six years of experience as described in 1 above, one year of which must have been in a supervisory capacity; or    4. A satisfactory combination of education and/or experience equivalent to 1, 2 or 3 above. Undergraduate college credit may be substituted for experience on the basis of 30 semester credits from an accredited college for one year of full-time experience. Twelve credits in the health, social or biological sciences may be substituted for an additional six  months of experience. However, all candidates must have a four-year high school diploma or its educational equivalent approved by a State's Department of Education or a recognized accrediting organization, and a minimum of two years of experience, one year of which must have been in a supervisory capacity, as described in 1 above.</t>
  </si>
  <si>
    <t>Fluency in Spanish Interviewing or community outreach/recruitment experience. Willingness to work alternative hours (evenings and weekends). Experience working with communities affected by HIV Willingness to travel across the city to conduct recruitment.</t>
  </si>
  <si>
    <t>Apply online with a cover letter to https://a127-jobs.nyc.gov/.  In the Job ID search bar, enter: job ID number #  621396.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</si>
  <si>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Chief of Foodborne Illness Investigations, Bureau of Environmental Surveillance and Policy</t>
  </si>
  <si>
    <t>Env Health Assess and Comm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</si>
  <si>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Environmental Disease and Injury Prevention is to prevent environmental disease and injury in homes, communities, and the workplace, and to protect health by promoting healthy environments and health equity.  The Bureau is comprised of five Programs - Healthy Homes, Office of Environmental Investigations, Environmental Exposure Assessment and Education, Poison Control Center, and Injury and Violence Prevention.   DUTIES WILL INCLUDE BUT NOT BE LIMITED TO:   Ã¢Â€Â¢	Assign and oversee scheduling of food borne illness investigations and ensures that the program meets established target of timeliness, quality and quantity of investigations Ã¢Â€Â¢	Address calls from complainants Ã¢Â€Â¢	Research and implements enhancements to data collection systems, often in collaboration with partners from other Bureaus and Divisions of the NYC DOHMH. Ã¢Â€Â¢	Conduct research projects and data analysis efforts to better understand trends in foodborne illness incidence Ã¢Â€Â¢	Direct staff to run queries, generate reports and develop analysis programs to support research projects and program evaluation Ã¢Â€Â¢	Address food-illness related requests from intergovernmental sources.  Ã¢Â€Â¢	Review and triage all incoming food illness complaints and assign them to appropriate staff for action  Ã¢Â€Â¢	Maintain and track food illness complaints received via social media (e.g. Yelp, Twitter) Ã¢Â€Â¢	Address calls from responsible parties (e.g. restaurant owners and managers) Ã¢Â€Â¢	Directly supervise up to 2 additional staff and oversee their responsibilities including:  Ã¢Â€Â¢	Conduct food history interviews  Ã¢Â€Â¢	Update OEI's NYCEtrack database to include relevant social media complaints Ã¢Â€Â¢       Generate Commissioner orders and food worker exclusions/return to work directives as appropriate.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</si>
  <si>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Previous experience conducting foodborne illness or similar investigations Extensive knowledge in food safety Ability to handle multiple time-sensitive assignments Excellent communication and organizational skills Ability to work independently with minimal supervision</t>
  </si>
  <si>
    <t>Apply online with a cover letter to https://a127-jobs.nyc.gov/.  In the Job ID search bar, enter: job ID number # 624904.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</si>
  <si>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Developmental Monitoring Specialist,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</si>
  <si>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safely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Early Intervention is a comprehensive interagency program that supports infants and children with developmental delays in their efforts to realize their full potential.  It reduces the likelihood of delays among at-risk children, assists and empowers families to meet their child's and their own needs, and entitles children, regardless of race, ethnicity or income, to services through the program.   DUTIES WILL INCLUDE BUT NOT BE LIMITED TO:   Provide guidance to primary referral source groups regarding identification of at-risk children.   Deliver community presentations on DM and EIP and demonstrate knowledge of regulations related to developmental monitoring activities.   Return phone calls and follow up on mail inquiries and maintain a caseload of referred children and families.   Assesses hotline referrals and route to DM or EIP and provide families with information on available resources.   Score and discuss results of Ages and Stages.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</si>
  <si>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Preference will be given to individuals who understand typical and atypical child development, and are familiar with services for young children and with family-centered services. Knowledge of EI regulations is a plus.  Candidates should have excellent communication and organizational skills, and the ability to work well under pressure within timeframes. Computer and bilingual skills a plus.</t>
  </si>
  <si>
    <t>Apply online with a cover letter to https://a127-jobs.nyc.gov/.  In the Job ID search bar, enter: job ID number # 612964.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</si>
  <si>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CONSUMER AND WORKER PROTECTION</t>
  </si>
  <si>
    <t>Network Engineer - 623024</t>
  </si>
  <si>
    <t>42 Broadway, N.Y.</t>
  </si>
  <si>
    <t>Tech &amp; Strategic Solutions</t>
  </si>
  <si>
    <t>THIS POSITION MAY BE ELIGIBLE FOR REMOTE WORK FOR UP TO 2 DAYS PER WEEK, PURSUANT TO THE REMOTE WORK PILOT PROGRAM.  **ONLY PERMANENT EMPLOYEES IN THE TITLE, COMPARABLE TITLE (UNDER 6.1.9), ELEGIBLE FOR 55A, AND THOSE THAT ARE REACHABLE ON THE CIVIL SERVICE LIST ARE ELIGIBLE TO APPLY.   EMAIL YOUR RESUME AND COVER LETTER TO DCWPJOBS@DCWP.NYC.GOV WITH THE JOB ID NUMBER, POSITION NAME IN THE SUBJECT LINE AND EMPLOYEE IDENTIFICATION NUMBER (EIN).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Through its Office of Financial Empowerment, DCWP assists low-income and immigrant New Yorkers to build assets and make the most of their financial resources by providing free financial counseling at Financial Empowerment Centers across the City, access to mainstream banking, and encouraging Earned Income Tax Credit utilization.  DCWP is seeking a permanent** Network Engineer/ Computer Associate (Operations) to join its IT Services Division to support the agencyÃ¢Â€Â™s core business applications and operations. Responsibilities will include: Triage and support all application and connectivity issues including script management, role management, and account access issues. Provide telephone and email technical support on hardware, software, and network. Perform proper screening of calls and maintain clear documentation by utilizing Incident Management Systems. Train new staff and participate in Service Desk management projects that enhance the quality and efficiency of services.  The successful candidate will serve as Computer Associate (Operations) L2 reporting to the IT Operations TeamÃ¢Â€Â™s Deputy Director. Responsibilities will include:  Ã¢Â€Â¢	Troubleshooting Hardware and Software related issues.  Ã¢Â€Â¢	Installing and configuring desktops, remote desktop servers, laptops, printers, mobile devices, and other peripherals.  Ã¢Â€Â¢	Assist in remediation and Patching of Software including browsers, endpoint protection, applications and operating systems.  Ã¢Â€Â¢	Prepare Desktop PCs and laptops Images and their deployments  Ã¢Â€Â¢	Active Directory administration (user profile setup/modifications, password resets, account lockouts).  Ã¢Â€Â¢	Create documentation for hardware and software implementations and changes.  Ã¢Â€Â¢	Provide technical support of audio-visual equipment for internal and client-facing meetings.  Ã¢Â€Â¢	Troubleshoot any connectivity issues between networks.  Ã¢Â€Â¢	Assist in managing AgencyÃ¢Â€Â™s mobile devices via MDM.  Ã¢Â€Â¢	Work with vendors for troubleshooting and adopting best practice methods.  Ã¢Â€Â¢	Specification, installation, and testing of computer systems and peripherals within the established standards and guidelines.   Ã¢Â€Â¢	Provide support services on medium, high and complex issue for desktops and servers. Video Conference, Internet access, Microsoft O365 Email/Calendaring, Outlook Client network, security, printer services, and other Microsoft O365 applications. Make recommendations on appropriate hardware and/or software based on user needs and agency standard.  Ã¢Â€Â¢	Maintain computer equipment inventories.  Ã¢Â€Â¢	Perform special projects and initiatives as assigned.</t>
  </si>
  <si>
    <t>Ã¢Â€Â¢	Provide exceptional customer service Ã¢Â€Â¢	Ability to work independently</t>
  </si>
  <si>
    <t>In addition, the NYC Department of Consumer and Worker Protection (DCWP) offers competitive salaries and the following benefits:  Paid Time Off and Holidays Ã¢Â€Â¢	Paid time off for vacation and personal leave Ã¢Â€Â¢	Paid time off for sick leave Ã¢Â€Â¢	A generous holiday package of up to 13 days  Health Benefits Ã¢Â€Â¢	Medical insurance plans Ã¢Â€Â¢	Dental and vision insurance plans Ã¢Â€Â¢	Employee assistance program  Financial and Savings Benefits Ã¢Â€Â¢	529 college savings plan Ã¢Â€Â¢	Direct deposit Ã¢Â€Â¢	Flexible spending account programs Ã¢Â€Â¢	New York City Municipal Credit Union savings program Ã¢Â€Â¢	Transit benefit programs Ã¢Â€Â¢	Loan forgiveness  Retirement and Pension Plans Ã¢Â€Â¢	New York City Employee Retirement System (NYCERS) pension plan Ã¢Â€Â¢	New York City Deferred Compensation Plan (DCP) 401(k) and 457 plan  Additional Benefits for Union Members Ã¢Â€Â¢	Disability insurance Ã¢Â€Â¢	Health club reimbursements Ã¢Â€Â¢	Life insurance Ã¢Â€Â¢	Supplemental hospital coverage Ã¢Â€Â¢	Tuition reimbursement Please note only employees represented by a labor union may qualify for additional benefits provided by the union welfare fund.   Employee Discounts  Ã¢Â€Â¢	Apple and Dell products Ã¢Â€Â¢	Cell phones and plans Ã¢Â€Â¢	Gym memberships Ã¢Â€Â¢	Special pricing on event tickets through Barclay Center, Plum Benefits and Working Advantage Ã¢Â€Â¢	And more!</t>
  </si>
  <si>
    <t>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   If interested in being sent our job postings on a monthly basis, please email your resume at dcwpjobs@dcwp.nyc.gov. Make sure to include your personal contact information and the civil service title you are currently serving and civil service exams you have taken.</t>
  </si>
  <si>
    <t>Civil Engineer I</t>
  </si>
  <si>
    <t>Serve as a Civil Engineer in the Bureau of Capital Design and Construction in the Division of Bridges. Will work in one of the following groups: East River Bridges, Movable Bridges, Roadways Bridges, or Component Rehabilitation group. The Civil Engineer be responsible for leading a variety of tasks requiring the ability to multitask and work in the multidisciplinary environment.  The tasks may include the review of consultant submissions such as plans, specifications, cost estimates and environmental documents as well as consultant invoices, project schedule and possible change orders.  The review of the various documents may require coordination with divisions withing NYCDOT as well as other agencies such as NYSDOT, FHWA, and NYCDPR etc.  The Civil Engineer may also be required to attend meetings in the field or coordinate with contractors or other field personnel to resolve issues that may arise during the study phase of the environmental process and design phase.  Depending on the nature of the project and in emergency situations, certain tasks may require field visits on weekends or during overnight hours. Performs other related duties.</t>
  </si>
  <si>
    <t>Ability to communicate effectively in verbal and written form.  A successful candidate will likely have experience as a task lead on a complex bridge project or manage a smaller bridge project through all phases of project planning, design and construction and capable of multitasking and working with multi-discipline teams.</t>
  </si>
  <si>
    <t>The City of New York is an inclusive equal opportunity employer committed to recruiting and retaining a diverse workforce and providing a work environment that is free form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nyc.gov/studentsloans.com or nyc.gov/dcas.  This position is open to qualified person with a disability who are eligible for the 55-a program. Please indicate in your resume or cover letter that you would like to be considered for the position under the 55-a program.   *No duplicate application please. *</t>
  </si>
  <si>
    <t>Apply: Resumes may be submitted electronically using the following method:  For City employees only, go to Employee Self Service (ESS), Careers, and Search for job ID# 555511  For other applicants; go to www.nyc.gov/careers and search for job ID# 555511  Appointments are subject to OMB approval.  Only candidates selected for an interview will be contacted. No telephone inquiries please.</t>
  </si>
  <si>
    <t>Program Analyst</t>
  </si>
  <si>
    <t>HOUS &amp; SVCS-NM</t>
  </si>
  <si>
    <t>The Office of Supportive/Affordable Housing and Services (OSAHS) assist former homeless clients succeed in permanent housing by providing access to permanent housing with support services.  OSAHS works closely with divisions of Human Resource Administration (HRA) and other governmental and non-governmental service providers to create new programs and to integrate and refine existing services, so the people it serves can achieve their maximum functional capacity.  Program areas under OSAHSÃ¢Â€Â™s purview include the design and implementation of the MayorÃ¢Â€Â™s 15,000-unit supportive housing commitment, master leasing services for former homeless senior citizens and developing innovative housing models to house in need individuals and families.  OSAHS supports and coordinates the development of supportive housing, provides services for senior affordable housing residents and other related series.  Supportive housing is affordable housing with supportive services, including both mental and physical healthcare access, alcohol and substance use programs, and other social services.   The Office of Affordable/Supportive Housing and Services, Affordable Housing Program unit is recruiting for one (1) Associate Staff Analyst to function as Program Analyst of Affordable Housing, who, under the supervision of the Director and Program Manager of Affordable Housing, will:  Ã¢Â€Â¢	Act as primary liaison for OSAHS with not-for-profit providers, providing technical assistance on program operations and services, coordinating DSS and other OSAHS units to support providers in their operations and services.     Ã¢Â€Â¢	Monitor and evaluate a minimum of ten (10) affordable housing contracts with non-profit providers to ensure that the highest quality of service is provided and that terms of their contracts are being met by monitoring monthly provider reporting and conducting site visits to review program performance and assist them to identify and correct program deficiencies.     Ã¢Â€Â¢	Review and analyze programmatic reports, process provider invoices, ensuring invoices align with program services.   Ã¢Â€Â¢	Work with contracted not-for-profit providers and DHS shelters to coordinate all referrals to vacant units and ensure that occupancy standards are maintained.   Ã¢Â€Â¢	Coordinate with Contract Unit for review and approval of annual budgets and budget modifications, contract accruals and expenditures submitted by providers.    Ã¢Â€Â¢	Ensure the accurate and timely preparation and submission of performance evaluations for new contracts and the renewal or amendment of existing contracts from providers.     Ã¢Â€Â¢	Respond to priority and emergency situations reported by non-profit providers.   Ã¢Â€Â¢	Generate reports and data as requested by Program Manager.   Ã¢Â€Â¢	Participate on committees to review proposals submitted in response to RFPs procured through HRA, with special focus on services in supportive and affordable housing.  Ã¢Â€Â¢	Perform other related duties as directed by Director of Affordable Housing.   Work Location: 150 Greenwich Street New York, NY 10007  Hours/Schedule:  9:00am-17:00pm (Flexible)  APPLICANTS MUST BE PERMANENT IN THE ASSOCIATE STAFF ANALYST CIVIL SERVICE TITLE OR BE PERMANENT IN A COMPARABLE TITLE ELIGIBLE FOR 6.1.9 TITLE CHANGE.</t>
  </si>
  <si>
    <t>Senior Engineer, Identity and Access Management</t>
  </si>
  <si>
    <t>I&amp;O-Infrastructure Management</t>
  </si>
  <si>
    <t>IT Infrastructure Management</t>
  </si>
  <si>
    <t>THE ACTUAL SALARY RANGE FOR THIS POSITION IS $125,000 to $145,000.  NYCHA IT Infrastructure and Operations (I&amp;O) Unit serves as the backbone of the Information Technology Division. The unit ensures the Housing Authority has a strong, stable and secure technology environment that enables the business to deliver services to New Yorkers effectively and efficiently.  I&amp;O strives to use innovative ideas to optimize and manage its environment, implementing industry standard best practices and automated processes. Reporting to the IT Infrastructure Management Department within the I&amp;O unit, the Identity and Access Management (IAM) team is responsible for the design and implementation of various IAM technologies including Microsoft Active Directory, Active Directory Federation Services, Entra ID and Privileged Access Management.  Under direction of the Senior Manager of IT Infrastructure Management, with broad latitude for independent action or decision, the IAM team seeks a highly motivated individual with the following specifications to lead the ongoing modernization of our critical IAM/PAM infrastructure.  Responsibilities will include, but are not limited to the following:  Ã¢Â€Â¢	Design and administer various Identity Access Management (IAM), Role Based Accesses Control (RBAC), and Privileged Access Managements (PAM) platforms including Active Directory, Entra ID, Centrify, CyberArk and Quest Active Roles Server. Ã¢Â€Â¢	Design, troubleshoot and resolve Active Directory, Group Policy, Kerberos, Distributed File System, DHCP, DNS, Active Directory Federated Services, MS Azure, Centrify, Multi-Factor and other password authentication and authorization systems. Ã¢Â€Â¢	Design and implement Microsoft Azure security tools including Defender for Identity, Cloud Application Security, and Microsoft Security and Compliance Center. Ã¢Â€Â¢	Analyze, design, implement, document and monitor infrastructure to maximize performance and capacity; ensure security and availability of data. Ã¢Â€Â¢	Perform regular audits and assessments of IAM resources and configurations to ensure compliance with security best practices and regulatory requirements. Ã¢Â€Â¢	Plan, define and maintain standards and guidelines for efficiency, security, reuse, interoperability, availability, consistency and integration. Ã¢Â€Â¢	Update Enterprise-level plan for recovery of Active Directory in the event of a disaster or system compromise. Ã¢Â€Â¢	Define optimal performance level for infrastructure components and ensure that the level is met. Ã¢Â€Â¢	Supervise technical IT staff, training employees on updated IT policy and overseeing performance reviews. Ã¢Â€Â¢	Analyze, develop, and recommend plans and solutions to operational, management and business critical infrastructure services including hardware and software activities and associated problems, and utilize effective leadership skills to implement such plans and recommendations. Ã¢Â€Â¢	Develop, document, and enforce standards, security procedures, and controls for access to ensure integrity of the Windows Systems, Active Directory, Azure AD Connect and related systems. Ã¢Â€Â¢	Assist in the development and review of technical specifications for the procurement of relevant IT systems and services, including the evaluation of vendor submissions solicited via bids, requests for information and proposals. Ã¢Â€Â¢	Create and update technical documentation including design documents, use cases and all aspects of a runbook. Ã¢Â€Â¢	Maintain disaster recovery configurations for infrastructure, perform periodic disaster recovery test and maintain disaster recovery documentation and procedures in support of infrastructure. Ã¢Â€Â¢	Provide detailed status reports of various IAM/PAM related projects to senior leadership. Ã¢Â€Â¢	Learn new tools and resolve issues using all available resources.  Ã¢Â€Â¢	Provide after-hours support as needed.   Additional Information  1.	NYCHA employees applying for transfer,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</si>
  <si>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Ã¢Â€Â¢	10+ years of hand-on experience with Windows 2008/2012/2016/2019 server- Forest, Domain trust, AD, DFS, DNS, WINS, DHCP, Group Policy.  Ã¢Â€Â¢	5+ years of design and administration experience working in a Hybrid Multi-cloud, Active Directory, Entra ID, Azure, Office 365, AWS and OCI environment. Ã¢Â€Â¢	5+ years of experience administering Azure Active Directory (AD) Connect, Entra ID Conditional Access, Security and Compliance, and Defender for Identity/Advanced Threat Analytics (ATA). Ã¢Â€Â¢	2+ years of experience working with SAML, OAuth, Role Based Accesses Control (RBAC), Identity Access Management (IAM), Privileged Access Management (PAM), and Attribute Based Access Controls (ABAC). Ã¢Â€Â¢	Deep understanding of cloud architectures on Azure, AWS and/or OCI. Ã¢Â€Â¢	Strong knowledge and experience architecting complex large-scale systems incorporating packaged and custom applications. Ã¢Â€Â¢	Knowledge of common technology methodologies, including TOGAF and ITIL. Ã¢Â€Â¢	Strong knowledge and experience across business, security, application, information, integration, UX and infrastructure architecture domains. Ã¢Â€Â¢	Strong managerial and leadership capabilities. Ã¢Â€Â¢	Strong interpersonal skills and ability to work well in a team environment. Ã¢Â€Â¢	Understanding of DevOps concepts and tools. Ã¢Â€Â¢	Passionate and enthusiastic about modern technologies, industry trends and new opportunities. Ã¢Â€Â¢	Expert level knowledge of Microsoft Active Directory LDAP service, shell scripting, Certificate services (PKI), AD Site Topology - all under a multi-site Windows 2008/2012/2016/2019 environment. Ã¢Â€Â¢	Expert level design and administration experience on Windows 2012/2016 server- Forest, Domain trust, AD, DFS, DNS, WINS, DHCP, Group Policy, Distribution lists, Windows folder security, and IP filter. Ã¢Â€Â¢	Strong troubleshooting skills in a Windows 2012/2016/2019 environment - Event log analysis, installation and administration of Windows Server 2012/2016/2019, including user setup and defining roles, performance tuning, backup and restore, security monitoring, registry and AD scripting.</t>
  </si>
  <si>
    <t>1.	NYCHA employees applying for transfer, promotional, title or level change opportunities must have served a period of one year at current location and in current title and level (if applicable). 2.	NYCHA residents are encouraged to apply.</t>
  </si>
  <si>
    <t>Marine Engineer</t>
  </si>
  <si>
    <t>MARINE ENGINEER</t>
  </si>
  <si>
    <t>F&amp;Ga Deckhands-St George</t>
  </si>
  <si>
    <t>Under general direction of the Chief Marine Engineer (CME) or other superior officer, operates the main propulsion equipment and auxiliaries of a diesel or diesel-electric powered ferry boat; ensures compliance with agency standard operating procedures, standing orders and applicable local, state and federal rules and regulations; performs related work.   EXAMPLES OF TYPICAL TASKS:  Assists the CME or other superior officer in the supervision and direction of the engine room crew (below-deck team). Takes responsible charge of the maintenance, minor or emergency repair work, and operation of the main propulsion equipment, boilers, auxiliaries, electrical equipment, steering engines, pumps and fuel tanks on New York City ferry vessels. Ensures that all standing orders and agency standard operating procedures are followed, including start-up and shut-down, watch standing, and vessel fuel station procedures. Conducts periodic rounds and inspections of machinery spaces. Ensures that records of machinery operations and inspections are completed/maintained. Supervises vessel fueling and directs the proper care, storage, and use of fuel on board ship. Ensures that records and logbooks, including the oil record book and engine logbook, are maintained, as specified. Makes reports, when necessary. Participates in ferry safety meetings. May, during the temporary absence of the immediate superior, perform the duties of that individual.  MMC REQUIREMENT: Merchant Mariner Credential (MMC) with endorsement and medical certificate must be maintained for the duration of employment.   TWIC REQUIREMENT: At the time of appointment, candidates must possess a valid Transportation Worker Identification Credential (TWIC) issued by the U.S. Transportation Security Administration (TSA). A valid TWIC must be maintained for the duration of employment.  MEDICAL/DRUG TESTING REQUIREMENTS: Medical guidelines established by the U.S. Coast Guard apply to the position of Marine Engineer. Candidates will therefore be required to undergo a medical examination prior to appointment and thereafter, pursuant to Coast Guard regulations. Candidates must also pass a drug screening to be appointed. Marine Engineer are subject to random drug and alcohol testing during their employment.  TO APPLY: Please visit www.nyc.gov/careers/search and search for Job ID Number: 609650. For current City employees, please log into Employee Self Service (ESS) at https://hrb.nycaps.nycnet and follow the Careers link. Most public libraries have computers available for use. No phone calls, faxes, or personal inquiries are permitted. Only candidates selected for interview will be contacted. Residency must be established within 90 days of appointment. For more information about DOT, visit us at: www.nyc.gov/dot  HOURS/SHIFT: 40 hours/variable, including nights/weekends  WORK LOCATION:1 Bay Street, Staten Island, NY 10301  PAY SCALE: 0 - 1 years in title $100,188  1 - 2 years in title $110,659 2 - 3 years in title $112,488  3 - 4 years in title $115,347  4+ years in title $136,110</t>
  </si>
  <si>
    <t>License Requirement    At the time of appointment candidates must possess a valid license for Third Assistant Marine Engineer of Motor Vessels, of any horsepower, or higher license, issued by the United States Coast Guard Inspection Service. This license must be maintained for the duration of employment.</t>
  </si>
  <si>
    <t>Please visit www.nyc.gov/careers/search and search for Job ID Number: 609650. For current City employees, please log into Employee Self Service (ESS) at https://hrb.nycaps.nycnet and follow the Careers link. Most public libraries have computers available for use.   No phone calls, faxes, or personal inquiries are permitted. Only candidates selected for interview will be contacted. Residency must be established within 90 days of appointment. For more information about DOT, visit us at: www.nyc.gov/dot.</t>
  </si>
  <si>
    <t>Technical Resource Advisor for Electrical</t>
  </si>
  <si>
    <t>Central Shops</t>
  </si>
  <si>
    <t>Technical Resources</t>
  </si>
  <si>
    <t>1.	Serve as Technical Resource Advisor for Electrical Operations; oversee all electrical work performed by NYCHA Electricians in accordance with the NYC Electrical Code.  2.	Coordinate with external agencies and utilities to maintain and restore electrical services at NYCHA properties and facilities.  3.	Review plans, contracts and documents pertaining to NYCHAs electrical systems; make comments as needed. .  4.	Respond to electrical outages at NYCHA properties in all five boroughs; supervise the installation and operation of NYCHA owned generators in response to electrical outages.  5.	Estimate job requirements and specifications; perform field surveys and work with borough management staff to abate emergencies; perform routine repairs at NYCHA developments and facilities.  6.	Manage work of Electricians and Electrician's Helpers and other staff in the altering, repairing and maintaining appliances, equipment and wiring circuits in electrical installations for light, heat and power in buildings and structures.  7.	Oversee the procurement of materials, parts, equipment and tools relating to electrical work at NYCHA properties.  8.	Perform administrative duties.    Note: Successful candidate will be nominated to the NYC Department of Buildings to act as the Agency's Special License Holder.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Additional Information: 1.  Appointment to this position and the assigned salary differential will be contingent on candidate being awarded the NYC DOB Special Agency Electrical License.   2.  This position is open on a direct transfer (lateral) basis and for promotional opportunity.  3.  NYCHA employees applying for transfer, promotional, title or level change opportunities must have served a period of one year at current location and in current title and level (if applicable).   Please read this posting carefully to make certain you meet the qualification requirements before applying to this position</t>
  </si>
  <si>
    <t>1.  Appointment to this position and the assigned salary differential will be contingent on candidate being awarded the NYC DOB Special Agency Electrical License.   2.  This position is open on a direct transfer (lateral) basis and for promotional opportunity.  3.  NYCHA employees applying for transfer, promotional, title or level change opportunities must have served a period of one year at current location and in current title and level (if applicable).</t>
  </si>
  <si>
    <t>Director of Outreach and Engagement</t>
  </si>
  <si>
    <t>The Office of the Bronx District Attorney Recruitment Bureau seeks an engaging and innovative Director of Engagement and Outreach.  The ideal candidate would be a highly organized individual who develops, builds, and maintains strong relationships with external partners to achieve the goal of recruiting and retaining exceptional talent while supporting the strategic initiatives of the Recruitment Bureau as it relates to recruiting programs and outreach.     JOB RESPONSIBILITIES:  Participate and effectively represent the Office of The Bronx District Attorney at internal and external recruiting events  Build relationships by collaborating with key law school and university contacts including, but not limited to career services and student organizations, Bar Associations, and other external partners to create, manage, and maintain comprehensive outreach and recruitment strategies and opportunities that align with office goals.      Provide all levels of BXDA attorneys and professional staff members with appropriate background information to help with recruitment efforts.  Supervise and guide the work of other employees to ensure alignment with the overall vision and mission of the Recruitment Bureau.   Collaborates with the leadership team in developing and executing the recruitment strategy.  Assist in creating communications to promote events and outreach programs.   Contribute/create content for the recruitmentÃ¢Â€Â™s social media presence.  Performing all other duties as assigned    QUALIFICATIONS:  A bachelor's degree and at least five years of experience in legal outreach/recruitment, marketing, or community engagement preferred.  The ability to communicate well with candidates, hiring managers, staff, and the public.  Excellent interpersonal skills; able to interact respectfully with a diverse population of colleagues and job applicants.   Team-orientated, flexible, and a contributor toward a collegial and collaborative work environment.  Strong organizational, writing, and communication skills (written, visual, and oral), including the ability to prioritize multiple tasks and meet deadlines.  Ability to analyze data and provide insights and rationale for recommendations.  Proficiency with social media communication including LinkedIn and the ability to create content using design apps (e.g. Canva).   Ability to work flexible hours, including evenings and weekends, as required for outreach events and programs.  Strong attention to detail; demonstrating attentiveness to all aspects of a task or process, alert and accurate.  Self-motivated and proactive with the ability to work productively both independently and collaboratively.  Strong proficiency in Microsoft Suite Applications and Adobe Acrobat  Ability to work independently and effectively under deadlines.</t>
  </si>
  <si>
    <t>Program Communication Analyst</t>
  </si>
  <si>
    <t>Agency Description:  The NYC Department Housing Preservation &amp; Development (HPD) promotes quality and affordability in the city's housing, and diversity and strength in the cityÃ¢Â€Â™s neighborhoods because every New Yorker deserves a safe, affordable place to live in a neighborhood they love.  - We maintain building and resident safety and health - We create opportunities for New Yorkers through housing affordability -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 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(Housing Access) administers the fifth largest Section 8 program in the nation, serving approximately 40,000 households. The federal Section 8 rent subsidy program funded and monitored by the Department of Housing and Urban Development (HUD) is the primary rental subsidy program administered by HPD, which also administers several other rent subsidy programs such as the Shelter Plus Care and Moderate Rehab Programs. Under the supervision of the Director of Policy and Stakeholder Engagement in the Division of Program Policy and Innovation the selected candidate will be responsible for developing and overseeing a stakeholder advisory board for the Section 8 program, writing grant applications, editing public facing forms and drafting operational and policy training materials for staff.  Your Impact:  The Program Communication Analyst, with support and supervision, will be responsible for coordinating the development of a stakeholder advisory board which will represent key stakeholders, including participants and owners, in HPDÃ¢Â€Â™s Section 8 program; this will include soliciting input from leadership in Housing Access and consultants and drafting advisory board member responsibilities, meeting frequency and meeting agendas. The Analyst will be responsible for monitoring HUDÃ¢Â€Â™s funding opportunities and coordinating the development of grant applications, within HPD and with partnering agencies, within the required timeframe, and update HPDÃ¢Â€Â™s annual Public Housing Agency Plan for public review and submission to HUD. The Analyst will play a key role in drafting and coordinating revisions to program participants recertification package in response to changes in federal regulations. Finally, the Analyst will coordinate development of staff and owner newsletters, and review and revise program forms and notices for clarity, accessibility and transparency as part of Housing AccessÃ¢Â€Â™ streamlining efforts to improve the staff, client and owner experience. The selected candidate will work with the Policy team to develop training material and presentation to implement policy and procedure changes that result from audits and policy changes that affect program operations, as well as handling special projects as directed.</t>
  </si>
  <si>
    <t>Ã¢Â€Â¢	Excellent communication skills (both written and oral) Ã¢Â€Â¢	Strong analytical and research skills Ã¢Â€Â¢	Strong organizational skills and attention to detail Ã¢Â€Â¢	Knowledge of Microsoft Office Suite Ã¢Â€Â¢	Ability to work independently and as part of a team Ã¢Â€Â¢	Ability to translate analyses into written products  Ã¢Â€Â¢	A baccalaureate degree from an accredited college and three years of full-time, satisfactory professional experience in development, appraisal, financing, negotiation, or disposition of real estate, or in real estate law, or in urban planning or analytical or coordination work relating to housing programs, or a four year high school diploma or its educational equivalent and seven years of full-time satisfactory experience as described in Ã¢Â€Âœ1Ã¢Â€Â above; or education and/or experience which is equivalent to Ã¢Â€Âœ1Ã¢Â€Â or Ã¢Â€Âœ2Ã¢Â€Â above. Graduate study in the field of urban studies, city planning, business or public administration, finance, architecture, engineering or other related fields may be substituted for up to one year of the required experience on the basis of 30 credits equaling one year of experience. Graduation from an accredited law school may be substituted for one year of the required experience. However, all candidates must have at least two years of experience as described above. Graduate degree preferred.  Apply Online at CityJobs.nyc.gov</t>
  </si>
  <si>
    <t>SPECIAL ASSISTANT TO THE CHIEF OF HOMELESS PREVENT...</t>
  </si>
  <si>
    <t>Housing-Homles SV/INIT NM</t>
  </si>
  <si>
    <t>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Under the managerial direction of the Chief Homelessness Prevention Officer, with wide latitude for independent initiative and action, the Special Assistant coordinates and manages high priority HPA special projects in the areas under the purview of the Chief. The goal of these projects is to maximize resources, identify efficiencies and streamline workflows both within HPA areas and between those areas and other areas in the Department of Social Services (DSS), Human Resources Administration (HRA), and Department of Homeless Services. These projects implement the high priority Mayoral goal of reducing and limiting homelessness in New York City.   The Homelessness Prevention Administration is recruiting for an Administrative Staff Analyst NM -II to function as Special Assistant to the Chief of HPA, who will:  Ã¢Â€Â¢	Initiate and manage all activities relating to project deliverables including presentations, briefings, across the ChiefÃ¢Â€Â™s areas of responsibility. Manage or collaborate on several projects simultaneously, track and monitor projects and assignments, maintain timelines, and follow-up with DSS/HRA/DHS staff and external parties. Work independently on special studies, project development and management and in concert with the Chief on routine tasks such as correspondence control and general scheduling.       Ã¢Â€Â¢	Respond to inquiries and request for actions from various internal and external entities: the HRA Commissioner, Office of Constituents Services (OCS), offices of various elected officials. Ensure that HPA completes follow-up procedures when necessary. Review, route and control all correspondence, reports, and written directives in order to facilitate responses to appropriate parties, including State, Mayoral and Commissioner.   Ã¢Â€Â¢	Monitor key operational indicators, develop, and produce analyses and reports to provide insights into operations and performance. Lead teams of HPA staff who collect and analyze information needed for the preparation of process evaluations and who conduct management surveys, work measurement analysis and program assessment to increase accountability throughout the various HPA Divisions. Provide written reports and recommendation for improvements when necessary.   Ã¢Â€Â¢	Conduct in-depth research and analysis of data for multiple and varying projects related to new procedures or initiatives. Prepare and present data driven presentations on the findings to the Chief, his cabinet and other Program Heads, and make recommendations of best practice to optimize utilization to assist the Deputy Commissioner in the decision-making process.    Ã¢Â€Â¢	Collaborate with Senior HPA staff on the development and updates of written HPA procedures; maintain a close relationship with the Office of Training and Office of Policy and Procedures to provide feedback on proposed procedural changes.   Ã¢Â€Â¢	Attend meetings with or represent the Chief on inter-program, inter-Agency projects, meetings, and work groups as they arise. Represent HPA upper management and/or other program representatives, conveying information, as authorized. Chronicle meetings by taking notes, recording commitments made by attending parties. Follow up with the Chief/Deputy Commissioner, convey the contents of meetings to the Chief to ensure timely action is taken on all requests. Ensure that all meeting notes are properly cataloged and remain accessible to the Chief as needed.</t>
  </si>
  <si>
    <t>Ã¢Â€Â¢	Strong analytical skills  Ã¢Â€Â¢	Excel and PowerPoint Skills  Ã¢Â€Â¢	Ability to prioritize and multi-task several ongoing projects simultaneously</t>
  </si>
  <si>
    <t>APPLICANTS MUST BE PERMANENT IN THE ADMINISTATIVE STAFF ANALYST CIVIL SERVICE TITLE   CLICK Ã¢Â€ÂœAPPLYÃ¢Â€Â NOW BUTTON</t>
  </si>
  <si>
    <t>Assistant District Attorney: Community Justice Bureau</t>
  </si>
  <si>
    <t>Communications &amp; Intergovernmental Affairs Legal Affairs Public Safety, Inspections, &amp; Enforcement Social Services</t>
  </si>
  <si>
    <t>265 E 161st Street</t>
  </si>
  <si>
    <t>The Bronx District AttorneyÃ¢Â€Â™s Office seeks a well-qualified staff whose diverse backgrounds contribute to serve the over 1.4 million members of the Bronx County community and pursue a safer Bronx through fair justice. The Alternatives to Incarceration Bureau is seeking experienced attorneys (3+ years) to serve Assistant District Attorneys, The Community Justice BureauÃ¢Â€Â™s (CJB) mission is to provide treatment opportunities to defendants who may benefit from intervention in appropriate cases. The Bureau is primarily responsible for seeking meaningful case dispositions other than incarceration, while recognizing the needs of victims, the community, and defendants.  Under the direction of the Bureau Chief for CJB, Assistant District Attorneys in the Bureau facilitate pleas for all felonies and most misdemeanors involving drug treatment and/or mental health treatment and supervise all such cases through ultimate disposition. Assistants also offers guidance on all misdemeanors where alternative programming may be appropriate, such as social services and community service or where defendants assert a defense of not responsible by reason of mental disease or defect pursuant to CPL Ã‚Â§ 330.20 and CPL Ã‚Â§ 730 examination.     JOB RESPONSIBILITIES:  Assess CJB case referrals to determine whether an alternative to incarceration is appropriate  Maintain a caseload of pre- and post-deposition treatment cases and ensure treatment compliance  Staff court parts, including, but not limited to, the JD/T and VeteransÃ¢Â€Â™ Court   Participate in daily case conferencing meetings  Conference cases with defendants and their attorneys regarding programming and meet with complainants   Cultivate relationships with other agencies and programs including TASC, JD/T, TASC Mental Health Court Program, CIRT, Bronx Community Solutions (BCS), Center for Court Innovation (CCI), U.S. Department of VeteransÃ¢Â€Â™ Affairs, and other program providers  Attend trainings and meetings to keep abreast of changes in the alternatives to incarceration and the mental health fields.  Perform other duties as required to support the work of the Alternatives to Incarceration Bureau and the Office at large</t>
  </si>
  <si>
    <t>A Juris Doctorate degree and minimum of 3 yearsÃ¢Â€Â™ criminal law experience; prosecutorial experience strongly preferred  US Citizenship and New York State Residency are required as of first day of employment  Member in good standing of the NY State Bar. You must provide an original current certificate of good standing  Strong knowledge of, and experience with, the New York State Penal Law and Criminal Procedure Law  Demonstrated commitment to seeking alternatives to incarceration  Ability to multi-task   Ability to exercise good judgment and strong ethics, including decision-making skills and creativity in sentencing options  Preference will be given to those with a social work, public health or psychology background  Preference will be given to those with experience handling cases resulting in an alternative to incarceration and/or familiar with treatment courts  The ideal candidate must be a skilled communicator able to work in multidisciplinary setting and maintain strong relationships with multiple agencies and organizations</t>
  </si>
  <si>
    <t>CHIEF MARINE ENGINEER (DIESEL)</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</si>
  <si>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Chief Marine Engineer (Diesel) is responsible for supervising and directing the operation and maintenance of the Bureau's marine vessels. Duties include supervising and directing technical staff in the Marine Section; maintaining engine room logs and records; observing all federal and departmental regulations pertaining to the operation of mechanical and/or engine equipment and the marine vessels; supervising and directing the care, storage and use of fuel onboard the ship and carrying out responsibilities associated with the Marine Operations and Maintenance Section's Safety Program.</t>
  </si>
  <si>
    <t>Qualification Requirements  For appointment in the Department of Public Works, a valid license for Chief Engineer of Motor vessels, not less than 3,000 H.P., issued by the United States Coast Guard Inspection Service.    1. Five (5) years of full-time, satisfactory paid experience acquired in the last 15 years as a Marine Engineer (Diesel).</t>
  </si>
  <si>
    <t>A valid license for Chief Engineer of Motor vessels, not less than 6,000 H.P., issued by the United States Coast Guard Inspection Service.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</si>
  <si>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</si>
  <si>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Bridge Inspector</t>
  </si>
  <si>
    <t>Bridge Inspection</t>
  </si>
  <si>
    <t>Serves as Senior Bridge Inspector under supervision of a Team Leader in the Bridge Inspection &amp; Management unit of the Bureau of Maintenance, Inspection and Operations.  Under supervision, performs Indepth, routine, special, and emergency inspections using a variety of equipment and tools. Job requires inspecting elevated structures over roadways, railroads, and water, as well as tunnels, in a confined space, using equipment such as bucket truck, man-lift, ladder and snooper in all weather conditions. Prepares bridge condition sketches for thorough technical documentation. Produces bridge inspection reports per the accepted standards under the direction of a team leader. Identifies and prioritizes potential hazards. Prepares structural and safety flags with all necessary plans, drawings, and technical specifications. May assist the Director of Bridge Inspection in the office with bridge inspection related work. May be required to work evening, nights, and weekends.  Performs other related duties</t>
  </si>
  <si>
    <t>One year of Bridge/Structure design/construction/inspection/maintenance experience is required. Ability to perform inspections in all weather conditions which will include nights and weekends.  A Motor Vehicle DriverÃ¢Â€Â™s License valid in the State of New York may be required for certain assignments. If required, this license must be maintained for duration of appointment.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</si>
  <si>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Work Location- 55 Water Street/30 30 Thompson Ave  * May be required to work evening, nights, and weekends.  * NO DUPLICATE APPLICATIONS PLEASE.</t>
  </si>
  <si>
    <t>Resumes may be submitted electronically using the following method. For City employees only, go to Employee Self Service (ESS), Careers, and Search for Job ID# 574283 For other applicants, go to www.nyc.gov/careers and search for Job ID# 574283  Appointments are subject to OMB approval.  Only candidates selected for an interview will be contacted.  No telephone inquiries please.</t>
  </si>
  <si>
    <t>7:30am Ã¢Â€Â“ 3:00pm       Lunch: Ã‚Â½ hour</t>
  </si>
  <si>
    <t>DATA CONTROL SUPERVISOR</t>
  </si>
  <si>
    <t>YOU MUST BE PERMANENT IN THE PRINICIPAL ADMINISTRATVIE ASSOCIATE TITLE.   The Department of Social Services' Office of Legal Affairs provides legal guidance, litigation support, and direct representation in state and federal courts and administrative agencies to the Department of Social Services and all DSS program areas to ensure the delivery of social services consistent with federal, state and local laws and regulations.    The PAA level II will ensure that statistical analysis is properly completed and oversee the preparation of monthly reports to management. The PAA level II is also responsible for ensuring that proper administrative support is provided to the attorney staff in the department. Under direction of the Director of Operations, the Data Control Supervisor will perform difficult and responsible supervisory and administrative work involving the supervision of administrative staff involved in the processing of payments received, data entry and other management control activities.  The Office of the General Counsel / Office of Legal Affairs is recruiting for a Principal Administrative Associate Level II, in the Data Control &amp; Reporting Division of the Support and Lien Recovery Litigation Unit (SLRLU) to function as Data Control Supervisor, who will:	 	 Ã¢Â€Â¢	Supervise subordinate administrative staff assisting with data collection and analysis for agency Medicaid collections efforts.   Ã¢Â€Â¢	Oversee the data collection and analysis reporting by subordinate staff, which includes, check reconciliation, case status tracking, conducting follow up with outside inquiries, to ensure accurate reporting to senior management.  Ã¢Â€Â¢	Research and analyze financial documents for attorneys, including final accountings in SNTs.   Ã¢Â€Â¢	Analyze financial data as they relate to existing and projected trust assets, income, expenditures, commissions, fees &amp; real property.  Ã¢Â€Â¢	Respond to inquiries from other HRA personnel, such as managers and investigators from IREA, as well as outside entities including banks, and private attorneys seeking documentation of Medicaid expenditures.  4 World Trade Center, New York, NY   Monday through Friday 9am Ã¢Â€Â“ 5 pm with flex</t>
  </si>
  <si>
    <t>Ã¢Â€Â¢	Well Organized Ã¢Â€Â¢	Leadership/Supervisory Skills Ã¢Â€Â¢	Knowledge of WMS  Ã¢Â€Â¢	Good computer skills, Microsoft office (Word, Excel, and Outlook)</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</si>
  <si>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</si>
  <si>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Berry</t>
  </si>
  <si>
    <t>Queens/SI Property Mgmt</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</si>
  <si>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For NYCHA employees: this position is open as a promotional opportunity.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</si>
  <si>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For NYCHA employees: this position is open as a promotional opportunity.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</si>
  <si>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 Civil Engineer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</si>
  <si>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ADA - Senior Homicide Counsel</t>
  </si>
  <si>
    <t>Homicide-Legal Staff</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</si>
  <si>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The Homicide Bureau is composed of some of the most seasoned and experienced prosecutors working in one of the busiest offices in the country . While the Bronx accounts for 16% of the population of the City of New York, it saw  31% of the Homicides in 2021. With the increase in violence and homicides in the Bronx, we are currently seeking an experienced trial attorney to join the Homicide Bureau as Senior Homicide Counsel.  Prosecutors with a minimum of 10 years experience and ten Homicide trials as first chair, will be considered. Reporting to the Chief of Homicide, with latitude for independent judgment, Homicide Counsel handle high-profile, challenging, complex, and sensitive cases from investigation through trial as well as serve as a mentor to junior ADAs in the bureau.  JOB RESPONSIBILITIES:  Prosecute homicides from investigation through trial  Serve rotations of 24-hour on-call duty  Respond to crime scenes  Conduct witness and/or defendant interviews  Draft search warrants, trap and traces, and cell site orders  Present homicide cases to the grand jury  Establish and maintain relationships with witnesses and surviving families  Handle the most high-profile and sensitive cases in the office  Handle cases with challenging witnesses and/or challenging defendants  Handle a high-volume caseload efficiently and effectively  Train and mentor less experienced ADAs throughout the office  Consult on trial issues office-wide  All other duties as assigned  QUALIFICATIONS:  Juris Doctor degree required Minimum of  10 years of criminal trial experience Minimum of  15 felony trials including 10 homicide trials as first chair U.S. citizenship and New York State residency are required as of first day of employment Member in good standing of the NY State Bar, evidenced by provision of an original current certificate of good standing Ability to exercise good judgment and strong ethics Excellent written and interpersonal communication skills Ability to maintain confidentiality of information Ability to analytically solve issues or problems from inception through conclusion Ability to excel in a fast-paced work environment and handle a high volume of cases Ability to work nights, holidays and weekends as needed</t>
  </si>
  <si>
    <t>We appreciate the interest and thank all applicants who apply. To apply, click on the Apply for Job button.</t>
  </si>
  <si>
    <t>EXERCISES PROGRAM MANAGER</t>
  </si>
  <si>
    <t>Readiness Bureau</t>
  </si>
  <si>
    <t>New York City Emergency Management (NYCEM) is seeking an Exercise Program Manager to work as part of the Readiness Bureau to accomplish the drills and exercise program development objectives as outlined in the US Department of Homeland SecurityÃ¢Â€Â™s (USDHS) grant funding requirements.  For the purpose of this program, an Exercise Program Manager is expected to possess the skills, experience and training necessary to allow them to employ a proactive, versatile approach to drill and exercise support, knowledge of the Citywide Incident Management System (CIMS), emergency preparedness planning, exercise program development and implementation, in addition to a wide range of other duties, including records retention, and data management.     The Exercise Program Manager will report to the Director of Exercises and will conduct the following duties:    Ã¢Â€Â¢	Develop, implement, and evaluate drills and exercises to evaluate the emergency response plans of New York City. Ã¢Â€Â¢	Prepare briefings, presentations, and reports that detail the outcomes and action items of respective exercises. Ã¢Â€Â¢	Assist in the development of After-Action Reports. Develop improvement plans based on the after-action reports. Track qualitative and quantitative data and information gathered from after-action reports and Improvement Plans. Ã¢Â€Â¢	In coordination with city agencies, develop CIMS-specific objectives for all drills and exercises. Ã¢Â€Â¢	In coordination with city agencies, ensure Diversity, Equity, and Inclusion (DEI) as well as Disability and Access and Functional Needs (DAFN) considerations are a part designing and conducting exercises.  Ã¢Â€Â¢	Assist in the collection exercise data and information for progress tracking and reporting purposes.  Ã¢Â€Â¢	Coordinate with City, State, Federal agencies, and private organizations to determine exercise needs based on an integrated preparedness approach.  Ã¢Â€Â¢	Support the unit and agency Strategic Planning process and implementation. Ã¢Â€Â¢	Coordinate agency support as needed for internal and external exercises.   The selected candidate will be assigned to periodic Emergency Operations Center team and will be expected to work non-business hours during emergencies. The selected candidate will also participate in drills and exercises, assist with Ready NY presentations to external groups, and will undertake special projects as assigned.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This position is grant funded through 8/24/2024 with the possibility of an extension.  - IN ORDER TO BE CONSIDERED FOR THIS JOB, PLEASE SUBMIT A SEPARATE COVER LETTER IN THE ATTACHMENTS SECTION OF THE APPLICATION PORTAL.</t>
  </si>
  <si>
    <t>Ã¢Â€Â¢	Excellent verbal and written communication skills Ã¢Â€Â¢	Ability to work well under pressure Ã¢Â€Â¢	3 yearsÃ¢Â€Â™ experience in Emergency Management a plus Ã¢Â€Â¢	Previous experience with exercise design, evaluation, and after-action report writing  Ã¢Â€Â¢	Understanding of ICS and NIMS Ã¢Â€Â¢	Excellent meeting and time management skills  Ã¢Â€Â¢	Strong organization, meeting, time management, project management, and facilitation skills  Ã¢Â€Â¢	Ability to work on and lead multiple projects concurrently  Ã¢Â€Â¢	Excellent oral and written communications skills Ã¢Â€Â¢	Excellent computer skills, including Microsoft Office preferred  Ã¢Â€Â¢	Experience with reporting, analytics, and dashboard software and tools such as Tableau, Microsoft Power BI, the ArcGIS suite, or comparable software suites a plus but not necessary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</si>
  <si>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Readiness Bureau prepares the City for emergencies through a continuous cycle of planning, learning, and exercising, using a collaborative and forward-thinking approach</t>
  </si>
  <si>
    <t>Current City Employees: Apply via Employee Self-Service (ESS).  Go to Recruiting ActivitiesÃ‚Â¿Careers and search Job ID# 586099  Non-City Employees/External Candidates: Apply via NYC Careers. Go to www.nyc.gov/careers/search and search Job ID# 586099</t>
  </si>
  <si>
    <t>Monday-Friday / 9:00-5:00pm</t>
  </si>
  <si>
    <t>165 Cadman Plaza East, Brooklyn, NY 11201</t>
  </si>
  <si>
    <t>ENGINEERING TECHNICIAN III</t>
  </si>
  <si>
    <t>ENGINEERING TECHNICIAN</t>
  </si>
  <si>
    <t>COMPLIANCE MONITORING</t>
  </si>
  <si>
    <t>***IMPORTANT NOTE: Only those currently serving as a permanent Engineering Technician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million New York City (the City)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Resource Recovery Facilities, sludge dewatering facilities, collections facilities (pumping stations, combined sewer overflow retention facilities, regulators, tide gates, etc.), wastewater laboratories and harbor vessels.  Under supervision, the selected candidate will perform sampling and/or investigation of industrial firms, sewage treatment plants, and storm-water to verify compliance with applicable standards.  Calibrate/program, and install sample collecting or monitoring equipment such as Auto-sampler, pH meter, flow meter, velocity meter, and multi-parameter device. Collect, preserve, transport and deliver samples to the designated laboratories in accordance to the set procedures and standards. Conduct pre-investigation of industrial firms to establish sampling points to prepare drawings for permit renewal. Fill out Chain-of-Custody, vehicle report and related paperwork and/or daily report accurately and legibly. Trace, ink or using GIS software to prepare drawings and maps from data collected or using Inflow/Infiltration (I&amp;I) drawing and sewer map; review and interpret drawings and specifications; perform inspections and dye-tests; participate in various related tasks to identify source(s) of dry-weather discharge for abatement. Program and install auto-samplers and flow-meters, as well as to collect, preserve, and deliver samples. Prepare reports and maintain office records of drawings, plans, maps, surveys, and inspection data.  Field survey and inspection may require walking to and from inspection sites; climbing and descending from ladders or stairs; standing for an extended period of time; bending and stooping during inspections; carrying clipboard and inspection forms; climbing around and over various objects; walking in areas that may be damp, dark, or acrid, able to lift up to fifty pounds (50 lbs) ; and working outdoors in all kinds of weather.</t>
  </si>
  <si>
    <t>Qualification Requirements  For Assignment Levels I Ã¢Â€Â“ II  1. A four-year high school diploma or its educational equivalent approved by a stateÃ¢Â€Â™s department of education or a recognized accrediting organization and two years of full-time satisfactory experience as an engineering technician; or     2. An Associate degree from an accredited college or technical institution with a specialization in engineering technology; or    3. A combination of education and experience which is equivalent to two years of satisfactory experience. To determine educational equivalency for experience, see Ã¢Â€ÂœSpecial NoteÃ¢Â€Â below.    Special Note  One year of experience credit will be given for each 30 semester credits for college education leading to a degree from an accredited college in engineering technology. However, all candidates must have at least a high school diploma or its educational equivalent.    License Requirement For Certain Positions  For assignment to certain positions, the candidate must possess at the time of appointment or assignment a Motor Vehicle Driver License valid in the State of New York. This license must be maintained for the duration of employment.    Additional Qualification Requirements  For Assignment Levels III Ã¢Â€Â“ IV  To be eligible for placement in Assignment Levels III and IV, individuals must have, after meeting the requirements for Assignment Levels I and II, either  1. At least one year of satisfactory service as an Engineering Technician with the City of New York; or    2. A Baccalaureate degree in engineering technology from an accredited college; or    3. After meeting the minimum requirements described for Assignment Level I, at least two additional years of full-time satisfactory experience performing engineering technician work; or    4. A satisfactory combination of education and experience equivalent to  Additional Qualification Requirement Ã¢Â€Âœ3Ã¢Â€Â above and in Ã¢Â€ÂœSpecial NoteÃ¢Â€Â above.</t>
  </si>
  <si>
    <t>Proficiency in Microsoft Office Suite and ArcGIS software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</si>
  <si>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</si>
  <si>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resource recovery facilities (WRRFs), collections facilities (pumping stations, combined sewer overflow retention facilities, regulators, tide gates, etc.), wastewater laboratories and harbor vessels.  The Office of Regulatory Strategy (ORS) is housed within BWTÃ¢Â€Â™s Regulatory Compliance, Strategy, Technology and Innovation Directorate. ORS is responsible for developing strategies to meet DEP's myriad regulatory requirements related to discharge permits and consent order driven work to improve the quality of effluent discharge to receiving waterbodies. ORS is an interdisciplinary team that works across the BWT organization and the Agency.   ORS is seeking to hire a City Research Scientist. selected candidate will support ORS in delivering its responsibilities with regard to consent order mandates (e.g. Combined Sewer Overflow Long Term Control Plan; Total Residual Chlorine, Biological Nitrogen Removal, etc.) and permit compliance support (e.g. support in analysis of new permit limits, support with regard to instances of permit exceedances, etc.). The selected candidate will also support the management of several consultant contracts that support overall regulatory compliance as well as studies on the consolidation of two or more WRRFs.    Responsibilities will include but not limited to:  Under direction, with wide latitude for the exercise of independent judgment and initiative, the City Research Scientist II will:  Ã¢Â€Â¢ Track consent order milestones and ensure the reporting of schedule progress, including the development of progress reports to the New York State Department of Environmental Conservation.  Ã¢Â€Â¢ Identify research needs based on new and existing regulatory requirements and/or regulatory compliance challenges at BWT facilities.  Ã¢Â€Â¢ Assist with and conduct assigned research, investigations and analysis of specific challenges in a major scientific field of physical, biological, or environmental science, including literature reviews, surveys, field studies and data analysis.  Ã¢Â€Â¢ Provide technical research and evaluation of industry and internal best practices in water quality and support the identification and assessment of new treatment and/or operational improvement opportunities. Ã¢Â€Â¢ Assist with tracking and review of planning, design and construction contracts pertaining to consent order and/or permit compliance.  Ã¢Â€Â¢ Provide project management assistance, including developing and maintaining project plans and other documents, managing and coordinating project elements, reviewing milestones, and ensuring efficient progress on implementation through consistent monitoring of progress of initiatives and commitments. Ã¢Â€Â¢ Assist senior staff in project management responsibilities, including adhering to internal and external timelines; ensuring the completion of high-quality deliverables; and managing budgets. Ã¢Â€Â¢ Supporting the development of a broad array of new policies, initiatives, and communication strategies by managing comments and version control of edits throughout the drafting and editorial process. Ã¢Â€Â¢ Participate in ad hoc projects as they arise.</t>
  </si>
  <si>
    <t>Ã¢Â€Â¢ Knowledge of water and wastewater treatment. Ã¢Â€Â¢ Knowledge of New York City, New York State, and federal water quality regulations. Ã¢Â€Â¢ Demonstrated quantitative analytical ability and ability to perform independent technical research.  Ã¢Â€Â¢ Academic courses or work experience related to wastewater treatment, environmental/public health issues, utility operations, and/or public policy. Ã¢Â€Â¢ Strong written and verbal communication skills; demonstrated experience of producing high-quality data analysis and reports; knowledge of data management, visualization, and dashboarding systems. Ã¢Â€Â¢ Advanced proficiency in Microsoft Excel. Ã¢Â€Â¢ Proficiency in Microsoft Word, PowerPoint, and Outlook. Ã¢Â€Â¢ Strong time management and prioritization skills. Ã¢Â€Â¢ Proven ability to perform under pressure and tight deadlines.   NOTE: Probationary Period Appointments to this position are subject to a minimum probationary period of one year.</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</si>
  <si>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t>
  </si>
  <si>
    <t>Design Reviewer</t>
  </si>
  <si>
    <t>PUB BLDGS/A+E/ENGINEERING</t>
  </si>
  <si>
    <t>Hours: Full-Time Position Ã¢Â€Â“ 35 Hours  Work Location: 30-30 Thomson Avenue, LIC, NY 11101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NYC Department of Design and Construction, Public Buildings Division, Architecture &amp; Engineering Unit seeks an Electrical Design Reviewer.   The duties for this position will include, but are not limited to, project scoping, design and/or review of consultant drawings and specifications (utilizing Blue-Beam), site inspection and reports, ad hoc technical investigations; in-house design (utilizing AutoCAD) and providing technical expertise and support services for client-agency projects.  The candidate will also interface with clients, consultants, contractors, and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</si>
  <si>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possess a minimum of 5 -10 years of experience in commercial and institutional design/review experience in electrical engineering; experience in multi-discipline design and construction-related issue resolution, including preparation of detailed sketches, construction documents, and specifications, and reviewing shop drawings of projects between 5 and 15 million dollars in construction cost is a plus; familiarity with current Building codes, City Electrical and LEED requirements, the most current NYC Energy Conservation Code, Energy Analysis for Building Code Compliance, and renewable energy systems is required. Candidate must be proficient in AutoCAD, Microsoft Word, and Excel.  The candidate must have good interpersonal, verbal, and writing skills and be skilled in resolving multi-discipline design and construction issues.</t>
  </si>
  <si>
    <t>Design-Build Program Manager</t>
  </si>
  <si>
    <t>BEDC EXEC / ADMINISTRATION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</si>
  <si>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 seeks to hire a Design-Build Program Manager to oversee the DEP Design-Build Capital Program. Design-Build is a new method of project delivery being used by DEP. The selected candidate will define and implement the strategic objectives, procedures, and policy to continue developing a program that will realize cost savings, time savings, and efficiencies through this method of project delivery. The selected candidate will develop internal performance measures and metrics, report on performance, and adapt the program as necessary. The selected candidate will build credibility, establish rapport, and maintain communication with stakeholders at multiple levels, including those external to the organization and oversights, to promote policy changes or streamline processes that will allow for successful design-build delivery.  The selected candidate will also serve as technical advisor to the project teams implementing the design-build portfolio of projects. The selected candidateÃ¢Â€Â™s prior experience with design-build and alternative project delivery methods, strong knowledge of industry best practices, along with engineering expertise will allow him/her to provide technical recommendations to guide the contracting and design criteria development. The selected candidate will be expected to work closely with the operations, auditing, permitting and contracting bureaus in developing streamlined agency review processes associated with procurement and construction administration. The selected candidate will assure that conflicts and issues are resolved timely or escalated as appropriate.   DEPÃ¢Â€Â™s Design-Build Program has initiated several pilot projects as of late 2022. As the program continues to develop and grow, the selected candidate is expected to contribute to the continuous improvement of the program, documenting lessons learned, best practices and procedures.   The selected candidate will report to the BEDC Executive Program Manager. The candidate must be proactive, forward thinking and able to demonstrate critical thinking skills and effective independent data analysis. The position requires excellent oral and written communication skills, ability to meet deadlines, and an ability to be flexible in assignment of work responsibilities.</t>
  </si>
  <si>
    <t>1.	Ten years or more of related experience in in leadership at the managerial, director or executive level, and, 2.	A baccalaureate degree from an accredited college in business administration, engineering, architecture, environmental science, public administration, or related field.</t>
  </si>
  <si>
    <t>1.	Minimum of ten (10) years of full-time, satisfactory experience on collaborative project delivery including Design-Build, CM At-Risk, or other alternative project delivery methods 2.	High-level functional technical knowledge and skill in a large organization, public utility, or water/wastewater programs 3.	Strong written and verbal communication and coordination skills 4.	Experience in use of Microsoft Office Applications such as Word, Excel, and PowerPoint 5.	Familiarity with Codes and Standards 6.	Strong analytical ability</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</si>
  <si>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We appreciate your interest and thank all applicants who apply, but only candidates under consideration will be contacted.  All appointments are subject to Office of Management and Budget (OMB) approval.</t>
  </si>
  <si>
    <t>Capital Budget Analyst</t>
  </si>
  <si>
    <t>F&amp;P/Cb&amp;Payments/Cap.Budg.Admin</t>
  </si>
  <si>
    <t>Hours: Full-Time Ã¢Â€Â“ 35 Hours Work Location: 30-30 Thomson Avenue, NY, 11101  Only candidates who are permanent in the Staff Analyst title or those who are reachable on the Open-Competitive List (Exam #9008)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Finance and Procurement, seeks a Capital Budget Analyst. During the financial planning process, the selected candidate will work with Program Units to develop budget submissions to the Office of Management and Budget (OMB) and respond to OMB questions regarding financial plan submissions. The selected candidate will assist in preparing Certificate to Proceed (CP) documents, ensuring that project scopes are consistent with the Capital Commitment Plan and capital eligibility requirements for contract registration with the Comptroller, and respond to OMB questions regarding pending CPs. Responsibilities include assisting the team with updating Capital forecasts in the Financial Management System (FMS); forecasting projected task orders and change orders; modifying the Capital Plan based on the latest cost estimate information; and tracking the commitment plan project process against fiscal year targets. Additional duties include assisting with the preparation of Budget Code Modifications; using FMS to create Fixed Asset Intent (FNs) and Commodity Requisition (RQC1s) for projects well in advance of contract registration; and updating and maintaining various databases to track budget information, including but not limited to FMS, PIMS, Benchmark, PassPort, PDMS, and others as required.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</si>
  <si>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knowledge of FMS and the CityÃ¢Â€Â™s financial systems. Proficiency in Microsoft Excel, specifically in functions, pivot tables, SUMIFs, v lookups, filters, and advanced formatting is preferred.</t>
  </si>
  <si>
    <t>Tax and Audit Graduate Intern</t>
  </si>
  <si>
    <t>Finance, Accounting, &amp; Procurement Technology, Data &amp; Innovation Policy, Research &amp; Analysis</t>
  </si>
  <si>
    <t>NYC Department of Finance (DOF) is responsible for administering the tax revenue laws of the city fairly, efficiently, and transparently to instill public confidence and encourage compliance while providing exceptional customer service.  The Tax Audit and Enforcement Division is charged with the audit of all business and excise taxes administered by New York City. The division conducts audits related to corporate, personal, sales, and use taxes. City tax auditors conduct audits of selected audit candidates with a goal of determining the appropriate tax liability of each taxpayer and applying NYC rules and laws in accordance with the CityÃ¢Â€Â™s policies and procedures.  The Tax Audit and Enforcement Division / DC's office is looking for a Summer Graduate Intern. The graduate student will gain valuable experience with respect to emerging tax and audit issues and tax controversy experience, where they will work closely with Senior Audit staff. The ideal candidate is interested in reporting/ policy, has strong interpersonal skills and ability to work with staff and the public at all levels, and the ability to work independently and in a team setting.   The selected candidate responsibilities will include but are not limited to:  Ã¢Â€Â¢	Assist in designing, developing, and developing reports and workflows based on business requirements. Ã¢Â€Â¢	Work with the team in setting the overall Microsoft and BTS (Business Tax System) and Development directions. Ã¢Â€Â¢	Assist in preparing technical documentation and support our Technical Trainer to develop business user training on portal functionality and custom solutions. Ã¢Â€Â¢	Support the DC office with special projects as assigned. Ã¢Â€Â¢	Scan and post documents into the Visio Computer System.  Ã¢Â€Â¢	Attend regular status meetings on progress, priorities, issues, performance issues, and future work.</t>
  </si>
  <si>
    <t>Ã¢Â€Â¢	Experience with advanced knowledge and in-depth understanding of Microsoft Office SharePoint Server 2013;  SharePoint Designer; InfoPath, Windows SharePoint Services 3.0 and SharePoint Foundation  2013. Ã¢Â€Â¢	Background with .NET development and Microsoft SQL Server a plus. Ã¢Â€Â¢	Understanding of Microsoft's App Model, Office 365 and Azure a plus. Ã¢Â€Â¢	Strong interpersonal and teamwork skills with the ability to prioritize and organize work assignments, performing work in an independent environment.  Ã¢Â€Â¢	Excellent analytical skills.  Ã¢Â€Â¢	Customer service skills.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</si>
  <si>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In compliance with federal law, all persons hired will be required to verify identity and eligibility to work in the United States and to complete the required employment eligibility verification document form upon hire.  The student will be asked to sign a Tax Secrecy agreement and should understand the rules that prevent nondisclosure of Department of Finance information.</t>
  </si>
  <si>
    <t>DECEDENT PROPERTY AGENT</t>
  </si>
  <si>
    <t>The ideal candidate must be able adjust to changing workloads and assignments, adhere to concise description of tasks and timetable completion, develop work plan and timeliness for completing tasks and manage multiple projects at one time. The candidate must be willing and able to follow standardized practices, adapt to changing priorities and relate well and communicate effectively with co-workers and the public.  Due to the high level of confidentiality and nature of the work, the candidate must maintain the highest standards of confidentiality, ethics and integrity.    Operational Public Administrator Duties:  1) Conduct apartment and home searches. 2) Oversee and assist in the move of decedent property. 3) Keep detailed records of estate property moved. 4) Keep detailed records of apartment searches. 5) Prepare for and coordinate estate properties for auction sales.    Note: These duties may require some physical activity.  Operational Public Administrator Investigator Duties:  Ã¢Â€Â¢ Accurately research the search documents and notes on decedentÃ¢Â€Â™s place of death and verify the decedentÃ¢Â€Â™s place of death. Ã¢Â€Â¢ Communicates with NYPD Precincts and Central Property Clerks to locate and retrieve the decedentÃ¢Â€Â™s property from local precincts. Ã¢Â€Â¢ Schedule and contact management of a decedentÃ¢Â€Â™s building and schedule apartment/residence searches. Ã¢Â€Â¢ Conduct accurate and thorough on-site investigations of a decedentÃ¢Â€Â™s premises. Ã¢Â€Â¢ Ability to work in hoarder condition environments or in properties damaged  as a result of extreme conditions such as infestation, fire or water damage and deaths from homicides,          suicides, etc. Ã¢Â€Â¢ Search for, obtain, secure and safeguard all assets, wills, record of kinship, mail, next of kin and pertinent information. Ã¢Â€Â¢ Inventory personal property from the decedentÃ¢Â€Â™s residence, hospital or other facilities and assume custody of the property. Ã¢Â€Â¢ Locate and notify next of kin, and interact with decedentÃ¢Â€Â™s family members to obtain pertinent information on the decedent. Ã¢Â€Â¢ Write concise and timely narrative report detailing the investigatorÃ¢Â€Â™s actions and facts found during the investigation of the decedentÃ¢Â€Â™s premises. Ã¢Â€Â¢ Schedules appointments with appraisers. Ã¢Â€Â¢ Schedule, arrange and supervise estate moves. Ã¢Â€Â¢ Enter a summary of all investigative reports into the computer system.  Ã¢Â€Â¢ Monitor and conduct closed-bid auctions.   ***Note: These duties are on as-needed basis.  Operational Office Liaison Duties Include Assisting the Office Liaison with: Ã¢Â€Â¢ Coordinating the retrieval of decedent property from the NYPD, hospitals and other facilities. Ã¢Â€Â¢ Processing and securing all property received from the NYPD, hospitals and other facilities. Ã¢Â€Â¢ Preparing for the auction of estate vehicles and boats. Ã¢Â€Â¢ Notifying and scheduling moves with moving companies and coordinating all moves for investigators. Ã¢Â€Â¢ Monitoring and maintaining moving company time sheet billing invoices, locksmith invoices, storage invoices and parking garage invoices. Ã¢Â€Â¢ Assisting the Deputy Commissioner during personal property appraisals. Ã¢Â€Â¢ Other related office duties that are helpful in assisting the Office Liaison.  The candidate must possess a valid NYS drivers licenses and must drive to various locations.</t>
  </si>
  <si>
    <t>Graduation from a senior high school or its equivalent, and  1. Four (4) years of satisfactory, full-time experience as an investigator, including two (2) years of experience as a law enforcement officer, investigator dealing with the public, process server, or in investigative duties involved in locating, protecting and taking inventory of the personal property of others; or    Graduation from a senior high school or its equivalent, and  2. A satisfactory equivalent.</t>
  </si>
  <si>
    <t>All current City Employees may apply by going to Employee Self Service (ESS) https://a127-ess.nyc.gov Click on Recruiting Activities/Careers and search Job #526438 All other applicants, please visit the nyc job website at https://www1.nyc.gov/jobs</t>
  </si>
  <si>
    <t>71 Smith Avenue, Kingston, Ny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</si>
  <si>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Civil Engineer 3 to be an Accountable Manager (AM) in the management of the upstate projects mentioned above.  Under general direction, the selected candidate will be responsible for planning, coordinating and directing the implementation of the design and construction of projects for the Ashokan Century Program in Ulster County, NY.  The projects currently being delivered for this program include dams, spillways, bridges, gate and screen chambers, aqueducts and a storge facility.  The AM directs the oversight of projects, as well as the design and construction-related services for a program that will allow the City of New York to meet water supply requirements into the future.  S/he will perform project management work and initiate design-related work including the oversight of the design of rehabilitation projects or overseeing routine reconstruction projects. Furthermore, the selected candidate will perform project management work on capital projects of very large size and complexity.    The AM will work in determining the need for and feasibility of design/construction work and oversee private consultants/contractors/vendors carrying out design related activities related to the rehabilitation, repairs, alterations and/or structural maintenance work of various water supply facilities.  The AM will be responsible for the achievement of project goals and milestones, ensuring that all prepared program schedules, reports, and work products conform to the program scope of work. S/he will undertake the preparation, negotiation, and processing of appropriate modifications to Consultant Contract scope, cost, and schedule for successful project completion.    The AM will develop seamless communication/coordination with Agency Bureaus, other City Agencies, and key stakeholders.  S/he will identify problems/issues during the Facility Planning, Design, procurement and Construction phases and lead issue resolution and risk mitigation efforts to keep the project moving. The AM will be responsible for certain aspects of the management of the quality of project delivery throughout the project lifecycle.  S/he will also be responsible for the continuous monitoring of key performance indicators with respect to Budget, Schedule and Contract Metrics.    The AM will ensure that Environmental Health &amp; Safety is incorporated throughout the project lifecycle and will be focused on client service with Operating Bureaus.  S/he will direct the implementation of all project delivery procedures and coordination with all BEDC Program Support Divisions, such as the Project Controls Group (Schedule &amp; Cost), Permit Resource Division, etc.   PREFERRED SKILLS  Ã¢Â€Â¢	Proficient oral and written communication skills to effectively communicate with project staff, engineers, inspectors, consultants, contractors, (foreign and domestic), vendors, City operations staff and external project stakeholders such as regulatory agencies and community representatives.  Ã¢Â€Â¢	Strong technical skills, interpersonal, communication, and computer skills with a working knowledge of MS Office software, and Project Scheduling Software.  Ã¢Â€Â¢	Knowledge of operations and processes for water system facilities.  Ã¢Â€Â¢	Knowledge of engineering design and construction industry standards and practices as well as environmental engineering operations and processes for water supply facilities.  Ã¢Â€Â¢	Possess a strong ability to work on a broad multidisciplinary base with various fields and trades as well as the ability to concurrently handle multiple related and non-related tasks.  Ã¢Â€Â¢	Possession of a motor vehicle driver license valid in the State of New York with no restrictions which precludes the performance of Associate Project Manager work. This license must be maintained for the duration of employment.  Ã¢Â€Â¢	Have a basic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and interpret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Experience in writing and reviewing contract specifications for major public works projects.   Ã¢Â€Â¢	Employ effective time management practices.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71 Smith Avenue, Kingston, NY 12401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</si>
  <si>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Ã¢Â€Â¢	Proficient oral and written communication skills to effectively communicate with project staff, engineers, inspectors, consultants, contractors, (foreign and domestic), vendors, City operations staff and external project stakeholders such as regulatory agencies and community representatives.  Ã¢Â€Â¢	Strong technical skills, interpersonal, communication, and computer skills with a working knowledge of MS Office software, and Project Scheduling Software.  Ã¢Â€Â¢	Knowledge of operations and processes for water system facilities.  Ã¢Â€Â¢	Knowledge of engineering design and construction industry standards and practices as well as environmental engineering operations and processes for water supply facilities.  Ã¢Â€Â¢	Possess a strong ability to work on a broad multidisciplinary base with various fields and trades as well as the ability to concurrently handle multiple related and non-related tasks.  Ã¢Â€Â¢	Possession of a motor vehicle driver license valid in the State of New York with no restrictions which precludes the performance of Associate Project Manager work. This license must be maintained for the duration of employment.  Ã¢Â€Â¢	Have a basic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and interpret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Experience in writing and reviewing contract specifications for major public works projects.   Ã¢Â€Â¢	Employ effective time management practices.</t>
  </si>
  <si>
    <t>DEPUTY DIRECTOR</t>
  </si>
  <si>
    <t>ADMINISTRATIVE FIRE PROTECTION</t>
  </si>
  <si>
    <t>The New York City Housing Authority (NYCHA) is the nationÃ¢Â€Â™s oldest and largest public housing authority with more than 176,000 apartments and over 370,000 residents. NYCHAÃ¢Â€Â™s mission is to provide quality housing for New Yorkers that is sustainable, inclusive, and safe, while fostering opportunities for economic mobility. NYCHA also administers a citywide Section 8 leased housing program that serves over 200,000 tenants.  Reporting to NYCHA's Director of Fire Safety, with wide latitude for independent initiative, judgment and decision making, the Deputy Director will implement the vision for, and provide leadership and direct oversight over multiple units of the Fire Safety Department. The primary responsibilities of the position include but are not limited to the following:  1.	Manage a team of approximately 25+ to ensure a fire-safe living and working environment for NYCHA Residents, Guests, and Employees through a comprehensive fire safety program,          consisting of multiple full-service requirement contracts for inspections, tests, maintenance, and repairs to fire protection systems and oversight in collaboration with Property Management. 2.	Assist in developing and implementing fire/life safety policies and procedures, interpretation of applicable codes and standards related to various fire protection systems, including but not          limited to fire alarm, sprinklers/standpipes, range hood suppression systems and fire extinguishers. 3.	Ensure compliance with all regulatory agency requirements as it relates to Fire Safety. 4.	Supervise the maintenance and renewal of 35+ contracts in relation to repairs, inspections and testing for all NYCHA fire safety systems throughout the five (5) boroughs. 5.	Oversee the record keeping process for inspections, certifications, and maintenance work for all fire safety systems. 6.	Oversee the compilation and analysis of all performance indicator reports and field inspection surveys to assess and prioritize fire safety high risk hazards and determine the best course of          action to address long standing deficiencies. 7.	Monitor work scheduling and planning to ensure FDNY and On-Site Monitoring deficiencies are removed in a timely matter and violations are reduced. 8.	Serve as a Liaison to the FDNY Bureau of Fire Prevention. 9.	Advance the development, maintenance and provision of a fire safety training program for the Department and NYCHA Property Management staff. 10.	Work with the Asset and Capital Management Department on the installation and handover of new fire protection assets.  Additional Information 1.	For NYCHA employees: employees applying for promotional, title or level change opportunities must have served a period of one year at current location and in current title and level (if          applicable).  2.	NYCHA residents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</si>
  <si>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Seven (7) years of full-time experience including two (2) years in a progressively responsible managerial or administrative capacity, in one or more of the following:    a. the manufacture or storage of explosives or flammables;  b. the development of safety standards for the manufacture or storage of such materials;  c. the inspection of premises where such materials are manufactured, stored or housed to detect potential fire and explosion hazards;  d. the design, installation, operation, repair and testing of sprinkler systems, standpipes, or other fire detection or fire extinguishing systems; or    2. Education and/or experience equivalent to 1 above. Education from an accredited college or technical institution with specialization in fire science technology, chemistry, physics or engineering may be substituted for the general experience requirement on the basis of one year of education (30 credits) for one year of experience. However, all candidates must have the two years managerial or administrative experience described above.    License Requirement: On the date of appointment as an Administrative Fire Protection Inspector, possession of a Driver License valid in the State of New York is required. Class 7 is not acceptable.</t>
  </si>
  <si>
    <t>1.	A New York State Professional EngineerÃ¢Â€Â™s License in Fire Protection Engineering or Mechanical Engineering and current New York State registration.   2.	5-7 years of direct, related experience in Plumbing and Fire Protection Engineering including the design, installation, review, and inspection of water-based fire suppression systems including          fire sprinklers, standpipes, fire pumps, roof tanks, and underground water distribution piping. Ability to evaluate as-built systems and perform and review hydraulic calculations of existing and          new system installations using commercially available software. 3.	Expert level knowledge of the NYC Fire, Building, and Plumbing Codes, Multiple Dwelling Laws, and applicable NFPA reference standards. 4.	Advanced level knowledge of passive fire protection systems including structural fire protection, fire barriers, opening protectives, and fire stopping requirements. 5.	Ability to create and modify drawings using AutoCAD and Revit software. 6.	Advanced knowledge of fire alarm, detection, and signaling systems design, installation, and testing requirements. 7.	Experience in the construction design and project management process 8.	Ability to perform fire protection and life safety fire, smoke, and egress analysis and modeling using commercially available software. 9.	Ability to conduct a fire risk assessment and provide fundamental engineering guidance in fire protection systems and topics. 10.	Experience in commissioning and acceptance testing of various fire protection systems. 11.	Advanced knowledge of the Mechanical and Elevator codes as related to fire protection system interface. 12.	Knowledge of fire cause and origin investigation process and techniques. 13.	Previous experience as a career or volunteer firefighter</t>
  </si>
  <si>
    <t>1.	For NYCHA employees: employees applying for promotional, title or level change opportunities must have served a period of one year at current location and in current title and level (if          applicable).  2.	NYCHA residents encouraged to apply.</t>
  </si>
  <si>
    <t>Assistant Commissioner, Engineering Design &amp; Operations</t>
  </si>
  <si>
    <t>M5</t>
  </si>
  <si>
    <t>COSTAL RESILIENCE</t>
  </si>
  <si>
    <t>***PLEASE NOTE THAT ONLY EMPLOYEES PERMANENT IN THE ADMINISTRATIVE ENGINEER TITLE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Coastal Resilience (BCR) was created in October 2023 aimed at addressing the risks of current and future coastal flooding in New York City, fulfilling a major initiative in Mayor AdamÃ¢Â€Â™s PlaNYC strategy. The Bureau of Coastal ResilienceÃ¢Â€Â™s vision is for a vibrant, healthy and safe coastal environment that allows people and businesses to thrive in the face of a changing climate Ã¢Â€Â“ and specifically to, sea level rise, high tide events and storm surge. This requires a holistic, forward thinking, inclusive and equitable response to the risks of coastal flooding and an integrated approach to watershed management.    BCR will develop and implement strategic planning initiatives and will be responsible for the operations and maintenance of coastal infrastructure assets along NYCÃ¢Â€Â™s 520 miles of shoreline. BCR is committed to a coordinated approach to planning and response across NYC agencies, while working closely with community and partners.   BCR is seeking to hire an Assistant Commissioner, Engineering Design &amp; Operations.  The Assistant Commissioner will manage the planning, design and operations of capital coastal infrastructure assets, under BCRs jurisdiction, along NYCÃ¢Â€Â™s 520 miles of shoreline. This includes the maintenance and operations of new assets under the East Side Coastal Resiliency (ESCR) and Brooklyn Bridge - Montgomery Coastal Resilience (BSCR) projects, as well as other existing and future coastal resilience assets, including tide gates and outfalls.  The Assistant Commissioner will lead a multi-disciplinary Capital Planning &amp; Design team that will ensure ongoing projects in various planning stages, and future coastal resilience projects, are efficiently project managed while achieving the best in innovations and technical design.  This position requires strong collaboration and engagement with relevant City agencies, such as City Planning, Design and Construction, Buildings, Transportation, Parks, Management and Budget, Small Business Services, and the NYC Economic Development Corporation, among others, as well as our State and Federal partners.     The Assistant Commissioner will report directly to the Deputy Commissioner of Coastal Resilience, and will be tasked with:    Recruit and lead a strong, multi-disciplinary team of professionals including: engineers, landscape architects, ecologists, GIS specialists etc;   Establish a strong culture within the team that centers quality, technical acumen, environmental justice and equity;   Establish division procedures including budgeting, strategy, capital planning &amp; design, regulatory compliance;   Engage with the public, elected officials, the press, and other stakeholders to raise awareness about coastal resilience issues and initiatives;   Coordinate/liaise with DDC and other DEP Bureaus (BWSO, BWT, BWS, BEPA) on issues pertaining to onsite construction monitoring, coastal asset operations &amp; maintenance and field inspections, including management of external contractors as required;   Provide leadership on all aspects of Asset Management &amp; Operations with the support of your leadership team;   Provide leadership on all aspects of Capital Planning &amp; Design with the support of your leadership team;   Provide guidance on contract management for new assets under construction along NYCs 520 miles of coastline, as well as on the planning and operations plan for outfalls, tide gates and other coastal assets within the purview of DEP;   Ensure compliance with all regulatory requirements and NYC Health and Safety;   Ensure BCRÃ¢Â€Â™s role in emergency management operations is clearly defined and tested;   Be a good steward of resources through effective grant management, records retention and risk management across all delivery areas.</t>
  </si>
  <si>
    <t>Self-motivated, Advanced communication skills, A solid working knowledge of program management procedures, budgeting and procurement, and engineering practices so as to facilitate successful planning, funding, procurement, design and construction of both capital and expense infrastructure projects.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</si>
  <si>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Driver License Requirement: At the time of appointment to certain positions, candidates may be required to possess a Motor Vehicle Driver License valid in the State of New York. If required, employees must maintain this license for the duration of employment.   We appreciate your interest and thank all applicants who apply, but only candidates under consideration will be contacted.   All appointments are subject to Office of Management and Budget (OMB) approval.</t>
  </si>
  <si>
    <t>35 hours per week.</t>
  </si>
  <si>
    <t>CADD Designer</t>
  </si>
  <si>
    <t>Infra/Exec/Constr. Supp Unit</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</si>
  <si>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NYC Department of Design and Construction, Division of Infrastructure, seeks a CADD Designer. Under supervision, the selected candidate will prepare as-built drawings, and working drawings, utilizing specifications and final estimates for roadway, sewer, and water main projects. Candidate may participate in field surveys; engage in engineering investigations and studies; attend meetings; and prepare calculations and reports.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</si>
  <si>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with excellent verbal and written communication skills, knowledge of NYC street infrastructure system, and proficiency in AutoCAD, Microsoft Outlook, Word, Excel and Visio are preferred.</t>
  </si>
  <si>
    <t>Call Agent, Bureau of Customer Support</t>
  </si>
  <si>
    <t>Constituent Services &amp; Community Programs Communications &amp; Intergovernmental Affairs Health Policy, Research &amp; Analysis</t>
  </si>
  <si>
    <t>Information Support Services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</si>
  <si>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is a recognized leader and innovator in public health and mental hygiene services seeks a dynamic-highly motivated candidates to serve as a Call Agent in the Bureau of Customer Support Services - Call Center Unit housed within the Office of External Affairs.   DUTIES WILL INCLUDE BUT NOT BE LIMITED TO:   Respond in a timely and concise manner to requests for information by community=based organizations, the general public and other stakeholders.   Will also review complaints via mail to properly assign and enter into the 311 database for resolution. Complaints can include but not limited to unsanitary conditions, food, heat and alleged health code violations.   Disseminate public health information to community stakeholders and the public.   Handle correspondence, file and keep records of documents addressing community health concerns.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</si>
  <si>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customer service orientation  Courteous telephone manner  Excellent oral and written communications skills  Basic computer literacy  Fluent in Spanish</t>
  </si>
  <si>
    <t>Apply online with a cover letter to https://a127-jobs.nyc.gov/.  In the Job ID search bar, enter: job ID number # 606645 600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</si>
  <si>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FINANCIAL SYSTEMS RELEASE MANAGER</t>
  </si>
  <si>
    <t>The Financial Information Services Agency and the Office of Payroll Administration (FISA-OPA) has a vacancy for a Financial Systems Release Manager.  Reporting directly to the Financial Systems Deputy Executive Director and with a wide degree of latitude, the Release Manager will coordinate and facilitate the activities of multi-discipline internal and external teams to ensure that the right software is delivered to the right environments at the right time. The Release Manager will facilitate sessions with business, application, testing, infrastructure, operations area managers, leads and staff. During these sessions the Release Manager will take and assign tasks so that RM's (i.e., software change records) are updated appropriately. Responsibility for the changes will reside with the Release Manager and he/she will ensure that the incident documentation is sufficient in order to: allow software planning based on business need by dates, ensure that testers have adequate change documentation and that RM's aging in certain states are moved through our incident tracking lifecycle correctly. The Release Manager will be responsible for ensuring that the City's change management system correctly reflects all information made available by the vendor via their change management system (and vice versa). The Release Manager will be responsible for the creation of the out-year release plan for the financial system and the application of periodic updates as necessary. The FMS/3 Software Release Manager will perform the following daily / weekly tasks:  Ã¢Â€Â¢ Run the environment management and coordination meeting. In this meeting, the application environment owners will provide the usage plans. The Release Manager will collect these requirements and ensure that vendor software deliveries align with the proposed activities and that the RM's are tagged accordingly. The Release Manager will escalate issues to the environment owners when delivery plans are at risk.  Ã¢Â€Â¢ Run the Financial Management System (FMS) defect meeting. The Release Manager will construct tracking reports and bring these materials to the meeting to facilitate the discussion. The Release Manager will elicit and document delivery information from an external vendor, and provide City staff a moderated forum to discuss serious/critical defects with the vendor - with the goal being a reasonable delivery plan for the tracked incidents.  Ã¢Â€Â¢ Provide support to Business Analysts for project related RM's. The Release Manager will assist the business teams by helping ensure that collections of identified RM's are packaged appropriately by the vendor. The Release Manager will keep abreast of changes to these sets of RM's and escalate to the vendor and notify the business analyst of developments.  Ã¢Â€Â¢ RM Policing (e.g,. closing out RM's that date has passed). The Release Manager will monitor RM's that have aged in certain states (e.g., pending approval, submitted, implemented, etc). The Release Manager will escalate these conditions to the appropriate owners and notify management. The Release Manager will work to track down the root cause that leads to the aging and will propose process changes to prevent from occurring in the future.  Ã¢Â€Â¢ Ensuring FISA 's defect tracking tool and our external vendors tool remain in sync. The Release Manager will review Remedy (used by an external vendor) and will update FISA's change management repository (clear quest) with new updates to status, description and delivery information. The release manager will be expected to lead any initiatives to automate this process.  Ã¢Â€Â¢ Publication of defect rates / throughput: The Release Manager will gather requirements from management for the defect reporting metrics. The individual will then be responsible for the creation of reports and process to gather and publish the statistics. The individual will also be responsible for the actual collection and publication of the statistics. The FMS/3 Software Release Manager will perform the following periodic tasks:  Ã¢Â€Â¢ Manage Advantage Release Upgrade Plan. For major application releases, the Release Manager will construct a project plan to track the activities cross-discipline. The Release Manager will be expected to orchestrate the events for large scale deployments - on-site as requested by management. The individual will track progress of the release, send periodic status reports, escalate issues to upper management, moderate status/checkpoint calls, facilitate post-mortem meetings. etc.  Ã¢Â€Â¢ Managing the Out-Year Release Plan: The Release Manager will facilitate discussions to map out FISA's multi-year Advantage upgrade plan. The individual will document the results and publish them in the form of u word document describing the approach and a Visio / gantt chart showing the layover of work tracks for several teams.</t>
  </si>
  <si>
    <t>Ã¢Â€Â¢ Strong MS Project, MS Visio experience (REQUIRED) Ã¢Â€Â¢ Expert level MS Excel (REQUIRED) Ã¢Â€Â¢ Ability to design detect reports from standard incident tracking tools (e.g., Remedy software or Clearquest) (REQUIRED) Ã¢Â€Â¢ Excellent communication and interpersonal skills and ability to work well with business staff, technical staff, and external vendors in a professional manner (REQUIRED) Ã¢Â€Â¢ Working knowledge of accounts payable, accounts receivable, budgeting, or governmental accounting processes (PREFFERED) Ã¢Â€Â¢ 10 or more years of experience with a large, complex, software implementation in a lead test, development or management role. Ã¢Â€Â¢ Experience working with a major ERP package (e.g., Peoplesoft, SAP, Siebal, etc). (Preferred) Ã¢Â€Â¢ Experience with at least two 2 full SDLC implementations.</t>
  </si>
  <si>
    <t>P-574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</si>
  <si>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511310. Current NYC employees may apply via Employee Self Service (ESS). While all complete applications will be given consideration, only candidates selected for an interview will be contacted by FISA-OPA.   FISA/OPA IS AN EQUAL OPPORTUNITY EMPLOYER.</t>
  </si>
  <si>
    <t>Field Medical Doctor, Bureau of School Health</t>
  </si>
  <si>
    <t>THIS IS A PART-TIME POSITION - 35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The Office of School Health (OSH) is a joint program of the Department of Education and the Department of Health and Mental Hygiene responsible for promoting the health of 1.3 million school aged children enrolled in approximately 1,800 public and non-public schools in New York City.  This is achieved through a combination of public health initiatives, case management, education, and direct clinical services.  School Physicians have served the students of NYC for over a century.    For additional information regarding the role of the School Health Physician, please refer to the American Academy of Pediatrics' Policy Statement: http://pedicatrics.aapublications.org/content/pediatrics/131/1/178.full.pdf    DUTIES WILL INCLUDE BUT NOT BE LIMITED TO:   Under the direction of the Supervising Physician, the School Health Physician's will:   - Work within the mandates, policies and protocols of the Office of School Health   - Improve the health of school children through case management of chronic disease, preventive health screening and counseling, health education, and referrals   - Perform mandated physical examination (new entrant, sport physical, working paper physicals   - Develop relationships with community health providers in order to optimize medical management of students with health issues   - Attend to the health needs of your assigned school community   - Utilize the Automated Student Health Record (ASHR) to maintain adequate student health records   - Serve as a consultant to the school nurse and administration on school related health concerns   - Support the development of school educational and prevention programs promoting the health and wellness of all students   - Provide clinical assistance in the event of an environmental or communicable disease occurrence   - Develop and maintain professional relationships within the school community   - Support all medical initiatives put forth by the Office of School Health, e.g., Asthma, Reproductive Health, Obesity and Diabetes initiatives   - Participate in School Health research and quality improvement activities   - Participate in all mandated DOHMH and Office of School Health trainings and professional development sessions   - Attend all program meetings and Continuing Medical Education classes provided by the Office of School Health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</si>
  <si>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611255.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</si>
  <si>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SYSTEM DATA ASSOCIATE</t>
  </si>
  <si>
    <t>Communications &amp; Intergovernmental Affairs Technology, Data &amp; Innovation Policy, Research &amp; Analysis Social Services</t>
  </si>
  <si>
    <t>The Office of Accountability Strategies (OAS) is responsible for providing strategic operational, analytical, and systems support services to the DSS-AO (Department of Social Services Accountability Office), across the DSS, and  to sister agencies  outside of DSS, ensuring data driven efficiencies are effectively implemented. Within OAS, Data Analytics, Reporting and Triage (OAS-DART) is responsible for supporting the integrity of social service programs.  DART is responsible for developing technological and analytical advancements that represent an intelligence-led, data-driven Agency.  DART maintains the data analysis, reporting and performance measurement systems of DSS-AO, utilizing advanced analytics to identify new investigative initiatives, refer cases with the highest probabilities of fraud, and ensure data quality and reporting.  OAS-DART is recruiting for one (1) Computer Associate Software II to function as a System Data Associate, who will:   Ã¢Â€Â¢	Create in a relational database user tables, views, user functions and stored procedures based on business rules.  Ã¢Â€Â¢	Manage the data manipulation of large data files extracted from various databases (SQL, Oracle, DB2) and export these data sets into output that can be analyzed and used for decision making.  Ã¢Â€Â¢	Gather and interpret database statistics to monitor performance. Make database changes as necessary to address performance problems.  Ã¢Â€Â¢	Assist systems administrator with installing, configuring, and maintaining servers that host the database system. Create, save, restore and test databases for system or user testing. Initiate backup and recovery procedures.  Ã¢Â€Â¢	Apply and implement metadata standards for data elements (i.e., naming conventions, formats, and default values) for system/applications.  Ã¢Â€Â¢	Maintain a repository for data element definitions and, from that repository, produces data reports.  Ã¢Â€Â¢	Assist in the preparation and support of data conversion and migration. Load data from different sources into databases.  Ã¢Â€Â¢	Analyze table change requests and their impact on other tables. Create programs, load and extract on ad hoc basis with minimal supervision and direction</t>
  </si>
  <si>
    <t>Ã¢Â€Â¢	Proficiency in Structured Query Language (SQL) queries and stored procedures on various relational databases including Oracle and SQL Server  Ã¢Â€Â¢	Experience in Business Intelligence and Analytical Tools (e.g., OBIEE), to deliver advanced analytical business reporting solutions  Ã¢Â€Â¢	Experience in .NET programming and web application design  Ã¢Â€Â¢	Experience in SharePoint design  Ã¢Â€Â¢	Experience in SQL Server Reporting Service (SSRS) and SQL Server Integration Service (SSIS)  Ã¢Â€Â¢	Experience in Microsoft Access and Visual Basic for Applications (VBA)</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</si>
  <si>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</si>
  <si>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ASSOCIATE (SOFTWARE) CIVIL SERVICE TITLE OR BE PERMANENT IN A COMPARABLE TITLE ELIGIBLE FOR 6.1.9 TITLE CHANGE OR BE ELIGIBLE FOR THE 55-A PROGRAM.  CLICK APPLY NOW BUTTON</t>
  </si>
  <si>
    <t>Monday - Friday: 9 am to 5 pm</t>
  </si>
  <si>
    <t>1910 Monterey Ave., Bronx</t>
  </si>
  <si>
    <t>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Job Opportunity Specialist II, the Associate Job Opportunity Specialist I (AJOS I) is responsible for supervising a team of JOS staff, who provide various functions of eligibility determination, financial planning, and employment planning and monitoring and other related services to persons in need, to promote individual and family self-sufficiency.  The AJOS I use supervisory, program development, quantitative analysis, and other research skills in accomplishing all the goals of FIA/Job Center and its components (Application, Financial Planning, Employment Planning, Undercare, etc.).    FIAÃ¢Â€Â™s Operations is recruiting for one (1) Associate Job Opportunity Specialist I, to function as Case Management Supervisor, who will:  Ã¢Â€Â¢ Supervise a team of JOS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JOS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JOS workers who provide comprehensive service delivery to participants    after the establishment of the participantÃ¢Â€Â™s case; Family Assistance case that have been closed    less that sixty days or Safety Net cases that have been closed in error.  Ã¢Â€Â¢ Supervise a team of JOS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JOS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Job Centers.  Assist in the development of anti-eviction/housing plan    of intervention for referred participants.  Ã¢Â€Â¢ May conduct field visits.</t>
  </si>
  <si>
    <t>Stock Worker, II</t>
  </si>
  <si>
    <t>STOCK WORKER</t>
  </si>
  <si>
    <t>53-15 58Th St., Queens</t>
  </si>
  <si>
    <t>Fleet Services DIV/CIV and CAD</t>
  </si>
  <si>
    <t>**Candidates must be permanent in the title of Stock Worker or reachable on the Civil Service list. Please include this information in your resume/ cover letter.   JOB DESCRIPTION:   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The Fleet Services Division is responsible for the unkeep and/ or repair of all NYPD vehicles.   The Stock Worker, II will be assigned to the Fleet Services Division Stock Room. The duties would include but are not limited to itemizing, tracking, storage, and distribution of auto parts and tools; maintain the inventories and inventory records; maintain the organization of the stock area, etc.  WORK LOCATION: 53-15 58th St., Woodside  WORK SCHEDULE:  Varies; Mon-Fri  ADDITIONAL INFORMATION:   TO BE CONSIDERED FOR THIS POSITION, CANDIDATES MUST BE PERMANENT IN THE STOCK WORKER TITLE OR REACHABLE ON THE OPEN-COMPETITIVE CIVIL SERVICE LIST.  PLEASE INDICATE IF YOU ARE PERMANENT OR INCLUDE YOUR CIVIL SERVICE LIST # IN YOUR COVER LETTER.  In compliance with Federal Law, all persons hired will be required to verify identity and eligibility to work in the United States and to complete the required employment eligibility verification document form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</si>
  <si>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Qualification Requirements  There are no formal education or experience requirements for this position.</t>
  </si>
  <si>
    <t>The individual would need to be able to lift up to 70 pounds and may be required to operate a forklift, hi-lo machine, or other heavy machinery.</t>
  </si>
  <si>
    <t>Please click Apply Now</t>
  </si>
  <si>
    <t>Law School Summer Intern 2024</t>
  </si>
  <si>
    <t>STUDENT LEGAL ASSISTANT</t>
  </si>
  <si>
    <t>Constituent Services &amp; Community Programs Communications &amp; Intergovernmental Affairs Legal Affairs Policy, Research &amp; Analysis Public Safety, Inspections, &amp; Enforcement</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</si>
  <si>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The Bronx District AttorneyÃ¢Â€Â™s Office is currently seeking law students for its summer internship program. The eight-week program will take place during the summer of 2024, commencing on June 3, 2024.  Interns work full time, Mondays through Fridays, from 9 a.m. to 5 p.m. Interns are assigned to a specific bureau within the Office and are directly supervised by an Assistant District Attorney.     Job Responsibilities: Through our student practice order, interns may have the opportunity to appear on the record at arraignments, calendar calls, hearings, and trials. Interns will observe and assist with witness interviews, hearings, and trials, listen to and transcribe 911 calls, and review police reports. They will participate in the decision making process regarding offers and aid in plea negotiations. The interns will participate in a vigorous and engaging training program including attendance at lectures and given by members of the criminal justice community and participation in several simulated practicums throughout the program. Finally, every effort will be made to give each intern a writing assignment that can serve as a writing sample for job searches.</t>
  </si>
  <si>
    <t>Current Law Student: JD class of 2025  Completion of a Criminal Law class Selected candidates will have to pass a background check prior to the start of the internship. Demonstrated interest in public service and criminal law. Ability to maintain confidentiality of information  Applications are currently open for 2Ls.</t>
  </si>
  <si>
    <t>Caretaker X</t>
  </si>
  <si>
    <t>CARETAKER (HA)</t>
  </si>
  <si>
    <t>Labor-3</t>
  </si>
  <si>
    <t>Heating Mgt-Operations</t>
  </si>
  <si>
    <t>Heating Mgmt &amp; Svcs Dept</t>
  </si>
  <si>
    <t>THIS POSTING IS FOR TWO POSITIONS  Under supervision the selected candidate will be working in the Heating Management Services Department. Responsibilities shall include, but not be limited to the following:  1. Operate motor vehicle to deliver materials to NYCHA developments and/or offices within the five boroughs.  2. Make deliveries and load and unload vehicle which includes: moving, lifting and carrying items of various weights and sizes; operate equipment needed to accomplish the task. 3. Provide basic maintenance and cleaning of vehicle: perform daily inspection and replenish fluids as necessary; perform safety and operational check on the vehicle.  4. Report mechanical defects and promptly report to supervisor any incidents or accidents in which the vehicle may have been involved.  5. Prepare trip reports and other related documents.  6. May be assigned all of the duties performed by Caretakers.  Additional Information: 1.	Possession of a valid driverÃ¢Â€Â™s license is required. Applicant must have the ability to drive with manual transmission.  2.	NYCHA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</si>
  <si>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Possession of a valid driverÃ¢Â€Â™s license is required. Applicant must have the ability to drive with manual transmission.  2.	NYCHA employees applying for transfer, promotional, title or level change opportunities must have served a period of one year at current location and in current title and level (if applicable).  3.	NYCHA residents are encouraged to apply.</t>
  </si>
  <si>
    <t>Solution Architect / Technical Lead</t>
  </si>
  <si>
    <t>IT &amp; Telecom</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</si>
  <si>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IT &amp; T division is seeking for a Senior IT Architect to be a member of our Project Management Office (PMO) Team. The selected candidate will perform technical design, development, API integrations, defining application architecture, evaluating application stacks, providing support for production applications, and maintaining web applications. The candidate will be expected to develop, and deliver quality applications, estimate the timing and effort of development tasks, help the team improve development and deployment practices, interface directly with customers, create documentation, and mentor developers.  Major Responsibilities  Ã¢Â€Â¢	Provide technical leadership for enterprise-level Open Source information technology efforts.  Ã¢Â€Â¢	Lead technical teams through SDLC phases of analysis, design, development, unit/ integration/ performance testing and implementation as per specifications and system design.  Ã¢Â€Â¢	Define application architecture, evaluate application stacks and integration options, document business volume metrics and build performance models.  Ã¢Â€Â¢	Review requirement specifications and business process artifacts for proposed solution implementations.  Ã¢Â€Â¢	Ensure reusability and scalability with Service Oriented Architecture (SOA) principles.  Ã¢Â€Â¢	Understand existing application architecture/design and perform application development according to design specifications and coding standards.  Ã¢Â€Â¢	Understand network design, security architecture and performance constraints.  Ã¢Â€Â¢	Perform data modeling and logical/physical database design.  Ã¢Â€Â¢	Develop and integrate responsive design-based web applications using full stack Ruby on Rails with other Open Source technologies such as Rubymine, RVM, HTML5, CSS, JavaScript, LeafletJS, jQuery, DataTables, Bootstrap, Polymer, XML/JSON-based web services on Linux, Windows, Ubuntu operating systems, and Apache/Tomcat web servers.  Ã¢Â€Â¢	Design, develop and optimize application databases using PostgreSQL, MS-SQL, Memcached and Redis.  Ã¢Â€Â¢	Build and integrate with RESTful APIs.  Ã¢Â€Â¢	Perform configuration management, continuous integration, version control, testing and document management with tools such as AWS, Docker, Git/GitHub, RSpec, Cucumber, Travis, PivotalTracker and Jira.  Ã¢Â€Â¢	Implement best practices and methodologies for security, quality, and development approach. Ã¢Â€Â¢	Participate in the full development of application Lifecycle Management (ALM) using Git/Microsoft Azure DevOps/Jira. Ã¢Â€Â¢	Adhere and enforce agile methodologies. Ã¢Â€Â¢	Perform code review, provide feedback to enforce software development best practices and approve pull requests. Ã¢Â€Â¢	Evaluate and refactor existing code structure to increase efficiency and performance. Ã¢Â€Â¢	Accurately estimate time required to complete development tasks.  Ã¢Â€Â¢	Test, monitor, and improve solutions through incremental updates/new features/optimization. Ã¢Â€Â¢	Build secure web applications with user authentication and role-based access control.  Ã¢Â€Â¢	Develop/integrate Geographic Information System (GIS)-based services based on ESRI, Google, MapBox, and Open Source GIS solutions.  Ã¢Â€Â¢	Provide support for existing SSIS packages and SSRS reports. Ã¢Â€Â¢	Participate in and contribute to formal/informal technical reviews and presentations.  Ã¢Â€Â¢	Explore new ideas and initiatives that encourage innovation.  Ã¢Â€Â¢	Take inputs from reporting manager(s) and appropriately apply comments/feedback.  Ã¢Â€Â¢	Collaborate with diverse teams.  Ã¢Â€Â¢	Design, prepare detailed technical specifications. Ã¢Â€Â¢	Create/update design artifacts and deliverables such as use case diagrams, application architecture, class/sequence diagrams, and high-level/detailed design documentation.  Ã¢Â€Â¢	Demonstrate the ability to cooperate with a variety of people and achieve results.  Ã¢Â€Â¢	Proactively initiate, develop and maintain effective working relationships with team members.  Ã¢Â€Â¢	Accountable for both front-end and back-end technologies in a web production environment. Ã¢Â€Â¢	Mentor and guide developers.</t>
  </si>
  <si>
    <t>Ã¢Â€Â¢	8+ years of total experience in object-oriented design, development, testing, and deployment of mission-critical business applications. Ã¢Â€Â¢	6+ years of hands-on full-stack development experience using modern development tools and practices such as Ruby on Rails, RVM, ReactJS, HTML5, CSS, JavaScript, jQuery, Bootstrap, Polymer, Unit testing using Rspec library, XML/JSON-based web services on Linux, Ubuntu operating systems, Apache/Tomcat web servers. Ã¢Â€Â¢	6+ years on code manage and release management including Git/GitHub, Azure DevOps, Docker, software development life cycle (SDLC), software release management. Ã¢Â€Â¢	6+ years of relational database design, normalization, PostgreSQL, MS SQL Server, Memcache, Redis, data modeling tools. Ã¢Â€Â¢	4+ years in map-based application development and GIS mapping software using RGeo library, LeafletJS, Mapbox, ESRI ArcGIS Desktop and ArcGIS Online. Ã¢Â€Â¢	Explore new ideas and initiatives that encourage innovation.  Ã¢Â€Â¢	Technically proficient in more than one language and platform. Ã¢Â€Â¢	Good analytical and communication skills.</t>
  </si>
  <si>
    <t>This position may be eligible for remote work up to 2 days per week, pursuant to the Remote Work Pilot Program agreed to between the City and DC37.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</si>
  <si>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All resumes are to be submitted electronically.  Current City Employees: Please log into Employee Self Service (ESS) at https://hrb.nycaps.nycnet, follow the Careers link and search for Job ID number 598335.  All other applicants: Please go to www.nyc.gov/careers/search and search for Job ID Number 598335.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</si>
  <si>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SSS/Land Surveyng</t>
  </si>
  <si>
    <t>Hours: Full Time - 35 Hours Work Location: 30-30 Thomson Avenue, LIC,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Safety &amp; Site Support Division, seeks a Project Manager within the Office of Land Surveying. The Project Manager will be directly responsible for managing the Land Surveying component of DDC's capital construction projects. The selected candidate will review capital project work scopes, assign tasks to consultants, review field surveying projects specifications and deliverables, prepare and review payments, and various technical aspects related to construction project management and delivery. Additional duties will include preparation of various reports and project schedules, inter-agency coordination, leading monthly progress meetings with assigned consultants and reporting issues to Senior Management.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</si>
  <si>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possess the ability to work collaboratively with others and perform detailed work under time-sensitive deadlines. Prior experience with contract management and land surveying, strong analytical, verbal, written and computer skills are preferred; plus ability to use MS Word and Excel.</t>
  </si>
  <si>
    <t>RESTORATIVE JUSTICE &amp; HUMAN RIGHTS COMMUNITY COORDINATOR</t>
  </si>
  <si>
    <t>Comm.Rel.Bureau-Central</t>
  </si>
  <si>
    <t>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Both bureaus collaborate closely to work towards the shared goal of fostering mutual understanding and respect among all New Yorkers and encouraging equality of treatment throughout the City.     Job Description:  Under general direction, with wide latitude for independent initiative and judgment, performs very responsible work in the outreach, education, planning, implementation, and coordination of outreaches to communities in NYC regarding rights and obligations under the NYC Human Rights Law.    Ã¢Â€Â¢ Plans, implements, coordinates, and monitors proactive outreaches providing important community services to communities. This involves conducting community-based outreach about the NYCHRL and issues related to the law to a wide range of entities- landlords, employers, and businesses to make them aware of their obligations. As well as extensive outreach to New Yorkers.  Ã¢Â€Â¢ Prepares reports, conducts analyses, and creates strategic outreach plans.   Ã¢Â€Â¢ Makes recommendations on policies and procedures. Work with intra-agency Units to make recommendations and highlight issues facing the communities served.  Ã¢Â€Â¢ Provides technical assistance and training to communities; provide workshops and trainings on the New York City Human Rights Law for community groups and community-based organizations, as well as small businesses, local elected officials and their staff, and respondents to the CommissionÃ¢Â€Â™s law enforcement actions, to further the CommissionÃ¢Â€Â™s work. Ã¢Â€Â¢ Attend a variety of public meetings, local neighborhood community projects, community/cultural celebrations, and community events. Ã¢Â€Â¢ Prepare and submit reports and forms in accordance with agency reporting requirements. Ã¢Â€Â¢ Enter, update, and retrieve information on an electronic information storage system to facilitate agency operations.  Ã¢Â€Â¢ Performs all other duties as needed within the civil service title to advance the work of the CRB and engage in intra-agency collaboration.  NOTE: 1.	This position may be eligible for remote work up to 2 days per week , pursuant to the Remote Work Pilot Program agreed to between the City and DC37. 2.	The shift and hours for the position are Tuesday to Saturday; 11:A.M. to 7:00P.M.  3.	Candidates mat be required to work evening and/or on Sunday and Monday to support the duties of the position and expected to travel to all five boroughs to conduct outreach, if needed.</t>
  </si>
  <si>
    <t>Ã¢Â€Â¢	Expert communicator and demonstrated success in engaging with a wide range of audiences through strong oral and written communication skills. Ã¢Â€Â¢	Demonstrated experience in restorative practices and responding to harm.  Ã¢Â€Â¢	Skilled at facilitating restorative circles, conflict coaching, and restorative conferences.  Ã¢Â€Â¢	Analytical and strategic planning skills to conduct both research and outreach and use different tools of outreach. Ã¢Â€Â¢	Demonstrated ability to engage diverse and vulnerable communities, especially communities that are hard to reach.  Ã¢Â€Â¢	Advanced working proficiency in Microsoft Office program, Internet-based research, and computer skills. Ã¢Â€Â¢	Demonstrated abilities to be well-organized, attentive to detail, and able to work independently and collaboratively. Ã¢Â€Â¢	Demonstrated ability in communicating laws like the NYCHRL to everyday New Yorkers. And/or ability to read and understand complex laws, rules and regulations and communicate the complexities in simple language.  Ã¢Â€Â¢	Demonstrated aptitude with electronic file systems or other data management systems. Ã¢Â€Â¢	Written and spoken fluency in a language other than English, preferably a language covered under Local Law 30.  Ã¢Â€Â¢	Demonstrated experience in understanding restorative justice and using restorative practices.</t>
  </si>
  <si>
    <t>EXECUTIVE DIRECTOR OF BUREAU OF ACCOUNTS PAYABLE (BAP)</t>
  </si>
  <si>
    <t>1002E</t>
  </si>
  <si>
    <t>Fiscal Operations-Mgr</t>
  </si>
  <si>
    <t>YOU MUST BE PERMANENT IN THE ADMINSTRATIVE STAFF ANALYST CIVIL SERVICE TITLE  The DSS Bureau of Accounts Payable is responsible for the timely and appropriate authorization and issuance of payments to contractors, employees and other HRA and DHS programs and other outside entities and such other parties to which HRA and DHS makes payments. Included within this responsibility are the authorization of payments pursuant to the terms of capital and expense contracts, inter-City agreements and per diem payment arrangements; maintenance of HRA &amp; DHS sub-imprest (Miscellaneous) funds; maintenance of HRAÃ¢Â€Â™s and DHSÃ¢Â€Â™s employee expense accounts and issuance of those payments; Vendor payments; Human Service payments and maintenance of liaisons between HRA, DHS, the banks in which its funds are deposited and the Department of Finance.  The Office of Fiscal Operations is recruiting for one (1) Administrative Staff Analyst NM-3 to function as the Executive Director for Bureau of Accounts Payable, who will:  Ã‚Â¿	Oversee and direct 4 units: Sub-imprest/Capital Payments/Employee Expense; Vendor Payments; Human Services Payments; and Quality Assurance &amp; Data Analysis Unit.  Ã‚Â¿	Manage the development, revision and maintenance of all accounting systems utilized by the Bureau to record, classify and control the disbursement of funds to contract agencies replenish sub-imprest funds; and reimburse HRA and DHS employees.  Ã‚Â¿	Initiate and implement policy decisions within the Bureau of Accounts Payable. Control, Monitor and direct staff to fund Agency Bank accounts with an approximately $1.25 billion annual cash flow.  Ã‚Â¿	Administer and control City agreements with City agencies and purchase orders and HRA/DHS programmatic contracts.  Disburse monthly advances to contract agencies in excess of $7 billion annually for rendering services to clients.  Ã‚Â¿	Partner with the NYC Office of the Comptroller, the Department of Finance, HRA and DHS program areas, and Banking institutions in all fiscal matters to DSS HRA bank accounts.  Ã‚Â¿	Implement year-end closing procedures as directed by the NYC Comptroller Office for the entire Agency to ensure proper recording liquidation of the AgencyÃ¢Â€Â™s programmatic liabilities.  Ã‚Â¿	Prescribe the accounting, claiming, recording and reporting requirements for automation of transactions with payments to providers and vendors.   Work Location: 4 World Trade Center, New York, NY  Hours/Schedule: 9AM to 5PM</t>
  </si>
  <si>
    <t>Ã‚Â¿	Strong managerial background in financial management with extensive experience and thorough knowledge of accounting, auditing and banking principles.  Ã‚Â¿	Experience and knowledge of developing internal control and accounting systems.</t>
  </si>
  <si>
    <t>9AM to 5PM</t>
  </si>
  <si>
    <t>Secretary 3A</t>
  </si>
  <si>
    <t>SECRETARY</t>
  </si>
  <si>
    <t>3A</t>
  </si>
  <si>
    <t>BX/MN BRIEFING REVIEW</t>
  </si>
  <si>
    <t>Leased Hsg-BK Client Services</t>
  </si>
  <si>
    <t>The Leased Housing DepartmentÃ¢Â€Â™s Brooklyn Client Services is seeking a secretary to work within the Bronx Briefing, Rental and Transfer Unit (BRTU). The BRTU is responsible for processing rental and transfer packages for Section 8 participants. In addition, the unit is also responsible for verifying the applicantÃ¢Â€Â™s income, conducting informal conferences and informal reviews, and communicating with landlords and outside agencies regarding the Lease Up process.   Under the supervision of the Bronx BRTU Housing Manager, the secretaryÃ¢Â€Â™s responsibilities will include, but are not limited to, the following:   Ã¢Â€Â¢	Perform timekeeping in Kronos for a staff of approximately twenty-one (21) employees and back-up when needed.  Ã¢Â€Â¢	Prepare packages for scanning and finalize rental processing in Siebel. Ã¢Â€Â¢	Filing (prepping, purging, shredding, boxing) Ã¢Â€Â¢	Sorting incoming mail Ã¢Â€Â¢	Supply ordering and distribution Ã¢Â€Â¢	Triage internal mailbox Ã¢Â€Â¢	Respond to tenant and Landlord inquiries via email. Ã¢Â€Â¢	Perform related duties as assigned.  NOTE: Preference will be given to CIVIL SERVICE BRIDGE EXAM# 3971 takers.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visit the link below:  http://www.nyc.gov/html/dcas/downloads/pdf/psb/100_1.pdf   Additional Information: 1.	For NYCHA employees, this vacancy is for a title which is normally filled through the Automated Transfer List System (ATLS). However, employees applying to this location via the Automated Transfer List System (ATLS) must reapply to this vacancy posting to be considered for this position.  2.	NYCHA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</si>
  <si>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A four-year high school diploma or its educational equivalent approved by a StateÃ¢Â€Â™s Department of Education or a recognized accrediting organization?    Skills Requirement: You will be required to meet the typing skills requirement by demonstrating the ability to type accurately on a personal computer at a minimum speed of 35 words per minute after errors are deducted. You must meet this requirement in order to be appointed.</t>
  </si>
  <si>
    <t>Ã¢Â€Â¢	Timekeeping- Kronos experience. Ã¢Â€Â¢	Knowledge of Housing Choice Voucher (Section 8) Program and related compliance functions and Department of Housing and Urban Development (HUD) rules and regulations. Ã¢Â€Â¢	Ability to communicate clearly and concisely, both verbally and in writing.  Ã¢Â€Â¢	Excellent detail-orientation and follow up skills.</t>
  </si>
  <si>
    <t>1.	For NYCHA employees, this vacancy is for a title which is normally filled through the Automated Transfer List System (ATLS). However, employees applying to this location via the Automated Transfer List System (ATLS) must reapply to this vacancy posting to be considered for this position.  2.	NYCHA employees applying for transfer, promotional, title or level change opportunities must have served a period of one year at current location and in current title and level (if applicable).  3.	NYCHA residents are encouraged to apply.</t>
  </si>
  <si>
    <t>Assistant Process Engineer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</si>
  <si>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Identifies issues that may require new technology implementation; enables the implementation of new technologies within assigned facility  Ã¢Â€Â¢	Supports assigned facility by working with WRRF leadership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</si>
  <si>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All Research Scientists, Engineering Interns and Assistant Engineers with at least 1 years of Process Engineering experience are welcome to apply.  A Masters degree in engineering, environmental science, biology, chemistry or other science and technology disciplines can be used to substitute for the one yearÃ¢Â€Â™s process engineering experience requirement.  This position will require a significant commitment from the selected candidates to develop their process engineering expertise, including successful completion of DEP sponsored coursework, compensated and uncompensated guided home study and associated examinations, including attainment of Grade 1A certification within 11 months of starting to maintain employment.  A detailed experience and knowledge matrix is attached, however due to the specialized nature of the work it is recognized that candidates will not have the range of knowledge required.  It is expected that the selected candidates will work towards achieving these capabilities within their first year of service.  Assistant Process Engineers can advance to a multitude of functions, including more senior process engineering roles, process optimization specialist and process performance analyst roles when they have met the associated experience and civil service requirements and an opening becomes available.</t>
  </si>
  <si>
    <t>Various</t>
  </si>
  <si>
    <t>Associate Lab Microbiologist I, Bureau of the Public Health Laboratory</t>
  </si>
  <si>
    <t>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NYC DOHMH PHL seeks a qualified candidate to serve as an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Assist lab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t>
  </si>
  <si>
    <t>Experience in a clinical or environmental diagnostic testing laboratory. Possess or be eligible for a New York State clinical Laboratory Technologist License as described in Article 165 of the New York State Education Law effective September 23, 2008.</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</si>
  <si>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t>
  </si>
  <si>
    <t>Apply online with a cover letter to https://a127-jobs.nyc.gov/.  In the Job ID search bar, enter: job ID # 538894.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</si>
  <si>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Traffic Device Maintainer</t>
  </si>
  <si>
    <t>TRAFFIC DEVICE MAINTAINER</t>
  </si>
  <si>
    <t>34-02 Queens Boulevard Long Is</t>
  </si>
  <si>
    <t>Parking Facilities</t>
  </si>
  <si>
    <t>In order to be considered for this position, the candidate must be serving permanently in the title of Traffic Device Maintainer or must have filed, taken, passed and be reachable on Promotional Exam #3536 for Traffic Device Maintainer or be eligible under the 55a program. Must provide proof of filing.  Parking Operations, Planning and Analysis is seeking to hire (6) highly skilled and qualified candidates to perform the duties, tasks, and responsibilities as a Traffic Device Maintainer (TDM) in the Parking Facilities and Capital Projects Group.  Traffic Device Maintainers assigned to the Parking Facilities and Capital Projects Group are responsible for the repair of dangerous conditions; parking stall striping; installation of signage, fencing, poles and supports; pothole repair; sweeping, cleaning and removal of trash; clearing sewer drains; fence installation and guard rail installation and repair. Performs manual labor in the loading and unloading of trucks, and the placement of traffic devices. May operate motor vehicles in the performance of assigned duties. Additionally, TDMs are responsible for the installation of car stops and bumper pipes; concrete flag installation; snow removal and salting during snow emergencies for the Department's (31) off-street Municipal Parking Facilities and (8) garages citywide. TDMs assigned to the Muni Meter Base Installation Unit are responsible for the physical installation, removal, and relocation of all parking meter bases throughout the (5) boroughs.  Traffic Device Maintainers may be required to work nights, weekends, holidays, and extended work shifts in all types of inclement weather. They are required to perform other related operational duties and responsibilities as needed.</t>
  </si>
  <si>
    <t>1. Two years of full-time satisfactory experience using hand and/or power tools to assemble, repair, maintain and/or install mechanical and/or electrical devices; or  2. A four-year high school diploma or its educational equivalent and one year of full-time satisfactory experience as described in Ã¢Â€Âœ1Ã¢Â€Â above; or  3. Graduation from an approved four-year trade, technical or vocational high school with a mechanical or electrical major; or  4. At least one year of full-time satisfactory experience as described in Ã¢Â€Âœ1Ã¢Â€Â above plus sufficient training in the mechanical or electrical field acquired in an approved trade, technical or vocational high school to make up the equivalent of the remaining required experience. Six months of acceptable experience will be credited for each year of such training.  Driver License Requirement: At the time of appointment, eligibles must possess a valid Class B Commercial Driver License (CDL) with no restrictions valid in the State of New York or a Class B LearnerÃ¢Â€Â™s Permit. Serious moving violations, license suspension or accident record may disqualify. Appointees with a Class B LearnerÃ¢Â€Â™s permit who do not obtain their Class B CDL with no restrictions by the end of the probationary period will be terminated. This Class B Commercial DriverÃ¢Â€Â™s License with no restrictions must be maintained for the duration of employment.</t>
  </si>
  <si>
    <t>Ã¢Â€Â¢	Preference will be given to candidates that possess a valid Class B Commercial Driver's License with no restrictions. Ã¢Â€Â¢	Candidate should possess advance skills in the use of mechanical, electrical, power tools, related devices, and equipment. Advanced computer skills desired. Ã¢Â€Â¢	Ability to work in all types of inclement weather.</t>
  </si>
  <si>
    <t>In order to be considered for this position, the candidate must be serving permanently in the title of Traffic Device Maintainer or must have filed, taken, passed and be reachable on the Promotional Exam #3536 for Traffic Device Maintainer or be eligible under the 55a program.</t>
  </si>
  <si>
    <t>In order to be considered for this position, the candidate must be serving permanently in the title of Traffic Device Maintainer or must have filed, taken, passed and be reachable on Promotional Exam #3536 for Traffic Device Maintainer or be eligible under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All resumes are to be submitted electronically using one of the following methods:   Please go to www.nyc.gov/careers/search and search for the JOB ID #: 574848  Current employees please log on into Employee Self Service at https://hrb.nycaps.nycnet and follow the Careers Link and search for JOB ID #: 574848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</si>
  <si>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40 hours/ M-F/ 5:00am to 1:30pm</t>
  </si>
  <si>
    <t>34-02 Queens Blvd, Long Island City, NY 11101</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</si>
  <si>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an Early Childhood Education Consultant to monitor and make recommendations to child care programs throughout New York City to ensure that child care services operate within regulatory compliance.   DUTIES WILL INCLUDE BUT NOT BE LIMITED TO:  Evaluate and assess child care programs (center-based, residential, school-based and after-school programs) to assure compliance with local, state and federal regulations and applicable performance standards;  Provide consultation, guidance and technical assistance to prospective and current child care providers and staff concerning educational programming, appropriate organization and classroom management techniques, and other best practices within the field;  Serve as a resource person for the Bureau and providers on current trends and research in Early Childhood Education;  Issue notices of violation and make recommendations for issuance or denial or child care permits or licenses and/or closure of programs having imminent health hazards;  Investigate complaints about the operation of licensed child care services and allegations of unlicensed child care;  Represent the Department at professional conferences and participate in professional development activities related to Early Childhood Education.</t>
  </si>
  <si>
    <t>Apply online with a cover letter to https://a127-jobs.nyc.gov/.  In the Job ID search bar, enter: job ID number #  	627599.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</si>
  <si>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Technology Ideation</t>
  </si>
  <si>
    <t>Mis Admin,Network Sysms Dvlpmt</t>
  </si>
  <si>
    <t>The New York City Administration for ChildrenÃ¢Â€Â™s Services of Office of Information Technology (OIT) department has the responsibility to provide high quality, reliable, sustainable technology services and support to meet the needs of the families and children we serve through ACS and its vendor partners and other city agencies.  The Director of Technology Ideation at the Administration for Childrens Services (ACS) in New York City plays a pivotal role in identifying and recommending innovative technology solutions and automation possibilities to enhance the agency's operations. Reporting to the Assistant Commissioner of the Center for Technology Ideation and Management within the Office of Information Technology (OIT), the Director will lead a team and collaborate with cross-functional teams to drive ideation efforts and identify opportunities for new technology adoption.   Key responsibilities will include but not limited to:   Technology Ideation and Innovation:  Ã¢Â€Â¢ Lead and facilitate technology ideation sessions to identify opportunities for automation, enhancement, and innovation within ACS.  Ã¢Â€Â¢ Collaborate with the relationship management team and business stakeholders to understand operational challenges and pain points.  Ã¢Â€Â¢ Stay informed about emerging technologies and trends to recommend solutions that can improve ACS's efficiency and effectiveness.   Technology Solution Recommendations:  Ã¢Â€Â¢ Evaluate potential technology solutions, automation tools, and software platforms that align with ACS's strategic goals and mission.  Ã¢Â€Â¢ Provide clear and well-documented recommendations for technology adoption, outlining the benefits, risks, and cost-effectiveness of each solution.  Ã¢Â€Â¢ Collaborate with the cross-functional teams within the Office of Information Technology to ensure alignment with the division goals and overall technical standards.   Team Leadership and Collaboration:  Ã¢Â€Â¢ Supervise and mentor a technology ideation engineer or team, fostering a culture of creativity and innovation.  Ã¢Â€Â¢ Work closely with cross-functional teams to explore and validate technology ideas and solutions.  Ã¢Â€Â¢ Build and maintain strong relationships with external partners, vendors, and technology providers.   Project Management and Execution:  Ã¢Â€Â¢ Drive the development and execution of proof-of-concept projects for new technology solutions.  Ã¢Â€Â¢ Work closely with the PMO to monitor and track progress, ensuring that projects are completed on time and within budget.  Ã¢Â€Â¢ Collaborate with project managers and teams to ensure successful implementation of recommended solutions.   Documentation and Reporting:  Ã¢Â€Â¢ Maintain detailed records of technology ideation activities, findings, and recommendations.  Ã¢Â€Â¢ Prepare reports and presentations for senior leadership, summarizing ideation efforts, opportunities, and proposed solutions.</t>
  </si>
  <si>
    <t>The preferred candidate should possess the following:  Ã¢Â€Â¢ Industry certifications in innovation management, ideation, or technology strategy.  Ã¢Â€Â¢ Experience working in government or public sector organizations.  Ã¢Â€Â¢ Familiarity with child welfare and social services systems.  Ã¢Â€Â¢ Knowledge of automation technologies, artificial intelligence, and machine learning. Ã¢Â€Â¢ Minimum of 8 years of experience in technology ideation, innovation, or related roles.  Ã¢Â€Â¢ Strong understanding of emerging technologies and their potential applications.  Ã¢Â€Â¢ Proven experience in identifying and recommending technology solutions to address business challenges.  Ã¢Â€Â¢ Excellent communication and presentation skills.</t>
  </si>
  <si>
    <t>THE SELECTED CANDIDATE WILL BE OFFERED A SALARY BETWEEN $150,000-$160,000.  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</si>
  <si>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ID#605137.  For all other applicants go to www.nyc.gov/careers and search for Job ID#605137. Click on the Apply button.   If you do not have access to a computer, most public libraries have computers available for use.   Only candidates selected for an interview will be contacted.</t>
  </si>
  <si>
    <t>Navigator, Navigation Hub, Bureau of Maternal Infant and Reproductive Health/Sexual and Reproductive Health Unit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</si>
  <si>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Answer telephone calls with people in NYC who call in to request information or referral to abortion services and to complete brief scripted interviews and needs assessments including the following:   1. Find out their abortion needs based on type of abortion, preferred location, date/time availability, and insurance.   Do a needs assessment on whether they require additional funding and/or support to access care (such as transportation, childcare, housing, etc.)   Provide warm handoff to a provider or support services depending on identified needs.   Reinforce messages that abortion is safe, legal, and available in NYC.   Based on assessments, connect callers to abortion care providers, abortion care navigators, financial assistance resources, and other resources using approved resource list.   Communicate in a professional and empathetic manner.   Collect and record information into the data system.   Follow approved scripts and protocols.   Maintain daily communication with their supervisor, as assigned.   Receive telephone consent for warm handoff to other organizations offering services.   Protect and maintain individuals' privacy and confidentiality.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</si>
  <si>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Health-related professional experience or public health training  Ability to demonstrate a professional, positive attitude and work ethic  Ability to understand the concepts of institutional and structural racism and bias and their impact on underserved and underrepresented communities  Excellent interpersonal skills and ability to interact professionally with people from diverse cultural, racial, ethnic, gender, and socioeconomic backgrounds during a time of crisis and distress  Have a demonstrated commitment to supporting communities who have experienced systemic oppression and bias (e.g. people of color, LGBTQ+ people, immigrants, justice involved persons, etc.)  Ability to show empathy and be nonjudgmental towards distressed individuals  Excellent organizational skills  Critical thinking and sound judgment  Experience navigating computer systems and ability to comply with data integrity and security policies, safeguarding all personal identifiable information  Ability to speak, read, and write English  Candidates of highly impacted communities are strongly encouraged to apply  Preference given to New York City residents</t>
  </si>
  <si>
    <t>Apply online with a cover letter to https://a127-jobs.nyc.gov/.  In the Job ID search bar, enter: job ID number #  626862.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</si>
  <si>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Captain - Crossroads</t>
  </si>
  <si>
    <t>SUPERVISING SPECIAL OFFICER</t>
  </si>
  <si>
    <t>17 Bristol Street Brooklyn Ny</t>
  </si>
  <si>
    <t>ADMIN-CROSSROADS POLICE</t>
  </si>
  <si>
    <t>* THE SELECTED CANDIDATE WILL BE OFFERED A SALARY OF $78,384.00.*  **It is important that you have filed for, taken, and passed the civil service exam for the title listed above in order to avoid being Ã¢Â€ÂœbumpedÃ¢Â€Â out of your position when the Eligible List for this title is established. Anyone who is selected for this position must show proof that they have passed this examination. Permanent Special Officers are encouraged to apply.**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 care assistance to thousands of child welfare involved and low-income children so they can access safe, affordable, quality care.   The Division of Administration within the Administration for Children's Services is responsible for the oversight and management of secure and non-secure detention services for juveniles and young adults awaiting disposition in family and supreme courts, as well as a wide network of network of providers throughout the five boroughs that operate placement sites for young people who are adjudicated delinquent and are placed by the New York City Family Court as part of the Close to Home initiative. In addition, the Division oversees community-based delinquency prevention and alternative to placement programs for youth involved in, or at risk for involvement in, the juvenile justice system.  ACS Police report into the Division of Administration and the Horizon/Crossroads Captain will report to the Deputy Chief of Police, who will in turn reports to the ACS Chief of Police (Director of Security). The ACS Chief of Police reports to the Deputy Commissioner of Administration and, for Detention matters, to the Deputy Commissioner of DYFJ.  ACS seeks an outstanding candidate to serve as Captain of the Crossroads Juvenile CenterÃ¢Â€Â™s ACS Police and Security Unit. The Captain will oversee a Lieutenant, and a contingent of Sergeants and Special Officers at their facility. Under general direction of the Deputy Chief of Police, the candidate selected will oversee and improve the safety and security of the detention site. Responsibilities will include, but are not limited to, the following areas:  Ã¢Â€Â¢ Administer the Crossroads Security Program and recommending vulnerability countermeasures and safety improvements. Ã¢Â€Â¢ Ensure the utmost standards of professional integrity for all staff by enhancing existing security operations and preventing the introduction of contraband. Ã¢Â€Â¢ Coordinate within Detention, including facility leadership, group services, programming, medical, and all other teams operating onsite, and with external partners such as Police Department (NYPD), Department of Corrections (DOC), Department of Investigation (DOI), and oversight agencies, on security-related matters; including ensuring the maintenance of communications during emergencies. Ã¢Â€Â¢ Monitor and manage the Genetec security camera system in the facility; including coordination with the Division of Administration and/or vendors on technical issues. Ã¢Â€Â¢ Advise Detention leadership on security matters and assist with the development and updating of agency policies and directives. Ã¢Â€Â¢ Direct administrative investigations and recommend corrective actions. Ã¢Â€Â¢ Track and analyze incident trends, draft investigative reports, and recommend adjustments to the security posture. Ã¢Â€Â¢ Develop security and screening protocols, shift schedules, assignment rotations, routine facility and equipment inspections, and visitor schedules/clearances. Ã¢Â€Â¢ Develop training plans and coordinate performance management for the Security unit including liaising with the James Satterwhite Academy (JSA), the Executive Director of Organizational Development, Department of Homeless Services (DHS), and external partners/vendors to meet training and development needs. Ã¢Â€Â¢ Oversee administrative needs for the Security team such as procurement, equipment maintenance, and staffing. Ã¢Â€Â¢ May be required to work rotating tours or shifts, including nights, Saturdays, Sundays and Holidays, including during unforeseen emergencies.  PREFERRED SKILLS  Ã¢Â€Â¢	The preferred candidate should possess expert knowledge of safety and security protocols and responses. Ã¢Â€Â¢	Experience and understanding of a juvenile detention and/or correctional environment. Ã¢Â€Â¢	Some knowledge of the juvenile justice system. Ã¢Â€Â¢	Strong organizational, written, and oral communication skills. Ã¢Â€Â¢	Strong judgment and effectiveness despite ambiguity in some situations. Ã¢Â€Â¢	Familiarity with Microsoft Excel, Word, Outlook. Ã¢Â€Â¢	Demonstrated experience building cohesive teams and collaborating with a wide variety of stakeholders.  ADDITONAL INFORMATION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621954.  For all other applicants go to www.nyc.gov/careers and search for Job ID# 621954. Click on the Apply button.   If you do not have access to a computer, most public libraries have computers available for use.   Only candidates selected for an interview will be contacted.</t>
  </si>
  <si>
    <t>A four-year high school diploma or its educational equivalent approved by a state's department of education or a recognized accrediting organization and one year of fulltime satisfactory experience in the field of law enforcement, protection or security.    Individuals serving in this title are designated as Peace Officers by the New York State Criminal Procedure Law. Therefore, all candidates must be qualified to serve as Peace Officers. Incumbents must satisfy the training requirements established by the State of New York for Peace Officers and obtain certification. Once obtained, this certification must be maintained for the duration of employment.  For Assignment To Assignment Level II:  A. One year of experience as a Supervising Special Officer-Assignment Level I; or  B. In addition to meeting the minimum qualification requirements for Assignment Level I above, one year of experience in the field of law enforcement, protection or security in a supervisory capacity.    For Assignment to Assignment Level III:  A. Two years of experience as a Supervising Special Officer; or  B. In addition to meeting the minimum qualification requirements for Assignment Level I above, two additional years of full-time experience in the field of law enforcement, protection or security, at least one year of which must have been in a supervisory or administrative capacity.</t>
  </si>
  <si>
    <t>Laboratory Microbiologist II, Bureau of the Public Health Laboratory</t>
  </si>
  <si>
    <t>LABORATORY MICROBIOLOGIST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</si>
  <si>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Assist laboratory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t>
  </si>
  <si>
    <t>1. A baccalaureate degree from an accredited college or university, accredited by regional, national, professional, or specialized agencies recognized as accrediting bodies by the U.S. Secretary of Education and by the Council for Higher Education Accreditation (CHEA) with a major in the biological, chemical, or physical sciences or medical technology, and one year of experience as a microbiologist performing at the technician or higher level in a clinical or environmental laboratory setting; or  2. An associate degree in medical technology, or sixty college credits from an accredited college or university, accredited by regional, national, professional, or specialized agencies recognized as accrediting bodies by the U.S. Secretary of Education and by the Council for Higher Education Accreditation (CHEA) including six credits in mathematics and six credits in either chemistry or biology  and three years of experience as described in Ã¢Â€Âœ1Ã¢Â€Â above; or  3. A four-year high school diploma or its educational equivalent approved by a StateÃ¢Â€Â™s Department of Education or a recognized accrediting organization plus any combination of college education and experience described in Ã¢Â€Âœ1 or Ã¢Â€Âœ2Ã¢Â€Â above to make up the equivalent of five years of education and experience. One year of experience credit will be given for each 30 semester credits of college education which includes at least 3 credits in mathematics and at least 3 credits in either chemistry or biology. However, all candidates must have at least one year of acceptable experience as described in Ã¢Â€Âœ1Ã¢Â€Â above.</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</si>
  <si>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</si>
  <si>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574993.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</si>
  <si>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generally required within 90 days of appointment. However, City Employees in certain titles who have worked for the City for 2 continuous years may also be eligible to reside in Nassau, Suffolk, Putnam, Westchester, Rockland, or Orange County.   Due to the current State of Emergency in the City of New York for the COVID-19 pandemic, the Laboratory Microbiologist and Associate Laboratory Microbiologist titles do not have a residency requirement. When the State of Emergency ends, candidates have 6 months to move to New York City to comply with the residency requirement.  AMENDED **  To determine if the residency requirement applies to you, please discuss with the agency representative at the time of interview.</t>
  </si>
  <si>
    <t>Disposition Project Manager</t>
  </si>
  <si>
    <t>Real Est/Portfolio Plng &amp; Mgmt</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</si>
  <si>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Line of Service of the Department of Citywide Administrative Services (DCAS) is the real estate arm of the City of New York and consists of five distinct units: Portfolio Planning and Management (PPM), Leasing and Acquisitions, Design &amp; Project Management (D&amp;PM), Planning, Dispositions and Property Management (PDPM), and Financial Services. RES meets the different real estate needs of City agencies including lease negotiation, architectural design and project management, acquisition and disposition of real estate, zoning and land use analyses, enforcement of space standards in office design and overseeing the equitable allocation of over 22 million square feet of privately-owned leased space and 15 million square feet of City-owned space for agency use.  The Planning, Dispositions and Property Management unit, one of the distinct units within RES, is responsible for the oversight of the CityÃ¢Â€Â™s real estate portfolio, and the disposition of surplus City property. The unit currently administers more than 400 real estate agreements that generate an annual revenue of more than $40 million and manages the sales of certain City-owned properties for purchase by private users, either through public auction or other sales programs. Additional responsibilities include the tracking, records management, evaluation and reallocation of the 14,000 properties owned by the City, and particularly, planning for the 2,000 surplus properties controlled by DCAS. This unit provides guidance on land use matters and the CityÃ¢Â€Â™s processes to effectuate real estate transactions, including signing off on all City acquisition, disposition and site selection ULURP applications; and identifies City-owned properties that may be appropriate for disposition. This position is in the Planning, Dispositions and Property Management unit.  Responsibilities will include:  Ã¢Â€Â¢ Administer and manage real estate sales, releases of City interests in real property, deed restriction modifications, and special projects. This includes coordinating with purchasers, private owners, various units within DCAS such as Planning, Appraisals, Construction &amp; Technical Services, and the General CounselÃ¢Â€Â™s office, and other City agencies such as the Law Department, Parks, Transportation, Finance and the MayorÃ¢Â€Â™s office. Ã¢Â€Â¢ Assist with sales and lease auction planning. This includes ensuring that auctions are conducted within guidelines, auction scheduling, coordinating the online auction platform or venue, reviewing selected parcels, coordinating appraisals and inspections, and preparing auction documents and marketing materials such as public notices, calendar documents, stakeholder notifications, print ads and website updates. Ã¢Â€Â¢ Maintain and administer a portfolio of leases, including new applications. Ã¢Â€Â¢ Coordinate special projects within DCAS and with other agencies, including, the public auction program, special sales and releases, ballfield AED program, prepare and present status reports, research and respond to inquiries from the public, elected officials and other stakeholders. Ã¢Â€Â¢ Assist in the oversight and management of several condominium buildings under DCAS jurisdiction to ensure compliance with local laws including those involving energy efficiency, maintain and organize official condo records, reconcile and track violations on buildings, systems and equipment, and organize condo board meetings. Ã¢Â€Â¢ Perform due diligence for sales, leases, deed restriction modifications, and similar actions. Coordinate with high bidders, proposed purchasers, tenants, private owners and other stakeholders to ensure compliance with DCAS practices and policies and all applicable laws. Ã¢Â€Â¢ Perform disposition program analyses and property research, analyze and present findings, and respond to inquiries, make recommendations, and update property records as needed. Ã¢Â€Â¢ Analyze existing policies and as necessary, assist in creating new policies or developing new strategies. Create written procedures for new and existing policies, procedures and practices, Ã¢Â€Â¢ Create reports, analyze findings and reconcile data to ensure data accuracy, and maintain the unitÃ¢Â€Â™s hard copy and digital files. Ã¢Â€Â¢ Draft and coordinate the publication of public notices and prepare documents for public hearing and necessary approvals. Attend public hearings as necessary. Ã¢Â€Â¢ Assist with the administration of long and short-term leases, as needed. Ã¢Â€Â¢ Assist with the maintenance of the deed restriction database. Ã¢Â€Â¢ Represent DCAS and Real Estate Services at internal and external meetings, task forces, presentations to executives, public hearings, and appearing and testifying in court and at hearings, when needed. Ã¢Â€Â¢ Correspond with other units within DCAS, other City agencies and private entities, including the drafting of correspondence and inquiry responses. Ã¢Â€Â¢ Provide a wide range of administrative and operational support to unit and supervisors. Ã¢Â€Â¢ Assist with training of staff, as needed. Ã¢Â€Â¢ Other duties as assigned by supervisor in support of the agencyÃ¢Â€Â™s mission.  To Apply:  Please go to www.nyc.gov/jobs or www.nyc.gov/ess for current NYC employees and search for Job ID #624768.  NO PHONE CALLS, FAXES OR PERSONAL INQUIRIES PERMITTED.  NOTE: ONLY THOSE CANDIDATES UNDER CONSIDERATION WILL BE CONTACTED.</t>
  </si>
  <si>
    <t>Ã¢Â€Â¢ Strong verbal and written communication skills Ã¢Â€Â¢ Familiarity with New York City real estate and government practices and processes  Preference given to candidates with New York City real estate and government experience, as well as NYC zoning and land use experience; enrollment in programs for master's degrees in city planning, public administration, business or related fields; and real estate background. Additional preference to candidates familiar with Microsoft Office, including Access and/or computer graphics knowledge, intermediate to advanced GIS, especially ESRI ArcGIS skills, good written, verbal and interpersonal communication skills.</t>
  </si>
  <si>
    <t>Please go to www.nyc.gov/jobs or www.nyc.gov/ess for current NYC employees and search for Job ID #624768.  NO PHONE CALLS, FAXES OR PERSONAL INQUIRIES PERMITTED.  NOTE: ONLY THOSE CANDIDATES UNDER CONSIDERATION WILL BE CONTACTED.</t>
  </si>
  <si>
    <t>Analyst  FINANCING POLICY &amp; COORDINATION</t>
  </si>
  <si>
    <t>General Counsels Office</t>
  </si>
  <si>
    <t>DIVISION:		FINANCING POLICY &amp; COORDINATION   JOB TITLE: 		One (1) Assistant Analyst / Analyst / Senior Analyst  CONTROL CODE: 	FPC-24-01   The following is a vacancy within OMB not previously announced: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This Task Force manages the City's long-term capital financing program and seasonal borrowing. In addition to implementing the NYC General Obligation bond financing program, the Task Force is also directly responsible for the debt management of other financing entities: the New York City Municipal Water Finance Authority, the New York City Transitional Finance Authority, the Hudson Yards Infrastructure Corporation, , and TSASC. (TSASC is a not-for-profit corporation established by the City to securitize Tobacco Settlement Revenues.). This includes bond issuance for new money financing of the City capital plan, refinancing of outstanding debt to reduce annual debt service costs, ongoing monitoring of floating rate debt &amp; interest rate derivatives, ongoing monitoring of the various revenue streams securing debt, as well investing monies held by the other financing entities mentioned previously.  The Task Force also works with conduit issuers, such as the New York State Dormitory Authority and the New York City Industrial Development Agency, through which the Task Force implements lease financing for various City capital projects. Task Force staff work closely with investment bankers, financial advisors, bond counsel, and other governmental entities on securities transactions. It is responsible for preparing the City's debt service budget as well as the budget of the other financing entities under OMBÃ¢Â€Â™s purview and providing various analyses relating to bond structure, pricing and the City bonding capacity and debt burden.  JOB DESCRIPTION:  The duties of this position encompass working with OMB and related bond issuing entities on the following activities:  Ã¢Â€Â¢	Assist with maintenance of and updates to debt databases of the City and its related debt issuing entities listed above. Ã¢Â€Â¢	Assist with the financial planning and reporting as well as the ongoing continuing disclosure obligations for the City and its related debt issuing entities. Ã¢Â€Â¢	Maintaining investment banking and market databases including bond pricing statistics, variable rate bond performance, secondary market trading information and syndicate underwriting performance. Ã¢Â€Â¢	Assisting with City and related entity bond issuances and other financing transactions, financial planning and reporting. Ã¢Â€Â¢	Assisting with the organizing and filing of investment banking proposals and bond issuance documents. Ã¢Â€Â¢	Assist in investor relations including creating MS Power Point presentations and responding to investor inquiries.</t>
  </si>
  <si>
    <t>QUALIFICATIONS:  Ã¢Â€Â¢	BachelorÃ¢Â€Â™s degree in economics, finance, mathematics, or related area of study. Relevant work experience in finance, investments, and/or budgeting is desirable. Ã¢Â€Â¢	Relevant coursework includes: Financial Management, Investments, Options &amp; Futures, Fixed Income Securities, and/or Accounting. Ã¢Â€Â¢	Proficiency with MS Excel, MS Word and MS Access and willingness to learn other financial software packages and programming languages. Knowledge of Bloomberg is a plus. Ã¢Â€Â¢	 Demonstrated attention to detail, ability to meet deadlines, organizational skills, communication skills, and familiarity with complex financial and legal frameworks.</t>
  </si>
  <si>
    <t>REQUIREMENTS:  Assistant Analyst ($51,550+): BachelorÃ¢Â€Â™s degree in Business, Finance, or Economics or a subject related to the specific assignment with no full-time experience or one year of full-time experience in budget planning, financial analysis, public policy analysis or a related field.  Analyst ($65,604+): BachelorÃ¢Â€Â™s degree and a minimum of two years of full-time experience in budgetary planning/management, financial analysis, public policy analysis, economics, finance, accounting, mathematics or a related field; or an awarded MasterÃ¢Â€Â™s degree in Business, Public Policy Administration, Finance, Economics or a field related to the specific assignment.    Senior Analyst ($73,806): Bachelor's degree and a minimum of three years of full-time experience in budgetary planning/management, financial analysis, public policy analysis or a related field, or an awarded Master's degree in Business, Public Policy Administration, Finance, Economics, or related field, and one year of relevant experience.</t>
  </si>
  <si>
    <t>DIRECTOR OF CONTRACTS AND COMPLIANCE</t>
  </si>
  <si>
    <t>APPLICANTS MUST BE PERMANENT IN THE ADMINISTRATIVE STAFF ANALYST CIVIL SERVICE TITLE, PERMANENT IN A COMPARABLE TITLE ELIGIBLE FOR 6.1.9 TITLE. CHANGE.  Domestic Violence Services (DVS) provides a variety of comprehensive immediate and long-term support services to survivors of Domestic Violence and their families. DVS provides oversight for the largest domestic shelter system in the country which provides safety and services for this vulnerable population. This network of more than 55 emergency domestic violence shelters provides temporary emergency housing, and supportive services to over 17,500 victims of domestic violence and their children annually. DVS provides oversight and funding for the 24-hour domestic violence hotline. DVS also administers the No Violence Again (NOVA) program located at the DHS intake center and the Domestic Violence Liaison Unit, which provides domestic violence counseling and intervention at Job Centers. DVS partners with a network of community-based organizations, that provide counseling, legal services, financial development services, and job readiness for domestic violence survivors. In addition, DVS leads a nationally recognized domestic violence primary prevention effort, the Teen Relationship Abuse Prevention Program (RAPP).  Under administrative direction of the Senior Director of Administration Planning Operations and Emergency Support Services, the Director of Contracts and Compliance with wide latitude for independent judgment, is responsible for the daily administration of the DVS Contracts area. The Unit manages relationships with the contracted vendors by ensuring vendor fiscal and programmatic accountability, reviews program budgets and expenditures, tracks vendor performance and ensures adherence to program requirements.  In addition, the unit develops request for proposals and bids as required. The current contract portfolio includes 70 contracts, including DV residential and non-residential contracts, the Teen Relationship Abuse Prevention Program (Teen RAPP), and the MayorÃ¢Â€Â™s Office to end Domestic and Gender Based Violence (ENDBV) contract/amendments, valued at approximately $131 million.  The Domestic Violence Services (DVS) is seeking to recruit one (1) Administrative Staff Analyst NMII to function as the Director of Contracts and Compliance who will:  Ã¢Â€Â¢	Oversee the DVS Contracts and Compliance Unit and is directly responsible for the development and management of a diverse suite of contract vehicles for all DVS program areas.  Interprets, develops and informs the scope of services and ensures inclusion of uniform and mandatory City contractual requirements.    Ã¢Â€Â¢	Oversee the daily administration of all DVS contracts including achievement of MWBE goals, invoice tracking, interactions with DSS Audits, compliance with appropriate documentation including vendor program evaluations, site visit reports, claims for reimbursement, budget modification, and fiscal audits.      Ã¢Â€Â¢	Manage and direct staff throughout the city procurement process from initial solicitation to contract execution and oversight; serve as the liaison and work closely with DSSÃ¢Â€Â™s Office of Legal Affairs and the Agency Chief Contracting Office ensuring program compliance with all federal, state and local law and regulatory reporting requirements and overall NYC agency financial policies and procedures.  Provide interpretation and analysis of fiscal policies and procedures to DVS executive management. 	 Ã¢Â€Â¢	Design and implement effective contract compliance and reporting mechanisms to guarantee integrity and the provision of quality services to clients; including directing staff through program monitoring, identifying deficiencies, and working with vendors to implement corrective action plans.	  Ã¢Â€Â¢	Provide input into the development of program scope of services, evaluation of new and existing contracts, request for proposals, bid proposals, and requests for information across DVS program areas.  Coordinate the development of contract evaluation recommendations and analysis. Ensure contract compliance, obtain, review and analyze supporting documentation for contract perform evaluation and achievement of contracted performance goals.  							  Ã¢Â€Â¢	Analyze and review all contract documentation for federal, state and local law and regulatory reporting requirements and agency policy and mayoral directive compliance. 	 Ã¢Â€Â¢	Compile and analyze program activity data and ensure compliance with performance measures. Analyze performance data and report any significant findings to EIS program directors.  	 Ã¢Â€Â¢	Attend contract award and bid conferences, internal meetings regarding EIS contract related matters.     Work Location: 4 World Trade Center, New York, NY   Hours/Schedule: 9:00 am-5:00 pm</t>
  </si>
  <si>
    <t>9:00a-5:00p</t>
  </si>
  <si>
    <t>EHS Auditor</t>
  </si>
  <si>
    <t>ENVIRONMENTAL HEALTH/SAFETY</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</si>
  <si>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billion NYC residents and more than 1 million people in Upstate New York, and has a wastewater conveyance and treatment system capable of processing over 1.3 billion gallons of wastewater per day to protect the environment and the cityÃ¢Â€Â™s surrounding waterways.   The Office of Environmental Health and Safety (OEHS) is responsible for maintaining agency- wide environmental and occupational health and safety compliance.  Within OEHS, the EHS Performance Measurement &amp; Strategic Planning Section is responsible for oversight and management of the agencyÃ¢Â€Â™s EHS Audit Program, and providing support to BWSÃ¢Â€Â™s Process Safety Management and Risk Management programs. The unit also oversees strategic plan development initiatives for performance measurement systems that integrate leading indicators and EHS risk assessment factors.  OEHS is seeking to fill the position of EHS Auditor within the EHS Performance Measurement &amp; Strategic Planning Section of OEHS, located in Flushing, New York.  The EHS Auditor will be under general supervision, but with significant latitude for decision-making. The EHS Auditor will perform a wide range of duties under the EHS Performance Measurement &amp; Strategic Planning Section. Specifically, they will:  1) Perform duties as a team member or lead EHS auditor of complex facility EHS assessments, pre-turnover construction projects, and targeted program audits.  2) Conduct technical and scientific research analysis including, but not limited to areas of safety management, environmental, health and safety regulatory requirements, and EHS assessment  techniques for decision making.  3) Prepare technical reports and executive summaries, memoranda and training presentations on EHS topics, including auditing and management system requirements.  4) Contribute to the development of agency-wide EHS policies and procedures, frequently write EHS articles for publication in AgencyÃ¢Â€Â™s newsletter, and conduct EHS training/presentations to  various staff levels.  5) Maintain strong technical proficiency with use of technological devices, including tablet and software.   6) Assist with reviewing and developing assessment protocols, identifying EHS assessment resources consistent with industry standards for implementation, including EHS protocols and  checklists to support assessment activities.   7) Access and develop EHS performance metrics from various information databases and any other relevant Agency programs and/or systems commonly used by OEHS for providing audit policy  guidance and direction.  8) Support the strategic development and implementation of EHS management systems throughout the agency, including ISO 14001 and ISO 45001 standards.  9) Participate in special projects that arise out of the mandate of (OEHS).</t>
  </si>
  <si>
    <t>1) Ability to use and navigate a lap-top/tablet and desk-top computer  2) Highly proficient with using MS Office including Word, Excel and PowerPoint   3) Knowledge of OSHA, NYS/DOL-PESH, EPA, NYSDEC, NYCDOB, NYCFDNY and other related environmental, health and safety regulations.  4) EHS Audit skills training and experience  5) Professional Certifications (e.g. CSP, ASP, CPEA, CIH, CHMM or other EHS related) and/or Management Systems Lead Auditor Certificate (ISO 14001, OSHAS 18000 or similar)  6) Strong oral presentation, exceptional communication and writing skills  7) Ability to work independently, requiring minimal day-to-day direction or oversight.  8) Ability to manage and prioritize multiple tasks.  9) Ability to write, review and edit technical reports, executive summaries, memoranda and presentations.  10) Ability to collect and analyze relevant data on spreadsheets.  11) Ability to work efficiently under pressure and meet restrictive deadlines</t>
  </si>
  <si>
    <t>Health and Safety/Working Conditions:   1) Able to conduct EHS assessments and audit activities within wastewater treatment plants, active construction sites, and chlorine facilities. May occasionally be required to enter confined spaces.  Environment and Physical:   1) May occasionally be required to work off hours, including early morning, evening and weekends.  2) Be able to climb stairs, ladders and carry work equipment for prolonged periods of time.  *************Please note that at the time of the interview, you will be required to provide a sample of a recent technical report, research analysis, article, training or presentation on an EHS subject that you wrote or substantially contributed towards.</t>
  </si>
  <si>
    <t>Click the apply now button</t>
  </si>
  <si>
    <t>Monday-Friday  35+ hours per week</t>
  </si>
  <si>
    <t>BUSINESS ANALYST</t>
  </si>
  <si>
    <t>The Financial Information Services Agency and the Office of Payroll Administration (FISA-OPA) seeks to hire a Business Analyst to work in the Payroll Operations Support Unit to support City of New York citywide systems that include the Payroll Management System (PMS), the CityTime Application (CT), the Pension Payroll Management System (PPMS), the Workers Compensation System (WCS) and FISA/OPA (New York City Office of Payroll Administration) functions / systems including the CityÃ¢Â€Â™s tax reporting and filing systems (W2, 941, RACS). Under the general direction, the primary responsibilities of the position are to:    Ã¢Â€Â¢	Analyze, research and document business requirements that include, as needed, creating business, domain and activity models/diagrams. Ã¢Â€Â¢	Conduct requirements gathering sessions with representatives from City of New York agencies, pension systems, oversight agencies, unions, benefit providers and other applicable external business partners. Ã¢Â€Â¢	Conduct or assist in application testing planning, coordination, and execution activities. Ã¢Â€Â¢	Coordinate with external business partners and City agencies to gather, validate and process data required for quarterly tax reporting and annual W2 processing. Ã¢Â€Â¢	Troubleshoot issues that arise during daily, quarterly and/or annual processing, and work with various teams to resolve in a timely manner. Ã¢Â€Â¢	Investigate and propose recommendations for resolution of business and application software issues. Ã¢Â€Â¢	Provide subject matter expertise in business processing and functionality, which includes tax reporting, payroll processing, payroll deductions, agency/user payroll setup and management, reporting, etc.</t>
  </si>
  <si>
    <t>Ã¢Â€Â¢	Experience and knowledge of PMS (payroll processes), NYCAPS (personnel), CityTime (timekeeping) and CHRMS canned reports and ad hoc facility. Ã¢Â€Â¢	Knowledge and experience in IBM Mainframe environments, QMF, SQL, etc. Ã¢Â€Â¢	Understanding of relational databases (e.g. DB2, MS SQL Server). Ã¢Â€Â¢	Proficiency running back-end/database queries for data analysis (DB2 on Mainframe or Microsoft Access). Ã¢Â€Â¢	Clearly document and explain problems and to work with others to resolve software defects while ensuring technical compatibility and end user satisfaction.   Ã¢Â€Â¢	Ability to demonstrate the ability to plan and manage time according to schedules, and status reporting.    Ã¢Â€Â¢	Excellent communication (oral and written), interpersonal, and organizational skills required.   Ã¢Â€Â¢	Strong MS Office experience; including Visio, Excel, Project, and Access required.</t>
  </si>
  <si>
    <t>P-069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</si>
  <si>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529586. Current NYC employees may apply via Employee Self Service (ESS). While all complete applications will be given consideration, only candidates selected for an interview will be contacted by FISA-OPA.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</si>
  <si>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Section Chief of Lifecycle Management</t>
  </si>
  <si>
    <t>Engineering, Architecture, &amp; Planning Finance, Accounting, &amp; Procurement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</si>
  <si>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DEP seeks to hire a Section Chief of Lifecycle Management (Chief) within BWT. The Chief will report to the Division Chief of Long Term Planning and Budget within the Directorate of Planning and Procurement. The Section Chief of Lifecycle Management will manage a team of professionals. The Section Chief will be responsible for developing comprehensive, long term master plans for standalone facilities, for a consolidated group of facilities, and/or for wastewater process areas. The Section Chief is also responsible for developing business cases for planning, design and construction contracts for state of good repair, regulatory compliance, and/or other future treatment needs. The business cases are the foundation for execution of the projects in BWTÃ¢Â€Â™s capital plan and will be informed by planning activities, such as master plans and Annual Facility Meetings to review more immediate needs. The business cases must adhere to a strict schedule in order to meet BWT capital delivery goals. The Section Chief will formalize and oversee implementation of a Lifecycle Analysis Standard Operating Procedure (SOP) to support development of project business cases that include the optimum scope and appropriate balance of rehabilitation, repairs, and replacement. The Chief will work closely with members of the Capital Planning &amp; Budget Section, Asset Management Section, and Collections and Plant Operations. The Section Chief will also support BWTÃ¢Â€Â™s continuous improvement efforts related to processes, workflows, and data/document management and will analyze and develop metrics and Key Performance Indicators related to lifecycle management.  Under direction of the Division Chief of Long Term Planning and Budget, with great latitude for the exercise of independent judgment, the selected candidate will serve as the Section Chief of the Lifecycle Management Section in the Bureau of Wastewater Treatment (BWT).   Job Tasks/Duties:   1.	Directly supervise and serve as a team leader to a staff of professionals for all aspects of lifecycle management. 2.	Develop comprehensive, long term master plans for specific facilities, for a consolidated group of facilities, and/or for wastewater process areas.  3.	Development of templates and guidance for master planning.  4.	Perform research and analyses, in a physical, biological, environmental or engineering to support master planning activities and business case development.  5.	Direct and manage consultant contracts that support the tasks of the Section.  6.	Coordinate within BWT and throughout the Agency on a wide variety of issues pertaining to long term planning.  7.	Continuous improvement of the major activities in the Section, including business case development.  8.	Development of  business cases with optimal scope of work and the appropriate mix of rehabilitation, repair, and replacement. 9.	Analyze and prepare dashboards and reports to demonstrate current conditions and, trends, and projected future state up to and far beyond the capital planning horizon. 10.	Develop and oversee the implementation of a Lifecycle Analysis SOP. 11.	Attend and support workshops and taskforces to identify and improve workflows and standard operating procedures through implementation of Lean Management, Six Sigma Plan and/or other management principles.</t>
  </si>
  <si>
    <t>Certification/license: Project Management Professional (PMP) Certification Lean Six Sigma</t>
  </si>
  <si>
    <t>City Park Worker</t>
  </si>
  <si>
    <t>CITY PARK WORKER</t>
  </si>
  <si>
    <t>CW FLEET</t>
  </si>
  <si>
    <t>THIS JOB VACANCY NOTICE IS FOR CITY PARK WORKER POSITIONS WITH FLEET OR SIGN SHOP DIVISION.   NYC Parks is the steward of over 30,000 acres of land Ã¢Â€Â“ 14 percent of New York City Ã¢Â€Â“ including more than 5,000 individual properties ranging from Coney Island Beach and Central Park to community gardens and Greenstreets. We operate more than 800 athletic fields and nearly 1,000 playgrounds, 1,800 basketball courts, 550 tennis courts, 65 public pools, 51 recreational facilities, 15 nature centers, 14 golf courses and 14 miles of beaches. We care for 1,200 monuments and 23 historic house museums. We look after 600,000 street trees and two million more in parks. We are New York CityÃ¢Â€Â™s principal providers of recreational and athletic facilities and programs. We are home to free concerts, world-class sports events and cultural festivals.  We build and maintain clean, safe and accessible parks citywide, and conduct recreational, cultural and educational activities for people of all ages.  Through this work, NYC Parks improves peopleÃ¢Â€Â™s lives, providing outlets for creative expression, opportunities for healthy recreation and exposure to the restorative beauty of the natural world. Our Fleet and Sign shop located on RandallÃ¢Â€Â™s Island seek qualified applicants to assist with maintaining garage facilities or work at the Sign shop.  Perks - Earn vacation and sick leave every month and receive free membership to our recreation centers.     MAJOR RESPONSIBILITIES Ã¢Â€Â¢	Assist in general maintenance work, including lawn mowing, edging, seeding cultivating, fertilizing, sod laying, hedge trimming, sweeping and raking of litter and emptying of receptacles. Ã¢Â€Â¢	Clean and maintain facilities including public restrooms stations.  Ã¢Â€Â¢	Drive vehicles and operate certain other motorized equipment.  Ã¢Â€Â¢	May assist the sign shop in deliveries, maintaining stock inventory, sign production, and closing out work orders. Ã¢Â€Â¢	Perform safety checks on facilities and equipment. Ã¢Â€Â¢	May move furniture, climb and perform other physical activities as required in the performance of assigned duties.   Duration:  April 2024 to October 2024  Fees: Hired candidates will be subject to a processing fee of $61.00.  Hired candidates who are not currently employed by the City will be subject to an $88.25 background check fee.  HOW TO APPLY:  All Applicants*:  Go to cityjobs.nyc.gov and search for Job ID# 628403 All applicants must apply via cityjobs.nyc.gov. The City is no longer using ESS to accept applications.  . *Current City Employees please include your ERN and Job ID# 628403 on your cover letter and resume.   References will be required upon request. Only candidates selected for an interview will be contacted.  nyc.gov/parks MOVEMENT IN THE FACE OF CIVIL SERVICE LISTS IS PROHIBITED UNDER CIVIL SERVICE LAW.</t>
  </si>
  <si>
    <t>Qualification Requirements  1. There are no formal education or experience requirements for this position.     2. A Motor Vehicle Driver's License valid in the State of New York is required.     3. Ability to read and to understand and obey orders is required.     4. There are certain medical and physical requirements.</t>
  </si>
  <si>
    <t>Middle and High School Team Leader</t>
  </si>
  <si>
    <t>Safety Education</t>
  </si>
  <si>
    <t>The NYC Department of Transportation, Office of Safety Education (SEO) is seeking a Middle/High School Team Leader to head up a team of Safety Educators providing Vision Zero traffic safety education programs for students in Grades 6-12, teen and young adult drivers and other at-risk populations, including adult drivers and New Yorkers with physical, cognitive and language challenges, to help eliminate traffic fatalities and injuries. The Middle/High School Team Leader will report directly to the SEO Director of Curricula and Program Planning and will assist with all aspects of planning school-based education programs. Responsibilities will include: serving as a lead educator to provide Grade 6-12 traffic safety education programs in schools across the city; supervising other Safety Educators who provide educational programs in schools; assisting with the development and pilot testing of new curricula and activities; helping to onboard new staff and providing coaching and feedback for other educators; and coordinating staff trainings and meetings related to education programs. The Middle/High School Team Leader will oversee the work of other educators in scheduling programs to ensure they maintain full outreach calendar, meet outreach benchmarks and complete program reports in a timely manner. The Team Leader will develop and maintain working relationships with school and community program staff, Community Boards, and other neighborhood organizations and will provide trainings to health and safety professionals and other traffic safety educators, interns, and community volunteers working with our office. The Team Leader will coordinate and conduct outreach and education programs for drivers including mandated Dangerous Vehicle Abatement Program (DVAP) classes for drivers with high numbers of speeding and red-light camera tickets. The Team Leader will also conduct on-street outreach in target communities with high numbers of traffic fatalities and injuries, participate in STOP-DWI tabling events, bike safety events to fit and distribute helmets (including some overtime events); and participate in health fairs and other seasonal outreach events to serve the public as a traffic safety expert. The Team Leader will be expected to become certified as Child Passenger Safety Technicians to conduct car safety seat inspections for child caregivers and may operate car seat fitting stations.</t>
  </si>
  <si>
    <t>Experience teaching students in Grades K - 12 is preferred; Bi-lingual a plus. A valid NYS driverÃ¢Â€Â™s license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</si>
  <si>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Ã¢Â€ÂœThis position may be eligible for remote work up to 2 days per week, pursuant to the Remote Work Pilot Program agreed to between the City and DC37Ã¢Â€Â</t>
  </si>
  <si>
    <t>All resumes are to be submitted electronically. Current City Employees: Please log into Employee Self Service (ESS) at https://hrb.nycaps.nycnet, follow the Careers link and search for Job ID 590901. All other applicants: Please go to www.nyc.gov/careers/search and search for Job ID Number 590901.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</si>
  <si>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59 Maiden Lane, 34th Floor, New York, NY 10038</t>
  </si>
  <si>
    <t>Data Collector, Bureau of Hepatitis, HIV, and STI</t>
  </si>
  <si>
    <t>PUBLIC HEALTH ADVISER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</si>
  <si>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BHIV is to end HIV transmission, promote the health of all New Yorkers with or vulnerable to HIV, reduce HIV-related inequities and combat stigma. The Medical Monitoring Project (MMP) is an HIV surveillance system that selects a representative sample of HIV-diagnosed adults, including those not receiving HIV care, from HIV case surveillance registries in 23 sate and metropolitan areas, including New York City. MMP allows data collection from a representative sample of HIV-diagnosed persons on clinical and behavioral information relevant to clinical outcomes, adherence to antiretroviral and other medical treatments, and relevant data on those who are out-of-care, with the ultimate goal of guiding HIV prevention, preventive behaviors, and service utilization.  MMP is seeking to add a team member who will be assigned to the following work hours: Ã¢Â€Â¢	Tuesday to Friday: 12-noon Ã¢Â€Â“ 8pm Ã¢Â€Â¢	Saturday: 10 am Ã¢Â€Â“ 6pm  DUTIES WILL INCLUDE BUT NOT BE LIMITED TO:  Utilize various data sources to obtain contact information for sampled persons and conduct investigations to attempt to locate sampled persons  Engage in outreach efforts to contact and recruit sampled persons to participate in the project Conduct interviews with sampled persons using standard MMP questionnaire Conduct medical record abstraction of sampled persons interviewed for MMP Make appropriate referrals for persons needing linkage to HIV care and partner services, as well as for any identified ancillary services (e.g., housing). Timely record all activities in project databases. Perform and follow-up on data and project quality assurance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</si>
  <si>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1. A baccalaureate degree from an accredited college, including or supplemented by twelve semester credits in health education, or in health, social or biological sciences; or  2. A baccalaureate degree from an accredited college, and six months of full-time satisfactory experience in a health promotion or disease intervention/prevention program, performing one or more of the following: interviewing, conducting field investigations, assessing health risks, making referrals, or collecting and analyzing epidemiological data; or  3. A four-year high school diploma or its educational equivalent, and four years of full-time satisfactory experience as described in 2 above; or  4. Education and/or experience equivalent to 1, 2 or 3 above. Undergraduate college credit can be substituted for experience on the basis of 30 semester credits from an accredited college for one year of full-time experience. However, all candidates must have a four-year high school diploma or its educational equivalent, and either twelve semester credits as described in 1 above or six months of experience as described in 2 above.  Additional Requirements  A. To be assigned to Assignment Level II, candidates must have, in addition to meeting the minimum qualification requirements listed above, at least one year of experience as a Public Health Adviser, Assignment Level I, or at least one additional year of experience as described in Qualification Requirement 2 above.</t>
  </si>
  <si>
    <t>Patient interview, contact tracing/partner notification, medical record review, and community outreach experience; Excellent written and oral communication; Fluent English and either Spanish or French/Creole preferred; NYS Driver's License highly desirable; Must be able to work alternative hours (evening and weekends).</t>
  </si>
  <si>
    <t>Apply online with a cover letter to https://a127-jobs.nyc.gov/.  In the Job ID search bar, enter: job ID number #  628420.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</si>
  <si>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Technical Investigations Bureau: Deputy Bureau Chief</t>
  </si>
  <si>
    <t>The Bronx District AttorneyÃ¢Â€Â™s Office is seeking a well-qualified staff whose diverse backgrounds reflect an ability to serve the 1.4 million members of the Bronx County community and pursue a safer Bronx through fair justice. The Bronx County District Attorney seeks an experienced attorney (10+ years) with outstanding managerial and supervisory skills to help lead the Technical Investigation Bureau (Ã¢Â€ÂœTIBÃ¢Â€Â).  TIB consists of three units:  the Digital Forensics Laboratory (Ã¢Â€ÂœDFLÃ¢Â€Â), Video Unit, and Body Worn Camera Unit.  TIB provides investigative and legal services to the Office at large on a variety of electronic evidence issues, including digital forensics, video and other media-related services, and body worn camera evidence.  The Deputy Bureau Chief reports to the TIB Chief, the Deputy Bureau Chief will assist in leading the Technical Investigation Bureau, overseeing the day-to-day operation, casework, training, and management of the Bureau and its staff.     JOB RESPONSIBILITIES:  Assist the Bureau Chief in managing the day-to-day operation of the Technical Investigation Bureau, including casework, trainings, and personnel duties.  Assist with project management and policy development for TIB units, including DFL, Video and BWC.    Participate and contribute to managerial meetings and other administrative duties including internal audits, accreditation activities, etc.  Conduct legal research and draft memoranda of law that inform the development of policies for the Bureau and Office that pertain to TIB work.    Provide research/drafting assistance to ADAs on electronic evidence search warrants, subpoenas, and responses to motions to controvert.  Assist in the development of warrant templates for electronic evidence to be used by the office at large.  Appear in court as needed to assist with search warrant applications, hearings and other proceedings and to educate judges on electronic evidence issues.  Help ADAs conduct witness prep when TIB staff are called to testify in grand jury and trial proceedings.  Lead investigations, manage detective investigators on cases and investigations initiated or being handled by TIB.  Provide guidance and confer with ADAs on cases with a significant digital evidence component.  Provide support to TIB Bureau Chief on special officewide technology projects and interface with the Information Technology Bureau on behalf of TIB (i.e., officewide Digital Evidence Management System (DEMS), Case Management System (CMS), storage needs, other projects).  Help teach officewide or specialized CLEs and other trainings on issues related to electronic evidence and the work of TIB.  Provide redundancy when Bureau Chief is unavailable, particularly for legal issues that arise.  Perform all other related duties and projects as designated and required.</t>
  </si>
  <si>
    <t>A Juris Doctorate degree.  US citizenship and New York State residency are required as of the first day of employment.  Active and Good Standing in the New York State Bar.  10+ years of experience with at least five (5) years of experience in handling digital evidence; prior managerial experience required.  The Bronx DA Digital Forensics Laboratory is an ANAB Accredited Forensic Testing Laboratory pursuant to ISO 17025:2017 et al.    Experience working with accreditation protocols or quality management is a plus.  Management experience, including experience in team building and professional development.    Significant experience drafting, reviewing, and editing applications for search warrants for electronic evidence, particularly those related to electronic storage devices, social media accounts, 2703(d) warrants for historical cell site location information, etc.  Excellent writing skills.  Excellent people skills and demeanor.  Ability to maintain confidentiality of information.  Ability to communicate clearly and effectively.  Excellent computer skills with knowledge of Microsoft Word, Outlook and Excel.  Ability to work independently and collaboratively with internal and external stakeholders.</t>
  </si>
  <si>
    <t>PROJ CNTRLS/EXEC</t>
  </si>
  <si>
    <t>Hours: Temporary 10-week position; 35 hours/ week  Work Location: 30-30 Thomson Avenue, LIC, NY 11101  From the pedestrian plaza in Times Square to the Far Rockaway Library, the Department of Design and Construction is building for you.  As the City's primary capital construction project manager, we build many of the civic facilities New Yorkers use every day. We provide communities with new or renovated structures such as firehouses, libraries, police precincts, courthouses, senior centers, and more. To successfully manage our portfolio, we collaborate with other City agencies, as well as with emerging and world-renowned architects and consultants. Our work doesnÃ¢Â€Â™t stop at buildingsÃ¢Â€Â”we also design and improve vital infrastructure. Our staff delivers roadway, sewer, and water main construction projects in all five boroughs. We provide sidewalks, street reconstruction, water mains, sewers, and pedestrian rampsÃ¢Â€Â”quality infrastructure that is essential for a healthy, resilient city. The Project Controls division is dedicated to advancing DDCÃ¢Â€Â™s core mission of delivering projects on time and on budget. The division provides institutional data analytics service and helps DDC adopt best practices in schedule, cost, and risk management. The team is comprised of professionals with experience and knowledge in data analytics, risk, cost, and schedule management. The Project Controls division provides project-level support to individual projectsÃ‚Â¿as well as programmatic and advisory support. DDCÃ¢Â€Â™s Summer Internship Program is an opportunity for a select group of students to gain valuable experience in the architecture, engineering, design, safety, and construction management professions within a public service context. Students will gain hands-on technical experience through specific field assignments and a mentoring relationship with senior-level technical staff. They will also have the opportunity, through a combination of seminars, site visits, and on-the-job training, to learn about the challenges of upgrading and constructing the CityÃ¢Â€Â™s public buildings and street infrastructure.   FOR DETAILED PROGRAM INFORMATION, PLEASE GO TO WWW.NYC.GOV/DDC AND CLICK ON CAREERS FOR THE SUMMER INTERNSHIP PROGRAM 2024 ANNOUNCEMENT.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The application deadline for the Summer Internship Program is March 31, 2024.</t>
  </si>
  <si>
    <t>We are looking for an enthusiastic intern with a background in computer science, open to both undergraduate and graduate students, depending on their capabilities. The candidate should have a strong interest in automation, data science, and advanced web scraping techniques. Additional skills that would be beneficial include knowledge of IT infrastructure, proficiency in various programming languages (such as Python, Java, or C++), and experience with database management. This intern will primarily support the IT aspects of our data science projects, helping in the development and maintenance of our systems and ensuring their efficient operation in a cloud-based setting. The role demands a proactive approach, problem-solving skills, and the ability to adapt to new challenges in a fast-paced environment. The intern will be involved in innovative data science projects, contributing to the design and development of advanced data-driven solutions. We expect a high level of creativity and analytical thinking, along with the ability to work collaboratively in a dynamic team environment. This program is geared towards students majoring in Data Science, Computer Science, Information Technology, Software Engineering, or related fields.</t>
  </si>
  <si>
    <t>Senior Design Reviewer</t>
  </si>
  <si>
    <t>MECHANICAL ENGINEER</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</si>
  <si>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Mechanical Engineer title or if you are on the Open-Competitive Lists (Exam #0170 or Exam #2000). There may be current civil service list restrictions impacting the agencyÃ¢Â€Â™s ability to hire.  The NYC Department of Design and Construction, Division of Public Buildings, Architecture and Engineering Unit seeks a Senior Design Reviewer (Mechanical) experienced in heating, ventilating, air conditioning, plumbing, fire protection and energy conservation. Reporting to the Director and Deputy Directors of the Engineering Unit, the selected candidate will be responsible for project scope development; existing conditions surveys and forensic analysis; the review of design and construction documents prepared by consultants; the preparation and review of documents and construction administration for in-house design projects; coordinating design reviews with architectural and engineering staff; and providing technical analysis of project design quality issues.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</si>
  <si>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Four (4) years of full-time, satisfactory experience in mechanical engineering work; and  (2) A valid New York State Professional EngineerÃ¢Â€Â™s License. Current New York State registration as a Professional Engineer must be maintained for the duration of your employment.  A masters degree in mechanical engineering from an accredited college or university, accredited by regional, national, professional or specialized agencies recognized as accrediting bodies by the U.S. Secretary of Education and by the Council for Higher Education Accreditation (CHEA) may be substituted for one year of the mechanical engineering experience required in Ã¢Â€Âœ1 above.  Special Note: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</si>
  <si>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Candidates must possess at least ten years of experience in commercial and institutional design/review experience in heating, ventilating, air conditioning, plumbing, fire protection and energy conservation, and multi-discipline design and construction-related issue resolution, including preparation of detailed sketches, construction documents, specifications and reviewing shop drawings of projects between 5 and 15 million dollars in construction cost. Familiarity with sustainable design concepts and LEED requirements, current NYC Energy Conservation Code, Mechanical and Building Codes, Energy Analysis for Building Code Compliance, and renewable energy systems preferred. Candidates should be proficient in Bluebeam, AutoCAD, Microsoft Word, and Excel; and possess good interpersonal, verbal, and writing skills; and be skilled in resolving multi-discipline design and construction issues.</t>
  </si>
  <si>
    <t>Quality Assurance Auditor</t>
  </si>
  <si>
    <t>SSS/QA/Quality Assurance</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</si>
  <si>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NYC Department of Design and Construction, Division of Safety and Site Support seeks a Quality Assurance Auditor. Under the direction of the Senior Quality Auditor of the Office of Quality Assurance, the selected candidate will perform duties related to quality, material testing and fabrication inspection services and will be responsible for ensuring that workmanship, materials, and products used in DDC capital construction projects conform to DDC specifications and contract requirements. The candidate will conduct quality audits to determine compliance with local, state and federals codes; identify quality deficiencies and verify implementation of corrective actions; inspect material testing laboratories and fabrication plants; review consultants reports, mix designs, vendor approvals and drawings; collect data; and prepare detailed reports.</t>
  </si>
  <si>
    <t>Practical knowledge of ASTM standards and minimum experience in construction inspection, material testing, quality management and/or material fabrication is preferred. A valid 30-hour OSHA Construction Safety certification is a plus.</t>
  </si>
  <si>
    <t>For City Employees, please go to Employee Self Service (ESS), click on Recruiting Activities/Careers and Search for Job ID# listed above. For all other applicants, please go to http://www.nyc.gov/jobs,go to Search for Open NYC Jobs and click on Non-Employee Login to search for Job ID# listed above. Do not e-mail, mail, or fax your resume to DDC directly. No phone  calls will be accepted.</t>
  </si>
  <si>
    <t>MEDICAID UNIT SUPERVISOR</t>
  </si>
  <si>
    <t>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Care at Home Program and Homebound Medicaid.  The Medicaid Eligibility Unit is responsible for the Medicaid eligibility review and processing of initial applications, change actions, and renewals for all Medicaid funded long term care programs.  This unit is responsible for the processing of Medicaid eligibility for consumers who receive services through one of the HCSP programs.  Home Care Services Program (HCSP) is recruiting for one (1) Principal Administrative Associate III, to function as a Medicaid Unit Supervisor in the Medicaid Eligibility Unit, who will:  Ã¢Â€Â¢	Oversee the productivity of case processing in within the work units in order to maintain WMS error rates and at mandated levels, identify problems or trends which require correction action and initiate and/or participate in action plans to maintain or improve productivity.  Ã¢Â€Â¢	Directly supervise staff within HCSPÃ¢Â€Â™s Medicaid Eligibility unit, so that the required support is available to Medicaid units, which assist in maintaining/ improving the processing of Medicaid cases according to the established mandates in providing services to clients.  Ã¢Â€Â¢	Interpret Medicaid policies and procedures for assigned staff to improve or maintain continuity.   Ã¢Â€Â¢	Clarify Medicaid policy and procedures for Provider Agencies. Serve as the liaison between HCSP offices and Provider Agencies to resolve Medicaid issues which may impact client eligibility.   Ã¢Â€Â¢	Respond to requests from the Community and Vendors for advice on Medicaid initiatives and guidelines.  Ã¢Â€Â¢	Participate in meetings and act as liaison with MAP staff involved in developing Medicaid procedures as a result of new/revised guidelines so that the procedure represents HCSP operational concerns.  Ã¢Â€Â¢	Oversee the review and response to new/revised Medicaid procedures; distribute procedures to HCSP offices.  Ã¢Â€Â¢	Establish a system and process to implement a clearing house for the exchange of case information for Medicaid specialty units which includes Tape Match, Disability Review, Institutional Services, Hospital Eligibility, Month to Month Surplus, Quality Control and Resources.   Ã¢Â€Â¢	Maintain liaison relationships with Voluntary and City hospital, WMS and other Community Organizations.  Ã¢Â€Â¢	Initiate and/or participate in the training designed to clarify Medicaid guidelines for staff. Coordinate training for Medicaid Eligibility Staff to ensure that they are proficient in new/revised procedures for WMS and Medicaid eligibility.   Ã¢Â€Â¢	Interpret and train staff in new Medicaid initiatives such as Transfer of Assets, Spousal refusal and Spousal Enrichment to ensure that staff adhere to State mandates.</t>
  </si>
  <si>
    <t>Ã¢Â€Â¢	Medicaid Knowledge Ã¢Â€Â¢	Strong Supervisory and Interpersonal Skills Ã¢Â€Â¢	Excellent Oral and Written Communication Ã¢Â€Â¢	Ability to think creatively and develop resolutions for complex matters Ã¢Â€Â¢	Proficient in Word and Excel</t>
  </si>
  <si>
    <t>9AM-5PM (FLEX)</t>
  </si>
  <si>
    <t>Summer College Intern</t>
  </si>
  <si>
    <t>A/C Employee  Services</t>
  </si>
  <si>
    <t>The New York City Department of Finance (DOF) is responsible for administering the tax revenue laws of the city fairly, efficiently, and transparently to instill public confidence and encourage compliance while providing exceptional customer service.  The Office of Employee Services (OES) is responsible for the agencyÃ¢Â€Â™s human capital administration and workforce management, which includes recruitment, personnel, civil service administration, labor relations, timekeeping, payroll, leaves of absence, benefits and performance management administration, and programs for employee learning, engagement, recognition, professional development, and agency-wide events.  OES also administers employee-related agencywide programs such as Conflicts of Interest Board (COIB) programs, such as Financial Disclosure, Secondary Employment &amp; Moonlighting Waivers, Residency Requirement Administration, Remote Work Program Administration, Federal Tax Information (FTI) background investigation requirements, and COVID-related and Line of Duty Injury (LODI) policies and procedures. OES provides guidance and support to the agencyÃ¢Â€Â™s business units on a wide variety of employee and employment -related matters, to ensure compliance with citywide and agencywide guidance and policies.  OES liaises and partners with the Department of Citywide Administrative Services (DCAS), Office of Labor Relations, Office of Payroll Administration, Conflicts of Interest Board, Department of Investigation, and other oversight agencies and to facilitate the agencyÃ¢Â€Â™s workforce management business needs.  The Office of Employee Services (OES) Associate Commissioner's Office has an excellent opportunity for an innovative, resourceful individual to serve as an undergraduate Summer Intern. The selected candidate will support agencywide workforce management projects and initiatives for the division.    Reporting to the OES Director of Operations, responsibilities include, but are not limited to:  Ã¢Â€Â¢	Work with OES business units to document and implement new initiatives and programs to enhance OES operations. Ã¢Â€Â¢	Develop recommendations and proposals. Ã¢Â€Â¢	Monitor and update project plans and follow-up with stakeholders to ensure targets are met.  Ã¢Â€Â¢	Work on projects related to transitioning from paper to electronic work processes.  Ã¢Â€Â¢	Perform research and data analysis.</t>
  </si>
  <si>
    <t>Ã¢Â€Â¢	Strong attention to detail and organization skills. Ã¢Â€Â¢	Proficiency in Microsoft Office Suite.  Ã¢Â€Â¢	Advance skills in Excel.  Ã¢Â€Â¢	Excellent analytical, communications, and people skills.</t>
  </si>
  <si>
    <t>Click the Apply Now button. While we appreciate every applicant's interest, only those under consideration will be contacted.</t>
  </si>
  <si>
    <t>66 John Street, New York, NY</t>
  </si>
  <si>
    <t>Business Analyst</t>
  </si>
  <si>
    <t>THE SELECTED CANDIDATE WILL BE OFFERED A SALARY BETWEEN $96,000-106,023.  *ONLY PERMANENT EMPLOYEES IN THE COMPUTER SPECIALIST (SOFTWARE) TITLE ARE ELIGIBLE TO APPLY. *  The New York City Administration for ChildrenÃ¢Â€Â™s Services of Office of Information Technology (OIT) department has the responsibility to provide high quality, reliable, sustainable technology services and support to meet the needs of the families and children we serve through ACS and its vendor partners and other city agencies.  Business Solutions provides project management services, gathers system requirements, performs system testing and builds systems that meet our customersÃ¢Â€Â™ needs and supports their operations. Business Solutions comprises Project Management Office, Business Analysis, System Development, and Testing and Quality Assurance. The Business Analysis unit is responsible for collecting the requirements of the AgencyÃ¢Â€Â™s business needs and translating them to functional specifications for Systems Development. This is a continuous improvement effort through User Acceptance Testing and ultimately, release and documentation. Technical Documentation provides user guides and reference documents for applications. Provides train-the-trainer and user specific training on internally developed applications.   The selected candidate will provide the following critical functions:  Ã¢Â€Â¢ Serve as the Business Analyst for different initiatives for all ACS divisionsÃ¢Â€Â™ projects. Ã¢Â€Â¢ Perform research, analysis, and development of project plans, work-flows, business rules, and policies to enhance internal operations and computer systems.  Ã¢Â€Â¢ Conduct requirements gathering sessions with key stakeholders.  Ã¢Â€Â¢ Work with Client Relationship Managers, Project Managers and other team members, and stakeholders to achieve desired results.  Ã¢Â€Â¢ Prepare high-level design documentation, business requirements documentation and functional requirements documentation.  Ã¢Â€Â¢ Analyze and document requirements functional and nonÃ¢Â€Â“functional requirements, screen mock ups and screen flows.  Ã¢Â€Â¢ Analyze and document requirements for reporting needs.  Ã¢Â€Â¢ Facilitate compliance with State and agency policies by developing system requirements documents and technical specifications for computer applications that will support those policies.</t>
  </si>
  <si>
    <t>The preferred candidate should possess the following:  Ã¢Â€Â¢ Minimum of 2 years of experience in business requirement gathering and creating work-flows for major systems.  Ã¢Â€Â¢ 2 years of demonstrated practice using MS Visio for flowcharting (creating work-flows based on business needs).  Ã¢Â€Â¢ Demonstrated experience in analyzing, disseminating and interpreting policies and procedures.  Ã¢Â€Â¢ 2 years of research and business analysis for client services and system enhancements.  Ã¢Â€Â¢ Ability to understand business requirements and document them into a functional spec.  Ã¢Â€Â¢ At least 2 yearsÃ¢Â€Â™ experience in writing user documentation, training materials and user manuals/ user guides.  Ã¢Â€Â¢ Strong experience in system planning, testing, piloting and system implementation  Ã¢Â€Â¢ Demonstrated experience in Application, User Interface analysis and design, understanding of System Development Life Cycle (SDLC) and Agile methodologies.  Ã¢Â€Â¢ Excellent written and verbal communication skills.  Ã¢Â€Â¢ Solid attention to detail and multi-tasking skills.  Ã¢Â€Â¢ Accuracy and quality skills are exemplary.  Ã¢Â€Â¢ High level of organizational awareness.  Ã¢Â€Â¢ Strong conflict resolution and negotiation skills. Ã¢Â€Â¢ Concise, detailed, and well-structured note taking.</t>
  </si>
  <si>
    <t>THE SELECTED CANDIDATE WILL BE OFFERED A SALARY BETWEEN $96,000-106,023.  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</si>
  <si>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 588037.  For all other applicants go to www.nyc.gov/careers and search for Job ID# 588037. Click on the Apply button.   If you do not have access to a computer, most public libraries have computers available for use.   Only candidates selected for an interview will be contacted.</t>
  </si>
  <si>
    <t>Associate Laboratory Microbiologist III, Bureau of the Public Health Laboratory</t>
  </si>
  <si>
    <t>Open to candidates who are permanent in the civil service title of Associate Laboratory Microbiologist or for those qualified individuals who will file for THE NEW YORK CITY EXAM # 4016 and Promotional Exam # 4513 within the filing period From 12/7/203 - 12/27/23 - extended until 1/9/2024.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to hire a qualified candidate to serve as an Associate Laboratory Microbiologist III.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   DUTIES WILL INCLUDE BUT NOT BE LIMITED TO:   Direct and coordinate the daily laboratory and administrative operations, train staff, provide supervisory responsibilities during routine testing and outbreak events.   Plan, schedule, organize and direct laboratory activities to provide optimal delivery of testing services according to PHL standards of quality, productivity and performance.   Analyze testing data and verifies and releases test results and reports.   Assist Unit Chief and/or Directors in development and implementation of technical and non-technical procedures as well as updates and maintains active policies and procedures.   Initiate and direct the study of new materials or methods designed to improve diagnostic procedures.   Manage and/or oversee of purchase of inventory, storage and supplies usage for routine testing and outbreak events.   Participate in the cross-training program within PHL to assist with routine and surge events.   Collaboratively work with PHL leadership and Quality Management on continuous quality improvement initiatives.   Ensure all regulatory and safety standards are followed and serve as a resource for regulatory and accreditation compliance.   Oversee in collaboration with the Associate Director annual laboratory budgets.   Serve as a technical laboratory lead to troubleshoot method and instrumentation problems.   Perform other duties as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</si>
  <si>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in a clinical or environmental diagnostic testing laboratory  Possess or be eligible for a New York State clinical Laboratory Technologist License as described in Article 165 of the New York State Education Law effective September 7, 2008.</t>
  </si>
  <si>
    <t>Apply online with a cover letter to https://a127-jobs.nyc.gov/.  In the Job ID search bar, enter: job ID number # 619348.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</si>
  <si>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ASSET MANAGEMENT COLLEGE AIDE</t>
  </si>
  <si>
    <t>Adm/Facility Ops</t>
  </si>
  <si>
    <t>The Financial Information Services Agency and the Office of Payroll Administration (FISA-OPA) has a vacancy for an Asset Management College Aide who will assist the Asset Management group with the data entry, tracking, and reporting of all IT assets in the agency Asset Management inventory system. The work includes quarterly spot checks, a yearly wall-to-wall inventory and reconciliation of all agency assets. Additionally, candidate will also assist in our maintenance renewal process, documentation updates, and other special projects as needed.</t>
  </si>
  <si>
    <t>CA-03</t>
  </si>
  <si>
    <t>External applicants please visit https://a127-jobs.nyc.gov/ to apply to Job ID # 551093. Current NYC employees may apply via Employee Self Service (ESS). While all complete applications will be given consideration, only candidates selected for an interview will be contacted by FISA-OPA.</t>
  </si>
  <si>
    <t>17 1/2 hours weekly when school is in session; Up to 35 hours weekly when school is not in session/Day</t>
  </si>
  <si>
    <t>Administration &amp; Human Resources Legal Affairs Policy, Research &amp; Analysis Public Safety, Inspections, &amp; Enforcement</t>
  </si>
  <si>
    <t>The Office of the Bronx District Attorney is seeking well-qualified staff whose diverse backgrounds reflect an ability to serve the over 1.4 million members of the Bronx County community and pursue a safer Bronx through fair justice.   The Human Resources Department is seeking an Investigator who will report to and support the role of the Director of Labor Relations and Discipline.     JOB RESPONSIBILITIES:   Specific duties will include, but are not limited to, the following:    Conduct investigations into incidents such as assault or physical threat, verbal or written threats, repeated intimidation, or other threatening activity;  After completing the investigation, prepare a comprehensive written report, which should include the introduction/Complaint description; background, allegations/Statement of policy violated;  summary of scope of investigation; findings; and a discussion of findings, recommendations, and conclusions;  Contribute to the development and implementation of EHS incident investigation and workplace violence prevention standards to support program goals;  Provide administrative and program management support;  Prepare meeting materials for Workplace Violence Prevention/Labor-Management meetings;  Conduct employee training sessions or workshops covering such topics as Agency's Incident Investigation Policy, Workplace Violence Prevention Policy, etc.; and  All other duties as assigned.    QUALIFICATIONS:  A baccalaureate degree AND two (2) years of prior work experience in an area related to the duties described above PREFFERED OR High School diploma/GED AND six (6) years of prior work experience related to the duties described above  Ability to maintain highest level of confidentiality on all HR matters  Strong collaborative and planning skills  Strong analytical skills  Proficient in Microsoft Office particularly Word, Excel, and Outlook  Exceptional written and verbal communication skills; including the ability to effectively and professionally communicate with all levels of staff  Ability to work independently and in a fast-paced environment</t>
  </si>
  <si>
    <t>For City employees, to complete your application and be considered for this position, please log into NYCAPS Employee Self-Service (ESS), click on Recruiting Activities &gt; Careers, and search for Job ID 615620.   For all other applicants, please visit www.nyc.gov/jobs/search and search for Job ID Job ID 615620.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</si>
  <si>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Pub Bldgs/Libraries</t>
  </si>
  <si>
    <t>Referral Specialist, Bureau of Early Intervention</t>
  </si>
  <si>
    <t>16 Court St</t>
  </si>
  <si>
    <t>ONLY PERMANENT EMPLOYEES IN THE CIVIL SERVICE TITLE CLERICAL ASSOCIATE AND THOSE THAT ARE REACHABLE ON THE CIVIL SERVICE LIST FOR CLERICAL ASSOCIATE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Process referrals in NYEIS/EI Hub Retrieve case record information in NYEIS/EI Hub Create electronic child case records Prepare documents using Word and Excel Prepare emails in Outlook.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</si>
  <si>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-Ability to monitor timelines and work under pressure to address regulatory deadlines    -Clerical skills (e.g., copying, scanning, upload/attach, filing and mailing) -Computer Skills -Excellent phone etiquette and customer service skills  -Excellent communication skills, both verbal and written -Demonstrate flexibility when office assistance is required for execution of EIP processes.</t>
  </si>
  <si>
    <t>Apply online with a cover letter to https://a127-jobs.nyc.gov/.  In the Job ID search bar, enter job ID number 619249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</si>
  <si>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Outreach Coordinator</t>
  </si>
  <si>
    <t>OCP/OCON/INFRA</t>
  </si>
  <si>
    <t>Job Description The Office of Community Outreach &amp; Notification (OCON) is responsible for coordinating outreach to 59 community boards, local elected officials, civic groups, merchant organizations and the public. OCON provides communities with notification of the CityÃ¢Â€Â™s Street infrastructure and public building construction program. OCON is a participant in pre-construction meetings, providing input developed through fieldwork and makes recommendations to identify and lessen adverse community impacts. Working closely with the Director of OCON, the selected candidate will be conducting site assessment of future projects in advance of construction phase; attending and participating in DDC meetings and project-specific community meetings; Monitor consultant outreach tasks. Additional duties may also include developing and presenting infrastructure projects to groups or at public assemblies. The NYC Department of Design and Construction, Communications &amp; Policy Division seeks a Coordinator to serve as a critical member of the Office of Community Outreach and Notification (OCON) and Intergovernmental Affairs (IGA) teams. Reporting to the Director of OCON. The program coordinatorÃ¢Â€Â™s responsibilities include, but are not limited to:  Ã¢Â€Â¢	Agency and stakeholder network building and coordination: regularly connect with agency partners, non-profit partners, and community stakeholders to problem solve, evaluate progress, develop, and implement solutions, hold collective accountability, and evaluate effectiveness. Ã¢Â€Â¢	 Provide outreach oversight, administration, and guidance to ensure policy and procedures result in high quality services. Ã¢Â€Â¢	Assist in the coordination and review of data requests for internal and external stakeholders and oversights. Ã¢Â€Â¢	Perform field office and construction site visits in all five boroughs to ensure performance standards.  Ã¢Â€Â¢	Prepare reports and carry out special assignments, tasks, and projects as assigned. Ã¢Â€Â¢	Track critical projects and perform onboarding of consultants; address external tasks related to community liaisons and community outreach as needed. Ã¢Â€Â¢	Provide ongoing training and technical assistance to consultants as needed.  Ã¢Â€Â¢	Represent OCON by attending Community Board and progress meetings (occasional evenings may be required). Ã¢Â€Â¢	Prepares written and verbal reports; maintain records and performs other administrative details i.e.  review CCL advisories, reports, and presentations, etc.   Ã¢Â€Â¢	Other projects and tasks as needed to support the OCON unit and its programs.</t>
  </si>
  <si>
    <t>A valid Motor Vehicle DriverÃ¢Â€Â™s License is essential, as well as the ability to travel throughout the five boroughs of NYC. Familiarity with the CityÃ¢Â€Â™s Street infrastructure and public building systems. Experience working with diverse communities, cultures, and ethnicities.  Computer skills with emphasis on Microsoft Word, publisher, PowerPoint, and photographic equipment for production of project-related videos. Strong written and verbal presentation skills are required.</t>
  </si>
  <si>
    <t>For City Employees, please go to Employee Self Service (ESS), click on Recruiting Activities/Careers and Search for Job ID #XXXX. For all other applicants, please go to www.nyc.gov/jobs, go to Search for Open NYC Jobs and click on Non-Employee Login to search for Job ID #XXXX. Do not e-mail, mail or fax your resume to DDC directly. No phone calls will be accepted.</t>
  </si>
  <si>
    <t>30- 30 Thomson Avenue, LIC, NY 11101</t>
  </si>
  <si>
    <t>Special Assistant</t>
  </si>
  <si>
    <t>HHS Connect-NM</t>
  </si>
  <si>
    <t>The Office of Asylum Seeker Operations (OASO) is leading New York CityÃ¢Â€Â™s response to, and service provision for, the influx of asylum seekers. New York CityÃ¢Â€Â™s response is unique throughout the nation and includes complex services for asylum seekers, including but not limited to: legal supports, advocacy, shelter, education, workforce training, clothing and food donations, and collaboration with faith-based and community-based organizations.    OASO coordinates between agencies, makes sure that agencies have the resources they need, and manages the CityÃ¢Â€Â™s advocacy to the state and federal governments. OASO also leads strategic planning for the CityÃ¢Â€Â™s response, including long-term planning and policy drafting.   The Office of Asylum Seeker Operations (OASO) is recruiting for one (1) Community Coordinator to function as a Special Assistant who will:  Ã¢Â€Â¢ Manage comprehensive calendars: scheduling appointments, meetings, interviews, events, and  anticipating needs for the Executive Director and other key members of the Executive DirectorÃ¢Â€Â™s office.  Ã¢Â€Â¢ Liaison with elected officialsÃ¢Â€Â™ offices, community-based organizations and general public to assist  with addressing client issues and agency business practices.  Ã¢Â€Â¢ Ensure the Executive DirectorÃ¢Â€Â™s schedule is managed to allot for an efficient, calm, and productive  work schedule.  Ã¢Â€Â¢ Oversee the Executive DirectorÃ¢Â€Â™s travel needs including coordinating, booking, and submitting  travel packages.  Ã¢Â€Â¢ Provide administrative support, including scheduling meetings, and office management.  Ã¢Â€Â¢ Ensure that the Executive Director has all relevant materials in advance of their meetings and  events.  Ã¢Â€Â¢ Coordinate all office management request such as technology needs, facilities, office supplies and  logistic support for large scale meetings such as senior staff that may requires catering and working  with external speakers.  Ã¢Â€Â¢ Collect and edit briefing materials, talking points, presentations, and correspondence to ensure  accurate and effective communication.  Ã¢Â€Â¢ Address a broad range and high volume of priorities, questions, and issues as they arise from  both internal and external staff members and clients, and accurately determine the appropriate  follow up action. This can often involve urgent and sensitive information; escalate to upper  management when needed.  Ã¢Â€Â¢ Support the Executive Director with managing internal and external priorities.  Ã¢Â€Â¢ Be able to perform complex tasks with limited supervision as well as meet deadlines and  manage multiple priorities in a timely manner.  Ã¢Â€Â¢ Document and facilitate complaints routed to the Executive Director.  Ã¢Â€Â¢ Perform other duties as assigned.   Salary Range:  $59,116.00 - $86,000  Work Location:  22 Reade Street, New York, NY    Hours/Schedule:  M-F, 9-5</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</si>
  <si>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</si>
  <si>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Ã¢Â€ÂœAPPLY NOWÃ¢Â€Â BUTTON</t>
  </si>
  <si>
    <t>ADMINISTRATIVE COORDINATOR</t>
  </si>
  <si>
    <t>FIA Admin Support Svcs-NM</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</si>
  <si>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 supervision of the Executive Director of the Office of Support Services with the latitude for independent initiative and judgment, the Administrative Coordinator is responsible for assisting the Executive Director in the development and implementation of policies as it relates to the centralization and automation of the Office of Support Services. The Administrative Coordinator will also be responsible for monitoring overall results, evaluating programmatic initiatives and outcomes, and conducting recurring and/or ad hoc studies as needed to gauge program effectiveness. The Administrative Coordinator is responsible for coordinating and monitoring several ongoing TALX (Employment &amp; Income Verification Services) related projects involving the Job Centers, Non-Cash Assistance centers and other programs under the auspices of the Office of Support Services.  FIAÃ¢Â€Â™s Office of Support Services, Office of Central Processing is recruiting for one (1) Principal Administrative Associate III, to function as an Administrative Coordinator, who will:  Ã¢Â€Â¢ Produce statistical reports using data collected from unit programs and other agency    programs Which are forwarded to the United States Department of Agriculture (USDA)    ensuring compliance with current federal regulations requiring HRA to initiate    overpayment claims against households that receive more Food Stamp benefits than    the household is entitled to; Monitors overpayment errors by identifying,  evaluating    and developing valid Food Stamp overpayment claims to prevent the agency and the    City from fiscal sanctions.   Ã¢Â€Â¢ Liaise with the Office of Temporary Disability Assistance (OTDA) to monitor and identify    cash assistance (CA) cases with employment income using the Resource File Integration    (RFI) computer program. Case information is analyzed and forwarded to the Job Centers    for appropriate budget changes. The Administrative Coordinator then calculates savings    to the agency from case closings or cases re-budgeted; Prepares report reflecting net    savings for the Executive Director.   Ã¢Â€Â¢ Collaborate with Management Information System (MIS) to help establish standards and    protocols in the automation of new software I data basing programs by obtaining and    conveying agency policies and procedures relevant to the processing of work for the Office    of Support Services in order to facilitate the development of automated systems needed    for the improvement of current processes and work flow.     Ã¢Â€Â¢ Evaluate and interpret proposed policy  changes affecting the program  areas under the    auspices of the Office of Support Services by focusing on and researching the impact the    proposed changes will have  on current program practices and provides recommendations    to the Executive Director.     Ã¢Â€Â¢ Draft reports, memoranda and letters on behalf of the Executive Director using extensive    word processing and spreadsheet applications; creates manilg  ent reports and    correspondence on behalf of the Executive Director for distribution within the Family    Independef e Administration.    Ã¢Â€Â¢ Represent the Executive Director at meetings with other program representatives that directly    or indirectly impacts on the operation of the Office of Support Services by conveying information    concerning the office's activities and conveying the contents of meetings to the Executive Director.   Ã¢Â€Â¢ Respond to Ã‚Â·telephone requests for information and clarification from other agencies and program    areas by determining what information is requested and communicating the correct response.   Ã¢Â€Â¢ Make on-site visits to unit programs to collect data in order to develop methods to improve    productivity and efficiency for these programs. Participates in management studies and special    projects as assigned by the Executive Director.  Ã¢Â€Â¢ Liaison for the HRA Job Training Program (JTP) along with Employment Services. Coordinating    and monitoring the workers placement within certain positions in HRA locations.</t>
  </si>
  <si>
    <t>APPLICANTS MUST BE PERMANENT IN THE PRINCIPAL ADMINISTRATIVE ASSOCIATE CIVIL SERVICE TITLE.  CLICK APPLY NOW BUTTON</t>
  </si>
  <si>
    <t>Green Infrastructure Program Coordinator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</si>
  <si>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 is currently seeking a Green Infrastructure Program Coordinator to support NYC Department of Transportation (DOT) in implementation of the NYC Green Infrastructure Program. The NYC Green Infrastructure Program is a multiagency effort led by DEP to implement distributed green stormwater infrastructure to improve water quality in NYC waterways and enhance stormwater resiliency, supporting NYC regulatory requirements and strategic plans including: 2012 Consent Order to reduce Combined Sewer Overflows (CSOs) and NYC Long Term Control Plans (LTCPs), NYC Municipal Separate Storm Sewer System (MS4) Permit, DEPÃ¢Â€Â™s Strategic Plan, NYC Stormwater Resiliency Plan, the 2021 New Normal Report, Rainfall Ready NYC, OneNYC and AdaptNYC goals  The successful candidate will report directly to NYC DOTÃ¢Â€Â™s Green Infrastructure Unit in the Division of Budget and Capital Program Management In this capacity, the candidate will be managing the design review of a portfolio of right-of-way green infrastructure stormwater management projects and ensuring their progression through all required steps.    Responsibilities will include:  Ã¢Â€Â¢	Reviewing technical drawings and design details to ensure they comply with DOT street design standards and guidelines Ã¢Â€Â¢	Creating maps to provide information on proposed  green infrastructure projects  Ã¢Â€Â¢	Distributing design submissions, liaising with other DOT units and, coordinating DOT agency responses from numerous divisions  Ã¢Â€Â¢	Updating and tracking project schedules  Ã¢Â€Â¢	Responsible for communication with DEP, other city agencies and stakeholders to ensure that the projects are comprehensively developed  Ã¢Â€Â¢	Prepare reports, studies and correspondence  Ã¢Â€Â¢	Perform other related duties  Ã¢Â€Â¢	Stay up to date on latest guidelines and green infrastructure practices used by New York City Agencies</t>
  </si>
  <si>
    <t>Ã¢Â€Â¢	Excellent writing skills  Ã¢Â€Â¢	Strong organization skills  Ã¢Â€Â¢	Detail oriented and a commitment to ensuring both traffic safety and sustainability on city streets Ã¢Â€Â¢	Familiarity with AutoCAD and ArcGIS Ã¢Â€Â¢	Strong Microsoft Office skills  Ã¢Â€Â¢	Familiarity with Green Infrastructure techniques and technologies, DEPÃ¢Â€Â™s Green Infrastructure Plan and Annual Reports  Ã¢Â€Â¢	Familiarity with the New York City Highway Rules  Ã¢Â€Â¢	Team player, able to work with multiple senior managers and staff teams to help achieve the strategic vision of the Department</t>
  </si>
  <si>
    <t>ADMINISTRATIVE LANDSCAPE ARCHI</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</si>
  <si>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We are seeking a motivated candidate to serve as the Chief of Bluebelt Planning and Design in our Division of Engineering. The Bluebelt project is an award-winning program that originated in Staten Island and has been expanded to all of the boroughs. You will be an integral part of the Division supervising a technical unit of approximately 10-15 staff with the possibility of growth. This candidate will report directly to the Director of Capital Program Management within the Bureau of Water and Sewer Operations (BWSO). The position will be tasked with initiating and directing the preparation of plans and policies for the planning, design and construction of storm water management best management practices.    Essential Job Functions include: Ã¢Â€Â¢  Responsible for defining strategic initiatives as well as allocating staff, consultants, contractors, and other resources in executing planning, feasibility studies, design contracts, construction work and procurement for the Bluebell program. Ã¢Â€Â¢  Manage consultant contracts and ensure tasks are on time and coordinated with the capital program.  Ã¢Â€Â¢  Lead and conduct feasibility studies/research on storm-water runoff on water quality and hydraulics within Bluebelt locations. Ã¢Â€Â¢  Interface with DEP personnel and other governmental agencies to coordinate Bluebelt drainage planning with the agency's drainage plan and capital program. Ensure all designs for capital projects conform to the drainage plan.  Ã¢Â€Â¢  Coordinate with governmental agencies to obtain permits and resolve issues surrounding the use of Wetlands, streams, parks, etc. for storm water management as part of the Bluebelt program. Ã¢Â€Â¢ Oversee and coordinate with other bureaus and agencies in the preparation of SEQRA/CEQRA procees, ULURP, for any new Bluebelt projects. Ã¢Â€Â¢  Manage and maintain all of the federal, state and regional permits necessary for the construction and operation of the Bluebelts.  Ã¢Â€Â¢  Coordinate with the Law Department and Department of City Planning on land acquisition for the Bluebelt program. Ã¢Â€Â¢  Manage scope, schedule, revisions, and metrics for project assignments and establish project prioritization. Ã¢Â€Â¢ Coordination of resiliency objectives.</t>
  </si>
  <si>
    <t>Qualification Requirements  A valid New York State Registration as a Landscape architect is required. In addition, candidates must have six (6) years of full-time paid experience in landscape architectural work, at least two (2) years of which shall have been as an administrative landscape architect.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</si>
  <si>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also open to qualified persons with a disability who are eligible for the 55-a Program. Please indicate at the top of your resume and cover letter that you would like to be considered for the position through the 55-a Program.</t>
  </si>
  <si>
    <t>To apply, click the Apply Now button.</t>
  </si>
  <si>
    <t>DOE BUSINESS ANALYST</t>
  </si>
  <si>
    <t>IT AUTOMATION AND MONITORING E</t>
  </si>
  <si>
    <t>Ops/FS/Bus Team/DOE</t>
  </si>
  <si>
    <t>The Financial Information Services Agency and the Office of Payroll Administration (FISA-OPA) has a vacancy for a Business Analyst to support the Financial Management System (FMS). The DOE Business Analyst will report directly to the DOE Team Lead. The primary responsibility of the position is to ensure that the FMS software operates as necessary to manage the data processing and reporting requirements of the Department of Education (DOE). The candidate will actively manage an ongoing portfolio of work and will serve as the primary liaison with the Department of Education on all matters related to FMS.   Activities of the DOE Business Analyst role include: Ã¢Â€Â¢ Investigate software issues reported by the Level 1 and 2 end user support or escalated to FISA Business Teams by our Oversight Agencies. Follow through on reported issues may include some or all of the following actions below: Ã¢Â€Â¢ proposing and authoring refinements to policy and procedure documentation and training materials, Ã¢Â€Â¢ escalating to the development team the need for a programmatic resolution, Ã¢Â€Â¢ proposing end user (or oversight) workarounds to the usage issues (when appropriate), Ã¢Â€Â¢ (for complex usage scenarios) providing education or guidance when the system is not being used as designed/ intended Ã¢Â€Â¢ escalating to the Business team management the need for correction / enhancement to the software, Ã¢Â€Â¢ informing the Level 1 and 2 end user support teams of the resolution and communicating to those teams any instructions that need to be relayed to the individual who reported the issue. Ã¢Â€Â¢ Analyze and document business requirements and non-functional requirements of proposed software solutions (e.g., operational. security, timing, etc.). Typical solutions (to the Financial system) come in the form of: new reports, enhancements to existing reports, data fixes, mass data changes (as a substitute for large scale data entry), new batch / modified batch processes, data configuration bundles, definition of new / modified online transactions and inquiries, etc. Ã¢Â€Â¢ Author functional design documents that capture the details of the solution in all aspects (e.g.,. workflow requirements, business validations to be performed on data entry forms, formulas to be applied in calculations on inquiries and reports, presentation layer requirements on inquiries and reports, definition of inputs/ outputs and business logic of new / modified batch processes, configuration profile, application data configuration changes required to enact the business or processing change, etc.,). The documentation produced will follow FISA's standard for functional designs. Ã¢Â€Â¢ Work with technical teams to research problems and implement solutions Ã¢Â€Â¢ During periods of peak testing (e.g., major releases) or as directed by the FISA DOE Team Lead, the candidate will test software to ensure it meets specifications and identify any defects. This task is done by using the online application, performing data analysis through the use of a reporting tool, and, in certain scenarios, through the execution of batch scripts. The candidate will also be expected to review and expand on business scenarios for the System Test team to test program modifications made to functional processes and Business Events programs. Ã¢Â€Â¢ The candidate will have primary responsibility for testing, coordination and scheduling (i.e., management) of data fixes and mass data changes Ã¢Â€Â¢ Run simulations of business event processing and provide: detailed status reporting on progress, detailed inventory of defects identified and in the scope of regression testing for the event, very detailed reporting on transactional failures once the event has been simulated Ã¢Â€Â¢ Manage business event execution in production, which entails: assignment of tasks to participating parties, collection of status of assigned tasks, execution of tasks assigned to the candidate (e.g .reconciliation via data queries, plotting of numbers from executed reports onto reconciliation worksheets, review of transaction processing success rates, escalation of transaction rejections to individuals assigned for data correction or end users), dissemination of post event processing results (in terms of document counts, dollar value and qualitative analysis of document processing results). Business events are generally executed during times when the system is offline for batch processing or maintenance. The candidate is expected to be able to provide evening or weekend support for business event execution. Ã¢Â€Â¢ Attend scheduled meetings where RM's (change control tracking items) are reviewed with the individuals from the development organization(s). The candidate wilt have an assigned portfolio of RM's assigned and is expected to be prepared to speak to the business need in production date. requirements of the fix requested of the development organization, status of testing (if the candidate is performing user acceptance testing on behalf of the end users). Ã¢Â€Â¢ Update assigned RM's in a timely and complete manner such that the development organizations and release management staff are able to assess the assign, estimate and schedule the ticket/work item effectively. Ã¢Â€Â¢ Provide written status reports and timelines for the project management office when work tracks have graduated to the level of a project and require centralized reporting. The candidate may be expected to speak to the status of 'mini-projects' in management meetings as necessary. Ã¢Â€Â¢ Perform independent research and document findings on topics pertinent to the business of the Financial Systems division Ã¢Â€Â“ as requested by the FISA DOE Team Lead. Ã¢Â€Â¢ Create DOE quality control reports and send to DOE staff. Follow up on DOE questions on reported QC issues. Ã¢Â€Â¢ Manage assigned system assurance report issues through to successful remediation (in the same manner as described above for DOE related software issues)  The candidate will work under the direction of the FISA DOE Team Lead. With a wide degree of latitude for independent judgment, the Business Analyst is expected to perform the above activities for simple, medium and complex business problems.  Experience Ã¢Â€Â¢ Experience in a business analyst position for an Enterprise Resource Planning (ERP) project working with budget and/or procurement and/or contract functionality, preferably Advantage ERP accounting system with demonstrated experience using tools such as SQL, Crystal Reports, MS Access, and Excel. Ã¢Â€Â¢ Experience implementing a full System Development Lifecycle for an ERP system for a large, complex organization. Ã¢Â€Â¢ Experience developing test scripts and</t>
  </si>
  <si>
    <t>1. Do you have a baccalaureate degree in computer science, engineering or a related field from an accredited college and four years of satisfactory full-time experience related to IT automation engineering, monitoring engineering 'and/or' management of infrastructure?  2. Do you have eight years of satisfactory full-time experience related to IT automation engineering, monitoring engineering 'and/or' management of infrastructure?  3. Do you have education and/or experience which is equivalent to 1 or 2 above?</t>
  </si>
  <si>
    <t>Ã¢Â€Â¢ Excellent oral and written communication skills and proven analytical and problem solving skills. Ã¢Â€Â¢ Ability to work independently with minimal direction and under pressure with tight deadlines. Ã¢Â€Â¢ Hands-on proven experience balancing and reconciling financial data. Ã¢Â€Â¢ Demonstrated proficiency with MS Access; MS Excel; and other Microsoft toots such as Word, PowerPoint and Visio. Ã¢Â€Â¢ Ability speak in front of a user group and clearly describe how business functions are executed from within the FISA Financial System software and exception process/usage scenarios Ã¢Â€Â¢ Ability to orchestrate an end user meeting with the goat of: gathering requirements, gaining consensus between parties on business issues, taking and pubflst11ng meeting minutes, presenting deliverables developed by the candidate for review. Ã¢Â€Â¢ Extensive knowledge of some or all of the following: FMS Accounting, FAMIS and FMS/3 System Assurance Processes</t>
  </si>
  <si>
    <t>P-544</t>
  </si>
  <si>
    <t>External applicants please visit https://a127-jobs.nyc.gov/ to apply to Job ID # 500566. Current NYC employees may apply via Employee Self Service (ESS). While all complete applications will be given consideration, only candidates selected for an interview will be contacted by FISA-OPA.   FISA/OPA IS AN EQUAL OPPORTUNITY EMPLOYER.</t>
  </si>
  <si>
    <t>Data Engineer</t>
  </si>
  <si>
    <t>Strategic Planning and Policy</t>
  </si>
  <si>
    <t>The New York County District AttorneyÃ¢Â€Â™s Office Policy Department has an immediate opening for a Data Engineer within the Data Analytics and Research Unit.  The Manhattan District AttorneyÃ¢Â€Â™s (DAÃ¢Â€Â™s) Office, led by DA Alvin Bragg, pursues a mission of Ã¢Â€ÂœMoving Justice Forward.Ã¢Â€Â This embodies the OfficeÃ¢Â€Â™s goal to serve and protect the People of New York through the fair administration of justice, without fear or favor. The Data Analytics and Research Unit is responsible for evaluating and advising on new Office policies and initiatives, measuring Office performance on strategic goals, assisting executives in improving Office operations, working with external partners to conduct leading research in criminal justice and promoting data transparency throughout the Office and to the public.  In this position, the Data Engineer will be responsible for maintaining and improving the data infrastructure used for reporting by the Office as well as guaranteeing the data quality of all reporting. The DAÃ¢Â€Â™s office seeks a candidate with exceptional technical expertise and interpersonal skills, as the ideal candidate will have to effectively translate the practice and understanding of non-technical end-users into technical work product.     Responsibilities include but are not limited to:  Ã¢Â€Â¢	Work with other members of the Data Analytics and Research Unit, IT, and practitioners to define reporting requirements, identify gaps in current data, and map new reporting data sets in pre-existing and new work areas.  Ã¢Â€Â¢	Map new data sets and sources into predefined data model or develop new data models as needed, while maintaining data integrity. Ã¢Â€Â¢	Work with the UnitÃ¢Â€Â™s Data Engineer to build and validate pipelines to add administrative or external data into a reporting data model. Ã¢Â€Â¢	Work with the UnitÃ¢Â€Â™s Technical Product Specialist to provide up-to-date documentation, descriptions, and flow diagrams, ensuring any changes to the business rules on reporting data are documented and communicated effectively. Ã¢Â€Â¢	Develop, implement, and document data management policies, procedures, and standards to ensure data quality, security, and compliance for reporting data in compliance with office-wide data management standards. Ã¢Â€Â¢	Clean, recode, and manipulate enterprise data in compliance with data management standards and required data quality. Ã¢Â€Â¢	Manage quality assurance for enterprise data within the Data Analytics and Research Unit. Ã¢Â€Â¢	Collaborate with other members of the Data Analytics and Research Unit and IT on data infrastructure, reporting tools, and policies as required. Ã¢Â€Â¢	Develop a sound understanding of IT operations, systems, and applications as well as function as the subject matter expert on policies and procedures of the Office.  Ã¢Â€Â¢	Keep abreast of new tools, trends, and best practices in data management and governance especially as it relates to the responsible protection and use of criminal justice data. Ã¢Â€Â¢	Educate staff throughout the Office on the power of data-driven work and on data management techniques. Ã¢Â€Â¢	Perform other related duties and projects as assigned.   In addition to the Minimum Qualification Requirements, candidates must possess the following:  Ã¢Â€Â¢	A bachelorÃ¢Â€Â™s degree from an accredited college or university in Computer Science a related field or equivalent experience required.   Preferred Requirements/Skills:  Ã¢Â€Â¢	Certified Data Management Professional (CDMP) certification. Ã¢Â€Â¢	Experience working in criminal justice or public policy organizations in a data management role. Ã¢Â€Â¢	Experience working with complex datasets in a professional or academic setting. Ã¢Â€Â¢	Proficiency with Microsoft SQL or other RDBMS experience. Ã¢Â€Â¢	Three or more years of experience in data management or data governance. Ã¢Â€Â¢	Proficiency in database management systems, data modeling and data integration. Ã¢Â€Â¢	Experience with data management tools such as data cataloging tools, ETL, and data governance solutions. Ã¢Â€Â¢	Knowledge of data-related regulations. Ã¢Â€Â¢	Familiarity with analysis computing languages such as R or Python and visualization tools such as PowerBI. Ã¢Â€Â¢	Interest in public policy and a desire to tackle complex issues, including public safety, justice, and equity. Ã¢Â€Â¢	Strong project management skills in a team-oriented environment. Ã¢Â€Â¢	Experience working in teams and collaborating on projects. Ã¢Â€Â¢	Ability to multi-task and meet deadlines. Ã¢Â€Â¢	Must be able to perform under pressure in a fast-paced environment. Ã¢Â€Â¢	Must be extremely detail-oriented, self-motivated, highly organized, resourceful, and reliable. Ã¢Â€Â¢	Proficiency in Microsoft Office.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two (2) years to the hiring unit. Ã¢Â€Â¢	Authorization to work in the United States is required for this position.</t>
  </si>
  <si>
    <t>Ã¢Â€Â¢	Monday Ã¢Â€Â“ Friday from 9:00 am to 5:00 pm.</t>
  </si>
  <si>
    <t>City Residency is not required for this position.</t>
  </si>
  <si>
    <t>Community Associate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</si>
  <si>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selected candidate with general supervision will be working in the Division of Management Services, Employee Engagement Unit, will be responsible to distribute and encourage participation with surveys, but not limited to, will collect and review data and will make suggestions for improvements. The selected candidate will prepare reports and maintain appropriate records.  Will coordinate meetings and engagement activities.  Will attend college career events and build relationships to funnel some of the BureauÃ¢Â€Â™s various programs.</t>
  </si>
  <si>
    <t>Assistant Corporation Counsel Ã¢Â€Â“ MayorÃ¢Â€Â™s Office of Special Enforcement</t>
  </si>
  <si>
    <t>Admin Law and Regulatory Lit.</t>
  </si>
  <si>
    <t>The Mayor's Office of Special Enforcement (OSE) is responsible for coordinating enforcement efforts across City agencies to address complex quality of life issues, including illegal conversions of residential buildings into hotels, adult use and illegal massage locations, and emerging issues such as COVID-related restrictions. OSE ensures that these enforcement efforts (including inspections, litigation, outreach, and education) are leveraged across all five boroughs to address dangerous conditions at properties that require a coordinated multi-agency response. Assistant Corporation Counsels are assigned as agency partners to work in the Office of Special Enforcement (OSE), which is within the Mayors Office of Criminal Justice (MOCJ).The ACCs duties range from providing counsel on investigative and policy issues to serving as lead litigator in complex civil litigation, and include the following responsibilities: Drafts litigation documents, including memos, correspondences, pleadings, motions, discovery requests and responses for civil enforcement actions. Consults with City inspectors, investigators, and other law enforcement personnel to prepare affidavits in support of motions and applications. Appears in Supreme Court or other courts for arguments, hearings, and conferences concerning substantive and procedural motions, as well as pre-trial discovery depositions and disputes and case settlement discussions. Negotiates resolutions of civil actions with defense counsels and then drafts stipulations of settlement. Ensures that injunctive relief provisions are complied with and that all necessary settlement payments are made. Provides legal counsel to OSE Inspection Teams regarding administrative enforcement issues related to inspections of buildings and structures with suspected safety concerns. Supports team investigations and enforcement actions by drafting and filing administrative access warrants and subpoenas. In preparation for affirmative litigation, reviews and compiles complaints, administrative records from various City agencies and departments, inspection reports, notices of violations, administrative and judicial decisions regarding prior enforcement, arrest reports, and disposition records. Assist in prosecution of violations before administrative hearing officers, prepares appeals of administrative decisions, and assist in defensive litigation against the City stemming from OSE enforcement actions. Prepares and responds to FOIL requests timely.  Please upload your cover letter and resume to apply to this position.  Recruitment Contact: Lillian Evans Recruitment Email: recruitment@law.nyc.gov</t>
  </si>
  <si>
    <t>Must be either 1) an admitted member in good standing of the New York State Bar, or 2) a member in good standing of any state bar association and eligible to waive into the New York State Bar. The ideal candidate will have 1) two years or more of legal experience as an admitted attorney with experience in civil litigation, including preparing pleadings, court appearances, discovery practice, and taking depositions; 2) substantive legal experience related to nuisance abatement, housing, building and fire codes, adult use establishments, investigation, enforcement, or bringing affirmative litigation; 3) experience working with a team of investigators and inspectors; and 4) demonstrated commitment to a public interest legal practice. Substantial non-legal experience in relevant fields - especially in housing, building and fire codes, or investigations - will be considered in lieu of the preferred two years of legal experience. Proven ability to work both alone and collaboratively is a plus.</t>
  </si>
  <si>
    <t>SPU Agency Attorney</t>
  </si>
  <si>
    <t>General Counsel's Office (Gc)</t>
  </si>
  <si>
    <t>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childcare assistance to thousands of child welfare involved and low-income children so they can access safe, affordable, quality care.  The Special Projects Unit provides legal advice to the ACS Commissioner, General Counsel, and other ACS staff on both policy and program issues for current programs and new initiatives, including Close to Home Non-Secure Placement (NSP) and Limited Secure Placement (LSP), Detention, the NYS Justice Center, and Raise the Age. The unit also acts as liaison with the Law Department regarding employees; requests for representation, land use questions, and for updates on litigation brought on behalf of ACS. Under general supervision with latitude for independent and un-reviewed action and decision, this Staff Attorney candidate will perform sophisticated legal work in the Special Projects Unit (SPU) within the Administration for ChildrenÃ¢Â€Â™s ServicesÃ¢Â€Â™ (ACS) Office of the General Counsel.   Specific duties will include but are not limited to:  Ã¢Â€Â¢ Draft legal documents, including pleadings, motions, statements and affidavits, using generally acceptable legal procedures, forms, techniques, in order to meet agency needs, goals, objectives.  Ã¢Â€Â¢ Interpret laws and regulations governing the provision of child welfare and early care and education in New York City.  Ã¢Â€Â¢ Provide legal advice and technical assistance to agency programs/departments by reviewing legal issues and documents, in order to assist management in resolving more complex legal questions.  Ã¢Â€Â¢ Act as a liaison with subject matter specialists, technical experts, counsel for litigants, by obtaining and conveying information, providing feedback, in order to facilitate cooperation and maintaining legal data on new initiatives being worked on.  Ã¢Â€Â¢ Act as liaison with New York City Law Department and outside counsel in defending lawsuits and numerous other significant litigation challenging ACSÃ¢Â€Â™ systemic practices.   ADDITIONAL INFO THE SELECTED CANDIDATE WILL BE OFFERED A SALARY BETWEEN $71,423 - $82,137.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604619. For all other applicants go to www.nyc.gov/careers and search for Job ID# 604619. Click on the Apply button.   If you do not have access to a computer, most public libraries have computers available for use.   Only candidates selected for an interview will be contacted</t>
  </si>
  <si>
    <t>The preferred candidate should possess the following: One (1) year experience as an Agency Attorney Level 1; excellent research, written, and oral communication skills, and strong analytical abilities; familiarity with NYC law, policy and procedures pertaining to child welfare, child protection, juvenile justice, and social services laws. Candidate must have strong inter-personal skills and able to exercise independent judgment.</t>
  </si>
  <si>
    <t>THE SELECTED CANDIDATE WILL BE OFFERED A SALARY BETWEEN $71,423 - $82,137.  Section 424-A of the New York Social Services Law requires an authorized agency to inquire whether a candidate for employment with child-caring responsibilities has been the subject of a child abuse and maltreatment report.</t>
  </si>
  <si>
    <t>Click on the Apply button.</t>
  </si>
  <si>
    <t>Gardener II</t>
  </si>
  <si>
    <t>GARDENER</t>
  </si>
  <si>
    <t>Constituent Services &amp; Community Programs Engineering, Architecture, &amp; Planning Policy, Research &amp; Analysis Public Safety, Inspections, &amp; Enforcement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</si>
  <si>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design and construction of Green Infrastructure in NYC and maintenance operations of all constructed Green Infrastructure assets. To date, DEP has constructed over 11,000 assets in Queens, Brooklyn and Bronx in which majority of these assets are located within the public right of way comprised of rain gardens, infiltration basins, porous panels and medians. More information on NYC Green Infrastructure Program can be found at gi-annual-report-2020.pdf (nyc.gov)  The Green Infrastructure Maintenance Unit is seeking to employ an experienced Gardener 2 to join the team of Green Infrastructure professionals. Under the direction of the Deputy Chief of Green Infrastructure, the Gardener 2 will be responsible for supervising subordinate Gardeners and seasonal and full time City Park Workers in the daily maintenance of rain gardens, stormwater greenstreets, enhanced tree pits and Pump Station landscaped areas. The Gardener 2 will provide training to and oversee subordinate Gardeners and City Park Workers in the completion of daily tasks including, but not limited to, litter removal, sediment removal and leaf raking. The Gardener 2 supervises Gardener 1Ã¢Â€Â™s in the execution of seasonal maintenance tasks such as soil replenishment, regrading, edging, planting, weeding, watering, pruning, pest management and snow management. In addition to overseeing the field work of subordinates, the Gardener 2 is responsible for approving timesheets, scheduling work, maintaining employee evaluation logs and collecting daily work logs. The Gardener 2 will also work with administrative personnel to create orders for tools, plants and bulk materials. The Gardener 2 may also be asked to coordinate with other agencies for tasks such as vehicle maintenance, health and safety training and interagency projects.  This position requires the performance of labor in varying weather conditions and physical labor; bending, pulling, pushing, stooping and standing for long periods. Basic computing skills and familiarity with Microsoft Office applications and digital cameras are also necessary.  Must wear PPE DUST MASKS, SAFETY GLASSES, AND PROTECTIVE GEAR</t>
  </si>
  <si>
    <t>1. One year of full-time experience in gardening work, including experience in each of the following planting, cultivating and caring for trees, plants shrubs and lawns;  or    2. A certificate from a horticulture or botanic program containing college-level courses, such as programs offered by the New York Botanical Garden, the Brooklyn Botanical Garden, etc.;  or    3. A satisfactory combination of education  and/or  experience that is equivalent to  1  above.  Thirty semester credits from an accredited college, at least fifteen of which must be in horticulture, agriculture, agronomy, plant pathology, botany, landscape design or architecture, entomology, forestry, floriculture, plant production  and/or  crop management, may be substituted for the one year of the work experience described in 1 above.    4. To be appointed or assigned to Gardener - Assignment Level II, after meeting the qualification requirements for Gardener - Assignment Level I, candidates must have one additional year of satisfactory, full time experience in gardening work, including experience in each of the following areas:  propagating, planting, cultivating, and caring for trees, plants, shrubs and lawns.  To be appointed or assigned to Gardener - Assignment Level II, candidates must have a Commercial Pesticide Applicator - Category 3A License issued by the New York State Department of Environmental conservation.  This license must be maintained for the duration of employment.    Driver License  Requirement: A motor vehicle driver license valid in the State of New York.  This license must be maintained for the duration of employment.</t>
  </si>
  <si>
    <t>Excellent Communication Skills. Supervisory experience.</t>
  </si>
  <si>
    <t>Standard language for provisional postings: Ã¢Â€ÂœNOTE: Ã¢Â€ÂœThis position is also open to qualified persons with a disability who are eligible for the 55-a Program. Please indicate at the top of your resume and cover letter that you would like to be considered for the position through the 55-a Program.Ã¢Â€Â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</si>
  <si>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Data Analyst, Bureau of Application Development and Database Administration</t>
  </si>
  <si>
    <t>App. Dev. &amp; DB Administration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</si>
  <si>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Application Development and Database Administration is seeking a dynamic individual who will support Geospatial Data Analysis for multiple Health systems. The candidate will have exposure to a wide range of public health GIS &amp; Informatics applications.   DUTIES WILL INCLUDE BUT NOT BE LIMITED TO:    The candidate will:  Prioritize and manage requests for data, maps, analysis, and evaluation for Divisions across the agency to support public health research.  Candidate will help clarify research project requirements and develop and support innovative approaches to enable GIS users to apply GIS technology and methods efficiently, effectively, and responsively.  Leverage geospatial data using ESRI, Python, R and other tools to automate the creation or modification of spatial data and other data workflows.  Participate in GIS projects and analysis for daily analysis and emergency preparedness and response as needed, including preparing and producing high quality interactive and static reports, data, maps and dashboards.  Perform literature reviews of spatial data science research in the health field and create guidance documents on GIS best practices.  Assist in research and application of machine learning, data mining, and analytic and data quality methods for data cleaning, data matching and data aggregation.   Assist with geocoding and address verification of large datasets including developing data validation processes using data science and statistical programs.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</si>
  <si>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Strong experience with Python  Ã¢Â€Â¢            Strong experience using the ESRI environment, including current versions of Desktop and Online tools, Survey123, ArcGIS API for Python  Ã¢Â€Â¢	     Experience with databases, including SQL Server, PostgreSQL Ã¢Â€Â¢	     Familiarity with NYC spatial data and NYC OpenData Ã¢Â€Â¢            Experience with data visualization and dashboarding tools like Tableau, Microsoft PowerBI, DataWrapper Ã¢Â€Â¢	     Experience with ArcGIS Enterprise/Server/Portal administration Ã¢Â€Â¢            Strong research background  Ã¢Â€Â¢            Strong teamwork and cooperation skills.  Ã¢Â€Â¢            Strong written and verbal communication skills.  Ã¢Â€Â¢            Required Education/Experience:  Masters Degree in social or biological science, including Geography, or closely related field.</t>
  </si>
  <si>
    <t>Apply online with a cover letter to https://a127-jobs.nyc.gov/.  In the Job ID search bar, enter: job ID number # 627069.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</si>
  <si>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Public Health Advisor II,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</si>
  <si>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ACE staff is responsible for outreach to the approximately 2,000 HIV providers and community-based organizations. ACE staff undertake the continuous education of providers and community members about HIV-related laws and regulations and build/maintain structure for timely reporting of HIV diagnosis and linkage to care and services for patients and partners to further curb further spread of HIV.   DUTIES WILL INCLUDE BUT NOT BE LIMITED TO:   Interview HIV-diagnosed persons to elicit HIV-exposed partners, locate and notify partners, administer HIV, HCV and STI rapid testing in mobile settings to notified partners.   Connect persons with a new HIV diagnosis with HIV to clinical care.   Use HIV transmission network data to identify and reach out to not in care persons, including contact tracing. Connect persons who are not in HIV care with HIV clinical care providers.   Trace and locate HIV-diagnosed persons who are out-of-care and connect them to clinical care.   Engage HIV-diagnosed persons and their partners with HIV prevention and ancillary services. Link HIV-negative partners to PrEP providers for evaluation and counseling.   Link HIV-negative partners to PrEP providers for evaluation and counseling.   Collect data on HIV cases to fulfill surveillance and case investigation data requirements, including medical record review, patient, and provider interviews.   Serve in an activated role and reassigned to COVID-19 or other work as needed by serving in an emergency role within Surveillance/Epidemiology or Clinical Operations groups, including but not limited to COVID-19 related investigations.   Conduct patient and provider interview, medical record review of COVID-19 diagnosed persons to fulfill surveillance and case investigation data requirements.   Conduct COVID-19 contact tracing and notification efforts. Administer and facilitate COVID-19 testing and vaccination efforts.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</si>
  <si>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Patient interview, contact tracing/partner notification, medical record review, and community outreach experience; excellent written and oral communication; fluent English and either Spanish or French/Creole preferred; NYS Driver's License highly desirable; must be able to work alternative hours (evening and weekends).   NOTE: This position may be eligible for remote work up to two days per week, pursuant to the Remote Work Pilot Program agreed to between the City and DC37.</t>
  </si>
  <si>
    <t>Apply online with a cover letter to https://a127-jobs.nyc.gov/.  In the Job ID search bar, enter: job ID number # 617318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</si>
  <si>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Under the general direction of the Benefits Access Center Director, with wide latitude for the exercise of independent judgment and initiative, the Deputy Director of a Family independence Administration, Benefits Access Centers (BAC) is responsible for the organization, direction and supervision of the Case Management, Case Establishment, and the Case Support units which facilitate eligibility determinations for initial and ongoing public assistance benefits and all employment related activities that will enable participants to achieve their maximum level of self-sufficiency.  This position is interchangeable and is utilized in any FIA Benefits Access Center/Model Office location or specialized FIA Benefits Access Center/Model Office location which includes, but is not limited to, the Family Services Call Center, Union Square Job Center, Refugee Job Center, Residential Treatment Services Center.  The Family Independence Administration (FIA) is recruiting for one (1) Administrative Job Opportunity Specialist NM I, to function as Benefits Access Center Deputy Director, who will:  Ã¢Â€Â¢ Manage the activities of the Family Independence AdministrationsÃ¢Â€Â™, Benefits Access Center staff    involved in the resolution of matters relating to public assistance client appeals, ensuring that    AgencyÃ¢Â€Â™s requirements are met for opening, reopening, denial, closing, change in case status    and change in benefit entitlements to prevent loss of public funds; ensure compliance with    mandated signage being properly posted.    Ã¢Â€Â¢ Manage all aspects of the application and recertification processes for public assistance to    ensure that eligibility rules are adhered to and that the required time frames are met in order to    increase the Fair Hearing Win rate in that the Benefits Access Center case actions are upheld;    manage the processing of case actions in accordance with predetermined priorities to measure    accuracy and the impact on the payment accuracy rate.    Ã¢Â€Â¢ Assist the Benefits Access Center Director in directing the activities of the various program    components of the Family Independence Administration, Benefits Access Center/Model Office    which includes, but is not limited to, the Family Services Call Center, Veterans Job Center, Union    Square Job Center, Refugee Job Center, and Residential Treatment Services Center Benefits    Access Center, the latter of which are designed to facilitate service delivery to specialized    populations in order to minimize wait time and assist participants in achieving maximum self-   sufficiency.   Ã¢Â€Â¢ Determine training needs of Benefits Access Center staff; oversees planning and development    of training curriculum; monitors and evaluates training programs to ensure that Agency and    programÃ¢Â€Â™s goals are met; monitor training attendance by staff; assesses training effectiveness    and provides feedback to the Director; manages staff development initiatives.    Ã¢Â€Â¢ Supervise the implementation of all Welfare Reform initiatives, including the emphasis of work    over welfare, the individualÃ¢Â€Â™s personal responsibility of seeking employment, the availability of    various community resources to satisfy the AgencyÃ¢Â€Â™s goal of assisting public assistance    recipients in achieving their highest level of self-sufficiency.   Ã¢Â€Â¢ Evaluate legality and appropriateness of case actions to insure adherence to Federal, State    and Agency regulations by conducting management audits of operating routines, methods    and processes for public assistance and food stamps; insure that the error/fraud reduction    programs are followed; respond to service complaints in a timely and accurate manner.   Ã¢Â€Â¢ Oversee proper referrals to the Office of Child Support Enforcement, where appropriate; make    referrals to outside agencies, as needed in consultation with specialized Human Resources    Administrative staff; such agencies include, but are not limited to, Social Security Administration    (SSA), Department of the Aging (DFTA), and Agency for ChildrenÃ¢Â€Â™s Services (ACS).   Ã¢Â€Â¢ Monitor the Fair Hearing process; improve the Fair Hearing Win rate which measures whether    Job Center actions are upheld; provide supervision and leadership to center employees and    works closely with supervisory staff to ensure that services are provided appropriately and    in a timely manner; ensures timely compliance with Fair Hearing decisions.   Ã¢Â€Â¢ Manage the accuracy and timelines of information entered on to centralized computer systems    for the electronic generation of public assistance and SNAP benefits; notify Management    Information System (MIS) of breakdowns and insure the rapid deployment of technical personnel.</t>
  </si>
  <si>
    <t>Ã¢Â€Â¢ Well Organized.  Ã¢Â€Â¢ Knowledge of Cash Assistance Processes.  Ã¢Â€Â¢ Superior Leadership/Supervisory Skills.  Ã¢Â€Â¢ Ability to work well in a fast-paced deadline driven environment.</t>
  </si>
  <si>
    <t>IF YOU ARE HIRED PROVISIONALLY IN THIS TITLE, YOU MUST TAKE AND PASS THE CIVIL SERVICE EXAM, WHEN IT BECOMES AVAILABLE, TO BE ELIGIBLE FOR CONTINUED EMPLOYMENT.   CLICK APPLY NOW BUTTON</t>
  </si>
  <si>
    <t>Executive Director of System Architecture</t>
  </si>
  <si>
    <t>COMPUTER SYSTEMS MANAGER</t>
  </si>
  <si>
    <t>Information Systems</t>
  </si>
  <si>
    <t>Note: This position is open only to the current City of New York employees serving in a permanent Civil Service title of Computer Systems Manager or Computer Operations Manager.  Candidates who are currently reachable to the Civil Service list for Computer Systems Manager or Computer Operations Manager titles are also eligible to apply.    The Office of the New York City ComptrollerÃ¢Â€Â™s Bureau of Information Systems and Technology (BIST) provides a full range of technology support services for key business functions and charter mandated responsibilities of the ComptrollerÃ¢Â€Â™s Office. These services include: technology strategic planning, graphic design, disaster recovery, systems development, network administration, audio/visual services, business process re-engineering, change management, program management, security administration, help desk, computer operations, telecommunications, and document management.  Under the direction of the Deputy CIO of Application Development and Project Management, the responsibilities for the position of the Systems Architect include, but are not limited to the following:  Ã¢Â€Â¢	Manage and lead a team of Business Analysts, providing direction and guidance as the team performs the following tasks: 	- identifies opportunities for improvement in our present business processes 	- documents and analyze present and future-state diagrams and performs a gap analysis between the two 	- documents requirements for new IT initiatives, including enhancement requests and new projects  Ã¢Â€Â¢	Lead the development and maintenance of the organization's enterprise architecture roadmap  Ã¢Â€Â¢	Ensure that the organization's IT systems are aligned with its business goals and objectives  Ã¢Â€Â¢	Develop and maintain enterprise architecture models and documentation  Ã¢Â€Â¢	Collaborate with project managers and project stakeholders, understanding the needs of all vested parties  Ã¢Â€Â¢	Evaluate and advise on new technologies and software for adoption to meet desired business, technical and functional needs  Ã¢Â€Â¢	Perform technical research and develop a long-term system roadmap for current applications and systems  Ã¢Â€Â¢	Perform other related duties and responsibilities as may be required.  SKILLS/QUALIFICATION REQUIREMENTS: All applicants must be current City of New York employees serving in a permanent Civil Service title of Computer Systems Manager or Computer Operations Manager or must be currently reachable to the Civil Service list for Computer Systems Manager or Computer Operations Manager titles and posses five (5) or more years of full-time experience as an application developer/manager of application development.</t>
  </si>
  <si>
    <t>1. A master's degree in computer science from an accredited college or university and three (3) years of progressively more responsible, full-time, satisfactory experience in Information Technology (IT) including applications development, systems development, data communications and networking, database administration, data processing, or user services. At least eighteen (18) months of this experience must have been in an administrative, managerial or executive capacity in the areas of applications development, systems development, data communications and networking, database administration, data processing or in the supervision of staff performing these duties; or  2. A baccalaureate degree from an accredited college or university and four (4) years of progressively more responsible, full-time, satisfactory experience as described in 1 above; or  3. A four-year high school diploma or its educational equivalent, and six (6) years of progressively more responsible, full-time, satisfactory experience as described in 1 above; or  4. A satisfactory combination of education and experience equivalent to 1, 2 or 3 above. However, all candidates must have at least a four-year high school diploma or its educational equivalent and must possess at least three (3) years of experience as described in 1 above, including the eighteen (18) months of administrative, managerial, executive or supervisory experience as described in 1 above.   In the absence of a baccalaureate degree, undergraduate credits may be substituted for a maximum of two (2) years of the required experience in IT on the basis of 30 semester credits for six (6) months of the required experience. Graduate credits in computer science may be substituted for a maximum of one (1) year of the required experience in IT on the basis of 30 graduate semester credits in computer science for one (1) year of the required IT experience. However, undergraduate and/or graduate credits may not be substituted for the eighteen (18) months of experience in an administrative, managerial, executive, or supervisory capacity as described in 1 above.</t>
  </si>
  <si>
    <t>Ã¢Â€Â¢	5+ years related managerial experience;  Ã¢Â€Â¢	Significant experience working as a Business Analyst or Project Manager on complex projects  Ã¢Â€Â¢	Strong analytical and problem solving skills; ability to analyze, troubleshoot and resolve software, hardware, database failures  Ã¢Â€Â¢	Ability to work effectively with all levels of the organization, and to complete assigned projects in accordance with specified schedules  Ã¢Â€Â¢	Strong understanding of cloud computing, big data, and other emerging technologies  Ã¢Â€Â¢	Excellent communication and presentation skills  Ã¢Â€Â¢	Excellent organizational, planning, management and communication skills;   Ã¢Â€Â¢	Ability to manage multiple projects simultaneously in a fast-paced environment.</t>
  </si>
  <si>
    <t>Budget Office Assistant, Bureau of Budget</t>
  </si>
  <si>
    <t>Budget Administration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</si>
  <si>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**College Aide (Freshman - Sophomore)  The Bureau of Budget within the Division of Finance seeks to hire a College Aide, Level 1A to perform duties as a Budget Office Assistant.    DUTIES WILL INCLUDE BUT NOT BE LIMITED TO:   Assist with basic financial analysis.  Perform data entry in City and Agency accounting systems;  Assist in the preparation of reports and other ad-hoc requests.  Perform other duties as assigned by Unit Director.</t>
  </si>
  <si>
    <t>Apply online with a cover letter to https://a127-jobs.nyc.gov/.  In the Job ID search bar, enter: job ID number #  592126.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</si>
  <si>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Community Engagement Associate, Bureau of Harlem Neighborhood Health</t>
  </si>
  <si>
    <t>161-169 East 110 Street</t>
  </si>
  <si>
    <t>CHECW-HRLM NEIGHBORHOOD HLTH.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</si>
  <si>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Center for Health Equity &amp; Community Wellness (CHECW) uses a racial and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healthy individuals and communities.  This division unifies and strengthens the Department's lines of work directed at eliminating racial inequities for preventable health conditions, which are rooted in historical and contemporary injustices and discrimination, including racism.  CHECW's aim is to eliminate racial inequities resulting in premature mortality, with a focus on chronic disease, by addressing the social and environmental factors that impact health.  The goal of this renewed approach is to increase placed-based investments in priority neighborhoods with community programming and services based on epidemiology; influence and leverage the health system to promote whole-person care; and intensify the agency's approach to tackle big salt and sugar, big tobacco, the built environment and other determinants of health.    The Bureau of Harlem Neighborhood health (Harlem BNH) supports the agency's mission to protect and promote the health of all New Yorkers.  Harlem BNH catchment area includes the entire community of Harlem, including East, Central and West Harlem as well as Washington Heights and Inwood.  Harlem BNH focuses on the structural and root causes of health disparity outcomes and develop programs to address these outcomes with input from partners and residents.  Addressing social determinants of health (SDOH), is a key focus point and is enshrined in programs such as the Harlem Advocacy Partnership and the Asthma Counselor Program.  Other Bureau offerings include a variety of programs and activities focused on the health and wellness of Harlem residents. The Harlem Bureau also houses the East and Central Harlem Neighborhood Health Action Center, which is a key part of the NYC's effort to promote health equity and reduce health disparities in the neighborhood.  The Bureau of Neighborhood Health seeks to hire a Community Engagement Associate to build and maintain relationships with community stakeholders, promote bureau programs and activities, attend community meetings and events, and manage partner and engagement data.  This position reports to the Director of Community Engagement &amp; Partnerships.    DUTIES WILL INCLUDE BUT NOT BE LIMITED TO:  Engage with residents, local organizations, and businesses for health promotion.  Promote Bureau of Harlem Neighborhood Health programs and services at community events and meetings.  Provide community stakeholders with information on Bureau of Harlem Neighborhood Health services and programming.  Complete community canvassing to help information availability of local resources.  Capture community opinion around relevant health topics to inform strategy and interventions.  Identify promotion activities relevant to community needs around chronic disease prevention, health equity and other topics to inform strategy and interventions.  Identify promotion activities relevant to community needs around chronic disease prevention, health equity and other topics tailored to the local health strategy.  Connect community members to services via referrals to local social, legal and clinical services.  Maintain public health database by entering activities, programs and other forms of community engagement into Public Health Partners Connect. Ensure that all partnership meetings that serve to build relationships are entered into database.  Assist with Program administration for community engagement work and provide clerical support as needed.  Participate in Bureau community response team.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</si>
  <si>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Existing knowledge of the community and the Bureau's catchment area. Experience working with community members and organizations. Comfortable working in a community setting with diverse populations. Fluency in Mandarin, Cantonese, and/or Spanish. Strong coordination and organizational skills. Detail oriented; able to manage projects and work independently. Positive attitude, strong work ethic, and excellent customer-service skills. Proficient with Microsoft Office suite, including Word, Excel, and PowerPoint.</t>
  </si>
  <si>
    <t>Apply online with a cover letter to https://a127-jobs.nyc.gov/.  In the Job ID search bar, enter: job ID number #    620302.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</si>
  <si>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Adult Protective Services-NM</t>
  </si>
  <si>
    <t>Adult Protective Service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 maltreatment, or financial exploitation; are in need of protection from actual or threatened harm, neglect or hazardous coordination; and have no one available who is willing and able to assist them responsibly.  APS establishes appropriate safeguards to protect a given individual's resources, safety, or health, and stabilizes the situation. APS ensures that medical and psychiatric services, eviction prevention, financial management, home care, legal services and as last resort, institutional placements are provided.  Under the general supervision of the Field Supervisor with some latitude for independent judgment the unit clerk performs moderately difficult and responsible clerical activities for All Units in the Office. The unit clerk is directly responsible for stocking and maintaining all necessary units supplies; the general clerical responsibilities of the units such as message taking, case record retrieval, and section supply requisitions, document processing, document or case updates in the FACTORS	 System. Supervising inter and intra city agency mail communication to insure efficient information sharing. Performs responsible clerical work in regard to the preparation of client case records for assessment case management processing.   Adult Protective Services (APS) is recruiting to hire four (4) Clerical Associate Level-3 to function as Unit Clerk in the Bronx, Brooklyn, Manhattan, and Staten Island and will:  Ã¢Â€Â¢	Perform difficult and responsible clerical operations. Maintaining caseworker rotation in APSNet system or coded forms.  Ã¢Â€Â¢	Annotate FACTORS using terminal entering case specific information from source documents or coded forms.                                                                                        Ã¢Â€Â¢	Clear cases on CIMS and FACTORS databases to determine status of application, current unit assigned to, noting supervisor and caseworker are correctly reflected trouble shoots with staff case action and data input.                                                  Ã¢Â€Â¢	Gather and sorts received case information from inter-office, U.S. Mail and faxed information by unit workers.                                                                                        Ã¢Â€Â¢	Maintain and updates filing and tracking systems for all cases within the units. Maintains a filing system of the staff in the Assessment Units including keeping ticklers on due actions: evaluations, medical forms, and personnel forms.                            Ã¢Â€Â¢	Tabulate data collection instruments. Generates FACTORS exception reports, manual section statistics and or automated spreadsheet summaries.                       Ã¢Â€Â¢	Prepares and distributes data collection instruments for use in compilation of daily weekly statistical reports on site/unitÃ¢Â€Â™s activities for administrative review, as well as caseworker field activity sheets.                                                                                 Ã¢Â€Â¢	Monitor tracking system of weekly activity logs, which indicate deficiencies in the unitÃ¢Â€Â™s services, advising staff and/or supervisors of corrective action deadlines.       Ã¢Â€Â¢	Maintain schedules for the staff in the Assessment Units as directed by Field Supervisor for Lunch Hours, field dais, E Days, etc.                                                     Ã¢Â€Â¢       Prepare packets required for APS clients inclusive of Heavy-Duty Cleanings, Psychological Evaluation and Orders to Gain Access.                                                Ã¢Â€Â¢       Prepare unit requisition forms for necessary section supplies.                                 Ã¢Â€Â¢       Sort, scan, and index documents into the correct computerized folders.</t>
  </si>
  <si>
    <t>APPLICANTS MUST BE PERMANENT IN THE CLERICAL ASSOCIATE CIVIL SERVICE TITLE OR IF YOU ARE HIRED PROVISIONALLY IN THIS TITLE YOU MUST TAKE AND PASSED THE EXAM WHEN IT BECOMES AVAILABLE FOR CONTINUED EMPLOYMENT.  CLICK Ã¢Â€ÂœAPPLYÃ¢Â€Â NOW BUTTON  Updated salary information  $39,763 (new hire) to $45,728 (min. incumbent).</t>
  </si>
  <si>
    <t>all locations: Manhattan, Bronx, Staten Island, and Brooklyn.</t>
  </si>
  <si>
    <t>EXECUTIVE DIRECTOR OF NETWORK INFRASTRUCTURE &amp; INTEGRITY</t>
  </si>
  <si>
    <t>Mgmt Information System-MGR</t>
  </si>
  <si>
    <t>APPLICANTS MUST BE PERMANENT IN THE COMPUTER SYSTEMS MANAGER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Systems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Systems (ITS)/Network Infrastructure &amp; Integrity is recruiting for one (1) Computer Systems Manager M-III, to function as an Executive Director, Network Infrastructure &amp; Integrity, who will:  Ã¢Â€Â¢ Provide ongoing review of capacity requirements in order to align with budget planning.  Ã¢Â€Â¢ Provide technical expertise and guidance, networking and operating system expertise, project    management, and serve as fill escalation resource for all technical needs.  Ã¢Â€Â¢ Ensure integrity and availability of data through continuous assessment of data backup operations.  Ã¢Â€Â¢ Reduce costs through delivery of new technology and innovation.  Ã¢Â€Â¢ Deliver objective-based solutions to business units by identifying their perceived threats to the    integrity, availability. and confidentiality of their information.  Ã¢Â€Â¢ When necessary, work in concert with software and hardware vendors for problem resolution.   Hours/Shift:  Managerial Hours</t>
  </si>
  <si>
    <t>Ã¢Â€Â¢ Experience with network and infrastructure technologies.  Ã¢Â€Â¢ Demonstrated experience managing a team of network professionals.  Ã¢Â€Â¢ Strong understanding of technical troubleshooting methodology.  Ã¢Â€Â¢ Demonstrate experience with switching, routing and firewall technologies.  Ã¢Â€Â¢ Ability to facilitate problem-solving among administrative groups with-varying needs and priorities,    and to communicate well with administrative users, technical staff, and senior management.</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</si>
  <si>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</si>
  <si>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Assistant Director  Management and Operations</t>
  </si>
  <si>
    <t>BUDGET ANALYST (OMB)-MANAGERIA</t>
  </si>
  <si>
    <t>0608A</t>
  </si>
  <si>
    <t>Budget Directors Office</t>
  </si>
  <si>
    <t>TASK FORCE:                     Management &amp; Operations Unit JOB TITLE:                          One (1) Assistant Director of Management and Operations CONTROL CODE:              MOT-24-01 ____________________________________________________________________________________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OMBÃ¢Â€Â™s Management and Operations Task Force works to enhance the efficiency and effectiveness of the CityÃ¢Â€Â™s operations, programs, and systems. This groupÃ¢Â€Â™s core function involves proactively assessing agency operations, identifying priority issues and bottlenecks, and employing data-driven approaches to develop and implement practical solutions. Through collaboration and innovations, the Management and Operations unit at OMB plays a pivotal role in fostering a more streamlined and responsive city government.  Job Description: The Assistant Director of Management and Operations will provide leadership, strategic direction, and oversight in managing the overall operations of an organization. Working closely with the Deputy Director for Management, they will ensure efficient and effective functioning across various OMB and city agencies. Ã¢Â€Â¢	Operational Leadership: Assisting the Deputy Director in developing and implementing operational strategies, polices, and goals that align with the DirectorÃ¢Â€Â™s management mission objectives. Providing guidance and support to department heads and teams to ensure smooth operations.  Ã¢Â€Â¢	Resource Management: Collaborating with department heads to allocate and optimize resources such as personnel, and infrastructure. Monitoring resources utilization, identifying areas for improvements, and implementing cost-effective measures.  Ã¢Â€Â¢	Process Improvement: Identify opportunities to enhance operational efficiency, effectiveness, and quality across departments. Initiating and leading process improvement initiatives, applying methodologies such as Lean or Six Sigma to streamline workflows and eliminate waste. Ã¢Â€Â¢	Performance Monitoring: Establishing performance metrics and key performance indicators (KPIs) to assess departmental and organizational performance. Monitoring progress, analyzing data, and identifying areas of improvement. Providing regular reports to senior management.  Ã¢Â€Â¢	Cross-Departmental Collaboration: Promoting collaboration and coordination among different departments and teams to ensure seamless operations. Facilitating effective communication, problem-solving, and decision-making across departments.  Ã¢Â€Â¢	Policy Development and Compliance: Assisting in the development and implementation of policies, procedures, and guidelines to ensure compliance with legal, regulatory, and organizational requirements. Monitoring adherence to policies and driving a culture of compliance.  Ã¢Â€Â¢	Risk Management: Identifying operational risks and implementing risk management strategies. Assessing potential risks, developing contingency plans, and ensuring appropriate controls and safeguards are in place.  Ã¢Â€Â¢	Stakeholder Engagement: Engaging with internal and external stakeholders, including senior management, department heads, staff, and external partners. Building and maintaining relationships, addressing concerns, and ensuring effective communication channels. Ã¢Â€Â¢	Project Management: Overseeing and coordinating various projects and initiatives related to operational improvements, system implementations, or organizational changes. Monitoring project process, managing timelines, and ensuring successful project delivery.  Ã¢Â€Â¢	Leadership and Team Development: Providing leadership, guidance, and mentorship to department heads and staff. Promoting a positive work culture, fostering professional development, and cultivating high-performing teams.</t>
  </si>
  <si>
    <t>Qualifications:  Ã¢Â€Â¢	Proven experience in management and operations (including but not limited to strategic planning, process improvement, and data-driven operations analysis), preferably in a government or public-sector setting. Ã¢Â€Â¢	Experience with change management, procurement, and technology management.  Ã¢Â€Â¢	Demonstrated ability to drive and manage efficiency improvements and achieve successful outcomes. Ã¢Â€Â¢	Strong project oversight skills, with the ability to coordinate multiple projects simultaneously.  Ã¢Â€Â¢	Excellent communication and collaboration abilities to work effectively with agency project managers and stakeholders.  Ã¢Â€Â¢	Skilled in risk management and contingency planning to navigate project challenges proactively. Ã¢Â€Â¢	Proficiency in creating status reports and dashboards using relevant project management tools. Ã¢Â€Â¢	Experience in managing interdependencies between projects and agencies, fostering cooperation and alignment.  Ã¢Â€Â¢	A forward-thinking mindset with a focus on developing long-term cost-effective objectives.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</si>
  <si>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Requirements:  Assistant Director ($141,766): Bachelor's degree and a minimum of six years of full-time experience in budgetary planning/management, financial analysis, cash flow analysis, and financial publications or an awarded Master's degree in Public Administration, Economics, Finance, Business or related field and a minimum of four years of relevant experience in budgetary planning/management, financial analysis, cash flow analysis, and financial publications. Applicants must also possess at least three years of supervisory experience.</t>
  </si>
  <si>
    <t>For City employees, please go to Employee Self Service (ESS), click on Recruiting Activities &gt; Careers, and search for the Job ID # indicated above.   For all other applicants, please go to www.nyc.gov/careers and search for the Job ID # indicated above.  THE OFFICE OF MANAGEMENT AND BUDGET AND THE CITY OF NEW YORK ARE INCLUSIVE EQUAL OPPORTUNITY EMPLOYERS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 must be a City resident within 90 days of the date of appointment and you must be legally eligible to work in the United States.  SUBMISSION OF A RESUME IS NOT A GUARANTEE THAT YOU WILL RECEIVE AN INTERVIEW; ONLY THOSE CANDIDATES UNDER CONSIDERATION WILL BE CONTACTED.  This is a full time in-person position at OMBÃ¢Â€Â™s offices at 255 Greenwich Street</t>
  </si>
  <si>
    <t>MUST BE PERMANENT IN THE ASSOCIATE JOB OPPORTUNITY SPECIALIST TITLE OR PERMANENT IN THE JOB OPPORTUNITY SPECIALIST TITLE FOR AT LEAST ONE YEAR; THIS IS A PROVISIONAL APPOINTMENT, WHEN A TEST BECOMES AVAILABLE IN THE ASSOCIATE JOB OPPORTUNITY SPECIALIST (AJOS) TITLE, YOU MUST TAKE AND PASS THE EXAM TO REMAIN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three (3)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</si>
  <si>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Homicide Counsel - Assistant District Attorney</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</si>
  <si>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The Homicide Bureau is composed of some of the most seasoned and experienced prosecutors working in one of the busiest offices in the country . While the Bronx accounts for 16% of the population of the City of New York, it saw  31% of the Homicides in 2021. With the increase in violence and homicides in the Bronx, we are currently seeking an experienced trial attorney to join the Homicide Bureau as Homicide Counsel.  Prosecutors with a minimum of ten years experience and seven Homicide trials as first chair, will be considered. Reporting to the Chief of Homicide, with latitude for independent judgment, Homicide Counsel handle high-profile, challenging, complex, and sensitive cases from investigation through trial as well as serve as a mentor to junior ADAs in the bureau.  JOB RESPONSIBILITIES:  Prosecute homicides from investigation through trial  Serve rotations of 24-hour on-call duty  Respond to crime scenes  Conducting witness and/or defendant interviews  Draft search warrants, trap and traces, and cell site orders  Present homicide cases to the grand jury  Establish and maintain relationships with witnesses and surviving families  Mentor less experienced ADAs in the bureau  Handle high-profile cases with media attention  Handle cases with challenging witnesses and/or challenging defendants  Handle a high-volume caseload efficiently and effectively  All other duties as assigned</t>
  </si>
  <si>
    <t>Juris Doctor degree required  Minimum of ten years of criminal trial experience  Minimum of seven homicide trials  Member in good standing of the NY State Bar, evidenced by provision of an original current certificate of good standing  Ability to exercise good judgment and strong ethics  Excellent written and interpersonal communication skills  Exhibit an ability to maintain confidentiality of information  Ability to analytically solve issues or problems from inception through conclusion  Ability to excel in a fast-paced work environment and handle a high volume of cases  Ability to work nights, holidays and weekends as needed</t>
  </si>
  <si>
    <t>U.S. citizenship and New York State residency are required as of first day of employment</t>
  </si>
  <si>
    <t>Engineering Review &amp; Support</t>
  </si>
  <si>
    <t>Under direct supervision, serves as Assistant Civil Engineer in the In-House Design Unit of the Division of Bridges. Performs civil engineering work of moderate difficulty and responsibility. Assists Engineer-In-Charge in preparing contract plans and engineering sketches using CADD system for various bridge replacement/rehabilitation projects. Participates in the preparation of specifications and cost estimates. Participates in field trips to bridges in design. Performs other related duties.  * This position may be eligible for remote work up to 2 days per week, pursuant to the Remote Work Pilot Program agreed to between the City and DC37</t>
  </si>
  <si>
    <t>Ability to communicate effectively in verbal and written form. Possession of a Motor Vehicle Driver's license valid in the State of New York is preferred. Knowledge of AutoCAD.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</si>
  <si>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*No duplicate applications please.</t>
  </si>
  <si>
    <t>Resumes may be submitted electronically using the following method:  For City employees only, go to Employee Self Service (ESS), Careers, and Search for Job ID# 598288  For other applicants, go to www.nyc.gov/careers and search for Job ID# 598288  Appointments are subject to OMB approval.  Only candidates selected for an interview will be contacted.  No telephone inquiries please.</t>
  </si>
  <si>
    <t>Fiscal officer</t>
  </si>
  <si>
    <t>ADMINISTRATIVE ACCOUNTANT (NON</t>
  </si>
  <si>
    <t>1000B</t>
  </si>
  <si>
    <t>The fiscal officer will serve in the Expense Budget Unit of the Division of Bridges. The unit is responsible for managing the divisions $118 million annual operating budget. We are looking for a self-starter who can coordinate multiple priorities in a fast-paced environment with minimum supervision. Excellent communication and the ability to work under tight deadlines skills are a must. The positions responsibilities will include, but not be limited to:  Ã¢Â€Â¢	Assist the Expense Budget Director in monitoring the Divisions programs, OTPS and PS budgets as well as expenditures. Ã¢Â€Â¢	Assist in critical budget exercises such as the fiscal year close out. Ã¢Â€Â¢	Assist in identify funding for unanticipated needs. Ã¢Â€Â¢	Ensure the proper execution of funding requests including budget and headcount modifications, such as roster corrections, etc. Ã¢Â€Â¢	Manage DCAS/DMSS, budget databases and procurement credit card. Ã¢Â€Â¢	Process travel documents Ã¢Â€Â¢	Coordinate &amp; investigate deliveries and quantity issues with vendors, field staff, document control, accounts payable and executive staff. Ã¢Â€Â¢	Handle payment disputes Ã¢Â€Â¢	Prepare written justifications &amp; respond to various administrative requests. Ã¢Â€Â¢	Monitor the budget &amp; control all expenditures for personal expenses. Ã¢Â€Â¢	Initiate, process and trace purchase requisitions &amp; purchase orders for supplies &amp; services. Ã¢Â€Â¢	Research FMS, M/WBE directory, NYC requirement contract, NYS preferred source vendors.  Ã¢Â€Â¢	Implement and develop tools and processes for budget tracking and analysis. Ã¢Â€Â¢	Closely work with other DOT partnering units including Expense Budget, Grants Administration, ACCO, and Fiscal Affairs.  Ã¢Â€Â¢	Coordinate with internal units to support efficient and appropriate use of non-City (Federal, State) grant funds in the Expense Budget.</t>
  </si>
  <si>
    <t>1. A baccalaureate degree from an accredited college including or supplemented by 24 credits in accounting, including one course each in advanced accounting, auditing, and cost accounting and four years of satisfactory full-time professional accounting or auditing experience, at least 18 months of which must have been in an administrative, managerial, or executive capacity or supervising a staff performing accounting or auditing work; or  2. A valid New York State Certified Public Accountant license and at least 18 months of satisfactory full-time professional accounting or auditing experience in an administrative, managerial or executive capacity or supervising a staff performing accounting or auditing work.</t>
  </si>
  <si>
    <t>Ã¢Â€Â¢	Proven quantitative and analytic skills.  Ã¢Â€Â¢	Ability to use formulas and pivot tables to analyze large data sets and effectively format spreadsheets.  Ã¢Â€Â¢	Experience with Microsoft Office, especially Microsoft Excel.  Ã¢Â€Â¢	Strong organizational, writing, and communication skills. Ã¢Â€Â¢	Strong technical knowledge of the City's budget and budget processes. Ã¢Â€Â¢	FMS 2 Ã¢Â€Â¢	FMS 3 Ã¢Â€Â¢	Passport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</si>
  <si>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TO BE CONSIDERED FOR THIS POSITION CANDIDATES MUST BE SERVING PERMANENTLY IN THE TITLE OR REACHABLE ON EXAM # 0162. Please indicate on your resume/cover letter.  *No duplicate applications please.</t>
  </si>
  <si>
    <t>Resumes may be submitted electronically using the following method:  For City employees only, go to Employee Self Service (ESS), Careers, and Search for Job ID# 583252  For other applicants, go to www.nyc.gov/careers and search for Job ID# 583252  Appointments are subject to OMB approval.  Only candidates selected for an interview will be contacted.  No telephone inquiries please.  * TO BE CONSIDERED FOR THIS POSITION CANDIDATES MUST BE SERVING PERMANENTLY IN THE TITLE OR REACHABLE ON EXAM # 0162. Please indicate on your resume/cover letter.  *No duplicate applications please.</t>
  </si>
  <si>
    <t>Associate Laboratory Microbiologist II, Bureau of the Public Health Laboratory</t>
  </si>
  <si>
    <t>Open to candidates who are permanent or filed for the Open-Competitive ASSOCIATE LABORATORY MICROBIOLOGIST Exam No. 4016 within the filing period From: December 7, 2023 To: December January 9, 2024 or the PROMOTION TO ASSOCIATE LABORATORY MICROBIOLOGIST Exam No. 4513 within the filing period From: December 7, 2023 To: January 9, 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NYC DOHMH Public Health Laboratory is seeking to hire an Associate Laboratory Microbiologist Level II to conduct Candida Auris testing.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Supervise, hire, train, and evaluate the performance of laboratory staff and trainees.   Analyze, coordinate, supervise, and manage daily laboratory operations and during outbreak events.   Plan, prepare, and supervise laboratory services relating to regulatory standards and organization's policies.   Prioritize, schedule, assign, and monitor work to optimize operational service.   Ensure all regulatory and safety standards are followed and serves as a resource for accreditation compliance.   Manage laboratory purchase of inventory, storage, and supplies usage.   Assist the Unit Chief and/or Director with laboratory activities and operations.   Participate in cross-training program within PHL to assist with routine and surge events.   Help establish or modify technical and non-technical procedures as needed.   Perform high and moderate complexity laboratory testing and procedures on clinical and environmental specimens submitted to the PHL.   Generate and release reports, maintain records, and perform tasks related to laboratory testing.   Maintain a program of quality control, participating in a program of quality assurance, and taking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</si>
  <si>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627695.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</si>
  <si>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Environmental Engineering Intern</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</si>
  <si>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The DEP delivers 1.1 billion gallons of high quality drinking water per day to 8.5 million New York City residents and to more than 1 million people in Upstate New York.  The DEP also collects and treats an average of 1.3 billion gallons of wastewater per day.  The Bureau of Wastewater Treatment (BWT) is responsible for the operation and maintenance of all facilities related to the treatment of sewage within the five boroughs of the City. This includes 14 wastewater resource recovery facilities (WRRFs), collections facilities (pumping stations, combined sewer overflow retention facilities, regulators, tide gates, etc.), wastewater laboratories and harbor vessels.  The Division of Pollution Prevention and Monitoring (DPPM) is responsible for overseeing the federally mandated Industrial Pretreatment Program (IPP) which prevents the introduction of pollutants from non-domestic source to BWT WRRFs. Within DPPM, the Industrial Resource Management and Permitting Section (IRMPS) is tasked with implementing the IPP.  IRMPS is seeking to hire an Environmental Engineering Intern. The selected candidate will perform elementary engineering work in the office and field and will receive training in engineering work of moderate difficulty and responsibility. Under direct supervision from the Chief of IRMPS, the selected candidate will be responsible for the following tasks:  Job Tasks/Duties: 1.	Evaluate non-SIU, SIU, dental facilities and scavenger haulers responses, and their self-monitoring reports. 2.	Negotiate compliance schedules and draft ECB Orders/CommissionerÃ¢Â€Â™s Order. 3.	Perform unannounced on-going spot inspections before and after establishments achieves compliance. 4.	Maintain files and status of active P-cases, dental facilities and scavenger haulers. 5.	Coordinate enforcement strategies with the enforcement specialist and the Compliance Monitoring Section. 6.	Become familiar with, and comply with applicable environmental, health &amp; safety (EH&amp;SÃ¢Â€Â) laws and regulations, and DEPÃ¢Â€Â™s EH&amp;S policies and procedures as set out in Employee Environmental, Health and Safety Handbook. 7.	Operate a City vehicle to conduct inspections</t>
  </si>
  <si>
    <t>1.	Knowledge of water and wastewater treatment. 2.	Knowledge of New York City, New York State, and federal water quality regulations. 3.	Strong written and verbal communication skills; demonstrated experience of producing high-quality data analysis and reports; knowledge of data management, visualization, and dashboarding systems. 4.	Proficiency in Microsoft Excel. 5.	Proficiency in Microsoft Word, PowerPoint, and Outlook. 6.	Strong time management and prioritization skills. 7.	Proven ability to perform under pressure and tight deadlines.</t>
  </si>
  <si>
    <t>1.     Supervise and train staff.  2.	Conduct field inspections to ensure work is performed adequately.  3.	Oversee CCC scheduled appointments to ensure: court cases, violations, routine work tickets, fire jobs, and move outs are addressed in a timely manner.  4.	Order material, tools and equipment; analyze data; prepare reports.  5.	Monitor staff; perform quality control inspections of shops and work sites.  6.	Review blue prints; attend pre-bid and pre-design meetings for contract work.  7.	Inspect contractor work; review CCC schedules; ensure appointments are kept.  8.	Estimate job requirements from plans and specifications and perform field surveys.  9.	Dispatch Carpenters to daily assignments and emergencies  10.	Conduct interviews for new hires   Note: Travel to Developments within assigned neighborhood is a requirement, with the frequency determined by the Neighborhood Administrator.  Neighborhoods are as follows:  Neighborhood #1  LaGuardia, Rutgers, Smith and Vladeck   Neighborhood #2  Baruch, Gompers, and Wald   Neighborhood #3  Chelsea-Elliott, Fulton, LES, and Jacob Riis   Neighborhood #4  Amsterdam, Douglass, Straus and Wise Towers   Neighborhood #5  East River, Jefferson, Wagner, and Wilson-White   Neighborhood #6  Carver, Clinton, Isaacs, Lehman Village and Washington/Lexington   Neighborhood #7  Jackie Robinson, Johnson, Taft, Lincoln and Frederick Samuels   Neighborhood #8  Grant, King Towers, Manhattanville, and St. Nicholas   Neighborhood #9  Drew Hamilton, Dyckman, Audubon/Bethune, Polo Grounds and Rangel  NOTE: A driverÃ¢Â€Â™s license is required for this position.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  Note:  Employees with one year of permanent service in the title of Carpenter are eligible to apply.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The Department of Citywide Administrative Services (DCAS) administered a civil service exam for the Supervisor Carpenter title in May 2021. Therefore, applicants (candidates) that did not take and pass the exam will potentially not be considered; likewise, those not reachable on the established civil service list will potentially be in jeopardy of being replaced with an eligible from the upcoming civil service list.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</si>
  <si>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  3.	NYCHA residents encouraged to apply.</t>
  </si>
  <si>
    <t>Permit Supervisor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</si>
  <si>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BCS is seeking an experienced candidate to serve as a Principal Administrative Associate II, the selected candidate will serve as Permits Supervisor for Borough Operations.  The selected candidate will: serve as the authority on all permit related matters for all subordinate employees; utilize Agency software to distribute and manage the work of all Permits Unit employees; monitor Time &amp; Leave &amp; oversee all CityTime and personnel related matters for subordinate employees; conduct performance evaluations for and issue tasks &amp; standards to all subordinate employees; analyze the Permits Unit workflow to ensure it operates at an optimal level and that productivity is adequately maintained; perform Quality Assurance checks at all Permit processing intervals and on all permits tasks; be responsible for reporting the performance metrics of the Permits Unit to the Borough Office Chief Clerk; serve as the secondary level of authority for all customer-escalated Permits matters within the Borough Office.   55A candidates are encouraged to apply.  Physical/Environmental Factors:  Prolonged sitting. Prolonged Standing. Extensive typing for data entry work. Heavy customer service environment.  NOTE: Only those serving in the Permanent Civil Service Title of Principal Administrative Associate will be considered.</t>
  </si>
  <si>
    <t>Strong Customer Service Experience  Supervisory experience Knowledge of UMAX &amp; PARIS Monitoring Borough Office Metrics &amp; making adjustments as necessary</t>
  </si>
  <si>
    <t>Appointments are subject to OMB approval.  For additional information about DEP visit us at www.dep.nyc.gov</t>
  </si>
  <si>
    <t>35-hour week</t>
  </si>
  <si>
    <t>Various Locations/Citywide</t>
  </si>
  <si>
    <t>DEPT OF RECORDS &amp; INFO SERVICE</t>
  </si>
  <si>
    <t>Procurement Analyst</t>
  </si>
  <si>
    <t>Executive Offices</t>
  </si>
  <si>
    <t>The Department of Records and Information Services is seeking to hire a Procurement Analyst to work in the Administration division.  The duties for this position will include but are limited to:   Purchasing &amp; Payments: -Preparing procurement documentation for the agency including purchase requisitions, memos and personal expense reimbursement. Processing payments for all accounts payable. Updating of Trust &amp; Agency accounts, processing purchases and royalties for these accounts. Utilizing FMS reports to monitor payments and spending.  Contracts:  - preparing bid and/or pre solicitation review documents; - obtaining the necessary market and/or vendor data in support of bid preparation;  - participating in the review, tabulation and the analysis of bids;  - participating in on-site inspections as necessary.  - Tracking and reporting the status of all pending contracts to the supervisor on a routine basis. - Notifying supervisor of potential problems and offering potential solutions.  - Establishing and maintain contracting cycles and ensure there is no gap in contracted services. - Maintaining and augmenting database of Division registered contracts when necessary and appropriate.  - Monitoring and ensuring divisional compliance with the contracting process as directed by ACCO</t>
  </si>
  <si>
    <t>- Experience using FMS, APT, Vendex, SBS MWBE database, Passport, DMSS, PIP and DCAS requirement contract.  - Experience NYC Contracting Process - Experience implementing ComptrollerÃ¢Â€Â™s Directives and PPB rules  - Experience with State and/or Federal Grant funding preferred  - Excellent written, oral and interpersonal communication skills  - Organized and detailed oriented - Advanced Excel skills are required</t>
  </si>
  <si>
    <t>As a current or prospective employee of the City of New York, you may be eligible for federal loan forgiveness programs and state repayment assistance programs. Please review the notice to see if you may be eligible for programs and how to apply at nyc.gov/student loans.</t>
  </si>
  <si>
    <t>Click Apply Now   Position is open to permanent Procurement Analyst or candidates reachable on the current civil service list.   NO E-MAILS, PHONE CALLS, FAXES OR PERSONAL INQUIRIES PERMITTED.   NOTE: ONLY THOSE CANDIDATES UNDER CONSIDERATION WILL BE CONTACTED. APPOINTMENTS ARE SUBJECT TO OFFICE OF MANAGEMENT AND BUDGET (OMB) APPROVAL.</t>
  </si>
  <si>
    <t>Due to the necessary support duties of this position, candidate may be required to be on call and/or work various shifts such as weekends and/or evening shifts.</t>
  </si>
  <si>
    <t>31 Chambers St., N.Y.  Off-Site Brooklyn &amp; Queens locations when necessary</t>
  </si>
  <si>
    <t>Child Protective Manager</t>
  </si>
  <si>
    <t>DIRECTOR OF FIELD OPERATIONS (</t>
  </si>
  <si>
    <t>2501 Grand Concourse</t>
  </si>
  <si>
    <t>Bronx Zone B (DCP)</t>
  </si>
  <si>
    <t>The Protective/ Diagnostic (PD) located across all five boroughs investigates reports of alleged child abuse and neglect. The PD child protective team is the largest within DCP, and the largest in each of the Borough offices. Child protective staff is responsible for investigating every allegation that is reported, and also for conducting a comprehensive assessment of the immediate safety and risk of future harm to each child in the family. Based upon the case circumstances, child protective staff may act immediately to protect the children.   Under the administrative direction of the Deputy Commissioner, Associate Commissioner and Assistant Commissioner, with wide latitude for the exercise of independent action and decision-making, the Child Protective Manager will have overall responsibility for a geographic zone within a borough or satellite borough office.   CPS borough offices consist of several child protective service units which conduct highly sensitive investigations into alleged reports of child abuse and or neglect; administers programs designed to assess the needs of families and the provision of services such as intensive preventive services or foster care placement outside the home.   The Child Protective Manager will be responsible for the following:   Ã¢Â€Â¢ Manage up to four units of Supervisors and Child Protective Specialists.  Ã¢Â€Â¢ Responsible for all compliance and quality case practice initiatives.  Ã¢Â€Â¢ Monitor the field activities of the managerial, supervisory and /or child protective specialist staff they manage.  Ã¢Â€Â¢ Ensure that operations conform to all applicable federal, state and local mandates and guidelines.  Ã¢Â€Â¢ Monitor and evaluate the results of operations by reviewing aggregate and individual performance data.  Ã¢Â€Â¢ Intervene in difficult case management decisions by exercising responsibility and discretion and assuming accountability.  Ã¢Â€Â¢ Attend meetings with other managerial staff and relays progress reports and issue analysis to the Borough Commissioner.  Ã¢Â€Â¢ Create and implement management controls to monitor the performance of individual zones and /or units.  Ã¢Â€Â¢ Hold regular staff meetings and individual conference to monitor performance; plans and determines needs for various personnel and budget actions.  Ã¢Â€Â¢ Prepare performance evaluations, including recognizing outstanding achievements or making disciplinary referrals where appropriate.  Ã¢Â€Â¢ Ensure that each unit within the zone is sufficiently staffed, properly equipped and trained and capable of carrying its responsibilities in accordance with applicable law, rules,    regulations and policy.  Ã¢Â€Â¢ Exemplify leadership skills of effective communication, modeling, coaching, educating and support to foster quality supervision to their subordinates regularly. Ã¢Â€Â¢ Perform other related duties.</t>
  </si>
  <si>
    <t>1. A baccalaureate degree from an accredited college and four years of full-time, satisfactory professional social services or related experience in organizations dealing directly with children and/or adolescents; such as (but not limited to) child welfare agencies, Day-Care, educational institutions, mental health groups, pediatrics, juvenile justice. At least eighteen months of the required experience must be in a supervisor, administrative, managerial or executive capacity.    2. Education and/or experience equivalent to 1 above.  However, all candidates must have at least eighteen months of experience in a supervisory, administrative, managerial, or executive capacity.  A Master's degree in Social Work may be substituted for one year of the required general experience.</t>
  </si>
  <si>
    <t>The preferred candidate should possess the following: a record of proven managerial or supervisory accomplishments in child protection or a closely related human service field; Master of Social Work degree or MasterÃ¢Â€Â™s degree in a related discipline; excellent communications skills; ability to deal tactfully and effectively with diverse constituencies at all levels and an extensive understanding of child welfare issues; knowledge of the NY State Connections comprehensive case management system, or other automated child welfare system; familiarity working with NYCÃ¢Â€Â™s diverse communities; experience and ability to step into an existing unit and assume all responsibility quickly. Bilingual ability to communicate clearly in Spanish or other languages is considered a plus for this position.</t>
  </si>
  <si>
    <t>CHEMICAL ENGINEER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</si>
  <si>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 Chemical Engineer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</si>
  <si>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(1) Four (4) years of full-time, satisfactory experience in chemical engineering work; and (2) A valid New York State Professional Engineer's License. Current New York State registration as a Professional Engineer must be maintained for the duration of your employment.     A masters degree in chemical engineering from an accredited college may be substituted for one year of the chemical engineering experience required in 1 above.    Special Note: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</si>
  <si>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DIRECTOR OF SUPPORTIVE HOUSING RE-RENTALS FOLLOW-UP</t>
  </si>
  <si>
    <t>*****APPLICANTS MUST BE PERMANENT IN THE ADMINSITRATIVE STAFF ANALYST CIVIL SERVICE TITLE*****    The Office of Affordable/Supportive Housing and Services (OSAHS) helps former homes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the people it serves can achieve their maximum functional capacity.  Program areas under OSAHSÃ¢Â€Â™s purview include the design and implementation of the MayorÃ¢Â€Â™s 15,000-unit supportive housing commitment, master leasing services for former homeless senior citizens and developing innovative housing models to house in need individuals and families.  Under general direction of the Executive Director for Supportive Housing Re-Rentals in the Office of Supportive/Affordable Housing with wide latitude for the exercise of independent judgment, initiative and decision making the Director of Supportive Housing Re-Rental Follow Up is responsible for direct oversight of the housing coordinators in the follow-up unit, including the monitoring of program operations and contributing to program planning. This includes the coordination of placement for accepted clients with the Department of Homeless ServicesÃ¢Â€Â™ contracted shelter and street homelessness solutions sites, supportive housing, and community-based providers, as well as other governmental agencies.  The Office of Affordable/Supportive Housing and Services (OSAHS) is seeking to recruit one Administrative Staff Analyst NM II to function as the Director of Supportive Housing Re-Rentals Follow-Up who will:  Ã¢Â€Â¢	Provide administrative oversight to the overall operations of the follow-up unit to ensure that the goals and activities of this unit are clear and conform to the mandates of the City, agency and applicable government regulations.  Oversee hiring and onboarding of new staff, conducts regular staff meetings and trainings, ensures work is assigned to staff equitably and efficiently.   Ã¢Â€Â¢	Collaborate with the Executive Director and Assistant Deputy Commissioner to create and implement policies and processes related to the efficient placement of homeless households into permanent supportive housing.   Ã¢Â€Â¢	Manage relationships with other governmental partners such as DoHMH, DHS, NYCHA, HPD and supportive housing providers to ensure that accepted clients are expeditiously placed, in adherence with City and Federal requirements.  Coordinate to overcome bottlenecks and develop solutions to common barriers to placement.   Ã¢Â€Â¢	Maintain consistent communication with government partners, property managers and supportive housing providers to cover policy initiatives, agency procedures and to provide direction that supports efficient and successful placement process.   Ã¢Â€Â¢	Prepare comprehensive statistical and analytic reports for DSS executive leadership on the status of homeless placements into supportive housing. Generate reports regarding status of accepted clients and placements completed for management of staff and unit as a whole.   Ã¢Â€Â¢	Participate in key internal and external meetings and strategy sessions and oversees special projects as it relates to supportive housing re-rentals.  Must be able to effectively solve problems working with groups of individuals with different interests. May be required to manage multiple projects simultaneously under tight deadlines.   WORK LOCATION:150 Greenwich Street 39th Floor New York, NY 10007 HOURS/SHIFT: 9:00am-17:00pm (Flexible)</t>
  </si>
  <si>
    <t>Ã¢Â€Â¢	Self-motivated, detail-oriented, highly organized professional with the ability to work well under pressure and thrive in a fast-paced environment.  Ã¢Â€Â¢	Experience managing staff with diverse skill sets and experience.  Ã¢Â€Â¢	Experience and knowledge of affordable and supportive housing in NYC; specific knowledge of DHS shelter and street homeless systems, supportive housing, and CityÃ¢Â€Â™s rental assistance programs.  Ã¢Â€Â¢	Excellent oral, written, and presentation skills.  Ã¢Â€Â¢	Experience working with large data sets and synthesizing into reports outside of centralized data systems.  Ã¢Â€Â¢	Demonstrated ability to interface with senior level staff, including Commissioners, Executive Directors, including both with City and State stakeholders, as well as non-governmental organizations.  Ã¢Â€Â¢	Experience with project management, tracking systems, and coordinating across multiple entities and systems to meet deliverables.  Ã¢Â€Â¢	Knowledge of support services (e.g., case management) to vulnerable populations, including but not limited to the homeless, mentally ill, substance users, persons living with HIV, and low-income individuals and families.  Ã¢Â€Â¢	Experience developing, implementing, and adjusting performance metrics for unit as well as on the staff-level.</t>
  </si>
  <si>
    <t>9:00am-17:00pm (Flexible)</t>
  </si>
  <si>
    <t>150 Greenwich Street 39th Floor New York, NY 10007</t>
  </si>
  <si>
    <t>Computer Associate Software</t>
  </si>
  <si>
    <t>BIT/BWS</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</si>
  <si>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Bureau of Information Technology (BIT) is responsible for providing quality business, technical and IT system support to our users. This commitment is realized through collaboration, strong relationships, and a unified vision with our partners at DEP to provide quality technological solutions to our business needs. Providing these services allows us to ensure that DEP continues its tradition of delivering excellent service to the residents of New York City.   BIT East of Hudson Upstate Operations Unit located in Valhalla NY (Westchester County NY) is seeking an IT support technician experienced in desktop support, computer hardware systems, applications, upgrading devices, network, and IT customer service.   We provide support to 1000 upstate DEP bureau staff that we manage in our daily operations received through our ticketing service system.  The selected candidate must have excellent verbal and written skills to clearly communicate, document processes, and work effectively across a variety of communications channels such as incoming calls; in-person walk-ins, e-mails and via MS Teams to both technical and nontechnical professional staff.    The candidate will help us provide IT support in our daily operations managed either onsite, the use of remote assistance tools or travel requiring a US driverÃ¢Â€Â™s license to any of our Upstate remote DEP sites ensuring support is delivered in a timely and professional manner.  Duties entail but not limited to configuring computer systems, installation of hardware, imaging, diagnosing, repairing, monitoring, upgrading or maintaining IT related devices such as network devices, servers, desktops, laptops, mobile/Wi-Fi devices, and UPSs.  The candidate will also be responsible for software installations, IT equipment deployments; setting up of training classes and meetings; managing; Active Directory, disaster recovery, working with 3rd party vendors; System Center Configuration Manager (SCCM); inventorying assets and supporting DEP applications.  Responsibilities also include shared service desk duties managing walk-ins, helpdesk work orders, mobile device set-ups, scheduling equipment pickups and drop offs; data entry, tracking assets and inventory.   Candidate must be flexible, dependent on the work priorities, must be able to stay after hours or provide weekend coverage if needed for any maintenance upgrades, server operations, any network outages or projects that may not be done during the normal business hours.</t>
  </si>
  <si>
    <t>-  Must have US Driver license.  -  Must be able to lift up to 50lbs for desktop setup, pick up and deploy IT equipment.  -  Candidate must be flexible, dependent on the work priorities, must be able to stay after hours or  provide weekend coverage if needed for any maintenance upgrades, server operations, any network   outages or projects that may not be done during the normal business hours.</t>
  </si>
  <si>
    <t>Click to Apply.</t>
  </si>
  <si>
    <t>35 Hours.</t>
  </si>
  <si>
    <t>465 Columbus Ave. Valhalla, NY    - Westchester County NY</t>
  </si>
  <si>
    <t>SENIOR ASSOCIATE COUNSEL</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</si>
  <si>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Legal unit is responsible for enforcing the cityÃ¢Â€Â™s campaign finance laws; drafting rulemakings, legislation, and advisory opinions; representing the agency in litigation; and providing in-house legal counsel.   The Senior Associate counsel reports to the General Counsel and works with a team of five attorneys, a paralegal, and a legal assistant. Responsibilities include but not limited to:  Ã¢Â€Â¢	Handling a substantial enforcement portfolio of actions against campaigns and independent spenders. Ã¢Â€Â¢	Perform informal supervision of associate counselsÃ¢Â€Â™ work as needed. Ã¢Â€Â¢	Representing the agency in administrative hearings, collection actions, and Article 78 proceedings. Ã¢Â€Â¢	Drafting and analyzing rules, legislation, and advisory opinions. Ã¢Â€Â¢	Advise, counsel, and assist the EEO officer and other personnel staff on projects involving in-house employment and labor law issues. Ã¢Â€Â¢	Conducting research and drafting memoranda in response to legal inquiries. Ã¢Â€Â¢	Providing legal counsel to other units, including review of Candidate Handbook and Voter Guide. Ã¢Â€Â¢	Provide in-house counsel on policies and procedures related to voter education and outreach.  ESSENTIAL SKILLS:  Ã¢Â€Â¢	Law degree and admission to the New York state bar required.  Ã¢Â€Â¢	Three-five years of legal experience or equivalent experience in a relevant field. Ã¢Â€Â¢	Excellent written and oral communication skills. Ã¢Â€Â¢	Ability to write persuasively. Ã¢Â€Â¢	Ability to track multiple deadlines across different election cycles. Ã¢Â€Â¢	Ability to engage with external parties in a professional and empathetic manner. Ã¢Â€Â¢	Ability to multitask, prioritize, and manage time effectively. Ã¢Â€Â¢	Excellent legal research, legal writing, and analytical skills. Ã¢Â€Â¢	Excellent organizational and multitasking skills. Ã¢Â€Â¢	Attention to detail. Ã¢Â€Â¢	Ability to work both independently and collaboratively as part of a small team.  PREFERRED SKILLS  Ã¢Â€Â¢	Experience in NYC government, election law, campaign finance or a related field. Ã¢Â€Â¢	Experience in administrative law and/or regulatory enforcement. Ã¢Â€Â¢	Ability to present detailed legal arguments in an administrative hearing. Ã¢Â€Â¢	Creativity. Ã¢Â€Â¢	Demonstrated interest in public service and commitment to the CFBÃ¢Â€Â™s mission. Ã¢Â€Â¢	Experience in legislation and regulation.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</si>
  <si>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Unit Clerk</t>
  </si>
  <si>
    <t>Adult Protective Service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 maltreatment, or financial exploitation; are in need of protection from actual or threatened harm, neglect or hazardous coordination; and have no one available who is willing and able to assist them responsibly.  APS establishes appropriate safeguards to protect a given individual's resources, safety, or health, and stabilizes the situation. APS ensures that medical and psychiatric services, eviction prevention, financial management, home care, legal services and as last resort, institutional placements are provided.  Under the general supervision of the Field Supervisor with some latitude for independent judgment the unit clerk performs moderately difficult and responsible clerical activities for All Units in the Office. The unit clerk is directly responsible for stocking and maintaining all necessary units supplies; the general clerical responsibilities of the units such as message taking, case record retrieval, and section supply requisitions, document processing, document or case updates in the FACTORS	 System. Supervising inters and intra city agency mail communication to insure efficient information sharing. Performs responsible clerical work in regard to the preparation of client case records for assessment case management processing.   APS is recruiting to hire four (4) Clerical Associate level III to function as Unit Clerks in the Bronx, Brooklyn, Manhattan, and Staten Island and will:  Ã¢Â€Â¢	Perform difficult and responsible clerical operations. Maintaining caseworker rotation in APSNet system or coded forms.  Ã¢Â€Â¢	Annotate FACTORS using terminal entering case specific information from source documents or coded forms.                                                                                        Ã¢Â€Â¢	Clear cases on CIMS and FACTORS databases to determine status of application, current unit assigned to, noting supervisor and caseworker are correctly reflected trouble shoots with staff case action and data input.                                                  Ã¢Â€Â¢	Gather and sort received case information from inter-office, U.S. Mail and faxed information by unit workers.                                                                                        Ã¢Â€Â¢	Maintain and updates filing and tracking systems for all cases within the units. Maintains a filing system of the staff in the Assessment Units including keeping ticklers on due actions: evaluations, medical forms, and personnel forms.                            Ã¢Â€Â¢	Tabulate data collection instruments. Generates FACTORS exception reports, manual section statistics and or automated spreadsheet summaries.                       Ã¢Â€Â¢	Prepare and distribute data collection instruments for use in compilation of daily weekly statistical reports on site/unitÃ¢Â€Â™s activities for administrative review, as well as caseworker field activity sheets.                                                                                 Ã¢Â€Â¢	Monitor tracking system of weekly activity logs, which indicate deficiencies in the unitÃ¢Â€Â™s services, advising staff and/or supervisors of corrective action deadlines.       Ã¢Â€Â¢	Maintain schedules for the staff in the Assessment Units as directed by Field Supervisor for Lunch Hours, field dais, E Days, etc.                                                      Ã¢Â€Â¢      Prepare packets required for APS clients inclusive of Heavy-Duty Cleanings, Psychological Evaluation and Orders to Gain Access.                                                Ã¢Â€Â¢      Prepare unit requisition forms for necessary section supplies.</t>
  </si>
  <si>
    <t>APPLICANTS MUST BE PERMANENT IN THE CLERICAL ASSOCIATE CIVIL SERVICE TITLE.  CLICK Ã¢Â€ÂœAPPLYÃ¢Â€Â NOW BUTTON</t>
  </si>
  <si>
    <t>(Bronx)- 2500 Halsey St (Brooklyn), -240 250-252 Livingston St (Manhattan), - 400 8th Avenue, Staten Island) 215 Bay Street</t>
  </si>
  <si>
    <t>Vulnerability Remediation Specialist, Bureau of Network Technology Services</t>
  </si>
  <si>
    <t>Network Technology Services</t>
  </si>
  <si>
    <t>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6,000-plus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The New York City Health Department is as varied as the city it serves. Our 6,000-plus team members bring an extraordinary array of languages, cultures and experiences to bear on the work of public health. Our diversity fuels creativity because all perspectives are heard and valued.   Program Description:  The Bureau of Network Technology and Telecommunication Services (NTTS) aims to provide DOHMH programs and staff, our external partners and providers, and all citizens relying on our systems and services with a highly reliable and available network infrastructure and services for both voice and data.  Resilient and centralized data center services for applications and hosting databases, a customer service-oriented and secure computing environment, and delivery of information technology products and resources that have been designed, engineered and implemented to support and facilitate the agency in all of our initiatives. Resilient and centralized services: Our Data Center and Wintel System teams maintain all servers and other data center-related hardware at all DOHMH locations.  The Wintel team deploys new server based systems to production, monitors applications &amp; systems, manages access control, supports messaging capabilities (e.g., email, iPhone), provides remote access services, and ensures the data security and availability of all information resources. Administer and oversee a diverse environment of Windows servers, ensuring their availability, performance, and security.  The Division of Information Technology is seeking to hire a Vulnerability Resolution Administrator to support DOH staff in troubleshooting issues to maintain the functionality of the systems to meet business goals. This position is in response to the Mayors Cyber Security Initiative.  There is an increase of cyber incidents and threats that challenge the protection of city agency digital assets. To strengthen cyber security, all software and hardware that is deployed and operated on the agency network requires security review and re-assessment based on new cyber security policies and best practices.   DUTIES WILL INCLUDE BUT NOT BE LIMITED TO:  Plan and coordinate remediation activities with IT Security, junior members of the team, desktop technicians, server administrators and development related staff.  Identify False Positives reported from Rapid7 and work with DOHMH IT Security and NYC Cyber Command to correct in reporting for the Disease Surveillance Systems.  Develop vulnerability remediation plan using tools such as Microsoft System Center Configuration Manager (SCCM), 1E Tachyon and Nomad for the Disease Surveillance Systems.  Monitor and adjust SCCM patch distribution.  Apply patches and fixes to the servers and clients.  Plan remediation strategies for servers and clients.</t>
  </si>
  <si>
    <t>Microsoft SCCM experience  experience with Microsoft Active Directory  experience with all versions of Microsoft Windows Desktop and Server OS  Experience with Vulnerability Management software  Microsoft Certification in SCCM  Microsoft Certification in Active Directory.</t>
  </si>
  <si>
    <t>Apply online with a cover letter to https://a127-jobs.nyc.gov/.  In the Job ID search bar, enter: job ID number # 617278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</si>
  <si>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NOT REQUIRED FOR THIS TITLE.</t>
  </si>
  <si>
    <t>Per Diem Testifier/Searcher</t>
  </si>
  <si>
    <t>The Litigation Support unit handles requests for Agency records and witness appearances for approximately 2,000 Tort cases each year. The unit seeks a highly organized candidate with superior verbal communication skills to assume the position of Testifier and records Searcher.  The successful candidate will be required to routinely travel to offices and courthouses in all 5 boroughs, approximately 3 times each week, to testify under oath at Examinations Before Trial and at Trials. They are expected to achieve proficiency, after appropriate training, in performing complete electronic records searches of several databases and web applications.</t>
  </si>
  <si>
    <t>Excellent verbal, communication and computer skills strongly desired.</t>
  </si>
  <si>
    <t>TO BE CONSIDERED FOR THIS POSITION CANDIDATES MUST BE SERVING PERMANENTLY IN THE TITLE OF CLAIM SPECIALIST, REACHABLE ON THE CLAIM SPECIALIST CIVIL SERVICE LIST, OR ELIGIBLE UNDER THE 55A PROGRAM.  This position may be eligible for remote work up to 2 days per week, pursuant to the Remote Work Pilot Program agreed to between the City and DC37.</t>
  </si>
  <si>
    <t>All resumes are to be submitted electronically.  Current City Employees: Please log into Employee Self Service (ESS) at https://hrb.nycaps.nycnet, follow the Careers link and search for Job ID# 591366.  All other applicants: Please go to www.nyc.gov/careers/search and search for Job ID# 591366.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</si>
  <si>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Press Secretary</t>
  </si>
  <si>
    <t>ADMINISTRATIVE PUBLIC INFORMAT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</si>
  <si>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Department of Correction (DOC) is seeking an experienced communications officer and speechwriter to join its high-volume press operation and be part of the departmentÃ¢Â€Â™s communications team. The Office of Public Information plays a key role in articulating DOCÃ¢Â€Â™s overall reform policy agenda and media strategy, including supporting all units on internal and external communications and managing interactions with the media. The office also responds to journalistsÃ¢Â€Â™ requests for information, disseminates news about major initiatives, and communicates with the public through traditional and digital media.   This is a fast-paced, demanding post that requires strategic planning, flexible work hours and the ability to work with a sense of urgency to meet the non-stop demands of a 24-hour news cycle. This is an ideal opportunity for an accomplished, detail-oriented self-starter who can work quickly and write well under time constraints, think both tactically and strategically, and handle a myriad of challenging responsibilities on a wide range of media-relations areas.   Under the direction of the Deputy Commissioner for Public Information the incumbent will be part of a team who will help manage the following: Ã¢Â€Â¢	Manage a dedicated team of Press Officers. Ã¢Â€Â¢	Manage daily press inquiries, pitch positive news stories, write press materials, prepare public statements, and assist with planning press events and managing responses on tight deadline while working closely with staff throughout the department to ensure accuracy. Ã¢Â€Â¢	Actively pitch positive news stories to reporters from local and citywide publications and websites. Ã¢Â€Â¢	Compose press releases, advisories, speeches, talking points, related presentations, and information; maintain and expand an extensive list of media contacts, build relationships with reporters and media outlets to ensure accurate coverage of DOC initiatives. Ã¢Â€Â¢	Help to plan and manage frequent events for staff and stakeholders. Ã¢Â€Â¢	Participate in on-call weekly rotation on nights and weekends responding to press inquiries. Ã¢Â€Â¢	Advise senior leadership on pressing media inquires; help prepare the Commissioner and staff for any media interviews. Ã¢Â€Â¢	Liaise with City Hall press team on all media inquires; ability to clearly articulate complex and sensitive information. Ã¢Â€Â¢	Assist the Deputy Commissioner of Public Information with strategizing proactive and reactive media approaches. Ã¢Â€Â¢	Support writing and editing content for in-house communication tools including websites, social media platforms, publications, and newsletters; performing other related functions and duties as required.</t>
  </si>
  <si>
    <t>1. A Baccalaureate degree from an accredited college with 24 credits in English, journalism or public relations, plus five (5) years of full-time paid experience in public relations, journalism or advertising, including two (2) years in an administrative, supervisory or consultative capacity; or  2. A combination of education and/or experience which is equivalent to 1 above. Graduate study in English, journalism, or public relations may be substituted for up to one year of required experience. However, all candidates must have at least two (2) years of administrative, supervisory, or consultative experience in public relations, journalism or advertising.</t>
  </si>
  <si>
    <t>Ã¢Â€Â¢	Possess extensive experience as a journalist or as a communications specialist in handling calls from the press. Ã¢Â€Â¢	Knowledge of NYC government and the criminal justice system a plus. Ã¢Â€Â¢	Ability to work late nights, weekends/holidays on call. Ã¢Â€Â¢	Capable of expanding relationships with members of the media. Ã¢Â€Â¢	Ability to foster positive relationships with staff at all levels of the agency and retirees. Ã¢Â€Â¢	Be a self-directed individual with the proven ability to take initiative as a problem solver. Ã¢Â€Â¢	Be capable of multi-tasking and handling high-stress crisis communications situations. Ã¢Â€Â¢	Possess the ability to operate in a high-volume, deadline driven environment. Ã¢Â€Â¢	Understand and communicate information about sensitive criminal justice issues.</t>
  </si>
  <si>
    <t>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**Only applicants permanent in the title of Administrative Public Information Specialist or have taken and passed Exam 8051 will be considered for this position**</t>
  </si>
  <si>
    <t>For City employees: Go to Employee Self-Service (ESS) - www.nyc.gov/ess and search for Job ID# 576736 For all other applicants: Go to https://a127-jobs.nyc.gov and search for Job ID# 576736 Submission of a resume is not a guarantee that you will receive an interview. Only candidates under consideration will be contacted.</t>
  </si>
  <si>
    <t>Civil Engineer II</t>
  </si>
  <si>
    <t>Serve as a Civil Engineer II in the Bureau of Capital Design and Construction in the Division of Bridges. Will work as a senior project engineer during the design and/or construction of bridge reconstruction projects in one of the following groups: East River Bridges, Movable Bridges, Roadways Bridges, or Bridge Component Rehabilitation group.  The Civil Engineer will analyze complex civil engineering projects to determine requirements, uncertainties and constraints.  And will apply leadership and teamwork skills to effectively meet project needs.  May act in responsible charge of projects.  The Civil Engineer will be responsible for leading a variety of tasks requiring the ability to multitask and work in the multidisciplinary environment.  The tasks may include the review of consultant submissions during the design phase such as plans, specifications, cost estimates and environmental documents as well as consultant invoices, project schedule and possible change orders.  The review of the various documents may require coordination with divisions within NYCDOT as well as other agencies such as NYSDOT, FHWA, NYCDPR, and other external agencies.  The Civil Engineer may also be required to attend meetings in the field or coordinate with contractors or other field personnel to resolve issues that may arise during the study phase of the environmental process and design phase.  Depending on the nature of the project and in emergency situations, certain tasks may require field visits on weekends or during overnight hours.            During the construction phase, tasks may include the following: Assist in overseeing private contractors carrying out bridge reconstruction, rehabilitation, or replacement.  Monitor contractor's day to day operations. Review and/or inspects contractors' work and contract administration for compliance with plans and contract specifications, prevailing wage requirements, site safety requirements, insurance requirements, and the City's vendor outreach programs; ensure contractors' acquisition of required permits and approvals.  Prepare and process all payments to the contractor, REI, CSS &amp; railroads.  Manage consultant and contractor contracts including, procurement, contract changes, and performance evaluations using City systems.  Maintain contract files and written records of job history, type, responsibility, and progress.  Prepare reports on projects status. Manage project schedule. Manage and resolve project issues. Take a proactive approach to project risk management. Performs other related duties.</t>
  </si>
  <si>
    <t>Ability to communicate effectively in verbal and written form.  A successful candidate will likely have experience as a Project Manager on complex bridge projects through all phases of project planning, design and construction and capable of multitasking and working with multi-discipline teams.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</si>
  <si>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t>
  </si>
  <si>
    <t>Apply: Resumes may be submitted electronically using the following method:  For City employees only, go to Employee Self Service (ESS), Careers, and Search for job ID# 574628  For other applicants; go to www.nyc.gov/careers and search for job ID# 574628  Appointments are subject to OMB approval.  Only candidates selected for an interview will be contacted. No telephone inquiries please.</t>
  </si>
  <si>
    <t>35 HOURS</t>
  </si>
  <si>
    <t>Senior Program Manager</t>
  </si>
  <si>
    <t>Pedestrian Ramp Program</t>
  </si>
  <si>
    <t>**IN ORDER TO BE CONSIDERED FOR THIS POSITION, CANDIDATES MUST BE SERVING PERMANENTLY IN THE TITLE OF ADMINISTRATIVE MANAGER, OR BE REACHABLE ON DOT'S PROMOTIONAL LIST***  The Division of Sidewalk &amp; Inspection Management (SIM) is responsible for maintaining 12,750 miles of sidewalk and more than 185,000 corners throughout the City. The Pedestrian Ramp Program (PRP), a unit within SIM, is committed to providing pedestrian (curb) ramps citywide that meet applicable accessibility laws and guidelines. Pedestrian ramps are a critical component in providing safe and accessible means of travel throughout New York City. Pedestrian ramps provide access on and off our streets and sidewalk and are an essential tool for all pedestrians, especially aging New Yorkers and persons with disabilities.   PRP has an exciting opportunity for a candidate with extensive experience in program management and budget to join a fast-paced, collaborative, innovative team within SIM. Reporting to the Ped Ramp ProgramÃ¢Â€Â™s Executive Director the Senior Program Manager will track program progress towards meeting program milestones. The candidate will oversee efficiency of program and project work, including coordinating tracking, analyzing, and updating project budgets, contract registrations, schedules, construction bi-weekly reports, contract productivity, and costs. The candidate will oversee the reporting for the unit by managing weekly and executive reports and assisting in ensuring the unit satisfies the milestones of various obligations.   We are looking for an experienced manager who is able to meet tight deadlines. The ideal candidate will be a creative problem-solver who can master the details of a complex organization while advancing its strategic goals. Key qualifications for the position include being highly organized, exceptional time-management skills, excellent communication skills and working well with a team in a fast-paced environment. The selected candidate will have wide latitude for independent judgment, initiative and action in identifying, planning, coordinating and overseeing the development of metrics reporting, estimating and scheduling of the Ped Ramp work throughout all boroughs of New York City.     **IN ORDER TO BE CONSIDERED FOR THIS POSITION, CANDIDATES MUST BE SERVING PERMANENTLY IN THE TITLE OF ADMINISTRATIVE MANAGER, OR BE REACHABLE ON DOT'S PROMOTIONAL LIST***  Preferred Skills:  Candidates interested in this position must possess exceptional managerial skills having experience in fast paced, large, complex organization. The candidate must demonstrate prior project management experience; have excellent writing and analytical skills; the ability to manage multiple priorities and the ability to develop collaborative working relationship  RESUMES MUST BE SUBMITTED ELECTRONICALLY USING ONE OF THE OPTIONS BELOW:  For current city employees, go to Employee Self Service (ESS), Recruiting Activities, Careers and search for Job ID# 604110 If you do not have access to a computer, most public libraries have computers available for use.  Appointment will be subject to OMB approval.  Only candidates selected for an interview will be contacted.  NO TELEPHONE INQUIRIES PLEASE.</t>
  </si>
  <si>
    <t>**IN ORDER TO BE CONSIDERED FOR THIS POSITION, CANDIDATES MUST BE SERVING PERMANENTLY IN THE TITLE OF ADMINISTRATIVE MANAGER, OR BE REACHABLE ON DOT'S PROMOTIONAL LIST***  Candidates interested in this position must possess exceptional managerial skills having experience in fast paced, large, complex organization. The candidate must demonstrate prior project management experience; have excellent writing and analytical skills; the ability to manage multiple priorities and the ability to develop collaborative working relationships</t>
  </si>
  <si>
    <t>RESUMES MUST BE SUBMITTED ELECTRONICALLY USING ONE OF THE OPTIONS BELOW:  All applicants please go to https://cityjobs.nyc.gov and search for Job ID# 604110 If you do not have access to a computer, most public libraries have computers available for use.  Appointment will be subject to OMB approval.  Only candidates selected for an interview will be contacted.  NO TELEPHONE INQUIRIES PLEASE.</t>
  </si>
  <si>
    <t>DIRECTOR, RESEARCH &amp; PROGRAM MONITORING</t>
  </si>
  <si>
    <t>DEPUTY DIRECTOR OF ADMINISTRAT</t>
  </si>
  <si>
    <t>MEDICAL ASSISTANT PROGRAM MAP</t>
  </si>
  <si>
    <t>The Medical Assistance Program (MAP) administers Medicaid and related public health insurance programs,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Assistance Program (MAP), is recruiting for one (1) Deputy Director of Administration (MA) M-II, to function as the Director of Research and Program Monitoring.  Under the direction of the Assistant Deputy Commissioner (ADC) for Medicaid Program Strategy and Support, with wide latitude for the exercise of independent judgment, initiative and action, the MAP Director of Research and Program Monitoring is responsible for promoting efficiency and uniformity in MAP processes, in keeping with applicable laws and regulations, in the process of providing consumers those benefits to which they are entitled.   The Director is accountable for the interpretation of Federal/State/City procedural protocols and legal mandates impacting MAP operations. The Director is also responsible for covering the ADC responsibilities when the ADC is out of the office including but not limited to supervising the areas reporting to the ADC Ã¢Â€Â“ Business, Solutions and Support; Staffing and Resources; and Administrative Services and Facilities Management, making decisions on implementing program changes and working closely with the Executive Deputy Commissioner in place of the ADC.  The Director of Research and Program Monitoring will:  Ã¢Â€Â¢ Direct special projects and initiatives as designated by the Assistant Deputy Commissioner,  stemming from regulatory changes and/or Commissioner initiatives that require operational research,  document findings and synthesizes the Medicaid eligibility issues for use by the Office of Legal Affairs  and in-house senior management. Research and design work plans for implementing regulatory  changes and Commissioner initiatives, manage research projects requiring evaluative and applied  research of the highest level of difficulty.  Ã¢Â€Â¢ Manage MAP responses to Federal, State and internal audits of Medicaid eligibility cases by  reviewing relevant State guidance and MAP procedures. Guide operational staff on the outcome of  responses to Medicaid cases identified by auditors. Develop corrective actions in response to audit  findings by coordinating with the Office of Policy, Procedures, and Training (OPPT), the Medical  Assistance Quality Control Unit (MAQC), and the Bureau of Audit Control.	  Ã¢Â€Â¢ Serve as a principal advisor to the Assistant Deputy Commissioner on program issues relevant to  policy and procedural interpretation, including risks identified at operational meetings, research  findings and implications.   Ã¢Â€Â¢ Represent the ADC in a leadership capacity at executive/administrative level meetings and  conferences within the Agency and with government officials. Maintain contact with governmental  agencies regarding MAP implementation/compliance with Federal, State, and local laws, policy,  procedure, rules, and regulations as it pertains to Medicaid insurance.  Ã¢Â€Â¢ Conduct complex analyses and evaluations of programmatic operations to identify deficiencies in  adhering to Federal and State Medicaid rules, agency policies, procedures, and regulations.  Correlate complex analyses of Medicaid eligibility processes related to error rates, consumer  complaints, and compliance activities, identifying performance trends and tracking processes for  uniformity and efficiency. Provide guidance to the program areas on regulatory compliance issues. 									  Ã¢Â€Â¢ Ensure that Medicaid records are maintained in accordance with Federal and State regulations by  observing and reporting protocols that have been fully vetted and implemented by MAP for use by staff  and Office of Legal Affairs (OLA)/ Health Insurance Portability and Accountability Act (HIPAA) Officer.  Coordinate with OLA to ensure systemic compliance with HIPAA requirements. Ensure MAP compliance  with Department of Records and Information Services Regulations with regards to document retention  and destruction.   Ã¢Â€Â¢ Serve as liaison to the Office of Investigation, Revenue, and Enforcement Administration (IREA),  Constituent Services, Office of Legal Affairs (OLA), Administration for ChildrenÃ¢Â€Â™s Services (ACS), New  York State Department of Health (SDOH), State Disability Review Team, Office of the Medicaid  Inspector General (OMIG), advocacy groups and vendors concerning Medicaid eligibility, Federal, State  and local policy, procedures, rules, and regulations.   Ã¢Â€Â¢ Manage and maintain the MAP Virtual File Cabinet, a comprehensive virtual database containing a  repository of searchable management documents including audits, litigation, executive decisions, and  Medicaid program compliance legislative enactments. This database provides a historical basis for  Agency actions for potential litigation and audits.  Ã¢Â€Â¢ Provide guidance to directors and executive management in the facilitation of cooperation and  coordination on problematic cases to develop effective solutions to problem cases.</t>
  </si>
  <si>
    <t>1. A baccalaureate degree and four (4) years of full-time executive experience, involving the direction of large numbers of employees, and having responsibility for the formulation and execution of programs and policy in a public or major social welfare agency or in a large hospital or a hospital system or a large public health program; or  2. Education and/or experience equivalent to 1 above. However, all candidates must have at least one (1) year of the specialized experience described in 1 above.  A master's degree in a social work, public health, hospital administration or other appropriate field will be accepted as equivalent to two (2) years of experience.</t>
  </si>
  <si>
    <t>Ã¢Â€Â¢ Strong management and communication skills with internal and external stakeholders.  Ã¢Â€Â¢ Experience leading teams/areas with several layers of staff.  Ã¢Â€Â¢ Understanding and knowledge of Medicaid and Medical insurance.</t>
  </si>
  <si>
    <t>9am to 5pm</t>
  </si>
  <si>
    <t>470 Vanderbilt Avenue, Brooklyn, NY, 11238</t>
  </si>
  <si>
    <t>ADMINISTRATIVE COMMUNITY RELAT</t>
  </si>
  <si>
    <t>INFRA/PGRM MGMT/BID PROCESS.</t>
  </si>
  <si>
    <t>Hours: Full-Time Positions Ã¢Â€Â“ 35 Hours Work Location: 30-30 Thomson Avenue  Only candidates who are permanent in the Administrative Community Relations Specialist title, or those reachable on the current Open Competitive List (Exam# 1120) may apply. If you do not meet the previously mentioned civil service criteria, you may not be considered for an interview.  The New York City Department of Design and Construction, Division of Infrastructure seeks a Director to oversee the DivisionÃ¢Â€Â™s Bid Process team. The selected candidate will conduct independent research, investigations, and analyses as required to provide solutions to complex inquiries and generate complex Ad Hoc Reports; prepare special reports using and ensure that low bid data is transferred to DDC's payment system. Candidate will also generate bid analyses reports including memorandum of bids, low bid share breakdowns, error reports, comparative analyses, and specialized reports such as computing the percentage differential between Awarded Bids vs. the Pre_x0002_Bid EngineerÃ¢Â€Â™s Estimate and the corresponding dollar cost difference. In addition, the Director will represent the Division at administrative DDC meetings and with outside agencies regarding the bid analysis of Infrastructure contracts; coordinate comprehensive training for the DivisionÃ¢Â€Â™s Design Engineers, Construction Engineers, and other professional AgencyÃ¢Â€Â™ staff related to bid analysis and estimating based on historical data within DDC's systems.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</si>
  <si>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or university, accredited by regional, national, professional or specialized agencies recognized as accrediting bodies by the U. S. Secretary of Education and by the Council for Higher Education Accreditation (CHEA) and four years of satisfactory, full-time community liaison, community organization or community relations experience, at least two years of which must have been in a broad administrative or policy-making capacity with responsibility for planning, organizing, coordinating, developing, evaluating and/or administering a large community service program or activity; or  2. A four-year high school diploma or its educational equivalent approved by a State's Department of Education or a recognized accrediting organization and eight years of satisfactory, full-time experience as described in 1 above, at least two years of which must have been in a broad administrative or policy-making capacity with responsibilities as described in 1 above; or  3. Education and/or experience equivalent to 1 or 2 above. Undergraduate education above the high school level may be substituted for the community liaison, community organization or community relations experience, but not for the two years of broad administrative or policy-making experience described in 1 above, at the rate of 30 semester credits from an accredited college or university (as described above) for each year of experience, up to a maximum of 4 years. Graduate education beyond the baccalaureate degree may be substituted for the community liaison, community organization or community relations experience, but not for the two years of broad administrative or policy-making experience described in 1 above, on the basis of 30 graduate credits from an accredited college or university (as described above) for each year of experience, up to a maximum of 2 years. However, all candidates must possess a four-year high school diploma or its educational  equivalent approved by a StateÃ¢Â€Â™s Department of Education or a recognized accrediting organization and two years of full-time experience in a broad administrative or policy-making capacity with responsibilities as described in 1 above.</t>
  </si>
  <si>
    <t>Candidates should possess excellent written and verbal communication skills; must have strong data analytic abilities, and advanced knowledge of relevant computer applications and data systems, such as MicrosoftÃ¢Â€Â™s PowerBI, SQL, and/or Tableau.</t>
  </si>
  <si>
    <t>Senior Port Engineer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</si>
  <si>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administrative direction, with extremely wide latitude for the exercise of independent judgement,  initiative and action, the selected candidate will perform duties of a Senior Port Engineer. These duties  include providing senior management with guidance for the maintenance and operation of a fleet of  marine vessels as supported by procedures relating to engine department personnel, compliance with  United States Coast Guard (USCG) regulation, American Bureau of Shipping ( ABS) surveys, crew  scheduling, dock facilities and other related operations; assist the Section Chief in the planning and  coordination of a major capital vessel replacement and maintenance program, valued at $100 million; and  supervising the shipyard repairs of vessels over 1,600 gross tons.</t>
  </si>
  <si>
    <t>Strong Communication and supervisory skills, a thorough proficiency with USCG regulations, and have  previous experience with large marine vessels (i.e., diesel engines over 3000 hp). The prospective  candidate should possess a USCG Merchant Marine Chief Engineer's License (unlimited)</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</si>
  <si>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</si>
  <si>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INFRA/CONST MGMT/VARIOUS</t>
  </si>
  <si>
    <t>Hours: Full-Time Ã¢Â€Â“ 35 Hours Work Location: 30-30 Thomson Avenue,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Resident Engineers. The selected candidates will be responsible for the supervision and performance of the work on assigned contracts. This includes but is not limited to reviewing and coordinating daily work schedules with the contractors; meeting regularly to identify and resolve project related issues; reviewing and evaluating contractorsÃ¢Â€Â™ proposed progress schedule; monitoring contractorsÃ¢Â€Â™ conformance; and recommending corrective action should a deviation occur. The Resident Engineers will be also responsible for supervising and/or performing construction inspection operations and taking necessary action to secure compliance with contract requirements and/or preventing or immediately correcting hazardous or potentially hazardous conditions; maintaining an accurate and detailed daily log of all projects related activities; initiating the preparation of field memoranda, letters, and accident reports; replying to community inquiries and complaints; and preparing comprehensive reports as required.  In addition, the candidates will serve as the Agency's on-site representative by meeting and coordinating with representatives from both the public and private sector to minimize disruption and construction impact on the community; supervising Inspectors and Junior Engineers; and developing and training employees.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</si>
  <si>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Unit Head  Closeout</t>
  </si>
  <si>
    <t>Office of Budget Review</t>
  </si>
  <si>
    <t>TASK FORCE: 		FEMA Disaster Recovery   UNIT: 			Closeout   JOB TITLE: 		One (1) Unit Head  CONTROL CODE: 		BAW-22-10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Within OMB, the FEMA Disaster Recovery Task Force works with City, State, and Federal agencies to help New York City recover from the lasting impacts of COVID-19, Hurricane Sandy, and other federally-declared disaster events. Within the FEMA Disaster Recovery Task Force, the Closeout Unit is responsible for managing the formal reconciliation and programmatic closeout of FEMA grants. Closeout is the final function in the FEMA grant process, and as such it is the final opportunity for the City to ensure full compliance with all regulations and full reconciliation of all costs incurred prior to submission to the Federal government and New York State.  Please note that this is a grant-funded position. Your term of employment is dependent upon the availability of grant funding, but it is expected to be at least four years.  JOB DESCRIPTION:  The duties of the position include the following:  Ã¢Â€Â¢	Become familiar with the regulatory requirements for project closeout as defined in the Robert T. Stafford Act, Ã¢Â€Â¢	Learn OMBÃ¢Â€Â™s current closeout process with the goal of suggesting / implementing adjustments and improvements as necessary Ã¢Â€Â¢	Develop closeout plans, schedules, and processes for disaster grant awards that have not yet begun the closeout process Ã¢Â€Â¢	Manage a team of City employees and consultants to ensure goals and deadlines are met Ã¢Â€Â¢	Respond to formal and informal information requests from FEMA or New York State (DHSES) Ã¢Â€Â¢	Develop reporting protocols and maintain status reports for delivery to management Ã¢Â€Â¢	Effectively work with multiple City agencies and groups within OMB to ensure all closeout goals are met</t>
  </si>
  <si>
    <t>MINIMUM EXPERIENCE AND QUALIFICATIONS: Ã¢Â€Â¢	BachelorÃ¢Â€Â™s Degree   Preferred Skills: Ã¢Â€Â¢	1-2 years of asset management, grants management or government experience is a plus. Ã¢Â€Â¢	Comfort in making decisions quickly and addressing problems and challenges as they arise. Ã¢Â€Â¢	Strong analytical, organizational, and problem-solving skills with an emphasis on attention to detail.  Ã¢Â€Â¢	Strong interpersonal skills, and the ability to maintain working relationships. Ã¢Â€Â¢	Strong written and spoken communications skills. Ã¢Â€Â¢	Ability to work independently as a self-motivator and to motivate others. Ã¢Â€Â¢	Ability to work calmly and proficiently under pressure and to adhere to deadlines. Ã¢Â€Â¢	Ability to interpret and understand complex federal requirements associated with grant awards. Ã¢Â€Â¢	Must possess strong technical skills including a proficiency in Microsoft Office software (Word, Excel, PowerPoint) and the ability to learn new technology quickly. Ã¢Â€Â¢	Prior experience with QuickBase or similar data management. Ã¢Â€Â¢	Prior experience working on City, State or Federal Grant programs.</t>
  </si>
  <si>
    <t>REQUIREMENTS:  Unit Head ($103,307): Bachelor's degree and a minimum of six years of full-time experience in budgetary planning/management, financial analysis, public policy analysis or a related field, or an awarded Master's degree in Actuarial Science, Finance, Mathematics, Business, Policy Analysis, or Economics with four or more years of experience in financial analysis, budgeting or a related field, with at least one year of relevant supervisory experience.</t>
  </si>
  <si>
    <t>PUB BLDGS/A+E/FRONT END PLANN.</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</si>
  <si>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Mechanical Engineer title or if you are on the Open-Competitive Lists (Exam #0170 or Exam #2000). There may be current civil service list restrictions impacting the agencyÃ¢Â€Â™s ability to hire.  The Department of Design &amp; Construction, Division of Public Buildings, Architecture and Engineering Unit seeks a Mechanical Engineer II. The selected candidates will be responsible for in-house design for DDC's capital construction program including: heating, ventilating, air conditioning, plumbing, fire protection and energy conservation to perform comprehensive review of design and/or constructability documents of consultant engineering services,  Duties will include: project scoping, design and/or constructability review of consultant drawings and specifications (utilizing Blue-Beam), site inspections and reports, ad hoc technical investigations; condition surveys; in-house design (utilizing AutoCAD and BIM) and providing technical expertise and support services for client agency projects.  The candidates will interface with clients, consultants, contractors, and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</si>
  <si>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possess at least ten years of experience in commercial and institutional design/review experience in heating, ventilating, air conditioning, plumbing, fire protection and energy conservation, and multi-discipline design and construction-related issue resolution, including preparation of detailed sketches, construction documents, specifications and reviewing shop drawings of projects between 5 and 15 million dollars in construction cost.  Familiarity with sustainable design concepts and LEED requirements, current NYC Energy Conservation Code, Mechanical and Building Codes, Energy Analysis for Building Code Compliance, and renewable energy systems preferred.  Candidates should be proficient in AutoCAD, Microsoft Word and Excel; good interpersonal, verbal, and writing skills; and be skilled in resolving multi-discipline design and construction issues.</t>
  </si>
  <si>
    <t>Assistant Director for Monitoring and Quality Improvement, Bureau of Maternal Infant and Reproductive Health</t>
  </si>
  <si>
    <t>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6,000-plus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The New York City Health Department is as varied as the city it serves. Our 6,000-plus team members bring an extraordinary array of languages, cultures and experiences to bear on the work of public health. Our diversity fuels creativity because all perspectives are heard and valued.  Program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Responsible for evaluation and research activities for the Maternity Hospital Quality Improvement Network (MHQIN).   Provide leadership, supervise, coach for analysts/ researchers supporting evaluation in the three strategic areas of MHQIN.   Guide the development of formal metrics for MHQIN to ensure evaluation of services are data-driven and evaluate equity-centered strategies.   Ensure principles of health equity, implementation science, and evidence-based interventions are integrated in the MHQIN program design.   Engage with NYC birthing facilities and community organizations on evaluating approaches to improve maternal health outcomes for Black and Brown birthing people in NYC.   Support the development of manuscripts and other publications and best practice reports for submission to peer reviewed journals to disseminate program models and lessons.   Collaborate with Team Leads to ensure that Quality Improvement activities are coordinated across the MHQIN.   Approves, disapproves and modified evaluation plans and data collect plan recommended by subordinator employees.   Coordinate and participate in MHQIN convenings with hospital and community.   Conduct literature and policy reviews to identify best practices and to stay abreast of what is happening at the city, state, and federal level around maternal health quality improvement for improving health outcomes/SMM for people of color.   Identify key strategies that can be implemented across program and with hospitals participating in the MHQIN.   Participate in cross- agency activities related to evaluation and data driven approaches to improve birth equity across NYC.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</si>
  <si>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- 5+ years of experience with mixed research methods including quantitative and qualitative.  - Experience overseeing the evaluation of programming for community-hospital initiatives.  - Strong analytical, organizational and communication skills and demonstrates critical thinking.   - Experience working with hospital providers, community-based organizations and governmental agencies.  - Working knowledge of maternal mortality, severe maternal morbidity, women's health, chronic disease, and/or sexual and reproductive health  - Familiarity with the Sexual and Reproductive Justice (SRJ) framework and its implementation.</t>
  </si>
  <si>
    <t>Apply online with a cover letter to https://a127-jobs.nyc.gov/.  In the Job ID search bar, enter: job ID number #  621338.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</si>
  <si>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Policy Advisor</t>
  </si>
  <si>
    <t>Constituent Services &amp; Community Programs Public Safety, Inspections, &amp; Enforcement</t>
  </si>
  <si>
    <t>250 Broadway, 12Th Fl.</t>
  </si>
  <si>
    <t>MAYOR'S OFFICE</t>
  </si>
  <si>
    <t>The Office of the First Deputy Mayor Sheena Wright ensures that City government runs efficiently and focuses on many of the administrationÃ¢Â€Â™s top priorities Ã¢Â€Â“ from creating opportunities for young people to strengthening the cityÃ¢Â€Â™s civic infrastructure Ã¢Â€Â“ the office works in partnership with stakeholders inside and outside of city government to develop, scale, coordinate, and deliver policies, plans and operations in an equitable and sustainable way.   The Problems YouÃ¢Â€Â™ll Solve The Office of the First Deputy Mayor is seeking a qualified individual to serve as a Policy Advisor to support advancing priorities around public safety and community engagement. The Policy Advisor will be part of a team responsible for the coordination, implementation, and successful completion of various projects related to the Gun Violence Prevention Task Force Neighborhood Safety Action Plan. The Policy Advisor will collaborate with colleagues across City agencies and externally with community-based partners to implement strategies across priority precincts in NYC.   The Policy Advisor will have latitude to exercise a wide degree of authority in performing this role and is expected to exercise judgment to make timely and appropriate decisions. The Policy Advisor will track and monitor progress on key performance indicators in support of project goals; anticipate, identify, and quickly solve any implementation roadblocks; and coordinate and facilitate convenings with internal and external project stakeholders. Duties include, but are not limited to:   Ã¢Â€Â¢ Interagency Coordination Ã¢Â€Â” Initiate and coordinate interagency projects that increase overall City    efficiency, collaboration, and the consistency of policy. Manage the development, formulation and    coordination of interagency working groups or task forces.   Ã¢Â€Â¢ Analysis and Advice Ã¢Â€Â”Conduct quantitative and qualitative data analysis, identifying trends and    producing research questions and analysis in support of project goals. Based on that analysis,    make recommendations to First Deputy MayorÃ¢Â€Â™s staff, and other City Hall officials.    Ã¢Â€Â¢ Program Monitoring Ã¢Â€Â“ Act as a liaison to City agencies to track and monitor progress on a portfolio    of mayoral initiatives and commitments.   Ã¢Â€Â¢ Project Management Ã¢Â€Â” Manage project responsibilities, review work products, and ensure efficient    progress on implementation.   Specific tasks may involve:   o Team Management      Ã¢Â€Â¢ Work directly with project team members to develop project engagement agreements, governance        structures, project plans, status reports and project close-out documentation in order to        estimate work effort, plan, oversee and carry out activities, track progress and achieve deliverables.       Ã¢Â€Â¢ Provide team direction and vision, including motivating people to perform, listening to people,        providing feedback, recognizing strengths and providing challenges.   o Project Oversight      Ã¢Â€Â¢ Manage the day-to-day operational aspects of a project.       Ã¢Â€Â¢ Identify resources needed and assign individual responsibilities.       Ã¢Â€Â¢ Revise project documents as appropriate to meet changing needs and requirements.       Ã¢Â€Â¢ Create a structure for project documentation and remain conscientious in using it and ensuring that        the project team understands and uses it.    o Communication      Ã¢Â€Â¢ Generate various project-related documents including status reports, presentations, meeting agendas        *and summary notes.       Ã¢Â€Â¢ Facilitate regular team and stakeholder meetings effectively.       Ã¢Â€Â¢ Communicate relevant project information to stakeholders.       Ã¢Â€Â¢ Prepare and deliver informative, well-organized presentations.       Ã¢Â€Â¢ Resolve and/or escalate issues in a timely fashion.       Ã¢Â€Â¢ Understand how and when to communicate difficult/sensitive information appropriately</t>
  </si>
  <si>
    <t>Ã¢Â€Â¢ Excellent communication, writing, research, analytical, organizational, interpersonal, time-management    and multi-tasking skills, including the ability to take initiative, prioritize duties, pay close attention to    detail, prioritize tasks, work independently and under pressure to meet specific deadlines;   Ã¢Â€Â¢ Experience in mediating among groups with competing perspectives, overseeing and improving of the    operational efficiency of complicated organizations, and pioneering innovative solutions to intricate    problems;   Ã¢Â€Â¢ Ability to think creatively, a willingness to consider new approaches;   Ã¢Â€Â¢ The ideal candidate will have a baccalaureate degree in public policy, public administration, business,    social work, psychology, sociology or other relevant graduate degree. Graduate degree is preferred.</t>
  </si>
  <si>
    <t>Search for the Job ID # 605968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</si>
  <si>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35 Hours per week</t>
  </si>
  <si>
    <t>Neighborhood Administrator</t>
  </si>
  <si>
    <t>ADMINISTRATIVE REAL PROPERTY M</t>
  </si>
  <si>
    <t>Brooklyn Neighborhood 08</t>
  </si>
  <si>
    <t>The New York City Housing Authority (NYCHA) is the nationÃ¢Â€Â™s oldest and largest public housing authority with more than 168,000 apartments and over 370,000 residents.  NYCHAÃ¢Â€Â™s mission is to provide quality housing for New Yorkers that is sustainable, inclusive, and safe, while fostering opportunities for economic mobility. NYCHA also administers a citywide Section 8 leased housing program that serves over 200,000 tenants.   Since the 2019 Agreement between NYCHA, the Department of Housing &amp; Urban Development (HUD), and the U.S. District Court, Southern District of New York (SDNY), NYCHA has been working under a Federal Monitor structure. The HUD Agreement sets forth various compliance related targets for NYCHA across major operational areas including: Lead, Mold, Heat, Elevators, Pest, Waste Management, and Inspections.    This position provides comprehensive oversight management of a portfolio of NYCHA properties, including building and grounds maintenance, administrative functions, and day-to-day operations. Neighborhood Administrators oversee a neighborhood of NYCHA developments, managing individual Property/Housing Managers at each site. The typical portfolio is about 4 developments and approximately 5,500 units under their span of control.  Reporting directly to the Borough Vice President, this position requires excellent judgement and problem-solving skills in order to handle varying site conditions, manage a team of staff, and to engage with residents and other stakeholders.  ESSENTIAL DUTIES AND RESPONSIBILITIES  1.	Oversee Property Managers including all aspects of property management &amp; maintenance Ã¢Â€Â¢	Under the oversight of the Borough VP, take a leading role in responding to urgent or emergency issues affecting the properties within the Neighborhood portfolio. Ã¢Â€Â¢	Ensure that Property Management teams are effectively collecting monthly rents, fees and any arrears, and ensuring that residents are in compliance with their annual certification requirements. This includes building strong relationships and strategies with residents, as well as City agencies and other organizations that may offer rental assistance to residents in need. Ã¢Â€Â¢	Ensure that staff within the neighborhood are adhering to NYCHAÃ¢Â€Â™s rules and regulations and providing excellent customer service and, where staff fall short, working with HR and other departments to ensure that staff are held accountable and make necessary improvements to work performance and customer service. Ã¢Â€Â¢	Regularly visit all managed properties to ensure consistent on-site staff compliance with NYCHA policies, procedures, and industry regulations. Ã¢Â€Â¢	Ensure exterior and grounds of properties are clean and safe. Ã¢Â€Â¢	Maintain performance standards, review and approve detailed operational goals for each property. Ã¢Â€Â¢	Help identify improvement areas and aids in developing measurable plans of action for accomplish the work. Initiate any corrective steps to modify or correct performance problems. Ã¢Â€Â¢	Ensure that all property sites properly prepare for and meet established HUD INSPIRE mandates. Ã¢Â€Â¢	Oversee the development of site operating budgets in conjunction with each housing manager. Exercise prudence in budget planning in accordance with Asset Based Budgeting and administration. Monitor the actual versus budgeted expenditures for all sites monthly to ensure prudent budgetary control. Ã¢Â€Â¢	Maintain positive management/resident relations through the tenant association officers and members. Ã¢Â€Â¢	Meet regularly with property managers, tenant association and members to determine community needs, concerns, etc. and addresses any pertinent concerns in a timely manner. Ã¢Â€Â¢	Ensure policies and procedures comply with legal precedent and cases vis-ÃƒÂ -vis residents and violations of lease terms and provisions.  2.	Oversee Neighborhood Planning &amp; Procurement Functions Ã¢Â€Â¢	Oversee management of Neighborhood Planner. Ã¢Â€Â¢	Ensure proper sequencing &amp; scheduling of skilled trade appointments. Ã¢Â€Â¢	Coordinate with Deputy Director of Skilled trades, Skilled Trade Administrators, and Skilled Trade Supervisors to facilitate responses to resident repair needs. Ã¢Â€Â¢	Lead identification of specialized maintenance services or vendor provided services to address property conditions. Ã¢Â€Â¢	Provide oversight on use of vendor services, including reviewing certain requisitions and invoices to ensure provision of services as requested.  3.	Leadership &amp; Management Ã¢Â€Â¢	Provide an example of excellent customer service and resident respect.  Ã¢Â€Â¢	Train and mentor on-site staff to follow established Authority policies and procedures when dealing with units and residents. Ã¢Â€Â¢	Participate in on-call duty rotation as required and additional emergency response as needed. Ã¢Â€Â¢	Escalate and elevate issues from properties to Borough Vice President for guidance and support.  NOTE: Applicants will also be considered who are permanent in the title of Administrative Housing Manager or who meet the minimum qualification requirements for Administrative Housing Superintendent.  NOTE: IF THIS APPOINTMENT IS MADE ON A TEMPORARY BASIS PURSUANT TO Ã‚Â§64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Additional Information   1.	This position is open as a lateral transfer to Administrative Housing Managers and Administrative Housing Superintendents; and as a promotional opportunity for Housing Managers and Resident Building Superintendents or other personnel who meet the qualifications for these administrative titles. 2.	For NYCHA employees: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</si>
  <si>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A four-year high school diploma or its educational equivalent and six years of satisfactory, full-time, progressively responsible experience in real property management, at least 18 months of which must have been in a managerial capacity involving the supervision of a large staff of property management agents and/or housing development specialists and requiring independent decision-making concerning program management or planning, allocation of resources and the scheduling and assignment of work. Progressively responsible experience must  be demonstrated by a work history of promotions and/or assumption of increasingly responsible duties and assignments. Experience in building construction or renovation; management of residential, commercial, industrial, or waterfront properties, including both renting and operating; or site management in connection with housing or with reconstruction/rehabilitation projects; supervision of receivership, tenant relocation and anti-abandonment work in housing and other properties, and buildings owned, managed, to be acquired by the City, or at risk of being abandoned; or building maintenance will be accepted up to a maximum of three years toward meeting the general requirements; or    2. A baccalaureate degree from an accredited college and four years of experience described in 1 above, including eighteen months of experience in managerial capacity; or    3. A satisfactory combination of education and/or experience equivalent to 1 or 2 above. However, all candidates must have eighteen months of managerial experience. Education at an accredited college or university may be substituted for general work experience (but not for the 18 months of managerial experience described above) at the rate of 60 college semester credits for one year of acceptable experience up to a maximum of 4 years of college for 2 years of experience.    To be acceptable, experience in property management must have included both renting and operating the managed properties. Experience in renting must have included interviewing prospective tenants, qualifying tenants' income and background, and/or assuring that vacancies are ready for occupancy. Experience in operating must have included overseeing maintenance and repair of building operating systems, and overseeing staff to assure that necessary work is properly completed.    To be acceptable, experience in site management must have included on-site rental and maintenance of buildings.    To be acceptable, experience in relocation must have included negotiation with tenants to surrender leases for cash consideration or for an alternative site, and determining tenant eligibility for benefits.</t>
  </si>
  <si>
    <t>1.	Strong leadership and staff development skills; ability to perform data analysis and prepare high-quality executive level reports; proficient with computer applications, including the MS Office Suite.  2.	Effective problem solver with the ability to negotiate solutions, work well in a fast-paced environment; prioritize assignments; maintain professional and positive attitude.  3.	Demonstrated accuracy, thoroughness and commitment to quality work; excellent attendance and punctuality. 4.	Ability to recognize the nuances of business situations; makes sound business decisions expeditiously, with limited information; address controversial topics with tact and diplomacy; maintain consistent overall focus on outcomes. 5.	Knowledge of laws and standards that apply to property management, such as Fair Housing Laws, Landlord-Tenant Law, OSHA Standards, local and state building codes; Department of Housing and Urban Development (HUD) rules and regulations applicable to property management.  6.	Knowledge of agencies that provide assistance and services to residents, including some knowledge of eligibility requirements.  7.	Excellent written and oral communication skills; attention to detail; accurate and capable of creating and delivering persuasive business communications.</t>
  </si>
  <si>
    <t>1.	This position is open as a lateral transfer to Administrative Housing Managers and Administrative Housing Superintendents; and as a promotional opportunity for Housing Managers and Resident Building Superintendents or other personnel who meet the qualifications for these administrative titles. 2.	For NYCHA employees: Employees applying for transfer, promotional, title or level change opportunities must have served a period of one year at current location and in current title and level (if applicable).  3.	NYCHA residents are encouraged to apply.</t>
  </si>
  <si>
    <t>Violence Response Senior Advocate</t>
  </si>
  <si>
    <t>Constituent Services &amp; Community Programs Legal Affairs Public Safety, Inspections, &amp; Enforcement Social Services</t>
  </si>
  <si>
    <t>The Bronx District AttorneyÃ¢Â€Â™s Office is seeking a well-qualified staff whose diverse backgrounds reflect an ability to serve the 1.4 million members of the Bronx County community and pursue a safer Bronx through fair justice. The Crime Victims Assistance Unit is seeking Violence Response Senior Advocate to provide crime victims with trauma-informed counseling and support services. Services are not contingent upon an arrest; crisis and supportive services are provided, nonetheless.  Job Responsibilities   Provide over site of Violence Response Team in absence of Violence Response Supervisor which may include on call on evening and weekends  Engaging with victims/families/witnesses of non-fatal shootings and other violent crimes as first responders, at the earliest practical stage after the incident occurs, when supportive needs are greatest.   Providing immediate emotional support and offering concrete services and referrals, such as providing psychological first aid on the field, safety planning and crisis resolution.  Meeting with victims/families/witnesses at hospitals/precincts/homes.  Coordinating with NYPD and ON CALL Assistant District Attorneys in making connections with victims/families/witnesses.  Regular follow up and check-ins with these clients, with continual assessment of their needs.  Attending meetings, trainings, and organizing educational presentations to staff and community on topics related to understanding the needs of the Bronx community who are victims of violent crimes and providing information and resources.   Attending precinct roll call meetings to offer sensitivity training and act as a bridge between the community and law enforcement.   Partnering and collaborating with other programs that address gun violence and violent crimes.  Developing a plan to offer sustainable remedy to enable clients to resume a level of normalcy to their lives with the goal of promoting a healthier and safer lifestyle  Providing information about the criminal justice system and court accompaniment.  Assessing safely needs and working collaboratively with the Witness Security Program to provide short term safer housing option.  Working with the Relocation Advocate to develop long term safer and affordable housing options. Intake of victims/families/witnesses of all crime types to determine safety and resource needs.  Explaining the Criminal Justice process.  Assisting clients with the completion of and filing of victim compensation claims with NYS OVS.   Preparing letters and forms to assist with other entitlements, such as housing.  Referring to city partners, including public and private agencies, to provide supportive and concrete services.   Connect clients to onsite therapy through CVAU when needed.   Conferring and collaborating with the assigned ADAs on cases.  Qualifications  BachelorÃ¢Â€Â™s degree required, degree may be substituted for 3 years Victim Advocacy.  Bi-lingual (Spanish/English) preferred.  In depth knowledge of Bronx Neighborhoods.  Excellent verbal and written communication skills.  Experience working with victims/survivors.  Ability to use and navigate public transportation.   Excellent interpersonal skills.  Able to multi-task.</t>
  </si>
  <si>
    <t>Therapist</t>
  </si>
  <si>
    <t>The Bronx District AttorneyÃ¢Â€Â™s Office is seeking a well-qualified staff whose diverse backgrounds reflect an ability to serve the 1.4 million members of the Bronx County community and pursue a safer Bronx through fair justice. The Crime Victims Assistance Unit is seeking a licensed therapist to provide crime victims with trauma-informed counseling and support services. Services are not contingent upon an arrest; crisis and supportive services are provided, nonetheless.  JOB RESPONSIBILITIES:  Provide safety planning and/or crisis intervention and all modalities of intervention to victims of crime.  Conduct assessments and provide ongoing therapy as needed.   Collaborate with crime victim advocates, law enforcement, assistant district attorneys and community partners.   Frequent assessment of victim needs re-evaluating treatment plan and services when appropriate.   Facilitate group therapy sessions  Attend weekly clinical and supervision meetings.  Efficient and timely management of client case notes and related preparation and submission of statistical data are required.  Organize and/or participate in community events and special projects. Some evening or weekend hours may be required to attend these events.  All other relevant duties as assigned.   QUALIFICATIONS:  LCSW, LMHC, or LMSW required with 2 years post degree therapy experience required.  Experience with an understanding of victimology and knowledge of trauma informed care.   Fluent Spanish speaker preferred  Experience and ability to provide confidential clinical therapeutic mental health services required  Familiarity with general court services and criminal law enforcement processes preferred  Ability to both interact and be comfortable with a diverse population  Exceptional organizational skills and strong attention to detail  Excellent interpersonal, oral, and written communication skills  Proficient in Microsoft Office particularly Word, Excel, and Outlook  Ability to work in a fast-paced environment</t>
  </si>
  <si>
    <t>We have two positions available, one with adults and one to work exclusively with children ages 9 to 15 years.</t>
  </si>
  <si>
    <t>SENIOR ENTERPRISE ARCHITECT</t>
  </si>
  <si>
    <t>Administration &amp; Human Resources Engineering, Architecture, &amp; Planning Social Services</t>
  </si>
  <si>
    <t>PLEASE NOTE THE PROPOSED SALARY RANGE FOR THIS POSITION IS 125,000.00 Ã¢Â€Â“ 149,000.00 YEARLY   IF YOU ARE HIRED PROVISIONALLY IN THIS TITLE, YOU MUST TAKE AND PASS THE CIVIL SERVICE EXAM WHEN IT BECOMES AVAILABLE FOR CONTINUED EMPLOYMENT.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Under executive direction of the Assistant Deputy Commissioner for Enterprise Shared Services, with wide latitude for the exercise of independent judgment and decision-making, the Senior Enterprise Architect proactively and holistically helps guide ITS through transformation and optimization initiatives. The Enterprise Architect focuses on understanding and applying existing, new, and emerging technologies to transform and optimize business and operating models and helps ITS plan, design, innovate, orchestrate, facilitate, navigate and operationalize the digital enterprise.   Information Technology Services (ITS) / Enterprise Shared Services is recruiting for one (1) IT Project Specialist to function as a Senior Enterprise Architect, who will:  Ã¢Â€Â¢	Develop a deep understanding of the agencyÃ¢Â€Â™s IT policies, infrastructure, technology stack, and support processes using their experience in systems engineering and enterprise architecture to define standards and enforce adherence to those standards.  Ã¢Â€Â¢	Develop and maintain IT architecture diagrams of enterprise, business, data, security and/or technology architectures for IT solutions, concepts and strategies to meet business requirements for target audiences.  Ã¢Â€Â¢	Define and maintain the methodology, principles, roadmap, standards and guidelines for the IT architecture team for security, reuse, interoperability, and integration.  Ã¢Â€Â¢	Confirm the conformance of applications, components, and services to established standards throughout the application development lifecycle.  Ã¢Â€Â¢	Assist with major projects such as data center migrations and new software products, including continued support, documentation and training.  Ã¢Â€Â¢	Develop and present gap analyses and IT investment roadmaps to define future-state business capabilities around ecosystems and digital platforms. Lead analysis of the ITS environment to detect critical deficiencies and recommend solutions for improvement.   Ã¢Â€Â¢	Conduct and lead the development of an implementation plan for the enterprise architecture based on business requirements and the varying ITS strategies for project-driven or product-driven delivery teams.   Ã¢Â€Â¢	Develop and apply standards and minimal viable architectures through an Enterprise Architecture governance model, which is informed by the business strategy and corporate governance. Clarify accountability and provides the focal point for agile, effective, and efficient decision making.   Ã¢Â€Â¢	Lead the documentation of all architecture design and analysis work. Also develop Enterprise Architecture implementation, continuous improvement, and ongoing refinement activities.  Work Location: 15 Metrotech, Brooklyn, NY 11201  Hours/Schedule: Normal Business Hours</t>
  </si>
  <si>
    <t>Ã¢Â€Â¢	Demonstrate success as a hands-on solution architect.  Ã¢Â€Â¢	Experience with implementing applications in cloud computing frameworks such as  SaaS / IaaS / PaaS, frameworks for web and mobile development (e.g. Microsoft, React, Angular, etc.), multi-tier application frameworks, microservices, and cloud native applications; Software Oriented Architecture, Application Programming Interfaces, microservices, event-driven IT and predictive analytics.   Ã¢Â€Â¢	Demonstrate experience with large scale application modernizations including cloud assessments.  Ã¢Â€Â¢	Experience with data center moves.  Ã¢Â€Â¢	Familiarity with information management practices, system development life cycle management, DevSecOps, agile and lean methodologies, and infrastructure &amp; operations.   Ã¢Â€Â¢	Exceptional soft and interpersonal skills, including teamwork, facilitation, and negotiation.   Ã¢Â€Â¢	Strong leadership skills and experience working with all levels of leadership.   Ã¢Â€Â¢	Excellent analytical and technical skills as well as planning and organizational skills; written, verbal, communication, and presentation skills with the ability to articulate new ideas and concepts to technical and nontechnical audiences.   Ã¢Â€Â¢	Knowledge of business engineering principles and processes.   Ã¢Â€Â¢	Working knowledge of problem solving with customers using design thinking innovation.   Ã¢Â€Â¢	Demonstrated experience working with all levels of leadership, technical and non-technical staff.   Ã¢Â€Â¢	Ability to manage multiple tasks under tight deadlines.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</si>
  <si>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</si>
  <si>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HIV Planning Group Workgroup Coordinator,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</si>
  <si>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(NYC DOHMH)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Across a range of programs and through extensive collaboration with other parts of NYC DOHMH and external stakeholders, BHHS's work includes testing initiatives; prevention, care, and treatment programming; epidemiology and surveillance; research and evaluation; training and technical assistance; community engagement; social marketing; policy advocacy; and racial equity and social justice initiatives.  BHHS's HIV Prevention Program oversees the Bureau's HIV prevention initiatives. It promotes and funds community-based organizations and healthcare facilities to provide HIV prevention services. As part of CDC funding, BHHS establishes and maintains an HIV planning group (HPG) to engage partners and stakeholders in prevention and care planning, improving the scientific bases of program decisions, and targeting resources to those communities most impacted by HIV. In addition, the HPG will inform and support NYC DOHMH in developing, monitoring, and updating the jurisdiction's CDC and HRSA Integrated HIV Prevention and Care Plan. The HIV Planning Group Workgroup Coordinator supports the HIV Planning Group Coordinator and HPG community leadership in these efforts. The HIV Planning Group Workgroup Coordinator will work extensively with the community stakeholders to engage them in recruitment and retention efforts to improve and maintain community participation in the HPG. The HIV Planning Group Workgroup Coordinator will support the coordination and communication between all HPG workgroups to ensure the effective integration of efforts in achieving the mission of the HPG.   DUTIES WILL INCLUDE BUT NOT BE LIMITED TO:  Ã¢Â€Â¢	Serving as the liaison to the HPG and HPG workgroups under the direction of the HIV Planning Group Coordinator.  Ã¢Â€Â¢	Acting as liaison and facilitates communication between the NYC Health Department community organizations and the HPG workgroups, including the stakeholders they represent and service Ã¢Â€Â¢	Providing support for in-person and virtual meetings with HPG community members and health department staff including: Ã¢Â€Â¢	Scheduling meetings and sending meeting reminders to HPG community members, Ã¢Â€Â¢	Collating, organizing, and distributing meeting materials, Ã¢Â€Â¢	Securing transcription services, Ã¢Â€Â¢	Preparing and distributing meeting minutes Ã¢Â€Â¢	Tracking meeting attendance,  Ã¢Â€Â¢	Securing food, transportation assistance, appropriate location and visitor passes for all HPG community members, and  Ã¢Â€Â¢	Reserving and preparing meeting rooms or Zoom line (if indicated). Ã¢Â€Â¢	Support contract solicitations for HPG activities as needed Ã¢Â€Â¢	Working with the Director of HIV Prevention Partnerships and the HIV Planning Group Coordinator, coordinate with the HPG workgroups, ensure clear communication with workgroup members, and support the execution of the workgroupÃ¢Â€Â™s work plan Ã¢Â€Â¢	Working with the HPG, support the HPG member recruitment process, including engaging community stakeholders and encouraging participation in the HPG community process by attending community health fairs and conducting site visits to organizations to inform them about the HPG Ã¢Â€Â¢	Supporting the HPG Annual Strategic Planning meeting, including supporting the HPG community members to develop work plans for the workgroups Ã¢Â€Â¢	Communicate with community stakeholders to update and maintain contact information of HPG community members in SalesForce/Public Health Partners Connect (PHPC). Ã¢Â€Â¢	Coordinate social media calendar with the support of HPG community stakeholders in the Digital Advocacy and Health Promotion Workgroup, including commemoration of HIV Awareness Days and other holidays and special time periods for communities most impacted by HIV Ã¢Â€Â¢	Assist with policy and procedures development, documentation, and implementation Ã¢Â€Â¢	Support the Health Department response during a public health emergency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</si>
  <si>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Knowledge of the HIV epidemic in New York City and of HIV prevention interventions Demonstrated experience working cooperatively with city employees and community members to advance the Unit's vision and projects efficiently.  Excellent written, oral, and interpersonal skills with good problem-solving, communication, and presentation skills. Experience working with diverse service providers and community members impacted by racism and populations that face oppression, including people living with HIV, lesbian, gay, bisexual, transgender, intersex, gender non-conforming, and non-binary individuals. Ability to collaborate and coordinate across different teams and units to help develop and achieve common goals and objectives. Strong planning, coordination, and project management skills; ability to handle multiple and diverse assignments and priorities. Knowledge of health equity and racial/social justice frameworks, with an understanding of how these intersect with and help further exacerbate barriers to optimal health outcomes for communities. Proficiency in using Microsoft Office applications (Outlook, Word, Excel, and PowerPoint). Experience with survey and database applications (REDCap, Survey Alchemer, Salesforce).</t>
  </si>
  <si>
    <t>Apply online with a cover letter to https://a127-jobs.nyc.gov/.  In the Job ID search bar, enter: job ID number #   613637.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</si>
  <si>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Job Administration/Production Control Technician</t>
  </si>
  <si>
    <t>Ops/Oper Sup Job Admin Sft C</t>
  </si>
  <si>
    <t>Only permanent employees in the Computer Associate (Technical Support) title (or comparable title) and those who are reachable on the civil service list are eligible to apply.   The NYC Financial Information Services Agency-Office of Payroll Administration (FISA-OPA) has a vacancy for a Job Administration/Production Control Technician reporting to the night Shift Supervisor.  This position is responsible for monitoring job flows controlled by the CA Workload Automation DE (dSeries) scheduling system.  The jobs being run execute on either a z/OS mainframe or UNIX server.  The position requires knowledge of tools and utilities that run on either z/OS or UNIX.  The technician must be able to respond quickly to job failures by determining the general cause of the problem and contacting the appropriate on-call staff member for remediation. The candidate will also be required to occasionally migrate software to the production and test environments. Other duties included documenting problems, setting up job flow dependencies, and executing/troubleshooting test flows.  Preferred Skills  Ã¢Â€Â¢ Extensive experience working in Production Control with mainframe or mid-range computer  Ã¢Â€Â¢ Familiarity with establishing job dependencies  Ã¢Â€Â¢ Experience troubleshooting JCL errors, using GDGs, and utilities such as File-AID and IDCAMS  Ã¢Â€Â¢ Knowledge of  CA Workload Automation DE or similar enterprise scheduling package Ã¢Â€Â¢ Knowledge of z/OS JCL and TSO/ISPF Ã¢Â€Â¢ Experience with mainframe compile, link, and bind procedures Ã¢Â€Â¢ Familiarity with file transfer protocols such as FTPS and/or Connect:Direct Ã¢Â€Â¢ Excellent communication (oral and written), interpersonal, organizational, and analytical skills Ã¢Â€Â¢ Strong understanding of standard SDLC methodologies  Ã¢Â€Â¢ Knowledge of IMS, DB2  Ã¢Â€Â¢ Knowledge of UNIX  Ã¢Â€Â¢ Knowledge of PUTTY, WinSCP Ã¢Â€Â¢ Familiarity with Rational Tools (ClearQuest and ClearCase) Ã¢Â€Â¢ Familiarity with MS-Word and Excel Ã¢Â€Â¢ Knowledge of PeopleSoft People Tools (Process Monitor) Ã¢Â€Â¢ 3 - 5 years of related scheduling experience with a Windows-based scheduling system Ã¢Â€Â¢ 5 years' experience escalating and documenting critical job failures and schedule problems Ã¢Â€Â¢ 5 years' experience with hands-on work with executing and performing preliminary troubleshooting activities involving: scheduler, batch processes, and cycle flows.   Additional Information  P-322  To Apply:  Applicants may visit the Jobs NYC website: www.nyc.gov/jobs and apply to Job ID:615623.  While all complete applications will be given consideration, only candidates selected for an interview will be contacted.   Hours/Shifts:  This position is a 3-day work week, 7:30 pm until 8:00 am and includes weekends and holidays.  The days worked will rotate on a 4-week predetermined schedule (4 weeks Mon thru Wed nights then 4 weeks Thu thru Sat. nights.)  Location:  5 Manhattan West, NY, NY</t>
  </si>
  <si>
    <t>Applicants may visit the Jobs NYC website: www.nyc.gov/jobs and apply to Job ID: 615623. While all complete applications will be given consideration, only candidates selected for an interview will be contacted.</t>
  </si>
  <si>
    <t>Public Health Inspector, Bureau of Food Safety and Community Sanitation (BFSCS)</t>
  </si>
  <si>
    <t>Flat Rate:    $49,961.00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inspection reports using handheld computers. Preparing and serving court summonses when specific violations of applicable City, State laws and regulations are found.  Enforcing anti-corruption control policies.  Testifying at Office of Trials and Hearings, and other courts when required. ÃƒÂ¢Ã¢Â‚Â¬Ã‚Â¢ Traveling throughout the five boroughs using mass transit.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</si>
  <si>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The position draws on technical and scientific skills, as well as effective communication skills.  Candidates should have excellent verbal, written, interpersonal and organizational skills as well as computer skills.</t>
  </si>
  <si>
    <t>Apply online with a cover letter to https://a127-jobs.nyc.gov/.  In the Job ID search bar, enter: job ID number # 601467.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</si>
  <si>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Family Support Coordinator</t>
  </si>
  <si>
    <t>OCME - Office of the Chief</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</si>
  <si>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The Office of Chief Medical Examiner is building a program to support New Yorkers who have lost a loved one to overdose. The Family Support Team at OCME provide direct outreach to any individuals identified during the death investigation process, including immediate and extended family, friends, roommates, and others who may have witnessed the overdose. This initiative is intended to reach highly vulnerable New Yorkers, as research suggests that individuals who witness overdoses are at higher risk of overdose than the general population. Overdose bereaved individuals are also at higher risk of depression, post-traumatic stress disorder, and prolonged grief than other bereaved populations. Often times, individuals who have lost a loved one to overdose feel intense feelings of shame and isolation due to the stigma associated with drug use.   The OCME Family Support Team checks in with overdose bereaved New Yorkers multiple times in the weeks and months after their loss, connecting survivors with long- and short-term mental health care, emergency financial support services, harm reduction and substance use treatment, housing support programs, and immigration services. Additionally, the Family Support Team helps families navigate common administrative issues related to the sudden and unexpected passing of a loved one, including benefits transfers and applications, financing of funeral arrangements, retrieval of the decedentÃ¢Â€Â™s property, etc. OCME takes a person-centered approach to care: meeting the needs identified by the client as most urgent and important, whether they are material or socioemotional. Whenever possible, any referrals to other agencies or social service providers are done using a warm-handoff approach. The Family Support Coordinators will play an important role in the implementation of this pilot program aimed at supporting the needs of next-of-kin in the aftermath of a fatal overdose and other sudden traumatic loss. This is great position for someone interested in building skills in program evaluation and data analysis or in social services program operations in a forensic context.   Duties will include but are not limited to:  Support the development of a pilot program within OCME aimed at providing the families and friends of overdose victims with support during the weeks and months after the loss of a loved one. Ã¢Â€Â¢ Review OCME death investigation case details to identify potential clients and any important case details for social worker outreach Ã¢Â€Â¢ Work collaboratively with other members of the Family Support Team to identify relevant referral options for clients, and follow up with service providers about client requests, applications, etc. Ã¢Â€Â¢ Support the scheduling, execution, and tracking of attendance for OCME hosted support groups Ã¢Â€Â¢ Track death certificate finalization for suspected overdose cases when requested by clients Ã¢Â€Â¢ Support the collection and cleaning of data related to client follow up Ã¢Â€Â¢ Other duties as assigned</t>
  </si>
  <si>
    <t>Ã¢Â€Â¢	Excellent written and verbal communication skills Ã¢Â€Â¢	Attention to detail Ã¢Â€Â¢	Familiarity with Microsoft Excel Ã¢Â€Â¢	An interest in forensics, social work, and/or program operations and evaluation Ã¢Â€Â¢	An interest in working with a dynamic and interdisciplinary group</t>
  </si>
  <si>
    <t>1.	Selected candidate will be required to provide a DNA sample by swabbing. 2.	In case of an emergency, your position may be designated as essential staff.</t>
  </si>
  <si>
    <t>TO APPLY, PLEASE SUBMIT RESUME AND COVER LETTER TO: nyc.gov/ocmecareers (JOB ID # 608866)  Please note that only candidates selected for interview will be contacted for this position.  **FINAL APPOINTMENTS ARE SUBJECT TO OFFICE OF MANAGEMENT &amp; BUDGET APPROVAL**</t>
  </si>
  <si>
    <t>Cloud Engineer</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</si>
  <si>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DCP is a great place to work Ã¢Â€Â“ cultivating intellectual inspiration, professional development, and creativity. Visit our website at www.nyc.gov/planning to access the full listing of job opportunities and to learn more about the agencyÃ¢Â€Â™s services.  THE DIVISION Information Technology DivisionÃ¢Â€Â™s (ITD) vision is to become a dynamic and vibrant technology delivery organization of the New York City government that leads business transformations and technology innovations to enable citizen-centric smart urban planning, while promoting a culture of collaboration, talent development, and equity. ITD is responsible for developing technology solutions to support agency needs and citywide asks, including City Charter mandates. This includes grant funding requirements, citywide geospatial services, maintaining systems infrastructure and endpoint assets to optimize operational efficiency, promote innovation, and collaborate with other city agencies to enhance service accessibility to citizens. The division provides necessary computing infrastructure and productivity-enhancing technology tools in a hybrid mode (on premise and in the cloud), to support DCPÃ¢Â€Â™s interdisciplinary staff across five boroughs, including planners, urban designers, project managers, and executive management. The division is comprised of experienced and talented software engineers, geographic specialists, service engineers, and technology leaders who specialize in managing system infrastructure, cyber security, geospatial data engineering, application services, and portfolio management.   Within ITD, the Infrastructure and Security Management (ISM) unit is responsible for design, configuration, and maintenance of on-premise and cloud network infrastructure; physical and virtual server management, backup and recovery, security and access control, database administration, capacity planning, and incident response, facilitating the agencyÃ¢Â€Â™s computing needs and provisioning the infrastructure assets for the optimal of internal and external clients, systems, and applications. Staffed by a team of network engineers and infrastructure specialists, the ISM unit closely works with cityÃ¢Â€Â™s Office of Technology and Innovation (OTI) on identity and access management, compliance and governance, and security best practices.  THE ROLE  ITDÃ¢Â€Â™s Infrastructure and Security Management (ISM) unit is seeking a Azure Cloud Engineer with expertise in on-premise to cloud migration strategies and comprehensive network/security management to lead design, execution, and the optimization of complex cloud migrations while ensuring the security and efficiency of Azure-base network infrastructure which plays a pivotal role in shaping DCPÃ¢Â€Â™s cloud strategy to deliver high-quality solutions, and ensure the reliability and scalability of cloud-based infrastructure.  Under supervision and general direction, with considerable latitude for the exercise of independent judgment, the Cloud EngineerÃ¢Â€Â™s responsibilities include, but may not be limited to: Ã¢Â€Â¢	Lead the end-to-end migration of on-premise systems and applications to Azure, including assessment, planning, execution, and post-migration validation. Ã¢Â€Â¢	Architect and implement secure and scalable Azure solutions, considering network design, data flow, and security controls to meet business requirements. Ã¢Â€Â¢	Collaborate with stakeholders to define migration goals, assess technical feasibility, and design migration strategies that minimize downtime and risk. Ã¢Â€Â¢	Develop and execute migration plans, including data transfer, application refactoring, and resource provisioning, while adhering to project timelines and budgets. Ã¢Â€Â¢	Oversee the network architecture in Azure, including virtual networks, subnets, gateways, and connectivity to on-premise environments. Ã¢Â€Â¢	Implement robust security measures, such as Azure Firewall, Network Security Groups (NSGs), and Azure Active Directory, to safeguard Azure resources. Ã¢Â€Â¢	Monitor and optimize network performance, identifying and addressing bottlenecks and latency issues. Ã¢Â€Â¢	Collaborate with cybersecurity teams to ensure compliance with industry standards and regulatory requirements, implementing encryption and access controls. Ã¢Â€Â¢	Develop and maintain network documentation, architecture diagrams, and migration playbooks. Ã¢Â€Â¢	Lead troubleshooting efforts for network-related issues, providing root cause analysis and implementing corrective actions. Ã¢Â€Â¢	Mentor junior engineers, sharing knowledge and best practices related to Azure migrations and network management. Ã¢Â€Â¢	Stay current with Azure updates, network technologies, and security trends, integrating them into the organization's cloud strategy. Ã¢Â€Â¢	Collaborate with cross-functional teams to integrate cloud solutions into the overall IT environment, ensuring seamless operation and data flow.</t>
  </si>
  <si>
    <t>Ã¢Â€Â¢	Bachelor's degree in Computer Science, Information Technology, or a related field. Master's degree is a plus. Ã¢Â€Â¢	Proven experience (5+ years) as an Azure Cloud Engineer, with a strong focus on on-premise to cloud migrations, network architecture, and security management. Ã¢Â€Â¢	Microsoft Azure certifications such as Azure Solutions Architect Expert, Azure Network Engineer Associate, or related certifications are highly desirable. Ã¢Â€Â¢	Demonstrate experience leading end-to-end migration projects, including assessment, planning, execution, and post-migration activities. Ã¢Â€Â¢	Deep understanding of Azure networking services, including Virtual Networks, Azure ExpressRoute, VPN Gateway, Load Balancers, Azure Kubernetes Service (AKS), Azure App Service, and Azure SQL Database. Ã¢Â€Â¢	Proficiency in security practices and tools for Azure, including Azure Firewall, Network Security Groups (NSGs), and Azure Active Directory. Ã¢Â€Â¢	Proficiency in infrastructure-as-code tools such as Terraform or ARM templates. Ã¢Â€Â¢	Strong scripting skills using languages like PowerShell, Python, or Bash for automation and resource provisioning. Ã¢Â€Â¢	Experience with CI/CD tools and practices, such as Azure DevOps, Git, and Jenkins. Ã¢Â€Â¢	Familiarity with hybrid cloud environments and technologies for connecting on-premise infrastructure to Azure. Ã¢Â€Â¢	Experience with network monitoring, performance optimization, and troubleshooting tools for Azure environments. Ã¢Â€Â¢	Excellent communication and collaboration skills, with the ability to work effectively with technical and non-technical stakeholders. Ã¢Â€Â¢	Strong problem-solving skills and a proactive attitude toward identifying and addressing potential issues. Ã¢Â€Â¢	Leadership capabilities, including the ability to guide and mentor junior team members. Ã¢Â€Â¢	In-depth knowledge of industry security standards and compliance requirements. Ã¢Â€Â¢	Motivated, forward-thinking, and results-oriented individual with a passion for cloud technology.</t>
  </si>
  <si>
    <t>PUB BLDGS/CPD/Sanitation</t>
  </si>
  <si>
    <t>Hours: Full Time- 35 Hours Work Location: 30-30 Thomson Avenue, LIC,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Public Buildings Division seeks a Senior Project Manager. The selected candidate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</si>
  <si>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ASSISTANT PROJECT MANAGER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</si>
  <si>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two Assistant Civil Engineers to be Assistant Project Managers for the WWCP directorate in Queens, NY. Under supervision, the selected candidates will be an integral project team member responsible for achievement of project goals and milestones, ensuring that all prepared program schedules, reports, and work products conform to the program scope of work.  The selected candidates will support project team in the preparation, negotiation, and processing of appropriate modifications to consultant contract scope, cost, and schedule for successful project completion. They will serve as design and construction support staff ensuring that Environmental Health &amp; Safety (EH&amp;S) is incorporated throughout the project lifecycle and develop focus on client service with operating bureaus, implementation of all project delivery procedures and coordination with all BEDC support groups, such as the Project Controls group (Schedule &amp; Cost), Permit Resource group, etc.  The selected candidates will also be responsible for developing seamless communication/coordination with agency bureaus, other city agencies, and key stakeholders. They will resolve issues and risk mitigation to keep the project moving and management of the quality of project delivery throughout the project lifecycle and continuous monitoring of key performance indicators with respect to budget, schedule and contract metrics.  Additional tasks include:  1)	Develop and track contract documents  2)	Manage development of design documents 3)	Conduct field investigations and develop solutions to issues 4)	Review and maintain scope, schedule and cost development and management  5)	Contract administration/procurement  6)	Communication with project stakeholders  7)	Adhere to Environmental Health and Safety (EH&amp;S) regulations  The selected candidates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candidates may be required to work extended days from time to time. The selected candidates will also be required to perform fieldwork that may involve standing and walking on uneven surfaces, steep slopes, and stairs in all weather conditions. This position requires operation of a motor vehicle to perform site visits, equipment testing, inspections, and to attend meetings with project stakeholders.   PREFERRED SKILLS  Ã¢Â€Â¢	Robust knowledge of wastewater treatment systems and equipment  Ã¢Â€Â¢	Knowledge and understanding of codes, standards and design guidelines applicable to wastewater treatment facilities   Ã¢Â€Â¢	Ability to read and understand engineering reports, specifications and drawings  Ã¢Â€Â¢	Excellent communication and writing skills   Residency Requirement:  New York City Residency is not required for this position.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</si>
  <si>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Doula-Community Liaison, Bureau of Brooklyn Neighborhood Health</t>
  </si>
  <si>
    <t>CHECW - BKLYN.NEGHBHD HLTH.</t>
  </si>
  <si>
    <t>The New York City Department of Health and Mental Hygiene (DOHMH) is a world-renowned agency with a long tradition of protecting and promoting health in the nation's most culturally and linguistically diverse city. Our 7,000-plus team members bring an extraordinary array of languages, cultures, and experiences to bear on the work of public health. The Center for Health Equity and Community Wellness (CHECW) seeks to eliminate racial and other inequities resulting in premature mortality. With an unwavering grounding in history and structural analysis, CHECW works to increase visibility of the harm perpetuated by centuries of racist, socially unjust policy while pushing towards redress for the most affected NYC communities. CHECW addresses inequity across community and health-care systems in partnership with community, faith-based, and health-care organizations. CHECW's work focuses on the social determinants of health, including environmental and commercial determinants, and addresses both upstream and downstream factors to improve the health and well-being of New Yorkers. CHECW employs anti-racism approaches to reduce and minimize unfair exposure to risk and to advance health justice and social change.   One important area of focus is perinatal health, especially eliminating the inequities in maternal and child health outcomes that currently exist in New York City. CHECWÃ¢Â€Â™s birth equity work is centered in three Bureaus of Neighborhood Health (one each in the Bronx, Harlem, and Brooklyn), which partner with community stakeholders to address health inequities and the drivers of premature mortality. Poor maternal and infant outcomes result from longstanding structural inequality, among other factors. Therefore, the Bureaus of Neighborhood Health (BNH) provide tangible resources, practical support, community capacity-building, and workforce development; partner with health systems to improve the provision of care; and inform policy through broad-based coalitions.  Each BNH hosts a Family Wellness Suite, which supports the portfolio of perinatal health programs within that bureau. Physically, the Family Wellness Suites (FWS) are safe, welcoming, and supportive spaces where families and individuals can connect to community resources and city services, such as workshops to lower the risk of chronic diseases and promote health and well-being, fitness activities, classes to support fathers, referrals to social-service and medical providers, referrals to doulas (childbirth-support professionals), and other programs to support a healthy pregnancy, childbirth, and newborn. The FWSÃ¢Â€Â™s support the work of the Citywide Doula Initiative, Healthy Start Brooklyn, the Breastfeeding/Lactation Equity Initiative, and other grant-funded perinatal health programs and initiatives.  The Citywide Doula Initiative (CDI) advances the Health DepartmentÃ¢Â€Â™s birth equity work by providing doula services in neighborhoods that face elevated social and health burdens. The work of the CDI falls into three broad categories: providing no-cost, professional doula support to eligible residents; building and strengthening the cityÃ¢Â€Â™s doula workforce; and partnering with hospitals to create a doula-friendly environment and refer patients to doula services. The Doula-Community Liaisons will divide among them the 33 neighborhoods served by the CDI, conducting direct outreach and forming partnerships with health and social-service providers who serve those neighborhoods. Each Doula-Community Liaison will be based in one of CHECWÃ¢Â€Â™s Bureaus of Neighborhood Health and will report to the Family Wellness Suite Coordinator at that site.   Responsibilities:  Ã¢Â€Â¢	Serve as a liaison between public and private-sector clinical and social service providers within an  assigned catchment area, ensuring rapport is established between all service providers to best care for program participants;   Ã¢Â€Â¢	Conduct outreach activities for the FWS, CDI, and Breastfeeding/Lactation Equity Initiative through tabling at events, street outreach, and presentations to community members within the catchment  area, paying special attention to community led coalitions, and tenant associations  ; ensuring  residents have access to relevant subject matter flyers, brochures, incentives, and other outreach materials are always on hand; Ã¢Â€Â¢	Facilitate referrals and coordination of care for perinatal health programs; develop resources for health and social service needs that are identified by the CDI doulas, BNH health promoters, and other community engagement and partnership staff;  Ã¢Â€Â¢	Elicit support and participation from community through direct recruitment of clients and recruitment of community members to be trained as doulas, Community Breastfeeding Educators, and Certified Lactation Consultants; Ã¢Â€Â¢	Represent the Health Department at community board meetings, town halls, and public meetings to promote programming and community engagement; Ã¢Â€Â¢	Facilitate monthly outreach meetings for BNH perinatal health programs and initiatives. Ã¢Â€Â¢	Responsible for tracking client participation in workshops and trainings being offered, maintaining an accurate data base of residents that attend; Ã¢Â€Â¢	Collaborate on the Coordinated Intake and Referral system as part of the Citywide Doula Initiative; Ã¢Â€Â¢	Other duties as assigned.</t>
  </si>
  <si>
    <t>Ã¢Â€Â¢	Strong understanding of and commitment to birth equity Ã¢Â€Â¢	Experience in outreach and recruitment for a community-based doula, health, or social-service organization Ã¢Â€Â¢	Comfortable with direct outreach at clinics, social service agencies, and in the community Ã¢Â€Â¢	Strong coordination and organizational skills Ã¢Â€Â¢	Detail oriented; able to manage projects and work independently Ã¢Â€Â¢	Strong written and oral communications skills Ã¢Â€Â¢	Positive attitude, strong work ethic, and excellent customer-service skills Ã¢Â€Â¢	Proficient with Microsoft Office suite, including Word, Excel, and PowerPoint</t>
  </si>
  <si>
    <t>Apply online with a cover letter to https://a127-jobs.nyc.gov/.  In the Job ID search bar, enter: job ID number #  575768.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</si>
  <si>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Some travel will be required for all positions:  Ã¢Â€Â¢	throughout the Bronx for position based at 1826 Arthur Ave Ã¢Â€Â¢	throughout Brooklyn for the position based at 259 Bristol Street Ã¢Â€Â¢	throughout Harlem for position based at 158 East 115th Street  Ã¢Â€Â¢	throughout Queens and Staten Island for the position based at 485 Throop Avenue</t>
  </si>
  <si>
    <t>Director of Budget, Executive Administration</t>
  </si>
  <si>
    <t>EXECUTIVE ADMINISTRATION</t>
  </si>
  <si>
    <t>PLEASE NOTE: APPLICANTS MUST BE PERMANENT IN THE TITLE ADMINISTRATIVE MANAGER IN ORDER TO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Office of Executive Administration provides essential administrative support services to multiple bureaus and offices within the Agency as well as multiple Mayoral Offices that support the AgencyÃ¢Â€Â™s mission, including direct support services to the Commissioner of DEP.  Services include managing all budgets, human resources management, facilities management, budget, procurement, and training.  The Director of Budget, reporting directly to the Bureau Administrator for Executive Administration will oversee staff responsible for budget and related fiscal administration needs of 12 different bureaus and offices, with over 300 employees. Will manage a PS budget of over $21,000,000 and an OTPS budget of $37,000,000, under the purview of the Commissioner and CFO, along with several City Hall Offices, DEP Sr. Staff and City Hall Directors. Specific duties will include, but not be limited to:  Ã¢Â€Â¢	Responsible for the planning, review, and maintenance of the overall PS and OTPS Budget in accordance with approved plans and established guidelines.  Ã¢Â€Â¢	Monitor fiscal administration of OTPS budget including planning, monitoring of OTPS expenditures, preparing yearly spending plans and implementation of budgetary control. Ã¢Â€Â¢	Provide support to the DEP Budget Office with the planning and maintenance of DEPÃ¢Â€Â™s Capital Improvement Plan.   Ã¢Â€Â¢	Implement budgetary control mechanisms to facilitate evaluation and regulation of the Executive Administration budget.  Ã¢Â€Â¢	Direct and coordinate the preparation, maintenance and modification of the PS budget ensuring budgetary controls and records are maintained; funds are made available and properly allocated to ensure continuity of operational needs. Ã¢Â€Â¢	Develop and maintain automated system to manage budget data; develop reports, performs analyses, and related metrics for submission to Sr. Leadership.  Ã¢Â€Â¢	Collaborate with staff and bureau heads to forecast upcoming needs; prepare and analyze New Needs and PEG submissions, make recommendations to increase efficiency.</t>
  </si>
  <si>
    <t>Considerable fiscal experience in the preparation of annual Budgets, Spending Plans, and data reports for all PS and OTPS Expense Budget activities.   Ã¢Â€Â¢	Working knowledge of City-specific IT applications including FMS, Passport, NYC Financial Management System (FMS), etc.  Ã¢Â€Â¢	Working knowledge of Microsoft Office Suite applications. Ã¢Â€Â¢	Strong leadership and change management skills. Ã¢Â€Â¢	Ability to build partnerships with Sr. Staff, managers, supervisors, and employees, and operate as a trusted advisor. Ã¢Â€Â¢	Advanced analytical and reporting skills. Ã¢Â€Â¢	Excellent interpersonal and communication skills.</t>
  </si>
  <si>
    <t>Design Engineer</t>
  </si>
  <si>
    <t>INFRASTRUCTURE/DESIGN/SECT. 2</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</si>
  <si>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and Construction, Division of Infrastructure, seeks Design Engineer. Under the supervision of an Engineer Ã¢Â€Â“ in - Charge, the selected candidate will prepare contract documents, specifications, and final estimates; engage in engineering investigations; and prepare contract plans and working drawings.  The candidate will also participate in field surveys of existing conditions; prepare reports; engage in engineering reviews and studies; and prepare designs with minimal supervision.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</si>
  <si>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verbal and written skills, proficiency in Microsoft Office, and infrastructure design experience (i.e., sewer, water mains, roadway works). Knowledge of the NYC street infrastructure system, and current engineering methods and standards. Also, knowledge of NYCDOT, NYSDOT, and NYCDEP specifications and standards, MUTCD, AASHTO, and Primavera P6 scheduling is a plus.</t>
  </si>
  <si>
    <t>Assistant Borough Director, Bureau of Childcare</t>
  </si>
  <si>
    <t>Open to permanent DOHMH employees only.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an Assistant Borough Director to lead a team of staff that inspects and monitors child care programs to ensure that child care services throughout New York City operate within regulatory compliance.   DUTIES WILL INCLUDE BUT NOT BE LIMITED TO:  Oversee and directly supervise field supervisors responsible for managing the inspectional (field) staff  Monitor the borough's key performance indicators for adherence to stated Bureau objectives and performance standards  Ensure quality assurance of inspection reports, database entries and compliance with regulatory requirements and operating procedures  Serve in the Borough Director's absence leading the office and attending meetings on their behalf  Respond to inquiries from the provider community, the public and other governmental agencies on behalf of their Bureau  Operationalize compliance with new comprehensive background checks for regulated child care programs in the borough of Manhattan and ensure coordination with the Bureau's Central Clearance Unit.</t>
  </si>
  <si>
    <t>Demonstrated leadership and supervisory abilities; Candidate must have a background in environmental health - child care or related field. Extensive knowledge of city, state and federal child care laws and regulations.  Excellent written and verbal communication skills; Extensive knowledge of field operations within the Bureau of Child Care Ability to work effectively with a diverse work force, community representative and city and state officials. Operational knowledge of inspections and enforcement including the rules &amp; regulations governing child care, a plus.</t>
  </si>
  <si>
    <t>Apply online with a cover letter to https://a127-jobs.nyc.gov/.  In the Job ID search bar, enter: job ID number # 626934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</si>
  <si>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Team Leader (Part-Time), Bureau of School Health</t>
  </si>
  <si>
    <t>151 Maujer St., Brooklyn</t>
  </si>
  <si>
    <t>SH Vision</t>
  </si>
  <si>
    <t>*** THIS IS A PART-TIME (35 HOURS/WEEK) ***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The Office of School Health (OSH) is a joint program between the Department of Education and the Department of Health and Mental Hygiene which is responsible for promoting the health of millions of school children enrolled in public and non-public schools in New York City. Services to students include case management of chronic health problems, preventive health screening, urgent care, medication administration, preventive counseling, reproductive health services, health education referral for care and assurance of ongoing effective treatment. BSH has been the provider of public health services for 100 years.   DUTIES WILL INCLUDE BUT NOT BE LIMITED TO:   Under the direct supervision of the Regional Supervisor and/or Program Supervisors, with some latitude for independent judgment and initiative.  The Public Health Advisor-II will serve as a Supervising Team Leaders for the School Health Vision Screening Team program.  Schedule sites in collaboration with school administrators and nursing staff, to provide vision services for community-based early childhood centers and NYC schools.  Supervise team members as they perform their vision services duties.   Observe and evaluate their team members' screening ability, efficiency, and interactions with colleagues, children and school personnel.  Distribute work assignments evenly and fairly across team members, and assist with screening as necessary.  Monitor team member's time and attendance and complete their annual Performance Evaluations.  Meet with team members individually and/or as a group to provide feedback and address concerns as needed.  Ensure their team meets program goals and completes all mandated services for schools and/or early childhood education centers in their assigned geographic area.  Check equipment daily to ensure it is functioning properly and submit requisition for repair, when necessary.  Check screening data entered manually or imported from the SPOT device for accuracy.  Prepare and submit team-level data reports to Regional Supervisor after the completion of each school or early childhood education center.  Provide support with onboarding and conduct ongoing training with team members, including the explanation of Bureau of School Health policies and procedures.  Assist in the planning and implementation of special projects as well as research specific areas/issues that will have an effect on the program and assist senior management with other assignments as necessary.  City Wide travel and flexibility with location of assignment may be required based on programmatic needs.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</si>
  <si>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</si>
  <si>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 580621.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</si>
  <si>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Case Manager, Bureau of Tuberculosis Control</t>
  </si>
  <si>
    <t>TB Medical Affairs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</si>
  <si>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Bureau of Tuberculosis Control (BTBC) is committed to preventing the spread of tuberculosis (TB) and eliminating it as a public health problem in NYC. The core goals of the bureau are to identify all individuals with suspected or confirmed TB disease and ensure their appropriate treatment, ideally on directly observed therapy (DOT), and to ensure that individuals at high risk for progression from latent TB infection to TB disease complete treatment and do not develop disease. To fulfill its mission and goals, BTBC performs a number of integrated activities and provides patient-centered services in collaboration with local health care providers, laboratories, community partners and others. With a focus on public health and the needs of individuals with TB and their families, these activities support effective TB prevention and control.   Our goals: To identify all individuals with suspected or confirmed TB disease and ensure their appropriate treatment, ideally on a regimen of directly observed therapy.   To ensure that individuals who are at high risk for progression from latent infection to active disease (e.g., contacts of active cases, immunocompromised individuals, recent immigrants from areas where TB is widespread) receive treatment for latent TB infection and do not develop disease. To achieve these goals BTBC collaborate and coordinate with patients, providers, and internal and external partners, to ensure effective TB treatment and care for persons diagnosed with TB disease and persons being evaluated to rule out TB disease and infection.       The Bureau of Tuberculosis Control is looking for a Case Manager to join our team.    DUTIES WILL INCLUDE BUT NOT BE LIMITED TO:   1) Interview/reÃ‚Â¬interview and educate patients infected with a communicable disease.   2) Elicit contacts and other information in order to locate or identify the source of infection and prevent further spread of the disease.   3) Conduct surveillance activities including administering diagnostic test for TB and collecting/transporting specimen including but not limited to blood   4) Conduct home/facility visits for the purpose of investigations on communicable disease patients: those confirmed or suspected of having disease; to test and educate persons exposed to infectious patients; to test and educate persons exposed to infectious patients; to locate and return lost patients to medical follow-up; to assess the home environment.   5) Observe patients with a communicable disease ingest prescribed medication.   6) Make site visits to hospitals and private medical offices to conduct record reviews and extract data  7) Manage and monitor patients suspected, confirmed to have disease and contacts from diagnosis thru completion treatment or final status determination.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</si>
  <si>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628014 628014.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</si>
  <si>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EHS Management System (MS) Data Coordinator</t>
  </si>
  <si>
    <t>The Office of Environmental Health and Safety (OEHS) is responsible for maintaining agencywide environmental and occupational health and safety compliance.  Within OEHS, the EHS Performance Measurement &amp; Strategic Planning Section is responsible for oversight and management of the agencyÃ¢Â€Â™s EHS Audit Program and providing support to BWSÃ¢Â€Â™s Process Safety Management and Risk Management programs. The unit also oversees strategic plan development initiatives for performance measurement systems that integrate leading indicators and EHS risk assessment factors.  OEHS is seeking to fill the position of Assistant EHS Management System (MS) Data Coordinator within the Performance Measurement &amp; Strategic Planning Section of OEHS, located in Flushing, New York.  The Assistant EHS MS Data Coordinator will be under the direct supervision of the EHS MS Data Analyst, but with  latitude for the exercise of independent judgment, performing scientific and applied research and analysis in the field of EHS. The Assistant EHS MS Data Coordinator will perform a wide range of duties under the EHS Performance Measurement &amp; Strategic Planning Section.  Specifically, they will:  1) Perform duties to support the strategic development and implementation of EHS management systems throughout the agency, including ISO 14001 and ISO 45001 standards  2) Assist the EHS MS Data Analyst and Director EHS Performance Measurement &amp; Strategic Planning in all agency EHS MS development activities.  3) Assist with technical review and interpretation of EHS incident and compliance data for decision making including incident reporting and investigation data, audit information, notices of violation, employee concerns, EHS compliance support and Fleet safety data.  4) Assist with maintenance and management of multiple EHS datasets and files, and conduct Quality Assurance/Quality Control Activities (QA/QC).  Assist with data reconciliation, develop QA/QC reports and document solutions.  5) Perform EHS regulatory research, assist with development of agencywide EHS policies and procedures, EHS benchmarking studies and assist with EHS MS training/presentations to various staff levels.  6) Assist with development of EHS performance metrics from EHS compliance information systems and other relevant agency programs and/or systems commonly used by OEHS for providing audit policy guidance and direction.  7) Prepare technical reports and executive summaries, memoranda and training presentations on EHS topics, including auditing and management system requirements.  8) Maintain strong technical proficiency with use of technological devices, including laptops, tablets and software.  9) Participate in special projects that arise out of the mandate of the Office of Environmental Health and Safety (OEHS).</t>
  </si>
  <si>
    <t>1) Ability to use and navigate a laptop/tablet and desktop computer.  2) Highly proficient with using MS Office including Word, Excel and PowerPoint.  3) Knowledge of OSHA, NYS/DOL-PESH, USEPA, NYSDEC, NYCDOB, NYCFDNY and other related environmental, health and safety regulations.  4) Experience using EHS incident management systems and EHS compliance tracking databases.  5) Professional Certifications (e.g. CSP, ASP, CPEA, CIH, CHMM or other EHS related) and/or Management Systems Lead Auditor Certificate (ISO 14001, OSHAS 18000 or similar).  6) Strong oral presentation, exceptional communication and writing skills.  7) Ability to manage and prioritize multiple tasks.  8) Ability to write, review and edit technical reports, executive summaries, memoranda and presentations.  9) Ability to collect and analyze relevant data on spreadsheets.  10) Ability to work efficiently under pressure and meet restrictive deadlines</t>
  </si>
  <si>
    <t>Please note that at the time of the interview, you will be required to provide a sample of a recent technical report, research analysis, article, training or presentation on an EHS subject that you wrote or substantially contributed towards.</t>
  </si>
  <si>
    <t>Click the apply now button.</t>
  </si>
  <si>
    <t>Monday-Friday 35+ hours per week</t>
  </si>
  <si>
    <t>Citywide Assistance Team Coordinator,  Bureau of Mental Health</t>
  </si>
  <si>
    <t>CONSULTANT (PUBLIC HEALTH-SOCI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</si>
  <si>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Assisted Outpatient Treatment (AOT) is responsible for the management and oversight of the Assisted Outpatient Treatment Program in New York City.  The New York State Legislature passed Kendra's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DUTIES WILL INCLUDE BUT NOT BE LIMITED TO:   Review court ordered transport requests to determine that they are in accordance with legal standards.  Coordinate all logistical issues pertaining to the involuntary transport of the individual to a psychiatric hospital in collaboration with the AOT teams, Care Coordinator (CC)/Assertive Clinical Treatment (ACT) teams and the NYC Sheriff's Office and/or NYPD.  Conduct investigations regarding missing individuals and communicate with family members, physicians, allied health staff, neighbors and others involved with the individual.  Accompany the individual and sheriff or police to designated receiving psychiatric hospitals.  Facilitate the admission process by sharing pertinent clinical information and safety concerns with appropriate hospital staff.  Provide follow-up information to AOT, CC/ACT teams and allied health staff concerning the disposition of the individual as needed.  Document all investigation and involuntary transport actions.  Maintain a productive working alliance with the NYC Sheriff's Office and NYPD.  Maintain collaborative relationships with AOT clinicians and allied health providers involved with the care of the individual.  Contribute to other time-limited projects, where duties may include, reviewing written materials, project planning and supporting reporting activities, as needed.</t>
  </si>
  <si>
    <t>Graduation from an accredited graduate school of social work as evidenced by a master's degree or certificate and four years of full-time paid experience in public health, medical or psychiatric social work, at least two years of which must have been in a supervisory, administrative or consultative capacity.  Within 18 months of the date of appointment, all candidates will be required to obtain a certificate as Certified Social Worker (CSW) issued by the New York State Department of Education.</t>
  </si>
  <si>
    <t>Knowledge of Assisted Outpatient Treatment, mental health treatment services, and the service   Delivery system and present good oral and written communication skills.  A MasterÃ¢Â€Â™s degree in Social Work from an accredited college or university in the school of social work.</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</si>
  <si>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t>
  </si>
  <si>
    <t>Apply online with a cover letter to https://a127-jobs.nyc.gov/.  In the Job ID search bar, enter: job ID #:  591331.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</si>
  <si>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We are seeking a motivated candidate to serve as the Chief of Bluebelt Planning and Design in our Division of Engineering. The Bluebelt project is an award-winning program that originated in Staten Island and has been expanded to all of the boroughs. You will be an integral part of the Division supervising a technical unit of approximately 10-15 staff with the possibility of growth. This candidate will report directly to the Director of Capital Program Management within the Bureau of Water and Sewer Operations (BWSO). The position will be tasked with initiating and directing the preparation of plans and policies for the planning, design and construction of storm water management best management practices.    Essential Job Functions include: Ã¢Â€Â¢  Responsible for defining strategic initiatives as well as allocating staff, consultants, contractors, and other resources in executing planning, feasibility studies, design contracts, construction work and procurement for the Bluebell program. Ã¢Â€Â¢  Manage consultant contracts and ensure tasks are on time and coordinated with the capital program.  Ã¢Â€Â¢  Lead and conduct feasibility studies/research on storm-water runoff on water quality and hydraulics within Bluebelt locations. Ã¢Â€Â¢  Interface with DEP personnel and other governmental agencies to coordinate Bluebelt drainage planning with the agency's drainage plan and capital program. Ensure all designs for capital projects conform to the drainage plan.  Ã¢Â€Â¢  Coordinate with governmental agencies to obtain permits and resolve issues surrounding the use of Wetlands, streams, parks, etc. for storm water management as part of the Bluebelt program. Ã¢Â€Â¢ Oversee and coordinate with other bureaus and agencies in the preparation of SEQRA/CEQRA procees, ULURP, for any new Bluebelt projects. Ã¢Â€Â¢  Manage and maintain all of the federal, state and regional permits necessary for the construction and operation of the Bluebelts.  Ã¢Â€Â¢  Coordinate with the Law Department and Department of City Planning on land acquisition for the Bluebelt program. Ã¢Â€Â¢  Manage scope, schedule, revisions, and metrics for project assignments and establish project prioritization. Ã¢Â€Â¢ Coordination of resiliency objectives.  *****TO BE CONSIDERED FOR AN INTERVIEW, ALL CANDIDATES MUST BE PERMANENT IN THE TITLE OF ADMINISTRATIVE CITY PLANNER OR HAVE FILED FOR THE MOST RECENT CIVIL SERVICE EXAM.</t>
  </si>
  <si>
    <t>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also open to qualified persons with a disability who are eligible for the 55-a Program. Please indicate at the top of your resume and cover letter that you would like to be considered for the position through the 55-a Program.</t>
  </si>
  <si>
    <t>To apply, click the Appply Now button.</t>
  </si>
  <si>
    <t>Public Health Nurse III / Communicable Disease Liaison, Bureau of School Health</t>
  </si>
  <si>
    <t>*** OPEN TO APPLICANTS WHO ARE PERMANENT IN THE CIVIL SERVICE TITLE OF PUBLIC HEALTH NURSE ***  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6,000-plus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Program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direct Supervision of the Director; Deputy Assistant Director of Nursing Services; and under the clinical direction of the Medical Director; specifically concerning issues related to communicable, immunization and environmental matters, the Communicable Disease Nurse Liaison will be responsible for the following duties: Serving as the Office of School Health (OSH) Nurse Liaison on all matters related to communicable and vaccine preventable disease outbreaks/environmental investigations and interventions in the school setting  Participating/contributing to the development and implementation of Office of School Health Continuous Quality Improvement Program which analyzes data from incidents and occurrences,  Participating/contributing to the development and implementation of Office of School Health Continuous Quality Improvement Program which analyzes data from incidents and occurrences,  Working in conjunction with BNDs, Nursing Supervisors, SMDs, Nurses, and in Consultation with other DOHMH's bureaus to provide clear instruction for OSH staff and DOE personnel in the necessary protocols/policy/procedure related to the specific concern,  Transmitting electronically at the end of each workday a complied Sign Out Report to BNDs, SMDs, Nursing Supervisors, and Key Central Office personnel,  Participating/contributing to the development and implementation of OSH Continuous Quality Improvement Program, which analyzes data from incidents and occurrences,  Participating in the reviewing of occurrences to provide analysis and development of needed action plans,  Collaborating with the Staff Development and Central Office Nursing Units to develop appropriate training programs to help determine areas needing improvement,  Serving as the OSH Nurse Liaison for compliance regarding Suspected Child Abuse and EMS Reporting,  Assuming short and long-term projects as required and directed by the Director of Nursing Participates in team development; assisting the Director of Nursing as needed,  Preparing oral and written reports as required.</t>
  </si>
  <si>
    <t>Expertise in Planning and Program Development. Knowledge of DOHMH and DOE personnel policies and procedures. Excellent interpersonal, communication and presentation skills. Qualification: candidate must be permanent  1)A License and current registration to practice as a Register Nurse 2)At least one year supervisor experience 3)Experience with program development and conducting presentations.</t>
  </si>
  <si>
    <t>**Must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</si>
  <si>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570670.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</si>
  <si>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20 Westlake Drive</t>
  </si>
  <si>
    <t>EAST OF HUDSON - OE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</si>
  <si>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a Supervisor Electrician within the Water Treatment Operations North Division, Water Treatment Operation Directorate for a position located at Shaft 18 in Valhalla, New York. The Water Treatment Operations North, is responsible for the operation and maintenance of water treatment facilities. The core mission is to protect the public by providing safe and clean drinking water to the residents of New York City and several upstate communities.  Under general supervision, of the Trades Supervisor, the Supervisor Electrician will assist in providing support for the maintenance and repair of electrical systems according to provisions of the applicable Electrical Code for all water treatment facilities under the directorate. They will supervise electricians and other assigned personnel in the installation, repair, replacement and maintenance of apparatus, equipment and electric wiring circuits for buildings, bridges and elevated structures and/or traffic control systems according to the provisions of applicable codes and regulations and performs related work. Specific duties include:  Ã¢Â€Â¢ Preparing and being responsible for the work of electricians, electrician's helpers, and other assigned personnel in altering, repairing and maintaining appliances, equipment and wiring circuits in electrical installations for light, heat and power in or on buildings, bridges and elevated structures and/or traffic control systems.  Ã¢Â€Â¢ Making decisions relative to work procedures. Preparing work schedules and making work assignments.  Ã¢Â€Â¢ Making field inspections in connection with electrical installations and components of systems relative to work progress or need for alterations, maintenance and repairs thereto.  Ã¢Â€Â¢ Preparing job orders and tool and material requisitions.  Ã¢Â€Â¢ Supervising the complete operation of the department shop.  Ã¢Â€Â¢ Consulting with staff personnel, contractors, inspectors and manufacturers' representatives in connection with department work.  Ã¢Â€Â¢ Operating a motor vehicle or related transport equipment to access work sites in the performance of assigned duties.  Ã¢Â€Â¢ Keeping records and making reports.   Medical Requirement   Candidates will be required to wear a respirator while performing the essential functions of this job. Employees must be physically able to wear a respirator. OSHA regulations have established medical guidelines for wearing a respirator.  Therefore, applicants and employees will be required to have preappointment and periodic postappointment medical examinations to demonstrate that they met applicable OSGHA Standards and to monitor their medical status. Once hired, employees must continue to satisfy OSHA regulations for the duration of their employment.   License Requirements  At the time of appointment, candidates must possess a Motor Vehicle Driver License valid in the State of New York. Employees must maintain this license for the duration of employment.   Competencies  Ã¢Â€Â¢ Proficient in basic electrical troubleshooting techniques.  Ã¢Â€Â¢ Mechanically inclined (electrical related trades).    Non-Technical Competencies:  Ã¢Â€Â¢ Conscientious  Ã¢Â€Â¢ Information Sharing  Ã¢Â€Â¢ Critical and Analytical Thinking   (This is a brief description of what you might do in this position and does not include all the duties of this position.)   Some of the physical activities performed by Supervisor Electricians and environmental conditions experienced are: reading meters and instruments in dimly lit areas,climbing and descending ladders, working in areas of hot temperatures and poor ventilation, using both hands to work overhead, using hand held tools to prepare wires and conduit for installation,carrying tools and equipment up and down stairs, and distinguishing colors.   Special Working Conditions: Supervisor Electricians may be required to work shifts including nights, Saturdays, Sundays, and holidays.   Preferred Skills:  Ã¢Â€Â¢ Motor Vehicle DriverÃ¢Â€Â™s license valid in the State of New York  Ã¢Â€Â¢ Working knowledge of Microsoft Office Suite including Word and Excel  Ã¢Â€Â¢ Ability to use computerized maintenance management system software and NYC/DEP applications for timekeeping and performance evaluations.  Ã¢Â€Â¢ Ability to maintain weekly bullets to update Supervisor.    Ã¢Â€Â¢ Ability to review and implement safe work plans and Agency Environmental Health &amp; Safety policies.   Hours/Shift:  35 Hours per week / May be required to work shifts including nights, Saturdays, Sundays, and holidays.   Work Location:  20 Westlake Drive  Valhalla, NY 10595	   Valhalla is a hamlet in the Town of Mount Pleasant, Westchester County, New York approximately 30 miles north of New York City.</t>
  </si>
  <si>
    <t>To Apply:  Click the Ã¢Â€Â˜Apply NowÃ¢Â€Â™ button.</t>
  </si>
  <si>
    <t>Bi-Lingual Spanish-Speaking CYSHCN Intake Coordinator, Bureau of Equitable Health Systems</t>
  </si>
  <si>
    <t>CHECW - HEALTH INSURANCE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</si>
  <si>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Center for Health Equity &amp; Community Wellness (CHECW) uses a racial and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 individuals and communities.  The division unifies and strengthens the Department's lines of work directed at eliminating racial inequities for preventable health conditions, which are rooted in historical and contemporary injustices and discrimination, including racism. The Bureau of Equitable Health Systems (BEHS) is the healthcare systems bureau of DOHMH situated within CHECW and supporting the strategic plan and vision of the Chief Medical Officer.  Our mission is to apply policy, evidence, and practical expertise to improve equity in health care delivery at the individual, organizational, financing, and systems levels.  We aim to operationalize the Board of Health's resolution of Racism as a Public Health Crisis by addressing structural racism and intersectional inequities embedded within the healthcare delivery system.  The mortality experienced due to COVID-19 made visible the inequities that many New Yorkers experience in accessing the healthcare system; as well as the marginalization of essential health workers.   As we move forward towards an equitable COVID-19 recovery, we need to develop innovative solutions to improve the performance, equity, and efficiency of the healthcare delivery system. BEHS includes the Office of Health Insurance Services (OHIS) which provides community-facing programs and on-the ground programmatic work that maximizes health insurance coverage opportunities and increases access to healthcare and social support services such as assistance with SNAP applications to address food insecurities for all New Yorkers.  OHIS also has the Children and Youth with Special Healthcare Needs (CYSHCN) NY State grant funded program.  CYSHCN serves children, youth and young adults from birth to age 21 who reside in the five boroughs of NYC and who have health conditions for which they need extra health care and assistance.  This program provides community support and refer families to social support programs and resources to improve their systems of care coordination.  We are seeking to hire a Community Associate to support the daily program activities under the supervision of the CYSHCN Program Specialist.  This role serves as a link between the patient and the providers and the candidate must be a natural multitasker, have exceptional communication and listening skills while being efficient and detail oriented. In the event of a public health emergency as deemed by the agency (public health outbreak, natural disaster, etc.), employees may be mandated to assume an emergency response role.  In these rare instances and when notified, staff will be re-assigned from their regular day-to-day duties as noted in this job description to take on another role considered necessary by the agency.   When this occurs, all staff are required to comply with the change in assignment and must be prepared to be called upon promptly.  DUTIES WILL INCLUDE BUT NOT BE LIMITED TO: Under the supervision of the Unit Supervisor, the Intake Coordinator will receive specialized training on medical complexity and diagnoses that are frequently encountered by CYSHCN families. This will be fundamentally important in order for them to perform the following duties and responsibilities, including but not limited to:  Connecting with CYSCHCN clients by discussing their individual needs that are not being met and connecting them to healthcare resources that they are lacking.  As 65% of client referrals come from non-English speaking parents migrating from countries not limited to Colombia, Ecuador, Panama, Chile, Guatemala, and Mexico, the program is searching for someone who has experience working with culturally diverse Spanish speaking populations who can successfully articulate the policies and benefits of the program.  With partnerships involving the latest influx of immigrants from Venezuela through the MayorÃ¢Â€Â™s Office of Immigrant Affairs Asylum Seekers program, we predict this percentage will continue to increase.  Additional duties will include: Conduct client interviews to obtain identifying and routine medical information for referral to community services and answer questions about the program. Expeditiously respond to a larger volume of calls from CYSHCN clients and process intakes referrals in a timely manner to guarantee the efficacy of the program's activities for children and youth with medical and emotional health concerns. Discuss family histories and report relevant observations and information to CYSHCN Program Specialist to develop an equitable service plan. Provide community support by referring families to healthcare resources, social support programs, and assistance with SNAP applications to address food insecurities, while improving their systems of care coordination. Serve as a community liaison between the patient and the healthcare providers. Assist CYSHCN Program Specialist in community outreach and health education sessions,  i.e., health fairs, presentations, and other community events. Research and maintain relationships with internal and external community partners for referral services to meet needs of families who are seeking services. Represent the program within the agency and community as needed and meet program objective and target goals. Assist in the collection of data to track and report on programmatic outcomes to senior management for program planning. Complete data entry requirement on NYS DOH database with confidential parent/child information.  Create and maintain Excel file of program participants mail and email lists. Demonstrate flexibility in undertaking new assignments and other duties as assigned by the senior management that are aligned with program's State goals.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</si>
  <si>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</si>
  <si>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Associate Commissioner, Enterprise Development &amp; Architecture</t>
  </si>
  <si>
    <t>ASSOCIATE COMMISSIONER (DOC)</t>
  </si>
  <si>
    <t>Information Systems-Admin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</si>
  <si>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New York City Department of Correction is seeking a candidate to serve as the Associate Commissioner of Enterprise Development and Architecture. The ideal candidate will be responsible to architect, develop and build highly scalable applications to enable new and innovative solutions.  To be successful, you must have proven experience in driving critical engineering and architectural decisions for a large organization.  The candidate will contribute to DOCÃ¢Â€Â™s technology strategy, develop, maintain and support cloud-based and desktop applications, migrate legacy applications onto new platforms and have a forward-looking view on innovative ways to leverage technology to enable, enhance and transform business capabilities and services.  Duties for this position include: Ã¢Â€Â¢	Identify, drive and develop transformative, innovative technology initiatives to support DOCÃ¢Â€Â™s strategic    plan Ã¢Â€Â¢	Design, develop, test and support software solutions and architecture to meet business requirements Ã¢Â€Â¢	Provide overall project design and estimates that meet both business and technology strategy needs    during project scoping phases Ã¢Â€Â¢	Manage vendor-based and legacy applications and drive the migration of legacy applications to    modernized solutions that conform to enterprise standards Ã¢Â€Â¢	Collaborate with Agency and IT leadership across various disciplines to provide guidance, direction    and recommendations to address a wide range of business and technology needs with emphasis on    optimized, timely and successful delivery of solutions Ã¢Â€Â¢	Apply knowledge of technology frameworks, technical environment and cross-organizational IT    functions across a variety of large, strategic efforts Ã¢Â€Â¢	Leverage deep understanding of IT, emerging technologies and technical capabilities to guide the    team to build, deploy, test and manage IT services Ã¢Â€Â¢	Partner with business leaders to understand data needs and provide highly accurate, reliable, and    high-performance data warehouse solutions to facilitate business intelligence and advanced analytics to    drive critical business operations Ã¢Â€Â¢	Manage a team of database professionals to design, build, and maintain enterprise databases  Ã¢Â€Â¢	Define the vision for an enterprise-wide user interface and ensure consistency of design across the    entire application portfolio Ã¢Â€Â¢	Manage the deployment, administration, maintenance and support of middleware applications on    diverse platforms with varying interfaces Ã¢Â€Â¢	Communicate a compelling vision and need for change that generates excitement, enthusiasm and    commitment to the process Ã¢Â€Â¢	Facilitate architecture governance and technical review oversight across the portfolio ensuring    compliance with technical standards, policies and procedures Ã¢Â€Â¢	Champion good software engineering habits and apply pragmatic software design patterns to solve    software engineering challenges. Ã¢Â€Â¢	Mentor senior engineers and technical leads to make sound technical decisions, and help build    effective software engineering practices Ã¢Â€Â¢	Drive a culture of technical excellence, continuous improvement and lifelong learning</t>
  </si>
  <si>
    <t>1.	A MasterÃ¢Â€Â™s Degree from an accredited college in Public Administration, Personnel Administration,      Business Administration, Human Services, Criminal Justice, Political Science, Psychology or an      equivalent/related field, plus four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bachelorÃ¢Â€Â™s degree from an accredited college and six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3.	A four-year high school diploma or its educational equivalent and ten years of satisfactory, full-time      progressively responsible experience as described in 1 above, 18 months of which must have been      in an administrative, managerial, executive or supervisory capacity.</t>
  </si>
  <si>
    <t>Ã¢Â€Â¢	Experience leading the development of mission-critical SaaS and cloud-based applications Ã¢Â€Â¢	Hands on experience developing applications deployed using public cloud infrastructure such as Axure    and AWS Ã¢Â€Â¢	Strong experience solving complex architectural problems and building integrations across large    platforms Ã¢Â€Â¢	Consistent track record of building consensus around architectural solutions that align with business    vision and technical strategy Ã¢Â€Â¢	Ability to apply a strategic mentality to help produce scalable and maintainable technology solutions Ã¢Â€Â¢	Comprehensive knowledge of internet, mobile and application architecture as well as current and    emerging technologies Ã¢Â€Â¢	Strong knowledge of applicable security and privacy practices and regulations Ã¢Â€Â¢	Excellent leadership, communication, presentation, documentation, and influencing skills</t>
  </si>
  <si>
    <t>For City employees: Go to Employee Self-Service (ESS) - www.nyc.gov/ess and search for Job ID# 577323 For all other applicants: Go to https://a127-jobs.nyc.gov and search for Job ID# 577323 Submission of a resume is not a guarantee that you will receive an interview. Only those candidates under consideration will be contacted.</t>
  </si>
  <si>
    <t>Medicolegal Investigator I</t>
  </si>
  <si>
    <t>MEDICOLEGAL INVESTIGATOR (OCME</t>
  </si>
  <si>
    <t>OCME - Medicolegal Inv</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</si>
  <si>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Ã¢Â€Â¢The selected candidate will conduct death investigations that result from criminal violence, suicide, mechanical, environmental or industrial accidents, deaths in correctional facilities, sudden deaths unattended by a physician, deaths occurring as a complication of therapeutic procedures, and any deaths that occur in an unnatural or suspicious manner.   Ã¢Â€Â¢The selected candidate will be responsible for writing reports, obtaining medical records or other hospital specimens pertaining to the death investigation, and performing follow-up investigations on behalf of Medical Examiners as requested.   Ã¢Â€Â¢Additional responsibilities include interviewing witnesses to obtain information, observing the death scene and preparing detailed descriptions, examining and taking possession of bodies, and supervising their transport to the Medical ExaminerÃ¢Â€Â™s Office.  Ã¢Â€Â¢The candidate will identify and establish evidentiary value of items and determine which items are to be taken into evidence; document evidence and direct its removal, while safeguarding its quality; establish and maintain chain of custody of evidence; obtain or coordinate positive identification through visual recognition, x-ray, dental records, descriptive evidence, and fingerprint records.  Ã¢Â€Â¢The Candidate will identify immediate life-threatening conditions and take/coordinate action to remove hazards.   Ã¢Â€Â¢ The Candidate will testify in court and provide information to family and authorized others as to cause of death, manner and circumstances as determined, thus providing counseling, understanding, and education.   Ã¢Â€Â¢The candidate should be comfortable with basic typing/computer skills and photography.</t>
  </si>
  <si>
    <t>Qualification Requirements:  1. A baccalaureate degree from an accredited college with specialization in police science, forensic science, criminal justice, sociology, psychology, medicine, nursing, or other related field of study.   NOTE:  1- Registry or Board Certification by the American Board of Medicolegal Death Investigators (ABMDI); this certification must be obtained within one year of appointment to the title and must be maintained thereafter.   2- Possession of a Motor Vehicle Driver license valid in the State of New York at the time of appointment.  This license must be maintained for the duration of this employment.  For Assignment to Level II 1. In addition to meeting the Qualification Requirements above, to be eligible for placement at Assignment Level II, individuals must be a licensed Physicians' Assistant or Nurse Practitioner and have one year of satisfactory full-time experience as a Medicolegal Investigator.  For Assignment to Level III 1. In addition to meeting the Qualification Requirements above, to be eligible for placement at Assignment Level III, individuals must be a licensed Physician's Assistant or Nurse Practitioner and must have at least four additional years of full-time satisfactory experience as a Medicolegal Investigator.</t>
  </si>
  <si>
    <t>1) Experience in Medicolegal Investigations.</t>
  </si>
  <si>
    <t>SPECIAL NOTE  1.	Selected Candidates will be required to provide a DNA sample by swabbing. 2.	This position has been identified as Ã¢Â€ÂœessentialÃ¢Â€Â. During emergency events, Ã¢Â€Âœessential Ã¢Â€Âœpositions require 24-hour availability.   **A motor vehicle driver license valid in the state of New York is required for this position and must be maintained for the duration of employment**</t>
  </si>
  <si>
    <t>TO APPLY, PLEASE SUBMIT RESUME AND COVER LETTER TO: https://a127-jobs.nyc.gov (JOB ID #625654)   Please note that only candidates selected for interview will be contacted for this position.  FINAL APPOINTMENTS ARE SUBJECT TO OFFICE OF MANAGEMENT &amp; BUDGET APPROVAL</t>
  </si>
  <si>
    <t>NYC residency is not required.</t>
  </si>
  <si>
    <t>Onboarding Coordinator</t>
  </si>
  <si>
    <t>The Bronx District AttorneyÃ¢Â€Â™s Office is seeking a well-qualified staff whose diverse backgrounds reflect an ability to serve the over 1.4 million members of the Bronx County community and pursue a safer Bronx through fair justice. Human Resources is seeking a dynamic Onboarding Coordinator, who will be responsible for the employee onboarding experience ensuring that new employees navigate the new hire process successfully, and in a timely manner.   JOB RESPONSIBILITIES:   Prepare paperwork processing for all new and present employees.  Schedule fingerprint appointments for new employees  Conduct all background checks  Paperwork processing of all intern applicants  Replace and process identification cards for employees  Coordinate with security to issue swipe cards.  Data entry  Substitute for Human Resources receptionist including:  Coordination of the New Hire Orientation Entering all New hires in NYCAPS Conducting all employee verifications  All other Duties as assigned.   QUALIFICATIONS:  A baccalaureate degree AND two (2) years of prior work experience with Health Benefits and Human Resources Preferred OR; High School diploma/GED AND four (4) years of prior work experience with Health Benefits and Human Resources  Ability to maintain highest level of confidentiality on all HR matters  Excellent interpersonal, written, oral, and customer service skills  Proficient computer skills including knowledge of Microsoft Word, Excel, PowerPoint and Outlook  Excellent organizational skills</t>
  </si>
  <si>
    <t>For City employees, to complete your application and be considered for this position, please log into NYCAPS Employee Self-Service (ESS), click on Careers, and search for Job ID 618606.    For all other applicants, please visit www.nyc.gov/jobs/search and search for Job ID 618606.    Upon your completion of the City application through SmartRecruiters, we will review your application and contact you if you are selected for an interview. If you have any questions or concerns, don't hesitate to contact Recruitment at 718-590-2258 or via email at bxdarecruit@bronxda.nyc.gov.</t>
  </si>
  <si>
    <t>Senior Design Reviewer (Architectural)</t>
  </si>
  <si>
    <t>ADMIN ARCHITECT (NON MGRL) M-1</t>
  </si>
  <si>
    <t>1000A</t>
  </si>
  <si>
    <t>Pub Bldgs/A&amp;E/Architecture</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</si>
  <si>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NYC Department of Design and Construction, Division of Public Buildings, Architecture and Engineering seeks an experienced Architect.  Reporting to the Director and Deputy Directors of the Architecture Unit, the selected candidate shall be responsible for project scope development; existing conditions and forensic analysis; the review of design and construction documents prepared by consultants; and the preparation and review of documents and construction administration for in-house design projects. As Team Leader, the selected candidate shall coordinate the work of multi-disciplinary teams to ensure compliance with project schedules, budgets, and applicable codes.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</si>
  <si>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  valid New York State Registration as an Architect is required. In addition, candidates must have six ( 6 ) years of full-time paid experience in architectural work, at least two (2) years of which shall have been as an administrative architect.</t>
  </si>
  <si>
    <t>Preference will be given to candidates with a minimum of 10 years of full-time experience as a Registered Architect.  The ideal candidate should have experience in new construction and renovation work.  Previous experience should include scope development, preparing and reviewing design and construction documents, and construction administration.  Good verbal and written communication skills and knowledge of NYC Building code and computer-aided drafting are essential.  Good interpersonal skills in dealing with clients, consultants, contractors, team members and managers are required.  AutoCad experience required, Bluebeam Revu and Revit preferred, LEED accreditation preferred.</t>
  </si>
  <si>
    <t>Associate Youth Development Specialist</t>
  </si>
  <si>
    <t>ASSOCIATE YOUTH DEVELOPMENT SP</t>
  </si>
  <si>
    <t>560 Brook Avenue Bronx New Yor</t>
  </si>
  <si>
    <t>Horizon Juvenile Center</t>
  </si>
  <si>
    <t>*ONLY PERMANENT EMPLOYEES IN THE TITLE OF YOUTH DEVELOPMENT SPECIALIST ARE ELIGIBLE TO APPLY*  The Administration for ChildrenÃ¢Â€Â™s Services Division of Youth and Family Justice (DYFJ) provides secure and non-secure detention (NSD) services for Juvenile Delinquents and Juvenile Offenders whose cases are pending in the Family or Criminal Courts. The New York City Administration for ChildrenÃ¢Â€Â™s Services is currently seeking qualified applicants for the position of Associate Youth Development Specialist Level I. This position is an integral part of an interdisciplinary team responsible for the custody, direct care, supervision, counseling, and accountability of youths in the custody of the Administration for ChildrenÃ¢Â€Â™s Services in juvenile detention facilities. Under general supervision, with latitude for the exercise of independent judgment and initiative, Associate Youth Development Specialist Level I duties include, but are not limited to the following:  Ã¢Â€Â¢ Supervises, mentors, coaches, and monitors the performance of Youth Development Specialists in all aspects of their work. Ã¢Â€Â¢ Guides staff in their work with youth gangs, and in anti-bullying and violence reduction efforts. Ã¢Â€Â¢ Supports staffsÃ¢Â€Â™ appropriate use of a youth behavior management system to ensure its consistent application. Ã¢Â€Â¢ Works as part of an interdisciplinary team; promotes a safe and nurturing environment for the residential units supervised. Ã¢Â€Â¢ Participates in interdisciplinary staff meetings and help staff develop group activities for youth. Ã¢Â€Â¢ Ensures each youth has an individualized safety plan with goals and is working towards those goals and supports staff as they advocate for youth and their families. Ã¢Â€Â¢ Responds to calls for help with youth and crises in the facility. Ã¢Â€Â¢ Helps plan, monitors and evaluates programs by ensuring staff assigned to living unit have all the equipment and supplies necessary to facilitate programs. Ã¢Â€Â¢ Supervises, mentors and coaches staff on compliance with policy and procedures concerning health, safety, and security protocols. Ã¢Â€Â¢ Oversees performance of personnel and area security protocols such as searches and inspections. Ã¢Â€Â¢ Monitors staff performance and conducts performance evaluations of subordinate staff. Ã¢Â€Â¢ Supports staff in managing youth conflict using crisis intervention methods such as verbal de-escalation, reframing strategies and physical restraint techniques, using the least amount of physical intervention necessary; debrief staff and youth after all incidents, including those requiring restraints. Ã¢Â€Â¢ Helps schedule and deploy staff and manage coverage, assignments and time/leave. Ã¢Â€Â¢ Supervises and coordinates youth meals and ensures staff are correctly posted in recreations yards while monitoring the interactions of different youth groups within the yards. Ã¢Â€Â¢ Prepares requisitions, records and reports as required and supports staff development of programmatic and recreational activities for hall/living units. Ã¢Â€Â¢ Develops supervisory skills by attending youth care conferences and training. Ã¢Â€Â¢ Provides direct oversight to staff on school floors. Ã¢Â€Â¢ Acts as a court liaison or transportation coordinator in Court Services - confer with Judges, Court Clerks and Probation Officers regarding youth at Family Court. Ã¢Â€Â¢ May perform the duties of a Youth Development Specialist, as needed. Ã¢Â€Â¢ May be required to assume the role of the Tour Commander and or perform the duties of the supervisor in that personÃ¢Â€Â™s temporary absence.</t>
  </si>
  <si>
    <t>1. A four year high school diploma or its educational equivalent approved by a StateÃ¢Â€Â™s department of education or a recognized accrediting organization, and three years of full-time satisfactory experience working directly with juveniles or young adults (ages 10-24) in a group, community, educational, or institutional setting or program performing recreational, juvenile detention, vocational, mentoring, or anti-violence work; or youth leadership development, young adult leadership development, youth and family health promotion, community organizing with youth and families, and/or closely related activities, which can include internships, volunteer work, athletic programs, or closely related experience; or  2. An associate degree from an accredited college or completion of 60 semester credits of study at an accredited college including or supplemented by two years and three months of full-time satisfactory experience as described in Ã¢Â€Âœ1Ã¢Â€Â above; or  3. An associate degree from an accredited college or completion of 60 semester credits of study at an accredited college, including or supplemented by 12 semester credits in social work, counseling, education, recreation, criminal justice, psychology, biology, sociology, human services or a closely related field; and one year and nine months of full-time satisfactory experience as described in Ã¢Â€Âœ1Ã¢Â€Â above; or  4. A baccalaureate degree from an accredited college including or supplemented by one year and six months of full-time satisfactory experience as described in Ã¢Â€Âœ1Ã¢Â€Â above; or 5. A baccalaureate degree from an accredited college including or supplemented by 12 semester credits in social work, counseling, education, recreation, criminal justice, psychology, biology, sociology, human services or a closely related field and one year of full-time satisfactory experience as described in Ã¢Â€Âœ1Ã¢Â€Â above; or  6. A satisfactory combination of education and/or experience equivalent to Ã¢Â€Âœ1Ã¢Â€Â, Ã¢Â€Âœ2Ã¢Â€Â, or Ã¢Â€Âœ3Ã¢Â€Â above: a. Honorable full-time United States military service commanding young adults (up to age 24) may be substituted for experience as described in Ã¢Â€Âœ1Ã¢Â€Â above, on a year-for-year basis, up to a maximum of two years of military service for two years of experience; b. Academic coursework in social work, counseling, education, recreation, criminal justice, psychology, biology, sociology, human services or a closely related field may be substituted for experience as described in Ã¢Â€Âœ1Ã¢Â€Â above, at the rate of 12 semester credits from an accredited college for 6 months of experience; c. General undergraduate education may be substituted for experience as described in Ã¢Â€Âœ1Ã¢Â€Â above, at the rate of 60 semester credits from an accredited college for 9 months of experience;  However, all candidates must possess a four year high school diploma or its educational equivalent and at least one year of full-time satisfactory experience as described in Ã¢Â€Âœ1Ã¢Â€Â above . For Assignment to Assignment Level II In addition to meeting the Qualification Requirements above, to be assigned to Assignment Level II, candidates must have at least one year of experience as an Associate Youth Development Specialist - Assignment Level I.</t>
  </si>
  <si>
    <t>APPLICATIONS MUST BE SUBMITTED ELECTRONICALLY USING ONE OF THE OPTIONS BELOW:  For current city employees, go to Employee Self Service (ESS), Recruiting Activities, Careers and search for Job ID# 541587.  For all other applicants go to www.nyc.gov/careers and search for Job ID#541587. Click on the Apply button.   If you do not have access to a computer, most public libraries have computers available for use.   Only candidates selected for an interview will be contacted.</t>
  </si>
  <si>
    <t>Safety Auditor</t>
  </si>
  <si>
    <t>SSS/Constr.Safety/Code Comp.</t>
  </si>
  <si>
    <t>Hours: Full-Time Ã¢Â€Â“ 35 Hours  Work Location: 30-30 Thomson Avenue, LIC, NY 11101  Only candidates who are permanent in the Construction Project Manager Intern title or those who are reachable on the Open-Competitive List (Exam #0147) may apply. Please include a copy of your Notice of Results card or indicate if you are already permanent in the title. If you do not meet the previously mentioned civil service criteria, you will not be considered for an interview.   NYC Department of Design and Construction, Division of Safety and Site Support seeks a Safety Auditor. The selected candidate will be responsible for all aspects of DDCÃ¢Â€Â™s safety-related construction programs, including review of site safety plans (SSP), enforcement of DDC construction safety policies and procedures, and local, state, and federal codes, including but not limited to OSHA, DOT, DOB and MUTCD.  Additional responsibilities will include maintaining SSP reviews related data, preparing weekly and monthly reports, conducting safety audits and inspections of project construction sites to identify unsafe work conditions that could affect workers or public, ensuring implementation of corrective actions, and participating in training programs. The selected candidate will prepare and issue electronic reports documenting field findings, manage safety-related electronic records, ensure compliance with the applicable safety regulations, when required attend construction meetings, participate in field emergency response and accident investigations, and effectively communicate, present information, and respond to questions from project staff, consultant firms, and contractors.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</si>
  <si>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ENGAGEMENT COORDINATOR</t>
  </si>
  <si>
    <t>1322 Bedford Avenue, Bklyn.</t>
  </si>
  <si>
    <t>Adult Services</t>
  </si>
  <si>
    <t>The Intake, Assessment and Capacity Management Unit is responsible for planning, implementing, administering, and effectuating the provision of services of the DivisionÃ¢Â€Â™s seven assessment shelters, which operate 24 hours a day, 7 days a week. During the Assessment process, clients who are new to the Adult Services System, or who have previously left the system for twelve (12) months or more are assessed to determine individual needs, which helps to locate an appropriate shelter program to overcome the contributing factors of homelessness, i.e., substance abuse, mental health, domestic violence, and/or lack of employment, towards the goal of returning clients to the community as quickly as possible.   The Department of Homeless Services is recruiting one (1) Community Coordinator to function as an Engagement Coordinator, who will:  Ã¢Â€Â¢Canvass a defined area in and around the shelter to identify, engage and offer services to individuals who are creating quality of life situations within the neighborhood.   Ã¢Â€Â¢Deter loitering, aggressive panhandling, sleeping in public spaces and the public consumption of alcohol and illegal drugs within the community and the shelter which is not consistent with the behavioral expectations of a DHS client.   Ã¢Â€Â¢Screen all persons attempting to enter Shelter seeking services.   Ã¢Â€Â¢Engage clients to promote positive involvement in and around the shelter; make recommendations based on client observations and interactions .  Ã¢Â€Â¢Establish and maintain effective relationships with clients and community residents; actively participate as a representative of DHS in assigned community meetings, committees, and coalitions to develop and enhance community partnerships.    Ã¢Â€Â¢Serve as a knowledgeable resource about DHS programs and services.  Ã¢Â€Â¢Plan, coordinate and participate in community relations projects, activities, and events in partnership with DHS offices of Communications and External Affairs, and other internal departments, to maintain positive stakeholder relationships and cultivate support for DHS programs.   Ã¢Â€Â¢Conduct presentations for community-based organizations to increase awareness about DHS programs, services, and organizational goals. Work on special projects and all other professional duties as assigned.</t>
  </si>
  <si>
    <t>Ã¢Â€Â¢Excellent written, verbal and communication skills.   Ã¢Â€Â¢Excellent computer skills.  Ã¢Â€Â¢Knowledge of HRA 2000/2010E Housing Application process, EXCEL and CARES a plus.</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</si>
  <si>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</si>
  <si>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4pm-12am Sun-Thursday</t>
  </si>
  <si>
    <t>Assistant Director of Leasing</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</si>
  <si>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DCAS supports the operations of the government of the City of New York by providing services for the CityÃ¢Â€Â™s real estate needs.  RES is responsible for the space planning and management of 37 million square feet, Citywide acquisitions (lease or purchase), sales and other dispositions of City-owned real estate, architectural design and project management, zoning and land use analyses, disposition of 15,000 City-owned lots, property valuation, and financial analysis of real estate transactions.  The RES Leasing unit is responsible for finding space for City agency operations and negotiating leases on behalf of the City as a tenant in buildings that are privately-owned. Leasing's mandate is to negotiate cost effective leases and license agreements and shepherd them through the DCAS process on a timely basis. The transactions must satisfy the client agency's requirements and must conform to the City's policies and procedures.  We are seeking to hire one Assistant Director of Leasing. The Assistant Director of Leasing will serve under Director of Leasing, assisting the Director with day-to-day management of the Leasing team and negotiating cost effective leases on behalf of client agencies. This role will also serve as a representative of the Director of Leasing when the Director is not available.  Ã¢Â€Â¢ Act as a lead negotiator for high-priority projects that involve complex coordination with a variety of stakeholders: oversee site selection, manage business terms negotiation, prepare project schedules, maintain project status reports, prepare and present transaction approval packages to Acquisition Review Committee, manage the development and timely completion of required legal documents. Ã¢Â€Â¢ Communicate with client agencies on a timely basis to keep the client fully informed on project status, next steps, potential or existing issues, budgets, and risk mitigation.  Ã¢Â€Â¢ Confer and partner with a variety of internal stakeholders, including the MayorÃ¢Â€Â™s Office, DCAS Office of General Counsel, ComptrollerÃ¢Â€Â™s Office, City Council, and City Planning, among others, to satisfy client agency requirements and mayoral real property initiatives. Ã¢Â€Â¢ Provide time-sensitive and accurate transaction related data to support land use approval, which may include public testimony regarding the acquisition of real property on behalf of the City; Ã¢Â€Â¢ Assist in the launching of a new, more efficient leasing process for the City of New York.  Ã¢Â€Â¢ Build and maintain relationships with client agenciesÃ¢Â€Â™ leadership and facilitiesÃ¢Â€Â™ staff. Ã¢Â€Â¢ Mentor junior Leasing &amp; Acquisitions staff, where appropriate.   Ã¢Â€Â¢ Act in place of the Director when they are not available.   To Apply:  Please go to cityjobs.nyc.gov or www.nyc.gov/ess for current NYC employees and search for Job ID #602512.  NO PHONE CALLS, FAXES OR PERSONAL INQUIRIES PERMITTED.  NOTE: ONLY THOSE CANDIDATES UNDER CONSIDERATION WILL BE CONTACTED.</t>
  </si>
  <si>
    <t>Ã¢Â€Â¢ Demonstrated knowledge of the New York City commercial real estate market and commercial leasing experience Ã¢Â€Â¢ Exceptional analytical and project management skills Ã¢Â€Â¢ Supervisory/leadership/management experience Ã¢Â€Â¢ Detailed-oriented and flexible to reprioritize projects &amp; deliverables frequently  Ã¢Â€Â¢ Ability to meet tight deadlines and set expectations to a variety of internal and external stakeholders on a continuing basis Ã¢Â€Â¢ Strong oral and written communication skills Ã¢Â€Â¢ Familiarity with design &amp; construction process  Ã¢Â€Â¢ Excellent negotiation, presentation, and organizational skills Ã¢Â€Â¢ Familiarity with City of New York processes, rules, and regulations Ã¢Â€Â¢ Understanding of corporate processes, policies, procedures, and governance Ã¢Â€Â¢ Good interpersonal and customer relationship management skills</t>
  </si>
  <si>
    <t>Please go to cityjobs.nyc.gov or www.nyc.gov/ess for current NYC employees and search for Job ID #602512.  NO PHONE CALLS, FAXES OR PERSONAL INQUIRIES PERMITTED.  NOTE: ONLY THOSE CANDIDATES UNDER CONSIDERATION WILL BE CONTACTED.</t>
  </si>
  <si>
    <t>Public Health Advisor,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</si>
  <si>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1. Monitor case investigation activities and documentation in appropriate tracking systems and medical record epi; follow-up section completion according to Bureau guidelines to ensure testing, treatment, and referral of persons testing positive, exposed to or at risk for STIs.   2. Conduct disease intervention counseling and testing activities including STI interviews, HIV post-test advising sessions at a clinic/site; counsel patients on issues regarding women's reproductive health, including emergency contraception, family planning, PAP and other health issues including but not limited to domestic violence, drug and alcohol, HIV, and neurosyphilis referrals.   3. Establish and maintain effective communication and working relationships with staff and management to meet employee and client needs, as well as program objectives.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</si>
  <si>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</si>
  <si>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https://cityjobs.nyc.gov/. In the Job ID search bar, enter: job ID number # 625076.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</si>
  <si>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Group Head - Alternative Investments Middle and Back Office Support</t>
  </si>
  <si>
    <t>INVESTMENT MANAGER (COMPTROLLE</t>
  </si>
  <si>
    <t>Asset Management</t>
  </si>
  <si>
    <t>The Bureau of Asset Management (BAM) is responsible for oversight of the investment portfolio of the New York City Retirement Systems (Systems). This approximately $228 billion portfolio as of September 30, 2022 is managed primarily by external Investment Managers with additional allocations to private equity, real assets, hedge funds, and opportunistic fixed income investments.   The Group Head Alternative Investments Middle &amp; Back Office Support will manage two groups: Alternative Investments Middle Office and Alternative Investments Oversight and is part of Investment Operation Support (IOS). The primary function of IOS is to provide operational functions and oversight/support to ensure that transactions are processed timely and accurately and that Investment Managers, the Custodian, Administrators and other Third-Party investment related service providers are performing their duties appropriately as they relate to services provided for the New York City Retirement System.  Duties and responsibilities of the Group Head Alternative Investments Middle &amp; Back Office Support include, but are not limited to:  Ã¢Â€Â¢	Manage the alternative investments capital call and distribution process, ensuring that all transactions are processed timely and accurately. Review and distribute daily reporting associated with activity;  Ã¢Â€Â¢	Manage the alternative investments oversight process to ensure that transactions are reflected accurately in the official books and records. Work with alternativeÃ¢Â€Â™s administrator and third-party consultants to align records and ensure consistency in reporting;  Ã¢Â€Â¢	Manage reconciliation process of market values for alternative investments as reported in the official books and records to the general partnersÃ¢Â€Â™ statements;  Ã¢Â€Â¢	Manage the quarterly fee reporting process which includes the tracking of ILPA fee templates and other fee documents as well as the analysis and reporting of fee data;  Ã¢Â€Â¢	Manage the reconciliation of IRR and TVPI between consultants and alternative administrator;  Ã¢Â€Â¢	Participate in discussions with Investment Staff, Investment Managers, Consultants and others to ensure that investments are correctly recorded and reported;  Ã¢Â€Â¢	Manage the operations due diligence process for potential new alternative investments and participate in operations due diligence meetings;  Ã¢Â€Â¢	Assist with any automations and conversion efforts to new technology platforms; conduct research to support data analysis and resolve discrepancies;  Ã¢Â€Â¢	Manage two operations teams including training and development of the team; and, perform other related duties and functions as required.</t>
  </si>
  <si>
    <t>1.	A baccalaureate degree from an accredited college, and six (6) or more years of satisfactory full-time experience in a financial services organization handling either Middle Office functions or Back Office operational support/oversight functions similar to those described in the bulleted list of the job description above; at least 18 months of this experience must have been in an administrative, managerial, or supervisory capacity, supervising professional staff engaged in performing functions mentioned above; or,   2.	Education and/or experience equivalent to 1 above.  A graduate degree or a valid New York State Certified Public Accountant (CPA) license can be substituted for two (2) years of professional experience as described in Ã¢Â€Âœ1Ã¢Â€Â above.</t>
  </si>
  <si>
    <t>Ã¢Â€Â¢	Superior project management skills and demonstrated ability to multitask across various functional areas is ideal;   Ã¢Â€Â¢	Familiarity with My State Street and other asset management tools    Ã¢Â€Â¢	Strong communications skills including excellent Microsoft Office (Excel, PowerPoint) computer skills at the user level.</t>
  </si>
  <si>
    <t>TO APPLY, GO TO: Employment Opportunities at www.comptroller.nyc.gov  The selected candidate will be subject to the financial disclosure requirements of the office's Personal Trading Policy.  Note: We appreciate every applicantÃ¢Â€Â™s interest; however, only those under consideration will be contacted. Certain residency requirements may apply.</t>
  </si>
  <si>
    <t>WEB APPLICATION DEVELOPER</t>
  </si>
  <si>
    <t>Ops/Tech Serv</t>
  </si>
  <si>
    <t>The Financial Information Services Agency and the Office of Payroll Administration (FISA-OPA) has a vacancy for a Web Application Developer to support the Payroll and Pension Payroll related applications. The candidate will be responsible for new Web-based development and maintenance of applications relating to the PI (Payroll Interface), PPMS (Pension Payroll Management System), WBAS (Welfare Benefits), W2AM (Agency Amendments to W2), WCF (Worker's Comp Forms), and Office of Payroll Administration internal web applications. In support of these applications, the tasks will include Graphical User Interface and Database Design, coding, working with a source control system, unit testing, supporting system testing, security testing, development planning, and troubleshooting production problems. These tasks must take place within FISA-OPA's quality control and development standards, and software life cycle methodology context.</t>
  </si>
  <si>
    <t>Ã¢Â€Â¢	5 years of hands-on experience in developing large Internet and Intranet projects, utilizing state of the art web development architectures and toots: J2EE(Java), Rational Application Developer, SQL (DB2 preferred), WebSphere Application Server, Struts. JavaScript, JQuery. Experience working with Microsoft Excel  Ã¢Â€Â¢	Hibernate/JPA/EJ B2/EJB3, JDBC, SPRING. Ability to review data and prepare statistical and narrative reports Ã¢Â€Â¢	JQueryUI Ã¢Â€Â¢	Rational Tools (ClearCase, ClearQuest) Ã¢Â€Â¢	Web application development for at least two (2) full SDLC implementations as a hands-on developer/architect Ã¢Â€Â¢	Hands-on development of large scale payroll systems preferably Ã¢Â€Â¢	Strong communication (oral and written), organizational and interpersonal skills Ã¢Â€Â¢	Proficiency in detailed documentation Ã¢Â€Â¢	Ability to monitor and report on the status of development and to resolve issues</t>
  </si>
  <si>
    <t>P-496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</si>
  <si>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574607. Current NYC employees may apply via Employee Self Service (ESS). While all complete applications will be given consideration, only candidates selected for an interview will be contacted by FISA-OPA.</t>
  </si>
  <si>
    <t>Investigative Analyst</t>
  </si>
  <si>
    <t>80 Centre St., N.Y.</t>
  </si>
  <si>
    <t>Child Abuse Unit</t>
  </si>
  <si>
    <t>The Child Abuse Unit (CAU) is seeking to hire a full-time Investigative Analyst to be placed at the Manhattan Child Advocacy Center (MCAC) in Harlem to assist the onsite ADA, as well as support the staff of the Special Victims Division at the New York County District AttorneyÃ¢Â€Â™s Office (DANY). The MCAC is operated by Safe Horizon and houses multiple agencies who work together as a multidisciplinary team to investigate and provide resources to families of children who have suffered physical and sexual abuse. The team includes ACS, NYPD, DANY, child abuse pediatricians, and clinical forensic specialists.    Responsibilities include but are not limited to:   Ã¢Â€Â¢	Input all reports of suspected child abuse or maltreatment into DANYÃ¢Â€Â™s intake database and follow up on those reports as necessary. Ã¢Â€Â¢	Input additional case related notes and documents into the intake database. Ã¢Â€Â¢	Refer certain reports to the appropriate law enforcement agencies. Ã¢Â€Â¢	Draft subpoenas and ensure the production of subpoenaed materials for child abuse investigations. Ã¢Â€Â¢	Assist in reviewing records, interviews, and NYPD paperwork in child abuse investigations and write closing memos as necessary.  Ã¢Â€Â¢	Work with the staff at the MCAC to assist in the scheduling of forensic interviews at the MCAC for Assistant District Attorneys (ADAs) throughout the Office. Ã¢Â€Â¢	Assist in transporting documents and evidence to the CAU at 80 Centre Street as necessary.   In addition to the Minimum Qualification Requirements, all candidates must possess the following:  1.	BachelorÃ¢Â€Â™s degree. 2.	One (1) year of experience, either as a paralegal in the criminal justice system or related field.   Preferred Requirements/ Skills:  Ã¢Â€Â¢	A demonstrated interest in any and all of the following: social work, research, statistics, children and families, and criminal justice. Ã¢Â€Â¢	Prior law enforcement or investigative agency experience. Ã¢Â€Â¢	Proficiency in Microsoft Office (Word, Excel, PowerPoint, and Access). Ã¢Â€Â¢	Excellent communication, interpersonal, and organization skills are essential. Ã¢Â€Â¢	Ability to work independently with frequent interruptions, manage deadlines, and adapt to changes in workflow. Ã¢Â€Â¢	Ability to work in a fast-paced, team-oriented environment. Ã¢Â€Â¢	Ability to perform all assignments in an accurate, professional, and expeditious manner. Ã¢Â€Â¢	Strong attention to detail and high concern for data accuracy. Ã¢Â€Â¢	Ability to learn, update, and edit existing proprietary applications and quickly learn and use various computer systems. Ã¢Â€Â¢	Ability to interact and communicate with all levels of staff, court representatives, law enforcement representatives, and witnesses.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</si>
  <si>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Ã¢Â€Â¢	Monday - Friday, from 9 am - 5 pm.</t>
  </si>
  <si>
    <t>Special Victims Division  Trial Preparation Assistant Lv 2</t>
  </si>
  <si>
    <t>Constituent Services &amp; Community Programs Legal Affairs Policy, Research &amp; Analysis Public Safety, Inspections, &amp; Enforcement</t>
  </si>
  <si>
    <t>The Bronx District AttorneyÃ¢Â€Â™s Office is seeking a well-qualified staff whose diverse backgrounds reflect an ability to serve the over 1.4 million members of the Bronx County community and pursue a safer Bronx through fair justice. The Bronx County District AttorneyÃ¢Â€Â™s Office has an opening for a Trial Preparation Assistant to support our Assistant District Attorneys (ADAs) with all aspects of investigations and trial preparation in the Special Victims Division.     JOB RESPONSIBILITIES:  Preparation and filing of documents  Timely retrieval of documents and records  Assist in preparing hearing/trial exhibits &amp; discovery for trial  Compile, analyze, redact, and reproduce case documents  Timely conversions of instruments to information  Retrieve all necessary documents and records from law enforcement agencies, hospitals, and other entitles  Produce effective communication with different agencies  Locate and retrieve property maintained by NYC Police Dept.  Perform legal research  Engage in witness contact and communication  Secure corroborating affidavits  Prepare orders for Court, including Motion Responses, Legal Memorandums, Search Warrants, Subpoenas, and Orders to Produce.  Work directly with ADAs on specialty cases  Accompany ADAs in court observing, capturing updates, and assisting in Trials  All other relevant duties as designated by supervisory    QUALIFICATIONS:  A baccalaureate degree preferred or a high school diploma with four (4) years of work experience in a law firm, governmental agency, civic or community organization  A valid New York State driverÃ¢Â€Â™s license with a minimum of two (2) years of driving experience is required and must be maintained for the duration of employment  Candidate should possess analytical and problem-solving skills, a sense of responsibility, and an ability to work well independently and in a team environment.  Excellent written and verbal interpersonal, organizational, and communication skills  Ability to multitask and prioritize tasks in a fast-paced environment.  Excellent analytical, logical thinking, and problem-solving skills.  Exceptional organizational skills and strong attention to detail.  Proficiency with Microsoft Office and case management software  Familiarity with general court services and functions.  Understanding of the criminal justice system used in New York State and New York City is preferred  Ability to exercise good judgment and strong ethics  Exhibit an ability to maintain confidentiality of information</t>
  </si>
  <si>
    <t>SUPERVISOR PLUMBER</t>
  </si>
  <si>
    <t>The Supervisor Plumber is responsible to supervise and coordinate all plumbers and helpers in the assigned borough; abate emergencies and schedule plumbing repairs for residents and public space; provide technical assistance. Responsibilities shall include, but not be limited to the following:   1.	Conduct field inspections.  2.	Oversee CCC scheduled and off-line appointments to ensure court cases, violations, routine tickets, fire jobs and move outs are addressed in a timely manner.  3.	Review work orders and create material orders.  4.	Perform quality control inspection of shops and work sites; train staff.  5.	Estimate job requirements and specifications; perform field surveys and work with Capital Projects and developments to abate emergencies and review plan specifications.  6.	Review blue prints; attend pre-bid and pre-design meetings for contract work; inspect contract work.  7.	Perform administrative duties.   NOTE: Employees with one year of permanent service in the title of Plumber are eligible to apply.  Note: Travel to Developments within assigned neighborhood is a requirement, with the frequency determined by the Neighborhood Administrator  Neighborhood #1 Baruch, Gompers and Wald  Neighborhood #2  Drew Hamilton, Dyckman, Audubon/Bethune, Polo Grounds and Rangle  Neighborhood #3 Carver, Clinton, Isaacs, Lehman Village and Washington  Neighborhood #4 Brownsville, Langston Hughes, Seth Low, Tilden, Van Dyke and Woodson Lex  Neighborhood #5 Grant, Kings Towers, Manhattanville and Saint Nicholas  Neighborhood #6 East River, Jefferson, Wagner and Wilson  Neighborhood #7 Chelsea, Fulton, L.E.S, and Riis  Neighborhood #8 LaGuardia, Rutgers, Smith and Vladeck  Neighborhood #9 Amsterdam, Douglass, DeHostos and Straus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NOTE: IF THIS APPOINTMENT IS MADE ON A PROVISIONAL BASIS PURSUANT TO Ã‚Â§65 OF THE NYS CIVIL SERVICE LAW, NO TENURE OR PERMANENCE ACCRUES TO AN INCUMBENT IN THIS POSITION BY VIRTUE OF SUCH APPOINTMENT.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minimum qualification requirements before applying to this position.</t>
  </si>
  <si>
    <t>1. Seven (7) years of recent, satisfactory, full-time, paid experience as a plumber, at least two (2) years of which must have been spent in duties of a supervisory nature; or  2. A satisfactory equivalent.</t>
  </si>
  <si>
    <t>Certification in RRP (Renovation, Repair and Paint Training).</t>
  </si>
  <si>
    <t>1.	For NYCHA employees, this position is open as a promotional opportunity only. It is not open on a direct transfer (lateral) basis.  2.	For NYCHA employees, preference will be given to employees who have served a period of one year in their current title and level (if applicable).  3.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</si>
  <si>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TLC College Aide - Analytics</t>
  </si>
  <si>
    <t>Analytics</t>
  </si>
  <si>
    <t>EMPLOYMENT IS CONDITIONED UPON CONTINUANCE AS A STUDENT IN A COLLEGE OR GRADUATE SCHOOL WITHIN A YEAR OR MORE PRIOR TO GRADUATION.    The TLC's Licensing and Standards Division is responsible for the review and credentialing of all members of TLC-regulated industries ranging from yellow taxi drivers to base owners. The Division strives to provide a high level of customer and client services for our licensees so that they can provide a safe, comfortable and convenient ride for their passengers.  TLC's Licensing and Standards Division is seeking dynamic and motivated individuals to help the Division continue its work to develop a modern, innovative approach to Licensing processes with the key goals of (1) providing excellent customer service to our clients, and (2) improving the efficiency of our internal operations. Duties will include but may not be limited to the following:  Process and Data Analysis:  Ã¢Â€Â¢ Commitment to the mission of advancing better customer service in government agencies through data-driven strategic planning;    Ã¢Â€Â¢ Conduct qualitative research to understand the issues at their fundamental core;  Ã¢Â€Â¢ Mine existing data sources to understand common issue trends;   Ã¢Â€Â¢ Develop and maintain project plans, reports, dashboards, user guides and Standard Operating Procedures (SOPs); Ã¢Â€Â¢ Succinctly document needs of our customers and communicate them to the team;   Ã¢Â€Â¢ Participate in the development and execution of quality assurance (QA) testing. Ã¢Â€Â¢ Turn data research and insights into opportunities for improvement to help the efficiency of the operational management; Ã¢Â€Â¢ Present findings and recommendations to internal stakeholders and external vendors and facilitate decision-making among senior management.  Report Building:  Ã¢Â€Â¢ Develop an understanding of the analytics capabilities and match it with the business needs to create impactful data visualizations; Ã¢Â€Â¢ Conduct data validation research; Ã¢Â€Â¢ Write SQL queries, functions, and create views. Optimize and improve existing code; Ã¢Â€Â¢ Build and modify reports created with SQL Server Management Studio and/or PowerBI; Ã¢Â€Â¢ Provide visualizations on the performance of the operational unit by interpreting trends or patterns in complex data sets; Ã¢Â€Â¢ Create data dashboards and other data visualization tools to track progress to inform the continuous quality improvement of operational units; Ã¢Â€Â¢ Routinely prepare a range of data reports customized for specific groups of internal and external stakeholders.</t>
  </si>
  <si>
    <t>Ã¢Â€Â¢ Strong problem-solving, planning, organizational, and research skills; Ã¢Â€Â¢ Strong interpersonal and teamwork skills; Ã¢Â€Â¢ Excellent oral and written communication skills when interacting with both business and IT individuals at all levels; Ã¢Â€Â¢ Strong analytical skills with the ability to collect, organize, analyze, and disseminate significant amounts of information with attention to detail and accuracy; Ã¢Â€Â¢ Ability to research, design and create various data visualizations Ã¢Â€Â¢ Experience with developing metrics and (KPI) key performance indicator reports for operational units is a plus;    Ã¢Â€Â¢ Knowledge and experience of big data visualization and business intelligence tools is highly desired. Ã¢Â€Â¢ Experience with data analysis using software and languages such as: SSMS, PowerBI, R, SQL, or Python.</t>
  </si>
  <si>
    <t>Please go to cityjobs.nyc.gov and search for Job ID# 626486 or click the Apply button below.  SUBMISSION OF A RESUME IS NOT A GUARANTEE THAT YOU WILL RECEIVE AN INTERVIEW.  APPOINTMENTS ARE SUBJECT TO OVERSIGHT APPROVAL.</t>
  </si>
  <si>
    <t>INVESTIGATOR</t>
  </si>
  <si>
    <t>Security</t>
  </si>
  <si>
    <t>IN ORDER TO BE CONSIDERED FOR THIS POSITION CANDIDATE MUST BE SERVING PERMANENTLY IN THE TITLE OF INVESTIGATOR, OR REACHABLE ON THE INVESTIGATOR CIVIL SERVICE LIST, OR ELIGIBLE UNDER THE 55A PROGRAM.  Under supervision, with latitude for independent action and decision, performs the following:   Surveillances Interrogates subjects and witnesses  Examines and analyzes employee records  Maintains case records, prepares reports Analyzes agency records  Makes recommendations as to appropriate action to be taken following investigation  Testifies at hearings, may be required to testify at court proceedings May work in close coordination with City investigatory agencies Analyzes and evaluates existing and proposed agency procedures Conducts security surveys of agency operations and facilities Develops security plans Performs training in detection and control procedures to limit misconduct, and incompetency to other agency staff</t>
  </si>
  <si>
    <t>1. A four-year high school diploma or its educational equivalent approved by a State's Department of Education or a recognized accrediting organization, and three years of satisfactory full-time  experience as an investigator evaluating credit worthiness, searching for assets, verifying information concerning education, experience, and other personal qualifications bearing upon character and fitness for employment; or performing investigations involving the research, compilation and/or location of evidence or information in order to build a case or uncover activities of a criminal, corrupt, unlawful or unethical nature; or    2. An associate degree from an accredited college or university or 60 semester credits from an accredited college and two years of satisfactory full time experience as described in Ã¢Â€Âœ1Ã¢Â€Â above; or    3. A baccalaureate degree from an accredited college or university; or    4. A satisfactory combination of education and/or experience equivalent to Ã¢Â€Âœ1Ã¢Â€Â, Ã¢Â€Âœ2Ã¢Â€Â, or Ã¢Â€Âœ3Ã¢Â€Â above.</t>
  </si>
  <si>
    <t>1. Operational knowledge of Security CCTV cameras and recording devices 2. Operational knowledge of Mobile handheld devices; i.e. tablets, laptops, Cellular phones 3. Operational knowledge and proficient is Microsoft Windows 10, MS Word and MS Excel 4. Valid NYS DriverÃ¢Â€Â™s License 5. Able to lift and carry 40lbs</t>
  </si>
  <si>
    <t>IN ORDER TO BE CONSIDERED FOR THIS POSITION CANDIDATE MUST BE SERVING PERMANENTLY IN THE TITLE OF INVESTIGATOR, OR REACHABLE ON THE INVESTIGATOR CIVIL SERVICE LIST, OR ELIGIBLE UNDER THE 55A PROGRAM.</t>
  </si>
  <si>
    <t>All resumes are to be submitted electronically. Current City Employees: Please log into Employee Self Service (ESS) at https://hrb.nycaps.nycnet, follow the Careers link and search for Job ID# 622528. All other applicants: Please go to www.nyc.gov/careers/search and search for Job ID# 622528.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</si>
  <si>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Program Analyst,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</si>
  <si>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Bureau Description: The mission of the NYC Early Intervention Program is to enhance the abilities of infants and toddlers with developmental delays and disabilities by supporting their families and caregivers in using everyday routines to promote development. The Bureau of Early Intervention provides regulatory oversight and quality assurance for services provided by contracted agencies throughout NYC.  With guidance from the Director of the Research and Analysis Unit and the Assistant Director for Data and Analysis, the Program Analyst will  -	Write and execute SAS code to generate management reports that support program operations, quality assurance, outcome monitoring, program planning, evaluation, advocacy, and policy development.  -	Accurately and effectively present statistical findings verbally, in writing, and visually to leadership and non-technical audiences. -	Respond rapidly and accurately to internal and external requests for data. -	Develop and maintain a library of well-documented SAS code and macros for use by other analysts. -	Manage multiple projects and collaborate with other data and program staff.  -	Conduct special projects and perform other duties as assigned.  -	Incorporate an equity lens throughout all aspects of work.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</si>
  <si>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3-5 years full-time experience processing, cleaning, and manipulating, large program or administrative datasets using software such as SAS and including the use of SQL and macros. -	3-5 years full-time experience designing and executing statistical analyses using software such as SAS to compute frequencies, rates, means, odds ratios, and confidence intervals. -	Knowledge of data visualization and GIS software such as Tableau and ArcGIS.  -	Experience matching and geocoding data. -	Motivation, discipline, ability to work independently, and a strong sense of teamwork. -	Attention to detail. -	Excellent written, oral, and visual communication skills. -	Project management skills and ability to solve problems and research issues.</t>
  </si>
  <si>
    <t>Apply online with a cover letter to https://a127-jobs.nyc.gov/.  In the Job ID search bar, enter: job ID number #  618953.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</si>
  <si>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Caretaker P</t>
  </si>
  <si>
    <t>1.	Mix plastering materials properly.  2.	Apply plastering materials to interior and exterior surfaces (use of hawk, trowel, Darby, slicker; working of dots and screeds); apply plaster coats (scratch, brown and finish). 3.	Lathing and plastering bases (channel iron, wire lath, etc.) 4.	Perform dust control and clean up.   Caretaker Ps appointed are encouraged to gain the knowledge required for career advancement to Plasterer.   NOTE: Employees will be required to pass an assessment for job skill competency prior to being appointed.   Note: Travel to Developments within assigned neighborhood is a requirement, with the frequency determined by the Neighborhood Administrator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</si>
  <si>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1.	A letter of recommendation from your supervisor must be submitted with your resume.  2.	For NYCHA employees, preference will be given to employees who have served a period of one year in their current title and level (if applicable). 3.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</si>
  <si>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Clearance Administrator, Bureau of Childcare</t>
  </si>
  <si>
    <t>Open to candidates that are permanent or those that filed for THE NEW YORK CITY BRIDGE EXAM No. 2978: which includes Investigator-31105 within the filing period From April 6, 2022 to April 26, 2022 - Second Amended Notice September 7, 2022. THE TEST DATE: Multiple-choice and Qualifying Education and Experience testing was expected to begin on Monday, September 26, 2022.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an Investigator to serve as Clearance Administrators who will conduct comprehensive background checks for child care staff.   DUTIES WILL INCLUDE BUT NOT BE LIMITED TO:  Review background clearance applications for completeness and accuracy, and process all required checks within designated timeframe;  Manage a caseload of background clearance requests for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</si>
  <si>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verbal, written and interpersonal communication skills; Highly organized, strong attention to detail, and solution oriented; Ability to multitask in a fast-paced environment; Working knowledge of child care regulations desired but not required; Strong skills in data entry and navigating large databases.   NOTE: This position may be eligible for remote work up to two days per week, pursuant to the Remote Work Pilot Program agreed to between the City and DC37.</t>
  </si>
  <si>
    <t>Apply online with a cover letter to https://a127-jobs.nyc.gov/.  In the Job ID search bar, enter: job ID number #  628259.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</si>
  <si>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Information Technology Infrastructure Manager</t>
  </si>
  <si>
    <t>RESEARCH PROJECTS COOR(MA)-MGR</t>
  </si>
  <si>
    <t>0527A</t>
  </si>
  <si>
    <t>The MayorÃ¢Â€Â™s Office of Criminal Justice (MOCJ) advises the Mayor of the City of New York on criminal justice policy. MOCJ develops and implements strategies, with partners inside and outside government, to reduce crime and incarceration and to promote fairness and legitimacy. MOCJ works with law enforcement, city agencies, non-profits, foundations, and others to implement data-driven strategies that address current crime conditions, prevent offending, and build strong neighborhoods that ensure enduring safety.    About the Role:  Under the direction of the Chief Technology Officer, the Information Technology Infrastructure Manager will assist staff with IT resource management, develops and implements both custom and packaged applications, and maintains the requisite technical infrastructure, using in-house project resources and contractors. We encourage innovation, creativity, and think outside of the box attitude when solving complex problems and implementing new solutions.  Job responsibilities include, but are not limited to:   Ã¢Â€Â¢	Create and maintain documentation as it relates to network configuration, processes, and service records. Ã¢Â€Â¢	Help develop, implement, and maintain policies, and procedures, for network infrastructure. Ã¢Â€Â¢	Perform onsite analysis, diagnosis, and resolution of complex network problems, and recommend and implement corrective solutions. Ã¢Â€Â¢	Install, configure, test, maintain, monitor, and troubleshoot network-related hardware and software to deliver required network service levels. Ã¢Â€Â¢	Collaborate with other technicians/network administrators to ensure efficient operation of the companyÃ¢Â€Â™s network environment. Ã¢Â€Â¢	Prepare tests and applications for monitoring network performance, then provide performance statistics and reports. Ã¢Â€Â¢	Perform highly complex technical work related to major automation/application development projects by analyzing user operations, recommending appropriate software solutions, drafting requirements, to assist programmers with designing new system. Ã¢Â€Â¢	Review all user requests for new equipment, equipment relocation, password modification, activation, and deactivation of systems accounts to ensure that they are submitted accurately. Ã¢Â€Â¢	Interface with OTI with MOCJ Hosted infrastructure. Ã¢Â€Â¢	Follow Change Management Processes for MOCJ infrastructure. Ã¢Â€Â¢	Escalation points from Tier 1 support levels</t>
  </si>
  <si>
    <t>1. Do you have a baccalaureate degree from an accredited college or university?  2. Do you have an associate degree from an accredited college or university along with two (2) years of experience with administrative, analytic, coordinative, supervisory or liaison responsibilities?  3. Do you have a four-year high school diploma, or its educational equivalent approved by a state's Department of Education or a recognized accrediting organization along with four (4) years of experience as described in question 2 above?  4. Do you have a satisfactory combination of education and/or experience equivalent to that described in questions 1, 2, and/or 3 above?</t>
  </si>
  <si>
    <t>Ã¢Â€Â¢	Excellent technical knowledge of Network hardware, including Cisco, HP, Fortinet and others.  Ã¢Â€Â¢	Previous experience with Cisco IOS/CAT OS, Cisco and Meraki wireless access points and dashboards Ã¢Â€Â¢	Hands-on hardware troubleshooting experience.  Ã¢Â€Â¢	Previous experience with Servers operating Systems such as Microsoft Windows Server, RedHat Linux Ã¢Â€Â¢	Previous experience with Cloud Service providers such as Azure, Google Cloud, Amazon Web Services. Ã¢Â€Â¢	Previous experience with Azure Active Directory, IDevOps and paas/saas and iaas Ã¢Â€Â¢	Expert understanding of DNS, DHCP, TCP/IP, routing protocols such as EIGRP and BGP, Layer 2/3 switching. Ã¢Â€Â¢	Previous experience with various network monitoring and troubleshooting tools such as ScienceLogic, Dynatrace, SNMP, SolarWinds, Splunk, Nagios Ã¢Â€Â¢	Previous experience supporting VPN technologies such as Citrix XenApp, Avanti Pulse Secure Ã¢Â€Â¢	Able to read and understand technical manuals, procedural documentation, and OTI guides. Ã¢Â€Â¢	Ability to conduct research into all issues and products as required.  Ã¢Â€Â¢	Effective interpersonal skills and relationship-building skills.  Ã¢Â€Â¢	Strong written and oral communication skills.  Ã¢Â€Â¢	Ability to present ideas in user-friendly language.  Ã¢Â€Â¢	Understanding of the organizationÃ¢Â€Â™s goals and objectives. Ã¢Â€Â¢	Analytical and problem-solving abilities, with keen attention to detail.  Ã¢Â€Â¢	Self-motivated and directed, with the ability to effectively prioritize and execute tasks in a high-pressure environment.  Ã¢Â€Â¢	Experience working in a team-oriented, public sector, collaborative environment.  Ã¢Â€Â¢	Strong customer-service orientation.</t>
  </si>
  <si>
    <t>To apply, please submit resume, cover letter and references.</t>
  </si>
  <si>
    <t>Over Dimensional Vehicle Router</t>
  </si>
  <si>
    <t>In the Division of Bridges, assists the Truck Unit Director with daily research regarding NYC truck routes. Daily review of assigned client applications, compile detailed responses and assist with customer inquiries. Responsible for the development, creation, and implementation of detailed routes regarding Over-Dimensional/ Overweight commercial vehicle load combinations on NYC streets and highways. Assists in tasks of moderate difficulty regarding traffic control of Over-Dimensional and Overweight commercial vehicle/load combinations to mitigate movement of such on NYC streets and highways to ease conditions and problems and improve traffic flow and traffic safety. Engages and participates in projects, analysis, and studies of traffic data with the Engineering Review unit regarding height (clearance) and weight restrictions (posted and non-posted) on NYC streets and highways, as they apply to the NYC traffic rule 4-13 and 4-15. Assist in the development of a new routing system as well as upgrades to the existing permitting system. Preforms other related duties. Understand the NYC Traffic Rules 4-13 and 4-15.  Preferred Skills:  Ability to communicate effectively in verbal and written form.  Proficient knowledge of Microsoft Office suite, particularly Excel. Familiar with NYC DOT truck routes and NYC street maps.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is open to qualified persons with a disability who are eligible for the 55-a program.  Please indicate in your resume or cover letter that you would like to be considered for the position under the 55-a program.   *IN ORDER TO BE CONSIDERED FOR THIS POSITION CANDIDATE MUST BE SERVING PERMANENTLY IN THE TITLE OR REACHABLE ON THE DCAS EXAM #3027. PLEASE INDICATE ON YOUR RESUME/COVER LETTER.   **THIS IS A LIST CALL REQUEST Resumes may be submitted electronically using the following method:  For City employees only, go to Employee Self Service (ESS), Careers, and Search for Job ID# 604558  For other applicants, go to www.nyc.gov/careers and search for Job ID# 604558  Appointments are subject to OMB approval.  Only candidates selected for an interview will be contacted.  No telephone inquiries please.  *IN ORDER TO BE CONSIDERED FOR THIS POSITION CANDIDATE MUST BE SERVING PERMANENTLY IN THE TITLE OR REACHABLE ON THE DCAS EXAM #3027. PLEASE INDICATE ON YOUR RESUME/COVER LETTER.   **THIS IS A LIST CALL REQUEST.  This position may be eligible for remote work up to 2 days per week pursuant to the Remote Work Pilot Program agreed to between the City and DC37.</t>
  </si>
  <si>
    <t>Ability to communicate effectively in verbal and written form.  Proficient knowledge of Microsoft Office suite, particularly Excel. Familiar with NYC DOT truck routes and NYC street maps.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</si>
  <si>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is open to qualified persons with a disability who are eligible for the 55-a program.  Please indicate in your resume or cover letter that you would like to be considered for the position under the 55-a program.    *IN ORDER TO BE CONSIDERED FOR THIS POSITION CANDIDATE MUST BE SERVING PERMANENTLY IN THE TITLE, OR REACHABLE ON THE DCAS EXAM #3027. PLEASE INDICATE ON YOUR RESUME/COVER LETTER.   **THIS IS A LIST CALL REQUEST.  THIS POSITION MAY BE ELIGIBLE FOR REMOTE WORK UP TO 2 DAYS PER WEEK PURSUANT TO THE REMOTE WORK PILOT PROGRAM AGREED TO BETWEEN THE CITY AND DC37.</t>
  </si>
  <si>
    <t>Resumes may be submitted electronically using the following method:  For City employees only, go to Employee Self Service (ESS), Careers, and Search for Job ID# 604558  For other applicants, go to www.nyc.gov/careers and search for Job ID# 604558  Appointments are subject to OMB approval.  Only candidates selected for an interview will be contacted.  No telephone inquiries please.  *IN ORDER TO BE CONSIDERED FOR THIS POSITION CANDIDATE MUST BE SERVING PERMANENTLY IN THE TITLE OR REACHABLE ON DOT's PROMOTION LIST.THE DCAS EXAM #3027. PLEASE INDICATE ON YOUR RESUME/COVER LETTER.   **THIS IS A LIST CALL REQUEST.</t>
  </si>
  <si>
    <t>Principal Admin. Associate I</t>
  </si>
  <si>
    <t>420 East 38Th St.</t>
  </si>
  <si>
    <t>WSO-Emergency Call Center</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</si>
  <si>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Working for the Bureau of Water and Sewer Operations within the Division of Emergency Call Center (ECC), the selected candidate will be the central point of contact for conditions requiring a response from NYC Environmental Protection (the Call Center receives and collects  information from city agencies such as NYPD, FDNY, NYCEM, DSNY, DOT and other city/state and federal agencies).   The selected candidate will generate IPS complaints for DEP conditions received directly from all city Agencies. They will also monitor email system for 311 escalated complaints and OEM emails for potential NYCEP  implications such as chemical spills not otherwise reported to the Agency; notifications to other city agencies or utilities impacted by an event investigated or reported to DEP; fielding after-hours calls received on the DEP Bureau of Police and Security ( DERTA) hotline; along with notifications to multi bureau staff for sixty (60) events to pre-determined groups, including employee injuries or fatalities, injuries or fatalities to members of the public as a result of agency involvement, loss of water service, sewer breaks and roadway closures, loss of Agency Operating Systems, or a failure of the 311 complaint notification system. Selected candidate will be the central point of contact for in-City facility alarms for various bureaus. Periodically they will prepare and issue reports for events as requested by BWSO Management, along with providing shift coverage in event of an employee absence.  ALL CANDIDATES MUST BE PERMANENT IN THE CIVIL SERVICE TITLE OF PRINCIPAL ADMINSTRATIVE ASSOCIATE.</t>
  </si>
  <si>
    <t>1.	5 years experience with call taking experience in a high call volume setting. 2.	Experience interfacing with management and high level executives. 3.	Ability to handle high call volume; ability to work with various personalities; ability to handle stressful situations calmly.</t>
  </si>
  <si>
    <t>Assistant Chemical Engineer</t>
  </si>
  <si>
    <t>ASSISTANT CHEMICAL ENGINEER (C</t>
  </si>
  <si>
    <t>PROCESS SUPPORT &amp; COMPLIANCE</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</si>
  <si>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general supervision, the selected candidate will perform chemical engineering work of moderate difficulty and responsibility in the office and field and will receive training in engineering work.  Job Tasks/Duties:  The chosen candidate will be involved in a variety of dynamic activities relating to wastewater treatment processes, permitting and compliance. Day to day activities include data analysis of water quality parameters, plant performance, critical equipment function, field sampling, and more.   Under general supervision, the selected candidate will: Ã¢Â€Â¢	Ensure the provisions of the wastewater treatment plantsÃ¢Â€Â™ discharge permits are adhered to and the daily, weekly, and monthly treatment reports are properly compiled and distributed in a timely manner; Ã¢Â€Â¢	Respond to information requests as they pertain to the treatment process and generating special reports related to plant performance; Ã¢Â€Â¢	Provide consultation on treatment plant problems, interpretation of laboratory data, operating techniques and the execution of field lab procedures; Ã¢Â€Â¢	Engage in research, investigation, or studies related to the chemical engineering functions of the department; Ã¢Â€Â¢	Operate a motor vehicle in the performance of assigned duties when required.</t>
  </si>
  <si>
    <t>1. A baccalaureate degree in chemical engineering from an accredited college or university and one year of full-time satisfactory experience in chemical engineering work; or    2. a baccalaureate degree in chemical engineering from an accredited college and a masterÃ¢Â€Â™s degree in chemical engineering from an accredited college.     A masterÃ¢Â€Â™s degree in chemical engineering from an accredited college can only be used to substitute for one year of full-time satisfactory work experience in chemical engineering.</t>
  </si>
  <si>
    <t>1.	Written and oral communication skills. 2.	Excellent interpersonal and team skills. 3.	Organized with ability to handle multiple priorities. 4.	Proficiency with Microsoft Excel.  5.	Chemical Engineering Knowledge. 6.	Proficiency with Microsoft Word and PowerPoint.</t>
  </si>
  <si>
    <t>Timekeeper</t>
  </si>
  <si>
    <t>350 Jay St, Brooklyn  Ny</t>
  </si>
  <si>
    <t>Payroll Management Unit</t>
  </si>
  <si>
    <t>The Kings County District AttorneyÃ¢Â€Â™s Office (KCDA) is one of the largest prosecutorsÃ¢Â€Â™ offices in the country and is committed to developing and implementing innovative prosecutorial strategies that will fulfill our vision of keeping Brooklyn safe while at the same time ensuring fairness and justice for all. KCDA has an exciting opportunity to work as a Timekeeper with the Payroll/Timekeeping Management Unit.  The candidate should be result-oriented and proactive in providing timekeeping services in addition to assisting with other Human Resource/Payroll functions. The candidate should be willing and able to perform assigned duties within prescribed timelines and be willing to handle multiple assignments at the same time, working in team settings as well as working independently.  The successful candidate will serve as a Timekeeping Associate and will:  -Ensure staff are properly recording their time as per Citywide Time and Leave Rules; -Monitoring agencyÃ¢Â€Â™s weekly and monthly timesheets to ensure completeness and timely submission; -Ensure all timesheets are processed and approved final by prescribed deadline; -Monitor and track time usage and accruals for all employees; -Enroll new employees into the automated Timekeeping system, City Time, and Data Collection Devices (DCDÃ¢Â€Â™s); -Update and maintain employee schedules, assignments, profiles, approver trees, organization trees, etc. in City Time; -Verify, correct, update and maintain timekeeping files and records for employees; -Analyze rules, regulations and policies; retrieve and review information from the Payroll Management System (PMS), City Time, Report Management and Distribution System (RMDS) and City Human Resource Management System (CHRMS); -Generate supplemental paychecks and pay out leave balances; -Process FMLA and LWOPs for anticipatory week; -Conduct audits using PMS and City Time and process adjustments when required;  -Review employee submitted time and leave documentation; process and approve time and leave events; ensure weekly compliance regarding timesheet submissions for all employees; -Respond to and resolve employees' time and leave questions in a professional, timely and accurate manner; -Process DP-2001Ã¢Â€Â™s and Manual Leave Adjustments (MLAÃ¢Â€Â™s) to accrue and de-accrue leave balances in City Time; -Assist in training new employees and supervisors in the City Time Application; -Prepare and update reports and special assignments as required; -Performing all related duties, special projects as assigned and serving as back-up to the other timekeepers.   Preferred Skills  Knowledge of Time Management Operations and/or Citywide Time and Leave Regulations and/or New York City payroll applications such as Citytime, PMS, RMDS, and CHRMS. Timekeeping experience preferred. Knowledge of Microsoft Word, Excel, Outlook. Candidate must demonstrate interpersonal, diplomacy, reliability, and organizational skills. Detail-orientated and have excellent analytical, math, communication, and organizational skills. Proficient in Microsoft Office applications, particularly Excel. Can handle confidential and sensitive matters with discretion.   Additional Information 1. A baccalaureate degree from an accredited college and three years of satisfactory full-time progressively responsible clerical/administrative experience, one year of which must have been in an administrative capacity or supervising staff performing clerical/administrative work of more than moderate difficulty; or 2. An associate degree or 60 semester credits from an accredited college and four years of satisfactory full-time progressively responsible clerical/administrative experience including one year of the administrative supervisory experience described in 1 above; or 3. A four-year high school diploma or its educational equivalent approved by a State's department of education or a recognized accrediting organization and five years of satisfactory full-time progressively responsible clerical/administrative experience including one year of the administrative supervisory experience as described in 1 above; 4. Education and/or experience equivalent to 1, 2, or 3 above. However, all candidates must possess the one year of administrative or supervisory experience as described in 1 above. Education above the high school level may be substituted for the general clerical/administrative experience (but not for the one year of administrative or supervisory experience described in 1 above) at a rate of 30 semester credits from an accredited college for 6 months of experience up to a maximum of 3Ã‚Â½ years.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</si>
  <si>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Hours: Full-Time Ã¢Â€Â“ 35 Hours  Work Location:  30-30 Thomson Ave, LIC, Queens 11101 or 101 Tyrellan Ave, 2nd Floor Staten Island, NY 10309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Resident Engineers. The selected candidates will be responsible for the supervision and performance of the work on assigned contracts. This includes but is not limited to reviewing and coordinating daily work schedules with the contractors; meeting regularly to identify and resolve project related issues; reviewing and evaluating contractorsÃ¢Â€Â™ proposed progress schedule; monitoring contractorsÃ¢Â€Â™ conformance; and recommending corrective action should a deviation occur. The Resident Engineers will be also responsible for supervising and/or performing construction inspection operations and taking necessary action to secure compliance with contract requirements and/or preventing or immediately correcting hazardous or potentially hazardous conditions; maintaining an accurate and detailed daily log of all projects related activities; initiating the preparation of field memoranda, letters, and accident reports; replying to community inquiries and complaints; and preparing comprehensive reports as required.   In addition, the candidates will serve as the Agency's on-site representative by meeting and coordinating with representatives from both the public and private sector to minimize disruption and construction impact on the community; supervising the work of Inspectors and Junior Engineers; and developing and training employees.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</si>
  <si>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three years or more of inspection experience and knowledge of various types of capital construction and consultant contracts. Candidates should have excellent verbal and written communication skills, be proficient in Microsoft Office, and possess construction experience related to infrastructure work (i.e., roadway, sewer, and/or water main). Candidates must also be familiar with NYCDOT, NYSDOT, and NYCDEP specifications and standards, MUTCD, AASHTO, and understand the NYC infrastructure system as well as current engineering methods and standards; and must possess a valid driverÃ¢Â€Â™s license; and personal vehicle is a plus.</t>
  </si>
  <si>
    <t>Data Manager, Youth Mental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</si>
  <si>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Children, Youth &amp; Families (CYF) is responsible for planning and monitoring much of NYC's comprehensive network of child and adolescent community mental health services. CYF relies on research and surveillance to guide its decisions around service planning, implementation and evaluation and incorporates a health equity lens into its work. CYF oversees a portfolio of over 100 programs and supports a family-driven, individualized and strength-based approach to care.     The Bureau is seeking to hire a Data Manager for Youth Mental Health (YMH) to oversee the bi-annual youth mental health surveys conducted in collaboration with the Division of Epidemiology. The Data Manager for YMH will report to the Director of Research and Evaluation in the Office of Research and Evaluation, and work closely with Healthy NYC staff in the Division of Epidemiology to ensure that youth mental health survey, analytic, and reporting efforts are aligned with program goals and objectives. The Office of Research and Evaluation (ORE) supports Bureau Offices and leadership by conducting surveillance, needs assessment research, program evaluation and reporting, and general research and data support. ORE plays a central role in the development and management of data collection systems and analysis of population-level and program-specific data. In addition, it informs the general public through publications and presentations. The Data Manager for YMH will oversee the data capture, analysis and reporting of bi-annual parent and youth-reported mental health survey data. They will also provide clear guidance and recommendations to help increase the reach of the YMH data and future survey and analytic efforts. The Data Manager for YMH will also collaborate with other research staff in the Bureau and in other Divisions (e.g., The Division of Epidemiology) to report on DOHMH population-level survey data relevant to youth mental health. This will help inform the planning of initiatives to support the mental health of NYC youth and parents.   The Data Manager for Youth Mental Health will have the following responsibilities:Ã‚Â¿  Ã¢Â€Â¢	Participate in the planning, development, and implementation of population level youth mental health data surveillance and research, including the Youth Risk Behavior Survey and NYC Kids Surveys, among others.  Ã¢Â€Â¢	Assist Director of Research with IRB applications and protocol preparations, submissions, and development of responses.  Ã¢Â€Â¢	Lead the development and maintenance of youth mental health survey research conducted at DOHMH in collaboration with bureau, divisional, and cross-divisional partners.   Ã¢Â€Â¢	Identify appropriate survey instruments and design new items for current and future surveys.   Ã¢Â€Â¢	Maintain strong knowledge of the landscape of youth mental health to inform research efforts.   Ã¢Â€Â¢	Develop analytic strategies and plan for youth mental health data, including appropriate outlets for disseminating the findings.   Ã¢Â€Â¢	Design, conduct, and interpret analysis on the youth mental health datasets and others as they relate to youth mental health (NYC Kids, YRBS, Neighborhood Wellness)  Ã¢Â€Â¢	Identify and evaluate the prevalence, patterns and trends of youth mental health outcomes, predictors, and associated social factors.   Ã¢Â€Â¢	Work with the division of Epidemiology to pre-process, clean, and prepare data for analysis using SAS, SUDAAN, and/or R; and assist in data management efforts through data quality review and thorough documentation of data management decisions.  Ã¢Â€Â¢	Supervise data analysts assigned to support the youth mental health research projects.   Ã¢Â€Â¢	Ensure rapid and accurate response to internal and external requests for data.  Ã¢Â€Â¢	Develop graphics, tables, and slides to be used for presentations to a wide set of audiences.   Ã¢Â€Â¢	Effectively present and interpret data findings verbally, in writing and in table format to internal and external stakeholders.   Ã¢Â€Â¢	Propose and write technical and research publications in collaboration with bureau, divisional, and cross-divisional partners. based on findings from the above analyses for internal and external stakeholders.  Ã¢Â€Â¢	Lead development of reports detailing the findings of the YRBS, NYC Kids, NWS, and YMH for internal and external stakeholders, as well as conference presentations and empirical publications.   Ã¢Â€Â¢	Conduct literature reviews to inform research questions, analysis design and outcome measures.  Ã¢Â€Â¢	Collaborate with other research, program, and policy staff to inform research questions and interpretation of analyses  Ã¢Â€Â¢	Conduct special projects and perform other duties as assigned.  Ã¢Â€Â¢	Incorporate anti-racist research practices to promote equitable data collection, analysis, reporting and technical assistance.   Ã¢Â€Â¢	Ensure alignment with Bureau and Divisional data protocols and stay current with emerging trends and practices in youth mental health survey design, implementation, and reporting.Ã‚Â¿   Ã‚Â¿**IMPORTANT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</si>
  <si>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The successful candidate will have:  Ã¢Â€Â¢	Strong analytic and statistical skills with the ability to manipulate and analyze data using statistical software.  Ã¢Â€Â¢	Proficiency in use of data analytics and visualization software (e.g., SAS, ArcGIS, SPSS, SQL, STATA, R, AtlasTi, Tableau, NVivo).Ã‚Â¿  Ã¢Â€Â¢	Strong competency in the use of Microsoft Word, Excel, and PowerPoint   Ã¢Â€Â¢	A background and experience with research, survey development and implementation, data analysis, and reporting.  Ã¢Â€Â¢	Excellent written and oral communication skills.  Ã¢Â€Â¢	Ability to work independently, and demonstrate self-motivation and self-discipline,  Ã¢Â€Â¢	  A strong sense of teamwork and the ability to get along with a wide range of people.   Ã¢Â€Â¢	Ability to solve problems and research issues, as well as think critically. -   Ã¢Â€Â¢	Demonstrated experience in project management.   Ã¢Â€Â¢	Previous experience supervising analytic staff preferred.  Ã¢Â€Â¢	Experience incorporating racial equity and social justice principles in data and evaluation activities.  Ã¢Â€Â¢	Demonstrated commitment to supporting communities who have experienced systemic oppression and bias.Ã‚Â¿Ã‚Â¿  Ã¢Â€Â¢	Previous experience presenting at conferences and/or publishing papers in scientific journalsÃ‚Â¿preferred.Ã‚Â¿Ã‚Â¿</t>
  </si>
  <si>
    <t>Apply online with a cover letter to https://a127-jobs.nyc.gov/.  In the Job ID search bar, enter: job ID number # 619984.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</si>
  <si>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MECHANICAL ENGINEERING INTERN</t>
  </si>
  <si>
    <t>***IMPORTANT NOTE: Only those currently serving as a permanent Mechanical Engineer Intern will be considered.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direct supervision of the Area Engineer, the selected candidate will assist in the preparation of contract specifications, assist in research, investigations, studies or examinations related to the Mechanical Engineering functions of the work unit. The selected candidate will also assist in the preparation of plans, drawings, specifications and estimates of quantities for JOC, Capital or expense contracts, and should also be able to make traces, ink and letter drawings of acceptable standard quality and perform advanced mathematical calculations. The selected candidate will be expected to participate in routine inspection operations by observing, checking and certifying the receipt or installation of materials or equipment and by attesting to the performance and results of tests and materials and equipment in a laboratory, manufacturerÃ¢Â€Â™s plant or at a job site. The selected candidate will inspect premises and the construction, demolition or alteration of structures in connection with the issuance of certificates-of-occupancy or other requisite or pertinent permits in compliance with provisions, laws, rules or regulations. The selected candidate will also attend meetings with other engineers, contractors and plant operators, assist with the preparation of change orders and prepare reports, letters, memos and similar correspondence and assist with the review and processing of payments as required. The candidate shall also be willing to work additional overtime hours during emergencies as directed by the Area Engineer and/or the Section Chief.</t>
  </si>
  <si>
    <t>1. A bachelor's degree in mechanical engineering or mechatronics from an accredited college or university. A degree in any other engineering area or in  engineering technology is not acceptable.</t>
  </si>
  <si>
    <t>1. Familiarity with E-Gordian software 2. Knowledge of Auto Cad 3. Knowledge of Microsoft Project, Office, Excel 4. Ability to communicate effectively both orally and in writing to technical and non-technical staff. 5. Mechanical engineering principles and their application 6. Experience in the wastewater industry 7. Experience with design of piping systems, pumps, HVAC systems, compressors, gas handling equipment and any process equipment associated with wastewater plants 8. A Motor Vehicle DriverÃ¢Â€Â™s License valid in the State of New York which must be maintained for the duration of employment</t>
  </si>
  <si>
    <t>96-05 Horace Harding Expway, 2nd Floor, Corona, NY 11368</t>
  </si>
  <si>
    <t>Facility Environmental, Health &amp; Safety Specialist</t>
  </si>
  <si>
    <t>***IMPORTANT NOTE: Candidates selected to fill an Associate Public Health Sanitarian position from this posting will be appointed on a provisional basis. As a provisional employee, you will be required to take and pass the next Associate Public Health Sanitarian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Public Health Sanitarian.***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(BWT) Environmental, Health and Safety (EHS) directorate ensure that employees are knowledgeable of EHS regulations that affect then so that they can work in a safe and environmentally compliant operation.   Job Tasks/Duties:  1. Ensuring assigned facility maintains environmental, health and safety (EHS) compliance, in accordance with Agency policies and guidelines, bureau and division procedures and guidance and all applicable EHS related Federal, State and local regulations, laws and codes. 2.Performing required Environmental, Health and Safety inspections. 3. Performing frequent general inspections of the facility to identify EHS non-compliant issues. 4. Documenting and reporting deficiencies to EHS Section Chief, Facility Manager, Plant Chief (or designee) multiple times per week, or as directed. 5. Immediately notifying EHS Section Chief, Facility Manager, Plant Chief, or his designee of any issue, which is an immediate danger to worker health and safety or environment Ã¢Â€Â“ attempt to resolve if capable and safe. 6. Assisting auditors during Programmatic Audits. 7. Assisting Bureau EHS and others in cyclical (monthly, quarterly, annual) document review. 8. Ensuring required EHS tasks performed by others, are performed as required and documentation prepared, maintained, and reviewed on a regular basis. 9. Maintaining current, all EHS related documentation (manuals, permits, registrations, bureau transmittals, etc). 10. Providing tool box talks and training to facility workers. 11. Assisting Facility Manager, Plant Chief or his designee with EHS issues regarding construction activities, as directed. 12.Identifying hazards which may require assessments and report them to EHS Section Chief, Facility Manager and Plant Chief and staff. Assist with assessment as directed. 13. Maintaining confidentiality as it relates to employee records. 14. Preparing and submitting complete, accurate, and legible work product. 15. Performing Incident / Accident Investigation and entering facts in computer database. 16. Communicating clearly with other. 17. Performing any additional / special assignment assigned by EHS Director or EHS Section Chief.</t>
  </si>
  <si>
    <t>Working Instruments: Office Ã¢Â€Â“ Computers and other office equipment. Field Ã¢Â€Â“ Four (4) gas air monitors; sound level meters; mercury and ammonia gas meters; dosimetry equipment; others.   Health and Safety Working Conditions: Environment and Physical: 1. Duties include both field activities and office activities. 2. Office activities include using computers and other office equipment; filing; document management; etc. 3. Field activities occur throughout the assigned Wastewater Resource Recovery Facility.</t>
  </si>
  <si>
    <t>Claims Specialist, Level II- Correction Claims Division</t>
  </si>
  <si>
    <t>Law and Adjustment</t>
  </si>
  <si>
    <t>NOTE: This position is open only to current City of New York employees serving in a permanent civil service title of CLAIMS SPECIALIST.  The Bureau of Law &amp; Adjustment (BLA) is responsible for investigating and adjusting claims filed against the City of New York. The Correction Division investigates and resolves pre-litigation claims involving the Department of Correction. The Correction Division is within BLAÃ¢Â€Â™s Litigation Unit, and works closely with the Office of the Corporation Counsel and the Department of Correction to resolve claims pre-litigation.  Under the direction of the Division Chief, Correction Claims, with latitude for independent analysis, judgment and initiative, the Claims Specialist Level II responsibilities include, but are not limited to, the following:  Ã¢Â€Â¢ Complete a full investigation of claims against the City, which includes obtaining and reviewing agency reports and medical records, analyzing liability and assessing damages, and preparing an objective, concise, and accurate evaluation of the claim;  Ã¢Â€Â¢ Maintain accurate and complete claim files, prepare claim abstracts detailing the relevant information about the investigation and evaluation of liability and damages, document any events or conversations in claim notes, and upload documents upon receipt;  Ã¢Â€Â¢ Use available databases, media outlets, and other available sources to gather information relevant to the investigation of the claim;  Ã¢Â€Â¢ Offer sound, well-reasoned recommendations about whether a claim should be settled, disallowed, or litigated;  Ã¢Â€Â¢ When appropriate, negotiate and settle claims within delegated monetary authority level;  Ã¢Â€Â¢ Investigate, identify, and report fraudulent claims, utilize statistical data to identify claims that pose potential risks, and provide risk management recommendations to the Division Chief;  Ã¢Â€Â¢ Maintain control over claim backlog, timely follow-up on requests made to agencies, and close out claims that are beyond the statutory time frame to bring a lawsuit;  Ã¢Â€Â¢ Communicate effectively and professionally with other Comptroller staff, City agency employees, pro se claimants, and attorneys when investigating a claim or negotiating a settlement;  Ã¢Â€Â¢ Perform related assignments and special projects as directed.   MINIMUM QUALIFICATION REQUIREMENTS  All applicants must be current City of New York employees serving in a permanent civil service title of Claim Specialist.   PREFERRED SKILLS IN ADDITION TO MINIMUM REQUIREMENTS  Ã¢Â€Â¢ Comprehensive knowledge of claims, including the investigation, adjustment and disposition of claims;  Ã¢Â€Â¢ Demonstrated strong analytical skills;  Ã¢Â€Â¢ Basic understanding of the process/relationship between the NYC ComptrollerÃ¢Â€Â™s Office, the New York City Department of Finance, and the New York City Law Department;  Ã¢Â€Â¢ Effective writing and verbal skills, outstanding attention to detail, and the ability to prioritize and perform multiple tasks with minimal supervision;  Ã¢Â€Â¢ Excellent interpersonal and organizational skills (including Microsoft Office Suite proficiency).   TO APPLY, GO TO:  Employment Opportunities at www.comptroller.nyc.gov   Certain residency requirements may apply.  We appreciate every applicantÃ¢Â€Â™s interest; however, only those under consideration will be contacted.  Note: Vacancy notices listed as Ã¢Â€ÂœUntil FilledÃ¢Â€Â will be posted for at least five work days.</t>
  </si>
  <si>
    <t>Ã¢Â€Â¢ Comprehensive knowledge of claims, including the investigation, adjustment and disposition of claims;  Ã¢Â€Â¢ Demonstrated strong analytical skills;  Ã¢Â€Â¢ Basic understanding of the process/relationship between the NYC ComptrollerÃ¢Â€Â™s Office, the New York City Department of Finance, and the New York City Law Department;  Ã¢Â€Â¢ Effective writing and verbal skills, outstanding attention to detail, and the ability to prioritize and perform multiple tasks with minimal supervision;  Ã¢Â€Â¢ Excellent interpersonal and organizational skills (including Microsoft Office Suite proficiency).</t>
  </si>
  <si>
    <t>TO APPLY, GO TO:  Employment Opportunities at www.comptroller.nyc.gov   Certain residency requirements may apply.  We appreciate every applicantÃ¢Â€Â™s interest; however, only those under consideration will be contacted.  Note: Vacancy notices listed as Ã¢Â€ÂœUntil FilledÃ¢Â€Â will be posted for at least five work days.</t>
  </si>
  <si>
    <t>M/WBE Outreach and Compliance Analyst</t>
  </si>
  <si>
    <t>ODIR/MWBE</t>
  </si>
  <si>
    <t>The NYC Department of Design and Construction, Office of Diversity, and Industry Relations (ODIR) seeks a Minority and Women-Owned Business Enterprise (M/WBE) Outreach and Compliance Analyst. ODIR develops and implements innovative solutions that promote economic development and contracting opportunities for Minority and Women Owned Enterprises (M/WBEs). Additionally, ODIR is charged with monitoring agency contracts for compliance with New York City Local Law I (LLI) and Local Law 129 (LLI29). The selected candidate will be responsible for assisting in establishing a sustainable strategy that will increase M/WBE utilization and foster agency relationship with the M/WBE community; serving as a single point of contact for interaction with all stakeholders; acting as a liaison between the agency and M/WBE firms; identifying obstacles to M/WBE contracting. The M/WBE Outreach and Compliance Analyst will coordinate and attend networking and outreach events; maintain diverse supplier databases and relevant contract data elements; work closely with Department of Small Business Services to advance M/WBE procurement policies; develop outreach programs designed to attract M/WBE contractors and subcontractors to projects; and facilitate meetings with vendors and construction managers to discuss and identify vendor opportunities. In addition, the candidate will set M/WBE utilization goals during the early stages of procurement, on a contract-by-contract basis, by taking into consideration the project scope and the availability certified M/WBEs capable of performing the work; be responsible for monitoring contracts for compliance with the goals throughout the life of the contract at 25%, 50% and 75% project completion. Review and approve all Requests for Approval of Subcontractors (RFAS), as well as vendor requests for contract modification.  Assist with special projects and additional tasks as needed.</t>
  </si>
  <si>
    <t>Candidate should be familiar with New York City Local Law 1 and Rules of the Procurement Policy Board and possess strong analytical and computer skills, including proficiency using Microsoft Word, Excel, and Access queries and reports. In addition, excellent verbal and written communication skills, a strong client service ethic, keen interpersonal skills, and the ability to collaborate with internal and external stakeholders at various organizational levels are preferred.</t>
  </si>
  <si>
    <t>Analysis Lead</t>
  </si>
  <si>
    <t>*** In order to be considered for this position candidate must be either serving permanently in the Transportation Specialist Title, or be reachable on the Civil Service List, or eligible through the 55A        Program. ***  The Division of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multidisciplinary Pedestrian and Public Space Unit is responsible for engaging New Yorkers to reimagine and utilize their city streets as public space and oversees the development of programs, policies, projects, and management tools to elevate the public realm experience for its primary user Ã¢Â€Â“ the pedestrian. Through initiatives and programs ranging from the Pedestrian Mobility Plan, Public Space Programming, the Public Space Equity Program, Open Streets, Super Sidewalks, Street Seats, Complex Intersections, Shared Streets and Plazas, the Pedestrian and Public Space Unit creates vibrant and inclusive spaces that improve safety, accessibility, and walkability while enhancing commerce, community, and culture throughout New York City.  DOT is seeking an experienced and motivated Analysis Lead for its Pedestrian and Public Space Unit in the Office of Street Improvement Programs (OSIP) within the TPM Division. Reporting to senior unit leadership, the candidate will support project design and development though progressive transportation policy and analysis. Primary responsibilities include developing and testing improvement measures that upgrade mobility and safety for all street users. The candidate must be familiar with transportation engineering principles and policies, have knowledge about standards and specifications for pedestrian facilities, including AASHTO, MUTCD, and NACTO guidelines and be familiar with national and global precedent reports on the benefits of public realm improvements. The Analysis Lead will support efforts to more effectively analyze how the public realm is measured including: Shared Street analysis, DOTÃ¢Â€Â™s Livability Study, Public Space observational and user analysis, pedestrian flow modeling, various economic, health, and community cohesion benefits, and measuring when a design treatment should be used versus other similar treatments.   The candidate should be experienced in executing traffic analyses including collecting data using various statistical, planning and engineering techniques, preparing AutoCAD drawings, developing recommended measures to address transportation safety and operations issues, organizing and preparing written reports and graphic materials for presentations, participating in community board meetings, providing technical assistance to agency staff, and collaborating with other agency representatives on department studies and projects. Supervision of interns and support staff may be required.   The Department of Transportation 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Proficiency in HCS, Synchro; AutoCAD; Microsoft Word, PowerPoint, and Excel. Knowledge of transportation planning and traffic engineering principles, traffic impact studies; Highway Capacity Manual (HCM), MUTCD, NACTO, PROWAG, AASHTO strongly preferred.  Understanding of safe street design issues and interest in progressive transportation policy, demonstration of problem-solving ability, leadership skills and interest in policy and design solutions. Must be a clear and effective communicator both verbally and through written reports and work well both independently and as part of a team.  All resumes are to be submitted electronically using one of the following methods: External applicants, please go to www.nyc.gov/careers/search and search for the Job ID #:  606990 Current employees, please log on into Employee Self Service at https://hrb.nycaps.nycnet follow the Careers Link.  Job ID #:  606990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7hrs / 9 Ã¢Â€Â“ 5 Monday - Friday  55 Water St Ny Ny</t>
  </si>
  <si>
    <t>Proficiency in HCS, Synchro; AutoCAD; Microsoft Word, PowerPoint, and Excel. Knowledge of transportation planning and traffic engineering principles, traffic impact studies; Highway Capacity Manual (HCM), MUTCD, NACTO, PROWAG, AASHTO strongly preferred.  Understanding of safe street design issues and interest in progressive transportation policy, demonstration of problem-solving ability, leadership skills and interest in policy and design solutions. Must be a clear and effective communicator both verbally and through written reports and work well both independently and as part of a team.</t>
  </si>
  <si>
    <t>All resumes are to be submitted electronically using one of the following methods: External applicants, please go to www.nyc.gov/careers/search and search for the Job ID #:  606990 Current employees, please log on into Employee Self Service at https://hrb.nycaps.nycnet follow the Careers Link.  Job ID #:  606990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</si>
  <si>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35hrs / 9 Ã¢Â€Â“ 5 Monday - Friday</t>
  </si>
  <si>
    <t>Apply online with a cover letter to https://a127-jobs.nyc.gov/.  In the Job ID search bar, enter: job ID number #  627600.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</si>
  <si>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Chief of Time and Leave Administration</t>
  </si>
  <si>
    <t>ADMINISTRATIVE MANAGER</t>
  </si>
  <si>
    <t>***IMPORTANT NOTE: Only those currently serving as a permanent or probable permanent Administrative Manager; or DEP Agency employee on the promotional list for exam 1552 may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Employee Services and Bureau Administration Directorship is responsible for coordinating Human Resources and Employee Services in a Bureau of about 1800 employees. This includes Personnel Services, Payroll &amp; Timekeeping, Employee Benefits, Administrative Support, Facilities Management and Workforce Development and Training.  The Chief of Time and Leave Administration is a key managerial role within the Employee Services Directorship. The position works closely with the AgencyÃ¢Â€Â™s central Payroll Office and Employee Benefits Unit.  Under the general direction of the Director of Employee Services, with a wide latitude for independent initiative, judgment and decision making, the selected candidate will manage difficult and responsible professional organizational work in the following:  Ã¢Â€Â¢	Payroll Management: o	Supervise and ensure accurate and timely processing of payroll for employees. o	Verify and reconcile timekeeping information and ensure compliance with applicable Agency &amp; City policies and relevant labor laws. o	Develop and implement payroll policies and procedures to ensure efficiency, accuracy, and compliance. o	Communicate payroll policies to employees and address all questions or concerns.   Ã¢Â€Â¢	Leave Management: o	Manage employee leave requests such as FMLA, PFL, Covid-19 and other types of leave for qualifying employees. o	Coordinate with HR to ensure accurate administration of employee benefits through payroll.   Ã¢Â€Â¢	Separations: o	Manage and oversee the end-to-end employee separation process, which includes voluntary resignations, retirements, terminations, and any other form of employee departure. o	Coordinate and conduct exit interviews to gather feedback from departing employees.   Ã¢Â€Â¢	WorkerÃ¢Â€Â™s Compensation: o	Facilitate the claims process and assist employees who have suffered work related injury or illness. o	Maintain accurate and confidential records of worker's compensation claims and related documentation.   In addition, as a Section Chief, the selected candidate will be responsible for directly supervising staff, which includes setting clear expectations and goals for the team; provide vision, inspiration and motivation; provide effective communication to ensure transparency; provide constructive feedback on performance; identify opportunities for skill development and career growth; build a positive team culture; provide conflict resolution when necessary; manage employee performance; foster employee well-being and provide ethical leadership.   Qualifications: Advanced working knowledge of CityTime and NYCAPS. A proficient understanding of DCASÃ¢Â€Â™ Personnel Rules and Regulations, including Time and Leave, employee leave benefits such as FMLA and PFL, and the WorkerÃ¢Â€Â™s Compensation process. Excellent organizational and multitasking abilities. Strong communication and interpersonal skills</t>
  </si>
  <si>
    <t>1. A baccalaureate degree from an accredited college and four years of satisfactory, full-time progressively responsible clerical/administrative experience requiring independent decision-making concerning program management or planning, allocation for resources and the scheduling and assignment of work, 18 months of which must have been in an administrative, managerial, executive or supervisory capacity. The supervisory work must have been in the supervision of staff performing clerical/administrative work of more than moderate difficulty; or  2. An associate degree or 60 semester credits from an accredited college and five years of satisfactory, full-time progressively responsible experience as described in 1 above, 18 months of which must have been in an administrative, managerial, executive or supervisory capacity. The supervisory work must have been in the supervision of staff performing clerical/administrative work of more than moderate difficulty; or  3. A four-year high school diploma or its educational equivalent and six years of satisfactory, full-time progressively responsible experience as described in 1 above, 18 months of which must have been in an administrative, managerial, executive or supervisory capacity. The supervisory work must have been in the supervision of staff performing clerical/administrative work of more than moderate difficulty; or  4. Education and/or experience equivalent to 1, 2 or 3 above. However, all candidates must possess the 18 months of administrative, managerial, executive or supervisory experience as described in 1, 2 or 3 above. Education above the high school level may be substituted for the general clerical/administrative experience (but not for the administrative, managerial, executive or supervisory experience described in 1, 2 or 3 above) at a rate of 30 semester credits from an accredited college for 6 months of experience up to a maximum of 3Ã‚Â½ years.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</si>
  <si>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</si>
  <si>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PUB BLDGS/CPD/Library/Queens</t>
  </si>
  <si>
    <t>Hours: Full-Time Ã¢Â€Â“ 35 Hours / Week  Work Location:  30-30 Thomson Ave, LIC, Queens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Public Buildings Division seeks a Senior Project Manager. The selected candidate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</si>
  <si>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TBD</t>
  </si>
  <si>
    <t>AUDIT QUALITY ASSURANCE SPECIALIST</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</si>
  <si>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CFBÃ¢Â€Â™s Auditing &amp; Accounting Unit is comprised of a talented team of auditing professionals with diverse backgrounds who are committed to ensuring that candidates running for City office comply with the Campaign Finance Act and Board Rules. The important work performed by each member of this team has a direct impact on maintaining the integrity of New York CityÃ¢Â€Â™s matching funds program, which stands as a benchmark for effective campaign finance systems around the country.   In addition to safeguarding one of the strongest publicly funded campaign finance systems, the Audit Unit ensures that the CFBÃ¢Â€Â™s robust disclosure and oversight requirements, which are key to having an informed electorate, are met by all candidates, regardless of their participation in the matching funds program.    This is a new position in the Audit Unit that will report to the Director of Auditing &amp; Accounting. The ideal candidate will be a self-starter who is experienced in performance auditing and knowledgeable about Generally Accepted Government Auditing Standards (GAGAS). Responsibilities include, but are not limited to:  Ã¢Â€Â¢	Learn and maintain a working knowledge of the CFBÃ¢Â€Â™s audit process to be able to understand the work when ensuring compliance. Ã¢Â€Â¢	Ensure that the Audit Unit conducts its audits in accordance with GAGAS. Ã¢Â€Â¢	Create and lead trainings related to GAGAS compliance. Ã¢Â€Â¢	Perform an annual assessment of the Audit UnitÃ¢Â€Â™s core processes and internal controls. Ã¢Â€Â¢	Clearly communicate results of annual assessments and other reviews to Senior Management and provide actionable recommendations. Ã¢Â€Â¢	Coordinate all activities related to a Peer Review performed every three years as required by GAGAS. Ã¢Â€Â¢	Create and maintain a knowledge management resource for the Audit Unit to help ensure consistency across teams. Ã¢Â€Â¢	Ensure that the Audit Unit has established policies and procedures for audit performance, documentation, and reporting that are designed to provide the CFB with reasonable assurance that audits are performed, and reports are issued in accordance with professional standards and regulatory requirements. Ã¢Â€Â¢	Review and update audit programs and manuals on an ongoing basis.</t>
  </si>
  <si>
    <t>Ã¢Â€Â¢	Strong analytical and problem-solving skills. Ã¢Â€Â¢	Exceptional communication skills (both verbal and written). Ã¢Â€Â¢	Efficient and effective project management skills. Ã¢Â€Â¢	A strong work ethic and meticulous attention to detail. Ã¢Â€Â¢	Ability to work independently and set own goals. Ã¢Â€Â¢	Excellent time management skills, ability to multi-task and prioritize work. Ã¢Â€Â¢	Three years of experience in auditing and/or quality assurance, ideally related to performance auditing.  Ã¢Â€Â¢	Working knowledge of GAGAS standards. Ã¢Â€Â¢	Experience with, or training in GAGAS Peer Reviews.</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</si>
  <si>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it with the agency representative at the time of the interview.  As a prospective employee of the City of New York, you may be eligible for federal loan forgiveness programs and state repayment assistance programs. For more information, please visit the U.S. Department of EducationÃ¢Â€Â™s website at StudentAid.gov/PSLF.  The CFB is an equal opportunity employer firmly committed to diversity. All individuals are encouraged to apply. If you anticipate needing any type of reasonable accommodation to apply for an employment opportunity, please contact access@nyccfb.info or (212) 409-1800.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</si>
  <si>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Motor Vehicle Supervisor</t>
  </si>
  <si>
    <t>MOTOR VEHICLE SUPERVISOR</t>
  </si>
  <si>
    <t>Solid Residuals Transport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</si>
  <si>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Wastewater utilities are moving from handlers of wastewater to managers of sustainable resources and watershed-scale environmental leaders seeking the least-cost/highest return environmental and social solutions. We are embracing best practices and collaboration to ensure a sustainable future that minimizes waste, maximizes resources, protects our ratepayers, improves the community and embraces innovation. We have therefore been transforming from an agency that conveys and treats wastewater to a manager of valuable resources that is recognized as an essential partner in local economic development and an important member of the watershed community seeking to deliver maximum environmental benefits at the least cost to society.  Under general supervision of the Section Chief and Senior Motor Vehicle Supervisor, the selected candidate will supervise the daily operations of the Residuals Handling Facility transfer pad and largescale motor vehicle dispatching operation; supervise the dispatching and routing of vehicles assigned to the Transportation Section; direct the assignment and training of Motor Vehicle Operators; investigate complaints related to motor vehicle servicing, dispatching or repairs; handle records keeping related to motor vehicles, mobile equipment, material handled at transfer pad; initiate or review requisitions for necessary supplies and automotive servicing equipment; and instruct employees in the operation of specialized motor equipment, such as loadlugger, roll-off and other heavy trucks.  In emergencies such as for a fixed post duty, the MVO Supervisor maybe required to conduct MVO duties for a specific daily assignment.</t>
  </si>
  <si>
    <t>1. One year of permanent service in the title of Motor Vehicle Operator; or    2. One year of full-time satisfactory experience as a motor vehicle dispatcher or manager of an automotive service garage.  License Requirement  A Motor Vehicle Driver License valid in the State of New York.     To be eligible for placement in Assignment Level II, individuals must have, after meeting the minimum requirements described above for Assignment Level I, at least:     a) one year in the title of Motor Vehicle Supervisor; or   b) one additional year of the full-time experience described in Ã¢Â€Âœ2Ã¢Â€Â above in a large automotive service garage.</t>
  </si>
  <si>
    <t>Wards Island New York, NY  10035</t>
  </si>
  <si>
    <t>FRONT DOOR RECEPTIONIST</t>
  </si>
  <si>
    <t>APPLICANTS MUST BE PERMANENT IN THE CLERICAL ASSOCIATE CIVIL SERVICE TITLE, BE PERMANENT IN A COMPARABLE TITLE ELIGIBLE FOR 6.1.9 TITLE CHANGE.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direction of the Front Door Reception (FDR) Supervisor, with latitude to exercise independent judgment and initiative, the Front Door Receptionist is responsible for efficiently routing to the appropriate service area all individuals visiting a Family Independence Administration Model Center, including those applying for Public Assistance, Medicaid, and Food Stamps benefits, as well as those who are currently in receipt of assistance and have scheduled appointments.   FIAÃ¢Â€Â™s Model Office is recruiting for one (1) Clerical IIIÃ¢Â€Â™s to function as Front Door Reception who will:  Ã¢Â€Â¢ Receive and direct customers to the appropriate unit within the Model Office by providing visitors  with information where possible; asks the reason for the visit and documents the arrival and arrival  time of the customer; accesses the appointment log and reviews the scheduled appointments using  the filter options in the Front Door Electronic Reception System (FRED) to determine if individual has  an appointment.   Ã¢Â€Â¢ Perform a case search in the Front Door Electronic Reception System (FRED); issues numbered and  color-coded tickets according to the visitor policy utilizing the Front Door Electronic Reception System  (FRED), issues childrenÃ¢Â€Â™s corner passes to parents/guardians accompanied by appropriately aged  children; directs individuals to the appropriate floor for case management or food stamp reception area.   Ã¢Â€Â¢ Review appointment letters, court papers or other documents presented; batches received materials,  by applying codes from appropriate coding sheet by category, in order to prepare materials filing other  processing needs; explains the types of services available in the Model Office at all times; determines  whether customers have an emergency in order to provide quick service and complaint resolution  expeditiously; assigns appropriate pass/ticket to enter designated area, enlightens the customers the  location and color associated with each service area.   Ã¢Â€Â¢ Hand out appropriate Public Assistance, Medicaid and Food Stamps Application Kits to individuals  applying for benefits; reviews and responds to applicantÃ¢Â€Â™s questions; assists participants in accessing  information regarding the status of their cases or seeking walk-in assistance with employment,  domestic violence, or other issues.   Work Location: Jamaica, 88-11 165 ST, Queens, NY  Hours/Schedule: 9:00-5:00</t>
  </si>
  <si>
    <t>ANALYST</t>
  </si>
  <si>
    <t>Constituent Services-NM</t>
  </si>
  <si>
    <t>APPLICANTS MUST BE PERMANENT IN THE ASSOCIATE STAFF ANALYST CIVIL SERVICE TITLE  Under the direction of the Administrative Staff Analyst of the Office of Constituent Services (OCS) with wide latitude for independent initiative and judgment, the OCS Associate Staff Analyst ensures the integrity and consistency of data collection and reporting, oversees the delivery of reports, and is responsible for the creation of metrics.   The Office of Constituent Services is looking to hire one (1) Associate Staff Analyst to function as the OCS Operations Analyst who:  Ã¢Â€Â¢ Manage data collection and ensures regular and reliable delivery of reports to the Deputy  Commissioner, Executive Director of Business Operations, managers, and analysts within OCS.  Ensure that all data entered into HRA applications are executed in a standardized and consistent  manner. Report are used to maintain required statistics, evaluate program performance, and inform  decision-making, and may be used for the justification of new needs requests. 							       Ã¢Â€Â¢ Identify areas of inconsistency in the data that allude to either application errors or Call Center error.  Perform/conduct analysis on areas of data inconsistency and makes recommendations for  improvement on either an application or training level. 		  Ã¢Â€Â¢ Design, develop and prepare new reports based on the identification of emerging trends and  changes in agency business process. 		  Ã¢Â€Â¢ Manage and perform/conduct accurate measurement of metrics and reporting to assess progress and performance within OCS.  Ã¢Â€Â¢ Maintain and manage the procedure for the delivery of reports and ad hoc requests to respective  executives and analysts. 						  Ã¢Â€Â¢ Respond to and manage the delivery of ad hoc requests for both the Executive Director of Business  Operations and the Deputy Commissioner in a timely and efficient manner.  Ã¢Â€Â¢ Work with the MayorÃ¢Â€Â™s Office of Operations to ensure a collaborative understanding of HRA data and  agency process for the MayorÃ¢Â€Â™s Management Report (MMR).   Ã¢Â€Â¢ Make appropriate recommendations and updates to reports in the NICE CXOne Application.   Salary Range:  $70,611.00 Ã¢Â€Â“ $81,203.00  Work Location: 4 World Trade Center  Hours/Schedule: M-F, 9am Ã¢Â€Â“ 5pm</t>
  </si>
  <si>
    <t>This position is for an Associate Project Manager I, serving in the Fabrication Engineering Unit within Quality Assurance/Bureau of Engineering Review and Support. Under general supervision, performs responsible and difficult project management work.  This position will be responsible for monitoring off-site inspection for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fabrication and repair procedures and evaluating Non-Destructive Testing Procedures along with their results. Working with the AWS Structural Steel and Bridge Welding Code, the NYSSCM, the NYSPCCM, ASME and ASTM is required. Performs all other related duties. Traveling to fabrication plants located in various parts of the US and Canada may be required in the performance of these duties.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</si>
  <si>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ASSOCIATE PROJECT MANAGER, OR REACHABLE ON THE ASSOCIATE PROJECT MANAGER LIST, OR ELIGIBLE UNDER THE 55A PROGRAM.</t>
  </si>
  <si>
    <t>Resumes may be submitted electronically using the following method:  For City employees only, go to Employee Self Service (ESS), Careers, and Search for Job ID# 552537  For other applicants, go to www.nyc.gov/careers and search for Job ID# 552537  Appointments are subject to OMB approval.  Only candidates selected for an interview will be contacted.  No telephone inquiries please.</t>
  </si>
  <si>
    <t>Buyer</t>
  </si>
  <si>
    <t>Procurement And Contract Mgmt</t>
  </si>
  <si>
    <t>The New York County District Attorney's Office has an opening for a Buyer in its Procurement and Contract Management Unit. In this position, the Buyer is responsible for the acquisition of goods and services to meet the OfficeÃ¢Â€Â™s needs while adhering to applicable government law and directives.   Responsibilities include but are not limited to:  Ã¢Â€Â¢	Formulating, developing, and preparing all documentation applicable to bids and solicitations, contract, and purchase order actions. Ã¢Â€Â¢	Managing the procurement process including bid and contract formation, preparing, and processing all procurement documents and applicable solicitations. Ã¢Â€Â¢	Reviewing and ensuring all contract and purchase order requisitions for compliance with Procurement Policy Board Rules, procedures, and applicable directives. Ã¢Â€Â¢	Processing all aspects of invoices including but not limited to obtaining complete and accurate invoices, verifying prices are in compliance with contract and or purchase order terms, logging information in internal database, and coordinating with other units for complete invoice approvals and processing. Ã¢Â€Â¢	Conferring with and advising project managers to ensure contract compliance and conformance to applicable law and underlying contract and/or purchase order requisitions. Ã¢Â€Â¢	Attending and serving as contract and subcontract representative at program and project meetings, as required. Ã¢Â€Â¢	Organizing and processing workflow for effective and efficient compliance and timely management of associated tasks. Ã¢Â€Â¢	Creating and maintaining reports for invoices, expenditures, and inventory. Ã¢Â€Â¢	Undertaking additional tasks as required by the Unit.   In addition to the Minimum Qualification Requirements, all candidates must possess the following:  Ã¢Â€Â¢	High School Diploma; and  Ã¢Â€Â¢	Minimum two (2) years of buying experience in public or private enterprises.   Preferred Requirements/Skills:  Ã¢Â€Â¢	BachelorÃ¢Â€Â™s degree from an accredited college. Ã¢Â€Â¢	Knowledge of New York City's Procurement Policy Board Rules, local laws, and policies impacting procurements. Ã¢Â€Â¢	Experience with the New York CityÃ¢Â€Â™s Financial Management System (FMS). Ã¢Â€Â¢	Experience working with government procurement. Ã¢Â€Â¢	Experience negotiating contracts with suppliers and/or subcontractors. Ã¢Â€Â¢	Excellent written and verbal communication, organizational, and interpersonal skills. Ã¢Â€Â¢	Must be able to perform under pressure in a fast-paced environment; able to multi-task and meet deadlines. Ã¢Â€Â¢	Must be extremely detail-oriented (with strong concern for data accuracy), self-motivated, highly organized, resourceful, and reliable. Ã¢Â€Â¢	Proficient in Microsoft Word and Excel. Ã¢Â€Â¢	Ability to update and edit existing databases. Ã¢Â€Â¢	Ability to follow directions and apply proper policies, procedures, and guidelines.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</si>
  <si>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Ã¢Â€Â¢	Staff work 35 hour per week. Telework is available two days per week.</t>
  </si>
  <si>
    <t>Procurement Services</t>
  </si>
  <si>
    <t>The NYC Financial Information Services Agency Ã¢Â€Â“ Office of Payroll Administration (FISA-OPA) has initiated recruiting activities to hire a Procurement Analyst to perform and administer procurement work with IT professionals, oversight agencies and vendors. The analyst will be part of the FISA-OPA Procurement Team. The analyst will be required to conduct complex studies using quantitative analysis, cost analysis and other research techniques and will:    Ã¢Â€Â¢ Perform both routine and complex professional work involved in the agency's procurement activities, including budget work, as necessary; Ã¢Â€Â¢ Plan, develop and manage procurements and renewals, including tracking procurements and agreements once in place, and assuring that inventory is accurately recorded in FISA-OPAÃ¢Â€Â™s current asset management repository;  Ã¢Â€Â¢ Consult and advise internal agency clients on procurement methods, strategies and contract administration issues associated with procurements;  Ã¢Â€Â¢ Work closely with the technical staff in the preparation of specifications for highly complex and specialized IT procurements;  Ã¢Â€Â¢ Coordinate the development and modification of contract documents and requirements with FISA-OPAÃ¢Â€Â™s Legal department; interface as required with FISA-OPA Legal to resolve procurement issues; Ã¢Â€Â¢ Take the lead on highly visible and critical agency procurements, ensuring that all the necessary administrative and procurement steps have been taken;  Ã¢Â€Â¢ Prepare and evaluate complex solicitations and bids, coordinate selection activities and make recommendations for contract awards, modifications, special purchases, etc.;  Ã¢Â€Â¢ Move all procurements through the administrative and oversight processes in a professional manner and in a way that meets the agency's business needs;  Ã¢Â€Â¢ Monitor vendor and procurement compliance with all applicable laws, particularly procurement-related Local Laws, (e.g. Chapter 13 of the City Charter. Procurement Policy Rules) Executive Orders, and audit requirements;  Ã¢Â€Â¢ Prepare written justification and all documentation required for procurement processing and post-award actions; draft and develop contract documents, perform analyses and monitor vendor qualifications on responsiveness and responsibility and;  Ã¢Â€Â¢ Confer with and advise management of critical issues in a timely manner and provide suggested solutions related to procurement and contract management.</t>
  </si>
  <si>
    <t>Must currently be a City employee who is permanent in the title of Procurement Analyst or a comparable title.</t>
  </si>
  <si>
    <t>#O-001</t>
  </si>
  <si>
    <t>Current NYC employees may apply to Job ID: 586279 via Employee Self Service (ESS): www.nyc.gov/ess. External applicants may visit the NYC Jobs website: www.nyc.gov/jobs and apply to Job ID: 586279. While all complete applications will be given consideration, only candidates selected for an interview will be contacted.</t>
  </si>
  <si>
    <t>Director of Contract Agency Audits</t>
  </si>
  <si>
    <t>123 William Street, NY, NY</t>
  </si>
  <si>
    <t>Off of Contract Agency Audits</t>
  </si>
  <si>
    <t>The New York City Department of Youth and Community Development (DYCD) supports youth and community services through contracts with a broad network of Community-Based Organizations (CBOs) throughout New York City. Our central task is administering available city, state, and federal funds to a wide range of programs that positively impact youth and communities. DYCDÃ¢Â€Â™s Office of the Auditor General (OAG) consists of two offices: Office of Accountability and Compliance (OAC) and Office of Contract Agency Audit (OCA). The mission of OCA is to perform fiscal monitoring of DYCD's contracted CBOs to ensure they comply with DYCD's contract, the City of New York Health and Human Services Cost Policies and Procedures Manual, DYCDÃ¢Â€Â™s Fiscal Manual, and other applicable City, State, and Federal regulations. The Director of Contract Agency Audits will report directly to OAGÃ¢Â€Â™s Office of Contract Agency Audits (OCA) Senior Director and will oversee two Deputy Directors. Deputy Directors oversee 4 Senior Auditors. The Director will be required to work independently to supervise the day-to-day tasks of the Deputy Directors and Senior Auditors. In coordination with the OCA Senior Director, the Director will be responsible for:   Ã¢Â€Â¢ Creating and maintaining OCA protocols and standard operating procedures.   Ã¢Â€Â¢ Training Deputy Directors and Senior Auditors on OCA protocols and standard operating procedures.  Ã¢Â€Â¢ Developing annual training and professional development plans for Deputy Directors and Senior    Auditors.   Ã¢Â€Â¢ Training CBOs on contract provisions, fiscal manual requirements, and the general process of DYCDÃ¢Â€Â™s    audits.   Ã¢Â€Â¢ Selecting the CBOs for DYCDÃ¢Â€Â™s contracted CPA Firms to audit on an annual basis.   Ã¢Â€Â¢ Reviewing monthly status reports from DYCDÃ¢Â€Â™s contracted CPA firms and following up to resolve    bottlenecks.   Ã¢Â€Â¢ Directly communicating with CBOs regarding: o CBO compliance with CPA Firm audit requests    DYCDÃ¢Â€Â™s acceptance or rejection of CBO responses to draft audit findings and corrective action plans  Ã¢Â€Â¢ Processing, tracking, and reporting to DYCD Senior Management on CBO recoupments stemming    from audits with disallowed costs.   Ã¢Â€Â¢ Responding to CBO questions regarding allowable costs, appropriate cost allocation methodologies    and calculations, and general document retention requirements.   Ã¢Â€Â¢ Overseeing DYCDÃ¢Â€Â™s Certificate of Compliance process, which documents all CBOs that are required to    submit Federal Uniform Guidance Reports, as well as collecting and reviewing CBOÃ¢Â€Â™s Uniform Guidance    Reports and following up with CBOs on any findings.   Ã¢Â€Â¢ Collecting, reviewing, and explaining documentation required to meet DYCDÃ¢Â€Â™s oversight entitiesÃ¢Â€Â™ requests.   Ã¢Â€Â¢ Overseeing special project audits performed by CPA Firms and OCA Senior Auditors to address various    referrals to the OAG regarding potential fraud, waste, and abuse of City funds at CBOs.   Ã¢Â€Â¢ Overseeing the CPA Firm audit of DYCDÃ¢Â€Â™s contracted Fiscal Agent   Ã¢Â€Â¢ Determining whether questioned costs from CPA firm audits should be disallowed and recouped from    CBOs by DYCD.    Ã¢Â€Â¢ Providing support as needed to the OAGÃ¢Â€Â™s Office of Accountability and Compliance.</t>
  </si>
  <si>
    <t>Ã¢Â€Â¢ MasterÃ¢Â€Â™s degree in accounting, auditing, or finance   Ã¢Â€Â¢ Knowledge of nonprofit business operations and organization management   Ã¢Â€Â¢ Experience performing audits in accordance with Government Audit Standards and    analyzing non-profit financial statements for compliance with Generally Accepted    Accounting Principles.   Ã¢Â€Â¢ Prior auditing experience with a focus on caseload/portfolio management   Ã¢Â€Â¢ Strong written and oral communication skills   Ã¢Â€Â¢ Advanced Microsoft Excel skills   Ã¢Â€Â¢ Knowledge of NYC Operating Systems</t>
  </si>
  <si>
    <t>Search for the Job ID # 619573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</si>
  <si>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35 Hours Per Week</t>
  </si>
  <si>
    <t>123 William Street</t>
  </si>
  <si>
    <t>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Work:Laws, Rules &amp; Regulations:Article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Work:Laws, Rules &amp; Regulations:Article 154 (nysed.gov) Please review http://www.op.nysed.gov/surveys/mhpsw/exempt-agencies-overview.htm for the latest information concerning the expiration of the Exemption law. [amended]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JOB DESCRIPTION:  Working closely with mental health providers and staff from the Office of Assisted Outpatient Treatment, you will:  -	  Monitor consumer adherence to court order    and treatment plan.  -	Monitor weekly contact with Care Coordinator (CC)/Assertive Community Treatment (ACT) to ensure that all service providers are fulfilling their required responsibilities.  -	Verify consumer services monthly by completing the monthly service verification.  -	Ensure that treatment plans are complete timely.  -	Document any changes to the treatment plan as needed and in consultation with AOT psychiatrists during the order.  -	Monitor, follow-up, and document significant events timely and according to the policy and procedure guidelines.  -	Participate in case conferences to discuss consumer eligibility for AOT as well as progress under the court order.  -	Maintain consumer electronic and hard cover record.  -	Collaborate with other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</si>
  <si>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knowledge of community mental health resources; familiar with mental health terminology; excellent interpersonal and communication skills; ability to interface with service providers from all sectors of the service system; and strong organizational skills.   NOTE: This position may be eligible for remote work up to two days per week, pursuant to the Remote Work Pilot Program agreed to between the City and DC37.</t>
  </si>
  <si>
    <t>Apply online with a cover letter to https://a127-jobs.nyc.gov/.  In the Job ID search bar, enter: job ID number #   605834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This position may be eligible for remote work up to two days per week, pursuant to the Remote Work Pilot Program agreed to between the City and DC37.  NOTE: This position is open to qualified persons with a disability who are eligible for the 55-a Program. Please indicate in your resume that you would like to be considered for the position under the 55-a Program.</t>
  </si>
  <si>
    <t>Stationary Engineer (Electric)</t>
  </si>
  <si>
    <t>STATIONARY ENGINEER (ELECTRIC)</t>
  </si>
  <si>
    <t>1270 Victory Blvd, Staten Isl</t>
  </si>
  <si>
    <t>NEW CLOVE PUMPING STATION</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</si>
  <si>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Working for the Bureau of Water and Sewer Operations within the Division of Distribution Operations, the selected candidate will be responsible for the facilityÃ¢Â€Â™s operations and maintenance and will operate, maintain, repair, test, and adjust equipment. Various equipment include pumps, electric motors, generators, bearings, switchboards, controllers, transformers, circuit breakers, compressors, gauges, valves, fittings, heating and ventilation apparatuses of several potable water facilities citywide such as pumping stations. The SEE will be responsible for coordinating and supervising the work of Oilers and other employee, maintaining records, conducting inspections and preparing reports. In addition, the Stationary Engineer (Electric) will prepare requisitions for materials and services required.  Some of the physical activities performed by Stationary Engineers (Electric) and environmental conditions experienced are: working near high voltages (600 volts or more); lifting and carrying objects weighing approximately fifty pounds; using power driven and regular hand tools; working with hands at arm's length overhead while standing on ladders; standing for an extended period of time; working in confined areas and in restricted spaces on surfaces such as metal gratings; working in temperatures ranging from 0o Fahrenheit to 105o Fahrenheit in varying atmospheric conditions such as high and low humidity; working in the presence of toxic and/or corrosive chemicals and moving parts of machinery and equipment.  Special Working Conditions: Stationary Engineers (Electric) may be required to work various shifts including nights, Saturdays, Sundays, and holidays. Employees will be paid salary differentials for such work.   **ONLY APPLICANTS WHO ARE PERMANENT IN THE TITLE OR HAVE FILED FOR AND/OR TAKEN THE STATIONARY ENGINEER ELECTRIC EXAM IN FEBRUARY 2022 SHOULD APPLY**  License Requirement **A Motor Vehicle Driver License valid in the State of New York. This license must be maintained for the duration of employment.</t>
  </si>
  <si>
    <t>1. Five years of full-time satisfactory experience in responsible charge of the operation of plants or facilities utilizing high tension electrical equipment (600 volts or more), including troubleshooting and repairing such equipment, in one or more of the following: electrical generating stations, electrical switching stations, water treatment plants, wastewater treatment plants, water pumping stations, wastewater pumping stations, other collections facilities or high volume ventilation systems; or 2. Two years of full-time satisfactory experience as described in Ã¢Â€Âœ1 above, and a  baccalaureate degree in electrical, civil or mechanical engineering or in electrical, civil or mechanical engineering technology from an accredited college or university; or 3. Four years of full-time satisfactory experience as described in Ã¢Â€Âœ1 above and an associate degree in science or applied science from an accredited college or university with a major in water quality monitoring, wastewater treatment plant operations, environmental health, environmental control, or in electrical mechanical, or in civil technology, or in electrical, mechanical, or civil engineering technology; or 4. Two years of full-time satisfactory experience as described in Ã¢Â€Âœ1 above plus three years of full-time satisfactory experience as an electrician; or 5. Five years of full-time satisfactory experience as an electrician, including three years of full-time satisfactory experience troubleshooting and repairing high tension electrical equipment (600 volts or more) as that described in Ã¢Â€Âœ1 above; or  6. A satisfactory combination of education and/or experience equivalent to Ã¢Â€Âœ1, Ã¢Â€Âœ2, Ã¢Â€Âœ3, Ã¢Â€Âœ4, or Ã¢Â€Âœ5 above. Education may be substituted for experience on the basis that one year of experience will be credited for each 60 semester credits from an accredited college or university leading to a baccalaureate or associate degree in one of the disciplines described in Ã¢Â€Âœ2 or Ã¢Â€Âœ3 above. However, all candidates must have at least two years of satisfactory experience as described in Ã¢Â€Âœ1 above, except for candidates who qualify under Ã¢Â€Âœ5Ã¢Â€Â above.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</si>
  <si>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</si>
  <si>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Director of Water System Capital Program</t>
  </si>
  <si>
    <t>Communications &amp; Intergovernmental Affairs Engineering, Architecture, &amp; Planning</t>
  </si>
  <si>
    <t>16 Little Hollow Road</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</si>
  <si>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2,000-square-mile watershed that extends 125 miles north and west of the City. Its complex network also includes 6,000 miles of water mains, tunnels and aqueducts.  The Bureau of Engineering Design &amp; Construction (BEDC) currently has a portfolio of capital construction projects valued at $23.8B, with an additional $10.5B projected over the next 10-year Commitment Plan. The projects BEDC implements allows DEP as a whole to continue to operate and maintain an exemplary water supply system.  BEDCÃ¢Â€Â™s Water System Capital Program (WSCP) team oversees the design and construction of critical infrastructure for DEPÃ¢Â€Â™s Bureau of Water Supply. BEDC delivers a substantial capital construction program to provide new infrastructure, as well as the reconstruction of existing assets to ensure the integrity, continuity, and high quality of the New York CityÃ¢Â€Â™s water supply. This work spans DEPÃ¢Â€Â™s vast network of reservoirs, dams, bridges, roads, shafts, and tunnels in-City and throughout its watershed.   BEDC seeks to hire an Administrative Project Manager M4 to serve as the Director of Water System Capital Program. This position will be located at the Grahamsville Annex facility in Sullivan County, NY. Under the direction of the Executive Director, with wide latitude for the exercise of independent judgment, the selected candidate will preside over the WSCP program valued at $9B in initiated and active capital construction work. The WSCP team consists of 70 Project Managers and Engineers who manage capital projects consistent with BEDCÃ¢Â€Â™s project delivery and construction management standard operating procedures with an emphasis on environmental health and safety, quality, client service, scope, schedule, and budget.   WSCPÃ¢Â€Â™s portfolio of 60 projects include: Delaware Aqueduct (construction of new tunnel/repair), Catskill Aqueduct (repair), Honk Falls (repair), Shaft 18 (repair/electrical/HV), Esopus &amp; Route 28A Railroad Bridges (replacement), Baptist Church Road Bridge (replacement), Kensico (construction of roads/shafts/tunnel), Hillview Reservoir (repair/addition), Jerome Park Reservoir and Aqueduct (safety/repair), Gilboa Reservoir (site restoration), Schoharie Reservoir (water release management), Cannonsville Reservoir (green energy/dam safety), New Croton Dam (safety/repair), Amawalk Dam (safety/repair), West Branch Auxiliary Dam (safety/drainage), Merriman Dam (repair), Olive Bridge Dam (repair), Dividing Weir Bridge (repair), Ashokan Spillway (repair), Ashokan headworks (repair), and in-City dams (safety).  The selected candidate will collaborate with counterparts within BEDC, including Environmental Health and Safety, Program Management, Budget, and In-House Design directorates, as well as internal agency groups including the operational Bureaus, Legal, Agency Chief Contracting Office, Audits, Bureau of Public Affairs and Communications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S/he will also represent the Bureau in meetings with client Bureaus and other internal/external stakeholders to ensure that delivery of construction projects is in line with expectations. The selected candidate will also conduct organizational and workload analyses to maximize the output on each project and make recommendations for staffing levels, strategic hiring, organizational development, and employee career development. S/he will also represent the Executive Director in his absence.</t>
  </si>
  <si>
    <t>Ã¢Â€Â¢	Prior project management, construction management and/or engineering coursework or experience a plus Ã¢Â€Â¢	Business process analysis skills with strong ability to understand and assess existing processes and identify potential improvements Ã¢Â€Â¢	Excellent oral and written communication skills towards a technical and non-technical audience Ã¢Â€Â¢	Excellent interpersonal and team skills Ã¢Â€Â¢	Managerial training and/or extensive managerial experience, including conflict resolution Ã¢Â€Â¢	Excellent organizational and analytical skills Ã¢Â€Â¢	Strong time management skills and prioritization skills Ã¢Â€Â¢	Advanced proficiency in Microsoft Excel Ã¢Â€Â¢	Proficiency in Microsoft Word, PowerPoint, Access Ã¢Â€Â¢	A valid New York State DriverÃ¢Â€Â™s License</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</si>
  <si>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</si>
  <si>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16 Little Hollow Road, Grahamsville, NY 12740</t>
  </si>
  <si>
    <t>Queens-SI Floating Staff</t>
  </si>
  <si>
    <t>THIS POSTING IS FOR TWO POSITIONS-ONE FOR QUEENSBRIDGE NORTH AND ONE FOR QUEENSBRIDGE SOUTH   Under general direction, supervise the operation and maintenance of properties of the Housing Authority; or, in the Authority's central office, supervise skilled and semi-skilled employees in major repair programs; implement established procedures; establish work schedules; develop job instructions to maintain and/or improve agency standards. May utilize computers. Perform related work.   Examples of typical tasks include the following:  1.	Schedule and supervise the care, cleaning and policing of all public spaces within Housing Authority buildings and grounds.  2.	Supervise the maintenance of facility services, including water, gas, electricity, heat, hot water, and waste disposal.  3.	Supervise the maintenance of structures and mechanical equipment, including elevators and appurtenances thereto.  4.	Inspect work of maintenance contractors.  5.	Supervise the repair and adjustment of structures and equipment.  6.	Supervise the maintenance of roof tanks, standpipe systems, hoses for standpipe systems, sprinkler systems, and auxiliary equipment thereto.  7.	Train and instruct maintenance employees.  8.	Supervise the care of landscaped areas.  9.	Take action in response to requests for necessary repairs and adjustments to structures and equipment.  10.	Schedule and supervise redecorating as directed.  11.	Keep records and accounts of equipment and supplies and prepares appropriate reports.   NOTE: The Department of Citywide Administrative Services (DCAS) administered a civil service exam for the Resident Building Superintendent title on 7/22/2023.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For NYCHA employees: this position is open as a promotional opportunity only.  It is not open on direct transfer (lateral) basis.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</si>
  <si>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For NYCHA employees, this position is open as a promotional opportunity and on a direct transfer (lateral) basis.  2.	NYCHA employees applying for promotional, title or level change opportunities must have served a period of one year at current location and in current title and level (if applicable).  3.	NYCHA residents are encouraged to apply.</t>
  </si>
  <si>
    <t>Performs rebar research, acquiring information from neighboring State DOT and the internet. Perform compilation of the research work, prepare reports and develop PowerPoint presentation. Etc</t>
  </si>
  <si>
    <t>Knowledge of Microsoft Word, Excel and PowerPoint.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</si>
  <si>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 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No duplicate applications please.</t>
  </si>
  <si>
    <t>Resumes may be submitted electronically using the following method.  For City employees only, go to Employee Self Service (ESS), Careers, and Search for Job ID# 582502 For other applicants, go to www.nyc.gov/careers and search for Job ID# 582502 Appointments are subject to OMB approval.  Only candidates selected for an interview will be contacted.  No telephone inquiries please.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</si>
  <si>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Assistant Mechanical Engineer for the WWCP directorate located at the Lefrak Office in Queens, NY. Under supervision, the selected candidate will work with the Accountable Manager (AM) on the achievement of project goals and milestones, ensuring that all prepared program schedules, reports, and work products conform to the program scope of work.  The selected candidate will support the AM in the preparation, negotiation, and processing of appropriate modifications to consultant contract scope, cost, and schedule for successful project completion.  S/he will serve as design and construction support staff ensuring that Environmental Health &amp; Safety (EH&amp;S) is incorporated throughout the project lifecycle and develop focus on client service with operating bureaus, implementation of all project delivery procedures and coordination with all BEDC support groups, such as the Project Controls group (Schedule &amp; Cost), Permit Resource group, etc.  The selected candidate will also be responsible for developing seamless communication/coordination with agency bureaus, other city agencies, and key stakeholders. S/he will resolve issues and risk mitigation to keep the project moving and management of the quality of project delivery throughout the project lifecycle and continuous monitoring of key performance indicators with respect to budget, schedule and contract metrics.  Additional tasks include:  1)	Develop and track contract documents  2)	Manage development of design documents 3)	Review and maintain scope, schedule and cost development and management  4)	Contract administration/procurement  5)	Communication with project stakeholders  6)	Conducting field investigations and develop solutions to issues 7)	Adhere to Environmental Health and Safety (EH&amp;S) regulations   The candidate must be able to demonstrate critical thinking skills and effective independent data analysis. The position requires excellent oral and written communication skills, ability to meet deadlines, and an ability to be flexible in assignment of work responsibilities.   The candidate may be required to work extended days from time to time. The selected candidate will also be required to perform field work which may require standing and walking on uneven surfaces, steep slopes, stairs, in all weather conditions.</t>
  </si>
  <si>
    <t>Ã¢Â€Â¢	Ability to read and understand engineering reports, specifications and drawings  Ã¢Â€Â¢	Excellent communication and writing skills  Ã¢Â€Â¢	Robust knowledge of wastewater treatment systems and equipment  Ã¢Â€Â¢	Knowledge and understanding of codes, standards and design guidelines applicable to wastewater treatment facilities   Ã¢Â€Â¢	This position may require operation of a motor vehicle to perform site visits, equipment testing, inspections, and to attend meetings with project stakeholders. Possession of a valid NYS driverÃ¢Â€Â™s license may be required for this job assignment</t>
  </si>
  <si>
    <t>TEAM LEADER</t>
  </si>
  <si>
    <t>Serves as a Team Leader in the Bridge Inspection &amp; Management unit of the Bureau of Maintenance, Inspection and Operations. Performs scheduled and emergency bridge and tunnel inspection work. Requires inspecting the elevated structures over roadways, railroads, and water, in a confined space, using various equipment such as bucket truck, man-lift, ladder and snooper. Perform the walk through inspection on bridge reconstruction projects.  Prepare and Reviews comprehensive bridge inspection reports.  Prepares condition sketches to thoroughly document bridge condition. Identifies and prioritizes potential hazards. Prepares structural and safety flags with all necessary plans, drawings, and technical specifications.  Responds to structural emergencies and recommends remedial measures. Supervises in the field, as necessary, other engineers and support staff assisting with inspection vehicles, equipment and traffic control.  Ensures that all safety and applicable governmental inspection standards are maintained.  May be required to work offÃ‚Â¬ hours.  Reports on team activity and assists the Deputy Director of Bridge Inspections with other related engineering and technical duties.</t>
  </si>
  <si>
    <t>One year of Bridge Inspection Team Leader Experience. A minimum of three years of experience in the inspection of bridges is desired. New York State PE License, NHI, two weeks bridge inspection training. Be familiar with new AASHTO rating on bridge and tunnel inspection. Ability to drive Inspection Van. Possession of a Motor Vehicle DriverÃ¢Â€Â™s license valid in the State of New York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</si>
  <si>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CIVIL ENGINEER                                                                                                                                                                                                                                                                                                                            WORK LOCATION: 30 30 Thompson Ave / SHIFT 7:30am Ã¢Â€Â“ 3:30pm</t>
  </si>
  <si>
    <t>Resumes may be submitted electronically using the following method:  For City employees only, go to Employee Self Service (ESS), Careers, and Search for Job ID# 527839.  For other applicants, go to www.nyc.gov/careers and search for Job ID# 527839  Appointments are subject to OMB approval.  Only candidates selected for an interview will be contacted.  No telephone inquiries please.</t>
  </si>
  <si>
    <t>30 30 Thompson Ave</t>
  </si>
  <si>
    <t>OPERATIONS SUPERVISOR</t>
  </si>
  <si>
    <t>The NYC Public Engagement Unit (PEU) is a dynamic organization dedicated to connecting New Yorkers with essential city services. Leveraging data analytics, technology, and community outreach, PEU identifies individuals in need of assistance and guides them through accessing city services.   The heart of PEU's operation is a team of well-trained outreach specialists who engage with New Yorkers through various channels, including door-to-door visits, phone calls, and community-based outreach efforts. PEU also collaborates closely with elected officials, community organizations, and city agencies to directly engage with communities throughout New York City.  The Operations Supervisor play a crucial role in ensuring that facilities are functional, safe, and conducive to productivity in PEU, reporting to the Senior Director of Operations and People Management. This position holds significant responsibility for ensuring the organization's operational effectiveness and providing logistical support.  PEU is recruiting one (1) Community Coordinator to function as an Operations Supervisor who will:  Ã‚Â¿ Be the point person for facility-related matters. Oversee all activities within the various locations  or areas of PEU and report any issues to upper management.  Ã‚Â¿ Oversee inventory needs, which can include office supplies, equipment, incentives items, and  safety gear and manage administration tasks related to inventory.  Ã‚Â¿ Facilitate the relocation of staff as needed, which can include coordinating office moves or  relocations between different work locations.  Ã‚Â¿ Ensure adequate supplies are maintained at all work sites, manage mail, and oversee gear and  equipment distribution.  Ã‚Â¿ Manage fleet-related logistics and ensure meeting spaces, including those equipped with necessary  personal protective equipment (PPE), are available to staff as needed.  Ã‚Â¿ Interact with PEU staff, management, and other stakeholders to address concerns, meet their needs,  and maintain a positive working environment.  Ã‚Â¿ Collaborate with external vendors, suppliers, and service providers to complete maintenance and  repair projects, ensuring the facilities are well-maintained.    Salary Range: $61,015 - $80,306 (Annual)  Work Location(s): 	 Manhattan 260 11th Avenue  New York, NY 10001  Hours/Shifts: Monday - Friday 9:00am Ã¢Â€Â“ 5:00pm</t>
  </si>
  <si>
    <t>Ã‚Â¿ Experience in implementing operational processes. Ã‚Â¿ Good working knowledge of operational procedures and policies. Ã‚Â¿ Strong project management, administrative management, and organizational skills. Ã‚Â¿ Excellent leadership and decision-making skills. Ã‚Â¿ Great communication and interpersonal skills.</t>
  </si>
  <si>
    <t>PLASTERER</t>
  </si>
  <si>
    <t>Under supervision, prepare and apply plastering materials to interior and exterior surfaces; perform related work. Examples of typical tasks include:   1.	Prepare and apply all plastering materials which include; Fireproofing, Soundproofing, and all types of Cement Stucco, E.I.F.S. Stucco, etc.  2.	Using a hawk and trowel, apply plastering materials to walls, ceilings, piers and columns.  3.	Plaster partition walls and patch plaster walls with limited areas of damage.  4.	Tape sheet rock and repair damaged sheet rock walls.  5.	Set up and work on scaffolds.  6.	Perform work in accordance with plans and specifications.  7.	Maintain records.  8.	Supervise assigned personnel.  Note: Travel to Developments within assigned neighborhood is a requirement, with the frequency determined by the Neighborhood Administrator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</si>
  <si>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Education and Experience Requirements: By the last day of the Application Period you must have:    (1) Five years of full-time satisfactory experience as a plasterer; or    (2) At least three years of full-time satisfactory experience as a plasterer, plus sufficient fulltime experience as a plastererÃ¢Â€Â™s apprentice, or training of a relevant nature acquired in a technical school or trade school or vocational high school approved by a StateÃ¢Â€Â™s Department of Education or a recognized accrediting organization, to make up the equivalent of five years of acceptable experience. Six months of acceptable experience will be credited for each year of apprentice experience or approved trade or vocational high school training.</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</si>
  <si>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  3.	Candidates will be required to take and pass a practical exam. During the practical exam candidates will be required to apply a hard troweled plaster finish on two walls and ceiling of a plastering booth. Booth must be finished to the designated size void of any imperfections. Candidates will also be required to make the walls and ceiling straight and true with three finished corners. Candidates are to wear a full PlastererÃ¢Â€Â™s uniform; and have a full set of plaster tools. Duration of the Practical Exam will be 2 hours and 30 minutes.  Note: Failure to wear appropriate uniform, bring tool bag, finish exam and/or complete assigned booth as specified may impact your exam score.  4.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</si>
  <si>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IF YOU ARE HIRED PROVISIONALLY IN THIS TITLE, YOU MUST TAKE AND PASS THE CIVIL SERVICE EXAM, WHEN IT BECOMES AVAILABLE, TO BE ELIGIBLE FOR CONTINUED EMPLOYMENT.  Infoline is HRAÃ¢Â€Â™s telephone service center, which provides information on HRAÃ¢Â€Â™s programs to the general public. Infoline uses both an Interactive Voice Response System (IVRS) and live telephone agents who speak to callers directly and are able to provide case specific information. Constituents can call the Infoline telephone service line for information on all HRA programs, including how to apply, emergency assistance, Fair Fares, office locations and case status.     Under the supervision of the Team Supervisor, with some latitude for independent judgement, the Medicaid Helpline Agent is responsible for providing information to callers on the Medicaid program and services.  The Office of Constituent Services is recruiting for an Eligibility Specialist II to function as a Medicaid Helpline Agent in the DSS Infoline/Helpline call center.   OCS is recruiting for six (6) Eligibility Specialist II to function as Infoline/Medicaid Helpline Agents who will:  Ã¢Â€Â¢ Respond to telephone inquiries from the general public and clients by providing information, including  but not limited to eligibility criteria, phone numbers, program description and Medicaid status.  Ã¢Â€Â¢ Screen calls and perform a preliminary assessment of callers needs to determine whether a caller  can be serviced by the core information line, or she/he requires additional assistance.  Ã¢Â€Â¢ Utilize the Intranet Quorum (IQ) system to report complaints from the client regarding their case.   Ã¢Â€Â¢ Reviews pertinent data from New York State EMEDNY system in order to substantiate and review  eligibility.   Ã¢Â€Â¢ Utilizes automated office systems to evaluate applicant documentation and to verify pertinent date determines the need for additional information.   Ã¢Â€Â¢ Consults with the Team Supervisor as needed on overall problems and if questions arise.   Ã¢Â€Â¢ Enter caller information, which generates a letter in the clerical support unit, to be sent with  applications, informational and/or pamphlets to the caller or is forwarded to a program area for  action.   Ã¢Â€Â¢ Enter/Update/Retrieve information on an electronic information storage system by operation control  consoles/keyboards/other, in order to facilitate clearance/search/verification/other operations.   Ã¢Â€Â¢ Access/update/retrieve information from manual files/sources, to facilitate clearance/search verification/other operations.  Ã¢Â€Â¢ Initiate and/or complete paperwork as required.   Work Location:  92-31 Union Hall Street, Queens, NY   Hours/Schedule:  M-F, 9:30am -5:30pm</t>
  </si>
  <si>
    <t>1. Completion of 30 semester credits at an accredited college or university; or 2. A four high school diploma or its educational equivalent and one year of full-time satisfactory experience in one or more of the following areas; performing the work described below: a. Interviewing, gathering information and/or preparing necessary documentation for the purpose of making recommendations concerning eligibility for public assistance or unemployment, health benefits, social security, insurance, or participation in social services or community programs, and other similar benefits; or b. Performing bookkeeping, bank teller duties, housing office teller duties, purchasing agent, assistant store manager, sales representative responsible for accounts, or customer service duties or a job in which the duties include helping customers with questions or concerns; or c. Dealing with social service agencies, legal representatives, or aiding individuals in navigating housing, social, financial or health problems or application systems; or 3. A satisfactory combination of education and/or experience equivalent to 1 or 2 above. College education may be substituted for the experience in 2 above on the basis that 30 semester credits from an accredited college or university may be substituted for each year of required experience. However, all candidates must have at least a four year high school diploma or its educational equivalent. Special Note Work experience which provides only incidental opportunities to perform the job duties as described in 2a, 2b and 2c above are not acceptable for meeting the minimum qualification requirements.</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</si>
  <si>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and Construction, Division of Infrastructure, seeks a Design Engineer. Under the supervision of an Engineer Ã¢Â€Â“ in - Charge, the selected candidate will prepare contract documents, specifications, and final estimates; engage in engineering investigations; and prepare contract plans and working drawings.  The candidate will also participate in field surveys of existing conditions; prepare reports; engage in engineering reviews and studies; and prepare designs with minimal supervision.</t>
  </si>
  <si>
    <t>Preference will be given to candidates with excellent verbal and written communication skills, proficient in Microsoft Office applications, and design experience related to infrastructure works (i.e., sewer, water mains, roadway works).  Candidates must also be familiar with NYCDOT, NYSDOT, and NYCDEP specifications and standards, MUTCD, AASHTO, and understand the NYC street infrastructure system as well as current engineering methods and standards.</t>
  </si>
  <si>
    <t>FIA REGIONAL/ADMINISTRATIVE OFFICE LIAISON</t>
  </si>
  <si>
    <t>The 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New York City Human Resources Administration (HRA) provides temporary help to individuals and families with social service and economic needs to assist them in reaching self-sufficiency via essential and diverse programs/services, such as: temporary Cash Assistance, supplemental nutrition assistance (also known as SNAP), child care, eviction prevention services, adult protective services, job training, employment plans/support, domestic violence assistance, child support enforcement, etc.  The employees of the Family Independence Administration (FIA) help provide unique individual services to eligible New Yorkers aimed toward the achievement of long-term self-sufficiency.   Under general supervision of the Deputy Commissioner or Assistant Deputy Commissioner or Regional Manager, with wide latitude for the exercise of independent judgment and initiative, represent and assist the Deputy Commissioner or Assistant Deputy Commissioner or Regional Manager in the day to day administration of FIA Job Center and SNAP operations.  The Family Independence Administration (FIA) is recruiting for one (1) Associate Job Opportunity Specialist (AJOS) III, to function as an FIA Regional/Administrative Office Liaison, who will:  Ã¢Â€Â¢  Represent the Deputy Commissioner or Assistant Deputy Commissioner or Regional Manager at    FIA Center Operations meetings sharing the outcomes verbally and in written form; assist in the     daily functions and operations of several Job Centers and Food Stamp sites, monitoring the conduct    and follow-up of application interviews to ensure that financially eligible individuals receive public    assistance in a timely manner as mandated by legal regulatory requirements.   Ã¢Â€Â¢  Respond to inquiries from Legal Services, Council Members and Advocates, obtaining information     and providing information on Welfare Reforms initiatives.   Ã¢Â€Â¢  Review and control written complaints from various sources including the Commissioner, Deputy    Commissioner, and the Correspondence Complaint Unit; edit responses to complaints received     from various Job Centers.   Ã¢Â€Â¢  Monitor Fair Hearing compliance activities; prepare weekly updates of fair hearing compliance;    follow up on outstanding cases; scan Welfare Management System (WMS) inquiries and Fair     Hearing Information System (FHIS) for completion of Fair Hearing decisions; identify errors and     advice the Job Centers of corrective action.   Ã¢Â€Â¢  Make frequent and regular visits to the Job Centers and Food Stamp sites to conduct studies in    every area of activity to determine whether the activities are conducts efficiently and effectively and     in accordance with established policy and procedure; conduct audits designed to measure target     areas; inform the Regional Manager and participates in the development of corrective action plans     and follow-up studies to ensure that the problem has been corrected.   Ã¢Â€Â¢  Provide technical support to the Center Managers in order to help improve performance and     productivity in the Centers, with emphasis on Quality Control and Error Reduction; ensure that     mandated re-determinations of financial eligibility are completed within the appropriate timeframes.   Ã¢Â€Â¢  Participate in the training of staff in the proper interpretation and application of agency policies and     procedures; maintain necessary controls and records to assure that public assistance     determinations are consistent with applicable laws, regulations and policies.</t>
  </si>
  <si>
    <t>CANDIDATE MUST BE PERMANENT IN THE ASSOCIATE JOB OPPORTUNITY SPECIALIST CIVIL SERVICE TITLE.  CLICK Ã¢Â€ÂœAPPLY NOWÃ¢Â€Â BUTTON</t>
  </si>
  <si>
    <t>9:00 AM to 5:00 PM</t>
  </si>
  <si>
    <t>Cyber Security Analyst</t>
  </si>
  <si>
    <t>BUSINESS INFORMATION TECH</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</si>
  <si>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Bureau of Business Information Technology (BIT) is responsible for providing quality business, technical and IT system support to our users. This commitment is realized through collaboration, strong relationships, and a unified vision with our partners at DEP to provide quality technology solutions to our business needs. Providing these services allows us to ensure that DEP continues its tradition of delivering excellent service to the residents of New York City. The New York City Department of Environmental Protection Bureau of Business Information Technology seeks to hire three (3) Cyber Security analysts to provide support to the State's Security Operation Command (SOC) Center aligning with our AgencyÃ¢Â€Â™s Information Security Unit.   Main Tasks/Critical Duties are outlined below:   Under the direction of the Information, the Cyber Security Analyst Level II will be responsible for the duties outlined below: -Identify business needs, design processes, and leverage technology and security best practices to ensure NYC DEP employees continue to deliver first-class services to our customers. -Serve as a subject matter expert in developing content for cyber defense tools and coordinate with agency-wide cyber defense staff to validate Security Operations Center (SOC) alerts. - Deliver services and solutions using the suite of Microsoft PowerApps, Power BI, SharePoint, Power Automate, Microsoft Teams, and data integrations. -Serve as a subject matter expert on characterizing and analyzing network traffic to identify anomalous activity and potential threats to network resources. -Create, maintain, and administer a library of automated playbooks for common information security threats and customize these plans for specific environments. -Perform regular updates of existing Playbooks based on requirements provided by operations teams for changes in the Threat Landscape.</t>
  </si>
  <si>
    <t>One (1) year plus year of experience with cybersecurity operations.   One (1) year plus of experience triaging technical support, research, investigation, and reviewing of system logs and events such as Windows logs, applications logs, antivirus logs, Intrusion Detection/Prevention System, and cybersecurity appliances.     One (1) year plus of experience with Wireshark, Endpoint Detection and Response (EDR), and Security information and event management (SIEM).    Familiarity with cybersecurity best practices, security assessment methodology, vulnerability management, Cyber Kill Chain and MITRE ATT&amp;CK.     Possess good customer service and interpersonal skills.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</si>
  <si>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Ã¢Â€ÂœNOTE: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notice.Ã¢Â€Â  For additional information about DEP, visit www.nyc.gov/dep</t>
  </si>
  <si>
    <t>Click the Apply Now button and upload your cover letter and resume.</t>
  </si>
  <si>
    <t>35 Hours Weekly</t>
  </si>
  <si>
    <t>59-17 Junction Blvd. Corona, NY</t>
  </si>
  <si>
    <t>Planning Analyst</t>
  </si>
  <si>
    <t>Engineering, Architecture, &amp; Planning Technology, Data &amp; Innovation Policy, Research &amp; Analysis</t>
  </si>
  <si>
    <t>OFFICE OF ENERGY / PERFORMANCE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</si>
  <si>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Office of Energy and Resource Recovery Programs (Energy Office) is charged with plotting the course for DEP to meet its energy and carbon neutrality goals, as well as maximizing resource recovery.  The Energy Office also provides energy and performance tracking, program assessment, scientific research, emergency planning and internal auditing services to DEP's operating bureaus.    The Planning Analyst will support the Energy Office in developing strategic, long-term planning to advance DEPÃ¢Â€Â™s climate and waste-reduction goals. The selected candidate will provide data analyses and visualizations using Microsoft Excel and ArcGIS Pro as well as written reports that support DEPÃ¢Â€Â™s and the Energy OfficeÃ¢Â€Â™s projects. The Planning Analyst will integrate policy, environmental justice, and equity considerations with research and data analyses to advance, determine feasibility, and identify hurdles in implementing low-carbon energy technologies and the transition to a circular economy.    The Planning Analyst will support the Energy Office in meeting both State, City and DEP energy and carbon neutrality goals as well as the CityÃ¢Â€Â™s Ã¢Â€Âœ0x30Ã¢Â€Â (0 waste to landfill by 2030) goal. The position will support projects aimed at producing renewable and low carbon energy at DEPÃ¢Â€Â™s wastewater resource recovery facilities (WWRFs) including the beneficial reuse of biogas and sewer thermal heat recovery. Tasks will also include supporting circular economy and waste reduction goals to further DEPÃ¢Â€Â™s participation in the Citywide organic waste management plan. Work areas will include supporting DEPÃ¢Â€Â™s co-digestion program and the beneficial reuse of biosolids.    The Planning Analyst will be given responsibilities including, but not limited to, the following:    Ã¢Â€Â¢	Providing data analyses and written reports that support DEP projects that interact with climate- focused policies such as the CityÃ¢Â€Â™s LL97 or the stateÃ¢Â€Â™s CLCPA  Ã¢Â€Â¢	Providing data analyses and written reports to support city and state policies that will advance New York CityÃ¢Â€Â™s Ã¢Â€Âœ0x30Ã¢Â€Â goal, and other goals related to beneficial reuse and the transition to a circular economy  Ã¢Â€Â¢	Furthering existing environmental justice considerations in project planning within the Energy Office and coordination with other DEP bureaus to align with the CLCPA and New York CityÃ¢Â€Â™s environmental justice policies    Ã¢Â€Â¢	Developing GIS methodologies to perform suitability analyses to identify potential sites for energy and infrastructure projects, creating relevant data visualizations     Ã¢Â€Â¢	Researching emerging renewable, low-carbon energy technologies and beneficial reuse strategies at WWRFs and generating and compiling case studies to establish best practices, lessons learned, feasibility, procurement strategies, and equity considerations   Ã¢Â€Â¢	Creating data visualizations, including maps and charts, for public and internal documents to be used for Energy Office projects and publications  Ã¢Â€Â¢	Developing public engagement documents focused on renewable and low-carbon energy technology and resource recovery to advance educational outreach with a goal of expanding the Energy OfficeÃ¢Â€Â™s presence on the DEP website Ã¢Â€Â¢	Engaging with other water and wastewater utilities to gather industry knowledge regarding wastewater operations including co-digestion, gas-to-grid, beneficial reuse strategies and equity focused planning   Ã¢Â€Â¢	Presenting research and completed projects to other DEP bureaus to inform internal stakeholders on the EnergyÃ¢Â€Â™s offices projects and long-term planning strategies    Ã¢Â€Â¢	Performing GIS data analyses to assist with benchmarking and data consolidation</t>
  </si>
  <si>
    <t>Ã¢Â€Â¢	MasterÃ¢Â€Â™s degree in urban planning, policy, environmental management, sustainability, or a related field  Ã¢Â€Â¢	Knowledge of the water-energy nexus and wastewater treatment  Ã¢Â€Â¢	Knowledge of local and state laws relevant to climate, decarbonization, organic waste management, and environmental justice  Ã¢Â€Â¢	Demonstrated quantitative and qualitative analytical abilities and the ability to perform independent technical research and GIS analyses     Ã¢Â€Â¢	Ability to effectively distill technical information from internal and external documents and condense into clear and concise reports  Ã¢Â€Â¢	Strong written and verbal communication skills; demonstrated experience at producing data visualizations including maps and charts    Ã¢Â€Â¢	Demonstrated ability to experiment to find creative solutions; adaptable to change and able to remain open to new ideas and ways of doing things  Ã¢Â€Â¢	Proactive and positive approach  Ã¢Â€Â¢	Proficiency in ArcGIS Pro, Microsoft Excel, Word, Publisher, PowerPoint, and Outlook</t>
  </si>
  <si>
    <t>Driver License Requirement:  At the time of appointment to certain positions, candidates may be required to possess a Motor Vehicle Driver License valid in the State of New York. If required, employees must maintain this license for the duration of employment.   **LOAN FORGIVENESS** As a prospective employee of the City of New York, you may be eligible for federal loan forgiveness programs and state repayment assistance programs. For more information, please visit the U.S. Department of EducationÃ¢Â€Â™s website at StudentAid.gov/PSLF.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</si>
  <si>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 IMPORTANT NOTE: Only to those serving as a permanent in the title. Civil Engineer. **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Green Infrastructure Design and Construction Office under the Bureau of Environmental Planning and Analysis (BEPA) is currently seeking a Project Engineer/Civil Engineer, Level 02 to provide technical reviews and analysis for the design and implementation of Green Infrastructure and Cloudburst Management projects. BEPA is leading the development of Stormwater Resiliency and Cloudburst Management Facility Plans by applying a holistic water management approach to improve water quality, climate resiliency and demand management while taking into account rate affordability and equity.   The Civil Engineer Level 02, with broad scope for the exercise of independent initiative and judgment, will be responsible for the following:  Ã¢Â€Â¢     Review of contract plans, geotechnical plans and reports, specifications, design standards, and estimates for Green Infrastructure and Cloudburst projects.  Ã¢Â€Â¢     Undertake research work inclusive of review of technical records, hydraulic analysis, drainage plans, and GI asset tributary drainage areas.   Ã¢Â€Â¢     May also be required to prepare custom GIS and sewer maps.  Ã¢Â€Â¢     Responsible for continuous monitoring of key performance indicators with respect to Scope, Schedule, Budget, Stormwater Management, and other project performance metrics.</t>
  </si>
  <si>
    <t>Ã¢Â€Â¢	The ideal candidate has 7-10 years of experience in design and review of stormwater management practices, site and facility inspections for stormwater, water quality and/or erosion control          projects. Experience in the green infrastructure planning; layout and details of contract drawings, specifications; shop drawing review; field inspections and investigations; proficient in Civil 3D          as well as AutoCAD, Microsoft Word and Excel applications are highly desired.  Ã¢Â€Â¢	Knowledge of applicable stormwater regulatory requirements and local guidelines. Ã¢Â€Â¢	Experience in preparation and review of geotechnical data and engineering reports. Ã¢Â€Â¢	Independently performs all the tasks necessary to complete primary design elements for engineering works. Ã¢Â€Â¢	Ability to lead and mentor technical design teams to prepare planning studies, engineering estimates, design, and quality reviews for municipal water and wastewater integrated Green          Infrastructure and resiliency programs. Ã¢Â€Â¢	Experience with detail site layout and grading; drainage and stormwater management design. Ã¢Â€Â¢	Familiarity with pollutants of concern commonly associated with municipal facilities and operations, stormwater best management practices (BMPs), green infrastructure and low-impact          development are a plus.  Ã¢Â€Â¢	Have a detailed understanding of permitting, equipment and materials, codes and standards, shop/field testing.  Ã¢Â€Â¢	Able to review, interpret and approve complex contract documents.  Ã¢Â€Â¢	Knowledge of engineering design and construction industry standards and practices as well as environmental engineering operations and processes for water supply and wastewater          resource recovery facilities.  Ã¢Â€Â¢	Possession of a motor vehicle driver license valid in the State of New York with no restrictions. This license must be maintained for the duration of employment.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</si>
  <si>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Appointments are subject to OMB approval. For additional information about DEP, visit www.nyc.gov/dep.  As indicated in the above statement, our goal is to encourage all applicants to complete the referral section. The information obtained will greatly assist the Diversity Task Force in achieving its goals.</t>
  </si>
  <si>
    <t>Energy Manager</t>
  </si>
  <si>
    <t>ADMINISTRATIVE SUPERVISOR OF B</t>
  </si>
  <si>
    <t>Administration &amp; Human Resources Engineering, Architecture, &amp; Planning Building Operations &amp; Maintenance Policy, Research &amp; Analysis Public Safety, Inspections, &amp; Enforcement</t>
  </si>
  <si>
    <t>Facilities Management</t>
  </si>
  <si>
    <t>According to the Local Law 97 (LL97) Implementation Action Plan (IAP) developed by NYC DCAS, as well as Local Law 101 of 2021 and Executive Order 89, DOT has an expanded responsibility to provide energy data and pathways to achieve emissions reductions targets (2025 and 2030) through increased project volume and more granular reporting. Achieving these goals requires a robust Energy Team, significant coordination with various DOT divisions, DOT Budget, sister agencies, and external entities.   The Energy Manager will oversee DOTÃ¢Â€Â™s Energy Team, consisting currently of two staff, leading in energy reduction efforts for the agency.  The Energy Manager will report to the Executive Director of Real Estate and Facilities Planning and will operationalize energy-efficiency throughout the DOT portfolio, developing strategic projects to be implemented at DOT facilities for the greater benefit of the City. The manager will also manage traditional and agency-specific energy reporting responsibilities.    Job Description   DOT seeks to hire an Energy Manager who will be responsible for overseeing energy management efforts across the portfolio of approximately 80 facilities operated by DOT to achieve the CityÃ¢Â€Â™s energy and emissions reductions goals. The Energy Manager responsibilities will include the following:  1.	Lead the energy management program and team for the agency, develop agency-level plans to meet the CityÃ¢Â€Â™s emissions and energy reduction goals. 2.	Provide high level technical calculations for capital and/or expense funding opportunities and apply to DCAS DEM for these projects.  3.	Coordinate and collaborate with other DOT Divisions to provide funding for energy reducing projects they plan to implement. 4.	Support peak load management/demand response program with data analysis and performance trends to participating facilities. 5.	Develop, analyze and recommend opportunities for renewable energy installation.  6.	Think both technically and creatively to analyze and understand what energy savings endeavors are most appropriate for the agency. Research and develop new ideas and plans for new energy efficient projects for the agency. 7.	Manage facility recycling policies and procedures. 8.	Manage implementation of energy savings projects. 9.	Oversee the development of RFPs and specifications for energy related projects and manage procurement process.  10.	Provide analytical and communications support to Facilities for real estate and space planning. 11.	Coordinate and implement outreach activities both internally (to DOT staff) and externally (to the public at events such as Summer Streets and Car Free Earth Day) 12.	Supervise Energy Staff 13.	Oversee energy strategic planning for Facilities.</t>
  </si>
  <si>
    <t>1. Eight years of full-time experience in construction, repair, alteration and/or rehabilitation of multiple dwellings, commercial, industrial or public buildings in the capacity of general contractor, superintendent of construction, procurement specialist, evaluator responsible for cost estimation, or as a field supervisor or as an inspector, at least 18 months of which must have been in a supervisory or administrative capacity involving responsibility for a large number of buildings; or  2. Education and/or experience which is equivalent to 1 above. Education in an accredited college leading toward a baccalaureate degree in engineering, architecture, engineering technology or a closely related field will be accepted on a year-for-year basis up to a maximum of four years. However, all candidates must possess at least 18 months of the specialized supervisory or administrative experience described in 1 above.</t>
  </si>
  <si>
    <t>The ideal candidate will bring the following skills and experience to this position:  Ã¢Â€Â¢	Strong leadership and management skills Ã¢Â€Â¢	Self-starter and quick learner, the ability to bring projects from idea to execution with little to no direct supervision.  Ã¢Â€Â¢	Strong communication skills, written and verbal. Ã¢Â€Â¢	The ability to communicate both qualitatively and quantitatively Ã¢Â€Â¢	A degree in engineering (Mechanical or Electrical) Ã¢Â€Â¢	Strong understanding of building energy systems and energy efficiency technologies. Ã¢Â€Â¢	Proficient computer skills.</t>
  </si>
  <si>
    <t>All resumes are to be submitted electronically. Current City Employees: Please log into Employee Self Service (ESS) at https://hrb.nycaps.nycnet, follow the Careers link and search for Job ID# 592370. All other applicants: Please go to www.nyc.gov/careers/search and search for Job ID# 592370.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</si>
  <si>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Inspector</t>
  </si>
  <si>
    <t>INFRA/CONST MGT1/STATLND/SEC1</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</si>
  <si>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&amp; Construction, Division of Infrastructure seeks an Inspector. Under the direction of the Resident Engineer, the Inspector will perform technical work in the inspection of construction, repair &amp; maintenance of roads, sewers and appurtenances, pavements, and sidewalks. This involves inspecting the grading, paving, and repaving of streets, house sewer connections, retaining walls, and the repair of water, sewer, and utility manholes.</t>
  </si>
  <si>
    <t>Preference will be given to candidates with excellent verbal and written communication skills; with knowledge of NYC Infrastructure system; proficient in Microsoft Office applications, and construction experience related to infrastructure work (i.e., sewer, water mains, roadway work). Candidates must also be familiar with NYCDOT, NYSDOT, and NYCDEP specifications and standards, MUTCD, AASHTO, and understand the NYC street infrastructure system as well as current engineering methods and standards. Candidates familiar with the Geographic Information System (GIS) to capture, store, and analyze geographical data for future implementation is a plus.</t>
  </si>
  <si>
    <t>101 Tyrellan Avenue, 2nd Floor, Statan Island, NY 10309</t>
  </si>
  <si>
    <t>Chief of Personnel Services</t>
  </si>
  <si>
    <t>***IMPORTANT NOTE: Only those currently serving as a permanent or probable permanent Administrative Staff Analyst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Employee services and Bureau Administration Directorship is responsible for coordinating Human Resources and Employee Services in a Bureau of about 1800 employees. This includes Personnel Services, Payroll &amp; Timekeeping, Employee Benefits, Administrative Support, Facilities Management and Workforce Development and Training.  The Chief of Personnel Services is a key managerial role responsible for overseeing and managing all aspects of the BureauÃ¢Â€Â™s Personnel Functions. This position plays a critical role in developing and implementing strategies that support the BureauÃ¢Â€Â™s mission, vision and values by fostering a productive work environment.  Under the general direction of the Director of Employee Services, with a wide latitude for independent initiative, judgment and decision making, the selected candidate will manage difficult and responsible professional organizational work in Human Resources. Duties and responsibilities will include the following:  Ã¢Â€Â¢	Personnel Management: o	Oversee the recruitment, selection and onboarding process, which includes utilizing programs such NYCAPS and SmartRecruiters; streamline the recruitment process and recommend strategies and tactics to improve talent acquisition; and monitor separations to ensure the process to fill vacancies is started in a timely manner. o	Manage the BureauÃ¢Â€Â™s headcount, vacancy and backfill reports, which includes utilizing programs such as CRM and PowerBI. o	Manage the BureauÃ¢Â€Â™s transfer program for prevailing wage titles. o	Work with Agency internal partners and central HR to ensure compliance with DCAS policies and procedures. o	Liaison with labor unions as it applies to Civil Service lists and the Bureau Transfer program to ensure compliance with contractual agreements.  Ã¢Â€Â¢	Performance Management o	Manage and track probationary correspondence and quarterly evaluations for probable permanent employees. o	Manage and coordinate the annual evaluations, which includes utilizing NYCAPS and ePerformance  Ã¢Â€Â¢	HR Metrics and Reporting o	Work with the Director of Employee Services and other HR partners to reconcile data and to develop metrics for reporting. o	Provide regular updates and detailed information to hiring managers and senior staff.   In addition, as a Section Chief, the selected candidate will be responsible for directly supervising staff, which includes setting clear expectations and goals for the team; provide vision, inspiration and motivation; provide effective communication to ensure transparency; provide constructive feedback on performance; identify opportunities for skill development and career growth; build a positive team culture; provide conflict resolution when necessary; manage employee performance; foster employee well-being and provide ethical leadership.</t>
  </si>
  <si>
    <t>SUPPORT CLERK</t>
  </si>
  <si>
    <t>32-20 Northern Blvd, L.I.C. Ny</t>
  </si>
  <si>
    <t>APPLICANTS MUST BE PERMANENT IN THE CLERICAL ASSOCIATE CIVIL SERVICE TITLE OR IF YOU ARE HIRED PROVISIONALLY AS A CLERICAL ASSOCIATE, YOU MUST TAKE AND PASS THE CLERICAL ASSOCIATE CIVIL SERVICE EXAM WHEN IT BECOMES AVAILABLE FOR CONTINED EMPLOYMENT.  The OCSS Borough Offices are the point of entry into the child support system for custodial parents who are Cash Assistance applicants and recipients. Custodial parents are automatically referred for child support services as a requirement for full benefits for their household. When the noncustodial parentÃ¢Â€Â™s whereabouts are or become known, cases will be referred to the family court to initiate the legal child support proceedings, for pursuing orders of support and/or the establishment of paternity. Custodial parents and their families rely on the agency to provide guidance in collecting monies due to them and to use all means at the disposal of the agency to collect such monies.   Under supervision of the Clerical Associate III, the Clerical Associate II, functions as the Borough Office Clerical Assistant responsible for performing administrative/clerical work.  Ã¢Â€Â¢	Perform intake process functions which include greeting clients upon arrival to the BO, and /or Virtual Phone clients as needed, determining the purpose of clientÃ¢Â€Â™s visit; accessing the Welfare Management System (WMS) and/or eMedNY to verify the cash/medical assistance status of the child(ren); Accessing NYCWAY to assess the clientÃ¢Â€Â™s needs for translation services and/or reasonable accommodations.   Ã¢Â€Â¢	Records clientÃ¢Â€Â™s arrival in the electronic ticketing system and/or manual assignment system. Provides forms and instructions to the client; Prepares and/or creates and prepares electronic case folders for interview. Issues client appointment receipt. Ensures all brochures and pamphlets are updated and available to clients.   Ã¢Â€Â¢	Perform other routine clerical functions such as filing, answering telephones, responding to general questions and photocopying and special project assignments as applicable.  Ã¢Â€Â¢	Utilizes CS Track, email and or regular mail for mailouts for requested documents from clients and other units etc. And processes CS Track, email and mail requests received from clients and other units, as needed.    Ã¢Â€Â¢	Search available databases for noncustodial parent photos and annotates pertinent information on the photos to assist with summons service.  Ã¢Â€Â¢	Add/remove files from cabinets as needed; scans, indexes, and upload documents into the HRA One Viewer and verifies that they have been processed properly; prepare files for records retention or destruction, and complete required forms/reports.  Schedule: Monday to Friday: 9:am to 5 pm.  Work Locations:32-20 Northern Blvd, L.I.C. NY and 3114 115 CHRYSTIE ST  CORRECT SALARY RANGE: $35,895.00 - $41,279.00.</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</si>
  <si>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</si>
  <si>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32-20 Northern Blvd, L.I.C. NY</t>
  </si>
  <si>
    <t>Digital Collections Archivist</t>
  </si>
  <si>
    <t>The Department of Environmental Protection (DEP) protects public health and the environment by supplying clean drinking water, collecting and treating wastewater, and reducing air, noise and hazardous materials pollution. The Department manages the CityÃ¢Â€Â™s water supply, which provides more than one billion gallons of high quality drinking water daily to more than half the population of New York State. It builds and maintains the CityÃ¢Â€Â™s water distribution network, fire hydrants, storm and sanitary sewage collection systems and Bluebelt and green infrastructure systems and manages 14 in-City wastewater resource recovery facilities as well as seven wastewater resource recovery facilities in the upstate watershed. DEP also implements federal Clean Water Act rules and regulations, handles hazardous materials emergencies and toxic site remediation, oversees asbestos monitoring and removal, enforces the CityÃ¢Â€Â™s air and noise codes, bills and collects on approximately 836,000 water and sewer accounts and manages citywide water conservation programs.  Records and Archives Management (RAM), within the Bureau of Business Information Technology, collects, organizes, protects, and provides access to records having long-term business and historical value to the agency and the City of New York. It is a valuable resource for information about DEP including the work of predecessors that planned and built the cityÃ¢Â€Â™s water supply and delivery systems dating back to the 19th century. RAM supports the agency and its employees to manage records effectively and in compliance with DEP and citywide policies. The teamÃ¢Â€Â™s ongoing projects improve access to information and facilitate the planning of billion-dollar capital construction and rehabilitation projects, as well as land use activities, facilities maintenance, and other operations.  Reporting to the Director of Records and Archives Management, major responsibilities of the Digital Collections Archivist include administration of the Digital Asset Management system (Extensis Portfolio), directing digitization projects, acquiring and processing born-digital records, and implementing a strategy for preserving digital assets. This position will monitor system hardware and storage needs and interface with the agencyÃ¢Â€Â™s Information Technology group on behalf of the unit.    This position will be based at the DEP Archive in Manhattan with the requirement to travel periodically to DEP headquarters in Queens and occasionally to offices and plants around the city and upstate to survey records and meet with employees.   Responsibilities: Ã¢Â€Â¢	Administer digital asset management system including service contracts and software upgrades. Ã¢Â€Â¢	Develop, document, and implement workflows and procedures for accessioning and processing digital content. Ã¢Â€Â¢	Accession and process born-digital records from agency creators (including public affairs photography, capital construction photography, and publications); lead efforts to locate and transfer high value digital records from agency creators to archive.  Ã¢Â€Â¢	Develop and document digitization workflows. Plan and direct digitization projects and perform ad-hoc scanning as required. Oversee in-house and vendor-provided digitization. Ã¢Â€Â¢	Responsible for digitization equipment maintenance, calibration, service contracts, and replacement over time. Ã¢Â€Â¢	Hire, train, and supervise student workers, including quality assurance, troubleshooting scanning and software issues, and ensuring deadlines are met. Ã¢Â€Â¢	Perform quality control of digitized materials and metadata records. Ã¢Â€Â¢	Apply metadata schemas and produce metadata guidelines when needed.  Ã¢Â€Â¢	Collaborate on the development of metadata schemas and controlled vocabularies. Ã¢Â€Â¢	Implement a strategy to preserve digital assets. Ã¢Â€Â¢	Oversee hardware and software needs such as servers, storage, and support contracts; plan for growth and replacement. Ã¢Â€Â¢	Responsible for data backup system implementation and improvement. Ã¢Â€Â¢	Maintain and report metrics on digitization projects, born-digital acquisitions, and other significant information that demonstrates work progress and the merits of the unitÃ¢Â€Â™s digital program. Ã¢Â€Â¢	Fulfill agency obligation to Local Law 11 of 2003 which requires city agencies to transfer electronic copies of required reports to the Department of Records and Information Services.</t>
  </si>
  <si>
    <t>Ã¢Â€Â¢	Desire and ability to work in a highly collaborative environment. Ã¢Â€Â¢	Demonstrated experience writing and editing detailed collection guides, procedures, and other work documents using plain language that is clear, concise, organized and appropriate for the intended audience. Ã¢Â€Â¢	Strong planning and organizational skills. Ã¢Â€Â¢	Creative thinker with superior problem-solving skills. Ã¢Â€Â¢	Aptitude for learning new skills and systems. Ã¢Â€Â¢	Strong sense of accountability. Ã¢Â€Â¢	Ability to communicate effectively on technology issues with technical and non-technical staff. Ã¢Â€Â¢	Organized, detailed and able to manage workload across multiple projects to meet deadlines. Ã¢Â€Â¢	Ability to communicate information and ideas verbally and in writing, and professionally with a high attention to detail and accuracy. Ã¢Â€Â¢	This is a physically active job that requires ability to push, lift and shelve boxes of records up to 30lbs, bending and kneeling and using step ladders, and moving wide-format drawings in and out of flat files. Ã¢Â€Â¢	Ability to remain stationary for extended periods of time, operating computers and scanning equipment.  Ã¢Â€Â¢	May on occasion be required to use personal protective equipment (PPE) such as hard hat, eye protection, and/or gloves when surveying records at some DEP facilities. Ã¢Â€Â¢	Archive is located in a warehouse environment with collection storage and offices.</t>
  </si>
  <si>
    <t>CONTRACT NEGOTIATIONS &amp; REVIEW SPECIALIST</t>
  </si>
  <si>
    <t>STRATEGIC INITIATIVE SPECIALIS</t>
  </si>
  <si>
    <t>ACCO Office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</si>
  <si>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eleven (10) organizational groups: Contract Management, Special Projects, Contract Administration, Contract Compliance and Opportunities, Administrative Services, Purchasing Management, Payments and Accounting, Large Payments and Accounting, Contract Review &amp; Negotiations Unit, and Scope/Specifications Review Unit.  The Contract Review and Negotiations Unit is responsible for negotiations of professional service consultant contracts, reviewing consultantÃ¢Â€Â™s overhead rates and drafting contracts to ensure that the AgencyÃ¢Â€Â™s projects are aligned with the solicitation and the subsequent negotiated scope of work.  The Unit also reviews and processes payments for utilities under the EP-7 Program. The Unit is available for consultation on procurement methods, consultant negotiations, contract drafting, and to discuss issues relating to change orders, vendor cautions and insurances. Job Tasks/Duties: Conduct negotiations for consultant contracts.  Assist in preparing contracts; coordinate with the Senior Program Manager for Contracts; conduct research. Participate in negotiations conducted by the unit and assist the Contract Review and Negotiations Unit, in developing and reinforcing procedures and policies for negotiating professional services contracts. Review proposals in response to Request for Proposals (RFPs), timelines, cost proposals, assumption documents, meeting minutes and agendas, in consultation with the operating bureau(s). Support the activities in consultation with DEP operating bureaus; and serve as liaison to other agencies, vendors and oversight agencies including the MayorÃ¢Â€Â™s Office of Contract Services (MOCS), the Law Department, the Office of the New York City Comptroller, and the Conflicts of Interest Board. Coordinate and liaise with internal DEP program and legal staff; as necessary. Assist with the agency's procurements to ensure that the rules and regulations are in compliance; and initiate processes to streamline procurements and reporting.</t>
  </si>
  <si>
    <t>Must have good writing skills. If selected for an interview, please bring a writing sample.</t>
  </si>
  <si>
    <t>Please click on the apply now button.</t>
  </si>
  <si>
    <t>Associate Project Manager II</t>
  </si>
  <si>
    <t>***IMPORTANT NOTE: Only those currently serving as a permanent Associate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Job Purpose:   The Civil Engineer, either directly or through a staff of project managers, inspectors and/or other technical/administrative staff, directs and coordinates the oversight of the design and construction of various projects of low to moderate size and complexity. These projects are primarily related to the wastewater collections facilities, equipment and linear assets, such as pumping stations, regulators, interceptors, tide gate structures, etc. Projects may be managed within DEP, or through outside entities.   The Civil EngineerÃ¢Â€Â™s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5  Page sure that the project/assignmentÃ¢Â€Â™s goals and milestones are met, ensuring that all prepared schedules, reports, and work products conform to the approved scope of work.   2. Support with the management of the Interceptor Improvement Program, as directed.   3. Coordination of multiple assignments of moderate to high technical complexity with major potential impact on agency engineering operations and/or CityÃ¢Â€Â™s infrastructure.   4. Preparation, negotiation, and processing of new solicitation as well as appropriate modifications to existing vendorÃ¢Â€Â™s contract scope, cost, and schedule for successful completion of the project or assignment at hand.   5. Day-to-day guidance and oversight of subordinatesÃ¢Â€Â™ work assignments, motivation of current employees, approval of time and leave, evaluation of staff members and development of staffing requirements for implementation of the assignment at hand.    6. The Civil Engineer must have the minimum technical knowledge and be a Ã¢Â€Âœhands-onÃ¢Â€Â professional capable of quickly recognizing what is required for an assignment and providing the sustained effort necessary to see that assignment through from inception to completion.   7. Where necessary, the Civil Engineer will be responsible for managing staff efficiently and effectively to ensure adequate staffing of projects/assignments and opportunities for professional growth.    8. The Civil Engineer reports directly to the Section Chief.</t>
  </si>
  <si>
    <t>Knowledge of Microsoft Project, Office, Excel   Ability to communicate effectively both orally and in writing Technical Staff and non- technical staff. Project Management Certification and/or training</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</si>
  <si>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Environmental/Physical Demands:  1. Knows and complies with applicable Environmental, Health &amp; Safety (EH&amp;S) laws and regulations, and DEP's EH&amp;S policies and procedures as set out in the Employee Environmental, Health and Safety Handbook and other established Bureau protocols. 2. Complies with the EH&amp;S proceduresthatrelate to work assignments and work environmentstandards or procedures. Reports any suspected violations to supervisor or appropriate authorities. 3. Cooperates with any officer of a federal, state or local EH&amp;S agency during investigations of alleged environmental, health and safety violations. 4. Attends all required environmental compliance and safety related training classes. 5. Working in high volume office 6. Negotiate the confines of an active sewage treatment or collection facility, including climbing over and around various objects and walking in areas that may be damp, moldy, dark, dusty, smoky, noisy, acrid or containing fumes, emissions, extreme heat and cold, lead dust, asbestos, or other potentially hazardous materials. 7. Climbing and descending stairs, ladders and scaffolding as a regular part of daily activities. 8. Possess physical fitness required to wear a respirator fit, when necessary. 9. Performing duties outdoors in all kinds of weather 10. Standing for extended periods of time. 11. Perform duties in a construction trailer. 12. Perform duties in an office building  Working Instruments: Must be able to use and navigate a laptop and desktop computer to perform tasks that include accessing and manipulating large data sets.</t>
  </si>
  <si>
    <t>There is no residency requirements for this title.</t>
  </si>
  <si>
    <t>GIS Editor</t>
  </si>
  <si>
    <t>WSO-Executive/Tech Mgmt Office</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</si>
  <si>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in the Technology Management Office, Geographic Information Systems (GIS) Data-Maintenance unit, within the Bureau of Water and Sewer Operations, the selected candidate under general supervision, with latitude for independent initiative and judgment will perform the following tasks: Performs map digitization updates to the Bureaus Geographic Information System (GIS) for City-wide water distribution and wastewater collection infrastructure; Interpretation of engineering construction drawings regarding capital improvement projects, engineering map changes and field investigations; Utilizes ESRI ArcGIS software to update asset features and/or attributes; Performs QA functions to ensure data accuracy; Creates customized maps and reports from the Geographic Information System (GIS) on City-wide water distribution and wastewater collection infrastructure; Participates in the development of standardized methods of map creation and editing of GIS data; Attends staff meetings as required and performs related duties associated with the core responsibilities of the GIS Data-Maintenance unit.   ***ALL CANDIDATES MUST BE PERMANENT IN THE CIVIL SERVICE TITLE OF ENGINEERING TECHNICIAN OR MUST HAVE TAKEN THE MOST RECENT ENGINEERING TECHNICIAN CIVIL SERVICE EXAM (EXAM #2040)***</t>
  </si>
  <si>
    <t>Background in Geography or related field; experience working with GIS applications (ESRI ArcGIS Suite); computer and research skills; experience working with relational databases; good communication skills are essential.</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</si>
  <si>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</si>
  <si>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REGIONAL/ADMINISTRATIVE OFFICE LIAISON</t>
  </si>
  <si>
    <t>APPLICANTS MUST BE PERMANENT IN THE JOB OPPORTUNITY SPECIALIST CIVIL SERVICE TITLE FOR AT LEAST ONE YEAR OR CURRENTLY PERMANENT IN THE AJOS TITLE.  THIS IS A PROVISIONAL APPOINTMENT, WHEN A TEST BECOMES AVAILABLE IN THE ASSOCIATE JOB OPPORTUNITY SPECIALIST (AJOS) TITLE, YOU MUST TAKE AND PASS THE EXAM TO REMAIN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New York City Human Resources Administration (HRA) provides temporary help to individuals and families with social service and economic needs to assist them in reaching self-sufficiency via essential and diverse programs/services, such as: temporary cash assistance, supplemental nutrition assistance (also known as SNAP), childcare, eviction prevention services, adult protective services, job training, employment plans/support, domestic violence assistance, child support enforcement, etc.  The employees of the Family Independence Administration (FIA) help provide unique individual services to eligible New Yorkers aimed toward the achievement of long-term self-sufficiency.  The Family Independence Administration (FIA) is recruiting for two (2) Associate Job Opportunity Specialist III's, to function as Regional/Administrative Office Liaisons.  Under general supervision of the Deputy Commissioner or Assistant Deputy Commissioner or Regional Manager, with wide latitude for the exercise of independent judgment and initiative, represent and assist the Deputy Commissioner or Assistant Deputy Commissioner or Regional Manager in the day-to-day administration of FIA Job Center and Food Stamp operations.  The Regional/Administrative Office Liaisons will:  Ã¢Â€Â¢ Represent the Deputy Commissioner or Assistant Deputy Commissioner or Regional Manager  at FIA Center Operations meetings sharing the outcomes verbally and in written form; assist in the  daily functions and operations of several Job Centers and Food Stamp sites, monitoring the conduct  and follow-up of application interviews to ensure that financially eligible individuals receive public  assistance in a timely manner as mandated by legal regulatory requirements.   Ã¢Â€Â¢ Respond to inquiries from Legal Services, Council Members and Advocates, obtaining information  and providing information on Welfare Reforms initiatives.   Ã¢Â€Â¢ Review and control written complaints from various sources including the Commissioner, Deputy  Commissioner, and the Correspondence Complaint Unit; edit responses to complaints received from  various Job Centers.   Ã¢Â€Â¢ Monitor Fair Hearing compliance activities; prepare weekly updates of fair hearing compliance; follow  up on outstanding cases; scan Welfare Management System (WMS) inquiries and Fair Hearing  Information System (FHIS) for completion of Fair Hearing decisions; identify errors and advice the Job  Centers of corrective action.   Ã¢Â€Â¢ Make frequent and regular visits to the Job Centers and Food Stamp sites to conduct studies in every  area of activity to determine whether the activities are conducts efficiently and effectively and in  accordance with established policy and procedure; conduct audits designed to measure target areas;  inform the Regional Manager and participates in the development of corrective action plans and  follow-up studies to ensure that the problem has been corrected.   Ã¢Â€Â¢ Provide technical support to the Center Managers in order to help improve performance and  productivity in the Centers, with emphasis on Quality Control and Error Reduction; ensure that  mandated re-determinations of financial eligibility are completed within the appropriate timeframes.   Ã¢Â€Â¢ Participate in the training of staff in the proper interpretation and application of agency policies and  procedures; maintain necessary controls and records to assure that public assistance determinations  are consistent with applicable laws, regulations and policies.    Work Location:  4 World Trade Center, New York, NY  # 67 CLINTON HILL CENTER   Hours/Schedule:  M-F, 9-5</t>
  </si>
  <si>
    <t>Contracts Counsel</t>
  </si>
  <si>
    <t>The New York City Comptroller, an independently elected official, is the Chief Financial Officer of the City of New York. The mission of the Office is to ensure the financial health of New York City by advising the Mayor, the City Council, and the public of the City's financial condition. While the ComptrollerÃ¢Â€Â™s Office handles registration of contracts Citywide under its Charter mandate and the Procurement Policy Board (PPB) Rules, the Office has its own procurement needs Ã¢Â€Â“ executing more than 200 contracts every year such as investment management services, legal services, audit services, etc.  The Office seeks to hire a Contracts Counsel. Reporting directly to the Agency Chief Contracting Officer (ACCO), the duties and responsibilities of the position include, but are not limited to:  Ã¢Â€Â¢	Conduct legal research, draft memoranda, and provide legal advice to the ACCO regarding City, State and Federal procurement rules, as well as contracts not subject to the CityÃ¢Â€Â™s procurement rules;  Ã¢Â€Â¢	Draft contracts, including but not limited to new contracts, renewals, amendments and assignments;   Ã¢Â€Â¢	Work with the ComptrollerÃ¢Â€Â™s Office of the General Counsel (OGC) to establish and maintain a contract template library to standardize and streamline the contracting process;  Ã¢Â€Â¢	Where directed by the ACCO, serve as the lead contract negotiator with potential contractors;  Ã¢Â€Â¢	Work with OGC and the Law Department to resolve any issues on contracts submitted for approval;  Ã¢Â€Â¢	Provide support and legal advice to the ACCO relating to all aspects of the procurement and contract-related processes for the ComptrollerÃ¢Â€Â™s sixteen bureaus including, but not limited to, solicitation development, vendor integrity and Minority and Women-Owned Business Enterprises (M/WBE); and,  Ã¢Â€Â¢	Perform other related assignments and special projects as may be required.  QUALIFICATION REQUIREMENTS: Admission to the New York State Bar; and four (4) or more years of full-time relevant legal experience subsequent to admission to any bar, 3 years of which must be performing highly complex and significant legal work, drafting and negotiating documents related to government procurement/contracts, and preferably, performing functions similar to those listed in the bulleted job description list above.  The selected applicant must remain a member of the New York State Bar in good standing for the duration of this employment.</t>
  </si>
  <si>
    <t>Ã¢Â€Â¢	Superior knowledge of the CityÃ¢Â€Â™s procurement and contracting regulations and statutes, most specifically the Procurement Policy Board rules;  Ã¢Â€Â¢	Demonstrated progressively responsible experience in coordinating and implementing complex contract development and negotiating activities in a multifaceted governmental setting;  Ã¢Â€Â¢	Demonstrated ability to handle multiple projects at the same time;  Ã¢Â€Â¢	Familiarity with processing procurements and contract management actions;  Ã¢Â€Â¢	Hands-on experience with the CityÃ¢Â€Â™s procurement and budgeting systems/applications - ideally, this includes PASSPort, among others;  Ã¢Â€Â¢	Excellent customer service skills as well as interpersonal and organizational skills; and  Ã¢Â€Â¢	Excellent oral and written communications capabilities (including proficiency in Microsoft Office Suite applications).</t>
  </si>
  <si>
    <t>Mediator and Intake Specialist - 621674</t>
  </si>
  <si>
    <t>General Counsel's Office</t>
  </si>
  <si>
    <t>THIS POSITION MAY BE ELIGIBLE FOR REMOTE WORK FOR UP TO 2 DAYS PER WEEK, PURSUANT TO THE REMOTE WORK PILOT PROGRAM.  **ONLY PERMANENT EMPLOYEES IN THE TITLE, COMPARABLE TITLE (UNDER 6.1.9), ELEGIBLE FOR 55A, AND THOSE THAT ARE REACHABLE ON THE CIVIL SERVICE LIST ARE ELIGIBLE TO APPLY. EMAIL YOUR RESUME AND COVER LETTER TO DCWPJOBS@DCWP.NYC.GOV WITH THE JOB ID NUMBER, POSITION NAME IN THE SUBJECT LINE AND EMPLOYEE IDENTIFICATION NUMBER (EIN).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General Counsel Division seeks a permanent** Mediator and Intake Specialist / Clerical Associate to be a member of a collaborative team of employees engaged in mediating consumer complaints by negotiating with consumers and businesses for equitable resolutions on behalf of both parties. The Mediator and Intake SpecialistÃ¢Â€Â™s responsibilities will include but are not limited to:  Ã¢Â€Â¢	Communicating and interacting with consumers and businesses on consumer-related complaints;  Ã¢Â€Â¢	Analyzing, documenting, researching, and resolving consumer complaints in accordance with the laws, rules, and regulations enforced by DCWP;  Ã¢Â€Â¢	Maintaining Agency database and providing reports as needed;  Ã¢Â€Â¢	Performing data entry and inputting detailed, accurate notes in AgencyÃ¢Â€Â™s system(s) as needed;  Ã¢Â€Â¢	Providing timely follow-up and closure for each consumer complaint;  Ã¢Â€Â¢	Answering calls, and directing callers to appropriate channels in a timely manner;  Ã¢Â€Â¢	Delivering accurate, complete information to callers;  Ã¢Â€Â¢	Processing mail within assigned timeframes;   Ã¢Â€Â¢	Providing front desk reception coverage and assisting walk-in consumers with filing complaints;  Ã¢Â€Â¢	Preparing training materials, maintaining knowledge database, and training others as needed;  Ã¢Â€Â¢	Performing other tasks and assignments as directed.</t>
  </si>
  <si>
    <t>Ã¢Â€Â¢	Excellent verbal, written and professional interpersonal communication skills; Ã¢Â€Â¢	Good computer skills; Computer literate (MS Word, Excel &amp; Outlook); Ã¢Â€Â¢	Ability to work in a fast paced environment; Pay strict attention to detail; Ã¢Â€Â¢	Complete assignments within set deadline; Ã¢Â€Â¢	Able to work independently, within a team, and with supervision. Ã¢Â€Â¢	Language skills a plus</t>
  </si>
  <si>
    <t>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   If interested in being sent our job postings on a monthly basis, please email your resume at dcajobs@dcwp.nyc.gov. Make sure to include your personal contact information and the civil service title you are currently serving and civil service exams you have taken.</t>
  </si>
  <si>
    <t>Under direct supervision, will assist in the routine maintenance, operation and repair of public buildings and structures, and the equipment they contain. Conduct visual inspections of building equipment and conditions; perform related work, such as driving to and from work sites.   Specific duties shall include, but not be limited to the following:   1.	Maintain, adjust and make minor repairs of building hardware, furniture, shelving and equipment.  2.	Replace broken window and door glass.  3.	Repair windows and sash.  4.	Make minor repairs to masonry, woodwork, flooring and walls.  5.	Make minor repairs to building electrical, plumbing and heating systems.  6.	Assist in relocating building equipment as directed. 7.	Visually inspect public buildings, structures and equipment to assess and check for defects, malfunctions and hazardous conditions.  8.	Visually checks for and records the observable conditions of the premises.  9.	Prepare reports and keep records.  10.	Operate a motor vehicle to travel to and from work sites.   Note: Travel to Developments within assigned neighborhood is a requirement, with the frequency determined by the Neighborhood Administrator.  Neighborhoods are as follows:  Neighborhood #1  LaGuardia, Rutgers, Smith and Vladeck  Neighborhood #2  Baruch, Gompers, and Wald   Neighborhood #3  Chelsea-Elliott, Fulton, LES, and Jacob Riis   Neighborhood #4  Amsterdam, Douglass, Straus and Wise Towers  Neighborhood #5  East River, Jefferson, Wagner, and Wilson-White  Neighborhood #6  Carver, Clinton, Isaacs, Lehman Village and Washington/Lexington   Neighborhood #7  Jackie Robinson, Johnson, Taft, Lincoln and Frederick Samuels   Neighborhood #8  Grant, King Towers, Manhattanville, and St. Nicholas   Neighborhood #9  Drew Hamilton, Dyckman, Audubon/Bethune, Polo Grounds and Rangel   NOTE: A driverÃ¢Â€Â™s license is required for this position.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</si>
  <si>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 3.	NYCHA residents encouraged to apply.</t>
  </si>
  <si>
    <t>DEPARTMENT OF INVESTIGATION</t>
  </si>
  <si>
    <t>Operations Chief</t>
  </si>
  <si>
    <t>DEPUTY INSPECTOR GENERAL</t>
  </si>
  <si>
    <t>Administration &amp; Human Resources Public Safety, Inspections, &amp; Enforcement</t>
  </si>
  <si>
    <t>180 Maiden Lane</t>
  </si>
  <si>
    <t>Executive Division</t>
  </si>
  <si>
    <t>The New York City Department of Investigation (DOI) is one of the oldest law enforcement agencies in the country with a mission of combating municipal corruption. It serves the People of New York City by acting as an independent and nonpartisan watchdog for New York City government, City agencies, and City employees, vendors with City contracts, individuals and entities that receive City funds.  DOI seeks an outstanding candidate to serve as Operations Chief for the Operations Division. The selected candidate will be an integral member of the Operations leadership team. Reporting to the Deputy Commissioner for Operations and working with stakeholders and subject matter experts from the agencyÃ¢Â€Â™s Operations, Investigative, and Legal units, the Operations Chief will provide project management support for a portfolio of agency initiatives and projects with the goal of optimizing operational business processes and procedures.  Responsibilities include, but are not limited to, the following: Ã¢Â€Â¢	Managing complex projects and agency initiatives from inception to completion, including operationalizing project goals and deliverables. Ã¢Â€Â¢	Serve as Liaison for various matters including but not limited to annual audits, Mayoral correspondence and directives as well wellness activities and special events, ensuring comprehensive coordination, execution, follow up and reporting. Ã¢Â€Â¢	Providing status updates on project milestones, risks and issues, appropriately communicating and escalates project challenges and roadblocks and ensuring project tasks and deliverables are met. Ã¢Â€Â¢	Developing and maintaining an understanding of agency operations and acting as a change agent by identifying opportunities to improve operational systems, processes and procedures. Ã¢Â€Â¢	Developing and maintaining reports and spreadsheets related to DOI policies, operations, and practices Ã¢Â€Â¢	Performing special research projects and data and/or policy analysis, as necessary  If selected, the candidate will be fingerprinted and undergo a background investigation.  All current City Employees may apply by going to Employee Self Service (ESS) http://cityshare/ess Click on Recruiting Activities/Careers and search for the specific Job ID #610097.  All other applicants, please go to www.cityjobs.nyc.gov and search for the specific Job ID # 610097.  Please do not email, mail or fax your resume to DOI directly. Submissions of resumes does not guarantee an interview. Due to the high volume of resumes DOI receives for positions, only selected candidates will be contacted.</t>
  </si>
  <si>
    <t>1. A baccalaureate degree from an accredited college or university and four years of full-time experience in investigation, auditing, law enforcement, law security, management analysis, or in a major operational area of the agency to which the assignment is to be made; at least 18 months of which must have been in a supervisory, administrative, managerial or executive capacity, and the approval of the Commissioner of Investigation; or    2. Education and/or experience equivalent to Ã¢Â€Âœ1Ã¢Â€Â above. However, all candidates must have the approval of the Commissioner of Investigation and 18 months of supervisory, administrative, managerial or executive experience; or 18 months of experience in the exercise of discretion and professional judgment in significant policy matters related to criminal justice or areas particularly relevant to the Office of the Inspector General to which the candidate would be assigned.</t>
  </si>
  <si>
    <t>Ã¢Â€Â¢	A MasterÃ¢Â€Â™s Degree in public administration, public policy, business administration, organizational behavior, project management, or a related field, and at least three years of full-time work experience. Ã¢Â€Â¢	Strong working knowledge and understanding of the functions and operations of a law enforcement agency. Ã¢Â€Â¢	Excellent organizational and project management skills, with demonstrated experience managing a portfolio of projects to completion. Ã¢Â€Â¢	Strong organization and time management skills. Detail-oriented. Ã¢Â€Â¢	Advanced computer skills. Competency in full Microsoft Office suite of applications, especially Excel, is mandatory. Ã¢Â€Â¢	Strong interpersonal and communication skills. Excellent writing and editing skills with the ability to compile information from multi-disciplinary teams Ã¢Â€Â“ including investigators, auditors, attorneys, and administrative staff Ã¢Â€Â“ and present such material in a clear and concise manner. Ã¢Â€Â¢	Ability to exercise proper judgment and discretion when working with high-level or sensitive information. Ã¢Â€Â¢	Ability to work independently and as part of a team.</t>
  </si>
  <si>
    <t>All current City Employees may apply by going to Employee Self Service (ESS) http://cityshare/ess Click on Recruiting Activities/Careers and search for the specific Job ID #610097.  All other applicants, please go to www.cityjobs.nyc.gov and search for the specific Job ID # 610097.  Please do not email, mail or fax your resume to DOI directly. Submissions of resumes does not guarantee an interview. Due to the high volume of resumes DOI receives for positions, only selected candidates will be contacted.</t>
  </si>
  <si>
    <t>BOB- Fiscal Officer</t>
  </si>
  <si>
    <t>Accountant II- Fiscal Officer  IN ORDER TO BE CONSIDERED FOR THIS POSITION CANDIDATES MUST BE SERVING PERMANENTLY IN THE TITLE OF ACCOUNTANT, OR REACHABLE ON THE CIVIL SERVICE LIST, OR ELIGIBLE UNDER THE 55A PROGRAM..    The fiscal officer will serve in the Expense Budget Unit of the Division of Bridges. The unit is responsible for managing the divisions $118 million annual operating budget. We are looking for a self-starter who can coordinate multiple priorities in a fast-paced environment with minimum supervision. Excellent communication and the ability to work under tight deadlines skills are a must. The positions responsibilities will include, but not be limited to:  Assist the Expense Budget Director in monitoring the Divisions programs, OTPS and PS budgets as well as expenditures. Assist in critical budget exercises such as the fiscal year close out. Assist in identify funding for unanticipated needs. Ensure the proper execution of funding requests including budget and headcount modifications, such as roster corrections, etc. Manage DCAS/DMSS, budget databases and procurement credit card. Coordinate &amp; investigate deliveries and quantity issues with vendors, field staff, document control, accounts payable and executive staff. Monitor the budget &amp; control all expenditures for personal expenses. Initiate, process and trace purchase requisitions &amp; purchase orders for supplies &amp; services. Review the payment package for completeness and accuracy. Research FMS, M/WBE directory, NYC requirement contract, NYS preferred source vendors. Implement and develop tools and processes for budget tracking and analysis. Closely work with other DOT partnering units including Expense Budget, Grants Administration, ACCO, and Fiscal Affairs. Coordinate with internal units to support efficient and appropriate use of non-City (Federal, State) grant funds in the Expense Budget. Performs other related assignments, and special projects may be required.  Preferred Skills- Understanding of FMS2 Understanding of FMS3 Passport Experience Understanding of NYC budget process Proficient with MS office Understanding of Personnel Service (PS) Budget Process Understanding of Other Than Personnel Service (OTPS) Budget Process Experience working with Vendors Invoice Processing  Work Location-  55 Water street</t>
  </si>
  <si>
    <t>Understanding of FMS2 Understanding of FMS3 Passport Experience Understanding of NYC budget process Proficient with MS office Understanding of Personnel Service (PS) Budget Process Understanding of Other Than Personnel Service (OTPS) Budget Process Experience working with Vendors Invoice Processing</t>
  </si>
  <si>
    <t>Resumes may be submitted electronically using the following method:  For City employees only, go to Employee Self Service (ESS), Careers, and Search for Job ID# 624212  For other applicants, go to NYCJOBS search for Job ID# 624212  Appointments are subject to OMB approval.  Only candidates selected for an interview will be contacted.  No telephone inquiries please.</t>
  </si>
  <si>
    <t>Principal Administrative Associate I</t>
  </si>
  <si>
    <t>OCME-DNA</t>
  </si>
  <si>
    <t>OFFICE OF CHIEF MEDICAL EXAMINER CITYWIDE JOB VACANCY NOTICE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Under general supervision, the selected will perform administrative support to all laboratories that includes but are not limited to training lower staff on administrative reviews on case files; responding to inquiries from general public, city, state and federal agencies, and certifying case files.  Typical daily tasks will include but are not limited to:  Ã¢Â€Â¢	May train lower staff on administrative review of case files Ã¢Â€Â¢	Using various computer programs to enter data into various laboratories databases. Ã¢Â€Â¢	Respond to inquiries either verbally or in writing from general public, city, state and federal agencies. Ã¢Â€Â¢	Performs administrative reviews and report distribution of case reports for the division Ã¢Â€Â¢	Copies and certifies case files Ã¢Â€Â¢	Provides administrative to support to all laboratories Ã¢Â€Â¢	Monitors and promptly responds to al telephone inquiries and emails. Ã¢Â€Â¢	Retrieves and files case files Ã¢Â€Â¢	Other duties as assigned</t>
  </si>
  <si>
    <t>PREFERRED SKILLS Successful candidates should have experience in data entry.  Knowledge of various computer programs such as Microsoft Word and Microsoft Excel; ability to type at least 35 words per minute.  SPECIAL NOTE 1.	The selected candidates will be required to provide DNA samples by swabbing. 2.	In case of an emergency, your position may be designated as essential staff</t>
  </si>
  <si>
    <t>TO APPLY, PLEASE SUBMIT RESUME AND COVER LETTER TO: nyc.gov/ocmecareers Job ID#605386.   Please note that only candidates selected for interview will be contacted for this position.  **FINAL APPOINTMENTS ARE SUBJECT TO OFFICE OF MANAGEMENT &amp; BUDGET APPROVAL**</t>
  </si>
  <si>
    <t>Payment Analyst</t>
  </si>
  <si>
    <t>Administration &amp; Human Resources Finance, Accounting, &amp; Procurement Public Safety, Inspections, &amp; Enforcement</t>
  </si>
  <si>
    <t>Our security team professionals are responsible for identifying and mitigating potential safety and security threats to our employees, agency assets and the public that may interact within or near our spaces. They assess Agency and city-wide security policies, maintain over 600 cameras across many yards and buildings, and oversee access control Agency-wide .  With oversight from the Agency Security Director, the selected candidate will review and submit invoices for payment, assist with the management of contract drawdowns, and other accounts payable activities, including the follow tasks:  Ã¢Â€Â¢	Review vendor invoices to verify the expenses are allowed under the terms of the contract and that all    expenses are accompanied by the appropriate supporting documentation, such as timesheets and payroll reports. Processing invoices pursuant to the most recent Prevailing Wage schedule. Ã¢Â€Â¢	Review and submit P-card statements as required.  Ã¢Â€Â¢	Conduct periodic audits of contract drawdowns to confirm availability of funding. Ã¢Â€Â¢	Liaise with vendors and internal units within Security to reconcile invoices and purchase orders. Ã¢Â€Â¢	Ensure invoices are submitted to the Accounts payable unit in a timely manner and paid promptly. Ã¢Â€Â¢	Communicate, coordinate, and resolve payment issues with vendors. Ã¢Â€Â¢	Verify accuracy and validity of charges against corresponding purchasing document. Ã¢Â€Â¢	Maintain payment tracking sheets for vendors as payments are processed. Ã¢Â€Â¢	Provide IFA funding reports as requested  Ã¢Â€Â¢	Perform other duties and projects as assigned.  Additional Administrative Duties include: Ã¢Â€Â¢	Responsible for Security Equipment parts inventory and tracking Ã¢Â€Â¢	Maintain proper unit office supplies. Ã¢Â€Â¢	Maintains Security unit Absence and Tardiness control calendars and provide information on step procedures. Ã¢Â€Â¢	Maintains the DOT Security and Building Security visitor calendars.  IN ORDER TO BE CONSIDERED FOR THIS POSITION CANDIDATE MUST BE SERVING PERMANENTLY IN THE TITLE OF ACCOUNTANT, OR REACHABLE ON THE ACCOUNTANT CIVIL SERVICE LIST, OR ELIGIBLE UNDER THE 55A PROGRAM.</t>
  </si>
  <si>
    <t>Ã¢Â€Â¢	High proficiency in Microsoft Excel, Word, and Outlook. Ã¢Â€Â¢	Familiarity with Comptroller Directives and other City governance related to account payable functions. Ã¢Â€Â¢	Familiarity with the City new procurement system PassPort.  Ã¢Â€Â¢	Proficient knowledge of accounts payable functions in the City Financial Management System (FMS).</t>
  </si>
  <si>
    <t>All resumes are to be submitted electronically. Current City Employees: Please log into Employee Self Service (ESS) at https://hrb.nycaps.nycnet, follow the Careers link and search for Job ID#586684. All other applicants: Please go to www.nyc.gov/careers/search and search for Job ID#586684.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</si>
  <si>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THIS POSTING IS FOR TWO POSITIONS  Under the supervision of the Deputy Director and/or Administrator, candidate will perform complex and detailed work performing field inspections, repairs and record keeping for the Authority's heating equipment citywide. Responsibilities shall include, but not be limited to the following:  1.	Supervise roving crew, burner mechanics and floating Heating Plant Technicians. 2.	Monitor and supervise heating operations throughout the five boroughs. 3.	Monitor CHAS operation and related equipment; respond to all CHAS alarms; trouble-shoot and provide technical expertise for heating matters. 4.	Conduct and schedule tank inspections. 5.	Respond to all heating/hot water service disruptions 24/7. 6.	Repair boiler/burners and distribution system (working supervisors) 7.	Assist skilled trades administrators in the analysis of skilled trades tickets. 8.	Conduct meetings to discuss outstanding heating issues; arrange for Skilled Tradesmen to follow-up on repairs; analyze data for heat and hot water complaints. 9.	Conduct and schedule boiler, hot water and instantaneous hot water maker inspections; ensure appropriate overhaul; monitor fuel consumption. 10.	Review reports to track and follow-up on all heating issues.  Candidate selected must be available to work and travel throughout the five boroughs; and will be required to work rotating shifts, including holidays and weekends.  8:00 AM - 4:00 PM 4:00 PM - 12:00 AM 12:00 AM - 8:00 AM 5:00 AM - 1:00 PM 2:00 PM - 10:00 PM  NOTE: The Department of Citywide Administrative Services (DCAS) administered a civil service exam for the Resident Building Superintendent title on 7/22/2023.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A Motor Vehicle DriverÃ¢Â€Â™s License valid in the State of New York is required for this position. This license must be maintained for the duration of the assignment.  2.	A Certificate of Fitness to Operate Air Compressors (A-35), issued by the New York City Fire Department is required for this position. This certificate must be maintained for the duration of assignment. 3.	A Certificate of Fitness for Low Pressure Oil Boilers (P-99), issued by the New York City Fire Department, is required for this position and must be obtained within six months of appointment. This certificate must be maintained thereafter for the duration of employment.  Notes: 1.  For NYCHA employees: this position is open on a direct transfer (lateral) basis and as a promotional opportunity.  2.  For NYCHA employees: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</si>
  <si>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CDL Driver's License. 2.	Excellent trouble-shooting ability and mechanical aptitude. 3.	Excellent analytical and organizational skills. 4.	Strong leadership skills; ability to work independently. 5.	Ability to trouble-shoot various types of vacuum heating equipment. 6.	Knowledge of steam and pneumatic heating systems; steam and hot water generating systems; various types of heat, air and water pumps. 7.	Broad based knowledge of multiple types of burners, boilers, vacuum pumps and other heating equipment components used throughout the Authority. 8.	Broad based knowledge of Maximo work order system, Word, Access and Excel. 9.	Two years in the title of Assistant Resident Building Superintendent with hands-on experience supervising the maintenance and repair of Development heating equipment.</t>
  </si>
  <si>
    <t>1.	A Motor Vehicle DriverÃ¢Â€Â™s License valid in the State of New York is required for this position. This license must be maintained for the duration of the assignment.  2.	A Certificate of Fitness to Operate Air Compressors (A-35), issued by the New York City Fire Department is required for this position. This certificate must be maintained for the duration of assignment. 3.	A Certificate of Fitness for Low Pressure Oil Boilers (P-99), issued by the New York City Fire Department, is required for this position and must be obtained within six months of appointment. This certificate must be maintained thereafter for the duration of employment.  Notes: 1.  For NYCHA employees: this position is open on a direct transfer (lateral) basis and as a promotional opportunity.  2.  For NYCHA employees: employees applying for transfer, promotional, title or level change opportunities must have served a period of one year at current location and in current title and level (if applicable).  3.  NYCHA residents are encouraged to apply.</t>
  </si>
  <si>
    <t>Bridge Repair/Flags</t>
  </si>
  <si>
    <t>Works independently with  supervision; reviews NYCDOT and NYSDOT consultant inspection reports for the four East River Bridges (ERB); prepares repair details and issues flags for the ERB; utilizes STAAD Pro computer program for load rating and structural analysis of bridges city wide; provides analysis, of steel and reinforced concrete structural members and components by hand calculations; makes field visits to inspect, resolve and revise the flag packages on ERB; assists in maintaining records of Flags for the ERB up to date and communicates with Consultants for Bridges under contract to update status of outstanding flags; assists and prepares structural analysis of bridge components and repair details using AutoCAD of bridges city wide; helps assisting the Bridge Repair Unit with the means and methods to carry out prepared repair details and makes field visits to verify field conditions, sign off on letters, drawings and structural details performed by other non-licensed engineers. discuss repair and adjust repair details if necessary; assists the Bridge Repair Unit at the field while flag repairs are being performed; other related duties.   Ã¢Â€ÂœThis position may be eligible for remote work up to 2 days per week, pursuant to the Remote Work Pilot Program agreed to between the City and DC37Ã¢Â€Â</t>
  </si>
  <si>
    <t>Candidate must possess computer skills including AutoCAD, Microsoft Office and excellent interpersonal, communications, and team leading skills. Also, a Motor Vehicle DriverÃ¢Â€Â™s license valid in the State of New York.</t>
  </si>
  <si>
    <t>Resumes may be submitted electronically using the following method.  For City employees only, go to Employee Self Service (ESS), Careers, and Search for Job ID# 590922 For other applicants, go to www.nyc.gov/careers and search for Job ID# 590922  Appointments are subject to OMB approval.  Only candidates selected for an interview will be contacted.  No telephone inquiries please.   * No duplicate application please.</t>
  </si>
  <si>
    <t>8:00am -4:00pm</t>
  </si>
  <si>
    <t>ASSISTANT BOROUGH DIRECTOR , BUREAU OF CHILDCARE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</si>
  <si>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seeks to hire an Assistant Borough Director to co-lead the Manhattan/Staten Island licensing office and ensure that child care services operate within regulatory compliance   DUTIES WILL INCLUDE BUT NOT BE LIMITED TO:   Oversee and directly supervise field supervisors responsible for managing the inspection and enforcement staff.  Monitor the borough's key performance indicators for adherence to stated Bureau objectives and performance standards.  Ensure quality assurance of inspection reports, database entries and compliance with regulatory requirements and operating procedures.  Serve in the Borough Director's absence leading the office and attending meetings on her behalf.  Respond to inquiries from the provider community, the public and other governmental agencies on behalf of the Bureau;. Operationalize compliance with comprehensive background checks for regulated child care programs in the borough of Manhattan and ensure coordination with the Bureau's Central Clearance Unit.</t>
  </si>
  <si>
    <t>Candidate must be permanent in the Early Childhood Education Consultant or Associate Public Health Sanitarian title; Demonstrated leadership, analytic and supervisory abilities; Candidate must have a background in environmental health - child care or related field; Excellent written and verbal communication skills;  Ability to work effectively with a diverse work force, community representatives and city and state officials; Operational knowledge of inspections and enforcement including the rules &amp; regulations governing child care, a plus</t>
  </si>
  <si>
    <t>Apply online with a cover letter to https://a127-jobs.nyc.gov/.  In the Job ID search bar, enter: job ID number #  618907.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</si>
  <si>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Working closely with mental health providers and staff from the Office of Assisted Outpatient Treatment, the Community Mental Health Monitor will:  Ã¢Â€Â¢	Monitor and evaluate the community service providersÃ¢Â€Â™ engagement with consumers assigned to their services through a court ordered treatment plan.  Ã¢Â€Â¢	Monitor weekly contact with community service providers responsible for Care Coordinator (CC), Assertive Community Treatment (ACT), or Intensive Mobile Treatment (IMT) services, to ensure they are fulfilling their required responsibilities.  Ã¢Â€Â¢	Verify consumer community services monthly by completing the monthly service verification.  Ã¢Â€Â¢	Ensure that treatment plans are complete timely.  Ã¢Â€Â¢	Make recommendations on policies and procedures for the AOT Teams and community providers to improve consumerÃ¢Â€Â™s adherence to treatment plans while in the community.  Ã¢Â€Â¢	Monitor, follow-up, and document significant events as reported by the community providers, timely and according to the policy and procedure guidelines.  Ã¢Â€Â¢	Participate in case conferences with community partners to discuss consumer eligibility for AOT as well as progress under the court order.  Ã¢Â€Â¢	Maintain consumersÃ¢Â€Â™ electronic and hard cover records.  Ã¢Â€Â¢	Collaborate with other community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</si>
  <si>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620640.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</si>
  <si>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Plumber</t>
  </si>
  <si>
    <t>PLUMBER</t>
  </si>
  <si>
    <t>NYC Parks is the steward of over 30,000 acres of land Ã¢Â€Â” 14 percent of New York City Ã¢Â€Â” including more than 5,000 individual properties ranging from Coney Island Beach and Central Park to community gardens and Greenstreets.  We seek a qualified Plumber for a seasonal position with our Citywide Services division starting April 2024.  Perks - Earn vacation and sick leave every month and receive free membership to our recreation centers.   MAJOR RESPONSIBILITIES Ã¢Â€Â¢	Under supervision, perform work relating to the installation, alteration, maintenance and repair of piping of gas, potable water, plumbing and drainage systems. Ã¢Â€Â¢	Install, maintain and repair piping of all kinds for water, gas, storm, waste, oil and vent systems.  Ã¢Â€Â¢	Set, maintain and repair plumbing fixtures, equipment and appurtenances. Ã¢Â€Â¢	Determine and requisition job materials while work is in progress. Ã¢Â€Â¢	Obtain written building permits for plumbing work to be performed. Ã¢Â€Â¢	Conduct and/or witness tests on plumbing and gas piping systems.  Ã¢Â€Â¢	Prepare applications, reports, notices, sketches, layouts and other required documents. Ã¢Â€Â¢	Supervise the work of PlumberÃ¢Â€Â™s Helpers and in the absence of supervisor, may perform the duties of that position.  Duration: April 2024 to October 2024  Location: East 138th Street, Bronx   Fees: Hired candidates will be subject to a processing fee of $101.00.  Hired candidates who are not currently employed by the City will be subject to an $88.25 background check fee.  HOW TO APPLY:  All Applicants*:  Go to cityjobs.nyc.gov and search for Job ID#  627777. All applicants must apply via cityjobs.nyc.gov. The City is no longer using ESS to accept applications.  *Current City Employees please include your ERN and Job ID# 627777 on your cover letter and resume.  MOVEMENT IN THE FACE OF CIVIL SERVICE LISTS IS PROHIBITED UNDER CIVIL SERVICE LAW.  References will be required upon request. Only candidates selected for an interview will be contacted.</t>
  </si>
  <si>
    <t>(1) Five years of full-time satisfactory experience as a plumber acquired within the last ten years; or  (2) Not less than three years of full-time satisfactory experience described in 1 above plus sufficient full-time experience as a plumberÃ¢Â€Â™s helper or apprentice, or training of a relevant nature acquired in an approved trade school, technical school or vocational high school, to make up the equivalent of five years of acceptable plumber experience.   The apprenticeship must be recognized by the New York State Department of Labor, the U.S. Department of Labor or any apprenticeship council which is recognized by the U.S. Department of Labor. The schooling must be approved by a stateÃ¢Â€Â™s Department of Education or comparable agency. Each year of helper or apprentice experience, or approved schooling is equivalent to six months of satisfactory plumber experience, up to a maximum of two years of satisfactory experience.   Driver License Requirement: You must possess a motor vehicle driver license valid in the State of New York at the time of appointment. If you have moving violations, license suspension or an accident record, you may be disqualified. This license must be maintained for the duration of employment.</t>
  </si>
  <si>
    <t>1.	Experience repairing drinking fountains, showers, sprinklers and irrigation systems. 2.	Ability to work flexible hours, nights and weekends as needed. 3.	Strong customer service, organizational and communication skills.</t>
  </si>
  <si>
    <t>Residency in New York City, Nassau, Orange, Rockland, Suffolk, Putnam or Westchester counties required for employees with over two years of city service.  New York City residency required for all other candidates within 90 days of hire.</t>
  </si>
  <si>
    <t>MEDICAID ELIGIBILITY SPECIALIST</t>
  </si>
  <si>
    <t>*****IF YOU ARE HIRED PROVISIONALLY, YOU MUST TAKE AND PAST THE ELIGIBILITY SPECIALIST CIVIL SERVICE EXAM WHEN IT BECOMES AVAILABLE.******  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Care at Home Program and Homebound Medicaid.  The Medicaid Eligibility Unit is responsible for the Medicaid eligibility review and processing of initial applications, change actions, and renewals for all Medicaid funded long term care programs.  This unit is responsible for the processing of Medicaid eligibility for consumers who receive services through one of the HCSP programs.  Under the supervision of the Medicaid Eligibility Team Supervisor, with some latitude for independent judgement and decision, is responsible for the review of applicantsÃ¢Â€Â™ assets and documentation to ascertain initial or continuing eligibility for Medicaid Home Care Services  Home Care Service ProgramÃ¢Â€Â™s Medicaid Eligibility Unit is recruiting for (17) Seventeen Medicaid Eligibility Specialists who will:  Ã¢Â€Â¢	Review Medicaid applications and renewals for consumers applying for, or in receipt of Home Care Services. Review documentations for completeness and adequacy to make the appropriate eligibility decision, using the applicable NYC, NYS and Federal guidelines and procedures.  Ã¢Â€Â¢	Complete the required case action utilizing the Welfare Management System (WMS) and various external program applications, such as the Eligibility Data Image Transfer System (EDITS) Plus, the HRA One Viewer and eMedNY and complete the requisite consumer notices, forms, and system updates.  Ã¢Â€Â¢	Determine whether additional documentations are required or referrals to an outside agency is necessary, to make an eligibility decision.  Ã¢Â€Â¢	Consult with the UnitÃ¢Â€Â™s Supervisor, as needed, on overall problems and complicated cases to ensure timely completion of work within strictly enforced timeframes.</t>
  </si>
  <si>
    <t>Ã¢Â€Â¢	Ability to review and identify case data that is necessary to perform basic mathematical computations to determine Medicaid Eligibility.  Ã¢Â€Â¢	Ability to use critical thinking.  Ã¢Â€Â¢	Organized / Detailed oriented.</t>
  </si>
  <si>
    <t>9 am Ã¢Â€Â“ 5 pm (FLEX)</t>
  </si>
  <si>
    <t>Intake Worker</t>
  </si>
  <si>
    <t>151 East 151st Street</t>
  </si>
  <si>
    <t>Family Services</t>
  </si>
  <si>
    <t>PLEASE NOTE PROPOSED SALARY RANGE FOR THIS POSITION $59,116- 67,983   The Division of Shelter Intake is responsible for the oversight of the day-to-day operations of the agencyÃ¢Â€Â™s Single Adult, Adult Families and Families with ChildrenÃ¢Â€Â™s intake and assessment sites, both directly run and contracted providers. This Division is responsible for ensuring that the CityÃ¢Â€Â™s most vulnerable population can access shelter, per eligibility criteria, 24 hours a day, 7 days a week, 365 days a year. This division will consolidate all of DHSÃ¢Â€Â™ intake and assessment positions, which includes all the Preventive Assistance for Temporary Housing (PATH), and the Intake, Assessment &amp; Capacity Management services.  The Department of Homeless Services (DHS) is recruiting for one (1) Community Coordinator to function as Intake Worker who will;    Ã¢Â€Â¢	Coordinate the process of pre-screening new intakes, review and analyze case files, and assign cases to family workers. Consult with key personnel, to facilitate delivery of services. Identify clients who may have acute needs and refer for clinical intervention as appropriate  Ã¢Â€Â¢	Cultivate relationships across diverse communities to provide new opportunities for clients and community based homeless population around housing, education, employment, financial capability, health/mental health, and permanence that are responsive to their cultures and identities. Provide continual education about these opportunities to staff and support community partners as they provide these opportunities to the homeless population.  Ã¢Â€Â¢	Participate in regular community meetings to foster relationship building, collaboration, and promote equitable services for homeless population. This includes strengthening relationships with partners, identifying and addressing improvements to working together to authentically support homeless population including implementation of equitable and best practices and continued communication strategies.  Ã¢Â€Â¢	Review Social Worker summary daily to identify families presenting at Family Intake with potentially resolvable leased housing issues; canvas community and engage with community based homeless population to provide DHS shelter referrals.  and other useful resources.  Ã¢Â€Â¢	Conduct telephone outreach to those families residing within the community, and those conditionally placed in shelter; provide follow-up to ensure services are in place for those families and will coordinate services accordingly.  Ã¢Â€Â¢	Apprise all necessary parties in a timely manner of progress made to resolve housing issues, such that families can retain or return to stable housing in the community as quickly as possible; and  Ã¢Â€Â¢	Under the direction of the Supervisor and/or Manager on duty, the Intake Coordinator, coordinate the process of pre-screening new intakes, review and analyze case files, and assign cases to PATH unit workers. Consult with key personnel, to facilitate delivery of services. Identify clients who may have acute needs and refer for clinical intervention as appropriate; assist the PATH Director/Manager with special projects, as needed.</t>
  </si>
  <si>
    <t>Ã¢Â€Â¢	Able to work independently in a fast-paced social services environment.   Ã¢Â€Â¢	Excellent communication and organizational skills.   Ã¢Â€Â¢	Proficient in Microsoft Office Suite.  Ã¢Â€Â¢	New York State DriverÃ¢Â€Â™s License  Ã¢Â€Â¢	Bilingual skills a plus</t>
  </si>
  <si>
    <t>10 Richmond Terrace, S.I. N.Y.</t>
  </si>
  <si>
    <t>SI Boro Comm Off</t>
  </si>
  <si>
    <t>Executive Assistant to the Borough Commissioner.   Directly assisting the Borough Commissioner in administrative duties;  Responsible for  the Borough CommissionerÃ¢Â€Â™s daily calendar;  Schedule meetings with local elected officials, civic organizations, community boards, City agency department heads and private corporations;  Handle all correspondence in ARTS, ensuring accurate distribution to various operational units;  Handle telephone inquiries from the public and various City entities on transportation related issues;  Coordinate copying and filing of correspondence response letters;   Assist staff in other related duties.  ***IN ORDER TO BE CONSIDERED FOR THIS POSITION CANDIDATE MUST BE SERVING PERMANENTLY IN THE PRINCIPAL ADMINISTRATIVE ASSOCIATE TITLE, OR REACHABLE ON      DOT's PROMOTION LIST, OR ELIGIBLE UNDER THE 55A PROGRAM.***</t>
  </si>
  <si>
    <t>Proficient in CRM ARTS, Proficient in Microsoft Outlook and Teams, Professional phone etiquette</t>
  </si>
  <si>
    <t>All resumes are to be submitted electronically. Current City Employees: Please log into Employee Self Service (ESS) at https://hrb.nycaps.nycnet, follow the Careers link and search for Job ID# 628110. All other applicants: Please go to www.nyc.gov/careers/search and search for Job ID# 628110.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</si>
  <si>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10 Richmond Terrace, Room 300, Staten Island, NY 10301</t>
  </si>
  <si>
    <t>CIVILIAN COMPLAINT REVIEW BD</t>
  </si>
  <si>
    <t>Records Access Officer</t>
  </si>
  <si>
    <t>Civilian Complaint Review Bd</t>
  </si>
  <si>
    <t>The Civilian Complaint Review Board (Ã¢Â€ÂœCCRBÃ¢Â€Â) is charged with investigating, mediating, and prosecuting complaints which members of the public file against New York City police officers alleging the use of force, abuse of authority, discourtesy, offensive language, untruthful statements made by officers, and racial profiling and biased policing. The Board consists of 15 members who are appointed by the Mayor, the City Council and Public Advocate or designated by the police commissioner. The Board is responsible for governing the agency. The Executive Director is responsible for the day-to-day operations of the agency. As the largest police oversight agency in the United States, the CCRB currently investigates approximately 4,500 complaints each year.  The Civilian Complaint Review Board is seeking an attorney to fill the role of Records Access Officer who will be responsible for timely processing and responding to all requests submitted pursuant to the Freedom of Information Law, including managing and maintaining an online record request portal. The candidate will ensure that documents and materials provided in response to record requests are appropriately redacted, disclosed in a timely manner, and do not violate any applicable statutes, confidentiality laws or restrictions. The Records Access Officer may be assigned to work on projects with other divisions of the agency. The Records Access Officer will also provide assistance on various subpoenas and records-related issues and work on special projects for the General Counsel.  The Records Access Officer will be responsible for the following: Ã¢Â€Â¢	Timely acknowledging and responding to FOIL requests in accordance with law; Ã¢Â€Â¢	Reviewing and redacting records in response to FOIL requests and for other agency purposes; Ã¢Â€Â¢	Tracking and maintaining accurate records of FOIL requests; Ã¢Â€Â¢	Communicating with individuals submitting FOIL requests; Ã¢Â€Â¢	Maintaining the confidentiality of agency records; Ã¢Â€Â¢	Communicating with Records Access Officers at other City agencies, when necessary; Ã¢Â€Â¢	Preparing documents in response to motions, court orders, and subpoenas; Ã¢Â€Â¢	Assisting with litigation-related document production; Ã¢Â€Â¢	Supervising or assisting in the supervision of FOIL Unit interns and support staff; Ã¢Â€Â¢	Coordinating with case management staff to execute agencyÃ¢Â€Â™s record retention policy; Ã¢Â€Â¢	Keeping abreast of changes and developments concerning FOIL.</t>
  </si>
  <si>
    <t>Ã¢Â€Â¢	At least two years of relevant, full-time, satisfactory work experience dealing with document review; Ã¢Â€Â¢	Excellent attention to detail; Ã¢Â€Â¢	Exceptional organizational skills; Ã¢Â€Â¢	Strong written communication skills; Ã¢Â€Â¢	Ability to conduct efficient legal research; Ã¢Â€Â¢	Ability to rapidly understand provisions of applicable law and regulations.</t>
  </si>
  <si>
    <t>For City employees, apply through Employee Self Service (ESS) under recruiting activities Search for Job ID#: 604244  For all other applicants, go to www.nyc.gov\careers\search Search for Job ID#: 604244  NO PHONE CALLS PLEASE ONLY THOSE CANDIDATES CONSIDERED FOR AN INTERVIEW WILL BE CONTACTED</t>
  </si>
  <si>
    <t>ADMINISTRATIVE ARCHITECT</t>
  </si>
  <si>
    <t>Facilities and Logistics Admin</t>
  </si>
  <si>
    <t>IF YOU ARE HIRED PROVISIONALLY IN THE ADMINISTRATIVE ARCHITECT TITLE, YOU MUST TAKE AND PASS THE CIVIL SERVICE EXAM WHEN IT BECOMES AVAILABLE TO BE ELIGIBLE FOR CONTINUED EMPLOYMENT.  The Department of Homeless Services (DHS) is comprised of 2,000 employees and with an annual operating budget of over $1 billion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used as overnight residences for over 38,000 adults and children. DHSÃ¢Â€Â™s portfolio covers approximately 4M square feet. The Facilities and Logistics Division (F&amp;L) is responsible for providing both direct and indirect maintenance and repair services to City owned and operated facilities using in-house skilled trade-workers, maintenance contracts and purchasing operation. F&amp;L is responsible for monitoring DHS shelters as it relates to the maintenance of building systems, implementing preventative maintenance, and Capital projects and repairs at city-owned facilities.  F&amp;L work with shelter staff on ways to improve facility conditions in addition to ensuring funds are being spent on preventive and general maintenance to avoid premature failure of building systems.   The NYC Department of Homeless Services (DHS) is recruiting one (1) Administrative Architect M-II to function as Senior Architect who will:  Ã¢Â€Â¢	Provide strategic planning and problem-solving support to the Deputy Commissioner, Facilities &amp; Logistics  Ã¢Â€Â¢	Initiate and manage projects within any of the Deputy Commissioner, Facilities &amp; LogisticsÃ¢Â€Â™ area of responsibility.  Ã¢Â€Â¢	Collaborate with Facilities and Logistics staff, and other Operations Unit staff including Capital unit, for the purposes of long-term capital coordination, strategy, and execution of priorities.   Ã¢Â€Â¢	Oversee the preparation and review of Architectural, Engineering and Construction reports or proposals on a case-by-case basis including but not limited to design documentation drawings, maps, plans and interpretive detail sketches or layouts.  Ã¢Â€Â¢	File projects at Department of Buildings (DOB), Department of Environmental Protection (DEP), City Planning Commission (CPC) and the New York City Fire Department (FDNY) to meet the CommissionerÃ¢Â€Â™s initiatives and goals.  Ã¢Â€Â¢	Develop project scope and preliminary cost estimates; Prepare specifications, estimates of quantities of materials required and cost estimates for architectural projects.   Ã¢Â€Â¢	Review drawings, prepare analysis of the spatial organization and efficient utilization of sites, signs, and seals architectural and other official documents.   Ã¢Â€Â¢	Interpret Building Codes, NYC Zoning Resolution, NYC Housing Maintenance Code, Multiple Dwelling Law, Fair Housing Act, Americans with Disabilities Act (ADA) Standards, NYC FDNY, and other local or State Authorities having jurisdiction to non-technical staff.  Ã¢Â€Â¢	Perform facility assessments of DHS city-owned buildings; conduct field inspections to identify issues and recommend appropriate action.   Ã¢Â€Â¢	Conduct research, investigations, or examinations on complex architectural projects for DHS Operations.   Ã¢Â€Â¢	Coordinates multiple projects of great technical complexity with major potential impact on DHS architectural operations.  Work Location: 33 Beaver St. New York, NY. Hours/Schedule:  Monday Ã¢Â€Â“ Friday 9am Ã¢Â€Â“ 5:00 pm.</t>
  </si>
  <si>
    <t>Ã¢Â€Â¢	A valid New York State Registration as an Architect   Ã¢Â€Â¢	Experience with diverse architectural and engineering project typologies.  Ã¢Â€Â¢	A valid NYS License in their respective building discipline and experience with NYC regulatory requirements and processes including NYC Building Codes, Zoning Code, and local laws are preferred.  Ã¢Â€Â¢	Experience in design-build procurement and contract administration are preferred.  Ã¢Â€Â¢	Ability to balance multiple priorities and perform tasks across multiple simultaneous projects at various stages of development and implementation.  Ã¢Â€Â¢	Ability to work collaboratively in a team setting with staff at different experience levels and demonstrate an ability to engage with non-technical staff including diverse client agencies, end users, and other stakeholders.  Ã¢Â€Â¢	Strong verbal and written communication skills and demonstrate an ability to facilitate teamwork and build consensus among diverse stakeholder groups for policy decisions.</t>
  </si>
  <si>
    <t>Monday Ã¢Â€Â“ Friday 9am Ã¢Â€Â“ 5:00 pm</t>
  </si>
  <si>
    <t>Family Independence Administration's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seven (7)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</si>
  <si>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Ã¢Â€Â¢ Experience with Welfare Management System (WMS), Cash Assistance, SNAP &amp; Medicaid,    Paperless Office System (POS), New York City Way (NYCWAY), Paperless Alternative Module    (PAM), HRA One Viewer, Electronic Payment Processing &amp;Information Control (EPPIC),    scanning, indexing, Enterprise Data Warehouse (EDW) Systematic Alien Verification for    Entitlements (SAVE), and State Online Query (SOLQ). Good in Math, Oral &amp; Written    Communication skills, Computer Literate, with strong knowledge in EXCEL.</t>
  </si>
  <si>
    <t>Property Tax Web Application Developer</t>
  </si>
  <si>
    <t>1005D</t>
  </si>
  <si>
    <t>PTS-FIT</t>
  </si>
  <si>
    <t>IMPORTANT NOTE: CANDIDATES WITH A PERMANENT COMPUTER SYSTEMS MANAGER OR COMPARABLE CIVIL SERVICE TITLE WITH SIMILAR DUTIES/RESPONSIBILITES ARE ENCOURAGED TO APPLY. PLEASE INCLUDE YOUR EMPLOYEE IDENTIFICATION NUMBER (EIN) WHEN APPLYING AND INDICATE IN YOUR COVER LETTER YOUR PERMANENT CIVIL SERVICE TITLE.  The NYC Department of Finance (DOF) is responsible for administering the tax revenue laws of the city fairly, efficiently, and transparently to instill public confidence and encourage compliance while providing exceptional customer service.  The Finance Information Technology (FIT) Division designs, builds, and supports all facets of DOFÃ¢Â€Â™s computer systems, including hardware, software, applications, infrastructure, telephone, and data security. FIT delivers and administers tax-related payment programs for the City of New York by providing the information technology solutions needed to achieve its mission of collecting revenue while ensuring an efficient and improved customer experience. FIT is also responsible for the systems and websites which enable citywide payments, land records, property assessment, parking adjudications, customer service, and the SheriffÃ¢Â€Â™s public safety work.  FIT's Property Tax System (PTS) is responsible for collecting and processing more that $45 billion in annual revenues. It plays a critical role in funding the City's services. The PTS team is a highly talented group of developers and application support professionals. They are seeking an experienced web application developer to develop new benefit and tax relief applications for the public. This important, high profile role requires a solutions-oriented person with proven, agile development skills to design and develop timely online, self-service offerings to support the changing needs of DOF's business operations and our taxpayers.   Duties and responsibilities will include, but are not limited to the following:   Ã¢Â€Â¢	Create solutions aligned with business and customer service requirements for the public-facing components of PTS and its supporting databases.  Ã¢Â€Â¢	Design, develop, configure, test, monitor, and optimize views for the public-facing components of PTS.  Ã¢Â€Â¢	Provide technical leadership and take ownership of project life cycle for assigned deliverables. Ã¢Â€Â¢	Work closely with the team to enhance and extend existing capabilities of the vendor solution and build new ones. Ã¢Â€Â¢	Routinely serve as in-house expert and authority regarding property tax applications/databases, providing status reports regarding milestones, deliverables, dependencies, risks, and issues, communicating across leadership. Ã¢Â€Â¢	Communicate with and report to various levels of internal, as well as external, leadership/stakeholders, which include senior/executive agency management, customers, and end users. Ã¢Â€Â¢	Monitor/improve performance and troubleshoot/diagnose problems as needed.  Ã¢Â€Â¢	Support technical communications and change management activities as required. Ã¢Â€Â¢	Provide on-call support after hours and/or weekends as necessary.  Required Skills: Ã¢Â€Â¢ Demonstrated ability to communicate technical information in a clear and concise manner. Ã¢Â€Â¢ Well organized with strong time management skills. Ã¢Â€Â¢ Strong ORACLE, SQL, PL/SQL, HTML, and XML skills (5+ years). Ã¢Â€Â¢ UX, web, and mobile design (5+ years). Ã¢Â€Â¢ Report, dashboard, data visualization, etc. development (5+ years). Ã¢Â€Â¢ Data modeling and analysis (5+ years). Ã¢Â€Â¢ Experience troubleshooting and performance tuning (5+ years).</t>
  </si>
  <si>
    <t>Ã¢Â€Â¢ Proficient in Technical writing. Ã¢Â€Â¢ Familiarity with Property Tax terminology and data a plus. Ã¢Â€Â¢ Familiarity with commercial off the shelf (vendor) Property Tax software applications, including but not limited to Tyler Technologies Enterprise Assessment and Tax etc.</t>
  </si>
  <si>
    <t>59 Maiden Lane, New York, NY  (Current location but could be subject to change)</t>
  </si>
  <si>
    <t>FLEET PROCUREMENT SUPERVISOR</t>
  </si>
  <si>
    <t>ADM PROC ANAL-NM FRM M1-3</t>
  </si>
  <si>
    <t>8297A</t>
  </si>
  <si>
    <t>FLEET ADMINISTRATION</t>
  </si>
  <si>
    <t>On your cover letter, indicate that you have a permanent Administrative Procurement Analyst title -or- Reachable on the list. Otherwise you will not be considered for an interview.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boroughs and NYCÃ¢Â€Â™s unique watershed.  DEP is seeking a dynamic, results driven professional to serve as Fleet Procurement Supervisor. Reporting to the Director of Fleet Services, the Fleet Procurement Supervisor will lead a small team of staff responsible for the DivisionÃ¢Â€Â™s budget and the AgencyÃ¢Â€Â™s Vehicle, Equipment and Garage needs:  Budget:  o Prepare the annual budget for the division by analyzing expenses and future programs and submit monthly reports to division management, detailing the activities of funds that are committed. Prepare budget reports and tracking documents that will keep management and supervisory staff aware of open purchase orders. o Maintain and improve the procurement services for purchasing, reporting and budget analysis for the DEP Fleet.  Procurement:  o Prepare CPs and submit capital and expense orders for vehicles, parts, and supplies/materials and services. o Prepare Passport, FNs, FMS, and work with the MayorÃ¢Â€Â™s Office of Contract Services (MOCS) and other agencies to complete tasks. o Supervise purchasing staff responsible for ordering parts, supplies and services. o Ensure that all policies and procedures of the Procurement Policy Board and Office of Management and Budget are followed by procurement staff as well as staff within the division who are requesting and receiving materials or services. o Use, train and monitor staff in the correct use of procurement programs used by the Agency, such as the MWBE vendor database, Department of Citywide Administrative Services (DCAS) storehouse, Passport, FMS and others. o Supervise staff as needed.  Contracts:  o Assist with the administration of the divisionÃ¢Â€Â™s various contracts including Service Contracts ARI Fleet Management Services, Parts Contracts (GPC), Fuel, Telematics, etc. o Work with Purchasing and Accounting, Budget and DCAS Fleet and Procurement to generate Purchase Orders (POs) and contracts.  Reporting:  o Prepare and submit the monthly Division credit card reports. o Prepare and submit monthly expense and capital reports.  o Prepare and submit various reports for fuel, parts, repairs, services and other expenditures.</t>
  </si>
  <si>
    <t>1. A baccalaureate degree from an accredited college and four years of full-time satisfactory professional experience in purchasing, procurement, contract administration or a related field, at least eighteen months of which must have been in an administrative, managerial or executive capacity or supervising professional personnel performing duties in one or more of the above fields; or    2. A combination of education and/or experience equivalent to 1 above. However, all candidates must have the eighteen months of administrative, managerial, executive or supervisory experience described in 1 above.     Possession of an acceptable professional procurement certification may be substituted for up to one year of the experience described in 1 above. However, all candidates must have the eighteen months of administrative, managerial, executive or supervisory experience described in1 above.</t>
  </si>
  <si>
    <t>1. Experience with contracts, budgets or fiscal management. 2. Knowledge of FMS and City Procurement procedures. 3. Excellent administrative, supervisory, customer service and communication skills. 4. Proficiency in Microsoft Office. 5. Valid New York State driver license a plus.</t>
  </si>
  <si>
    <t>Click on the Apply Now button</t>
  </si>
  <si>
    <t>59-17 Junction Blvd Flushing NY 11373</t>
  </si>
  <si>
    <t>Education Analyst</t>
  </si>
  <si>
    <t>Office of Driver Education</t>
  </si>
  <si>
    <t>The New York City Taxi and Limousine Commission (TLC) is the city agency responsible for oversight of the for-hire vehicle industries in New York City, including the drivers and owners of yellow medallion taxis, green Borough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 protection in the industries it regulates.  TLCÃ¢Â€Â™s Licensing and Standards Division is seeking a dynamic and motivated individual to help the Agency continue its work to develop a modern, innovative approach to the licensing processes with the key goals of (1) providing excellent customer service to our clients, and (2) continuous improvement for efficiency of internal operations. We are actively seeking technological changes and enhancements to modernize our processes, and as the Education Analyst within the Licensing and Standards Division, you will be a key part of that change. Under the direction of the Executive Director, with wide latitude for independent judgment and decision making, the selected candidate will be responsible for day-to-day operations and management of projects throughout the Education Unit at the Taxi and Limousine Commission.  The preferred candidate will be a creative problem solver and work on high-priority initiatives, such as launching new training courses, supporting program operations, building relationships with vendors, and auditing courses for compliance.  Responsibilities include: Ã¢Â€Â¢  Develop relationships and coordinate with training schools to support daily operations. Request and maintain required documentation from training schools. Respond to inquiries from internal and external stakeholders over the phone, in-person, and via email.  Participate in meetings and training sessions with vendors.   Ã¢Â€Â¢  Training and Curriculum Development: Participate in planning sessions, work with key staff and stakeholders to seek feedback on training initiatives and policy ideas. Research education best practices and develop materials to support TLC driver education curriculum.  Assist the Executive Director in launching new courses. Determine ways to integrate technology into the classroom. Evaluate and revise existing curriculum as needed. Build catalog of learning modules across multiple modalities (classroom, live on-line on demand). Ã¢Â€Â¢  Audits &amp; Compliance: Travel to and conduct course audits at locations across all five boroughs. Create reports based on these audits. Assist with report writing and development of evaluation tools. Develop recommendations to improve course content and delivery. Ã¢Â€Â¢  Administrative Support: Write reports and policy memos, present to internal and external stakeholders, participate in meeting planning and management, and take an active role in supporting the activities of the driver education program. Ã¢Â€Â¢  Identify key performance indicators and plan projections for each fiscal year based on the Taxi and Limousine CommissionÃ¢Â€Â™s current priorities. Ã¢Â€Â¢  Provide support to the Executive Director and Education team as needed. Ã¢Â€Â¢  Special project s as assigned.</t>
  </si>
  <si>
    <t>Ã¢Â€Â¢	Experience with technical and/or curriculum writing Ã¢Â€Â¢	Strong strategic problem-solving skills, excellent interpersonal skills, and a high level of personal initiative. Ã¢Â€Â¢	The ability to work well in a distributed, multicultural, fast-paced environment. Ã¢Â€Â¢	Detail oriented and have intermediate to advance knowledge of Microsoft Office applications. Ã¢Â€Â¢	Excellent oral, written, analytic, editing and computer skills. Ã¢Â€Â¢	Very strong administrative, planning, analytic and communication skills. Ã¢Â€Â¢	Ability to make sound judgments and policy decisions. Ã¢Â€Â¢	Operate effectively independently and in a team environment. Ã¢Â€Â¢	Manage competing priorities.</t>
  </si>
  <si>
    <t>Please go to cityjobs.nyc.gov and search for Job ID# 620247 or click the Apply button below.  SUBMISSION OF A RESUME IS NOT A GUARANTEE THAT YOU WILL RECEIVE AN INTERVIEW.  APPOINTMENTS ARE SUBJECT TO OVERSIGHT APPROVAL.</t>
  </si>
  <si>
    <t>OFFICE MANAGER</t>
  </si>
  <si>
    <t>Administration &amp; Human Resources Constituent Services &amp; Community Programs Social Services</t>
  </si>
  <si>
    <t>Adult Protective Service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 maltreatment, or financial exploitation; are in need of protection from actual or threatened harm, neglect or hazardous coordination; and have no one available who is willing and able to assist them responsibly.  APS establishes appropriate safeguards to protect a given individual's resources, safety, or health, and stabilizes the situation. APS ensures that medical and psychiatric services, eviction prevention, financial management, home care, legal services and as last resort, institutional placements are provided.  Under the general direction of the Borough Office Director, with considerable latitude for independent action, the Office Manager performs difficult and responsible administrative work managing and coordinating the requisitioning, procurement and delivery of forms, office equipment, supplies, telecommunication services and mailroom activities for the APS Borough Office. Supervises clerical support staff involved in performing clerical functions for the APS Office. Monitors the disbursement checks for APS clients who qualify for Emergency Adult Assistance Grants (EAA) and the State Mandate Financial Plan services. These are service plans for APS clients who are considered to be in need of some level of financial assistance.  Performs responsible administrative work analyzing problems and resolving related work.  APS would like to consider two (2) candidates who will function as Principal Administrative Assocaite II/ Office Managers who will:  Ã¢Â€Â¢	Coordinate and supervise clerical support staff, Work Experience Program (WEP), Wildcat and contracted services of temporaries Agencies staff involved in the provision of APS Borough Office services including filing, making copies, preparing mail for delivery, entering statistical data into the APS Borough Office database, preparing reports, and assisting in other related functions. Ensure an equitable distribution of work assignments and maintenance of staff coverage.  Ã¢Â€Â¢	Coordinate the timely ordering and delivery of required office equipment and supplies for the APS Borough Office in accordance with operational needs, budget constraints and management priorities. Ensure that office equipment is always operational.	   Ã¢Â€Â¢	Liaison with MICSA Administrative Services Division, HRA Office of Procurement Services and General Support Services (GSS) to facilitate the procurement of supplies and equipment.	  Ã¢Â€Â¢	Monitor the disbursement checks for APS clients who qualify for Emergency Adult Assistance Grants (EAA) and the State Mandate Financial Plan services. Maintains statistics and prepares monthly reports based on all disbursement of paychecks for APS clients.	  Ã¢Â€Â¢	Responsible for the disbursement of paychecks for the APS Borough Office staff. Prepares payroll tracking sheets, verifies information against control data, consults with MICSA Personnel Payroll Administration to resolve discrepancies and confers with staff to insure appropriate payment.	  Ã¢Â€Â¢	Oversee the review of all personnel transactions, including request for leave absence, transfers, resignations, retirements, workers compensation claims to ensure that leave requests packages are correct and complete. Ensure that leave requests are forwarded to MICSA Personnel Office in a timely manner.      Ã¢Â€Â¢	Liaison with APS Field Operations Central Office regarding correcting facilities problems such as floor plans modifications, installations of locks, building air conditioning, heating, lighting, elevators and building structural maintenance problems.  Ã¢Â€Â¢	Monitor request for installations of security devices to protect computers and other electronic equipment, copier repairs, telephone equipment installations. Conduct periodic site inspections to ensure that Administrative Services Division is informed of violations.  Ã¢Â€Â¢	Assist with distribution of sub-impress funds for expenditures when necessary. Verifies authorizations forms for utilization of sub-impress funds. Responsible for the review, preparation, and monthly submission of employee's expense claims to the Department of Account Payable and Receivable (DAPAR).	  Ã¢Â€Â¢	Review inventory controls by conducting audits of office equipment, supplies and stationery to check materials received against invoices and notes discrepancies in materials received. Maintain records of inventory and shortages; prepare control reports for requisition of supplies and equipment, repairs installations, etc.  Ã¢Â€Â¢	Coordinate the collection and compilation of closed cases for submission to the Bush Tem1inal for storage, by inspecting closed case records, ensuring that they have been closed, boxed, and bar-coded correctly.  Ã¢Â€Â¢	Act as a liaison and coordinator for Welfare Management System (WMS), Factors and Client Information Management System (CIMS) activities; requests passwords for staff and trains staff on system screens. Tracks and reports to MIS all complaints on systems malfunctions.</t>
  </si>
  <si>
    <t>APPLICANTS MUST BE PERMANENT IN THE PRINCIPAL ASSOCIATE CIVIL SERVICE TITLE  Click Apply Now Button</t>
  </si>
  <si>
    <t>Queens (165-08 88th Ave Jamaica NY 11432)   Manhattan (400 8th Ave NY NY 10001)</t>
  </si>
  <si>
    <t>TB DICM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</si>
  <si>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Bureau of Tuberculosis Control (BTBC) is committed to preventing the spread of tuberculosis (TB) and eliminating it as a public health problem in NYC. The core goals of the bureau are to identify all individuals with suspected or confirmed TB disease and ensure their appropriate treatment, ideally on directly observed therapy (DOT), and to ensure that individuals at high risk for progression from latent TB infection to TB disease complete treatment and do not develop disease. To fulfill its mission and goals, BTBC performs a number of integrated activities and provides patient-centered services in collaboration with local health care providers, laboratories, community partners and others. With a focus on public health and the needs of individuals with TB and their families, these activities support effective TB prevention and control. Our goals:   To identify all individuals with suspected or confirmed TB disease and ensure their appropriate treatment, ideally on a regimen of directly observed therapy.   To ensure that individuals who are at high risk for progression from latent infection to active disease (e.g., contacts of active cases, immunocompromised individuals, recent immigrants from areas where TB is widespread) receive treatment for latent TB infection and do not develop disease. To achieve these goals BTBC collaborate and coordinate with patients, providers, and internal and external partners, to ensure effective TB treatment and care for persons diagnosed with TB disease and persons   being evaluated to rule out TB disease and infection.         The Bureau of Tuberculosis Control is looking for a Case Manager to join our team.  DUTIES WILL INCLUDE BUT NOT BE LIMITED TO:   Interview/reinterview and educate patients infected with a communicable disease.   Elicit contacts and other information in order to locate or identify the source of infection and prevent further spread of the disease.   Conduct surveillance activities including administering diagnostic test for TB and collecting/transporting specimen including but not limited to blood   Conduct home/facility visits for the purpose of investigations on communicable disease patients: those confirmed or suspected of having disease; to test and educate persons exposed to infectious patients; to test and educate persons exposed to infectious patients; to locate and return lost patients to medical follow-up; to assess the home environment.   Observe patients with a communicable disease ingest prescribed medication  Make site visits to hospitals and private medical offices to conduct record reviews and extract data;   Manage and monitor patients suspected, confirmed to have disease and contacts from diagnosis thru completion treatment or final status determination.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</si>
  <si>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Knowledge of Public Health or health care delivery; good communication and organization skills; ability to work in a team environment; working knowledge of Microsoft suite (MS word, Excel etc.); Experience working in the community in a social service, mental or public health capacity; excellent writing and communication skills.</t>
  </si>
  <si>
    <t>Apply online with a cover letter to https://a127-jobs.nyc.gov/.  In the Job ID search bar, enter: job ID number # 624237.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</si>
  <si>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Job Opportunity Specialist II, the Associate Job Opportunity Specialist I (AJOS I) is responsible for supervising a team of JOS staff, who provide various functions of eligibility determination, financial planning, and employment planning and monitoring and other related services to persons in need, to promote individual and family self-sufficiency.  The AJOS I use supervisory, program development, quantitative analysis, and other research skills in accomplishing all the goals of FIA/Job Center and its components (Application, Financial Planning, Employment Planning, Undercare, etc.).    FIAÃ¢Â€Â™s Operations is recruiting for two (2) Associate Job Opportunity Specialist IÃ¢Â€Â™s, to function as Case Management Supervisors, who will:  Ã¢Â€Â¢ Supervise a team of JOS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JOS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JOS workers who provide comprehensive service delivery to participants    after the establishment of the participantÃ¢Â€Â™s case; Family Assistance case that have been closed    less that sixty days or Safety Net cases that have been closed in error.  Ã¢Â€Â¢ Supervise a team of JOS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JOS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Job Centers.  Assist in the development of anti-eviction/housing plan    of intervention for referred participants.  Ã¢Â€Â¢ May conduct field visits.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</si>
  <si>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Environmental Engineer 3 to be an Accountable Manager (AM) for various projects involving City owned infrastructure. Under the direction of a Portfolio Manager, the AM will be the primary managers of BEDC design and construction contracts for the WSCP program listed above.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S/he will be the main point of contact and project manager for these consultant contracts throughout the project lifecycle process, including: preliminary design, design, construction procurement, construction, and closeout.     The AM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</si>
  <si>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Borough Planner</t>
  </si>
  <si>
    <t>Queens Office</t>
  </si>
  <si>
    <t>***CANDIDATE MUST BE SERVING PERMANENTLY IN THE TITLE OF CITY PLANNER OR REACHABLE ON THE CITY PLANNER CIVIL SERVICE LIST***  THE AGENCY The Department of City Planning (DCP) plans for the strategic growth and development of the City through ground-up planning with communities, the development of land use policies and zoning regulations applicable citywide and by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Queens is home to more than 2.4 million residents, a historic peak population. QueensÃ¢Â€Â™ extensive ethnic diversity leads the city and the country. Its growth has been fueled in large measure by an influx of persons arriving from abroad with nearly half the population foreign born, and its residents speak over 160 languages. Some of the fastest-growing neighborhoods in New York City are located in Queens, with the past decade seeing significant housing growth in areas such as Long Island City and Flushing. The borough fosters the most diverse economy in the region, as a center for industry, manufacturing, freight and distribution, primarily centered around Western Queens and the airports.   The Queens Office is a dynamic work environment responsible for a wide range of planning and design activities, including developing borough-wide and local plans with a focus on affordable housing, resiliency, expanded economic opportunity, and transit-oriented development; reviewing and processing land use applications; leading community outreach; planning for resiliency and climate change; and providing technical and policy guidance and direction on all land use and zoning related matters to the City Planning Commission, local Community Boards, elected officials, and the public at large. The boroughÃ¢Â€Â™s recent growth is occurring within distinct neighborhood contexts, which vary widely across the borough. Currently, its efforts are focused on directing a range of new housing, economic recovery and equitable planning opportunities in to enliven and support the growth and vitality of Queens neighborhoods.  THE ROLE The Queens Office of the Department of City Planning seeks a Borough Planner with a demonstrated background in affordable housing, economic development and community engagement to assist in the implementation of its robust work program focused in the Borough of Queens, one of the busiest planning landscapes in NYC. The position is a unique opportunity to work closely with the Queens team, Department experts and interdivisional teams on planning efforts for significant growth while balancing the existing needs of our diverse borough. The candidate should possess strong communication and facilitation skills to reach a broad range of audiences; an ability to grasp complex policy and disseminate research and data practically; and a desire to contribute to and create an engaging teamwork environment.   Under supervision, with some latitude for independent judgment, the candidates may: Ã¢Â€Â¢	Review and analyze applications submitted to the Department pursuant to the Uniform Land Use Review Procedure (ULURP) and coordinate this work with technical divisions of the Department, other City agencies, community boards, elected officials, and the public; Ã¢Â€Â¢	Research and analyze area land use, economic sector and transportation factors to identify trends and contribute to agency/city planning priorities; Ã¢Â€Â¢	Support neighborhood planning studies and produce written technical reports and presentations; Ã¢Â€Â¢	Assist in the management of the Queens OfficeÃ¢Â€Â™s application pipeline, including helping schedule and manage projects as part of the pre-certification process and ULURP; Ã¢Â€Â¢	Assist in the management of files, applications, and data associated with the e-filing system Zoning Application Portal (ZAP) as well as distribution and management of hard-copy files as needed; Ã¢Â€Â¢	Present land use and zoning proposals to the City Planning Commission, as well as Community Boards, neighborhood groups, and elected officials, and provide expert opinions and recommendations as needed; Ã¢Â€Â¢	Develop technical documents and presentation materials including reports, maps, graphics, memos, and other forms of correspondence; Ã¢Â€Â¢	Provide information to the public and the City Planning Commission through speaking, writing, and graphics; Ã¢Â€Â¢	Play an active role in developing and engaging in comprehensive public outreach campaigns for Queens Office or Department planning initiatives; Ã¢Â€Â¢	Represent the Department and the City at meetings of civic, business and community groups, Community Boards, and public agencies; Ã¢Â€Â¢	Develop and maintain a working knowledge of all on-going land use and zoning studies and community initiatives; Ã¢Â€Â¢	Understand and respond to socioeconomic and development trends at the neighborhood, citywide, and regional scales; Ã¢Â€Â¢	Areas of expertise may include urban development trends, real estate finance, and economic development and workforce strategies; Ã¢Â€Â¢	Perform other related tasks and projects.</t>
  </si>
  <si>
    <t>Ã¢Â€Â¢	Excellent communication (oral and written) and interpersonal skills with proven ability to interact with a diverse range of individuals both in person and over the phone, applying tact and discretion as situations demand.  Ã¢Â€Â¢	Proficiency with ArcGIS mapping and analysis is strongly preferred.  Ã¢Â€Â¢	Proficiency with Adobe Creative Suite and other specialized design software.  Ã¢Â€Â¢	Must have excellent organizational, time management, and follow-up skills.</t>
  </si>
  <si>
    <t>Only applicants under consideration will be contacted.  Appointments are subject to Office of Management and Budget (OMB) approval. Authorization to work in the United States is required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may be eligible for remote work up to 2 days per week, pursuant to the Remote Work Pilot Program agreed to between the City and DC37.  NOTE: If you would like to request a reasonable accommodation during your visit or have questions regarding the accessibility of our facilities, please reach out to accessibilityinfo@planning.nyc.gov or call 212-720-3508 at least three business days prior to your arrival.</t>
  </si>
  <si>
    <t>Visit cityjobs.nyc.gov and follow the steps below: 1.	Search for job ID number: 628633 2.	Click on the job business title: Borough Planner     Click on Ã¢Â€ÂœApplyÃ¢Â€Â at the bottom of the posting</t>
  </si>
  <si>
    <t>VENDOR PERFORMANCE EVALUATION COORDINATOR</t>
  </si>
  <si>
    <t>Office Of Contracts-NM</t>
  </si>
  <si>
    <t>YOU MUST BE PERMANENT IN THE PRINCIPAL ADMINISTRATIVE ASSOCIATE TITLE.  The Office of Contracts (OC) is part of the Department of Social Services/Human Resources Administration/Department of Homeless Services (DSS/HRA/DHS) General Counsel's Office and is under the direction of the General Counsel. The Office of Contracts headed by the Agency Chief Contracting Officer (ACCO), oversees the procurement functions for the Agency. The office is responsible for procuring both client services as well as a wide range of goods and non-client services for the Agency. OC ensures that the Agency's contracts are procured in compliance with the New York City Charter and the City's Procurement Policy Board (PPB) Rules as well as the Mayor's Office of Contracts (MOCS) and the Office of Management and Budget (OMB) guidelines. OC assists HRA and DHS program areas by supporting their procurement efforts and by providing technical assistance and training as needed. In addition, OC is the procurement lead on most programmatic priorities of the Deputy Mayor for Health and Human Services, which is treated as a program area in the OC portfolio. OC fulfills its goals and the Agency's mission by functioning as a central liaison between the Agency's program areas which monitor and evaluate the services provided by the vendors and the various City oversight offices, i.e., MOCS, OMB, and the City's Comptroller, charged with registering the Agency contracts.   Under general supervision of the Director of the Vendor Compliance and Relations (VCR) Unit/ DSS Minority/ Women-Owned Business Enterprise (M/WBE) Officer, with some latitude for independent initiative and judgment, the Vendor Performance Evaluations Coordinator works closely with the Director, as well as the VCR Unit, other Office of ContractsÃ¢Â€Â™ staff, Program Areas, oversights such as the MayorÃ¢Â€Â™s Office of Contract Services (MOCS), the DSS Executive staff of the CommissionerÃ¢Â€Â™s Office and various outside entities, including current and potential vendors, in the review of, data entry of, and processing of Local Law #94 Contractor Performance Evaluation documents.  Typical duties and responsibilities may include, but are not limited to:   The Office of Contracts is receuriting one (1) Prinicipal Administration Associate level III to function as a Vendor Performance Evaluation Coordinator who will:  Ã¢Â€Â¢	Review, process and track Local Law #94 Contractor Performance Evaluations submission and status utilizing the Procurement and Sourcing Solutions Portal (PASSPort), ensuring vendor adherence to the specified mandates and procurement regulation.	 								     Ã¢Â€Â¢	Advise and confers with program areas for the accurate completion and submission of appropriate required forms vendor performance evaluation for transmittal to oversights such as MOCS and input into the PASSPort. 		     	      Ã¢Â€Â¢	Serve as the liaison between the Office of Contracts and program areas, the MayorÃ¢Â€Â™s Office of Contract Services (MOCS) and vendors, to obtain necessary supporting documents related to contractor performance evaluations, vendor rebuttals to subcategory and overall ratings, and the subsequent findings.  Ensure that all needed documents are received prior to and after contract negotiations.     Ã¢Â€Â¢	Monitor, track and generate statistical and status reports on the vendorsÃ¢Â€Â™ performance evaluations for the review and referencing by senior/ managerial staff, including the Deputy Director and/ or Director of the VCR Unit and Agency Chief Contracting Officer (ACCO).		      Ã¢Â€Â¢	Review, analyze and provide information on vendorsÃ¢Â€Â™ past performance, financial status and other factors which might affect delivery, timeliness or quality of contracted good and services. 							     Ã¢Â€Â¢	Provide technical assistance to program area contracting personnel in the completion of contractorÃ¢Â€Â™s performance evaluation(s) forms and follow up to ensure timeliness of submission to the Office of Contracts.				      Ã¢Â€Â¢	Analyze, edit and prepare memos and reports for the Director of VCR to communicate vital, confidential information such as research and analysis results and recommendations, inquiries from oversights including MOCS and the ComptrollerÃ¢Â€Â™s Office, and personnel transactions. Ensures appropriate delivery methods are used per office mandated confirmations of receipt. 		       Ã¢Â€Â¢	Perform special projects as assigned by the Director of VCR.		   4 World Trade Center, 150 Greenwich Street, New York, NY 10007   Hours/Schedule: 9am Ã¢Â€Â“ 5pm with flex</t>
  </si>
  <si>
    <t>Ã¢Â€Â¢	Ability to work under pressure and restrictive deadlines, in an atmosphere of intense activity, and be able to elicit the same from subordinate staff. Ã¢Â€Â¢	Strong knowledge of the Procurement and Sourcing Solutions Portal (PASSPort) system, Vendex, the Financial Management System (FMS) and Public Procurement Posting System (PPPS), in order to retrieve and compile data into reports as required. Ã¢Â€Â¢	Strong interpersonal skills which allow for effective direct communications with DSS-HRA-DHS officials, agency staff and oversight agencies to which the office relates. Ã¢Â€Â¢	Strong knowledge of the Procurement Policy Board (PPB) Rules and the NYC Charter as it relates to the oversight approval process. Ã¢Â€Â¢	Excellent analytical ability &amp; research skills. Ã¢Â€Â¢	Possess problem solving, prevention and resolution skills.  Ã¢Â€Â¢	Excellent writing and computer skills.</t>
  </si>
  <si>
    <t>Childcare Inspection Supervisor, Bureau of Childcare</t>
  </si>
  <si>
    <t>ONLY PERMANENT EMPLOYEES IN THE TITLE AND THOSE THAT ARE REACHABLE ON THE CIVIL SERVICE LIST OF ASSOCIATE PUBLIC HEALTH SANITARIAN Ã¢Â€Â“ EXAM NO. 0514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Associate Public Health Sanitarians (Level-II) to lead a team of staff that inspects and monitors child care programs to ensure that child care services throughout New York City operate within regulatory compliance.   DUTIES WILL INCLUDE BUT NOT BE LIMITED TO:  Assign, supervise and evaluate work of Associate Public Health Sanitarians Level I and Public Health Sanitarians performing assessments and inspections.  Train staff on regulations, inspection protocols, and procedures; Assures that staff performs site visits within established timeframes.  Conduct field visits of a special or difficult nature, issue notices of violation, and make recommendations for issuance or denials of child care permits and/or closure of programs having imminent health hazards.  Conducts monitoring (follow-up) visits and accompany field inspectors to programs to evaluate performance.  Participates in official hearings on violations and advises subordinate staff in preparing and presenting cases.  Respond to oral and written inquiries from the public and other city and state agencies.  Navigate and guide staff through database issues needed to complete work.  Provide pertinent information regarding policies and regulations to office and field personnel (City and State) in the absence of Director, Assistant Director, and/or Supervisor.  Selected candidates will be expected to travel to Albany, NY for training and elsewhere throughout the State for an annual NYS Regulator's meeting. Expenses paid by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</si>
  <si>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Candidate must be permanent in the Associate Public Health Sanitarian title;  Demonstrated leadership and supervisory abilities;  Excellent written and verbal communication skills;  Preferred candidate has a background in environmental health, child care or related field;  Operational knowledge of inspections and enforcement including the rules &amp; regulations governing child care, a plus.</t>
  </si>
  <si>
    <t>Apply online with a cover letter to https://a127-jobs.nyc.gov/.  In the Job ID search bar, enter: job ID number #   616182.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</si>
  <si>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EEO Compliance Coordinator</t>
  </si>
  <si>
    <t>Executive Management Central</t>
  </si>
  <si>
    <t>The Manhattan District Attorney's Office (DANY) has an immediate opening for an Equal Employment Opportunity (EEO) Compliance Coordinator. In this position, the EEO Compliance Coordinator will assist with the preparation and distribution of EEO reports in compliance with DANY, City, State, and Federal requirements and assist with tracking and making sure the Office is compliant with DANY, City, State, and Federal requirements. The EEO Compliance Coordinator will also be responsible for assisting with accepting, analyzing, tracking, and processing complaints and/or requests and making recommendations for policies and procedures.   Responsibilities include but are not limited to:  Assist with tracking and ensuring the office is compliant with applicable EEO laws and policies.  Assists with the preparation and distribution of EEO reports in compliance with DANY, City, State, and Federal requirements. Assists in preparing quarterly and annual reports on office EEO Program Policy and Procedures. Assist with accepting, analyzing, tracking, and processing complaints and/or requests and making recommendations for policies and procedures. Assist in updating EEO Program Policy and Procedures processes and reports. Assist with evaluating, monitoring, and analyzing the efficacy of the DANY EEO Program Policy and Procedures. Reviews employee requests for reasonable accommodation and ensures that the relevant information is entered into the DCAS EEO system quarterly. Generates historical and statistical data reports based on information captured in a database as requested by management and/or needed for audit inquiries. Perform all other duties and tasks as assigned or required.   In addition to the Minimum Qualification Requirements, all candidates must possess the following:  1.	BachelorÃ¢Â€Â™s degree from an accredited college; and 2.	At least one (1) year experience in EEO related work, human resources, employment law, labor relations, compliance, or other relevant discipline. 3.	Experience tracking related information, data management, reviewing data, analyzing, and presenting data.    Preferred Requirements/Skills:   Proficient in Microsoft Office; Word, Excel, and PowerPoint. Able to work on sensitive matters and always maintain confidentiality. Well organized, detail oriented with excellent follow up skills essential. Excellent interpersonal, organizational, and communication skills required. Ability to compile data from multiple sources to develop presentations and reports. Ability to work with frequent interruptions and adapt to changes in workflow. Ability to work independently and assist with multiple EEO related projects. Ability to follow directions and apply proper policies, procedures, and guidelines. Must be detail oriented, self-motivated, able to perform under pressure in a fast-paced environment. Ability to interact with all levels of staff with high regard for confidentiality and diplomacy. Dependable team player who works collaboratively and cooperatively with staff in a team-oriented environment. Ability to work efficiently to meet deadlines and multi-task in a fast-paced environment, prioritize among competing needs and respond quickly to requests for information.    How to Apply:  Ã¢Â€Â¢	Apply with a Cover Letter and Resume.    Additional Information:  Current office employees: To be eligible for a transfer or promotion, staff must have already served at least 1 year in their current position and be in good standing. In addition, must meet the minimum qualifications of the position. Looking for candidates that could commit to one (1) year to the hiring unit. Authorization to work in the United States is required for this position.</t>
  </si>
  <si>
    <t>Ã¢Â€Â¢Ã‚Â Ã‚Â  Monday - Friday, from 9:00 am - 5:00 pm.</t>
  </si>
  <si>
    <t>Assistant District Attorney - 	Economic Crimes Bureau</t>
  </si>
  <si>
    <t>The Bronx District AttorneyÃ¢Â€Â™s Office seeks a well-qualified staff whose diverse backgrounds contribute to serve the 1.4 million residents of the Bronx County community and who will pursue a safer Bronx through fair justice. The Economic Crimes Bureau (ECB), located within the Investigations Division, investigates and prosecutes cybercrimes, complex frauds involving cryptocurrency, and fraudulent schemes to defraud the public, businesses and government agencies in Bronx County. ECB is seeking an Investigative Assistant District Attorney to conduct long-term investigations and trials.  JOB RESPONSIBILITIES:  Conduct investigations  Organize and present grand jury presentations  Prosecute the cases that arise from investigations, including meeting discovery obligations, drafting motions and responses  Engage in plea negotiations, conduct hearings and trials  Maintain current knowledge of investigative methods and proper application of relevant law  Analyze trends of violence on Rikers Island and develop strategies for investigations and prosecutions   Participate in meetings and conferences between the DAÃ¢Â€Â™s Office and other law enforcement agencies  Clear and effective oral and written communication  Communicate across multiple organizational levels, both internally and externally  Perform other duties as required  Available nights, weekends and holidays</t>
  </si>
  <si>
    <t>uris Doctorate degree and admission to New York State Bar in Good Standing required  US Citizenship and New York State residency are required as of the first day of employment  3 + years of experience conducting investigative and trial work.  Significant experience conducting long term investigations into gang violence, contraband smuggling, arson, serious assaults, sex offenses, and other organized criminal activity  Significant trial experience including, but not limited to, trials involving gangs, contraband smuggling, arson, serious assaults, sex offenses, attempted murder and murder cases  A firm grasp of the Prison Rape Elimination Act (PREA)  Ability to maintain confidentiality of information  Strong legal writing skills  Excellent people skills and demeanor  Ability to maintain confidentiality of information  Ability to exercise good judgment and strong ethics  Excellent computer skills with knowledge of Microsoft Word, Outlook and Excel  Ability to work independently and collaboratively with internal and external stakeholders  Ability to solve complex issues arising from investigations and case management problems from inception through conclusion both professionally and fairly  Knowledge of NYS courts and the criminal justice system</t>
  </si>
  <si>
    <t>Community Educator, Bureau of Environmental Disease and Injury Prevention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</si>
  <si>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Environmental Disease and Injury Prevention is to prevent environmental disease and injury in homes, communities, and the workplace, and to protect health by promoting healthy environments and health equity.  The Bureau is comprised of five Programs - Healthy Homes, Office of Environmental Investigations, Environmental Exposure Assessment and Education, Poison Control Center, and Injury and Violence Prevention.   DUTIES WILL INCLUDE BUT NOT BE LIMITED TO:   Conduct presentations virtually and in-person to community groups  Represent Program at meetings with partner agencies and organizations  Conduct outreach to develop partnerships with other agencies and organizations  Coordinate outreach events with internal and external agency partners  Respond to telephone and correspondence requests for information from the public, including providing coverage for the lead information hotline.  Maintain records/datasets to document activities using internal databases.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</si>
  <si>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organizational and time management skills, as well as interpersonal, communications (including public speaking), and internet search skills Good working knowledge of Word, Excel and PowerPoint Creative problem-solver, sound judgment and decision-making skills Experience conducting educational presentations Ability to work under pressure, meet deadlines, and juggle multiple priorities Ability to work flexible hours, including nights and weekends Spanish speaking preferred, but not required.</t>
  </si>
  <si>
    <t>Apply online with a cover letter to https://a127-jobs.nyc.gov/.  In the Job ID search bar, enter: job ID number #  622987.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</si>
  <si>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PROJECT MANAGEMENT OFFICE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</si>
  <si>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(BWSO)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We are seeking to hire Two energetic and motivated individuals as a Project Coordinator in the title of Project Manager Intern, to join our team of professionals in the Office of Project and Business Operations Management (PBOM). The mission of the Office of Project and Business Operations Management (PBOM) is to design and drive long-term, enterprise-wide transformation by evaluating policies, programs, and resources to strive toward maximum organizational effectiveness. PBOM oversees the Strategic Initiatives, the Office of Online Permitting, Business Process Analytics, and the Project Management Office (PMO).  Under the PMO, the Project Coordinator will be responsible for the coordination and management of diverse projects across the Bureau.  Specific duties and responsibilities include but are not limited to: Ã¢Â€Â¢ Take an active part in the project issue/risk management process, by contributing to the identification and prioritization of existing and potential issues and risks, and helping to develop strategies to mitigate Ã¢Â€Â¢ Proactively manage project outcomes. Ã¢Â€Â¢ Use sound judgement to identify which issues and risks should be escalated to appropriate stakeholders and prepare relevant reports/documentation. Ã¢Â€Â¢ Prepare project status reports, presentations, agendas, meeting minutes, and maintain applicable supporting documents. Ã¢Â€Â¢ Track and manage the execution of critical processes across project operations; Ã¢Â€Â¢ Liaise between departmental leadership and initiative owners to ensure project objectives are achieved and stakeholders are aligned; Ã¢Â€Â¢ Identify opportunities for process improvement and efficiencies Ã¢Â€Â¢ Build and maintain effective relationships with a wide range of individuals in addition to the PMO team, project stakeholders, and external agencies. Ã¢Â€Â¢ Problem solve and provide suggestions to agency leadership. Ã¢Â€Â¢ Performing special projects and related duties as assigned.  Preferred Skills The ideal candidate will have the following preferred skills for this position:  1. Be able to work in a fast-paced and demanding work environment.  2. Think creatively, embrace new approaches, and pioneer innovative solutions to intricate problems.  3. Experience in project management within large, complex organizations and mediating among groups with competing perspectives.  4. Strong written, verbal, and interpersonal communication and presentation skills.  5. Experience working on multiple tasks and assignments while maintaining attention to detail, and the ability to be flexible with changing demands.  6. Strong proficiency with Microsoft Office Suite, including Excel, PowerPoint, and Project.   Additional Information: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To apply: Click the Apply Now button.</t>
  </si>
  <si>
    <t>Budget Analyst</t>
  </si>
  <si>
    <t>The Department of Homeless Services (DHS) is one of the largest organizations of its kind committed to preventing and addressing homelessness in New York City. Collaborating with other public agencies and not-for-profit partners, the Department of Homeless Services works to prevent homelessness before it occurs, reduce street homelessness, and assist New Yorkers to transition from shelter into appropriate permanent housing. The Shelter and Support Program Budget division is responsible for managing the agencyÃ¢Â€Â™s $2 Billion expense budget related to the areas of the DHS Shelter Budget portfolio. The division is responsible for the effective implementation of all budgetary aspects of the AgencyÃ¢Â€Â™s shelter and support program contracts; ensure accuracy of all DHS shelter budget activities associated with the management, and information distribution. Job Description: DHS is recruiting (1) one Associate Staff Analyst to function as a Budget Analyst. Reporting to the Assistant Commissioner of Shelter and Support Programs Budget, the selected candidate will be responsible but not limited to the following: Ã¢Â€Â¢	Compare fiscal, budgetary, statistical, and other types of data against control and/or reference documents to identify variances or to find discrepancies for correction.  Ã¢Â€Â¢	Collect and analyze statistical and other quantitative data using standard techniques to produce summary descriptive and/or projective results appropriate for agency decision making.  Ã¢Â€Â¢	Be responsible for the management of the portfolio of new capacity for budgetary contracts.  Ã¢Â€Â¢	Assist human service providers with budget submissions through the HHS Accelerator, Passport, SMS, and New Needs systems.  Ã¢Â€Â¢	Complete Form 5s and other fiscal documents used to administer the budget, new needs, and other agency budget functions.  Ã¢Â€Â¢	Complete any additional assignments, as necessary.</t>
  </si>
  <si>
    <t>APPLICANTS MUST BE PERMANENT IN THE ASSOCIATE STAFF ANALYST CIVIL SERVICE TITLE   CLICK Ã¢Â€ÂœAPPLYÃ¢Â€Â NOW BUTTON</t>
  </si>
  <si>
    <t>GROUP PROCESSING WORKER</t>
  </si>
  <si>
    <t>APPLICANTS MUST BE PERMANENT IN THE ELIGIBILITY SPECIALIST CIVIL SERVICE TITLE OR BE PERMANENT IN A COMPARABLE TITLE ELIGIBLE FOR 6.1.9 TITLE CHANGE.   The Division of Financial Review and Processing (DFRP) is responsible for the initiation of adverse actions on cash assistance cases after receiving data from State Wage Reporting, Department of Corrections, Unemployment Insurance and Child Support Greater than Cash Assistance Grant computer matches.    The DFRP also sanctions individuals who fail to cooperate with child support requirements. They act on behalf of the Bureau of Fraud Investigation, Liens and Recovery, Claims and Collections and the Assistance Reimbursement Unit. Their staff review cases, calculates cash assistance and food stamp grants and enter recoupments, close cases and/or individual lines, and reduce budgets.  The DFRP is recruiting for (4) four Eligibility Specialist III to function as a Group Processing Worker, who will:   Ã¢Â€Â¢	Confirm accuracy of data match and referral information for cash assistance cases by cross referencing the Welfare Management System (WMS), New York City Work Accountability and You (NYCWAY), and other Division systems.   Ã¢Â€Â¢	Using databases, access information gathered from in-person appointments made by IREAÃ¢Â€Â™s Investigative areas, the Family Independence Administration (FIA) and other governmental agencies.     Ã¢Â€Â¢	Assess the continuous eligibility for active cash assistance cases by computing the financial assistance needs of the household.   Ã¢Â€Â¢	Determine if there are any overpayments to ensure the budgetÃ¢Â€Â™s accuracy.   Ã¢Â€Â¢	Initiate actions to reduce cash assistance, recoup any cash overpayment(s) and/or close any cases.    Ã¢Â€Â¢	Obtain collateral information / documentation as needed.   Ã¢Â€Â¢	Prepare electronic and paper eligibility forms after all data matches and referrals. Review work, confirm its accuracy and submit for supervisory authorization.  Ã¢Â€Â¢	Draft follow-up referrals to IREAÃ¢Â€Â™s investigative divisions(s) and/or HRAÃ¢Â€Â™s Job Centers for appropriate action.   Ã¢Â€Â¢	Complete daily activity reports annotating assignments that have been processed.   Ã¢Â€Â¢	Perform additional tasks as needed.  WORK SCHEDULE: Monday to Friday  9 - 5.</t>
  </si>
  <si>
    <t>Ã¢Â€Â¢	Ability to review and critically assess case actions and use evaluation techniques to implement corrective actions timely.  Ã¢Â€Â¢	Working knowledge of HRA/IREA systems including WMS, HRA Viewer, POS, TALX and NYCWAY  Ã¢Â€Â¢	Knowledge of Microsoft Word, Excel and PowerPoint  Ã¢Â€Â¢	Excellent oral and written communication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</si>
  <si>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</si>
  <si>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THE APPLY NOW BUTTON.</t>
  </si>
  <si>
    <t>INFRA/DSGN/SEC.4/P.RAMPS/SEC1</t>
  </si>
  <si>
    <t>Hours: Full-Time Ã¢Â€Â“ 35 Hours  Work Location: 30-30 Thomson Avenue, LIC, NY 11101  Only candidates who are permanent in the Administrative Engineer title or those who are reachable on the agencyÃ¢Â€Â™s promotional list (exam #1506), or the open-competitive list (exam #1122) may apply. Please include a copy of your Notice of Results or indicate if you are already permanent in the title. If you do not meet the previously mentioned civil service criteria, you will not be considered for an interview.  The NYC Department of Design and Construction, Division of Infrastructure is seeking a Director for the Pedestrian Ramps Program. Under the direction of the Assistant Commissioner, the selected candidate will be responsible for the supervision of a design section consisting of three (3) design squads of engineering and technical staff, and consultant engineering firms in carrying out in-house and consultant design pedestrian ramp projects, which may also include, but not limited to design of roadways, sewers, watermains, and retaining walls. S/he will prepare and review contract plans, specifications, and itemized cost estimates; ensure compliance with the latest standards and regulations; review the Capital Project Initiation (CPI) reports (scope of work, schedule, and budget) submitted by City agencies; develop schedule for the projects, and ensure projects and tasks are completed on time and within budget. In addition, the selected candidate will manage and train staff to carry out all areas of the Unit's functions, including the areas of design and consultant contract management; ensure payments and performance evaluations are done properly and timely; review consultants staffing and schedule; ensure proper staffing levels are assigned to projects, and that schedules are reasonable, and corrective measures are implemented to avoid delays; participate in technical consultant selection review committee; and conduct/review fee proposal negotiations. The selected candidate will also represent the Design Unit at meetings dealing with Utility companies, City, State, and Federal agencies.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</si>
  <si>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at least four years of strong managerial, administrative, or supervisory experience; with design experience related to infrastructure work (i.e., sewer, water mains, roadways), familiarity with troubleshoot hydraulic, geotechnical and structural issues; familiarity with NYCDOT, NYSDOT, and NYCDEP specifications and standards; familiarity with MUTCD, AASHTO, ADA, and PROWAG; understanding of the NYC street infrastructure system; and knowledge of current and up-to-date engineering methods and standard. Excellent verbal and written communication skills, knowledge and use of computers, and proficiency in Microsoft Office applications is a must.</t>
  </si>
  <si>
    <t>Please go to NYC Government Jobs  Explore Careers  City of New York, go to Search for Open Jobs, and type in the Job ID # listed above. Submit job application as prompted. Do not apply via Employee Self-Service (ESS), e-mail, mail, or fax your resume to DDC directly.</t>
  </si>
  <si>
    <t>Assistant Commissioner for Strategy and Innovation</t>
  </si>
  <si>
    <t>ASSISTANT COMMISSIONER (DEP)</t>
  </si>
  <si>
    <t>Administration &amp; Human Resources Technology, Data &amp; Innovation Policy, Research &amp; Analysis</t>
  </si>
  <si>
    <t>COMMISSIONERS OFFICE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</si>
  <si>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 is seeking a dynamic individual to serve as Assistant Commissioner and lead the newly created Office of Strategy and Innovation, a multi-disciplinary team charged with leading the long-term visioning and strategic priority setting for the agency. Reporting directly to the Commissioner, the Assistant Commissioner will work in close coordination and consultation with operations and capital project delivery to ensure that DEP continues delivering world class services for the next 100 years and beyond. A successful candidate will be a visionary thinker that is willing to try new approaches and view challenges as opportunities.   The Assistant Commissioner for Strategy and Innovation will: Ã¢Â€Â¢	Lead the development and execution of the agencyÃ¢Â€Â™s strategic planning efforts. Ã¢Â€Â¢	Oversee feasibility studies on major mid-to-long range projects with strategic implications for the agencyÃ¢Â€Â™s infrastructure and asset base. Ã¢Â€Â¢	Work with subject matter experts to develop and implement an agencywide systematic evaluation of the agencyÃ¢Â€Â™s assets.  Ã¢Â€Â¢	Own the agency-wide process to evaluate new capital projects and inform capital program prioritization. Ã¢Â€Â¢	Build and lead an innovation team that will identify, and in collaboration with operational bureaus pilot, and monitor alternative technologies that have the potential to transform DEPÃ¢Â€Â™s operations by improving efficiency and service delivery.  Ã¢Â€Â¢	Work collaboratively across DEP to identify opportunities for strategic initiatives, particularly those that involve multiple bureaus.  Ã¢Â€Â¢	Serve as a strategic advisor to the Commissioner and Chief Operating Officer to drive the agency towards best-in-class service delivery. Ã¢Â€Â¢	Develop opportunities for collaboration with external partners, such as academic institutions, non-governmental organizations, and the private sector, to advance priority initiatives. Ã¢Â€Â¢	Monitor industry best practices, emerging trends, and technological advancements, and maintain benchmarks against peer organizations.  Ã¢Â€Â¢	Monitor and evaluate project progress and performance, ensuring that objectives are met and adjusting strategies as needed.</t>
  </si>
  <si>
    <t>1.	Bachelor's degree from an accredited college and 4 years of satisfactory experience of a nature to qualify for the duties and responsibilities of the position, at least 18 months of which must have been in an administrative, managerial, consultative or executive capacity or supervising personnel performing activities related to the duties of the position; or  2.	A combination of education and/or experience equivalent to 1 above. However, all candidates must have the 18 months of administrative, managerial, executive, consultative or supervisory experience described in 1 above.</t>
  </si>
  <si>
    <t>Ã¢Â€Â¢	Master of Business Administration, Public Policy, Urban Planning or other graduate degree strongly preferred Ã¢Â€Â¢	10+ years of relevant work experience (e.g., 3-5 years with a top-tier management or innovation/design consulting firm, or strategic planning experience in a demanding analytic environment) Ã¢Â€Â¢	Demonstrated ability to either deliver a strategic plan that led to implementation or to introduce technology or process innovation into an existing organization. Ã¢Â€Â¢	Enthusiasm for and/or experience in building a cross-functional team in a startup environment Ã¢Â€Â¢	Excellent interpersonal, communication, and negotiation skills, with the ability to work effectively with a diverse range of stakeholders Ã¢Â€Â¢	Strong analytical and problem-solving skills, with the ability to develop innovative solutions to complex challenges. Ã¢Â€Â¢	Ability to lead complex engagements that identify and implement creative solutions and service delivery models for operational entities. Ã¢Â€Â¢	Experience overseeing the production of high-quality deliverables, managing functional and technical teams, and supporting transformation projects.</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</si>
  <si>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</si>
  <si>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UTILITY ANALYST</t>
  </si>
  <si>
    <t>Acct Ops-Accounts Payable Div.</t>
  </si>
  <si>
    <t>Accts Payable and Utility Mgmt</t>
  </si>
  <si>
    <t>Under general supervision, the candidate's responsibilities include but not limited to the following:  Ã¢Â€Â¢    Conduct analysis and forecasting, monitor utility RFPs, and achieve the best utility contracts on behalf of the agency. Ã¢Â€Â¢    Collaborate and work constructively with the developments and field workers such as Housing Managers, Superintendents, and others, as well as central office staff. Ã¢Â€Â¢    Monitor procedures and invoices for RAD/PACT/REDD for utility management and cost. Ã¢Â€Â¢    Work collaboratively with Budget and other departments in Finance in production and data for HUD, accrual, consumption and more. Ã¢Â€Â¢    Monitor oil charges, payment invoices and oil deliveries. Ã¢Â€Â¢    Conduct oil data analysis, computations, reports and research. Ã¢Â€Â¢    Collaborate and resolve any disputes with the Heating Department (HMSD). Ã¢Â€Â¢    Provide training and assistance on an as-needed basis to other analysts.  Additional Information 1.	For NYCHA employees: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</si>
  <si>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Education: A four-year high school diploma or its educational equivalent; an associate degree in accounting, psychology, finance, or similar degree is preferred  2.	Experience: 1+ years working in Community Associate civil service title  3.	Knowledge of utilities, UMIS  4.	Knowledge of Excel, Microsoft Office, Internet Explorer, Oracle  5.	Ability to coordinate with multiple stakeholders  6.	Understands how to resolve conflict and maintain a professional work environment</t>
  </si>
  <si>
    <t>1.	For NYCHA employees: Employees applying for promotional, title or level change opportunities must have served a period of one year at current location and in current title and level (if          applicable).  2.	NYCHA residents are encouraged to apply.</t>
  </si>
  <si>
    <t>SOFTWARE ENGINEER</t>
  </si>
  <si>
    <t>SYSTEMS ADMINISTRATOR-CAM FIN</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</si>
  <si>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technology unit is responsible for custom software development, networking, technical support, and cybersecurity. The unit works to develop and maintain software systems tailored to the organization's needs, manage, and secure the organization's network infrastructure, and protect against potential cyber threats.  CFBÃ¢Â€Â™s technology unit seeks an experienced full-stack software engineer. Under general supervision, with a broad scope for the exercise of independent initiative and judgment, this engineer is responsible for the system analysis, technical design, development, testing, enhancement, and maintenance of various applications that support the AgencyÃ¢Â€Â™s business functions. The selected candidate will be required to perform tasks related to the development of software applications and data transformation activities for the Agency. Responsibilities include, but are not limited to:  Ã¢Â€Â¢	Collaborate with cross-functional teams to identify software requirements and develop solutions. Ã¢Â€Â¢	Develop software solutions using the .NET framework, including C#, ASP.NET, JavaScript, SQL, etc.  Ã¢Â€Â¢	Design software architecture and develop technical specifications based on requirements. Ã¢Â€Â¢	Analyze and improve software performance by conducting tests and debugging issues. Ã¢Â€Â¢	Collaborate with QA engineers to ensure software meets quality standards and user requirements. Ã¢Â€Â¢	Document software designs, code, and tests for future reference. Ã¢Â€Â¢	Participate in code reviews to maintain code quality and identify areas for improvement. Ã¢Â€Â¢	Stay up to date with emerging trends and technologies in software development and incorporate new practices into current projects. Ã¢Â€Â¢	Proficiency in writing unit tests and using unit testing frameworks. Ã¢Â€Â¢	Knowledge of performance tuning, security, and scalability. Ã¢Â€Â¢	Experience with Dependency Injection frameworks (built-in .NET Core, Ninject, Unity). Ã¢Â€Â¢	Experience with Microservices. Ã¢Â€Â¢	Experience with NoSQL databases. Ã¢Â€Â¢	Experience with Salesforce integration. Ã¢Â€Â¢	BachelorÃ¢Â€Â™s degree or above in Computer Science or related discipline.  ESSENTIAL SKILLS  Ã¢Â€Â¢	3+ Years of hands-on C#, .net software design and development experience. Ã¢Â€Â¢	3+ years of strong demonstrable experience in service-oriented architecture, N-tier application development using MicrosoftÃ¢Â€Â™s web technology stack (.NET, ASP.NET, C#, MVC, ADO.NET, Entity Framework, Web API, HTML/CSS/JavaScript). Ã¢Â€Â¢	3+ years of experience with the ability to build/create/maintain application databases utilizing MS SQL Server/Azure SQL, including SSIS, TSQL, stored procedures, views, and functions. Ã¢Â€Â¢	3+ years of experience in Object-Oriented Design (OOD) - should be familiar with terms like Abstraction, Encapsulation, Inheritance, and Polymorphism. Ã¢Â€Â¢	Experience working with a team of engineers. Ã¢Â€Â¢	Proven track record of becoming a subject matter expert in areas related to current assignments. Ã¢Â€Â¢	Ability to collaborate and partner across a diverse team tapping the strength and unique skills of every team member. Ã¢Â€Â¢	2+ years of experience with Azure, AWS, GCP, or other cloud providers. Ã¢Â€Â¢	Experience with Microsoft Azure DevOps CI/CD. Ã¢Â€Â¢	Experience with working in an Agile environment. Ã¢Â€Â¢	Tools Ã¢Â€Â“ MS Visual Studio, SQL Server Management Studio (SSMS), Azure DevOps with Git, and cloud services in Azure. Ã¢Â€Â¢	Ability to speak and write clearly and succinctly in a variety of communication settings and styles. Ã¢Â€Â¢	Experience solving complex problems using logical thinking first and coding second.  ADDITIONAL INFORMATION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As a prospective employee of the City of New York, you may be eligible for federal loan forgiveness programs and state repayment assistance programs. For more information, please visit the U.S. Department of EducationÃ¢Â€Â™s website at StudentAid.gov/PSLF.  The CFB is an equal opportunity employer firmly committed to diversity. All individuals are encouraged to apply. If you anticipate needing any type of reasonable accommodation to apply for an employment opportunity, please contact access@nyccfb.info or (212) 409-1800.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TO APPLY   All applicants must apply through NYC Government Jobs  Explore Careers  City of New York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</si>
  <si>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1. A baccalaureate degree from an accredited college and one year of satisfactory full-time experience in computer programming and applications, computer systems analysis and development, or a closely related area; or  2. An associate degree from an accredited college with a major in computer science and two years of experience as described in 1 above; or  3. A four-year high school diploma or its educational equivalent and four years of experience as described in 1 above; or  4. Education and/or experience equivalent to 1, 2, or 3 above.</t>
  </si>
  <si>
    <t>Data Entry/ Registration Clerk,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</si>
  <si>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 Sexually Transmitted Infections has the mission of improving the sexual heath of all New Yorkers.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Bureau of Public Health Clinic - Sexually Transmitted Infections operates 8 STI clinics throughout New York City (NYC).  T  DUTIES WILL INCLUDE BUT NOT BE LIMITED TO:  Greeting patients seeking sexual health clinic services.  Ordering and processing of specimens correctly and in a timely fashion.  Providing intake services to discern what services the patient is seeking and inform them of the expected flow while at the clinic.  Registering patients into our Electronic Medical Record (EMR) system.  Assuring that the rooms are cleaned and sanitized in preparation for the next patient.  Ordering of medications and supplies needed for the daily function of the clinic.  Assuring that each clinician rooms have the proper and sufficient supplies and medications to examine patients effectively.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</si>
  <si>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615138.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</si>
  <si>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FIELD SUPERVISOR (SUMME</t>
  </si>
  <si>
    <t>SYEP/WLG SEASONALS</t>
  </si>
  <si>
    <t>THIS IS A TEMPORARY POSITION   The New York City Department of Youth and Community Development (DYCD) invests in a network of community-based organizations and programs to alleviate the effects of poverty and to provide opportunities for New Yorkers and communities to flourish.  WLG Outreach Specialists are expected to monitor the performance of programs, documenting areas of success as well as those requiring corrective measures and immediate attention. In addition to worksite monitoring, the SYEP Program Supervisor will observe participant orientation, educational and training activities.   The WLG Outreach Specialists will need to understand program standards and protocols and evaluate whether compliance has been met.  The WLG Outreach Specialists will be responsible for providing accurate responses to participants and parents to guide resolutions for payroll, worksite, and other concerns as well as answer questions related to the overall program.   The Department of Youth and Community Development (DYCD) is seeking WLG Outreach Specialists to:  Ã¢Â€Â¢ conduct site visits and monitor program and employment sites in person and virtually for SYEP  Ã¢Â€Â¢ provide administrative support to program staff to ensure quality, safety and adherence to all policies and regulations The WLG Outreach Specialists major responsibilities consist of:  Ã¢Â€Â¢ extensive daily travel to Ã¢Â€Âœmonitor/conductÃ¢Â€Â site assessments throughout all five boroughs  Ã¢Â€Â¢ clearly documenting/reporting program implementation as well as findings, accurately  Ã¢Â€Â¢ ensuring all worksites meet NYS governing requirements to ensure safety of participants (City, State, Federal guidelines)  Ã¢Â€Â¢ navigating public transportation to conduct field evaluations and assessments  Ã¢Â€Â¢ utilizing Wireless Monitoring Devices (mobile device/tablet) which will be provided by DYCD  Ã¢Â€Â¢ conducting visits in all weather conditions Additional responsibilities may include but are not limited to:  Ã¢Â€Â¢ clearly communicating program policies/procedures/rules and regulations  Ã¢Â€Â¢ perform daily administrative functions as related to working in an office- which may include but are not limited to data entry, answering phones, and using data systems  Ã¢Â€Â¢ tracking of program components and activities including worksite /internship development/partnerships  Ã¢Â€Â¢ submit reports to program supervisors and management teams identifying matters in need of immediate attention  Ã¢Â€Â¢ assist in establishing and coordinating relationships with employers/networks to support internship and employment opportunities  Ã¢Â€Â¢ support the preparation of presentations and program guidance to effectively communicate program goals  Ã¢Â€Â¢ working collaboratively across all DYCD workforce, youth, and community development programs to gather data/information and work with the programs to provide appropriate technical assistance to support overall program. WLG Outreach Specialists are assigned alternating work schedules to provide adequate reporting and coverage for the program.   Schedules vary and may be Monday-Friday, 9:00am -5:00pm, 10am Ã¢Â€Â“ 6pm, 11am Ã¢Â€Â“ 7pm and will be determined by the supervisor based on the program needs.   This position is in-person, and schedules may also include Remote and Hybrid assignments.</t>
  </si>
  <si>
    <t>There are no formal education or experience requirements.</t>
  </si>
  <si>
    <t>Excellent verbal and written communication skills. Mathematical abilities and interpersonal skills required. Ability to work both independently and as part of a team. Must be proficient in Microsoft Office Word/Excel/Outlook 2010; demonstrated work proficiency with the Internet and Google Maps. Ability to use Android mobile phones. Ability to travel extensively and independently using the NYC Transit System. Bachelor Degree Preferred.</t>
  </si>
  <si>
    <t>Search for the Job ID  # 607657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</si>
  <si>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EXECUTIVE DIRECTOR, OFFICE OF CIVIL JUSTICE</t>
  </si>
  <si>
    <t>The Office of Civil Justice (OCJ), an office created by the City Charter and established as a unit of the Department of Social ServicesÃ¢Â€Â™ Office of Legal Affairs, is part of the CityÃ¢Â€Â™s unprecedented investment in free legal services for New Yorkers in need. The Office of Civil Justice, led by the Civil Justice Coordinator, consolidates the CityÃ¢Â€Â™s various legal services programs at DSS and works to increase the availability of legal services citywide. To do this, the Office coordinates with legal services providers; the court systems; the advocacy community; elected officials City officials inside and outside of DSS; policy makers; tenants in need; and other key stakeholders.  Under executive direction, with wide latitude for the exercise of judgment and experience, the Executive Director of the Office of Civil Justice reports to the Civil Justice Coordinator and is responsible for overseeing an annual legal services contract portfolio in excess of $100 million. The Executive Director of OCJ directs the oversight of contract compliance and is a fundamental contributor to the implementation of contracts and special procurements.  The Executive Director collaborates closely with Agency executive leadership and legal service providers in creating contracts and in procurement of services for participants and applicants including oversight of such programs. S/he ensures that contracts and procurements are designed and implemented in a way that creates optimal results for the Agency goal of homelessness prevention.  The Executive Director is a fundamental contributor to the Agency objective of promoting access to services and client progress through the implementation of contracts and special procurements and for provision of necessary budgetary oversight of such contracts and procurements.   The Office of Civil Justice is recruiting for an Administrative Staff Analyst NM-III to function as the Executive Director of OCJ who will:    Ã¢Â€Â¢	Oversee the long-term contract management and oversight of over $100 million dollars in civil legal services contracts, including anti-eviction, anti-harassment, immigration, domestic violence, and employment services.    Ã¢Â€Â¢	Liaise with the AgencyÃ¢Â€Â™s program support divisions including the AgencyÃ¢Â€Â™s Chief Contracting Officer (ACCO), Office of Budget Administration (OBA), and Office of Financial Services by answering questions clarifying programmatic and funding requirements related to complex contracting and fiscal actions, to ensure compliance with NYC Procurement Policy Board (PPB) rules and Agency procedures to facilitate the timely delivery of contracted services.   Ã¢Â€Â¢	Manage the day-to-day activities of the procurement, contract management and quality assurance functions of the Office of Civil Justice and the staff that provide oversight for over 100 civil legal services contracts, including registration, budget approval and review, technical assistance, site visits, desk reviews and case file reviews.  Ã¢Â€Â¢	Liaise with the Office of Performance Management and Data Analytics (OPMDA) to manage data analysis and quality assurance for civil legal services programs to assist in performance management and to enhance systems of provider reporting and communication.  Ã¢Â€Â¢	Create Concept Papers, Requests for Information, Requests for Proposals and Invitations to Bid for civil legal services, including contractor qualifications and data reporting.  Ã¢Â€Â¢	Lead, motivate, and mentor the contract management team, including communicating clear expectations, setting objectives, and providing regular and timely constructive feedback to staff.   Ã¢Â€Â¢	Be responsible for ensuring that program operations and oversight conform to requirements set by local laws and federal funding streams (Temporary Assistance for Needy Families (TANF) and Older American ActÃ¢Â€Â”Title III).</t>
  </si>
  <si>
    <t>Ã¢Â€Â¢	Advanced proficiency and knowledge of various systems such as Automated Procurement Tracking (APT), HHS Accelerator, Financial Management Systems (FMS), PASSPort, CARES, Microsoft Excel, Word, Outlook, and PowerPoint  Ã¢Â€Â¢	Willingness to perform the full range of tasks required in a dynamic and rapidly responsive organization.  Ã¢Â€Â¢	Ability to think creatively and develop solutions.</t>
  </si>
  <si>
    <t>Click Apply Now Button  APPLICANTS MUST BE PERMANENT IN THE ADMINISTRATIVE STAFF ANALYST CIVIL SERVICE TITLE.</t>
  </si>
  <si>
    <t>9am Ã¢Â€Â“ 5 pm with flex</t>
  </si>
  <si>
    <t>4 World Trade Center, 150 Greenwich Street</t>
  </si>
  <si>
    <t>Enrollment Specialist, Fair Fares Program Operations</t>
  </si>
  <si>
    <t>Fair Fare Program - NM</t>
  </si>
  <si>
    <t>The Fair Fares program is a Mayoral initiative to subsidize NYCT fares initiative designed to provide accessible discount for NYCT subways and eligible local bus service to low-income families who are in receipt of Cash Assistance, Supplemental Nutritional Assistance Program as well as New York City residents who are living at or below the federal poverty line.   Working under direction of the Enrollment Specialist Supervisor for Fair Fares, the Enrollment Specialist will be responsible for the enrollment of consumers at walk-in locations throughout the city. He/she will meet with the consumers, review all necessary documents, access database, and gather all necessary information from the consumer while completing the enrollment and application process. Enrollment will also include scanning all documents into the database. As the Enrollment Specialist the position will be dealing with highly sensitive documents, confidentiality and discretion is important to the role.  In this role the enrollment specialist will be responsible for answering questions and providing information about the discount and requirements for the program; review consumersÃ¢Â€Â™ documents for completeness; navigate the enrollment database; maintain equipment; and finalize consumersÃ¢Â€Â™ complete Fair Fare enrollment application packages.  The Fair Fares Program is recruiting to hire (24) Community Associates to function as Enrollment Specialist, Fair Fares Program Operations, who will:  Ã¢Â€Â¢	Verify and enrolls participant referrals daily: Walk-In, electronically and/or telephonically.  Reviews consumerÃ¢Â€Â™s documents for completeness; ensures Fair Fares consumers have all necessary paperwork and documentation required to complete the Fair Fares application process. Documentation will be reviewed and authenticated as Ã¢Â€ÂœofficialÃ¢Â€Â documentation while maintaining the highest level of confidentiality and discretion.  The Enrollment Specialist will be required to undergo mandatory specialized training in how to review and authenticate official documentation.  Ã¢Â€Â¢	Review FF database throughout the day and ensures all program consents are signed. Navigates the enrollment database; scans all authenticated official documents into the database; data enters all demographic and relevant consumer information necessary to process the completed application; and ensures that all information is entered accurately.   Ã¢Â€Â¢	Finalize and submit the consumers complete Fair Fare application; reviews to ensure that all necessary documents and/or other relevant information are obtained from the consumer.  Notifies consumers of required, missing documentation, and direct those consumers to return the missing information according to program procedure.  The Enrollment Specialist will be responsible for informing consumers of how to obtain official documents from local, state and/or information for submission of complete applications. Responds to consumer questions and concerns in a timely manner.  Ã¢Â€Â¢	Coordinate communication around site-specific issues under direction from his or her supervisor; responsible for creating, organizing, scheduling, and presenting information to community audiences via public speaking (conducting information sessions and setting up information tables), flyers, brochures, and other relevant mediums.  CoordinateÃ¢Â€Â™s efforts to facilitate communications at the various locations throughout the five boroughs of New York City to support consumers in the Fair Fare enrollment process and provides adequate personnel coverage.</t>
  </si>
  <si>
    <t>The Human Resources Administration/Department of Social Services &amp; the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</si>
  <si>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Various / All boroughs</t>
  </si>
  <si>
    <t>Data/Registration Clerk/Greeter,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</si>
  <si>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Clinics-Sexually Transmitted Infections has the mission of improving the sexual health of all New Yorkers.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Bureau of Public Health Clinics-Sexually Transmitted Infections operates 8 Sexual Health clinics throughout New York City (NYC).  The Bureau of Public Health Clinics, Sexually Transmitted Infections is requesting to hire a Public Health Advisor I to work in the Sexual Health Clinics.      DUTIES WILL INCLUDE BUT NOT BE LIMITED TO:  Staff to be cross trained to perform clerical duties to aide in registration.   Document intake information collected at triage in the Electronic Medical records.   Prepare examination room for vaccine administration.   Processes specimens for pick-up for infections related to STI, MPox for routing to the appropriate area.</t>
  </si>
  <si>
    <t>Apply online with a cover letter to https://a127-jobs.nyc.gov/.  In the Job ID search bar, enter: job ID number #   592902.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</si>
  <si>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MAYORS OFFICE OF CONTRACT SVCS</t>
  </si>
  <si>
    <t>IT Operations (College Aide)</t>
  </si>
  <si>
    <t>Technology</t>
  </si>
  <si>
    <t>The Mayor's Office of Contract Services (MOCS) is a New York City oversight and service agency that manages procurement citywide, from planning and release of agency solicitations to payment of vendors. Annually, agencies procure billions in products and services from a diverse pool of vendors that represent various industries. MOCS therefore aims to ensure that the procurement process remains fair, transparent, efficient and cost-effective.   MOCS makes it easier to do business through use of end-to-end technology tools, increases transparency by publication of enriched data and hosting public hearings, and strengthens procurement operations by providing direct assistance and resources to all stakeholders. MOCS also partners with agencies and vendors to identify areas for policy reform, resulting in ongoing process improvement to reduce administrative burdens and increase the positive impact of services on communities. The MOCS Director serves as the City Chief Procurement Officer.   MOCS team members operate in a collaborative, service-oriented environment, where flexibility and ability to achieve results are valued. College Aide's must conduct all duties relevant to their position in their assigned division and demonstrate an advanced level of expertise. This position requires a focus on aligning daily operations to the agency's strategic priorities, engage stakeholders in planning and ensure performance using well-defined success metrics and project management strategies. All College Aide's are expected to deliver timely and quality work products and services, participate in ongoing improvement activities, proactively deepen their knowledge of procurement and government operations, and will use modern technology software and hardware to complete daily duties. This position must collaborate with other team members to implement projects, help to maintain and/or analyze operational data, and interact with external stakeholders.  IT Operations leverages technology to enable MOCS staff to streamline New York City's contracting process and is responsible for all aspects of technology operations. The internship is located on-site.  Responsibilities: Ã¢Â€Â¢	Answering, evaluating, and prioritizing incoming telephone, email and self-service requests for assistance from end-users   Ã¢Â€Â¢	Tier 1 troubleshooting of technical issues on printers, PC, phone, email, Internet, VPN and local area network access Ã¢Â€Â¢ Maintain PC, Mobile and VOiP inventory  Ã¢Â€Â¢	Supporting wireless mobile devices with connections/synchronization to email, calendars, and contacts  Ã¢Â€Â¢	Escalating Help Desk issues, especially critical issues to appropriate teams in a timely manner Ã¢Â€Â¢	Being able to lift up to 50 pounds is required to move computer equipment from location to location  Ã¢Â€Â¢	Perform special project as assigned  Learning Outcomes:  The learning outcome for the intern would be to provide a mentorship, hands-on experience focusing on problem solving and communication skills that will be used for any future work environments.</t>
  </si>
  <si>
    <t>Ã¢Â€Â¢	Highly Self-motivated individual with excellent communication and interpersonal skills Ã¢Â€Â¢	Good analytical and problem-solving skills Ã¢Â€Â¢	Capability to work independently and as part of a team to meet deadlines</t>
  </si>
  <si>
    <t>To best serve the City we represent, MOCS seeks individuals from a variety of backgrounds who can bring different perspectives to contribute to the work of the office. MOCS also seeks candidates who want to contribute to a work environment that values teamwork, inclusion and respect.  Salary for Undergraduate Students will be $15.50 per hour. Salary for Graduate Students will be $18.00 per hour.</t>
  </si>
  <si>
    <t>External Applicants, please go to cityjobs.nyc.gov  and search for Job ID#: 601771. Current City Employees, please go to cityjobs.nyc.gov and search for Job ID#: 601771.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212-298-0734 only to request an accommodation. No other phone calls or personal inquiries permitted.    For technical assistance, please use the following supported browsers: Chrome 35 and above, Firefox 24 and above, Internet Explorer 9 and above, and Safari 6 and above. If you encounter any errors, please clear your cache (web browser history). For instructions, please visit https://a127-jobs.nyc.gov/psc/nycjobs/EMPLOYEE/HRMS/c/HRS_HRAM_FL.HRS_CG_SEARCH_FL.GBL?Page=NYC_EHIRE_HELP_FL&amp;Action=U&amp;. When navigating this website, you should use only the links and navigational buttons within the pages. Using your web browserÃ¢Â€Â™s BACK, FORWARD or REFRESH buttons may cause loss of data or lead to unintentional log outs.  Only those candidates under consideration will be contacted.  No phone calls, faxes or personal inquiries permitted.</t>
  </si>
  <si>
    <t>255 Greenwich Street, 9th Floor New York, NY 10007</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</si>
  <si>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Engineer title or if you are on the DDC Promotional List for Exam #9522 or on the Open-Competitive List for Exam #9045 or #0156.   If you do not meet the previously mentioned civil service criteria, you are required to file for DDC Promotional Exam #4522 and/or Open-Competitive Exam #4030 within the filing period of March 6, 2024 to March 26, 2024. For more information and to apply for the Civil Engineer Exam, visit https://a856-exams.nyc.gov/OASysWeb/home .  The NYC Department of Design and Construction, Division of Infrastructure, seeks an Engineer-In-Charge. Reporting directly to the Deputy Director, the selected candidate will be responsible for Design's capital roadway, sewer, and water main projects and will supervise a staff of engineers and technicians, who will design sewers, water mains, and roadways. The Engineer-In-Charge will oversee the installation of all ancillary work; coordinate various stages of project development with interagency and private utility companies; review and produce final contract plans, estimates, and specifications. Additional duties; engaging in the review of consultant design drawings, studies, reports, and the management of consultant design contracts, generating updated comprehensive project reports, and contracted projects; coordinating utility services when needed; preparing and reviewing CPM design schedules; assisting the Director and Deputy Director in the preparation of consultant task orders, and specific contract requirements; and participate in technical consultant selection review committee.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</si>
  <si>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supervisory experience and excellent verbal and written communication skills and knowledge of the operations, design, and construction of the City's infrastructure system. Knowledge of current and up-to-date engineering methods and standards is preferred.</t>
  </si>
  <si>
    <t>Citywide Systems Training</t>
  </si>
  <si>
    <t>The Training Unit at the Financial Information Services Agency (FISA) develops, delivers, and coordinates training for city employees on internal Citywide payroll and payment systems, as well as coordinates and trains internal FISA-OPA employees. The unit seeks to hire an individual to assist in carrying out these functions.  Under supervision working with the FISA-OPA Learning and Training Development Specialists, Deputy Training Director and Training Director, responsibilities of the position will include:  Ã¢Â€Â¢ Preparing and conducting both classroom and online training in the following CityÃ¢Â€Â™s applications: Financial Management System (FMS), Payroll Information Administration (Pi), Payroll Management System (PMS), CityTime Time and Attendance, City Human Resource Management System (CHRMS), Pension Payroll Management System (PPMS), WorkerÃ¢Â€Â™s Compensation System (WCS), NYCAPS and other FISA-OPA supported application systems for users from other governmental agencies; Ã¢Â€Â¢ Developing and conducting internal training sessions in Microsoft Office Suite for soft-skills courses, proprietary system courses and other FISA-OPA contracted applications to meet the needs of all levels of agency staff; Ã¢Â€Â¢ Developing and designing courses incorporating Adult Learning theory and Instructional Design methodology; Ã¢Â€Â¢ Developing, deploying, updating and maintaining FISA-OPA supported applications with eLearning (Computer/Web-Based Training) files using Adobe Captivate and Adobe Creative Suite; Ã¢Â€Â¢ Maintaining the most up-to-date files on web server once eLearning files have been updated; Ã¢Â€Â¢ Conducting needs assessment and developing program objectives based on information gathered; Ã¢Â€Â¢ Designing, developing, maintaining and/or revising systems, procedures manual, and training materials, and other appropriate educational curriculum for FISA-OPA supported applications, as requested; Ã¢Â€Â¢ Maintaining FMS and other FISA-OPA supported application training databases, ensuring the on-time delivery of training courses, including the development and maintenance of written procedures for database administration and courseware enhancement, including setting up, maintaining, and testing FISA-OPA supported applications training database; Ã¢Â€Â¢ Maintaining training databases and attendance records, generating weekly, bi-weekly, and monthly statistical reports. Ã¢Â€Â¢ Assisting other trainers to learn training programs the Learning and Training Development Specialist will conduct/develop; Ã¢Â€Â¢ Working with contracted vendor to ensure quality of product, and are delivered in accordance to schedule and contract; Ã¢Â€Â¢ Notifying and confirming with Agency Training Coordinators, the employees who are scheduled to attend training prior to classes; Ã¢Â€Â¢ Assisting with verifying system availability of training environments and servers; Ã¢Â€Â¢ Designing, developing and maintaining training related materials, such as job aids, procedures, policy documents, user guides and project plans; Ã¢Â€Â¢ Maintaining and supporting internal training registration and administration process; Ã¢Â€Â¢ Interacting with all levels of staff, including subject matter experts, internal and external agency personnel; Ã¢Â€Â¢ Completing special assignments and assist in routine administrative tasks, as needed; Ã¢Â€Â¢ Assisting users in the FISA-OPA Call and User Support Centers and Help Desk with analyzing issues and providing solutions, and Training Director on miscellaneous administrative reports and or projects, as requested; Ã¢Â€Â¢ Assisting the Director of Training &amp; Education in the planning, coordination and implementation of all phases of training registration and administrative activities for the user community and; Ã¢Â€Â¢ Greeting contracted vendor and signing-in participants on the date of training, generating and emailing certificates of completion for each participant, notifying Agency Training Coordinators of no-show training participants.   Preferred Skills: Ã¢Â€Â¢ Exceptional oral, written, and interpersonal communication skills Ã¢Â€Â¢ Detail oriented, with excellent organizational and presentation/facilitation skills Ã¢Â€Â¢ Experience delivering instruction in both classroom and online learning environments Ã¢Â€Â¢ Knowledge of the cityÃ¢Â€Â™s Personnel systems a plus (PMS, Pi, CHRMS, CityTime, NYCAPS) Ã¢Â€Â¢ Creative, independent thinker who works well in a collaborative environment Ã¢Â€Â¢ Extensive experience with creating and editing procedural documents and training materials Ã¢Â€Â¢ Intermediate to advanced proficiency with Microsoft Office Suite (Excel, Outlook, PowerPoint, Word), eLearning and multimedia development software (e.g. Adobe Captivate, Adobe Creative Suite, Camtasia Studio), and virtual presentation tools (e.g. WebEx) Ã¢Â€Â¢ Intermediate to advanced knowledge of the City of New YorkÃ¢Â€Â™s payroll, personnel and timekeeping functions Ã¢Â€Â¢ Experience supporting and training Help Desk/Customer Service Centers by diagnosing system/user issues, and providing solutions Ã¢Â€Â¢ Ability to manage multiple projects in a timely manner  Ã¢Â€Â¢ Only permanent employees in the Principal Administrative Associate title (or comparable title) and those who are reachable on the civil service list are eligible to apply   Additional Information:  #O-019   To Apply:  Applicants may visit the Jobs NYC website: www.nyc.gov/jobs and apply to Job ID: 609643.  While all complete applications will be given consideration, only candidates selected for an interview will be contacted.   Hours/Shift:  35 Hours/Day Shift   Work Location:  5 Manhattan West, New York, NY</t>
  </si>
  <si>
    <t>Applicants may visit the Jobs NYC website: www.nyc.gov/jobs and apply to Job ID: 609643.  While all complete applications will be given consideration, only candidates selected for an interview will be contacted.</t>
  </si>
  <si>
    <t>INFRA/DSGN/SECT.3/CONSULT.DSGN</t>
  </si>
  <si>
    <t>Only candidates who are permanent in the Assistant Civil Engineer title or those who are reachable on the Open-Competitive List (Exam #9026), or Open-Competitive List (Exam #1101) may apply. Please include a copy of your Notice of Result card or indicate if you are already permanent in the title. If you do not meet the previously mentioned civil service criteria, you will not be considered for an interview.  The Department of Design and Construction, Division of Infrastructure is seeking Design Engineer. Under the direction of an Engineer-in-Charge the selected candidate will prepare contract documents, specifications, and final estimates; engage in engineering investigations; and prepare contract plans and working drawings. The Design Engineer will also participate in field surveys of existing conditions; prepare reports; engage in engineering reviews and studies; and prepare designs with minimal supervision.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t>
  </si>
  <si>
    <t>Preference will be given to candidates with excellent verbal and written communication skills, proficiency in Microsoft Office applications, and those who have design experience related to infrastructure works (i.e., sewer, water mains, roadway works). Candidates should also be familiar with NYCDOT, NYSDOT, and NYCDEP specifications and standards, MUTCD, AASHTO, and understand the NYC street infrastructure system as well as current engineering methods and standards.</t>
  </si>
  <si>
    <t>For City Employees, please go to Employee Self Service (ESS), click on Recruiting Activities/Careers and Search for Job ID # listed above. For all other applicants, please go to www.nyc.gov/jobs, go to Search for Open NYC Jobs and click on Non-Employee Login to search for Job ID# listed above. Do not e-mail, mail or fax your resume to DDC directly. No phone calls will be accepted. Only candidates who are interviewed will receive an email.</t>
  </si>
  <si>
    <t>30-30 Thomson Ave LIC, NY, 11101</t>
  </si>
  <si>
    <t>Senior Design Liaison</t>
  </si>
  <si>
    <t>Office Of Commissioner/Exec</t>
  </si>
  <si>
    <t>Hours: Full-Time Ã¢Â€Â“ 35 Hours  Work Location: 30-30 Thomson Avenue, LIC, NY 11101  Only candidates who are permanent in the Architect title or those who are reachable on the Open-Competitive List (Exam #3040) may apply. Please include a copy of your Notice of Results card or indicate if you are already permanent in the title. If you do not meet the previously mentioned civil service criteria, you will not be considered for an interview.  The Department of Design and Construction, Division of Public Buildings, seeks a Senior Design Liaison for its Design and Construction Excellence Unit. The selected candidate will oversee a portfolio of capital projects throughout the five boroughs, with particular emphasis and the creation of high-quality, viable designs that contribute to a thriving, equitable, sustainable, and resilient city. The primary responsibility of the Senior Design Liaison will be to ensure the importance of design throughout the life of the project, from planning and initiation, including Request for Qualifications/Proposal development and consultant selection, throughout design and construction, and during project close-out; and to support consensus among the various project stakeholders while communicating why and how quality design can help solve problems that arise when addressing approvals, budgetary constraints, and schedule requirements. The Senior Design Liaison will work closely with Project Managers, Team Leaders, consultants, and sponsor agencies to support the development of a responsive design and to monitor design progress. Along with monitoring and coordination responsibilities, the Senior Design Liaison will manage the Public Design CommissionÃ¢Â€Â™s monthly submissions, prepare presentations and reports, and organize events that highlight and advance Design and Construction Excellence, including but not limited to Peer Reviews and Design Metric evaluations.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</si>
  <si>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 minimum of 10 years of full-time experience as a Registered Architect.  The ideal candidate should have experience in new construction and renovation work in the public sector, or in institutional and commercial buildings.  Previous experience should include scoping, as well as preparing and reviewing design and construction documents.  Good verbal and written communication skills and knowledge of NYC Building code and computer-aided drafting are essential.  Good interpersonal skills in dealing with clients, consultants, contractors, team members and managers are required.  AutoCAD experience required, Bluebeam Revu and Revit preferred, LEED accreditation preferred.</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</si>
  <si>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four (4) Associate Benefits Opportunity Specialist IÃ¢Â€Â™s to function as Case Management Supervisor,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Performs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</si>
  <si>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Ã¢Â€Â¢ Must have experience with Welfare Management System (WMS),  Ã¢Â€Â¢ Cash Assistance, SNAP &amp; Medicaid, Paperless Office System (POS),  Ã¢Â€Â¢ New York City Way (NYCWAY), Paperless Alternative Module (PAM),  Ã¢Â€Â¢ HRA One Viewer, Electronic Payment Processing &amp;Information Control (EPPIC), scanning, indexing,  Ã¢Â€Â¢ Enterprise Data Warehouse (EDW) Systematic Alien Verification for Entitlements (SAVE),  Ã¢Â€Â¢ State Online Query (SOLQ) Ã¢Â€Â¢ Good in Math  Ã¢Â€Â¢ Oral &amp; Written Communication skills, Computer Literate, with strong knowledge in EXCEL.</t>
  </si>
  <si>
    <t>YOU MUST BE PERMANENT IN THE JOB OPPORTUNITY SPECIALIST TITLE FOR AT LEAST ONE YEAR.   THIS IS A PROVISIONAL APPOINTMENT, WHEN A TEST BECOMES AVAILABLE IN THE ASSOCIATE JOB OPPORTUNITY SPECIALIST (AJOS) TITLE, YOU MUST TAKE AND PASS THE EXAM TO REMAIN IN THE AJOS TITLE.  Click APPLY NOW Button.</t>
  </si>
  <si>
    <t>#17 FAMILY SERVICE CTR SATELLITE-BKLYN  #17 FAMILY SERVICE CTR SATELLITE-MANHATTAN #17 FAMILY SERVICE CTR SATELLITE-BRONX</t>
  </si>
  <si>
    <t>Engineer (Specification)</t>
  </si>
  <si>
    <t>Infra/Executive/Specifications</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</si>
  <si>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NYC Department of Design and Construction, Division of Infrastructure, seeks an Engineer (Specification). Reporting to the Deputy Director and in coordination with other Engineer (Specification), the selected candidate will be responsible for the preparation of contract specification books for Infrastructure construction projects and coordination of the resolution of inquiries, including the preparation of addenda as required during the bidding process. Duties include researching technical reference documents; writing and updating specifications for construction work to be performed on Infrastructure projects; proofreading specifications prepared by other engineers; maintaining files; and reviewing specifications and drawings prepared in-house and by consultants, and other City, State, and Federal Agencies to ensure compliance with DDC's policies and procedures.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</si>
  <si>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excellent verbal and written communication and computer skills; knowledge of the operations, design, and construction of the CityÃ¢Â€Â™s Infrastructure system; and the CityÃ¢Â€Â™s Procurement Policy Board (PPB) rules. Knowledge of current and up-to-date engineering methods and standards is preferred.</t>
  </si>
  <si>
    <t>Do you have a Commercial Driver License (CDL)?  NYC Parks seeks qualified applicants for a rewarding job, Winter 2024 to October 2024, caring for and maintaining parks and playgrounds for all New Yorkers.    From iconic parks including Van Cortlandt to the Greenbelt, to neighborhood playgrounds, we own and operate some of the most spectacular green spaces in the world. NYC Parks is the steward of over 30,000 acres of land Ã¢Â€Â“ 14% of New York City. We operate more than 800 athletic fields and nearly 1,000 playgrounds, 1,800 basketball courts, 550 tennis courts, 65 public pools, and 51 recreational facilities.  Perks - Employees hired to work for 6 months or longer are eligible for healthcare benefits. Earn vacation and sick leave every month and receive free membership to our recreation centers.   MAJOR RESPONSIBILITIES Ã¢Â€Â¢	Under general supervision, drive vehicles and operate motorized equipment in a safe manner to perform assigned duties.  Ã¢Â€Â¢	Maintain tools, equipment and vehicles and ensure they operate in proper working condition. Ã¢Â€Â¢	Effectively maintain landscape and grounds. Clean and repair facilities and ensure agency rules and regulations are followed.  Ã¢Â€Â¢	Supervise assigned personnel and closely inspect work assignments to ensure all tasks are completed in a timely manner and according to agency specifications.  Ã¢Â€Â¢	Maintain accurate records, track assignments and order necessary supplies.   Duration: Winter 2024 to 10/12/2024  Work Location: East 138th Street, Bronx and staff will work at locations citywide.  Fees: Hired candidates will be subject to a processing fee of $68.00. Hired candidates who are not currently employed by the City will be subject to an $88.25 background check fee.  All Applicants*:  Go to cityjobs.nyc.gov and search for Job ID# 620946.  *Current City Employees please include your ERN and Job ID# 620946 on your cover letter and resume.  NOTE: References will be required upon request.   nyc.gov/parks</t>
  </si>
  <si>
    <t>1.	Possession of CDL endorsement (ex: Passenger, Tanker, Tow Truck).  2.	Excellent communication, organizational and customer service skills.  3.	Ability to train other employees.  4.	Experience operating specialized equipment including backhoes, beach equipment, and front-end loaders.  5.	Clean driving record.  6.	Ability to work rotating shifts, nights, and weekends as needed.</t>
  </si>
  <si>
    <t>All Applicants*:   Go to cityjobs.nyc.gov and search for Job ID# 620946.  *Current City Employees please include your ERN and Job ID# 620946 on your cover letter and resume.</t>
  </si>
  <si>
    <t>IT Contracts and Budget Manager</t>
  </si>
  <si>
    <t>Hours: Full-Time Ã¢Â€Â“ 35 Hours Work Location: 30-30 Thomson Avenue, NY, 11101  Only candidates who are permanent in the Administrative Staff Analyst or those who are reachable on the Promotional List (Exam #9536), or Open Competitive List (Exam #9058) may apply. Please include a copy of your Notice of Results card or indicate if you are already permanent in the title. If you do not meet the previously mentioned civil service criteria, you will not be considered for an interview.  Department of Design and Construction, Technology and Innovation Division intends to hire a Contracts and Budget Manager specializing in IT procurements for professional services for custom development and COTS (Customized Over the Shelf) systems, system integration services, software support services and Infrastructure and network support services and hardware. This position will review all procurement method options from GSA, NYS OGS, OTI and others to find and recommend the appropriate procurement vehicle for various agency needs. As the Technology and Innovation Division embarks on a major digital transformation initiative at DDC, the volume of contracts, Small and Micro purchases, Software renewals for agency wide usage and Hardware equipment purchasing need to be processed and tracked.  This position will serve as a liaison to DDCÃ¢Â€Â™s Budget and Finance unit, DDCÃ¢Â€Â™s ACCO unit and Office of Management and Budget (OMB) for the co-ordination and timely submission of required budget documentation for DDCÃ¢Â€Â™s technology needs. The selected candidate will be responsible for facilitating budget development and reviewing financial reports throughout the fiscal year by partnering with internal Budget and Finance unit. Implementing financial plans through timely and accurate submission of Technology &amp; Innovation Division budget actions in various internal IT systems.  Responsibilities:  Ã¢Â€Â¢ This position will be responsible of preparation, monitoring and periodic re-forecasting of the division OTPS expense budget which includes cost related to application development, hardware, telecommunications, software and professional services.  Ã¢Â€Â¢ Provide aid in the development and ongoing monitoring of professional services plans to estimate fiscal yearÃ¢Â€Â™s spending for each budget code. Prepare ongoing obligation and spending variance analysis for each budget code to determine the need to request additional funding as necessary by partnering with internal budget and finance group.  Ã¢Â€Â¢ Preparation of all purchase request forms and their subsequent tracking in internal agency systems.  Ã¢Â€Â¢ Preparation of Certificate to Proceed (CP) request and supporting documents like budget breakdown by activity or tasks.  Ã¢Â€Â¢ Preparation, Review and Approval of Bid specifications, Solicitation documents for procurements of application development, Hardware/Telecommunications and consultant services.  Ã¢Â€Â¢ Review of Bids and quotations to determine most reasonable price in relation to market conditions across vendors in each procurement instance.  Ã¢Â€Â¢ Establishment of a master list of support and maintenance contracts for software, hardware and telecommunications to ensure timely renewals and software acquisitions to ensure continuity of service/subscription is maintained.  Ã¢Â€Â¢ This person will work closely with agency ACCO, Budget and Operations team to track all procurement activity and co-ordination of payment processing post work completion and delivery of goods/services.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</si>
  <si>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Ã¢Â€Â¢	Understanding and working knowledge of the NYC Procurement Policy Board (PPB) Rules.  Ã¢Â€Â¢	History of successful development of solicitation documents.  Ã¢Â€Â¢	Strong organizational and analytical skills.   Ã¢Â€Â¢	Superior oral and written communication and negotiation skills.   Ã¢Â€Â¢	Strong desktop computer application knowledge and skills (MSOffice: Word, Excel, PowerPoint).  Ã¢Â€Â¢	Ability to manage a wide range of projects, simultaneously in a fast-paced environment.  Ã¢Â€Â¢	Working knowledge of Passport and FMS.</t>
  </si>
  <si>
    <t>Technology Project Management Analyst</t>
  </si>
  <si>
    <t>Learn system data architecture, extract raw data, develop custom reports and queries, and produce related SOPs. Document data governance process, participate in system architecture meetings, requirements gathering, system configuration review and analysis.</t>
  </si>
  <si>
    <t>Microsoft Office, expert Excel skills. Good to have: Adobe in-Design, SQL, Python, Microsoft Power BI</t>
  </si>
  <si>
    <t>Resumes may be submitted electronically using the following method:  For City employees only, go to Employee Self Service (ESS), Careers, and Search for Job ID# 583000  For other applicants, go to www.nyc.gov/careers and search for Job ID# 583000  Appointments are subject to OMB approval.  Only candidates selected for an interview will be contacted.  No telephone inquiries please.  * No duplicate applications please.</t>
  </si>
  <si>
    <t>Director of Workforce Development Programs, Bureau of Human Resources and Labor Relations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</si>
  <si>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Human Resources and Labor Relations provides effective human resource management by developing and implementing policies, programs, and services in support of the values, vision, and mission of the agency.  We attract, hire, and develop quality staff to provide an array of public health and mental health services and develop and manage Human Resource Information Systems to better streamline our transactional and reporting capabilities.  We are committed to fostering an environment that promotes diversity, equity, civility, and respect.   The Office of Training and Professional Development (OTPD), within DOHMHÃ¢Â€Â™s Bureau of Human Resources and Labor Relations, works collaboratively with agency leadership, NYC DOHMH divisions, and individual staff members to 1) empower staff through training and educational resources; 2) enhance essential skills to succeed on the job; 3) qualify for career advancement opportunities; 4) promote employee engagement and recognition; and 5) meet the agencyÃ¢Â€Â™s mission to protect and promote the health of all New Yorkers  The Bureau is seeking a Director of Workforce Development Programs, reporting to the Senior Director of the Office of Training and Professional Development.  DUTIES WILL INCLUDE BUT NOT BE LIMITED TO:  Ã¢Â€Â¢ Lead and manage the Workforce Development unit, including staff supervision.  Ã¢Â€Â¢ Oversee and facilitate a career development workshop portfolio that includes Civil Service 101, Networking, Personal Branding and Presentation Skills.  Ã¢Â€Â¢ Establish collaborative partnerships with other divisional staff to assist with the development and implementation of talent management programs.   Ã¢Â€Â¢ Provide strategic direction on organizational change efforts to incorporate procedures to advance racial equity and social justice in our hiring processes.   Ã¢Â€Â¢ Develop and manage career development programs within the DOHMH to assist employees in enhancing their skills and advancing their career within the agency.  Ã¢Â€Â¢ Research, evaluate and maintain online resources to provide employees opportunities for continuing education and professional development.   Ã¢Â€Â¢ Provide individual career counseling to help employees evaluate their interests, skills and abilities to develop realistic goals.   Ã¢Â€Â¢ Oversee and liaise with MayorÃ¢Â€Â™s Graduate Scholarship Program and John Hopkins Bloomberg Fellows Program.  Work with applicants to ensure timely submission of required documentation.  Ã¢Â€Â¢ Lead new hire initiatives, including New Hire Orientation and retention efforts.  Ã¢Â€Â¢ Work closely with the recruitment team in the planning and coordinating of career outreach such as job fairs and career development programs.  Ã¢Â€Â¢ Develop and coordinate internal mentoring and internship programs.   Ã¢Â€Â¢ Analyze databank and monitor course enrollment to determine trends and forecast budgetary needs.   Ã¢Â€Â¢ Work with the Training Unit to identify training programs and contractors to address specific areas for performance improvement ad staff development.   Ã¢Â€Â¢ Solicit and evaluate prospective contractors' scope of work and budgetary proposals for professional development programs to ensure compliance with the agency's requirements, and federal/state/city guidelines.   Ã¢Â€Â¢ Collaborate with Grants Administrator to ensure service agreements and fiscal mandates are met.   Ã¢Â€Â¢ Serve as a liaison for Central HR with divisional partners to work on related assignments as directed by divisional leadership.   Ã¢Â€Â¢ Evaluate administrative/operational procedures for staff development and training to assist in defining key performance indicators and benchmarks within the Bureau of Human Resources.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</si>
  <si>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Director of Employee Wellness</t>
  </si>
  <si>
    <t>Administration &amp; Human Resources Communications &amp; Intergovernmental Affairs Health Legal Affairs Policy, Research &amp; Analysis Public Safety, Inspections, &amp; Enforcement</t>
  </si>
  <si>
    <t>The Bronx District AttorneyÃ¢Â€Â™s Office is seeking well-qualified staff whose diverse backgrounds reflect an ability to serve the over 1.4 million members of the Bronx County community and pursue a safer Bronx through fair justice.   The Human Resources Department is seeking a Director of Employee Wellness to implement initiatives with the goal of improving the work environment and office culture.   The Director of Employee Wellness will hold groups, be dispatched to locations where there is immediate concern, and assist with the facilitation of workplace violence recommendations and outcomes. They will provide a center of support for managers and supervisors who require guidance on more challenging and complex and/or group situations to prevent escalation of employee issues before they result in disciplinary, workplace violence or EEO matters. The selected candidate will lead initiatives to respond to non-WPV, non-EEO and non-Disciplinary employee concerns and issues across the Office.     JOB RESPONSIBILITIES:    Direct and coordinate interventions to OATH's Center for Creative Conflict Resolution.  Provide coaching and advice to managers and supervisors to prevent escalation of conflict and/or other employee issues that impact performance, productivity and/or the work environment.  Facilitate interventions, responses and/or solutions to employee requests for special assistance.  Formulate short-term problem resolution plans of action; and providing tools and resources to support the plan.  Other duties as required.    QUALIFICATIONS:  MasterÃ¢Â€Â™s degree required, preferably in public policy, health, psychology, public health, criminal justice, or a related field  Ability to maintain the highest level of confidentiality on all HR matters  Ability to communicate effectively with people from a diverse range of backgrounds  Excellent interpersonal, written, oral, and customer service skills  Proficient computer skills, including knowledge of Microsoft Word, Excel, PowerPoint, and Outlook  Excellent organizational skills  Problem-solving skills and exceptional patience  Ability to work cooperatively with people at all levels with respect</t>
  </si>
  <si>
    <t>MUST BE THE ADMINISTRATIVE MANAGER TO APPLY ( EITHER PERMANENT OR REACHABLE ON THE CIVIL SERVICE LIST)</t>
  </si>
  <si>
    <t>For City employees, to complete your application and be considered for this position, please log into NYCAPS Employee Self-Service (ESS), click on Recruiting Activities &gt; Careers, and search for Job ID 615500.   For all other applicants, please visit www.nyc.gov/jobs/search and search for Job ID 615500.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</si>
  <si>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Project Specialist</t>
  </si>
  <si>
    <t>YOU MUST BE PERMANENT IN THE COMPUTER SPECIALIST (SOFTWARE) CIVL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is recruiting for one (1) Computer Specialist (SW) III, to function as a Project Specialist, who will:  Ã¢Â€Â¢	Direct and coordinate the efforts of developers in the refinement of existing and development of new program specific needs for various applications such as Business Link, WISE, and ATP.  Ã¢Â€Â¢	Collaborate with appropriate groups and divisions to assess, recommend, and build new technology. Coordinate efforts on technical design considering capacity, performance, and high availability for systems, programs, and applications. Provide support for and participate in the maintenance of DSS systems, applications, and programs.  Ã¢Â€Â¢	Develop, maintain, and enhance databases/ information systems, by defining physical structures/organization of data bases, data sets, and reorganizing data base at appropriate intervals, monitoring performance, implementing backup, recovery, and restart procedures.  Ã¢Â€Â¢	Formulate technical documentation for all systems changes and enhancements, by defining/revising specifications, programs, operating procedures; to notify users of increased capacity/altered functions.  Ã¢Â€Â¢	Manage and provide technical expertise and support to the end-users and update trouble tickets in the Service Now system.  Ã¢Â€Â¢	Train program development staff, by demonstrating proper work methods; initiating appropriate formal training, to increase employee knowledge, skills, and abilities.  Ã¢Â€Â¢	Provide technical data processing assistance in systems development, by researching, analyzing problems, recommending solutions, to assist management, analysts in meeting agency goals within regulations.  Ã¢Â€Â¢	Assist in the development of new complex, high volume agency-wide applications with a broad scope for the exercise of independent initiative and judgment.   Ã¢Â€Â¢	Supervise multiple projects and oversee developers including instructing, directing and quality assurance; Develop, configure, test, performance monitor and security management for new applications and change requests to existing applications.   Ã¢Â€Â¢	Provide high level support for production applications when there is a need for advanced troubleshooting.    Work Location: 15 Metrotech, Brooklyn, NY 11201  Hours/Schedule: Normal Business Hours</t>
  </si>
  <si>
    <t>Ã¢Â€Â¢	Effective communication and leadership skills.  Ã¢Â€Â¢	Exceptional analytical and problem-solving skills.  Ã¢Â€Â¢	Experience in architecting and designing complex and high performance/scalable web applications.  Ã¢Â€Â¢	Seven (7) years minimum overall professional application development experience.  Ã¢Â€Â¢	Microsoft .NET Technologies. (C#, ASP.NET, WCF, Entity Framework 5.0 or greater). Ã¢Â€Â¢	Angular, JQuery, Web API, Web Services, XML. Ã¢Â€Â¢	Experience in Oracle and Microsoft SQL Server relational database systems. Ã¢Â€Â¢	Microsoft Visual Studio, Microsoft SQL Management Studio, Microsoft Reporting Services.</t>
  </si>
  <si>
    <t>Industrial Hygienist</t>
  </si>
  <si>
    <t>INDUSTRIAL HYGIENIST</t>
  </si>
  <si>
    <t>ENVIRON HEALTH/SAFETY - BWT</t>
  </si>
  <si>
    <t>*** IMPORTANT NOTE: Only those currently serving as a permanent or probable permanent, i.e. probationary, Industrial Hygienist will be considered. ***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(BWT) Environmental, Health and Safety (EHS) directorate ensure that employees are knowledgeable of EHS regulations that affect then so that they can work in a safe and environmentally compliant operation.  The Industrial Hygienist (IH2), for large WWTP, is responsible for providing support and guidance concerning operationsÃ¢Â€Â™ EHS issues to ensure workers concerns are addressed and that the work environment remains or is put into EHS compliance. The selected candidate will be intimately involved in ensuring the purpose and job duties are met to the highest standards.  Job Tasks/Duties:  1.	Ensuring assigned facility maintains environmental, health and safety (EHS) compliance, in accordance with Agency policies and guidelines, bureau and division procedures and guidance and all applicable EHS related Federal, State and local regulations, laws and codes. 2.	Performing required Environmental, Health and Safety inspections. 3.	Performing frequent general inspections of the facility to identify EHS non-compliant issues.  4.	Documenting and reporting deficiencies to EHS Section Chief, Facility Manager, Plant Chief (or designee) multiple times per week, or as directed. 5.	Immediately notifying EHS Section Chief, Facility Manager, Plant Chief or his designee of any issue which is an immediate danger to worker health and safety or environment Ã¢Â€Â“ attempt to resolve if capable and safe. 6.	Assisting auditors during Programmatic Audits. 7.	Assisting Bureau EHS and others in cyclical (monthly, quarterly, annual) document review. 8.	Ensuring required EHS tasks performed by others, are performed as required and documentation prepared, maintained and reviewed on a regular basis.  9.	Maintaining current, all EHS related documentation (manuals, permits, registrations, bureau transmittals, etc). 10.	 Providing toolbox talks and training to facility workers. 11.	Assisting Facility Manager, Plant Chief or his designee with EHS issues regarding construction activities, as directed. 12.	Identifying hazards which may require assessments and report them to EHS Section Chief, Facility Manager and Plant Chief and staff. Assist with assessment as directed. 13.	Maintaining confidentiality as it relates to employee records. 14.	Preparing and submitting complete, accurate, and legible work product. 15.	Performing Incident / Accident Investigation and entering facts in computer database. 16.	Communicating clearly with other. 17.	Performing any additional / special assignment assigned by EHS Director or EHS Section Chief.</t>
  </si>
  <si>
    <t>1. A baccalaureate degree from an accredited college or university including or supplemented by 28 semester credits in industrial hygiene, environmental health science, occupational health science and/or safety engineering; or    2. A baccalaureate degree from an accredited college or university  including or supplemented by 28 semester credits in the physical or natural sciences, civil engineering, mechanical engineering, environmental engineering, chemical engineering and/or toxicology and one year of satisfactory, full-time experience  in the identification, evaluation and control of health and safety hazards; or    3. A baccalaureate degree from an accredited college or university and two years of satisfactory full-time work experience as described in Ã¢Â€Âœ2Ã¢Â€Â above; or    4. A combination of education and experience that is the equivalent of the course work and/or experience  described in Ã¢Â€Âœ1Ã¢Â€Â, Ã¢Â€Âœ2Ã¢Â€Â, and Ã¢Â€Âœ3Ã¢Â€Â above. Semester credits from an accredited college or university in industrial hygiene, environmental health science, occupational health science and/or safety engineering may be substituted for experience on the basis of 7 semester credits equals 6 months of experience, up to a maximum of 28 semester credits. Semester credits from an accredited college or university  in the physical or natural sciences, civil engineering, mechanical engineering, environmental engineering, chemical engineering and/or toxicology may be substituted for experience on the basis of 7 semester credits equals 3 months of experience, up to a maximum of 28 semester credits. However, all candidates must have a baccalaureate degree from an accredited college or university.    License Requirements  A Motor Vehicle Driver License valid in the State of New York. This license must be maintained for the duration of employment.    Special Note:    To be eligible for placement in Assignment Level II individuals must have, in addition to meeting the minimum requirements, one year of satisfactory full-time work experience in the identification, evaluation and control of health and safety hazards.</t>
  </si>
  <si>
    <t>Working Instruments:  Office Ã¢Â€Â“ Computers and other office equipment.  Field Ã¢Â€Â“ Four (4) gas air monitors; sound level meters; mercury and ammonia gas meters;  dosimetry equipment; others.   Health and Safety Working Conditions: Environment and Physical:   1.	Duties include both field activities and office activities. 2.	Office activities include using computers and other office equipment; filing; document management; etc. 3.	Field activities occur throughout the assigned Wastewater Resource Recovery Facility.</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</si>
  <si>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</si>
  <si>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Click Apply Now' button</t>
  </si>
  <si>
    <t>Hours/Shift: 35 hours per week / day</t>
  </si>
  <si>
    <t>SUPERVISING HOUSING GROUNDSKEEPER (HA)</t>
  </si>
  <si>
    <t>SUPERVISING HOUSING GROUNDSKEE</t>
  </si>
  <si>
    <t>Beach 41st St Consolidation</t>
  </si>
  <si>
    <t>1.	Plan and supervise work of housing caretakers and other employees engaged in gardening, tree care, and grounds maintenance; ensure work is carried out in an efficient and effective manner and that all safety rules/regulations are followed. 2.	Supervise the care, cleaning and maintenance of landscaped areas, walks, driveways, parking areas, playgrounds and fixtures theron. 3.	Train others in gardening techniques, grounds maintenance, and in making minor repairs on grounds and fixtures. 4.	Ensure the proper maintenance of all assigned materials, tool and equipment. Prepare requisitions for material and supplies. 5.	Check repair work being performed by contractors on grounds and landscaped areas and reports on completion of work. 6.	Assistant Resident Building Superintendent in emergency repair work, such as digging and shoring of trenches and holes to find leaks in underground lines and piping. 7.	Assist tenants in community development projects such as flower and vegetable gardens.  NOTE: EMPLOYEES MUST BE PERMANENT IN THE TITLE OF HOUSING CARETAKER OR THE LABOR CLASS TITLE OF CARETAKER. EMPLOYEES MUST HAVE SERVED PERMANENTLY IN TITLE FOR ONE (1) YEAR; AND THE ONE (1) YEAR MUST BE CONTINUOUS SERVICE IN TITLE TO BE ELIGIBLE.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</si>
  <si>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A four-year high school diploma or its educational equivalent, and three years of satisfactory full-time gardening experience, at least one year of which must have been in a supervisory capacity.    License/Certificate Requirement  1. Must possess a Motor Vehicle Driver License valid in the State of New York; and  2. Within the first six months of the probationary period, probationers will be required to pass the New York State Department of Environmental Conservation examination for a Commercial Pesticide Applicator Certificate (Category 3A) in ornamental shade tree and turf. The license and certificate described in 1 and 2 above must be maintained for the duration of employment.</t>
  </si>
  <si>
    <t>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</si>
  <si>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Inspector, Bureau of Environmental Disease and Injury Prevention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</si>
  <si>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Environmental Disease and Injury Prevention (EDIP) is to prevent environmental disease and injury in homes, communities, and the workplace, and to protect health by promoting healthy environments and health equity. The Bureau is comprised of five programs, Healthy Homes (HHP), Environmental Exposure Assessment and Education (EEAE), Poison Control Center (PCC), and Injury and Violence Prevention (IVPP) and the Office of Environmental Investigations (OEI).   DUTIES WILL INCLUDE BUT NOT BE LIMITED TO:  Participate in and complete all required classroom and field training, including successful completion of all required exams  Conducts initial and follow-up environmental inspections of cases and complaints in all five boroughs. Uses technology to assess environmental hazards  Interview families to gather information on potential lead exposures and other home health hazards, demographic, and health information  Provide families with educational materials on lead poisoning and other healthy homes issues. Communicates findings of inspections as required  Document and communicate outcomes of inspectional and other related activities. Completes appropriate forms and generates all required reports  Enforce the appropriate laws, codes, rules, and regulations. Immediate and appropriate action is taken when an imminent health or safety hazard is identified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Apply online with a cover letter to https://a127-jobs.nyc.gov/.  In the Job ID search bar, enter: job ID number #.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</si>
  <si>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This position draws on technical and scientific skills, as well as effective communication skills. Candidates should have excellent verbal, written, interpersonal, and organizational skills. Preference will be given to the candidates with at least 1 year of field experience with inspections.</t>
  </si>
  <si>
    <t>Apply online with a cover letter to https://a127-jobs.nyc.gov/.  In the Job ID search bar, enter: job ID number #.623628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</si>
  <si>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Field Audit Review (FAR) Assistant Trainer in the Administration &amp; Internal Compliance Division (AIC)</t>
  </si>
  <si>
    <t>Field Audit Review Unit</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</si>
  <si>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works closely with other HPD divisions and outside community partners to identify buildings with violation problems, assess and develop appropriate strategies to address those properties, and work closely with responsible owners to develop a plan to improve conditions and return buildings to firm financial footing and physical health. HPD uses enforcement tools within the Division of Code Enforcement, Housing Litigation Division, Emergency Repair Program or the Division of Special Enforcement to ensure compliance with legal and regulatory obligations.  The Office of Enforcement and Neighborhood Services is composed of 8 divisions: Ã¢Â€Â¢	Preservation Services Exec Office (EXEC), Data Management &amp; Technology (DMT), Division of Neighborhood Preservation (DNP), Administration &amp; Internal Compliance (AIC), Housing Litigation Division (HLD), Division of Code Enforcement (DCE), Emergency Operations Division (EOD), and Division of Special Enforcement (DSE). Your Impact: OENS is seeking a FAR Assistant Trainer/ Community Coordinator to assist with developing and delivering various topic-specific trainings for community partners, building owners, and tenants on how to properly maintain buildings as well as internal trainings for Housing Inspectors and other OENS staff.  Your Role: Under the close supervision of the Director, Deputy Director, and/or the Senior Trainer of the Field Audit Review (FAR) Unit in the Division of Administration and Internal Compliance (AIC) within OENS, the selected candidateÃ¢Â€Â™s responsibilities will include, but not be limited to, the following:  Your Responsibilities:  Ã¢Â€Â¢	Providing training for Partners in Preservation (PiP) staff as well as Community-Based Organizations (CBOs) to foster closer partnerships and collaborations between tenant organizing groups, legal services providers, and government agencies to proactively address landlord harassment and untenable living condition in rent-regulated buildings; Ã¢Â€Â¢	Assisting with the design and maintenance of trainings developed for the PiP program; Ã¢Â€Â¢	Assisting with scheduling the trainings developed for the PiP program and promoting them to the CBOs; Ã¢Â€Â¢	Conducting trainings for external and community partners such as CBOs, Property Owners, Building Managers, Tenants, etc., including trainings on building maintenance, Violation Removal, Emergency Repairs, and other Departmental processes; Ã¢Â€Â¢	Coordinating and delivering mandatory trainings for OENS staff, such as Conflict of Interest Board, Department of Investigation, and other annual compliance trainings as well as customer service and conflict resolutions trainings; Ã¢Â€Â¢	In conjunction with the Assistant Commissioner, Unit Director, Deputy, and Senior Trainer, assisting in the development of training materials and curricula for OENS staff; Ã¢Â€Â¢	Assisting the Senior Trainer in maintaining updated educational support materials for trainings related to the Office's procedures, protocols, reporting requirements, and processes; Ã¢Â€Â¢	Managing multiple trainings and meeting deadlines while maintaining the quality of the FAR trainings and materials; Ã¢Â€Â¢	Conducting course evaluations to monitor the effectiveness of the training sessions; and Ã¢Â€Â¢	Completing special assignments, as needed.</t>
  </si>
  <si>
    <t>Candidates with a wide variety of backgrounds and experiences have excelled as Trainers. If you think you would be a great asset to our team because you possess many the skills below, please submit your resume and cover letter. Ã¢Â€Â¢	Strong public speaking skills and ability to communicate complex concepts using plain language;  Ã¢Â€Â¢	Experience conducting, designing, and coordinating training or outreach programs; Ã¢Â€Â¢	Ability to think creatively in designing training activities using a variety of formats, including puzzles, games, role-playing exercises, etc.; Ã¢Â€Â¢	Strong analytical skills and curiosity to learn more about housing safety procedures and processes; Ã¢Â€Â¢	Ability to multi-task, manage competing priorities, and meet deadlines;  Ã¢Â€Â¢	Ability to work as part of a team by following directions and taking instruction; and Ã¢Â€Â¢	Proficiency in MS Office.</t>
  </si>
  <si>
    <t>This position is also open to qualified persons with a disability who are eligible for the 55-a Program. Please indicate at the top of your resume and cover letter that you would like to be considered for the position through the 55-a Program.   In addition, the Department of Housing Preservation &amp; Development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Ã¢Â€Â˜College Savings Program; Paid Holidays and Generous Annual Leave.   HPD's vision is to promote strength and diversity in our workforce and an inclusive and equitable work environment.</t>
  </si>
  <si>
    <t>Apply online</t>
  </si>
  <si>
    <t>100 Gold Street, New York, NY, 10038</t>
  </si>
  <si>
    <t>Director of Technology</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</si>
  <si>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currently seeking a Director of Technology to oversee various needs of the Bureau which will include supervising up to two employees. The Director of IT will supervise and manage the deployment of desktops, laptops, cellphones, software and software licenses for staff, Typical BEPA software includes GIS, AutoCAD, Adobe, ICM, InDesign, others. Additionally, BEPA oversees several technical projects and applications that require close coordination with DEP Bureau of Information Technology (BIT), NYC DoITT, BEPA staff and consultants. Applications include tracking systems, permits and easements, and asset management and maintenance systems. Facilitate monitored and remote access to confidential and protected servers and virtual desktops.  The candidate should possess the ability to analyze a business situation, to identify problems and recommend solutions, participate in business requirements sessions with end users and document requirements and design and implement solutions that satisfies specifications with security and maintainability.  The candidate should have experience working with and setting up databases, developing dashboards and supporting and performing data analysis on different platforms.  The candidate should be able to effectively manage and troubleshoot complex IT projects and will be responsible for the computer, cellular, and office equipment of all operating units in the Bureau of Sustainability.  The candidate should be comfortable managing a ticket tracking system for user requests and also with improving such a system.  The candidate will need experience in Windows PC hardware support and the ability to diagnose and resolve technical hardware and software issues. Approved solution designs should be implemented according to established team procedures and best practices and ensure that the application meets end user expectations.   There will be opportunities for the candidate to work with the team on other lines of applications as well.   The candidate will act as liaison for the bureau with IT vendors, consultants, and stakeholders.</t>
  </si>
  <si>
    <t>The candidate should possess knowledge of the following systems and programs: Ã¢Â€Â¢	Windows Operating Systems (Windows 10, 11, Server) Ã¢Â€Â¢	Knowledge of Microsoft Office products such as Outlook, Teams, Word, Excel, Power BI Ã¢Â€Â¢	Knowledge on how to run scripts in Command Prompt or PowerShell Ã¢Â€Â¢	Knowledge and understanding of the following VMware, SQL, Intune, Amazon web services, Azure Ã¢Â€Â¢	Ability to Navigate NYCIT infrastructure Ã¢Â€Â¢	Strong knowledge of modern relational databases and data structures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</si>
  <si>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supervision, the selected candidate must be proficient in the use of machine shop equipment and related hand tools, precision tools and portable machining devices.   Job Tasks/Duties:  1.	Troubleshoot, fabricate necessary parts and perform mechanical repairs on all systems-related equipment, including stationary diesel, dual fuel and turbine-type engines, pumps, compressors, gear drives and electric motors. 2.	Installation and alignment of mechanical equipment. 3.	Keeping records and inventories. 4.	Supervising others.</t>
  </si>
  <si>
    <t>1. Machinist knowledge/skills. 2. Safety knowledge. 3. Use of machine shop equipment and related hand tools.</t>
  </si>
  <si>
    <t>40 hours per week/day</t>
  </si>
  <si>
    <t>Positions available in Brooklyn &amp; Staten Island.</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</si>
  <si>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IT &amp; T division is seeking for a Solution Architect  / Technical Lead to be a member of our Project Management Office (PMO) Team. The selected candidate will perform technical design, development, API integrations, defining application architecture, evaluating application stacks, providing support for production applications, and maintaining web applications. The candidate will be expected to develop, and deliver quality applications, estimate the timing and effort of development tasks, help the team improve development and deployment practices, interface directly with customers, create documentation, and mentor developers.  Major Responsibilities:  Ã¢Â€Â¢	Work in full-stack development involving Microsoft.NET and SQL Server technologies for web, web service and desktop application development using C#.NET, .NET Core, ASP.NET, ADO.NET, HTML 5, AJAX, WPF, WCF, MVC, jQuery, React, Entity Framework, LINQ, Visual Studio 2017/2019 Ã¢Â€Â¢	Participate in the full development of application Lifecycle Management (ALM) using Git/Microsoft Azure DevOps/Jira. Ã¢Â€Â¢	Understand requirements and transform them into functional applications in line with business objectives. Ã¢Â€Â¢	Design, prepare detailed technical specifications, develop, maintain mission-critical systems, and API integrations, implement web services, and create consumer-facing web applications. Ã¢Â€Â¢	Implement design patterns Singleton, MVC, etc.) and follow design principles. Ã¢Â€Â¢	Work and offer technical support for web, mobile, and desktop applications. Ã¢Â€Â¢	Accountable for both front-end and back-end technologies in a web production environment. Ã¢Â€Â¢	Perform/manage relational database design, normalization, and T-SQL/stored procedures with SQL Server and generate reports using Microsoft SQL Reporting Services (SSRS), Ad-hoc reporting, and data migration/transformation using SSIS packages. Ã¢Â€Â¢	Collaborate with peers to design the best solution possible using the .Net framework and Microsoft tech stack. Ã¢Â€Â¢	Work with an agile team to understand business needs and work through complex business processes to create solutions that align with the agency's goal. Ã¢Â€Â¢	Test, monitor, and improve solutions through incremental updates/new features/optimization. Ã¢Â€Â¢	Rewrite/make changes in existing code structure to increase efficiency and performance. Ã¢Â€Â¢	Innovate and build high-quality software solutions leveraging the versatility of the .NET platform. Ã¢Â€Â¢	Implement best practices and methodologies for security, quality, and development approach. Ã¢Â€Â¢	Create/update design artifacts and deliverables such as use case diagrams, application architecture, class/sequence diagrams, and high-level/detailed design documentation.  Ã¢Â€Â¢	Take inputs from reporting manager(s) and appropriately apply comments/ feedback. Ã¢Â€Â¢	Accurately estimate the time required to complete development tasks and collaborate with diverse teams. Ã¢Â€Â¢	Act as a mentor to junior developers and guide on best practices, development processes, and software design</t>
  </si>
  <si>
    <t>Ã¢Â€Â¢	8+ years of total experience in object-oriented design, development, testing, and deployment of mission-critical business applications. Ã¢Â€Â¢	6+ years of hands-on full-stack development experience using modern development tools and practices such as MVC, Angular, Web API, Microservices, Webservices, C#, HTML, HTML5, CSS3, JavaScript, Entity Framework, AngularJS, ASP.NET, .NET Core, GitHub, SQL, software development life cycle (SDLC), software release management. Ã¢Â€Â¢	4+ years of Application development using Design Patterns, MVC, Bootstrap, React, Angular Js, JavaScript, CSS, jQuery, JSON, and XML. Ã¢Â€Â¢	4+ years of relational database design, normalization, T-SQL, stored procedures, SQL Server 2017/2019, SSIS packages, SSRS Reporting, data modeling tools; proficiency in data analysis and ad-hoc reporting using T-SQL, SQL Server, and Microsoft Excel. Ã¢Â€Â¢	Expertise in map-based application development and GIS mapping software, with ESRI ArcGIS Desktop and ArcGIS Online. Ã¢Â€Â¢	Experience with design patterns (Singleton, MVC, etc.) Ã¢Â€Â¢	Explore new ideas and initiatives that encourage innovation.  Ã¢Â€Â¢	Technically proficient in more than one language and platform. Ã¢Â€Â¢	Good analytical and communication skills. Ã¢Â€Â¢	Microsoft Developer certification.</t>
  </si>
  <si>
    <t>All resumes are to be submitted electronically.  Current City Employees: Please log into Employee Self Service (ESS) at https://hrb.nycaps.nycnet, follow the Careers link and search for Job ID number 598333.  All other applicants: Please go to www.nyc.gov/careers/search and search for Job ID Number 598333.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</si>
  <si>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Project Manager, Climate &amp; Social Resilency</t>
  </si>
  <si>
    <t>ONS - Planning</t>
  </si>
  <si>
    <t>About the Agency:  The New York City Department of Housing Preservation and Development (HPD) is the nationÃ¢Â€Â™s largest municipal housing preservation and development agency. Its mission is to promote quality housing and diverse, thriving neighborhoods for New Yorkers through loan and development programs for new affordable housing, preservation of the affordability of the existing housing stock, enforcement of housing quality standards, rental subsidies, and educational programs for tenants and building owners. HPD is tasked with fulfilling Mayor AdamsÃ¢Â€Â™s housing plan Housing Our Neighbors: A Blueprint for Housing and Homelessness, a comprehensive framework which includes $5 billion in new capital funding, bringing the administrationÃ¢Â€Â™s planned investment to $22 billion Ã¢Â€Â” the largest in the cityÃ¢Â€Â™s history. This investment, coupled with an aggressive effort to reduce administrative and regulatory barriers, is a multi-pronged strategy to tackle New York CityÃ¢Â€Â™s affordable housing crisis and bolster access to opportunity, promote economic stability and mobility, improve health and safety, and increase racial equity.  Your Team:  HPD also implements housing recovery and resiliency programs as part of the CityÃ¢Â€Â™s CDBG-DR Hurricane Ida Recovery. On the evening of Wednesday, September 1, 2021, the remnants of Hurricane Ida reached New York. Although the storm had been reclassified as a post-tropical cyclone by that point, it broke the CityÃ¢Â€Â™s record for the most single-hour rainfall, caused widespread flooding and hundreds of millions of dollars of damage, and took the lives of 13 people within New York City. HPDÃ¢Â€Â™s programs support disaster relief, long-term recovery, restoration of infrastructure and housing, economic revitalization, and mitigation, in the most impacted and distressed areas following Hurricane Ida.     The Office of Neighborhood Strategies (ONS) is charged with ensuring that HPDÃ¢Â€Â™s development and preservation efforts are guided by meaningful community engagement and coordinated with public investments in infrastructure and services, as put forth in the Mayor's Housing Plan.  ONS is composed of two divisions and a cross-divisional unit reporting to the Deputy Commissioner:  Ã¢Â€Â¢	The Division of Planning &amp; Predevelopment (P&amp;P) is central to developing and managing HPD's housing production pipeline from project proposal phases through the land use review and entitlement process, to ensure that HPD's investments contribute to building strong, healthy, resilient neighborhoods in all five boroughs.  Ã¢Â€Â¢	The Division of Neighborhood Development &amp; Stabilization (ND&amp;S) leads the agency's commitment to neighborhood planning and strategic preservation through engagement with tenants, landlords, community leaders, and neighborhood stakeholders as we work to enable strong and healthy neighborhoods anchored by affordable housing.  Ã¢Â€Â¢	The Strategic Initiatives Unit leads special ONS initiatives and provides essential technical, planning, and policy support to staff and the Deputy Commissioner of Neighborhood Strategies.  The Unit:  Climate and Social Resiliency Planning and Policy Unit (CSRPP): Sitting within the Division of Planning &amp; Predevelopment, the mission of CSRPP is to ensure the agencyÃ¢Â€Â™s planning and policy initiatives promote household and community access to safe, quality, and affordable housing, even in the face of current and future risks from climate change, and other physical, economic, and social shocks and stressors.   Your Impact:  As the Project Manager, reporting to the Director of Climate and Social Resiliency Planning and Policy, you will play a key role in supporting the AgencyÃ¢Â€Â™s implementation of its post-Ida CDBG-DR funded work program, including providing key programmatic and contract support for the FloodHelpNY program managed by the Center for New York City Neighborhoods (the Ã¢Â€ÂœCenterÃ¢Â€Â), as well as other flood recovery and mitigation studies.  You will also be part of a team that helps set agency policy and procedures for development and preservation efforts that respond to climate-related hazards and risks and other social resiliency challenges.   Your Role:  Your role will support the Director in a number of ways including project management, contract support, policy development, research and analyses, and coordination with internal and external entities to inform the broader work of the Climate and Social Resiliency Planning and Policy unit.   This position will primarily support various post-Ida planning and recovery efforts at HPD including the FloodHelpNY program in coordination with the Center, Agency resiliency and mitigation studies, and neighborhood planning efforts aimed at responding to stormwater flooding.  The Project Manager will play an instrumental role in the implementation of the citywide Homeowner Help Desk, a partnership between HPD, the Center, and local community organizations. The Homeowner Helpdesk provides a one-stop shop for 1-4 family homeowners to receive outreach and direct assistance support on foreclosure prevention, flood resiliency, and estate planning deed theft scams resulting in the loss of equity and high rates of displacement in communities of color. FloodHelpNY is a part of the CenterÃ¢Â€Â™s Homeowner Help Desk program and supports outreach and assistance services for homeowners on flood risks, flood insurance, and resiliency retrofits. This role will entail close coordination with the Senior Project Manager of the Homeowner Help Desk.  Additionally, this position may entail analyzing climate, housing, environmental, and social and demographic data to inform projects and policy development. This would include ensuring HPD-funded housing not only meets climate resiliency guidelines but exceeds them where possible and that HPDÃ¢Â€Â™s housing efforts broadly are achieving climate and social resiliency goals for neighborhoods and the city as a whole.   This role will require coordinating policy and program implementation with the HPDÃ¢Â€Â™s Office of Development, Office of Policy and Strategy, the MayorÃ¢Â€Â™s Office of Climate and Environmental Justice (MOCEJ), the MayorÃ¢Â€Â™s Office of Housing Recovery Operations (HRO), and other City agencies. It will also involve close cooperation with the Center and a network of community service providers associated with the FloodHelpNY resiliency work program. This position is funded by a Community Development Block Grant Disaster Recovery (CDBG-DR) grant provided by the United States Department of Housing and Urban Development (HUD).   Your Responsibilities:  Reporting to the Director of CSRPP, the Project ManagerÃ¢Â€Â™s responsibilities would include, but not be limited to:  Ã¢Â€Â¢	Provide project management support for FloodHelpNY and other resiliency programs in close coordination with staff at the Office of Neighborhood Strategies, the Center for New York City Neighborhoods, and MOCEJ. Ã¢Â€Â¢	Support other current and future post-Ida resiliency planning efforts at HPD funded through CDBG-DR Hurricane Ida Action Plan in close coordination with other staff at Office of Neighborhood Strategies and Office of Development. Ã¢Â€Â¢	Support ongoing efforts to track resiliency measures and projects within HPD processes and digital applications. Ã¢Â€Â¢	Analyze existing and proposed resiliency policies and programs through the lens of HPDÃ¢Â€Â™s mission and ensure internal participation and compliance. Ã¢Â€Â¢	Support climate and social resiliency research, knowledge sharing, and collaborative partnership efforts. Ã¢Â€Â¢	Other responsibilities as needed. 	  Preferred Skills   Ã¢Â€Â¢	Knowledge of climate resiliency and disaster recovery topics; Ã¢Â€Â¢	Knowledge of/or experience with HUD CDBG-DR or other federal climate mitigation programs helpful; Ã¢Â€Â¢	Interest in affordable housing; Ã¢Â€Â¢	Experience writing reports, and organizing and tracking data;  Ã¢Â€Â¢	Detail oriented, self-motivated, and able to meet program goals and deadlines; Ã¢Â€Â¢	Strong verbal and written communication skills; Ã¢Â€Â¢	Demonstrated analytic skills and ability to work effectively with others to obtain results promptly. Ã¢Â€Â¢	Degree in Urban Planning, Public Administration, Real Estate Finance, Business Administration or related fields are strongly preferred; Ã¢Â€Â¢	At least 2 years of applicable experience working in a fast-paced and dynamic environment preferred.</t>
  </si>
  <si>
    <t>Administrative Support / Searcher</t>
  </si>
  <si>
    <t>The FOIL Unit receives approximately 6,000 requests for records each year and requires prompt and complete responses to all requests. The successful candidate will be responsible for phone correspondence with public and private entities, investigating status of requests from the public and communicating the results to the public,  various administrative tasks related to these FOIL requests, such as acknowledging incoming FOIL requests within five business days as required by law and inputting FOIL requests received by mail into the citywide Open Records Portal. In addition, the candidate will review and respond to FOIL requests that require the review of voluminous records, conduct searches for records maintained in multiple electronic databases, paper records, and data sources. The successful candidate will be expected to provide responses to FOIL requests, which may include identifying relevant exemptions under FOIL and the redaction of responsive documents.  TO BE CONSIDERED FOR THIS POSITION CANDIDATES MUST BE PERMANENT IN THE TITLE OF CLERICAL ASSOCIATE, OR HAVE FILED FOR THE CLERICAL ASSOCIATE EXAM AND BE  REACHABLE ON THE CLERICAL ASSOCIATE CIVIL SERVICE LIST, OR ELIGIBLE UNDER THE 55A PROGRAM.</t>
  </si>
  <si>
    <t>Excellent computer skills including proficiency in Microsoft Word and Excel preferred. Familiarity with computer based research and the ability to review documents for accuracy and relevance.</t>
  </si>
  <si>
    <t>TO BE CONSIDERED FOR THIS POSITION CANDIDATES MUST BE PERMANENT IN THE TITLE OF CLERICAL ASSOCIATE, OR HAVE FILED FOR THE CLERICAL ASSOCIATE EXAM AND BE  REACHABLE ON THE CLERICAL ASSOCIATE CIVIL SERVICE LIST, OR ELIGIBLE UNDER THE 55A PROGRAM.</t>
  </si>
  <si>
    <t>All resumes are to be submitted electronically.  Current City Employees: Please log into Employee Self Service (ESS) at https://hrb.nycaps.nycnet, follow the Careers link and search for Job ID# 626065.  All other applicants: Please go to www.nyc.gov/careers/search and search for Job ID# 626065.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</si>
  <si>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***IMPORTANT NOTE: Only those currently serving as a permanent Civil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Job Purpose:   The Civil Engineer, either directly or through a staff of project managers, inspectors and/or other technical/administrative staff, directs and coordinates the oversight of the design and construction of various projects of low to moderate size and complexity. These projects are primarily related to the wastewater collections facilities, equipment and linear assets, such as pumping stations, regulators, interceptors, tide gate structures, etc. Projects may be managed within DEP, or through outside entities.    The Civil EngineerÃ¢Â€Â™s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5  Page sure that the project/assignmentÃ¢Â€Â™s goals and milestones are met, ensuring that all prepared schedules, reports, and work products conform to the approved scope of work.   2. Support with the management of the Interceptor Improvement Program, as directed.   3. Coordination of multiple assignments of moderate to high technical complexity with major potential impact on agency engineering operations and/or CityÃ¢Â€Â™s infrastructure.   4. Preparation, negotiation, and processing of new solicitation as well as appropriate modifications to existing vendorÃ¢Â€Â™s contract scope, cost, and schedule for successful completion of the project or assignment at hand.   5. Day-to-day guidance and oversight of subordinatesÃ¢Â€Â™ work assignments, motivation of current employees, approval of time and leave, evaluation of staff members and development of staffing requirements for implementation of the assignment at hand.    6. The Civil Engineer must have the minimum technical knowledge and be a Ã¢Â€Âœhands-onÃ¢Â€Â professional capable of quickly recognizing what is required for an assignment and providing the sustained effort necessary to see that assignment through from inception to completion.   7. Where necessary, the Civil Engineer will be responsible for managing staff efficiently and effectively to ensure adequate staffing of projects/assignments and opportunities for professional growth.    8. The Civil Engineer reports directly to the Section Chief.</t>
  </si>
  <si>
    <t>Evironmental/Physical Demands:  1. Knows and complies with applicable Environmental, Health &amp; Safety (EH&amp;S) laws and regulations, and DEP's EH&amp;S policies and procedures as set out in the Employee Environmental, Health and Safety Handbook and other established Bureau protocols. 2. Complies with the EH&amp;S proceduresthatrelate to work assignments and work environmentstandards or procedures. Reports any suspected violations to supervisor or appropriate authorities. 3. Cooperates with any officer of a federal, state or local EH&amp;S agency during investigations of alleged environmental, health and safety violations. 4. Attends all required environmental compliance and safety related training classes. 5. Working in high volume office 6. Negotiate the confines of an active sewage treatment or collection facility, including climbing over and around various objects and walking in areas that may be damp, moldy, dark, dusty, smoky, noisy, acrid or containing fumes, emissions, extreme heat and cold, lead dust, asbestos, or other potentially hazardous materials. 7. Climbing and descending stairs, ladders and scaffolding as a regular part of daily activities. 8. Possess physical fitness required to wear a respirator fit, when necessary. 9. Performing duties outdoors in all kinds of weather 10. Standing for extended periods of time. 11. Perform duties in a construction trailer. 12. Perform duties in an office building  Working Instruments: Must be able to use and navigate a laptop and desktop computer to perform tasks that include accessing and manipulating large data sets.</t>
  </si>
  <si>
    <t>Sss/Executive</t>
  </si>
  <si>
    <t>As a College Aide, you can work up to 17 hours per week during the school year and then full time during the summer. Please note you must be a student enrolled in an accredited college or graduate school to be eligible.  The NYC Department of Design and Construction's Safety &amp; Site Support Division seeks two College Aides. The candidates will support Safety &amp; Site Support UnitsÃ¢Â€Â™ programs and processes in Construction Safety, Quality Assurance, Land Surveying, Geotechnical Investigations, and/or Environmental and Hazardous Materials Services; assist with monthly report preparation and periodic review/revision of procedures; data entry and updates of various applications and databases; support the Division with record keeping, data review, scanning, archiving and record maintenance.</t>
  </si>
  <si>
    <t>Candidate must be pursuing an Engineering Degree. Proficiency in Microsoft Word, Excel, and Access, preferred. Candidate must have the ability to lift up to 10 lbs. and should have excellent organizational, written, and verbal skills.</t>
  </si>
  <si>
    <t>30-30 Thomson Avenue,  Long Island City , NY 11101</t>
  </si>
  <si>
    <t>VENDOR PAYMENT ASSOCIATE</t>
  </si>
  <si>
    <t>The Office of Fiscal Operations is DSS/HRA/DHSÃ¢Â€Â™s primary payments and accounting office, and the core responsibilities are carried out through the operations of the Bureau of Accounts Payable (BAP). As the AgencyÃ¢Â€Â™s primary payment office, BAP issues authorized payments to service providers for services delivered to DSS/HRA/DHS clients, payments to vendors providing services to DSS/HRA/DHS and reimbursement to employees for business related out of pocket expenses incurred in the delivery of services.  The bureau handled over 40,000 payments over $10 billion in FY2022.  The Finance Office is seeking to fill a vacant PAA II position in the Vendor Payment Unit (VPU) to function as a Vendor Payment Associate. VPU is responsible for the timely and properly authorized payment for non-human service contracts and purchase orders that provide administrative, consultant and support services to programs and to vendors who provide specific administrative tasks to support agency functions.   The selected candidate will be responsible, but not limited to:  Ã¢Â€Â¢	Process/prepare payment vouchers and analyzing payment documents in accordance with the ComptrollerÃ¢Â€Â™s directives, MOUs and internal policy and procedures within service-level agreements.  Ã¢Â€Â¢	Perform research and analysis to resolve Vendor Payment inquiries.  Ã¢Â€Â¢	Perform encumbrance search for invoices for payment and researching payment issues.  Ã¢Â€Â¢	Perform quality assurance review of vouchers ensuring they are thoroughly reviewed for accuracy and processed, approved, and disbursed through FMS within the prescribed period.   Ã¢Â€Â¢	Perform Review/QA to validate and approve invoices submitted through PASSPort.    Ã¢Â€Â¢	Maintain liaison with DSS/HRA/DHS program offices and outside vendors to resolve issues concerning payments. Respond to payment inquiries as needed.    Ã¢Â€Â¢	Create vouchers, apply levels of approvals to pending payments in FMS.  Ã¢Â€Â¢	Record invoices and contracts in Paytrace, the unitÃ¢Â€Â™s internal tracking system.  Ã¢Â€Â¢	Scan and index vouchers in the HRA One Viewer.  Ã¢Â€Â¢	Generate and provide various reports for management.    Ã¢Â€Â¢	Provide requested documentation to internal and external auditors for ongoing audits.  Ã¢Â€Â¢	Provide assistance to ancillary units in BAP.   Ã¢Â€Â¢	Assignment of special projects as needed.</t>
  </si>
  <si>
    <t>Ã¢Â€Â¢	Strong oral and written communication skills; strong analytical, research, and organizational skills. Ã¢Â€Â¢	Knowledge of city mainframe programs, such as HHS Accelerator, FMS, Finance.NET, Line Item Module. Ã¢Â€Â¢	Intermediate proficiency in MS Office which includes, MS Word and Excel with the skillset to apply and use formulas. Ã¢Â€Â¢	Handing multiple high-priority projects and assignments simultaneously, to shift fluidly among them, when necessary, towards creative problem solving</t>
  </si>
  <si>
    <t>PLEASE NOTE APPLICANTS MUST BE PERMANENT IN THE PRINCIPAL ADMINISTRATIVE ASSOCIATE CIVIL SERVICE TITLE.  Click Apply Now Button</t>
  </si>
  <si>
    <t>9:00AM to 5:00PM</t>
  </si>
  <si>
    <t>Program Manager Housing Services</t>
  </si>
  <si>
    <t>YOU MUST BE PERMANENT IN THE ADMINISTRATIVE STAFF ANALYST CIVIL SERVICE TITLE, OR PERMANENT IN A COMPARABLE TITLE ELIGIBLE FOR 6.1.9 TITLE CHANGE.   The Office of Supportive/Affordable Housing and Services (OSAHS) helps former homeless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that clients experiencing homelessness can move into safe, affordable housing that best supports their stability and integration in the community. Program areas under OSAHSÃ¢Â€Â™ purview include the design and implementation of the MayorÃ¢Â€Â™s 15,000-unit supportive housing commitment, affordable housing for former homeless households, providing support services for former homeless seniors and developing innovative housing models to house in need individuals and families.   OSAHS supports and coordinates the development of affordable and supportive housing, provides referrals to and services in supportive, senior affordable housing and other related affordable and supportive housing initiatives.    Under general direction of the Program Director for Affordable Housing, the Program Manager for Housing Services in the Affordable Housing division of HRA's Office of Supportive/Affordable Housing (OSAHS) responsible for maintaining consistent communications with Housing Providers, and other divisions of Department of Social Services to ensure the provision of safe, stable housing and appropriate services for DHS clients to move into permanent housing.  The Program Manager will supervise a team of Program Analysts who act as the primary liaisons between OSAHS and all Housing Providers to develop systems for monitoring providers through both on-site visits and monthly reporting.  The Program Manager will ensure providers have technical support for their operations and services by mobilizing utilizing the resources of DSS/HRA and other government partners as needed. The Program Manager will be the primary liaison with DHS to effectively facilitate the referral and move in of DHS clients to the affordable housing providers.  The Program Manager will monitor and analyze provider activity reports, conduct site visits, and be the lead with providers on budget submissions for contracts.  The Office of Affordable/Supportive Housing and Services, Affordable Housing Program unit is recruiting for one (1) Admin Staff Analyst-NMI to function as a Program Manager, Housing Services who, under the Director of Affordable Housing, will:  Ã¢Â€Â¢	Develop and support team of Program Analysts to monitor and evaluate affordable housing contracts with non-profit providers to ensure that the highest quality of service is provided and that terms of their contracts are being met. Provide technical assistance for program operation and services, coordinating with DSS and other partnering agency services as needed. 20%  Ã¢Â€Â¢	Act as primary liaison with DHS to coordinate all referrals to portfolioÃ¢Â€Â™s housing providers. Ensure referrals made to all vacant units and that all DSS program areas are coordinated for rent subsidy and move in for all new tenants. Ensure ongoing maximization of all vacant units in portfolio, coordinating Program Services team and housing providers with DHS to ensure schedule of unit viewings, and move ins are completed and fully captured in the CityÃ¢Â€Â™s tracking system, CAPS. 10%  Ã¢Â€Â¢	Coordinate with Affordable Housing Contract Team Program Manager to review and analyze programmatic and fiscal reports, annual budgets and budget modifications, contract accruals and expenditures, and for coordinating the annual review/closed-out approvals for their contracts.  Additionally, support start-up of new sites and contracts including ensuring transition for providers to ongoing program operations. 10%  Ã¢Â€Â¢	Facilitate regular meetings with contacted not-for-profit providers to ensure that ongoing occupancy standards are maintained, provide technical assistance in planning/implementing affordable housing programs, support development of quality operational polices and procedures and reinforce accurate and timely reporting of information needed related to all aspects of the contract.  10%  Ã¢Â€Â¢	Act as primary liaison for OSAHS with not-for-profit contractors, other government agencies such as, but not limited to the NYC Department of Health and Mental Hygiene and NYC Housing Preservation and Development, and other DSS/HRA/DHS divisions and service programs.   Ã¢Â€Â¢	Develop systems and schedules for monitoring monthly provider reporting and conducting site visits to review program performance and assist them to identify and correct program deficiencies. Conduct site visits as needed.   Ã¢Â€Â¢	Ensure the accurate and timely preparation and submission of unitÃ¢Â€Â™s performance evaluations, contract documents for renewal or amendment of existing contracts.   Ã¢Â€Â¢	Monitor portfolio and program operations using the CityÃ¢Â€Â™s CAPS system, coordinating and providing suggestions for system improvements with system administrators.   Ã¢Â€Â¢	Ensure Program Services teamÃ¢Â€Â™s response to priority and emergency situations reported by non-profit providers is thorough and supportive to provider.   Ã¢Â€Â¢	Generate reports and data as requested by senior management.   Ã¢Â€Â¢	Participate on committees to review proposals submitted in response to RFPs procured through HRA, with special focus on services in supportive and affordable housing.   Ã¢Â€Â¢	Perform other related duties as directed by Director of Affordable Housing.   Work Location: 150 Greenwich Street 39th Floor New York, NY 10007   Hours/Schedule:  9:00am-17:00pm (Flexible)</t>
  </si>
  <si>
    <t>The FOIL Unit receives approximately 6,000 requests for records each year and requires prompt and complete responses to all requests. The successful candidate will be responsible for phone correspondence with public and private entities, investigating status of requests from the public and communicating the results to the public,  various administrative tasks related to these FOIL requests, such as acknowledging incoming FOIL requests within five business days as required by law and inputting FOIL requests received by mail into the citywide Open Records Portal. In addition, the candidate will review and respond to FOIL requests that require the review of voluminous records, conduct searches for records maintained in multiple electronic databases, paper records, and data sources. The successful candidate will be expected to provide responses to FOIL requests, which may include identifying relevant exemptions under FOIL and the redaction of responsive documents.  IN ORDER TO BE CONSIDERED FOR THIS POSITION CANDIDATE MUST BE PERMANENT IN THE TITLE OF PRINCIPAL ADMINISTRATIVE ASSOCIATE, OR REACHABLE ON DOT's PROMOTION LIST FOR PRINCIPAL ADMINISTRATIVE ASSOCIATE LIST, OR ELIGIBLE UNDER THE 55A PROGRAM.</t>
  </si>
  <si>
    <t>IN ORDER TO BE CONSIDERED FOR THIS POSITION CANDIDATE MUST BE PERMANENT IN THE TITLE OF PRINCIPAL ADMINISTRATIVE ASSOCIATE, OR REACHABLE ON DOT's PRINCIPAL ADMINISTRATIVE ASSOCIATE PROMOTION LIST, OR ELIGIBLE UNDER THE 55A PROGRAM.</t>
  </si>
  <si>
    <t>All resumes are to be submitted electronically.  Current City Employees: Please log into Employee Self Service (ESS) at https://hrb.nycaps.nycnet, follow the Careers link and search for Job ID# 626061.  All other applicants: Please go to www.nyc.gov/careers/search and search for Job ID# 626061.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</si>
  <si>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Analyst  Energy Efficiency and Modernization</t>
  </si>
  <si>
    <t>Admin Agen. And Elec Offic</t>
  </si>
  <si>
    <t>TASK FORCE: 		CITYWIDE GOVERNMENT OPERATIONS  UNIT: 			Energy Efficiency and Modernization  JOB TITLE: 		One (1) Analyst/Senior Analyst/ Supervising Analyst  CONTROL CODE: 	AA-24-01   SUMMARY:   The MayorÃ¢Â€Â™s Office of Management and Budget (OMB) is the City government's chief financial agency. OMB's staff of analysts and experts assembles and oversees the MayorÃ¢Â€Â™s budget, which funds the services and activities of approximately 90 City agencies and entities.  This unit is focused on the review of capital and expense projects intended to reduce municipal greenhouse gas emissions as mandated by Local Law 97, which was part of the April 2019 Climate Mobilization Act or the CityÃ¢Â€Â™s Green New Deal. The unit works with agencies citywide to appropriately expedite these projects to assure we reach our emission reduction goals.  JOB DESCRIPTION:  The selected candidate will work to advance and develop energy efficiency and energy adjacent projects. The analyst will cover both capital and expense portfolios for projects at agencies across the city, including New York City Public Schools, the Department of Environmental Protection, the Department of Sanitation, the New York Police Department, and City cultural institutions.  Project management will be a key component of all work.  Projects will include:  Ã¢Â€Â¢	Solar installations  Ã¢Â€Â¢	Electric vehicle infrastructure  Ã¢Â€Â¢	Building lighting upgrades   Ã¢Â€Â¢	HVAC and building envelope upgrades  The team works collaboratively with other OMB units to address and solve for challenges facing these projects. The fundamental purpose of the team is to improve the process and efficiency of those involved in the review process to develop consistent and prompt reviews.  The analyst will:  Ã¢Â€Â¢	Coordinate with other OMB Task Forces and other City agencies to identify applicable scope for additional projects that help the City achieve its emissions reduction goals.  Ã¢Â€Â¢	Track staffing for the Division of Energy Management within the Department of Citywide Administrative Services, as well as Agency Energy Personnel around the City  Ã¢Â€Â¢	Review requests for capital projects to reduce greenhouse gas use from a variety of sources  Ã¢Â€Â¢	Track greenhouse gas emissions from multiple city sources   Ã¢Â€Â¢	Draft reports and present to other agency staff  Ã¢Â€Â¢	Analyze budget requests, legislation, and agency priorities  Ã¢Â€Â¢	Review capital and expense projects across city agencies</t>
  </si>
  <si>
    <t>QUALIFICATIONS:  We are seeking an individual with strong analytic and quantitative skills, who has demonstrated experience problem solving. A premium is placed on critical thinking. The ideal candidate will be able to meet tight deadlines, both in and out of financial plan preparation. The candidate should also possess the ability to effectively manage multiple, often-competing priorities, as well as a three person staff, to ensure properly skilled individuals are assigned to and satisfy specific needs. The candidate should have excellent written and verbal communication skills and possess strong interpersonal skills.</t>
  </si>
  <si>
    <t>REQUIREMENTS:  Analyst ($65,604+): Bachelor's degree and a minimum of two years of full-time experience in budgetary planning/management, financial analysis, public policy analysis or a related field, or a Master's degree in Business, Public Policy Administration, Finance, Economics, or related field.  Senior Analyst ($73,806+): Bachelor's degree and a minimum of three years responsible administrative and/or budget experience; or an awarded Master's degree in Financial Management, Business, Public Administration or a field related to the specific assignment and a minimum of one year of responsible administrative and/or budget experience.  Supervising Analyst ($83,399): Bachelor's degree and a minimum of four years of full-time experience in budgetary planning/management, accounting, financial analysis, public policy analysis or a related field, or an awarded master's degree in business, Public Administration, Finance, Economics, or a related field, and two years of relevant experience.</t>
  </si>
  <si>
    <t>Section Chief of Mechanical Contracts</t>
  </si>
  <si>
    <t>WT-Mechanical Contracts</t>
  </si>
  <si>
    <t>***IMPORTANT NOTE: Only those currently serving as a permanent or probable permanent, i.e. probationary, Administrative Engineer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general direction the selected candidate will serve as the Section Chief of Mechanical Contracts in the Division of Maintenance Requirement Contracts in the Bureau of Wastewater Treatment (BWT). Responsibilities will include but not limited to performing extremely difficult, responsible and complex work in planning, coordinating and overseeing the development and progress of a major Requirement- type Expense Contracts program including making determinations of costs, of time estimates and of sources of funding associated with expense projects. In an agency with a very large expense budget, is responsible for development, negotiation, and administration of the overall expense budget. Supervising Engineers of various disciplines &amp; titles in the preparation and subsequent management and administration of Requirement-Type Expense Contracts. Assigns work and ensures deadlines are met. Overseeing staff support of new, recently adapted, contracting methods in performing highly complex and critical maintenance and repair work. Responsible for allocating staff workload to support coordination, and the review of specification, submittal and schedules related to such projects. Responds to work requests from Bureau Facilities by issuing contract work orders to contractor by using various contracting means (omo, expense, etc.) in an appropriate manner. Directs Engineers and Assistant Engineers to fully notify all concerned parties on the status of high priority projects on a daily or semi-weekly basis. Manages the staff's overtime budget to ensure that spending is within the budgetary guidelines, overtime caps are not exceeded, cap waiver requests are submitted only when warranted, and compensatory time (in lieu of paid overtime) is allowed only when duly justified. Trains all Engineers and Assistant Engineers to prepare of specifications. Keeps updated lists of all projects and briefs the Division Chief on a weekly basis on their status. Clearly presents the staffÃ¢Â€Â™s status on contracts at monthly meetings. Complies with newly revised codes and regulations that are applicable to the contract work of the Section. Monitors the usage and performance of critical equipment with the particular goal of preventing problems before failure and ensuring vulnerability issues are addressed in a timely manner. Demonstrates knowledge of and support for EEO standards and procedures. Promoting a workplace free from safety hazards, and ensure that employees adhere to, and comply with, environmental, health and safety (Ã¢Â€ÂœEH&amp;SÃ¢Â€Â) laws, rules and regulations, and the policies, standards and procedures outlined in the DEP Employee Environmental, Health and Safety Handbook.</t>
  </si>
  <si>
    <t>Compliance and Reporting Specialist</t>
  </si>
  <si>
    <t>Prevailing Wages &amp; Labor Stds</t>
  </si>
  <si>
    <t>Prevailing Wage &amp; Labor Stds</t>
  </si>
  <si>
    <t>Under general supervision of the Director, with latitude for independent initiative and decision making, the selected candidate will perform the following assignments:  1.	Conduct compliance reviews in NYCHAÃ¢Â€Â™s contractor automated payroll system eComply monitor compliance and require corrective action; review and approve apprentice rates as needed; provide technical assistance to bring contractors into compliance, assist administering departments with compliance issues, and recommend investigations where warranted. 2.	Prepare analysis, calculations, and audits of contractor automated or hardcopy documentation submissions of payroll and associated records. 3.	Review procurement documentation (bid documents, scopes of work, general conditions, etc.) to assist Director in determining prevailing wage applicability, appropriate classifications and         evaluating contract compliance. 4.	Conduct site visits to Housing Authority developments to monitor contractor compliance and coordinate with monitoring team as needed. 5.	Work with the Director in the enforcement of NYCHAÃ¢Â€Â™s Project Labor Agreement. 6.	Coordinate with monitoring team in responding to calls through the Prevailing Wage Toll-Free Number and emails received through the OPWLÃ¢Â€Â™s prevailing wage email. 7.	Assist in the preparation of the HUD Semi-Annual Report and other reports to HUD as needed. 8.	Coordinate and assist in conducting training relating to prevailing wage enforcement and monitoring. 9.	Assist in the development and implementation of regulatory and contractual requirements, including updating forms to conform with associated regulations and processes. 10.	Monitor and review contractor compliance with the Executive Order 11246 Equal Employment Opportunity provisions of contracts. 11.	Prepare and maintain departmental records, reports, and statistics. 12.	Perform related duties, as assigned.  NOTE: The Department of Citywide Administrative Services (DCAS) administered a civil service exam for the Procurement Analyst title on 5/4/23.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</si>
  <si>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Ã¢Â€Â¢	Proficient with Microsoft Office (Word, Excel, Outlook, PowerPoint, and Access). Ã¢Â€Â¢	Strong interpersonal and organizational skills. Ã¢Â€Â¢	Ability to work quickly and efficiently under pressure. Ã¢Â€Â¢	Ability to work independently.</t>
  </si>
  <si>
    <t>356 Flushing Ave, Brooklyn</t>
  </si>
  <si>
    <t>SHAFT MAINTENANCE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</si>
  <si>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Division of Distribution Operations role in the Bureau of Water and Sewer Operations is to ensure that potable water is delivered at the appropriate pressure and volume to consumers throughout the five boroughs. Within the Agency, Distribution staff work closely with the Bureau Field Operations, BWS Water Quality and BEDC providing engineering direction. The Distribution Section is responsible for the initiation of capital projects needed to maintain and improve the distribution systems, in that role, engineers work closely with the BWSO Capital Planning Division. Outside the Agency, Distribution staff maintains close working relationships with other NYC Agencies, MTA, Con Edison and many other outside interests whose activities affect water supply infrastructure. Plan review, advising on changes due to field conditions during construction and cording trunk main shutdown play a large role in the sectionÃ¢Â€Â™s activities. Distribution is responsible for the operation, maintenance and repair of valves and pressure regulators associated with the trunk main network and for response to large water main breaks, fires, and other emergencies. The section also contains the Cross Connection Control and Hydraulic Flow Test Units.   The Bureau of Water and Sewer Operations seeks to hire Watershed Maintainers, for the Division of Distribution Operations, Shaft Maintenance, located in Brooklyn, NY.   Specific duties and responsibilities include but are not limited to: Ã¢Â€Â¢  Under supervision, perform duties related to the operations, maintenance, repair and inspection of facilities, equipment and lands related to the NYC aqueduct systems and its associated shafts. Ã¢Â€Â¢  Operates motor vehicle and motor-powered equipment; performs related work. Maintain and cleans water distribution shafts, appurtenant properties, etc.  Ã¢Â€Â¢  Performs routine repair work to concrete paths, steps, maintenance painting, etc. Cleans shrubs, weeds, snow, refuse, etc. from shaft areas. Ã¢Â€Â¢  Utilizes necessary power tools and equipment safely (e.g. power saws, drills, gate devices, pumps, etc.) Loads and stores material and/or equipment as required at headquarters facilities or in the field. Ã¢Â€Â¢  Assist skilled trades of various disciplines. Operates motor vehicle and forklift in conjunction with general maintenance work. Ã¢Â€Â¢  Takes water samples, monitors meter equipment, etc. with regard to water distribution activities. Keeps accurate logs of activities and prepares reports to supervisors.  Ã¢Â€Â¢  Maintains logs and records; utilizes computer, handheld devices and software (CMMS). Ã¢Â€Â¢  Participates in work activities that may require additional certification (FDNY Certificate of Fitness, NYSDOH)  ***Candidates selected to fill a Watershed Maintainer position from this posting will be appointed on a provisional basis. As a provisional employee, you will be required to take and pass the next Watershed Maintainer civil service examination and be given a list number by the NYC Dept. of Citywide Administrative Services (DCAS) in order to be considered for probable permanent employment in this title. Anyone who does not take and pass this examination, or who is not reached on the established list, will be terminated as a provisional Watershed Maintainer. ***</t>
  </si>
  <si>
    <t>FIRE DEPARTMENT</t>
  </si>
  <si>
    <t>Assistant Director</t>
  </si>
  <si>
    <t>9 Metrotech Center, Brooklyn N</t>
  </si>
  <si>
    <t>Community Engagement</t>
  </si>
  <si>
    <t>Note: This position is open only to current City of New York employees serving in the permanent Civil Service title of Administrative Community Relations Specialist (NM).  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Fire Department, City of New York (FDNY), seeks a full-time Assistant Director for the Office of Community Affairs. Reporting directly to the Director of Community Affairs, the successful candidate will: assist in all aspects of office management including, but not limited to, planning, organizing, staffing, and administering unit campaigns and public efforts. Working in partnership with the Director of Community Affairs, the candidate would become an integral member of the team designing and implementing fire and life safety initiatives, focusing on the City's most vulnerable populations and at-risk communities.  The specific duties will include:   Ã¢Â€Â¢Assist in the supervision of Borough Managers and outreach efforts; including the development/ implementation of outreach strategies to ensure the unit is proactively serving as a liaison with the 59 citywide community boards, borough presidents and the MayorÃ¢Â€Â™s Community Assistance Unit. Ã¢Â€Â¢Coordinating attendance and coverage of monthly Community Board, District service and Borough service cabinet meetings. Ã¢Â€Â¢Coordinate the development of responses for annual district and borough budget consultation meetings working with FDNY Office of Intergovernmental Affairs and OMB. Ã¢Â€Â¢Adhere to all FDNY policies and procedures, including documentation and reporting to stakeholders and the FDNY management, and recommend changes to enhance the Office of Community Affairs, where appropriate.</t>
  </si>
  <si>
    <t>Proficiency in MS Word, Excel and Power Point. Excellent written, communication and interpersonal skills are required. Strong ability to work independently, or on multiple projects simultaneously and against deadlines are required. Candidates with community work experience are strongly encouraged to apply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</si>
  <si>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 Civil Engineer 3 to be an Accountable Manager (AM) for WWCP. The selected candidate for one position will support the Gowanus Canal Superfund CSO program, and potentially other wastewater and pumping station projects in this portfolio.  The Gowanus Canal Superfund CSO program involves the planning, design and construction of, and site acquisition for two CSO abatement facilities, an 8-million-gallon tank and a 4-million-gallon tank, to reduce CSO discharges to Gowanus Canal in Brooklyn.  Currently BEDC is in the 1st construction phase for the first tank and is procuring the 2nd construction phase.  Design for the second tank is under way and construction of a new bulkhead on the tank site is nearing completion.  The current cost estimate for this program is $1.5B.  Through a staff of project management professionals, inspectors and/or other technical/administrative staff, the AM will direct the oversight of the planning, design and construction of major capital construction projects for a program that will allow the DEP to meet its wastewater treatment requirements into the future. The selected candidate, with broad scope for the exercise of independent initiative and judgment, will be responsible for the achievement of project goals and milestones, ensuring that all prepared schedules, reports, and work products conform to the scope of work. In addition, the AM will undertake the preparation, negotiation, and processing of appropriate modifications to Consultant Contract scope, cost, and schedule for successful project completion. S/he will provide a day-to-day guidance and oversight of subordinatesÃ¢Â€Â™ work assignments, motivate current employees, approve time and leave, evaluate staff members and determine staffing requirements for implementation of the program. The selected candidate must ensure that Environmental Health &amp; Safety is incorporated throughout the project lifecycle and must be focused on client service to the operating bureaus. S/he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S/he must focus on issues resolution and risk mitigation to keep the project moving and must manage the quality of the project delivery throughout the project lifecycle. Where necessary, the AM will be responsible for managing staff efficiently and effectively to ensure adequate staffing of projects and opportunities for professional growth. The selected candidate will also be responsible for continuous monitoring of key performance indicators with respect to Scope, Schedule, Budget, and other project performance metrics. The AM will report directly to the Portfolio Manager.</t>
  </si>
  <si>
    <t>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Possession of a motor vehicle driver license valid in the State of New York with no restrictions, which preclude the performance of an Accountable Manager work. This license must be maintained for the duration of employment.  Ã¢Â€Â¢	Have a detailed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interpret and approve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Employ effective time management practices.  Ã¢Â€Â¢	Knowledge of engineering design and construction industry standards and practices as well as environmental engineering operations and processes for water supply and wastewater resource recovery facilities.   Ã¢Â€Â¢	Strong technical skills, interpersonal, communication, and computer skills with a working knowledge of MS Office software, and Project Scheduling Software.  Ã¢Â€Â¢	Knowledge of operations and processes for wastewater resource recovery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Experience in writing and reviewing contract specifications for major public works projects.</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</si>
  <si>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Bicycle Unit is responsible for the nationÃ¢Â€Â™s largest network of on-street bicycle facilities (1000+ lane-miles), enhancing street safety, and increasing bike ridership in NYC. The State of Good Repair teamÃ¢Â€Â™s focus is maintaining the bike network and quality assurance.   The Bicycle Unit is seeking to hire a Project Lead experienced in maintaining the quality and integrity of the bike network through a variety of different functions. Duties include coordination and tracking of corridors to be resurfaced; identify and coordinate repaving projects for design upgrades and future Street Improvement Projects (SIP); create and update Protected Bike Lane (PBL) Maintenance &amp; Protection of Traffic (MTP) guidelines; coordinate the development of Street Assessments for PBLs; coordinate the installation of temporary markings for existing PBLs; identify streets for markings refurbishment and conduct follow up inspections; conduct field work and data collection and analysis; review and recommend design changes; provide guidance and assistance coordinating implementation; attending monthly or quarterly coordination meetings. Update NYCStreets database with design changes and new SIP corridors; utilize PavementWorks database to evaluate the street rating. Respond to media commentary and correspondence.  Assist with the creation of standard operating procedures and guidelines. The candidate should have experience cycling in New York City and have knowledge about standards and specifications for bicycle facilities, including AASHTO, MUTCD, NACTO guidelines. Experience working with Excel databases, creating PowerPoint presentations, and creating simple diagrams or artwork in Adobe Illustrator; experience reviewing and commenting on engineering and construction drawings; experience overseeing projects through multi-step process. Field work and project implementation management will be required, including coordination with contractors, event representatives, and other DOT units. Additional duties may include attending, participating, and speaking at community meetings.   The ideal candidate should also have experience with project management, research, analysis, and development of policies, engineering street design standards, and specifications; field surveys of existing and post-implementation conditions; development of geometric street designs using AutoCAD; data analysis and report writing, creation of graphics for visual representation of data, and coordination with other DOT units, government agencies, contractors, and community groups, as needed.  Be detail oriented, organized, and capable of managing multiple tasks and/or projects simultaneously. The candidate should possess excellent communication skills and be able to work independently or collaboratively. The candidate will be responsible for ensuring adherence to all agency safety rules and regulations in creating a safe work environment for themselves and colleagues, ensuring all safety equipment and gear are used and worn properly where/when required.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Understanding of safe street design issues and interest in progressive transportation policy, urban cycling, project management experience, demonstration of problem-solving ability, leadership skills and interest in policy and design solutions. Must be a clear and effective communicator both verbally and through written reports and correspondence, and work well both independently and as part of a team and be organized and capable of multi-tasking. Preferred candidate will be proficient in AutoCAD, Adobe Creative Suite, MS Word, Power Point, and Excel and have roadway design or engineering experience; knowledge of AASHTO, MUTCD, NACTO standards for bicycle facility design, traffic calming, urban design, and traffic engineering. Proficiency in Adobe Creative Suite.  Additional Information This position is open to qualified persons with a disability who are eligible for the 55-a program.  Please indicate in your resume or cover letter that you would like to be considered for the position under the 55-a program.  As a current or prospective employee of the City of New York, you may be eligible for federal loan forgiveness programs and state repayment assistance programs. Please review the notice to see if you may be eligible for programs and how to apply on line at nyc.gov/studentloans  or at  nyc.gov/dcas.  This position may be eligible for remote work up to 2 days per week, pursuant to the Remote Work Pilot Program agreed to between the City and DC37.  Shift: Mon - Fri. 35hrs / 9 to 5 Location: 55 Water Street, New York, NY  Apply All resumes are to be submitted electronically using one of the following methods: Please go to www.nyc.gov/careers/search and search for the Job ID number #612825. Current employees please log on into Employee Self Service at https://hrb.nycaps.nycaps.nycnet  follow the Careers Link and search for JOB ID #612825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</si>
  <si>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All resumes are to be submitted electronically using one of the following methods: Please go to www.nyc.gov/careers/search and search for the Job ID number #612825. Current employees please log on into Employee Self Service at https://hrb.nycaps.nycaps.nycnet  follow the Careers Link and search for JOB ID #612825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</si>
  <si>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Permit Coordinator</t>
  </si>
  <si>
    <t>PROJECT MANAGEMENT OFFICE (PMO</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</si>
  <si>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Project Manager to serve as a Permit Coordinator for the Permitting section within the PMO. This position is located at our headquarters in Queens, NY. Under supervision, with some latitude for the exercise of independent initiative and judgment, the selected candidate will perform water quality/ecology research and analyses; evaluations of scientific/technical and programmatic observations and data; accuracy reviews of technical information; data and statistical analyses using computer software and/or mathematical models to support the review and development of environmental assessment statement (EAS) and environmental permit documentation related to regulatory programs such as State Pollutant Discharge Elimination System (SPDES), Public Water Supply Improvement, and Protection of Waters programs; Federal Rivers/Harbor and Clean Water Acts; the NYC Watershed Rules and Regulations; and City Environmental Quality Review (CEQR) procedures.   The Permit CoordinatorÃ¢Â€Â™s daily activities will include the performance, assignment, and oversight of literature reviews, quantitative and statistical analyses, data entry/database management and development, and review of design and construction documents and plans, scientific/engineering technical reports, permit applications, regulatory guidance documents, and source regulations to support environmental permit compliance planning, as well as EAS and permit document review and development. Additional activities include review of water quality standards in relation to water quality data to make projections, performs cost-benefit analyses of approaches to meeting water quality standards, maintaining records, report writing and answering general correspondence, preparing and conducting presentations, and attending and coordinating meetings with Bureau project teams as well as local, state and federal environmental regulatory agencies and others relevant to advancing the Permitting SectionÃ¢Â€Â™s objectives.  The result of these activities will be presented to the Permitting SectionÃ¢Â€Â™s Manager to obtain optimum efficiency in the utilization of resources for permit identification, acquisition, and compliance as well as environmental reviews.  PREFERRED SKILLS   Ã¢Â€Â¢	Strong organization, writing, communication skills, with a strong vision of the goals Ã¢Â€Â¢	Excellent interpersonal, written and communication skills Ã¢Â€Â¢	Excellent research and analytical skills  Ã¢Â€Â¢	Experience with large datasets Ã¢Â€Â¢	Excellent computer skills in MS Word, MS Access, MS Excel, and/or equivalent statistical/data management software Ã¢Â€Â¢	Ability to travel citywide and within the New York City watershed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</si>
  <si>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SCADA Support Specialist</t>
  </si>
  <si>
    <t>725 West 135th Street</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</si>
  <si>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</si>
  <si>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North River Plant located at 725 West 135TH St., New York, NY 10031 AND Red Hook Plant located at 63 Flushing Ave. Unit 101 at Brooklyn Navy Yard Brooklyn, NY 11205-1069</t>
  </si>
  <si>
    <t>Expeditor</t>
  </si>
  <si>
    <t>CMS Central</t>
  </si>
  <si>
    <t>The New York County District Attorney's Office (DANY) has an opening for an Expeditor in its Case Management Services Unit (CMS). The Expeditor will be responsible for the coordination and processing of new arrests coming through the Early Case Assessment Bureau (ECAB). Please be aware that this position will require work on nights, weekends, and holidays.   Responsibilities include but are not limited to:  Maintain computerized records of all arrests pending the completion of a complaint. Assist with the screening and assignment of arrests. Provide administrative and technical support to Assistant District Attorneys (ADAs) and paralegals in ECAB. Assist ADAs with operation of video equipment for defendant interviews. Respond to inquiries from arresting officers, supervising NYPD staff, defense attorneys, and court personnel regarding case status. Maintain lists of ADAs who have completed domestic violence cases. Research various databases for arrest related documents and photographs. Assists ADAs in obtaining emergency housing, car service, and funds for victims of crimes. Perform related duties and tasks as assigned.   In addition to the Minimum Qualification Requirements, candidates must possess the following:  BachelorÃ¢Â€Â™s degree from an accredited college; or High school graduation or equivalent; and 5 years of experience in an area related to the duties as described above.   Preferred Requirements/Skills:  Experience in the Criminal Justice System. Ability to work nights, weekends, holidays, and overtime. Superior interpersonal, organizational, and communication skills. Proficient in Microsoft Word, Excel, and Access. Ability to maintain, update and edit existing and new in-house proprietary databases. Ability to work with frequent interruptions and adapt to changes in workflow. Ability to work independently and manage multiple short-term projects. Ability to follow directions and apply proper policies, procedures, and guidelines. Strong attention to detail and high concern for data accuracy. Ability to perform under pressure in a fast-paced environment, detail oriented and self-motivated.   How to Apply:  Apply with a Cover Letter and Resume.   Additional Information:  Current office employees: To be eligible for a transfer or promotion, staff must have already served at least 1 year in their current position and be in good standing. In addition, must meet the minimum qualifications of the position. Looking for candidates that could commit to one (1) year to the hiring unit. Authorization to work in the United States is required for this position.  Hours/Shift  Wednesday through Saturday from 7:00 am - 4:45 pm.</t>
  </si>
  <si>
    <t>MANHATTAN COMMUNITY BOARD #12</t>
  </si>
  <si>
    <t>530 West 166th Street</t>
  </si>
  <si>
    <t>Manhattan Community Board #1</t>
  </si>
  <si>
    <t>Manhattan Community Board #12 is a city agency representing Washington Heights and Inwood. The Board plays an advisory and planning role on a wide range of issues. The Community Board office supports the mission of an all-volunteer Board - composed of 50 members. The Board assists residents, businesses, and institutions with municipal service delivery requests or concerns and responds to a broad range of community needs and issues.  The ideal candidate should enjoy interacting with people daily, be able to adapt to change in a fast-paced environment, enjoy being part of a team, and be passionate about public service and helping others within city guidelines. The Community AssociateÃ¢Â€Â™s responsibilities include, but are not limited to:  Ã¢Â€Â¢	Assist in the administration and clerical support of the Board Office at the direction of the Assistant District Manager, including, but not limited to, filing, scheduling, answering, and directing calls, drafting letters and promotional materials, and posting public notices. Ã¢Â€Â¢	Serve as one of the faces of the community Board meet and greet constituents, elected officials, and other visitors to the board office. Ã¢Â€Â¢	Manage the general inbox and resolve constituent service requests, working with government agencies, offices of elected officials, community organizations, residents &amp; businesses. Ã¢Â€Â¢	Lead content updates on the website and social platforms to ensure reach across the district.  Ã¢Â€Â¢	Assist in preparing and setting up for Committee Meetings, and Full Board meetings including agendas, attendance, materials to be discussed, create meetings in the Zoom Platform, and streaming meetings in CB #12, M YouTube Channel, CB #12, M Facebook Page.   Ã¢Â€Â¢	Representing CB # 12, M at meetings, conducting community outreach, promoting government services, organizing events, providing summaries of key issues and recommendations Ã¢Â€Â¢	Support the maintenance of an organized and hygienic office space welcoming all guests.  Ã¢Â€Â¢	Other duties assigned by the Assistant District Manager  TO APPLY  Interested candidates must do the following:  Submit a cover letter and resume by regular U. S. Mail to Community Board 12-Manhattan, 530 W. 166th St. Ã¢Â€Â“ Room 6-A, New York, NY 10032</t>
  </si>
  <si>
    <t>Ã¢Â€Â¢	BA or BS degree  Ã¢Â€Â¢	Knowledge of and familiarity with the Washington Heights/Inwood community Ã¢Â€Â¢	Experience with content development for social media and websites  Ã¢Â€Â¢	Passionate about public service and helping others Ã¢Â€Â¢	Ability to adapt to change in a fast-paced environment Ã¢Â€Â¢	Detailed-oriented, enjoys interacting with people daily Ã¢Â€Â¢	Experience in working with community groups or on a small team Ã¢Â€Â¢	Excellent customer service and communication skills Ã¢Â€Â¢	Demonstrated information management/computer skills including Microsoft 365, Zoom, and Adobe.  Ã¢Â€Â¢	Database skills are a bonus. Ã¢Â€Â¢	Fluency in Spanish</t>
  </si>
  <si>
    <t>DIRECTOR OF VENDOR PAYMENT UNIT</t>
  </si>
  <si>
    <t>The Office of Fiscal Operations is DSS/HRA/DHSÃ¢Â€Â™s primary payments and accounting office, and the core responsibilities are carried out through the operations of the Bureau of Accounts Payable (BAP). As the AgencyÃ¢Â€Â™s primary payment office, BAP issues authorized payments to service providers for services delivered to DSS/HRA/DHS clients, payments to vendors providing services to DSS/HRA/DHS and reimbursement to employees for business related out of pocket expenses incurred in the delivery of services.  The bureau handled over 40,000 payments over $10 billion in FY2022.  Vendor Payment Unit (VP) is responsible for the timely and properly authorized payment for non-human service contracts and purchase orders that provide administrative, consultant and support services to programs and to vendors who provide specific administrative tasks to support agency functions.    The Office of Fiscal Operations is seeking to hire (1) one Administrative Staff Analyst NM-2 who will function as the Director of Vendor Payment Unit who will :  Ã¢Â€Â¢	Oversee and manage the day-to-day administration and operations of Vendor Payments unit comprised of DSS/HRA and DHS portfolio of Non-Human Services payments and Capital Payments   Ã¢Â€Â¢	Ensure that payments are made efficiently, timely and complies with all agency requirements and all relevant Federal, State and City guidelines.   Ã¢Â€Â¢	Develop, implement and maintain Standard Operating Procedures (SOP)/policies and procedures and process flows to ensure accurate and consistent procedures are being utilized while ensuring ongoing compliance with Comptroller directives, rules and regulations.  Ã¢Â€Â¢	Develop key performance indicators (KPIs), establish benchmarks and reportable metrics to measure unitÃ¢Â€Â™s workload productivity and identify inefficiencies.   Ã¢Â€Â¢	Create, prepare and maintain unitÃ¢Â€Â™s operational reports on payment activity and outstanding obligations, including ensuring timely, accurate and comprehensive information required for claiming  Ã¢Â€Â¢	Supervise managerial and supervisory staff performing invoice intake, payment creation and payment approval.   Ã¢Â€Â¢	Assist unit to research and resolve complex vendor payment issues by liaising with senior staff; DSS/HRA/DHS business units, employees oversight agencies, other city agencies and external stakeholders.  Ã¢Â€Â¢	Oversee, manage and perform all training of the vendor payments process to current and newly hired employees.  Ã¢Â€Â¢	Ensure proper organizational design to optimize payment process workflow.   Ã¢Â€Â¢	Strategize a plan for staff development and succession planning.  Ã¢Â€Â¢	Maintain status update reports on internal and external audits.  Ã¢Â€Â¢	Perform special assignments and/or special projects as needed.</t>
  </si>
  <si>
    <t>Ã¢Â€Â¢	Strong managerial background in financial management.  Ã¢Â€Â¢	Experience and knowledge of developing internal controls.  Ã¢Â€Â¢	Knowledge of Paytrace, FMS and PASSPort.</t>
  </si>
  <si>
    <t>APPLICANTS MUST BE PERMANENT IN THE ADMINISTRATIVE STAFF ANALYST CIVIL SERVICE TITLE   Click Apply Now Button</t>
  </si>
  <si>
    <t>Tobacco Aide</t>
  </si>
  <si>
    <t>HIGH SCHOOL STUDENT AIDE</t>
  </si>
  <si>
    <t>Enforcement Tobacco &amp; Health</t>
  </si>
  <si>
    <t>Due to the laws governing the nature of this work, applicants must range from 18 to 20 years old. The correct hourly rate is $16.00.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committed to educating, empowering, and protecting consumers; holding businesses to high standards of marketplace behavior; and achieving excellence in the delivery of innovative agency programs and services. As a small Agency with a big mission, every staff member at DCWP plays a critical role in ensuring success.  The Tobacco Enforcement Unit inspects merchants to enforce State and City Laws that prohibit the sale and distribution of tobacco products to individuals under 21 for New York State and New York City. Our units conduct unannounced inspections of retailers of tobacco and other products that are banned by law. These compliance checks are conducted by teams of inspectors with individuals under 21 years of age who attempt to purchase products to determine if merchants are following the laws.  DCWP is looking for youths who are interested in a great opportunity to work for the city. Responsibilities include but are not limited to the following:  Ã¢Â€Â¢ Assist Inspectors in the performance of routine compliance checks and/or specific complaint inspections/investigations of Tobacco Retailers to ensure compliance with the relevant laws, rules, and regulations.  Ã¢Â€Â¢ Perform undercover assignments by attempting tobacco purchases at specified locations under the direction of a tobacco inspection team.  Ã¢Â€Â¢ Utilizing computer systems for email correspondences, uploading, and saving evidence, and researching.  Ã¢Â€Â¢ Communicating clearly and concisely both written and verbally; and  Ã¢Â€Â¢ Maintaining a professional demeanor with excellent customer service skills.</t>
  </si>
  <si>
    <t>Applicants must range from 18 to 20 years old.</t>
  </si>
  <si>
    <t>Ã¢Â€Â¢ Strong analytical, communication and organizational skills.</t>
  </si>
  <si>
    <t>ONLY A RESUME IS REQUIRED.  EMAIL TO dcwpjobs@dcwp.nyc.gov  NO PHONE CALLS, FAXES, E-MAILS, OR PERSONAL INQUIRIES PERMITTED. NOTE: ONLY THOSE CANDIDATES UNDER CONSIDERATION WILL BE CONTACTED.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t>
  </si>
  <si>
    <t>Senior Counsel</t>
  </si>
  <si>
    <t>DOT oversees one of the most complex urban transportation networks in the world. DOTÃ¢Â€Â™s staff manages an annual operating budget of $1.1 billion, along with 6,300 miles of streets and highways, over 12,000 miles of sidewalk, nearly 800 bridges and tunnels, including the iconic East River bridges, and the Staten Island Ferry. DOT staff also design bicycle facilities, bus lanes, and public plazas.   DOT seeks a highly organized and detail-oriented attorney with environmental law and real property/land use experience to assist with a mix of assignments in support of DOTÃ¢Â€Â™s major initiatives, projects and programs. The attorney will have extensive direct involvement with DOTÃ¢Â€Â™s management teams as a DOT project moves from the planning stage through successful implementation. The attorney will work on environmental review, regulatory matters, and real property/land use matters related to DOT projects and priority initiatives, such as Vision Zero, Open Restaurants, congestion management, parking, reconstruction/rehabilitation of bridges, acquisition of real property. The attorney will ensure compliance with local, state and environmental laws, analyze complex real property and land use matters, review and draft legislation and rules, and draft documents in connection with such land use matters. The attorney should have experience and working knowledge of the New York City regulatory framework, including CAPA, ULURP and CEQR. The successful candidate will have an ability to handle a high volume of matters and function under tight time constraints. Strong communication skills, both oral and written are required, as well as the ability to prioritize projects.</t>
  </si>
  <si>
    <t>Demonstrated familiarity with the NYC regulatory framework, including CAPA, NEPA, SEQRA, CEQR, and ULURP. Preference will be given to candidates possessing at least 10 years of progressively complex legal experience and 5 years of supervisory experience desired. Ability to work in a fast paced, deadline driven environment sought. Demonstrated exceptional organizational, written and oral communications, problem solving, and analytic skills.</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</si>
  <si>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t>
  </si>
  <si>
    <t>All resumes are to be submitted electronically.  Current City Employees: Please log into Employee Self Service (ESS) at https://hrb.nycaps.nycnet, follow the Careers link and search for Job ID# 541734.  All other applicants: Please go to www.nyc.gov/careers/search and search for Job ID# 541734.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</si>
  <si>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Reporter/Stenographer</t>
  </si>
  <si>
    <t>REPORTER/STENOGRAPHER</t>
  </si>
  <si>
    <t>The Bronx District AttorneyÃ¢Â€Â™s Office is seeking a well-qualified staff whose diverse backgrounds reflect an ability to serve the 1.4 million members of the Bronx County community and pursue a safer Bronx through fair justice. The Bronx District Attorney is seeking a Reporter/Stenographer to take confidential Grand Jury testimony, which often entails sensitive matters and expert testimony; to be transcribed expeditiously.    JOB RESPONSIBILITIES:  Reports to the Grand Jury to take verbatim testimony on Stenographic machine, provided by Office.  Uses Case Catalyst System with personal dictionary to produce transcripts in an expeditious time frame.  Keeps accurate records and files of cases.  Appears in court to testify, when required, as to accuracy of transcripts.  Transcribes audio files for ADAs for hearings and/or trials.  All other duties as assigned.    QUALIFICATIONS:  A High School diploma or equivalent and a Graduate Certificate at 225 WPM from a Court Reporting Institution.  Ability to take two-voice testimony at an average of 175 words per minute.  Ability to transcribe testimony in a timely manner using Case Catalyst.  Ability to read back testimony from notes for Grand Jury or ADA  Must be able to maintain a high degree of confidentiality.   Strong proficiency in Microsoft Word, Excel, Outlook, and Adobe Acrobat  Excellent time management skills Strong desire and ability to multi-task in a fast-paced environment.  Familiarity with general court services  Ability to work independently and effectively under deadlines.</t>
  </si>
  <si>
    <t>Education Requirement: By the last day of the Application Period you must have a four-year high school diploma or its educational equivalent approved by a StateÃ¢Â€Â™s Department of Education or a recognized accrediting organization.    REQUIREMENTS TO BE APPOINTED:    Stenotype Proficiency: At the time of the appointment interview, you will be required to demonstrate your proficiency to take two-voice dictation, using a stenotype machine, at the rate of 175 words per minute and to transcribe same.    Special Note    To be eligible for assignment to Assignment Level II, an incumbent must have at least one year of satisfactory experience working in an office of a District Attorney performing Assignment Level I duties.</t>
  </si>
  <si>
    <t>Information Security Summer Graduate Intern</t>
  </si>
  <si>
    <t>Cyber Security</t>
  </si>
  <si>
    <t>NYC Department of Finance (DOF) is responsible for administering the tax revenue laws of the city fairly, efficiently, and transparently to instill public confidence and encourage compliance while providing exceptional customer service.  The Finance Information Technology (FIT) Division designs, builds, and supports all facets of DOFÃ¢Â€Â™s computer systems, including hardware, software, applications, infrastructure, telephone, and data security. FIT delivers and administers tax-related payment programs for the City of New York by providing the information technology solutions needed to achieve its mission of collecting revenue while ensuring an efficient and improved customer experience. FIT is also responsible for the systems and websites which enable citywide payments, land records, property assessment, parking adjudications, customer service, and the SheriffÃ¢Â€Â™s public safety work.   The New York City Department of Finance (DOF) is seeking a technically savvy Information Security Summer Graduate Intern who will have an important role in the successful implementation of projects such as Data Loss Prevention (DLP), Security Information and Event Management (SIEM), as well as other critical strategic security initiatives. The Department of Finance has recruited top cyber professionals to form one of the largest cyber security teams in municipal government and through this team's efforts has implemented high-impact security protocols grounded in the NIST Cyber Security framework. The selected candidate should have technical talent, a strong work ethic, and exceptional organizational skills to contribute to this high-performing team to help propel the agency to even higher levels of maturity.   The Information Security Summer Graduate Intern's responsibilities will include but not be limited to the following:   Ã¢Â€Â¢	Support security efforts through development and application of systemic risk categories across critical infrastructure domains Ã¢Â€Â¢	Assist with malware analytics, risk management and testing. Ã¢Â€Â¢	Provide recommendations to the CyberSecurity team for improving customer service and internal processes. Ã¢Â€Â¢	Recognize problems by identifying abnormalities, report violations. Ã¢Â€Â¢	Assist with the implementation of security improvements. Ã¢Â€Â¢	Participate in team meetings. Ã¢Â€Â¢	Assist on special projects and other tasks/duties as needed.</t>
  </si>
  <si>
    <t>Ã¢Â€Â¢	Enrolled in a graduate degree program in Computer Science, Information Technology, or a directly related field.   Ã¢Â€Â¢	Have an undergraduate degree in Computer Science, Information Technology, or a directly related field. Ã¢Â€Â¢	Demonstrated interest in the field of Cyber Security, preferably as evidenced by professional part-time, full-time, or internship experience. Ã¢Â€Â¢	Strong analytical and problem-solving skills. Ã¢Â€Â¢	Excellent communication and interpersonal skills with business and technical staff. Ã¢Â€Â¢	Self-starter and team player with the ability to work independently and as part of a team. Ã¢Â€Â¢	CompTIA Security+ certification. Ã¢Â€Â¢	Deep academic knowledge and professional experience in two or more of the following domains: Cyber Security, Network, Application Infrastructure, Software Development and Configuration, and Software Development Lifecycle. Ã¢Â€Â¢	Experience with Network security monitoring tools. Ã¢Â€Â¢	Experience with Data Loss Prevention technology. Ã¢Â€Â¢	Certified Ethical Hacker (CEH).</t>
  </si>
  <si>
    <t>Assistant to the Chief of CADD</t>
  </si>
  <si>
    <t>Hours: Full-Time Ã¢Â€Â“ 35 Hours Work Location: 30-30 Thomson Avenue, NY, 11101  The NYC Department of Design and Construction, Division of Infrastructure, seeks an Assistant to the Chief of CADD. The selected candidate will assist the Chief of CADD/Survey in the management and coordination of all computer-drafting operations in the Infrastructure Design Units. Additional duties include: solving technical issues and finding solutions to improve daily work flow; updating and maintaining infrastructure design standards and guidelines; developing, implementing and enforcing CADD standards; planning, organizing and coordinating all CADD support activities for the design teams; coordinating CAD trainings, providing basic AutoCAD training to new hires, providing Bluebeam Training and assisting in creating Bluebeam sessions, providing support for plotting and electronic file submissions; ordering, maintaining, monitoring CADD network printers/plotters and all necessary supplies; reporting CADD network printer and plotter meter reads and placing calls for service as needed. The Assistant Chief of CADD will also design CADD system environment and CADD project folders including the maintenance and organization of all CADD documents, archive folders, and retrievals; arrange computer drafting trainings for all Infrastructure Design UnitÃ¢Â€Â™s staff as needed; assist users with file transfers (currently using BOX.com), transfer files to Con Edison using Con Edison SFTP server and maintain and update the distributions lists for mass mailings.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</si>
  <si>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the following: proficiency in AutoCAD, Civil 3D, and Carlson Software and latest improvements thereof; knowledge of file transmission methods between CAD platforms and client systems; familiarity with DDC Design standards and protocols, including AutoCAD experience in topographic survey, water, sewers, and roadway construction plans and profiles.</t>
  </si>
  <si>
    <t>Administrator/Commissioner-NM</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</si>
  <si>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The Office of the DSS First Deputy Commissioner/Executive Project ManagerÃ¢Â€Â™s Office is recruiting for a IT Project Specialist to function as an Project Manager.  The candidates will exercise independent judgment, leads Project delivery teams to ensure the technology and business objectives are aligned and projects are delivered through tactical direction. Also, assist the client area in developing the business case and drafts the project proposal in which the objectives of the project are clearly spelled out; work with business partners to ensure all proper requirements and supporting development deliverables are accounted for and well documented and coordinate the successful completion of each phase of a given project by performing the following:   Ã¢Â€Â¢ Determine if/how changes in project requirements and/or standards impact projects and manage    them the Change Management Process.   Ã¢Â€Â¢ Review estimates performed by others to ensure that they are realistic, complete and clearly    represented.   Ã¢Â€Â¢ Ensure that resources assigned to the project have all the tools and information needed to perform    their project tasks; Monitor issues within projects and assists in resolving project conflicts.   Ã¢Â€Â¢ Provide input to the Program to assist in the evaluation of multiple project interdependencies.   Ã¢Â€Â¢ Prepare and present proposals, status reports, and other information to senior management and/   or end-users.   Ã¢Â€Â¢ Facilitate project team meetings, manage agendas and meeting recaps to ensure all project tasks    and goals are being accomplished as expected.   Ã¢Â€Â¢ Develop project schedules, work assignments, target dates and other aspects of assigned projects.   Ã¢Â€Â¢ Delegate assignments to other PMO staff members as appropriate; Evaluate the work performance    of any subordinates and establishes controls for the implementation of project management training    and staff development management operations and initiatives.   Ã¢Â€Â¢ Assist with special projects.</t>
  </si>
  <si>
    <t>Ã¢Â€Â¢ Extensive Project Management experience (creating project plans, facilitating meetings, managing    a project from start to finish, etc.).   Ã¢Â€Â¢ Project management experience supporting medium large-scale enterprise projects.   Ã¢Â€Â¢ Exceptional communication skills to communicate at all levels of the organization (this includes    written, verbal and visual presentations).   Ã¢Â€Â¢ Advanced knowledge of the program and project management methodologies; knowledge of both    waterfall and agile development methodologies.   Ã¢Â€Â¢ Strong situational analysis and decision-making abilities.   Ã¢Â€Â¢ Experience with public or private sector operations delivering multi cross dependent services.   Ã¢Â€Â¢ Experience with NYC agencies a plus.   Ã¢Â€Â¢ Ability to successfully manage complex information technology projects throughout the system    development lifecycle.   Ã¢Â€Â¢ Intermediate knowledge of Microsoft Office Applications and familiarity with, SQL, Oracle and    SharePoint.   Ã¢Â€Â¢ Knowledge of human and financial resource planning and operations.   Ã¢Â€Â¢ Understanding of legislative and regulatory requirements, policies and procedures affecting    information technology program management, IT Governance etc.   Ã¢Â€Â¢ PMP certification a plus.</t>
  </si>
  <si>
    <t>Normal Work Schedule</t>
  </si>
  <si>
    <t>A&amp;CM Engineering Audit</t>
  </si>
  <si>
    <t>Organization  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Engineering Audit Department performs independent audits of payment requests and change orders for New York City funded construction and construction-related work in accordance with NYC ComptrollerÃ¢Â€Â™s Directive 7. Reporting to the Engineering Audit Officer, Engineering Auditors assist in performing these audits and change orders in accordance with NYC ComptrollerÃ¢Â€Â™s Directive 7 and NYC Procurement Policy Board Rules.  Responsibilities will include, but not be limited to, the following:  Ã¢Â€Â¢	Assist in desk audits to ensure that contractors have fulfilled their contractual obligations and that the City has received appropriate value, under the terms of the contract, for the payments being requested. Ã¢Â€Â¢	Perform field visits to physically evaluate the quality and progress of work, including identifying defects in materials/workmanship and hazardous conditions. Ã¢Â€Â¢	Verify that contractors are complying with NYS prevailing wage requirements. Ã¢Â€Â¢	Evaluate change order(s) for validity and cost reasonableness and to ensure that they are not approved for work previously required by the contract. Ã¢Â€Â¢	Verify compliance with New York City Housing Authority (NYCHA) policies and procedures, scopes, and contract terms. Ã¢Â€Â¢	Document contractors' progress, costs, and conformance. Ã¢Â€Â¢	Schedule and attend meetings with stakeholders to resolve payment and change order related issues.  NOTE: Due to the existence of a civil service list, candidates must have civil service status in the title of Construction Project Manager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INTERAGENCY TRANSFERS INTO NYCHA OF THOSE PERMANENT IN TITLE ARE NOT PERMITTED IN THE FACE OF AN ACTIVE AND VIABLE NYCHA PROMOTION LIST OR PREFERRED IS FOR THE SAME TITLE. 2.	Candidates with permanent civil service status in the titles of Associate Project Manager L1 or Assistant Architect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  Please read this posting carefully to make certain you meet the qualification requirements before applying to this position.</t>
  </si>
  <si>
    <t>1.	Ability to read and understand technical drawings and specifications and interpret contract language. 2.	Experience working with contractors and staff of varying backgrounds. 3.	Ability to perform detailed work under time-sensitive deadlines. 4.	Strong analytical, interpersonal, problem-solving, verbal, and written communications skills. 5.	Effective project management abilities, solid reasoning, judgment, and decision-making skills. 6.	Experience reviewing construction related payment requests. 7.	Knowledge of estimating systems and detailed knowledge of change order procedures. 8.	Knowledge of electrical, mechanical, structural, civil, or architectural systems. 9.	Proficiency in Microsoft Excel and Word.</t>
  </si>
  <si>
    <t>1.	INTERAGENCY TRANSFERS INTO NYCHA OF THOSE PERMANENT IN TITLE ARE NOT PERMITTED IN THE FACE OF AN ACTIVE AND VIABLE NYCHA PROMOTION LIST OR PREFERRED IS FOR THE SAME TITLE. 2.	Candidates with permanent civil service status in the titles of Associate Project Manager L1 or Assistant Architect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t>
  </si>
  <si>
    <t>Foodborne Disease Epidemiologist, Bureau of Communicable Disease</t>
  </si>
  <si>
    <t>Communicable Diseases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</si>
  <si>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Foodborne Disease Epidemiologist will investigate suspected foodborne outbreaks in NYC and assist in all aspects of disease surveillance for enteric illness in NYC.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Write research papers describing surveillance methodologies and results; participate in national forums including conferences, meetings, and workshops.   Perform research studies using foodborne disease surveillance data to improve surveillance practices.  Develop interview tools, oversee questionnaire completion, data entry, analysis and report writing.  Perform analyses to characterize foodborne disease trends in NYC.  Prepare reports of analyses in abstracts, presentations, manuscripts, internal reports and for webpage.  Conduct onsite field investigations.  Perform investigations of Foodborne Illness detected either through traditional or syndromic surveillance.  Assist in outbreak investigation, case management and routine surveillance which will involve working closely with other divisions at the agency such as environmental and the laboratory.  Review routine case investigations performed by field staff.  Assist in developing and conducting special projects related to Foodborne Illness.  Interact with state and federal agencies.  Supervise student interns to conduct case investigations and conduct analytic projects.  Oversee organization and training of student volunteers.  Be assigned to an emergency response team and assist with public health emergency responses made by the Bureau and by the bureau and the Department.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</si>
  <si>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The candidate will have experience with disease surveillance, outbreak investigations, databases and be able to work independently and in teams to establish surveillance systems, analyze data, provide written interpretations of statistical analyses and to present findings in written reports and oral presentations.  The candidate will have strong written skills.  Statistical training is desired as in knowledge and experience analyzing data using SAS software.  Candidate should be highly organized with the ability to manage multiple simultaneously projects.  Experience with foodborne disease epidemiology or supervisory experience is a plus</t>
  </si>
  <si>
    <t>Executive Director of IT Project Management Office</t>
  </si>
  <si>
    <t>Note: This position is open only to the current City of New York employees serving in a permanent Civil Service title of Computer Systems Manager or Computer Operations Manager   The Office of the New York City ComptrollerÃ¢Â€Â™s Bureau of Information Systems and Technology (BIST) provides a full range of technology support services for key business functions and charter mandated responsibilities of the ComptrollerÃ¢Â€Â™s Office. These services include: technology strategic planning, graphic design, disaster recovery, systems development, network administration, audio/visual services, business process re-engineering, change management, program management, security administration, service desk, computer operations, telecommunications, and document management.  Under the direction of the Deputy CIO of Application Development and Project Management, the responsibilities for the position of the Executive Director of Project Management include, but are not limited to the following:  Ã¢Â€Â¢	Develop and govern program and portfolio management processes, uses of dashboards, templates, keeping aligned with policies and metrics  Ã¢Â€Â¢	Monitor projects, programs and portfolio to ensure compliance with project objectives and standards as well as keeping to schedules, budgets and quality expectations  Ã¢Â€Â¢	Work with Office leadership to confirm project priorities, report project status, evaluate and mitigate project risks   Ã¢Â€Â¢	Coach and mentor team and share knowledge and best practices  Ã¢Â€Â¢	Coordinate deliverables with project managers, business analysts, developers, quality assurance testers  Ã¢Â€Â¢	Oversee project managers of all projects to make sure delivery of their projects is on time and within budget as well as meeting quality standards  Ã¢Â€Â¢	Manage vendor relationships and contract deliverables  Ã¢Â€Â¢	Reports to executive team on progress and performance of PMO  Ã¢Â€Â¢	Performs other related duties and responsibilities as may be required.   SKILLS/QUALIFICATION REQUIREMENTS: All applicants must be current City of New York employees serving in a permanent Civil Service title of Computer Systems Manager or Computer Operations Manager and possess five (5) or more years of full-time experience as an IT Project Manager/Director.</t>
  </si>
  <si>
    <t>Ã¢Â€Â¢	PMP Certification is highly desired  Ã¢Â€Â¢	Strong analytical and problem-solving skills; ability to analyze, troubleshoot and resolve software, hardware, database failures;  Ã¢Â€Â¢	Ability to work effectively with all levels of the organization, and to complete assigned projects in accordance with specified schedules;  Ã¢Â€Â¢	Excellent communication and presentation skills;  Ã¢Â€Â¢	Excellent organizational, planning, management and communication skills; ability to manage multiple projects simultaneously in a fast-paced environment.</t>
  </si>
  <si>
    <t>Director of Financial Management</t>
  </si>
  <si>
    <t>Administration &amp; Human Resources Finance, Accounting, &amp; Procurement</t>
  </si>
  <si>
    <t>NYC DOT seeks to hire a Director of Financial Management to join the Facilities Management Unit and oversee the capital and expense budget, procurement functions, and fiscal operations. The selected candidate must have extensive experience within the finance, procurement, and contract payment field, as well as experience in a managerial role. The Director will oversee a team of Five (5) and must be an independent thinker with strong problem-solving abilities, have a high level of initiative, and have knowledge of the City of New YorkÃ¢Â€Â™s Financial Management System (FMS), Passport, Microsoft Excel, and other related software. With oversight from the Executive Director of Finance and Administration, the Director of Financial Management will be responsible for the following:  Ã¢Â€Â¢	High level oversight of the $82M expense budget and $550M Capital budget.  Ã¢Â€Â¢	Compile Expense and Capital budget New Need proposals as well as savings/cost reduction proposals (PEG) in preparation for financial plans and other budget exercises. Ã¢Â€Â¢	Ensure Certificate to Proceed (CP) packages for Facilities ManagementÃ¢Â€Â™s capital projects are processed in a timely manner and oversee commitment plan changes. Ã¢Â€Â¢	Oversee and track all aspects of the unitÃ¢Â€Â™s procurement process, from micro purchases to multi-million dollar formal contracts, and ensure contracts are registered with the NYC Comptroller in a timely manner. Ã¢Â€Â¢	Direct and manage the workflow and activities of procurement professionals responsible for the preparation and submission of contract packages, including competitive bids, task orders, and request for proposals. Ã¢Â€Â¢	Oversee, track, and prioritize procurement requests and ensure that actions are completed in a timely manner. Ã¢Â€Â¢	Oversee and track the fiscal payment process and ensure vendors are paid in a timely manner. Ã¢Â€Â¢	Engage with executive staff verbally and in writing regarding procurement, fiscal, and budget. Ã¢Â€Â¢	Provide monthly high-level reports regarding the status of the budget, outstanding payments, and procurements currently in the pipeline.  Ã¢Â€Â¢	Oversee all aspects of the unitÃ¢Â€Â™s budget, fiscal, and procurement operation for internal and external stakeholders. Ã¢Â€Â¢	Perform other duties as assigned.  *IN ORDER TO BE CONSIDERED FOR THIS POSITION CANDIDATES MUST BE SERVING PERMANENTLY IN THE TITLE OF ADMINISTRATIVE STAFF ANALYST OR CURRENTLY REACHABLE ON THE LIST FOR ADMINISTRATIVE STAFF ANALYST, EXAM # 9058*</t>
  </si>
  <si>
    <t>Ã¢Â€Â¢	Proven quantitative and analytic skills Ã¢Â€Â¢	Knowledge of the CityÃ¢Â€Â™s Financial Management System (FMS)  Ã¢Â€Â¢	Experience with Microsoft Office, particularly Microsoft Excel. Ã¢Â€Â¢	Strong organizational, writing, and communication skills Ã¢Â€Â¢	Knowledge of NYC budget, fiscal, and procurement practices preferred.</t>
  </si>
  <si>
    <t>*IN ORDER TO BE CONSIDERED FOR THIS POSITION CANDIDATE MUST BE SERVING PERMANENTLY IN THE TITLE OF ADMINISTRATIVE STAFF ANALYST, OR REACHABLE ON THE    LIST FOR ADMINISTRATIVE STAFF ANALYST EXAM # 9058, OR ELIGIBLE UNDER THE 55A PROGRAM*</t>
  </si>
  <si>
    <t>All resumes are to be submitted electronically. Current City Employees: Please log into Employee Self Service (ESS) at https://hrb.nycaps.nycnet, follow the Careers link and search for Job ID#597843. All other applicants: Please go towww.nyc.gov/careers/search and search for Job ID# 597843.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</si>
  <si>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AGENCY ATTORNEY III</t>
  </si>
  <si>
    <t>The New York City EmployeesÃ¢Â€Â™ Retirement System seeks an Agency Attorney Level III who will focus on contracting issues while also working on a wide variety of tasks that fall under the purview of the Legal Division.    The successful candidate for this position will join a lean, dynamic Legal Team with direct responsibility for providing legal support to the General Counsel. The position will also provide key support to the Agency Chief Contracting Officer (ACCO) and focus on contracting and procurement matters, such as: Ã¢Â€Â¢ Drafting complex contracts and amendments using various local, state and federal procurement vehicles. Ã¢Â€Â¢ Reviewing End User License Agreements (EULAs) and Requests for Proposals (RFPs) for compliance with New York City Procurement Policy Board (PPB) Rules. Ã¢Â€Â¢ Managing tight contracting deadlines by successfully interacting with internal and external partners to complete contracts and related documents. Ã¢Â€Â¢ Advising on contracting within the New York City Procurement Policy Rules. Ã¢Â€Â¢ Aiding the ACCO in problem solving and creating innovative ways to assist in negotiating and executing contracts and procurements in real time as questions arise.   The position requires a keen eye and ability to manage multiple priorities. While this position focuses on contracting, the successful candidate will be a full member of our multi-functional attorney team and will be assigned work in the following areas: Ã¢Â€Â¢ Review and validation of member-generated documents, such as domestic relations orders, trusts, powers of attorney, guardianship papers, letters of administration, and letters testamentary. Ã¢Â€Â¢ Communication, both in writing and by phone, with NYCERS clients regarding legal documents. Ã¢Â€Â¢ Providing legal research and factual support to litigating attorneys in ongoing court cases and reviewing litigation papers. Ã¢Â€Â¢ Assessing risk in current and possible future litigation and suggesting action to supervisors. Ã¢Â€Â¢ Researching matters related to pension administration. Ã¢Â€Â¢ Drafting correspondence and memoranda for internal and external audiences. Ã¢Â€Â¢ Responding to internal information requests from other NYCERS divisions.  This position requires confidence, independent action, initiative, a sense of urgency, and the ability to make decisions and take responsibility for them. A well-suited candidate can react and adjust quickly to changing conditions and come up with practical ideas for dealing with them. Must be a collaborator who is pragmatic and focused.        Preferred Skills and Experience: Ã¢Â€Â¢ Prior City government contracting experience, or prior government contract experience with an entity outside of New York City. Ã¢Â€Â¢ Knowledge of City government and Procurement Policy Board Rules. Ã¢Â€Â¢ Excellent attention to detail and organization. Ã¢Â€Â¢ Excellent legal writing skills. Ã¢Â€Â¢ Experience in reviewing legal documents for accuracy. Ã¢Â€Â¢ Ability to recognize and adjust to change. Ã¢Â€Â¢ Collaborative nature while remaining action-oriented.     To Apply:  Internal candidates must have been rated a satisfactory or better on their last annual evaluation. TO APPLY FOR CONSIDERATION, PLEASE FORWARD A COVER LETTER INDICATING Job ID number: 009-24-0068 AND A COPY OF A CURRENT RESUME TO: CITY EMPLOYEES: Employee Self Service (ESS). www.nyc.gov/ess. Search for Job ID#: 622296 ALL OTHER APPLICANTS: www.nyc.gov/careers/search. Search for Job ID#: 622296</t>
  </si>
  <si>
    <t>Ã¢Â€Â¢ Prior City government contracting experience, or prior government contract experience with an entity outside of New York City. Ã¢Â€Â¢ Knowledge of City government and Procurement Policy Board Rules. Ã¢Â€Â¢ Excellent attention to detail and organization. Ã¢Â€Â¢ Excellent legal writing skills. Ã¢Â€Â¢ Experience in reviewing legal documents for accuracy. Ã¢Â€Â¢ Ability to recognize and adjust to change. Ã¢Â€Â¢ Collaborative nature while remaining action-oriented.</t>
  </si>
  <si>
    <t>Internal candidates must have been rated a satisfactory or better on their last annual evaluation. TO APPLY FOR CONSIDERATION, PLEASE FORWARD A COVER LETTER INDICATING Job ID number: 009-24-0068 AND A COPY OF A CURRENT RESUME TO: CITY EMPLOYEES: Employee Self Service (ESS). www.nyc.gov/ess. Search for Job ID#: 622296 ALL OTHER APPLICANTS: www.nyc.gov/careers/search. Search for Job ID#: 622296</t>
  </si>
  <si>
    <t>Assistant Resident Buildings Superintendent</t>
  </si>
  <si>
    <t>Tompkins Houses</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</si>
  <si>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For NYCHA employees: this position is open as a promotional opportunity and on a direct transfer (lateral) basis.  2.	For NYCHA employees: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</si>
  <si>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For NYCHA employees: this position is open as a promotional opportunity and on a direct transfer (lateral) basis.  2.	For NYCHA employees: employees applying for transfer, promotional, title or level change opportunities must have served a period of one year at current location and in current title and level (if applicable).  3.	NYCHA residents are encouraged to apply.</t>
  </si>
  <si>
    <t>EEDAU</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</si>
  <si>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DEPÃ¢Â€Â™s Bureau of Environmental Compliance (BEC), implements and enforces the CityÃ¢Â€Â™s Air and Noise Codes.  As part of this responsibility BEC is implementing programs using the Internet of Things and remote sensing technology to assist in enforcement of the Codes and reducing Quality of Life impacts to NYC residents, businesses, and visitors.    Under general supervision, this position requires the candidate to perform responsible supervisory work, or difficult and responsible work, in environmental science, such as the following: -	Perform project management in support of air and noise enforcement, including management of a technology support contract for remote sensing enforcement. -	Perform research into technological innovations to assist BEC with its regulatory role Ã¢Â€Â“ including sensor technology, and business and regulatory process improvements -	Performs analytical studies to analyze and evaluate data generated under the technology support contract to determine correlations with policy and other legal considerations.  -	Evaluates programs to develop metrics and improvements to various air and programs including how to improve enforcement using technological innovations -	Works with enforcement unit to address community complaints rapidly and provides regulatory and technical assistance for Environmental Control Board hearings. -	Communicates (written or oral) with architects, engineers, contractors, other professionals and general public, drawing upon and interpreting appropriate code of Rules and Regulations (CRR) of City, State and Federal agencies.</t>
  </si>
  <si>
    <t>The most suitable candidate would also possess the following skills: Ã¢Â€Â¢	Research experience or knowledge of industrial and manufacturing processes and equipment such as plating operation processes, spray booths, dry cleaner equipment.  Ã¢Â€Â¢	Working knowledge of the federal, state and NYC air regulations and experience with performing emissions audits, estimating emissions and emissions control requirements. Ã¢Â€Â¢	Supervisory experience in managing technical staff. Ã¢Â€Â¢	Candidate should have experience or familiar with operating hand held equipment measuring air emissions and combustion efficiencies from fuel burning equipment.  Ã¢Â€Â¢	Excellent verbal and written communication, interpersonal and organizational skills.  Ã¢Â€Â¢	Highly Proficient in Microsoft Word, Excel, PowerPoint Ã¢Â€Â¢	Proficient with ArcGIS and Power BI.   Ã¢Â€Â¢	Valid New York State Driver License.</t>
  </si>
  <si>
    <t>Ã¢Â€ÂœNOTE: Ã¢Â€ÂœThis position is also open to qualified persons with a disability who are eligible for the 55-a Program. Please indicate at the top of your resume and cover letter that you would like to be considered for the position through the 55-a Program.Ã¢Â€Â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</si>
  <si>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DIRECTOR OF LANDLORD DATA ANALYTICS GROUP</t>
  </si>
  <si>
    <t>Administration &amp; Human Resources Constituent Services &amp; Community Programs Communications &amp; Intergovernmental Affairs Policy, Research &amp; Analysis</t>
  </si>
  <si>
    <t>Data Reporting/Analysis-NM</t>
  </si>
  <si>
    <t>The Office of Performance Measurement Production &amp; Reporting (OPMDA) reports critical statistics and data related to HRAÃ¢Â€Â™s operations and program services, including New York CityÃ¢Â€Â™s three major social services benefit programs: Cash Assistance, Medicaid and the Supplemental Nutrition Assistance Program.   The Office of Performance Measurement Production &amp; Reporting (OPMDA) is requesting to hire one (1) City Research Scientist IV-A to function as a Director of Landlord Data Analytics. The Landlord Data Analytics group is responsible for developing technological and analytical advancements necessary to ensure the integrity of landlord records, property records and landlord payment processes associated with the rental assistance programs administered by the NYC Human Resources Administration (HRA).  In particular, the group utilizes data mining and analytic techniques to proactively identify and address data accuracy issues, and to leverage its findings and expertise to help optimize the design of CurRent, DSSÃ¢Â€Â™s system of record for landlord and property data used to issue rental payments. The landlord, property and payment data will be publicly available via the CurRent Landlord Portal.  By ensuring the integrity of this data on behalf of the agency, this group will be key to developing effective relationships with the landlords that house agencyÃ¢Â€Â™s clients, to ensuring that payments are accurate and timely, to maximizing moveouts from shelters, to minimizing evictions and shelter re-entry, and to safeguarding the agencyÃ¢Â€Â™s reputation.  The Director of Landlord Data Analytics will:  Ã¢Â€Â¢	Create and implement data mining and matching program to proactively monitor and enhance the integrity of the agencyÃ¢Â€Â™s landlord and landlord payment records.  Ã¢Â€Â¢	Perform regular data mining of the landlord and property records in the CurRent and other related DSS/HRA/DHS systems.    Ã¢Â€Â¢	Data mine records for duplicates, mismatches, inconsistent data, and other types of outliers and anomalies.  Monitor, identify, and correct gaps, inconsistencies, and anomalies in mapping between landlords, properties, clients, payees, and management companies.  Ã¢Â€Â¢	Match agency record extracts to extracts from other internal and external systems to correct landlord, payee, and client information.  This includes, but is not limited to, the HRA Electronic Data Warehouse (EDW), the NYC HPD Property Registration Online System (PROS), and the NYC DOF Automated City Register Information System (ACRIS), the NYC DHS CARES, and the DHS StreetSmart.    Ã¢Â€Â¢	Leverage geocoding and address validation tools, including the NYC Department of City Planning (DCP) Geographic Online Address Translator (GOAT), to correct and/or normalize landlord address information.  Ã¢Â€Â¢	Track and document systematic issues affecting data integrity.  Develop and propose enhancements to the back-end design of CurRent NYC and other relevant applications to enhance these systems to prevent issues from recurring where possible.  Provide landlord data expertise and guidance to other programs and partners.  Ã¢Â€Â¢	Provide guidance and training to the Landlord Management Unit on correcting records through the CurRent user interface.  Use ad-hoc queries to achieve objectives and to assist other program areas, including the Landlord Management Unit (LMU), to address individual high priority cases.  Ã¢Â€Â¢	Develop metrics, measurements, and reports to quantify and track the groupÃ¢Â€Â™s work and the quality or integrity of the agencyÃ¢Â€Â™s landlord data.</t>
  </si>
  <si>
    <t>Ã¢Â€Â¢	Excellent organizational, interpersonal, and communication skills  Ã¢Â€Â¢	Experience managing the extraction, manipulation, and analysis of data from large databases  Ã¢Â€Â¢	Advanced Microsoft Excel and Access  Ã¢Â€Â¢	SQL programming experience  Ã¢Â€Â¢	Familiarity with advanced statistical software packagesÃ¢Â€Â”such as R, SAS, Stata, SPSS, or MATLABÃ¢Â€Â”or Python  Ã¢Â€Â¢	Able to work in a fast-paced environment and respond to multiple stakeholder groups  Ã¢Â€Â¢	Experience with database design and development  Ã¢Â€Â¢	Experience with administrative data and producing concise reports for decision makers  Ã¢Â€Â¢	Ability to be creative, flexible, strategic, collaborative, and innovative  Ã¢Â€Â¢	Interest in and commitment to the mission of DSS to fight poverty and income inequality in New York City  Ã¢Â€Â¢	Familiarity with New York City neighborhoods and geography, New York City housing or social service programs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</si>
  <si>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</si>
  <si>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THE APPLY NOW BUTTON</t>
  </si>
  <si>
    <t>Monday - Friday; 9 am - 5 pm</t>
  </si>
  <si>
    <t>QN/SI Neighborhood 04</t>
  </si>
  <si>
    <t>1.	Supervise and train staff.  2.	Conduct field inspections to ensure work is performed adequately.  3.	Oversee CCC scheduled appointments to ensure: court cases, violations, routine work tickets, fire jobs, and move outs are addressed in a timely manner.  4.	Order material, tools and equipment; analyze data; prepare reports.  5.	Monitor staff; perform quality control inspections of shops and work sites.  6.	Review blue prints; attend pre-bid and pre-design meetings for contract work.  7.	Inspect contractor work; review CCC schedules; ensure appointments are kept.  8.	Estimate job requirements from plans and specifications and perform field surveys.  9.	Dispatch Carpenters to daily assignments and emergencies  10.	Conduct interviews for new hires   Additional Information 1.	For NYCHA employees, employees applying for transfer, promotional, title or level change opportunities must have served a period of one year at current location and in current title and level          (if applicable).  2.    NYCHA residents are encouraged to apply.  Note: Travel to Developments within assigned neighborhood is a requirement, with the frequency determined by the Neighborhood Administrator. This position will cover Queens/SI Neighborhood No.4 which includes Berry, Mariner's Harbor, Richmond Terrace, South Beach, Stapleton, Todt Hill and West Brighton.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</si>
  <si>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For NYCHA employees, employees applying for transfer, promotional, title or level change opportunities must have served a period of one year at current location and in current title and level (if          applicable).  2.    NYCHA residents are encouraged to apply.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</si>
  <si>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Project Manager (NM) to be an Accountable Manager (AM) for WWCP. The selected candidate for one position will support the Gowanus Canal Superfund CSO program, and potentially other wastewater and pumping station projects in this portfolio.  The Gowanus Canal Superfund CSO program involves the planning, design and construction of, and site acquisition for two CSO abatement facilities, an 8-million-gallon tank and a 4-million-gallon tank, to reduce CSO discharges to Gowanus Canal in Brooklyn.  Currently BEDC is in the 1st construction phase for the first tank and is procuring the 2nd construction phase.  Design for the second tank is under way and construction of a new bulkhead on the tank site is nearing completion.  The current cost estimate for this program is $1.5B.  Through a staff of project management professionals, inspectors and/or other technical/administrative staff, the AM will direct the oversight of the planning, design and construction of major capital construction projects for a program that will allow the DEP to meet its wastewater treatment requirements into the future. The selected candidate, with broad scope for the exercise of independent initiative and judgment, will be responsible for the achievement of project goals and milestones, ensuring that all prepared schedules, reports, and work products conform to the scope of work. In addition, the AM will undertake the preparation, negotiation, and processing of appropriate modifications to Consultant Contract scope, cost, and schedule for successful project completion. S/he will provide a day-to-day guidance and oversight of subordinatesÃ¢Â€Â™ work assignments, motivate current employees, approve time and leave, evaluate staff members and determine staffing requirements for implementation of the program. The selected candidate must ensure that Environmental Health &amp; Safety is incorporated throughout the project lifecycle and must be focused on client service to the operating bureaus. S/he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S/he must focus on issues resolution and risk mitigation to keep the project moving and must manage the quality of the project delivery throughout the project lifecycle. Where necessary, the AM will be responsible for managing staff efficiently and effectively to ensure adequate staffing of projects and opportunities for professional growth. The selected candidate will also be responsible for continuous monitoring of key performance indicators with respect to Scope, Schedule, Budget, and other project performance metrics. The AM will report directly to the Portfolio Manager.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t>
  </si>
  <si>
    <t>****Only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t>
  </si>
  <si>
    <t>Examining Attorney</t>
  </si>
  <si>
    <t>EXAMINING ATTORNEY</t>
  </si>
  <si>
    <t>17 Battery Place</t>
  </si>
  <si>
    <t>CCPC</t>
  </si>
  <si>
    <t>The New York City Department of Investigation (DOI) is one of the oldest law enforcement agencies in the country with a mission of combating municipal corruption. It serves the people of New York City by acting as an independent and nonpartisan watchdog for New York City government, City agencies, and City employees, vendors with City contracts, individuals and entities that receive City funds.   The Commission to Combat Police Corruption (CCPC) studies and audits the investigations, discipline, and policies of the NYPD to prevent, deter, and detect corruption and serious misconduct. The Examining Attorney's main function will be to act as Records Access Officer, Agency Privacy Officer, Records Retention Officer, and Open Data Liaison. The Examining Attorney will also review and analyze closed NYPD Internal Affairs Bureau investigations; prepare written memoranda including recommendations for improved investigative procedures; meet with Department executives and investigators to discuss case analyses; and review administrative disciplinary cases prosecuted by the NYPD or the Civilian Complaint Review Board. The CCPC also reports on discrete topics regarding the NYPD's anti-corruption efforts and the Examining Attorney will review and analyze the information used to support the findings in these reports, and will also assist in drafting and editing these reports.  If selected, the candidate will be fingerprinted and undergo a background investigation. In addition for positions that have a law enforcement and/or investigative function, the candidate's consumer credit history will be reviewed during the background investigation, and as otherwise permitted by NYC Administrative Code Ã‚Â§ 8-107(24)(b)(2)(A).</t>
  </si>
  <si>
    <t>1.Graduation from an accredited law school and licensed to practice law in New York State. 2.Three to five years of prosecutorial or criminal defense experience. 3.Strong written and oral communication skills. 4.Ability to work independently and in teams. 5.Familiarity with Word software.</t>
  </si>
  <si>
    <t>Familiarity with Access, Excel, and Power point programs</t>
  </si>
  <si>
    <t>All current City Employees may apply by going to Employee Self Service (ESS) and search for the specific Job ID# 606137. All other applicants, please go to https://cityjobs.nyc.gov/ and search for the specific Job ID# 606137.   Please do not email, mail or fax your resume to DOI directly. Submissions of resumes does not guarantee an interview. Due to the high volume of resumes DOI receives for positions, only selected candidates will be contacted.  New York City residency is generally required within 90 days of appointment. However, City Employees in certain titles who have worked for the City for two continuous years may also be eligible to reside in Nassau, Suffolk, Putnam, Westchester, Rockland, or Orange County.  To determine if the residency requirement applies to you, please discuss with the agency representative at the time of interview. Appointments are subject to Office of Management &amp; Budget approval for budgeted headcount.</t>
  </si>
  <si>
    <t>Senior Engineer, SQL Server DBA</t>
  </si>
  <si>
    <t>Salary Range: $100,000- $145,000  NYCHA IT Infrastructure and Operations (I&amp;O) unit serves as the backbone of the Information Technology division. The unit ensures the Housing Authority has a strong, stable, and secure technology environment that enables the business to deliver services to New Yorkers effectively and efficiently.  I&amp;O strives to use innovative ideas to optimize and manage its environment, implementing industry standard best practices and automated processes.  Reporting to the IT Infrastructure Management department within the I&amp;O unit, Database Engineering team is responsible for the administration support of SQL Server databases for various applications.  Under direction of the Senior Manager of IT Infrastructure Management, with broad latitude for independent action or decision, the Database Engineering team seeks a highly motivated individual with the following specifications to lead and provide SQL server administration support.  Responsibilities will include:  Ã¢Â€Â¢	Design, implement and maintain SQL Server database system to meet performance, availability, and security requirements. Ã¢Â€Â¢	Perform regular database capacity planning and provide recommendations for scalability and optimization. Ã¢Â€Â¢	Install, configure, and upgrade SQL Server software and related tools. Ã¢Â€Â¢	Monitor database performance using tools like SQL Server Profiler, Dynamic Management Views (DMVs), and third-party monitoring solutions. Ã¢Â€Â¢	Identify performance bottlenecks by analyzing query execution plans and utilizing performance tuning techniques. Ã¢Â€Â¢	Optimize SQL Server configurations, indexes, and database structures to enhance system performance. Ã¢Â€Â¢	Implement and manage database backup and recovery strategies to ensure data integrity and availability. Ã¢Â€Â¢	Configure and maintain database mirroring, log shipping, clustering, and AlwaysOn Availability Groups for high availability. Ã¢Â€Â¢	Implement and enforce security policies, access controls, and authentication mechanisms to protect sensitive data. Ã¢Â€Â¢	Regularly apply security patches and updates to SQL Server environment. Ã¢Â€Â¢	Ensure compliance with industry regulations and best practices related to data security and privacy. Ã¢Â€Â¢	Diagnose and resolve complex database issues, including performance problems and data corruption and system failures. Ã¢Â€Â¢	Collaborate with application developers and infrastructure teams to identify root causes and implement effective solutions. Ã¢Â€Â¢	Develop and maintain scripts and automation process to streamline database maintenance tasks and routine operations. Ã¢Â€Â¢	Implement database deployment automation using tool like SQL Server Data Tools (SSDT) or similar technologies. Ã¢Â€Â¢	Create and maintain comprehensive documentation related to database configurations, procedures and troubleshooting guidelines. Ã¢Â€Â¢	Generate regular and ad-hoc reports on database performance, maintenance activities and system health. Ã¢Â€Â¢	Provide guidance and mentorship to junior DBAs and team members, sharing best practices and promoting continuous learning. Ã¢Â€Â¢	Collaborate with cross-functional teams to influence architectural decisions and drive technical excellence.  NOTE: Hours/Shift: Day - Due to the necessary support duties of this position in a 24/7 operation, candidate may be required to work various shifts such as weekends and/or nights/evenings.  1.	Candidates with permanent civil service status in the titles of Computer Systems Manager and Certified IT Administrator (Database) L3 will also be considered.  2.	For NYCHA employees: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</si>
  <si>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We are looking for candidates who not only have the required experience and skills but can demonstrate a level of professionalism and customer service we expect from top-tier consultants in the private sector. If you are an IT professional who combines high business acumen with technical expertise and team collaboration, you are strongly encouraged to apply. The preferred candidate should possess the following:  Ã¢Â€Â¢	10+ years of hand-on with SQL Server administration, with focus on managing enterprise-level databases. Ã¢Â€Â¢	Strong knowledge in SQL Server features, versions, and editions. Ã¢Â€Â¢	Proficiency in database performance tuning and optimization. Ã¢Â€Â¢	Experience with high availability and disaster recovery solutions for SQL Server. Ã¢Â€Â¢	Solid understanding of database security principles and best practices. Ã¢Â€Â¢	Proficiency in T-SQL and scripting and automation. Ã¢Â€Â¢	 5+ years of experience in working in a Hybrid Multi-cloud, Active Directory, Azure, AWS and OCI. Ã¢Â€Â¢	Deep understanding of cloud architectures on Azure, AWS and/or OCI. Ã¢Â€Â¢	Strong knowledge and of experience architecting complex large-scale systems incorporating packaged and custom applications. Ã¢Â€Â¢	Knowledge of common technology methodologies, including TOGAF and ITIL. Ã¢Â€Â¢	Strong managerial and leadership capabilities. Ã¢Â€Â¢	Strong interpersonal skills and ability to work well in a team environment. Ã¢Â€Â¢	Understanding of DevOps concepts and tools. Ã¢Â€Â¢	Passionate and enthusiastic about modern technologies, industry trends and new opportunities.</t>
  </si>
  <si>
    <t>1.     Candidates with permanent civil service status in the titles of Computer Systems Manager and Certified IT Administrator (Database) L3 will also be considered.  2.	For NYCHA employees: employees applying for promotional, title or level change opportunities must have served a period of one year at current location and in current title and level (if          applicable). 3.	NYCHA residents are encouraged to apply.</t>
  </si>
  <si>
    <t>Hours: Full-Time Position Ã¢Â€Â“ 35 Hours  Work Location: 30-30 Thomson Avenue, LIC, NY 11101  The Public Buildings (PB) division collaborates with 25+ City agencies, architects, and consultants to upgrade, rehabilitate, renovate, and build new public facilities, from the ground-up that New Yorkers use every day. The division includes the Civic and Uniform Structures units (Police, Fire, DCAS, Courts, DEP, Sanitation, Transportation, Tanks, Health, Parks, Human Services + UPK, ACS, Libraries, and Cultural Institutions), as well as an in-house Architecture and Engineering team which provides a variety of technical services in support of DDC's portfolio. The PB units are divided to mirror the needs of the City agencies that rely on DDC to execute construction throughout the five boroughs of the city.  FOR DETAILED PROGRAM INFORMATION, PLEASE GO TO WWW.NYC.GOV/DDC AND CLICK ON CAREERS FOR THE SUMMER INTERNSHIP PROGRAM 2024 ANNOUNCEMENT.  From the pedestrian plaza in Times Square to the Far Rockaway Library, the Department of Design and Construction is building for you.   As the City's primary capital construction project manager, we build many of the civic facilities New Yorkers use every day. We provide communities with new or renovated structures such as firehouses, libraries, police precincts, courthouses, senior centers, and more. To successfully manage our portfolio, we collaborate with other City agencies, as well as with emerging and world-renowned architects and consultants.  Our work doesnÃ¢Â€Â™t stop at buildingsÃ¢Â€Â”we also design and improve vital infrastructure. Our staff delivers roadway, sewer, and water main construction projects in all five boroughs. We provide sidewalks, street reconstruction, water mains, sewers, and pedestrian rampsÃ¢Â€Â”quality infrastructure that is essential for a healthy, resilient city.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t>
  </si>
  <si>
    <t>The program is geared toward students majoring in engineering, architecture, construction management, urban planning, and/or sustainability design, entering sophomore/junior/senior in college.</t>
  </si>
  <si>
    <t>Environmental &amp; Safety Coordinator</t>
  </si>
  <si>
    <t>NYC DOT Division of Facilities Management seeks to hire an experienced Environmental Engineer to serve as the Environmental and Safety Coordinator. Candidate will perform various administrative environmental, and safety related duties. Ensure that the Division is in compliance with all OSHA, PESH, DOTOSH, OECA, and DEP policies. The Environmental Engineer may be responsible but not limited to the following duties: Ã¢Â€Â¢	Develop and maintain safety records, including incident reports, safety training records, and safety program evaluations Ã¢Â€Â¢	Investigate safety incidents and accidents and develop and implement corrective measures to prevent future occurrences Ã¢Â€Â¢	Collaborate with other departments and project managers to ensure consistent safety standards are followed across all projects Ã¢Â€Â¢	Review and organize tank compliance reports Ã¢Â€Â¢	Help maintain/update tank inventory spreadsheet Ã¢Â€Â¢	Assist with the scheduling of required environmental and safety services Ã¢Â€Â¢	Assist with review and submission of invoices Ã¢Â€Â¢	Assist with review of environmental plans including SPCC and SWPPP Ã¢Â€Â¢	Conduct site visits to ensure facilities are in compliance with Hazardous Waste Management and Universal/Electronic waste management procedures and coordinate the proper disposals. Ã¢Â€Â¢	Coordinate annual hearing tests.  Ã¢Â€Â¢	Oversee the Safety Boot Program for the division: distribute boots, maintain tracking spreadsheet and prepare receiving reports associated with boot distribution. Ã¢Â€Â¢	Oversee the Agency's pest control operation and manage the associated contract. Ã¢Â€Â¢	Coordinate site visits with the pest management technicians and exterminators.</t>
  </si>
  <si>
    <t>Ã¢Â€Â¢	Knowledge of environmental and safety policy and procedures Ã¢Â€Â¢	Knowledge of MS Outlook, Word and Excel Ã¢Â€Â¢	Strong Writing and communication skills Ã¢Â€Â¢	Detail Oriented Ã¢Â€Â¢	Ability to maintain confidentiality</t>
  </si>
  <si>
    <t>Ã¢Â€ÂœThis position may be eligible for remote work up to 2 days per week, pursuant to the Remote Work Pilot Program agreed to between the City and DC37Ã¢Â€Â</t>
  </si>
  <si>
    <t>All resumes are to be submitted electronically. Current City Employees: Please log into Employee Self Service (ESS) at https://hrb.nycaps.nycnet, follow the Careers link and search for Job ID# 590396.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</si>
  <si>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IF YOU ARE HIRED PROVISIONALLY IN THIS TITLE, YOU MUST TAKE AND PASS THE CIVIL SERVICE EXAM, WHEN IT BECOMES AVAILABLE, TO BE ELIGIBLE FOR CONTINUED EMPLOYMENT.  The Medicaid Helpline provides information to New Yorkers on enrolling in Medicaid public health insurance. The agencyÃ¢Â€Â™s Medical Assistance Program helps New Yorkers who qualify enroll in public health insurance programs like Medicaid. The Helpline receives inquiries from providers, hospitals, client representatives, community-based organizations, and others.   Under the supervision of the Team Supervisor, with some latitude for independent judgement, the Medicaid Helpline Agent is responsible for providing information to callers on the Medicaid program and services.    The Office of Constituent Services is recruiting for eleven (11) Eligibility Specialist II's to function as a Medicaid Helpline Agents in the DSS Infoline/Helpline call center.   The Medicaid Helpline Agent will:  Ã¢Â€Â¢ Respond to telephone inquiries from the general public and clients by providing information,  including but not limited to eligibility criteria, phone numbers, program description and Medicaid  status.  Ã¢Â€Â¢ Screen calls and perform a preliminary assessment of callers needs to determine whether a  caller can be serviced by the core information line, or she/he requires additional assistance.  Ã¢Â€Â¢ Utilize the Intranet Quorum (IQ) system to report complaints from the client regarding their case.   Ã¢Â€Â¢ Review pertinent data from New York State EMEDNY system in order to substantiate and review  eligibility.   Ã¢Â€Â¢ Utilize automated office systems to evaluate applicant documentation and to verify pertinent date;  determines the need for additional information.   Ã¢Â€Â¢ Consult with the Team Supervisor as needed on overall problems and if questions arise.   Ã¢Â€Â¢ Enter caller information, which generates a letter in the clerical support unit, to be sent with  applications, informational and/or pamphlets to the caller or is forwarded to a program area for  action.   Ã¢Â€Â¢ Enter/Update/Retrieve information on an electronic information storage system by operation  control consoles/keyboards/other, in order to facilitate clearance/search/verification/other operations.   Ã¢Â€Â¢ Access/update/retrieve information from manual files/sources, in order to facilitate clearance/search /verification/other operations.  Ã¢Â€Â¢ Initiate and/or complete paperwork as required.   Hours/Shift M-F, 11:00am-7:00pm (Straight Time) No Flextime Available  Work Location 92-31 Union Hall Street, Jamaica, NY 11433</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</si>
  <si>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457 Roth's Retirement Savings Programs; U.S. Savings Bonds Flexible Spending Program; Health Benefits, Dental, Vision Coverage, Prescription Drug Program; Training and Professional Development; Opportunity for Scholarship; College Savings Program; Paid Holidays and Generous Annual Leave;</t>
  </si>
  <si>
    <t>Ops/Business Sup Mgmt</t>
  </si>
  <si>
    <t>The Financial Information Services Agency (FISA) has a vacancy for Senior PeopleSoft Systems Analyst to support ongoing production maintenance and system enhancements of the HR, Benefits and Payroll functions. Under the direction of the Analyst Manager, the Senior PeopleSoft Systems Analyst shall have the primary responsibility of ensuring the quality of the software architecture and any associated custom development to meet the City's functional and technical requirements and enable FISA to operate and maintain the software application in a cost effective manner after the implementation. The Senior PeopleSoft Systems Analyst will also be responsible for data/code analysis, creation and review of functional designs, customizations, documentation, and promotion of code using PeopleTools 8.SX. This person should have working knowledge of the following modules - PeopleSoft HR, Benefits, eHire (TAM and Candidate Gateway), eProfile, ePerformance, Employee Profiles (Accomplishments), Absence Management, Oracle Taleo and Workers Compensation. The Senior PeopleSoft Systems Analyst will work on integration of PeopleSoft modules with other systems, customizations, upgrades and patches across multiple environments. This candidate will work closely with the Project Manager, Business Analysts, Developers, Testers, and key business partners to design, develop, test, and implement product initiatives to support the New York City Automated Personnel System (NYCAPS). This person also needs to have the ability to work independently and prioritize tasks to meet project deadlines.  Primary Responsibilities - Work in a techno-functional capacity with a good understanding of business processes, relational databases and PeopleSoft table structures. Collaborate with release teams to provide analysis, design, development, and testing guidance. Analyze and document business requirements, and review functional specifications with business owners for approval. Review functional specifications with technical staff during transition to technical design.  Qualifications - Ã¢Â€Â¢	Extensive PeopleSoft 8.x/9.x (v. 9.2 is plus) techno-functional experience with HR and Benefits Administration Ã¢Â€Â¢	Experience in documenting processes for HR, and/or Benefits; should also have five (5) full-lifecycle PeopleSoft HR and/or Ben Admin implementation experience. Ã¢Â€Â¢	Working knowledge of app messaging (integration broker) is a must. Ã¢Â€Â¢	Extensive experience with PeopleCode, SQR, SQL, App designer, Toad Ã¢Â€Â¢	Extensive experience working on PeopleSoft interfaces into legacy and 3rd party systems. Ã¢Â€Â¢	Excellent knowledge of PeopleSoft HCM Database model Ã¢Â€Â¢	Excellent understanding of systems development lifecycle methodologies Ã¢Â€Â¢	Experience working with an enterprise wide, large-scale implementation. Ã¢Â€Â¢	Excellent communications skills (oral and written), interpersonal, and organizational skills are required.</t>
  </si>
  <si>
    <t>P554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</si>
  <si>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567395. Current NYC employees may apply via Employee Self Service (ESS). While all complete applications will be given consideration, only candidates selected for an interview will be contacted by FISA-OPA.</t>
  </si>
  <si>
    <t>ASSISTANT RESIDENT BUILDING SUPT</t>
  </si>
  <si>
    <t>Isaacs</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</si>
  <si>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</si>
  <si>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Director of Planning &amp; Procurement</t>
  </si>
  <si>
    <t>***IMPORTANAT NOTE: Only those currently serving as a permanent or probable permanent Administrative City Planner will be considered. ***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BWT Director of Planning and Procurement (Ã¢Â€ÂœDirectorÃ¢Â€Â) will manage several areas responsible for long term master plans; development of project business cases; programmatic oversight of Job Order Contracts, consultant task order contracts (TOCs) for planning, design and construction management services; capital and expense budget planning; capital and expense procurement.  The successful candidate will serve on the BureauÃ¢Â€Â™s Senior Leadership Team (SLT) and will be a self-motivated individual with advanced communication skills, a solid working knowledge of program management procedures, budgeting and procurement, and engineering practices so as to facilitate successful planning, funding, procurement, design and construction of both capital and expense infrastructure projects.  The Director reports directly to the BWT Assistant Commissioner of Capital Delivery and will be tasked with developing and utilizing consistent and reliable means and methods for the Bureau in the examination and tabulation of data, analysis and reports. The Director is expected to bring programmatic improvements to all levels of responsibility through analysis, development of Key Performance Indicators (KPIs), and adoption of industry best practices. The Director will be engaged in the following initiatives:  Leadership: Provide leadership and management for programs, projects and initiatives facilitating team efforts and helping to define goals, timelines, resource requirements and planning. Lead the Directorship in improving efficiencies and effectiveness at all levels.  Continuous Improvement:  Improved business practices and work environment across the Directorship. Lead the development of performance metrics and Key Performance Indicators. Develop means to capture and document improvement investments, savings and efficiencies gained.  Infrastructure Planning: Facilitate coordination efforts with operations and other key stake holders to ensure infrastructure stabilization projects are properly identified, planned and positioned in the budget to ensure needs are met and state of good repair is accomplished timely and successfully.      Budgeting and Procurement: Provide capital and expense financial planning to ensure spend plans and commitment plans are successfully tracked and met. Support programmatic development and tracking of bid packages, change orders, payments and contract closeouts. Interface with financial and contracting offices both within and outside the Agency as appropriate.  Engineering Resources:  Ensure resources for engineering work are always in place in the areas of Task Order Contracts (TOCs) for design and related engineering services for investigations, studies, assessments and, Job Order Contracts (JOCs) for the construction work.</t>
  </si>
  <si>
    <t>Ã¢Â€Â¢	In depth knowledge of project management and capital project delivery. Ã¢Â€Â¢	Experience in leading and directing high-performance teams. Ã¢Â€Â¢	High-level functional technical knowledge and skill in a large organization, public utility, or wastewater programs. Ã¢Â€Â¢	Knowledge of whole systems analysis, process reengineering, process improvement, lean management philosophy, six sigma or other related continuous improvement processes. Ã¢Â€Â¢	Strong organization and project management skills. Ability to manage multiple tasks and experience working and managing through complex systems across large number of stakeholders. Ã¢Â€Â¢	Advanced knowledge of general management, project management, personnel management, and supervisory techniques and principles. Ã¢Â€Â¢	Strong written and verbal communication skills and experience with diverse workforce. Ã¢Â€Â¢	Strong understanding of computer programs and their use in optimizing systems. Ã¢Â€Â¢	Experience with NYC budgeting and procurement</t>
  </si>
  <si>
    <t>Clerical Associate Level 3</t>
  </si>
  <si>
    <t>Bridge Repair/PM Headquarters</t>
  </si>
  <si>
    <t>Serves as principal assistant to the Director Of Bridge Preventive Maintenance; assists in expense procurements for Bridge Preventive Maintenance; assists in the compilation and tracking of information to prioritize resources; assists in managing the inventory reports, prepares snow activity reports, weekly update reports, weekly schedules, daily schedules, and OCMC permits; ensures accuracy of accident, incident, workers compensation, absence control, and other personnel and property related forms for Bridge Preventive Maintenance; performs other related duties at the request of the Director.</t>
  </si>
  <si>
    <t>Knowledge of Microsoft Excel and Microsoft Word.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</si>
  <si>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CLERICAL ASSOCATE, OR REACHABLE ON THE CIVIL      SERVICE LIST, OR ELIGIBLE UNDER THE 55A PROGRAM.*   Please indicate on your resume/cover letter.*   This position may be eligible for remote work up to 2 days per week, pursuant to the Remote Work Pilot Program agreed to between the City and DC37.</t>
  </si>
  <si>
    <t>Resumes may be submitted electronically using the following method.  For City employees only, go to Employee Self Service (ESS), Careers, and Search for Job ID# 593329 For other applicants, go to www.nyc.gov/careers and search for Job ID# 593329  Appointments are subject to OMB approval.  Only candidates selected for an interview will be contacted.  No telephone inquiries please.  *  IN ORDER TO BE CONSIDERED FOR THIS POSITION CANDIDATE MUST BE SERVING PERMANENTLY IN THE TITLE OF CLERICAL ASSOCATE, OR REACHABLE ON THE CIVIL SERVICE      LIST, OR ELIGIBLE UNDER THE 55A PROGRAM .*       Please indicate on your resume/cover letter.</t>
  </si>
  <si>
    <t>0700-1500</t>
  </si>
  <si>
    <t>4200 Vernon Blvd Long Island City NY</t>
  </si>
  <si>
    <t>Junior Public Health Nurse, Bureau of Public Health Clinics</t>
  </si>
  <si>
    <t>JUNIOR PUBLIC HEALTH NURSE</t>
  </si>
  <si>
    <t>PHC Administration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</si>
  <si>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has the mission of improving the sexual heath of all New Yorkers.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Bureau of Public Health Clinics operates 8 STI clinics throughout New York City (NYC).  The Bureau of Public Health Clinics is seeking two Junior Public Health Nurses.  The BOI is recruiting for a Junior Public Health Nurse (JPHN).   The JPHN will administer immunizations to individuals ages 4 years and older at the clinic as well as at community events as needed, following the Centers for Disease Control and Prevention Advisory Committee on Immunization Practice recommendations. The incumbent will report to the Director of Clinical Services and will also participate in quality improvement activities in accordance with Article 28 regulations.    DUTIES WILL INCLUDE BUT NOT BE LIMITED TO:   Provide immunization services to patients, including evaluation for qualifying indications, screening for precautions and contraindications to vaccination, vaccine administration, post-vaccination observation, and administration of emergency medication, when necessary, according to DOHMH instruction and non-patient specific (standing) orders.   Provide strong recommendations for vaccinations recommended by the Advisory Committee on Immunization Practices to all eligible patients.   Deliver immunization services in a culturally competent and linguistically appropriate manner.   Provide medical support for the routine medical screening activities, answering medically related questions about immunizations from patients and caregivers.   Ensure visit details and vaccines administered are entered into the Electronic Medical Record.  Monitor vaccine storage units, including the temperature monitoring devices, to ensure vaccine is stored properly.   Assist the Director of Clinical Service in developing, implementing, directing, and evaluating quality improvement activities that support the BOI's goals and objectives in the delivery of quality immunization services.   Assist in the training of new BOI Clinic staff.   Assist in the training and orientation of agency nurses hired for the back-to-school rush and flu vaccination season.   Assist with enhancement of, and training on, the Electronic Medical Record.   When indicated, and in accordance with ACIP guidelines, serve as an on-site reference and guide for appropriate immunization practice.   When indicated, act as on-site coordinator for emergency procedures and treatment (such as for anaphylaxis.   May assume duties of the Director of Clinical Services when assigned.   Participate in other projects and programs with BOI, including but not limited to emergency preparedness and response activities, when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</si>
  <si>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Possession of a valid New York State license as a Registered Nurse is required.</t>
  </si>
  <si>
    <t>*License and current registration to practice as a Registered Professional Nurse in New York State. This license must be maintained for the duration of employment.  *Current CPR certification, which must be maintained for the duration of employment.  *Vaccination experience and familiarity with immunization recommendations.  *Commitment to the prevention of disease through immunizations.  *Excellent interpersonal and communication skills. Ability to work well with others at various levels and in various situations.  *Computer literacy in Word and Excel.</t>
  </si>
  <si>
    <t>Apply online with a cover letter to https://a127-jobs.nyc.gov/.  In the Job ID search bar, enter: job ID number # 623174.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</si>
  <si>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Physician (Part-Time), Bureau of Tuberculosis Control</t>
  </si>
  <si>
    <t>TB Executive Office</t>
  </si>
  <si>
    <t>This is an hourly, part time paid Position:  Salary: 82.23 Hourly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Bureau of Tuberculosis Control (BTBC) is committed to preventing the spread of tuberculosis (TB) and eliminating it as a public health problem in NYC. The core goals of the bureau are to identify all individuals with suspected or confirmed TB disease and ensure their appropriate treatment, ideally on directly observed therapy (DOT), and to ensure that individuals at high risk for progression from latent TB infection to TB disease complete treatment and do not develop disease. To fulfill its mission and goals, BTBC performs several integrated activities and provides patient-centered services in collaboration with local health care providers, laboratories, community partners and others. With a focus on public health and the needs of individuals with TB and their families, these activities support effective TB prevention and control.   The Office of Medical Affairs supervises physicians who are responsible for providing clinical care to patients in the Bureau of Public Health TB Clinics. These patients have tuberculosis, are suspected to have TB or are latently infected with TB.   Physicians in this office have extensive experience in the medical management of all aspects of TB clinical care. They are an integral part of the BTBC's case management team which includes providing consultation to the public health advisers that follow TB patients until completion of treatment.   The physicians also perform essential public health functions including, but not limited to, medical consultation with non-health department providers, discharge approval of infectious TB patients from the hospital, and participate in contact investigation of infectious TB patients. We are seeking a responsible, reliable, and dynamic individual who can perform these roles. We are willing to train physicians who are interested in working at the health department in this role.   The ideal candidate will have the requisite medical training, eagerness to learn, and the ability to function independently. Organization, a strong attention to detail, a desire to work with the public, and being able to work both independently and as part of the team are essential to this position.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Performing histories and physicals, evaluate laboratory and microbiologic data and other radiological studies to determine if a patient needs treatment for tuberculosis disease or infection.   Supervising or formulating treatments and interventions, including complex regimens for patients with drug resistant and multidrug resistant TB.   Monitoring and ensuring patient compliance during treatment.   Participating in the implementation of patient care protocols in the care and treatment of latent TB infection or active TB disease in the BTBC chest centers.   Overseeing work of other City Medical Specialists, health care providers and BTBC staff in the evaluation and treatment of tuberculosis.   Becoming an integral member of the case management team, performing systematic reviews of patient case and contact investigation.   Participating in contact investigation and evaluating clients for disease or preventative therapy.   Acting as a consultant to community doctors and other health care providers in all aspects of tuberculosis.   Attending conferences, symposiums, seminars, and meetings as appropriate.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</si>
  <si>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622944.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</si>
  <si>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Environmental Planning and Analysis (BEPA) is responsible for design and construction of Green Infrastructure in NYC and maintenance operations of all constructed Green Infrastructure assets. To date, DEP has constructed over 11,000 assets in Queens, Brooklyn and Bronx in which majority of these assets are located within the public right of way comprised of rain gardens, infiltration basins, porous panels and medians. More information on NYC Green Infrastructure Program can be found at https://www1.nyc.gov/assets/dep/downloads/pdf/water/stormwater/green-infrastructure/gi-annual-report-2020.pdf  DEP is in partnership with various City agencies to construct green infrastructure rain gardens, for the purposes of stormwater capture and improved water quality of NYC waterways.  The majority of rain gardens will be sited in Brooklyn, Queens and the Bronx.  DEP is responsible for the maintenance and upkeep of these green infrastructure systems.  Green infrastructure rain gardens combine engineered stormwater capture with the natural elements of soils and plants, and require particular and specialized care and maintenance.    As City Park Workers, the selected candidates will assist in general maintenance work, including edging, seeding, snow removal, cultivating, fertilizing, trimming, sweeping, removal of sediments and raking of litter; clean and maintain facilities including drainage structures; perform minor repair work including but not limited to plumbing, masonry, carpentry, metal work and vehicle and equipment repair; drive vehicles and operate certain other motorized equipment; perform safety checks on facilities and equipment; and may move furniture, climb and perform other physical activities as required in the performance of assigned duties.  Environmental Conditions: Some of the environmental factors that the candidate will face performing this job include walking for extended periods of time, entering the rain gardens, and working in extreme heat or cold.</t>
  </si>
  <si>
    <t>Experience with horticultural maintenance, ability to work flexible hours, nights and weekends as needed.  Strong organizational, communication and leadership skills.</t>
  </si>
  <si>
    <t>To Apply, click the Apply Now button.</t>
  </si>
  <si>
    <t>Office Manager</t>
  </si>
  <si>
    <t>INFRA/CONSTR. MGMT4/EXECUTIVE</t>
  </si>
  <si>
    <t>Hours: Full- Time- 35 Hours Work Location: 30-30 Thomson Avenue, LIC, NY 11101   Only DDC candidates who are permanent in the Administrative Manager title or those who are reachable on the DDC promotional list (exam #1552)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an Office Manager for the Construction Management 4 Ã¢Â€Â“ Bronx/North Queens. Under the supervision of the Assistant Commissioner, the selected candidate will assume overall responsibility for the coordination of administrative and support functions of a Borough. Duties will include supervising a team of 2 Ã¢Â€Â“ 3 clerical staff performing, but not limited, to perform the following duties: general office clerical work and employeesÃ¢Â€Â™ support functions, such as scheduling in-person and teamsÃ¢Â€Â™ meetings, conducting project research, compiling information to produce reports as needed, mail distribution, and requesting/distributing office supplies.   The Office Manager additional responsibilities will include serving as liaison between the Borough and the Close-out team to ensure the completion of final payments; maintaining a database for projects as-built information and fixed assets; managing water shut-down notifications and compiling monthly project reports; coordinating with sidewalk and sewer house connection assessment staff to ensure timely responses to correspondence; serving as the Borough Coordinator for reporting contractorsÃ¢Â€Â™ activities outside the Boroughs; serving as DOT Liaison as contact person for permit issues in all boroughs, assess the proper action and assign issues to construction personnel for assistance. Candidate will also assist the Assistant Commissioner, Borough Director, and Deputy Directors with special projects, such as preparing projects report, reviewing/releasing NY Street permits, inputting NY Streets street protection information, following up with DOT on street name signs and work orders, responding to foil Requests as needed, and responding/providing clarifications on sidewalk violations information requests. Other responsibilities may involve reviewing documents for Assistant CommissionerÃ¢Â€Â™s approval; assisting with the rerouted 311 calls for the borough; assessing and submitting field staffÃ¢Â€Â™s requests for office supplies/special order; and maintaining the boroughsÃ¢Â€Â™ filing system.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</si>
  <si>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confidentiality, discretion, excellent organizational, verbal, and written communication skills; have excellent customer service and interpersonal skills; experience working in a fast-paced environment; proficiency in Microsoft Office; and with the ability to multi-task and work with staff at all levels in the agency.</t>
  </si>
  <si>
    <t>Director of Capital Finance</t>
  </si>
  <si>
    <t>Under direct supervision by the Senior Director of Finance within Management and Support Services and with wide latitude for independent judgment the Director of Capital Finance will be responsible for the preparation the divisions Capital Commitment Plan updates three times per year including revising cost estimates and schedules of all division projects and Ten-Year Capital Plan updates bi-annually while coordinating and overseeing funding analyses and proper FMS data update; will also manage and oversee all certificate-to-proceed requests for division projects, working to obtain Office of Management and Budget (OMB) approvals; will prepare tracking reports and updates bridges executive staff on the overall capital budget and capital funding for individual division programs. Create internal management tracking reports to support agency policy and decision making processes. The Director of Capital Finance for the Division of Bridges will also be responsible for managing and overseeing the Engineering Service Agreement (ESA) Contracts for the Division of Bridges.  Additional responsibilities:  Oversee/ Coordinate Federal and State grant application process for the division of Bridges.  Liaison with Grants office and Bridges PM staff to prepare; BridgeNY, Marchiselli, and National  Highway Performance Program (NHPP) applications.  Oversee/ Coordinate major project forms and mapping for regional long-range transportation plan (RTP).  Liaison with Transportation Planning &amp; Management on project conformity   according to the standards set by the Clean Air Act, through NYMTC (New York Metropolitan Transportation Council).  Issue fiscal/budget operating policies and procedures; ensures compliance with citywide and oversight regulations and guidelines.  Oversee budgetary needs of all new as well as ongoing projects and initiatives for the division and work with senior leadership to prepare budget proposals, projected timeline and work with  OMB to receive approval.  Coordinates DASHBOARD effort for the Division ensuring that all capital projects are included during periodic updates to the system.  Coordinates various projects such as AIMS, GASP49 &amp; Anti-corruption reports for the Division.</t>
  </si>
  <si>
    <t>The ideal candidate is someone who is able to set and meet pressured deadlines to satisfy budget and financial plan preparation, update and reporting requirements. Familiarity with NYC capital budgeting process, FMS, Passport, and experience in dealing with NYC Oversight Agencies. Proficient with MS Office.  Outstanding communication and writing skills. Demonstrated leadership and managerial skills, including managing teams and working with peers across the organization. Outstanding attention to detail and the ability to manage various priorities and deliver under strict deadlines. Willingness to work as a team as well as independently.</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</si>
  <si>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 MUST BE PERMANENT IN THE TITLE OF ADMINISTRATIVE STAFF ANALYST, OR REACHABLE ON EXAM# 9536, OR ELIGIBLE      UNDER THE 55-A PROGRAM. **     CANDIDATES SHOULD INDICATE THEIR PERMANENT CIVIL SERVICE TITLE ON THEIR COVER LETTER OR RESUME.    *** No duplicate applications please.****</t>
  </si>
  <si>
    <t>Resumes may be submitted electronically using the following method.  For City employees only, go to Employee Self Service (ESS), Careers, and Search for Job ID# 570682 For other applicants, go to www.nyc.gov/careers and search for Job ID# 570682  Appointments are subject to OMB approval.  Only candidates selected for an interview will be contacted.  No telephone inquiries please.</t>
  </si>
  <si>
    <t>PROJECT SPECIALIST</t>
  </si>
  <si>
    <t>YOU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is recruiting for two (2) Computer Specialist (SW) III, to function as a Project Specialist, who will:  Ã¢Â€Â¢	Develop, enhance, maintain, and support various Eligibility Data &amp; Image Transfer System (EDITS) applications for MAP / HCSP units to use by using Oracle and SQL databases as a back end and WEB based software such as .NET and Angular for designing and programming front ends.   Ã¢Â€Â¢	Supervise and lead in the development, enhancement, maintenance, and support of these complex systems. Direct and check the work of subordinates.   Ã¢Â€Â¢	Participate in the analysis and design these complex systems that meet user or agency requirements and resolve difficult technical issues.   Ã¢Â€Â¢	Oversee the redesign, development and implementation of web applications and services to comply with new technology requirements and the MIS development standards.   Ã¢Â€Â¢	Prepare programmer specifications, internal project plans including task and resource definitions.   Ã¢Â€Â¢	Suggest new technologies to make certain that state of the art design maximizes user work effort resulting in improved productivity. Provide technical consultation and expertise by presenting detailed technical recommendation.    Work Location: 15 Metrotech, Brooklyn, NY 11201  Hours/Schedule: Normal Business Hours</t>
  </si>
  <si>
    <t>Ã¢Â€Â¢	Proficient in developing web applications, services and web APIs using Visual Studio 2019, with expertise in C#, ASP.Net, and ASP.Net Core. Familiarity with MVC and Angular 14 or higher is essential. Ã¢Â€Â¢	Hands-on experience in managing and querying Oracle 19 database and SQL server database, including working with SSIS packages. Ã¢Â€Â¢	Strong troubleshooting and debugging skills, coupled with solid problem-solving abilities. Ã¢Â€Â¢	Expertise in using HTML5, CSS, JavaScript, JQuery, Bootstrap Framework, MS Azure DevOps for comprehensive web development. Ã¢Â€Â¢	Knowledge of WMS OpenTI and FileNet is a plus.</t>
  </si>
  <si>
    <t>Development Manager</t>
  </si>
  <si>
    <t>ONLY PERMANENT EMPLOYEES IN THE TITLE OF COMPUTER SYSTEMS MANAGER  ARE ELIGIBLE TO APPLY.  The New York City EmployeesÃ¢Â€Â™ Retirement System (NYCERS) seeks an experienced development manager to work in the Business Solutions unit.  The development manager will oversee two development teams focused primarily on SalesForce development and JAVA programming.  The candidate will need good interpersonal skills to help facility collaborative interactions with all stakeholders.  The position reports to the Deputy Director of IT Transformation.   Key Responsibilities: Ã¢Â€Â¢	Manage teams responsible for the enhancement of NYCERS SalesForce implementation Ã¢Â€Â¢	Manage teams responsible for maintenance of legacy JAVA applications Ã¢Â€Â¢	Regularly meet with EPMO and Business Analyst teams to ensure project deliverables are meeting their requirements and timeframes.  Ã¢Â€Â¢	Ensure software development best practices and quality standard are embedded in all deliverables Ã¢Â€Â¢	Manage cross unit tasks and handoffs between various project teams. Ã¢Â€Â¢	Monitors technology trends in the emerging technologies and makes recommendations for improvements to services Ã¢Â€Â¢	Meet regularly with other IT leaders to help eliminate project road blocks.  Qualifications: 7 yearsÃ¢Â€Â™ experience leading multiple development teams works on different projects Familiarity with cloud based platforms like SalesForce/Azure/AWS/Google Experience in software engineering/development/maintenance Experience in both Agile and Waterfall project delivery Proven ability in staff development from legacy technologies to modern solutions.</t>
  </si>
  <si>
    <t>Ã¢Â€Â¢	JAVA Programing background Ã¢Â€Â¢	SalesForce Development background Ã¢Â€Â¢	Experience working in a DevOps model</t>
  </si>
  <si>
    <t>PLEASE NOTE: Applicants must be serving as a permanent Computer Systems Manager in order to apply  TO APPLY FOR CONSIDERATION, PLEASE FORWARD A COVER LETTER INDICATING POSTING NUMBER 009-23-0088 AND A COPY OF A CURRENT RESUME TO:  CITY EMPLOYEES: Employee Self Service (ESS). www.nyc.gov/ess. Search for Job ID# 589586 ALL OTHER APPLICANTS: www.nyc.gov/careers/search. Search for Job ID#:589586</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</si>
  <si>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Associate Project Manager 3 to be an Accountable Manager (AM) in the management of the upstate projects mentioned above.  Under general direction, the selected candidate will be responsible for planning, coordinating and directing the implementation of the design and construction of projects for the Ashokan Century Program in Ulster County, NY.  The projects currently being delivered for this program include dams, spillways, bridges, gate and screen chambers, aqueducts and a storge facility.  The AM directs the oversight of projects, as well as the design and construction-related services for a program that will allow the City of New York to meet water supply requirements into the future.  S/he will perform project management work and initiate design-related work including the oversight of the design of rehabilitation projects or overseeing routine reconstruction projects. Furthermore, the selected candidate will perform project management work on capital projects of very large size and complexity.    The AM will work in determining the need for and feasibility of design/construction work and oversee private consultants/contractors/vendors carrying out design related activities related to the rehabilitation, repairs, alterations and/or structural maintenance work of various water supply facilities.  The AM will be responsible for the achievement of project goals and milestones, ensuring that all prepared program schedules, reports, and work products conform to the program scope of work. S/he will undertake the preparation, negotiation, and processing of appropriate modifications to Consultant Contract scope, cost, and schedule for successful project completion.    The AM will develop seamless communication/coordination with Agency Bureaus, other City Agencies, and key stakeholders.  S/he will identify problems/issues during the Facility Planning, Design, procurement and Construction phases and lead issue resolution and risk mitigation efforts to keep the project moving. The AM will be responsible for certain aspects of the management of the quality of project delivery throughout the project lifecycle.  S/he will also be responsible for the continuous monitoring of key performance indicators with respect to Budget, Schedule and Contract Metrics.    The AM will ensure that Environmental Health &amp; Safety is incorporated throughout the project lifecycle and will be focused on client service with Operating Bureaus.  S/he will direct the implementation of all project delivery procedures and coordination with all BEDC Program Support Divisions, such as the Project Controls Group (Schedule &amp; Cost), Permit Resource Division, etc.   PREFERRED SKILLS  Ã¢Â€Â¢	Proficient oral and written communication skills to effectively communicate with project staff, engineers, inspectors, consultants, contractors, (foreign and domestic), vendors, City operations staff and external project stakeholders such as regulatory agencies and community representatives.  Ã¢Â€Â¢	Strong technical skills, interpersonal, communication, and computer skills with a working knowledge of MS Office software, and Project Scheduling Software.  Ã¢Â€Â¢	Knowledge of operations and processes for water system facilities.  Ã¢Â€Â¢	Knowledge of engineering design and construction industry standards and practices as well as environmental engineering operations and processes for water supply facilities.  Ã¢Â€Â¢	Possess a strong ability to work on a broad multidisciplinary base with various fields and trades as well as the ability to concurrently handle multiple related and non-related tasks.  Ã¢Â€Â¢	Possession of a motor vehicle driver license valid in the State of New York with no restrictions which precludes the performance of Associate Project Manager work. This license must be maintained for the duration of employment.  Ã¢Â€Â¢	Have a basic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and interpret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Experience in writing and reviewing contract specifications for major public works projects.   Ã¢Â€Â¢	Employ effective time management practices.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71 Smith Avenue, Kingston, NY 12401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</si>
  <si>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Ã¢Â€Â¢	Proficient oral and written communication skills to effectively communicate with project staff, engineers, inspectors, consultants, contractors, (foreign and domestic), vendors, City operations staff and external project stakeholders such as regulatory agencies and community representatives.  Ã¢Â€Â¢	Strong technical skills, interpersonal, communication, and computer skills with a working knowledge of MS Office software, and Project Scheduling Software.  Ã¢Â€Â¢	Knowledge of operations and processes for water system facilities.  Ã¢Â€Â¢	Knowledge of engineering design and construction industry standards and practices as well as environmental engineering operations and processes for water supply facilities.  Ã¢Â€Â¢	Possess a strong ability to work on a broad multidisciplinary base with various fields and trades as well as the ability to concurrently handle multiple related and non-related tasks.  Ã¢Â€Â¢	Possession of a motor vehicle driver license valid in the State of New York with no restrictions which precludes the performance of Associate Project Manager work. This license must be maintained for the duration of employment.  Ã¢Â€Â¢	Have a basic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and interpret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Experience in writing and reviewing contract specifications for major public works projects.   Ã¢Â€Â¢	Employ effective time management practices.</t>
  </si>
  <si>
    <t>Deputy Director of Grants Monitoring and Compliance</t>
  </si>
  <si>
    <t>HOUSING DEVELOPMENT SPECIALIST</t>
  </si>
  <si>
    <t>Budget Office</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</si>
  <si>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Situate within the Office of Finance &amp; Administration, the Division of Budget manages the agencyÃ¢Â€Â™s $1+billion operating budget, which is comprised of nearly 25 funding streams from city, state, federal, and other categorical sources. The Grant Compliance Unit within the Budget Division is responsible for monitoring the use of state and federal funds throughout the Agency to ensure compliance with Federal, State and City rules and regulations. Your Impact: As Deputy Director of Grant Monitoring and Compliance Unit within the Budget Division you will be responsible to oversee our organizationÃ¢Â€Â™s administration and compliance with federal grants, including HOME Investment Partnerships Program (HOME Ã¢Â€Â“ ARP). This position plays a crucial role in ensuring our organizationÃ¢Â€Â™s adherence to grant guidelines and regulatory requirement, maintaining financial integrity, and optimizing the impact of grant funding. Developing and reviewing practices across agency divisions to ensure the consistent application of requirements. The ideal candidate will be a self-starter who can manage multiple priorities in a fast-paced environment.  Your Role &amp; Responsibilities Under supervision of the Executive Director of Grants &amp; Revenue, with some latitude for the exercise of independent judgment, your responsibilities will include: Ã¢Â€Â¢	Managing all policy and funding aspects of the recovery in implementing the Multi-family and Single-family programs, the Tenant Rental Assistance Program, managing all requests for information and compliance requirements from the CityÃ¢Â€Â™s Office Of Management and Budget and the Housing Recovery Operations.  Ensure that the agency is current on all Federal reporting requirements. Ã¢Â€Â¢	Oversee the monitoring and reporting processes for HUD grants including HOME-ARP. Ã¢Â€Â¢	Develop and implement effective monitoring systems to track grant usage, ensuring compliance with federal, state and local regulations. Ã¢Â€Â¢	Stay abreast of all regulatory changes related to HUD grants and ensure organizational compliance.  Ã¢Â€Â¢	Develop and update policies and procedures in response to changes in grant requirements. Ã¢Â€Â¢	Acting as liaison to the Office of Management and Budget for agency programs and activities for grant allocations to HPD. Ã¢Â€Â¢	Collaborate with senior management to align grant funding with organizational goals and strategies. Ã¢Â€Â¢	Take an active role in interpreting all federal guidelines pertaining to the use of HOME and HOME-ARP funds and ensuring that the agency is current on all Federal reporting requirements. Ã¢Â€Â¢	Ensure the proper reconciliation and planned spending for HPD managed grant allocations, including but not limited to HOME, HOME ARP.</t>
  </si>
  <si>
    <t>1. A baccalaureate degree from an accredited college or university and two years of full-time, satisfactory professional experience in planning, analysis, coordination and/or development of housing projects or programs; or    2. Graduate study from an accredited college or university  in the field of urban studies, city planning, real estate development, public administration, public policy, finance, community organization, architecture, or urban design, may be substituted for up to one year of the required experience on the basis of 30 credits for one year.  However, all candidates must have at least a baccalaureate degree and one year of the experience described in 1 above.</t>
  </si>
  <si>
    <t>Ã¢Â€Â¢	BachelorÃ¢Â€Â™s degree in public administration, Finance, or a related field. MasterÃ¢Â€Â™s degree preferred. Ã¢Â€Â¢	Minimum of 5 years of experience in grant management, with a focus on HUD grants including HOME-ARP. Ã¢Â€Â¢	Strong understanding of federal grant compliance, financial reporting, and auditing processes. Ã¢Â€Â¢	Excellent organizational, leadership, and communication skills. Ã¢Â€Â¢	Proven ability to develop and implement effective monitoring and compliance systems.  Ã¢Â€Â¢	Proficiency in financial software and grant management systems. Ã¢Â€Â¢	HPD seeks a team-oriented leader who possesses strong problem solving and critical thinking capabilities, and excellent verbal and written communication skills.</t>
  </si>
  <si>
    <t>In addition, the Department of Housing Preservation &amp; Development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Ã¢Â€Â˜College Savings Program; Paid Holidays and Generous Annual Leave.   This position may be eligible for remote work up to 2 days per week, pursuant to the Remote Work Pilot Program agreed to between the City and DC37.   NYC residency is required</t>
  </si>
  <si>
    <t>Van Dyke Houses</t>
  </si>
  <si>
    <t>F+P/ACCO/Design Build</t>
  </si>
  <si>
    <t>Hours: Full-Time-35 Hours Work Location:30-30 Thomson Avenue, NY, 11101  The NYC Department of Design and Construction, Finance &amp; Procurement DivisionÃ¢Â€Â™s Agency Chief Contracting Office (ACCO) is seeking to hire a Director of Design Build for all Design Build Procurements.  Under supervision, with latitude for independent initiative and judgment, the Director will manage the Design Build Unit.  The unit is responsible for all aspects of the design build procurement process for the Agency.  The Director will be required to monitor all procurements within the unit, assist in ensuring the procurements are effectively and efficiently processed.  Ensure that all regulatory rules and requirements are followed.  The Director will also assist with improvement stratigies and reporting for the unit.  The candidate is expected to have a thorough understanding of the New York City Procurement and Policy Board Rules.  The Director would be responsible for the day to day operations within the unit, ensuring that all tasks are being processed in a timely manner.  It is expected that the selected candidate would review the current processes within the unit and help identify improvements to the processes to reduce the processing time of the procurements.  The Director will also assist in the development of standard operating procedure manuals that will assist in staff training.  The selected candidate must have strong computer skills to create reports for tracking and reporting on the status of procurements to both internal agency partners and external agency partners including oversight agencies.  The candidate will use several computer systems including Financial Management System (FMS) and PASSPort to track and process procurement actions and register contracts with the ComptrollerÃ¢Â€Â™s Office.  Additional tasks or duties may be assigned to the candidate as deemed necessary by the ACCO and DACCO.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</si>
  <si>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This is an Exempt title within the Management Class of positions. Under the executive direction of an agency official, with the widest latitude for independent initiative and judgement, performs duties at a senior executive level in the creation, direction and administration of agency policy initiatives or programs to further a specific city agency goal and will work directly for the official on innovative matters. This position will be filled by issue experts with specialized programmatic expertise and experience in areas such as newly evolving policy or emerging operations.</t>
  </si>
  <si>
    <t>Candidates should have excellent organizational, interpersonal, verbal, written, and analytical skills. Proficiency using Microsoft Word, Excel, and Access queries and reports is a plus. Working knowledge of procurement functions, entering, and retrieving data from automated information systems, PASSPort, Financial Management System (FMS), and Infoadvantage, is preferred. Significant training from the MayorÃ¢Â€Â™s Office of Contract Services Procurement Training Institute in the CityÃ¢Â€Â™s Procurement rules is required.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</si>
  <si>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Working closely with mental health providers and staff from the Office of Assisted Outpatient Treatment, the Community Mental Health Monitor will:  Ã¢Â€Â¢ Monitor and evaluate the community service providersÃ¢Â€Â™ engagement with consumers assigned to their services through a court ordered treatment plan.  Ã¢Â€Â¢ Monitor weekly contact with community service providers responsible for Care Coordinator (CC), Assertive Community Treatment (ACT), or Intensive Mobile Treatment (IMT) services, to ensure they are fulfilling their required responsibilities.  Ã¢Â€Â¢ Verify consumer community services monthly by completing the monthly service verification.  Ã¢Â€Â¢ Ensure that treatment plans are complete timely.  Ã¢Â€Â¢ Make recommendations on policies and procedures for the AOT Teams and community providers to improve consumerÃ¢Â€Â™s adherence to treatment plans while in the community.  Ã¢Â€Â¢ Monitor, follow-up, and document significant events as reported by the community providers, timely and according to the policy and procedure guidelines.  Ã¢Â€Â¢ Participate in case conferences with community partners to discuss consumer eligibility for AOT as well as progress under the court order.  Ã¢Â€Â¢ Maintain consumersÃ¢Â€Â™ electronic and hard cover records.  Ã¢Â€Â¢ Collaborate with other community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</si>
  <si>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620760.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</si>
  <si>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Associate Project Manager 1 to be the Accountable Manager overseeing the administration and management of certain  projects and contracts within the Water System Capital Program directorate.  The selected candidate will be responsible for the achievement of project goals and milestones, ensuring that all prepared schedules, reports, and work products conform to the scope of work. In addition, the Accountable Manager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Accountable Manager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t>
  </si>
  <si>
    <t>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water system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t>
  </si>
  <si>
    <t>PUB BLDGS/Borough Based Jails</t>
  </si>
  <si>
    <t>The NYC Department of Design and Construction, Borough Based Jails (BBJ) Program is seeking a Junior Project Manager. Under the supervision of a Project Manager, with limited latitude for independent judgment and action, the selected candidates will perform elementary-level project management work and receive training in project management, including  construction management work in the field. Duties will include assisting with the following tasks: oversight of construction work performed by third party service providers, in the office and in the field;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conformance with project completion dates; checking contractorsÃ¢Â€Â™ work performance and preparing management reports; and resolving problems that arise in meeting schedules and assigned budgets; processing payment requisitions, and change order reviews.</t>
  </si>
  <si>
    <t>777 Third Avenue, Manhattan, NY</t>
  </si>
  <si>
    <t>Custodian L3</t>
  </si>
  <si>
    <t>APPLICANTS MUST BE PERMANENT IN THE CUSTODIAN CIVIL SERVICE TITLE, OR BE PERMANENT IN A COMPARABLE TITLE ELIGIBLE FOR 6.1.9 TITLE CHANGE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HRA/General Support Services (GSS) provides safe, healthy, and appropriate facilities for HRAÃ¢Â€Â™s various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for facilities services, and warehouse operations. GSS plays a major role in HRA emergency preparedness.  General Support Services (GSS) / Facilities Operations (FO) is recruiting for one (1) Custodian III to function as Senior Building Custodian, who will: Ã¢Â€Â¢	Supervise custodial staff in various titles, including assistant building custodians, junior building custodians and custodial assistants who perform building cleaning and maintenance tasks. Ã¢Â€Â¢	Inspect building to determine whether cleaning and maintenance services have been adequately provided and notes deficiencies to be corrected and any repairs which must be made. Ã¢Â€Â¢	Schedule work of subordinates and make adjustments when necessary. Ã¢Â€Â¢	Requisition and issue supplies to subordinate custodial staff. Ã¢Â€Â¢	Arrange for the opening and closing of building ensuring that City property is secure. Ã¢Â€Â¢	Report on the performance of contract staff. Ã¢Â€Â¢	Train and arrange training for staff.</t>
  </si>
  <si>
    <t>Ã¢Â€Â¢	Strong leadership Ã¢Â€Â¢	Conflict resolution Ã¢Â€Â¢	Interpersonal skills Ã¢Â€Â¢	Excellent time management skills Ã¢Â€Â¢	Problem-solving abilities Ã¢Â€Â¢	Experience with inventory control</t>
  </si>
  <si>
    <t>The Human Resources Administration/Department of Social Services offers competitive salaries and the following benefits: o	Generous Pension Plans (The New York Employees' Retirement System).  o	401(k) and Roth 457 Retirement Savings Programs. o	U.S. Savings Bonds Flexible Spending Program. o	Health Benefits, Dental, Vision Coverage, Prescription Drug Program. o	Training and Professional Development. o	Opportunity for Scholarship; College Savings Program. o	Paid Holidays and Generous Annual Leave.</t>
  </si>
  <si>
    <t>APPLICANTS MUST BE PERMANENT IN THE CUSTODIAN CIVIL SERVICE TITLE, OR BE PERMANENT IN A COMPARABLE TITLE ELIGIBLE FOR 6.1.9 TITLE CHANGE  PLEASE NOTE PROPOSED SALARY RANGE FOR THIS POSITION: $ 48,601.00 - $ 54,919.00</t>
  </si>
  <si>
    <t>May be required to work different shifts.</t>
  </si>
  <si>
    <t>May be assigned to any borough.</t>
  </si>
  <si>
    <t>CurRENT Senior Application Specialist</t>
  </si>
  <si>
    <t>APPLICANTS MUST BE PERMANENT IN THE COMPUTER ASSOCIATE (SOFTWARE) CIVIL SERVICE TITLE, PLEASE NOTE PROPOSED SALARY RANGE FOR THIS POSITION: $78,357- $90,110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 IT Service Management is recruiting one (1) Computer Associate Software II, to function as CurRent Senior Application Specialist, who will:  Ã¢Â€Â¢	Function as team SME for agency hosted applications such as CurRent. Supervise and coach Computer Support Associates on handling complex application related issues to allow for increased issue resolution at first contact avoiding escalation and increased customer satisfaction utilizing meetings, training sessions, and collaboration tools. Ã¢Â€Â¢	Handle tickets for recurring application related issues. Perform application administration tasks such as case unlocks and resets, create and modify action codes.  Determine system failures.  Escalate issues to application and design teams.  Ã¢Â€Â¢	Collaborate with application development and design teams to address highly reported and recurring issues preventing staff from fully accessing application functions required to complete tasks or submit client cases. Ã¢Â€Â¢	Perform quality assurance audits of tickets managed by staff to ensure appropriate templates were utilized, proper information was gathered from the user, and all standard operating procedures to resolve the issue or to fulfill the requests were followed. Ã¢Â€Â¢	Offer significant contribution to the knowledge lifecycle by adding content for publication based on expertise and successful implementation of work arounds or application of Ã¢Â€Âœhow toÃ¢Â€Â™sÃ¢Â€Â. Assist in validating existing knowledge articles to ensure staff has access to the most updated resources in resolving application issues.  Ã¢Â€Â¢	Participate in team meetings to review operations procedures, identify and recommend improvements for efficiency.  Use collaboration tools to assist team members in resolving incidents or fulfilling requests.</t>
  </si>
  <si>
    <t>Ã¢Â€Â¢	Ability to manage, teams that handle escalations and identify, isolate and resolve the issues. Ã¢Â€Â¢	Good working knowledge of MS-Office and Reporting tools. Ã¢Â€Â¢	Ability to manage relationships with peers and managers as it relates to support and services. Ã¢Â€Â¢	Demonstrate strong interpersonal and communication skills while working with diverse audiences including highly technical IT professionals, developers, and architects. Ã¢Â€Â¢	Previous experience in managing customer focused teams. Ã¢Â€Â¢	Strong analytical skills to investigate and resolve customer support tickets. Ã¢Â€Â¢	Excellent communicator, both oral and written.</t>
  </si>
  <si>
    <t>In addition, the Human Resources Administration/Department of Social Services offers competitive salaries and the following benefits: o	Generous Pension Plans (The New York Employees' Retirement System);  o	401(k) and Roth 457 Retirement Savings Programs; o	U.S. Savings Bonds Flexible Spending Program; o	Health Benefits, Dental, Vision Coverage, Prescription Drug Program; o	Training and   Professional   Development; o	Opportunity for Scholarship; College Savings Program; o	Paid Holidays and Generous Annual Leave.</t>
  </si>
  <si>
    <t>APPLICANTS MUST BE PERMANENT IN THE COMPUTER ASSOCIATE (SOFTWARE) CIVIL SERVICE TITLE, PLEASE NOTE PROPOSED SALARY RANGE FOR THIS POSITION: $78,357- $90,110  CLICK Ã¢Â€ÂœAPPLY NOWÃ¢Â€Â BUTTON</t>
  </si>
  <si>
    <t>SENIOR ATTORNEY</t>
  </si>
  <si>
    <t>Homelessness Litigation and Program Counseling Unit (HLPCU) provides counseling and litigation support to the New York City Department of Homeless Services (DHS) at all levels of the Agency, from intake to transitional housing, from prevention to street homelessness, and to any programs developed or run by the Agency. HLPCU represents its various programs in Supreme Court, Civil Courts, and Administrative Court settings, and provides litigation support to the CityÃ¢Â€Â™s Law Department on major litigation against the Agency including class action lawsuits. The unit also handles program counsel to various Agency divisions, and handles internal legal conferences concerning eligibility determinations or transfer decisions amongst shelters. HLPCU also addresses routine legal matters for DHS concerning subpoenas, notices of claim, and records access.  The Office of the General Counsel of Legal Affairs (OLA) is recruiting for an Agency Attorney III within the Homeless Litigation and Program Counseling Unit (HLPCU) who will:  Ã¢Â€Â¢	Supervise subordinate attorney staff and support staff and/or oversee the work or provide guidance to other attorney staff and legal support staff in preparing the proper legal responses. May monitor time and leave and may provide staff training and development on policy, practice and new procedures.  Ã¢Â€Â¢	Draft intricate documents such as pleadings, motions, statements, contractual agreements and provisions in conjunction with court orders, agreements, stipulations, services to be delivered, or judgments; protect the City against potential liability, alternatively reviewing and analyzing city, state and federal law to make recommendations concerning the effect thereby.   Ã¢Â€Â¢	Provide legal counseling and assistance to HRA/DSS/DHS program areas and departments by researching legal aspects of issues, questions or problems, interpreting the intent and legal ramifications of laws relating to the delivery of services.  Ã¢Â€Â¢	Represent the Commissioner in judicial proceedings, appearing on motions before the courts, hearings, petitions, appeals etc. to prosecute or resolve) litigation in difficult cases.  May conduct difficult negotiations on behalf of the City, in order, to obtain contracts and/or settlements that are fair, equitable and ultimately advance and/or protect the City's interests.  Ã¢Â€Â¢	Perform other related tasks.</t>
  </si>
  <si>
    <t>Ã¢Â€Â¢	Strong oral and written advocacy skills.  Ã¢Â€Â¢	Knowledge of proper courtroom etiquette, temporary housing regulations and case law and civil procedure.   Ã¢Â€Â¢	Ability to articulate the law and advocate on behalf of the agency.  Ã¢Â€Â¢	Strong basic legal research and writing ability and time management discipline.</t>
  </si>
  <si>
    <t>PLEASE NOTE PROPOSED SALARY RANGE FOR THIS POSITION:  $79,620 - $91,563 (with city service)  CLICK Ã¢Â€ÂœAPPLY NOWÃ¢Â€Â BUTTON</t>
  </si>
  <si>
    <t>9 am Ã¢Â€Â“ 5 pm, with flex.</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</si>
  <si>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is seeking to hire a Standards Analyst to support the standards program and specifications program within the Engineering Services Division. Reporting directly to the Standards Lead, the Standards Analyst will ensure consistency in design deliverables across all capital programs in order to support DEP operating bureausÃ¢Â€Â™ capital construction requirements in a manner consistent with BEDCÃ¢Â€Â™s Core values.  The Engineering Services Division defines and maintains standards for project management, project delivery, contract specifications and sustainability within BEDC in order to deliver the best and most efficient version of a capital project.  The Standards and Sustainability Section implements sustainable design standards and functions as a design quality review team to ensure DEPÃ¢Â€Â™s water infrastructure projects meet all NYC objectives.    The standards program includes technical design standards, project management standard operating procedures and construction specifications.  This work includes updating existing documents and developing new ones based on either established Agency business practices, new regulatory requirements or independent research of industry best practices. BEDC delivers a diverse portfolio of capital projects with varying design goals.  To operate an effective capital program, construction specifiers must understand document organization, document preparation and contractual relationships required for delivering complex construction projects.  This helps engineers by providing standardized construction specifications, a database of templates and guidance of unique specifications and support in the development of contract-specific documents.   The standards program is responsible for maintenance and oversight of the administration and implementation of BEDCÃ¢Â€Â™s Design Quality Management Manual (DQMM) and Standard Operating Procedures (SOPs). This section coordinates with subject matter experts and other stakeholders to develop and maintain baseline requirements for design delivery and quality management, which are communicated through the DQMM and over 170 SOPs. This section coordinates with the project delivery team (i.e., In House Design Leads, Portfolio Managers and Accountable Managers) to ensure consistency in the format of contract documents, quality reviews and other documentation requirements throughout design and across all capital programs.  The specifications program maintains a library of standard specifications, bid booklet and front-end documents for both in-house and consultant use in developing contracts. The specification program establishes guidance for specifiers to use in developing contracts, establishes minimum requirements for content, and coordinates with the Bureau of Legal Affairs to regularly modify and update the documents. The specification program is also responsible for quality assurance and quality control to ensure that in house and consultant design teams are using the appropriate boilerplates, formats, and developing contracts consistently across all capital programs. For in house design projects, the specification section is responsible for compiling and packaging contract documents in preparation for bid solicitation.     Excellent communication and coordination skills are required as the position works with Intra-Agency groups, other City Agencies, and key program stakeholders.  This position will require field visits on occasions for coordination with stakeholders.  Typical tasks will include:  Ã¢Â€Â¢	Monitoring and evaluating program effectiveness, document performance trends, and recommend and implement modifications to improve program effectiveness Ã¢Â€Â¢	Proactively identifying appropriate developmental needs for subordinates and recommends training programs for staff Ã¢Â€Â¢	Proactively identify sustainability and resiliency regulatory requirements, developing internal compliance strategies Ã¢Â€Â¢	Assisting in the roll out of quarterly updates to SOP Library (Knowledge Reservoir)  Ã¢Â€Â¢	Assisting in the roll out of quarterly updates to Specification Library (Knowledge Reservoir) Ã¢Â€Â¢	Assisting in managing the bureauÃ¢Â€Â™s record document library and database Ã¢Â€Â¢	Assisting in the archiving of record documents for BEDC contracts Ã¢Â€Â¢	Assisting in managing the bureauÃ¢Â€Â™s technical memorandum library Ã¢Â€Â¢	Maintaining a working knowledge of contract management within the City of New YorkÃ¢Â€Â™s PPB Rules Ã¢Â€Â¢	Maintaining a working knowledge with the principles of specification writing and construction document organization consistent with industry best practices Ã¢Â€Â¢	Ensuring that quality control measures in development and measurement of SOPs are being used Ã¢Â€Â¢	With limited latitude for independent judgement, assisting in the development of training documents, classes and web-based videos related to project management and the Knowledge Reservoir  **** Only those applicants with permanent Civil Service status as an Assistant Mechanical Engineer are eligible to apply to this JVN. If you do not have permanent civil service status as an Assistant Mechanical Engineer, please do not apply to this position as you will not be considered for an interview. ****  PREFERRED SKILLS   Ã¢Â€Â¢	Demonstrates collaborative team approaches. Experience helping foster a positive team environment in which members participate, respect and cooperate with each other to receive desired results  Ã¢Â€Â¢	Demonstrates excellent communication, organization, writing, and public speaking skills and ability to meet/manage aggressive deadlines   Ã¢Â€Â¢	Completes designated tasks in a timely and accurate manner  Ã¢Â€Â¢	Preference may be given to candidates with LEED and/or Envision accreditation   Ã¢Â€Â¢	Preference may be given to candidates with CSI accreditation   Ã¢Â€Â¢	Preference may be given to candidates with PMP accreditation   Ã¢Â€Â¢	Demonstrates ability and enthusiasm for legislative affairs and code enforcement   Ã¢Â€Â¢	Preference will be given to candidates with computer proficiency including AutoCAD, and Microsoft Word, Excel, PowerPoint, and Visio   ADDITIONAL INFORMATION:  **** Only those applicants with permanent Civil Service status as an Assistant Mechanical Engineer are eligible to apply to this JVN. If you do not have permanent civil service status as an Assistant Mechanical Engineer,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We appreciate your interest and thank all applicants who apply, but only candidates under consideration will be contacted.   All appointments are subject to Office of Management and Budget (OMB) approval.  To Apply:  To apply click Apply Now</t>
  </si>
  <si>
    <t>Senior Budget Analyst</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</si>
  <si>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Department of Citywide Administrative ServicesÃ¢Â€Â™ (DCAS) Division of Energy Management (DEM) serves as the hub for emissions reduction and energy management for the City government portfolio. DEM develops the CityÃ¢Â€Â™s annual utility energy budget; manages the CityÃ¢Â€Â™s utility accounts; helps our agency partners identify and pursue energy-saving opportunities at their facilities; leads energy efficiency and distributed generation projects across the CityÃ¢Â€Â™s portfolio; and helps implement operations and maintenance best practices.  Broadly, DEM is tasked with leading the CityÃ¢Â€Â™s efforts to reduce greenhouse gas (GHG) emissions from City government operations 40 percent by 2025 (40x25), 50 percent by 2030 (50x30), and 80 percent by 2050 (80x50). Beyond 40x25, 50x30, and 80x50, the City has also made other energy-related commitments, such as pledging to install 100 MW of solar photovoltaic on City buildings by 2025. DEM works closely with our agency partners to help them reduce emissions and improve energy management in their facilities, including providing them with project funding, project delivery vehicles, technical expertise, staff resources, strategic planning support, and data analytics.  The Senior Budget Analyst will sit within DEMÃ¢Â€Â™s Budget Team. Senior Budget Analyst is expected to report to the Director, Financial Planning and Analysis, who oversees DEMÃ¢Â€Â™s expense and capital budgets, but in extremely close coordination with DEMÃ¢Â€Â™s other units.   The Senior Budget Analyst will be charged with responsibilities including, but not limited to, the following:   1. Supporting the management of DEMÃ¢Â€Â™s programmatic and operational expense budgets: The person will support the management of DEMÃ¢Â€Â™s programmatic and operational expense budgets at a project, program, and business unit level. S/he will process encumbrance requests; track inter-agency transfers; monitor contract funding levels; process invoices and payment requests; forecast and record actual expenses at a budget code level and reconcile them against FMS; and recommend and initiate budget code modifications. The person also will maintain up-to-date DEM expense budget records.   2. Supporting internal and external expense budget coordination: The person will support the Director, Financial Analysis and Planning in coordinating with DEM staff, DCAS FBM, OMB, client agency budget staff, and external vendors on expense budget issues as needed. They will track inter-agency transfers, monitor contract funding levels. The person will develop spending projections by program and spending category; monitor expenditures and budget variances; perform monthly financial reporting; track key performance metrics; and ensure compliance. S/he will help prepare for regular budget status meetings to ensure that DEM staff and management remain fully apprised of spending.  3. Assisting with the development of expense budget procedures and tools: The person will work with the Director, Budget to develop new and refined procedures and tools to streamline expense budget planning and tracking. These tools include, but are not limited to, expense budget planning and tracking spreadsheets and standard operating procedures (SOPs). The person will be responsible for developing and maintaining the templates and tools necessary for effective budget management. For example, they will contribute to the continued refinement of the divisionÃ¢Â€Â™s approach and processes for projecting current and outyear spending; maintain and substantially to improve budget tracking systems. The person will work to embed financial performance tracking into division-wide operations by helping every program lead fully understand and most effectively use their budget.  4. Supporting the development of new needs requests and cost savings initiatives: The person will support the Deputy Director, Budget in the development and submission of financial plan new needs and savings proposals. They also will help with other related requests as needed.  5. Supporting overall budget analysis and reporting: As requested, the person will perform analyses and research assignments related to DEMÃ¢Â€Â™s budget. In addition, the person will help perform necessary budget reporting, including, but not limited to, providing updates to DEM management and preparing Budget Hearing testimony.   Flexible Work Update:  This position may be eligible for remote work up to two days per week, pursuant to the Remote Work Pilot Program agreed to between the City and DC37.   To Apply:  Please go to cityjobs.nyc.gov or www.nyc.gov/ess for current NYC employees and search for Job ID #607112.  NO PHONE CALLS, FAXES OR PERSONAL INQUIRIES PERMITTED.  NOTE: ONLY THOSE CANDIDATES UNDER CONSIDERATION WILL BE CONTACTED.</t>
  </si>
  <si>
    <t>The preferred candidate will bring the following skills and experience to this position:  Ã¢Â€Â¢ At least 5 years of City budget experience. Ã¢Â€Â¢ Strong proficiency in the CityÃ¢Â€Â™s Financial Management System (FMS). Knowledge of Passport, the CityÃ¢Â€Â™s primary procurement system.  Ã¢Â€Â¢ High proficiency in Microsoft Office (Excel, PowerPoint, Visio, Access) Ã¢Â€Â¢ Outstanding problem-solving abilities  Creative, persistent problem-solver who is capable of providing financial and strategic support. Ã¢Â€Â¢ Superior organization, project management skills, and attention to detail Ã¢Â€Â¢ Strong interpersonal skills and the ability to effectively communicate, both written and verbally. Ã¢Â€Â¢ Excellent written and oral communication skills. Ã¢Â€Â¢ Personal commitment to continuous improvement, efficiency, and transparency  Commitment to moving beyond Ã¢Â€Âœbusiness as usualÃ¢Â€Â to improve efficiency and transparency in operations. Ã¢Â€Â¢ Strong quantitative and data analysis skills. Ã¢Â€Â¢ Independent self-starter. Takes initiative; is tireless in follow-up; and overcomes all obstacles to complete the task at hand.</t>
  </si>
  <si>
    <t>Please go to cityjobs.nyc.gov or www.nyc.gov/ess for current NYC employees and search for Job ID #607112.  NO PHONE CALLS, FAXES OR PERSONAL INQUIRIES PERMITTED.  NOTE: ONLY THOSE CANDIDATES UNDER CONSIDERATION WILL BE CONTACTED.</t>
  </si>
  <si>
    <t>Foil</t>
  </si>
  <si>
    <t>Law Dept-Legal Counsel</t>
  </si>
  <si>
    <t>The Public Information Unit in the NYCHA Law DepartmentÃ¢Â€Â™s Office of Legal Counsel works closely with internal business partners to respond to requests for documents and information from members of the public, the media, litigants, and federal, state, and local agencies.    Under the supervision of the NYCHA Records Access Officer, Public Information Unit, responsibilities of the Community Associate position include, but are not limited to performing the following tasks:   Ã¢Â€Â¢	Assist NYCHAÃ¢Â€Â™s business units in responding to Freedom of Information Law (FOIL) requests, subpoenas, investigations, and other inquiries.  Ã¢Â€Â¢	Work in coordination with business units to collect data in response to requests; perform document reviews for privilege, confidentiality, and other legal issues. Ã¢Â€Â¢	Work closely with support staff in Legal Counsel to respond to FOIL requests, subpoenas, and other inquiries. Ã¢Â€Â¢	Perform difficult and responsible clerical operations.  Additional Information  1.	Submit resume, cover letter; provide three references, listing their professional association and the circumstances under which they became familiar with the candidateÃ¢Â€Â™s professional skills.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</si>
  <si>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Ã¢Â€Â¢	Strong interpersonal and organizational skills. Ã¢Â€Â¢	Experience with electronic records management and document production highly desirable. Ã¢Â€Â¢	Ability to work quickly and efficiently under pressure. Ã¢Â€Â¢	Ability to work independently.</t>
  </si>
  <si>
    <t>1.	Submit resume, cover letter; provide three references, listing their professional association and the circumstances under which they became familiar with the candidateÃ¢Â€Â™s professional skills. 2.	NYCHA employees applying for promotional, title or level change opportunities must have served a period of one year at current location and in current title and level (if applicable). 3.	NYCHA residents are encouraged to apply.</t>
  </si>
  <si>
    <t>HOUSING ASSISTANT</t>
  </si>
  <si>
    <t>HOUSING ASSISTANT (HA)</t>
  </si>
  <si>
    <t>1.	Assist in: the resolution of tenancy problems; respond to complaints; collect rent and rent arrears.  2.	Interview residents; investigate, and verify information obtained.  3.	Inform tenants of Housing Authority rules, regulations and requirements.  4.	Perform income and employment verifications for the purpose of rent determination.  5.	Conduct field visits for rent collection/home visits regarding housekeeping concerns/window guards/air condition surveys, etc.  6.	Perform rentals and complete annual/interim reviews.  7.	Perform case reviews and/or process lease renewals/contract rent changes.  8.	Attend administrative hearings.  9.	Make court appearances.   NOTE: Assignments will be made throughout the five boroughs.   NOTE: The Department of Citywide Administrative Services (DCAS) administered a civil service exam for the Housing Assistant title. Filing period ended 2/26/2019. Candidates that did not apply to take the exam will be in jeopardy of being replaced with an eligible from the civil service list.   NOTE: Appointment to these positions will be under Rule 5.4.2B: Temporary appointment not to exceed 12 months.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minimum qualification requirements before applying to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</si>
  <si>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1. A baccalaureate degree from an accredited college; or    2. A four-year high school diploma or its educational equivalent, approved by a State's Department of Education or a recognized accrediting organization and four years of satisfactory full-time experience in housing management at a development or developments containing at least 150 apartments, performing any one or a combination of the following duties: interviewing applicants; determining eligibility; gathering and evaluating information to resolve complaints; collecting rents; and/or resolving tenant related problems; or    3. A satisfactory equivalent combination of education and experience as described in 1 or 2 above. Undergraduate college credit may be substituted for experience on the basis of 30 semester credits from an accredited college for one year of satisfactory full-time experience. However, all candidates must have a four-year high school diploma, or its educational equivalent  EXPERIENCE IN WHICH TASKS PERFORMED ARE PRIMARILY CLERICAL, SECRETARIAL, RECEPTIONIST, AND/OR ACCOUNTING IS NOT ACCEPTABLE. EXPERIENCE THAT INCLUDES ONLY  INCIDENTAL CONTACT OR INTERACTION WITH TENANTS IS NOT ACCEPTABLE.</t>
  </si>
  <si>
    <t>1.	Experience with computers (data entry and use of applications).  2.	Good written and verbal communication skills.</t>
  </si>
  <si>
    <t>1.	For NYCHA employees, preference will be given to employees who have served a period of one year in their current title and level (if applicable).  2.	NYCHA residents are encouraged to apply.</t>
  </si>
  <si>
    <t>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In addition, this Agency has a legal mandate, based on Local Law 49 and the Henrietta D. versus Giuliani Federal court case, to ensure that HASAÃ¢Â€Â™s clients are serviced promptly.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HASAÃ¢Â€Â™s services include home care and homemaking services, mental health and substance abuse screening and treatment referrals, transportation assistance, referrals to community-based organizations, and SSI or SSD application and appeal.  HASA is recruiting for two (2) Clerical Associates III, to function as Unit Clerks, who will:  Ã¢Â€Â¢Maintain systems of records, by entering, retrieving, and transferring data into the Welfare  Management and Paperless Office Systems, to ensure usability and timeliness of complete and accurate records.  Ã¢Â€Â¢ Provide telephone coverage, by taking messages, transferring calls, and maintaining a log  of incoming calls and providing information, when necessary to facilitate communication  between staff and applicants/consumers.   Ã¢Â€Â¢ Prepare correspondence following specific format, asking for clarification where needed, in  order to produce complete and accurate correspondence.   Ã¢Â€Â¢ Manage the efficient receipt, screening, sorting, and logging of incoming mail, by forwarding  the mailings to the Unit Supervisor and caseworkers appropriately, usually initiating preparation  for further processing of cases, by the unit.   Ã¢Â€Â¢ Contact Caseworkers and/or the Unit Supervisors to obtain missing information, or to confirm  illegible information, on authorization forms, to ensure accuracy and check records to ensure  conformity with established UnitÃ¢Â€Â™s policies and procedures.   Ã¢Â€Â¢ Maintain a log of the UnitÃ¢Â€Â™s inventory of office supplies to ensure their timely requisition.</t>
  </si>
  <si>
    <t>Keyboard familiarity with the ability to type at a minimum of 100 keystrokes (20 words) per minute.</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</si>
  <si>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Development. Opportunity for Scholarship; College Savings Program. Paid Holidays and Generous Annual Leave.</t>
  </si>
  <si>
    <t>YOU MUST BE PERMANENT IN THE CLERICAL ASSOCIATE CIVIL SERVICE TITLE.  CLICK APPLY NOW BUTTON</t>
  </si>
  <si>
    <t>9:00am- 5:00pm</t>
  </si>
  <si>
    <t>400 8th Avenue NY, NY 10001 and 132 West 125th Street NY, NY 10027</t>
  </si>
  <si>
    <t>DOT seeks a detail-oriented and organized attorney with some regulatory and compliance experience to assist with a mix of assignments involving the receipt and use of federal and state grant funding in order to facilitate transportation project planning, design and construction implementation. The successful candidate will draft and review federal, state, and city legislation and regulations; draft agency compliance procedures; conduct legal research; and prepare legal memoranda. The successful candidate will have an ability to analyze complex legislation and regulations pertaining to multiple federal agencies (including FHWA, FTA, FEMA, and HUD), handle a high volume of matters, and function under tight time constraints. Strong communication skills, both oral and written are required, as well as the ability to prioritize projects.</t>
  </si>
  <si>
    <t>Preference given to candidates possessing at least one year of legal experience, concentrating on regulatory and administrative law.</t>
  </si>
  <si>
    <t>All resumes are to be submitted electronically.  Current City Employees: Please log into Employee Self Service (ESS) at https://hrb.nycaps.nycnet, follow the Careers link and search for Job ID# 602453.  All other applicants: Please go to www.nyc.gov/careers/search and search for Job ID# 602453.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</si>
  <si>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Hours: Full-Time Ã¢Â€Â“ 35 Hours Work Location: 30-30 Thomson Avenue, NY, 11101 Only candidates who are permanent in the Architect title or those who are reachable on the Open-Competitive List (Exam #3040)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Architecture and Engineering seeks an experienced Architect.  Reporting to the Director and Deputy Directors of the Architecture Unit, the selected candidate shall be responsible for project scope development; existing conditions and forensic analysis; the review of design and construction documents prepared by consultants; and the preparation and review of documents and construction administration for in-house design projects. As Team Leader, the selected candidate shall coordinate the work of multi-disciplinary teams to ensure compliance with project schedules, budgets, and applicable codes.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</si>
  <si>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Senior IT Systems Specialist (Cloud and Infrastructure)</t>
  </si>
  <si>
    <t>CERTIFIED IT ADMINISTRATOR (LA</t>
  </si>
  <si>
    <t>IMPORTANT NOTE: Only those currently serving as a permanent or probable permanent Certified IT Administrator (LAN/WAN)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country's largest combined municipal water and wastewater utility, with nearly 6,000 employees.  DEP's water supply system comprises 19 reservoirs and three controlled lakes throughout the systemÃ¢Â€Â™s 2,000 square mile watershed that extends 125 miles north and west of the City.  The Bureau of Wastewater Treatment (BWT) is responsible for the operation and maintenance of all facilities related to sewage treatment within the city's five boroughs. This includes 14 wastewater treatment plants, sludge dewatering facilities, collections facilities (pumping stations, combined sewer overflow retention facilities, regulators, tide gates, etc.), wastewater laboratories, and harbor vessels.  The IT Systems Specialist will provide technical expertise and support to the Bureau of Wastewater Treatment in cloud and infrastructure systems administration, maintenance, and security. This individual will work closely with other members of the BWT team to ensure the availability, performance, and security of BWTÃ¢Â€Â™s cloud and infrastructure systems.  Key Responsibilities:  Ã¢Â€Â¢	Work collaboratively with BWT management, IT staff, and stakeholders to develop and implement cloud and infrastructure strategies to support the Bureau's mission-critical applications and systems.  Ã¢Â€Â¢	Install, configure, and maintain cloud and infrastructure systems, including AWS, Azure, and Google Cloud Platform  Ã¢Â€Â¢	Provide technical leadership and guidance to IT staff on cloud and infrastructure best practices, architecture, and solutions.  Ã¢Â€Â¢	Develop and maintain a comprehensive understanding of BWT's business operations, applications, and data requirements to identify opportunities for improvement and optimization.  Ã¢Â€Â¢	Implement and maintain security measures to protect cloud and infrastructure systems and data  Ã¢Â€Â¢	Collaborate with BWT staff to identify and prioritize system for improvements and enhancements  Ã¢Â€Â¢	Provide technical support and training to BWT staff as needed  Ã¢Â€Â¢	Develop and maintain strong vendor relationships to ensure the timely delivery of high-quality services and solutions.  Ã¢Â€Â¢	Provide on-call support and ensure that all cloud and infrastructure systems are highly available, reliable, and secure.  Ã¢Â€Â¢	Stay current with new technologies and trends in cloud and infrastructure systems administration and security</t>
  </si>
  <si>
    <t>Professional/vendor certification(s) in local area network administration that is required for the position to be filled. In addition, all candidates must have the following:  1. A baccalaureate degree from an accredited college, and two years of satisfactory full-time (not classroom based) experience in local area network and/or wide area network planning, design, configuration, installation, implementation, troubleshooting, integration, performance monitoring, maintenance, enhancement, and security management; or  2. A four-year high school diploma or its educational equivalent and six years of satisfactory full-time (not classroom based) information technology experience of which at least 2 years must have been as described in 1 or    3. A satisfactory equivalent of education and/or experience equivalent to 1 or 2 above. Education may be substituted for experience on the basis that 30 undergraduate semester credits from an accredited college is equivalent to 6 months of experience. A masterÃ¢Â€Â™s degree in computer science or a related field from an accredited college may be substitute for one year of experience. However, all candidates must have at least one year of satisfactory (not classroom based) full-time information technology experience as described in 1 above.                                          Note:  In addition to meeting the minimum Qualification Requirements: Incumbents may be required to update existing and/or obtain additional professional industry-standard certification(s) for current and future technical environments(s) in which they may be assigned to work, as determined by the employing agency.</t>
  </si>
  <si>
    <t>Hours/Shift: 35 hours per week/day (Non-trade titles), 40 hours per week/day (Trade titles only)</t>
  </si>
  <si>
    <t>DATA ANALYST</t>
  </si>
  <si>
    <t>12 W 14Th St., N.Y.</t>
  </si>
  <si>
    <t>The City of New YorkÃ¢Â€Â™s Public Engagement Unit (PEU) was created in 2015 to serve New Yorkers in historically underserved neighborhoods and connect them to key City services, using innovative methods of proactive outreach. PEUÃ¢Â€Â™s model has proven particularly critical in the midst of the global pandemic, a severe economic crisis, and now a challenging recovery. By combining proactive outreach, long term case management, and an interagency approach, PEU breaks down bureaucratic barriers to better serve those who are struggling with a range of hardships - from landlord harassment, homelessness, housing insecurity and eviction, to lack of health insurance, food insecurity, and much more.    Public Engagement Unit (PEU) name is recruiting for one (1) City Research Scientist II to function as a(n) Outreach Data Analyst, who will:  Under direction, with wide latitude for the exercise of independent judgment and initiative, the Outreach Data Analyst will perform such tasks as the following:   Examples of Typical Tasks Supervises subordinate staff conducting research/investigations on specific problems in a major scientific field of a physical, biological, environmental or social science, as directed by higher-level research scientists; instructs subordinate personnel in research methods and techniques. Makes and records observations on the progress of research/investigations and evaluates data. Designs, executes and interprets experiments. Assists in the coordination of research efforts of the agency with other research projects. Maintains records and prepares reports.  Ã¢Â€Â¢	Supervise staff and colleagues conducting data investigations.  Ã¢Â€Â¢	Instruct subordinate personnel in data gathering methods and techniques.  Ã¢Â€Â¢	Make and records observations on the progress of data collection, data analysis and evaluates data.  Ã¢Â€Â¢	Assist in the coordination of research efforts of the Public Engagement Unit.  Ã¢Â€Â¢	Maintain records of data collection and analysis.   Ã¢Â€Â¢	Prepare reports and dashboards for program staff and management.  Ã¢Â€Â¢	Develop actionable analytic findings to inform PEU tactics and strategies.  Ã¢Â€Â¢	Prepare and present evaluation reports for supervisors and senior management that clearly communicate findings to technical and non-technical stakeholders through data visualization and clear written descriptions.  Work Location(s):    253 Broadway 			        New York, NY 10007 				OR 				2322 3rd Ave 			        New York, NY 10035  Work Schedule: Monday - Friday, 9:00am-5:00pm  Salary Range: 	$ 94,882 (Annual)</t>
  </si>
  <si>
    <t>A doctorate degree from an accredited college or university with specialization in an appropriate field of social science or public administration and one year of full-time experience in a responsible supervisory, administrative or research capacity in the appropriate field; or   2. A master's degree from an accredited college or university with specialization in an appropriate field of social science or public administration and three years of responsible full-time experience in the appropriate field; or   3. Education and/or experience which is equivalent to 1 or 2 above. However, all candidates must have at least a master's degree in an appropriate field and at least two years of experience described in 2 above. Two years as a City Research Scientist Level I can be substituted for the experience required in 1 and 2 above.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</si>
  <si>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childcare, radiation control, recreational and drinking water quality, air quality, climate health, vector control, veterinary public health and pest control. The Bureau of Child Care ensures that childcare services in New York City operate in compliance with the New York City Health Code and New York State Social Service regulations and are licensed or permitted as required by law.  The Bureau routinely monitors childcare programs to protect the health and safety of children while in the childcare environment, and actively works to improve and expand access to high quality programs which support early childhood development and learning. The Bureau of Child Care seeks to hire a Child Care Inspector to conduct inspections of childcare programs throughout New York City and to enforce pertinent laws, rules and regulations.  DUTIES WILL INCLUDE BUT NOT BE LIMITED TO:  Conduct periodic inspections of childcare programs involving visual inspection of premises review of documents and records field testing and simple collection;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COVID-19 and other areas of public health; Issue court summonses and hearing notices and may close establishments in case of imminent danger; Determine site viability related to applications for permits to open a child care program under the NYC Health Code; Conduct data collection and reporting activities for routine operations and for special studies and survey; Attend and testify at administrative hearings as representative of the NYC Department of Health and Mental Hygiene; Travel throughout New York City using mass transit or a personal vehicle and carry and use approximately 15 pounds of inspection equipment;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</si>
  <si>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#.614725.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</si>
  <si>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DIRECTOR FOR IGA/POLICY (EHVP)</t>
  </si>
  <si>
    <t>DIRECTOR OF MANAGEMENT PLANNIN</t>
  </si>
  <si>
    <t>The NYC Public Engagement Unit (PEU) identifies and executes proactive strategies to connect more New Yorkers to key city services. Relying heavily on data analytics, new technologies, and large-scale outreach tactics, the NYC Public Engagement Unit identifies New Yorkers in need of assistance and helps them navigate and obtain city services.  The Public Engagement Unit consists of teams of specialists who are trained to effectively engage New Yorkers and connect them with vital resources. The Unit uses data to identify demographics that likely want or need city services; and works with partner agencies, elected officials, community groups, non-profit organizations, and service providers to engage directly with communities and subject matter experts in all five boroughs. The unit is frequently involved in citywide events, special projects in conjunction with multiple city agencies, and targeted days of action.  The Public Engagement Unit seeks to hire one (1) Director of Management Systems, Planning, Research and Evaluation M-3 to function as a Senior Director for IGA/Policy (EHVP) under the direction of the Chief Operating Officer.  The Senior Director for IGA/Policy (EHVP) responsibilities will include, but are not limited to:  Ã‚Â¿ Act as a representative and liaison with other government agencies, elected officials, community  organizations, and key community stakeholders.  Ã‚Â¿ Determine how city, state, and federal legislation may affect PEU programs.  Ã‚Â¿ Serve as primary adviser to the PEU Executive Director and Executive Team in the areas of  policy, legislative, and intergovernmental relations.  Ã‚Â¿ Manage a team of Policy and Intergovernmental Directors and Analysts.  Ã‚Â¿ Maintain ongoing reporting and communication with the Executive Director and PEU leadership.  Ã‚Â¿ Work with PEUÃ¢Â€Â™s outreach teams to organize events in partnership with elected officials, community  groups, and city agencies.   Salary Range: 	 $74,650- $115,000(Annual)  Work Location(s): 	 260 11th Avenue, NY NY 10001  Hours/Schedule:	 Monday - Friday 9:00am Ã¢Â€Â“ 5:00pm</t>
  </si>
  <si>
    <t>1. A masterÃ¢Â€Â™s degree from an accredited graduate school of social work and three (3) years of social work experience in a broad supervisory or administrative capacity with an acceptable agency; or  2. A baccalaureate degree from an accredited college or university and five (5) years of broad supervisory and administrative experience with an acceptable agency; or  3. A satisfactory equivalent.</t>
  </si>
  <si>
    <t>Ã‚Â¿ Enthusiasm and a commitment to public service and interest in policy issues relevant to New York.  Ã‚Â¿ Experience working in and/or with City governmental entities.  Ã‚Â¿ Experience working with New York City elected officials, community groups, and community     stakeholders.  Ã‚Â¿ Eagerness to learn, ask questions, and solve problems in a fast-paced environment.  Ã‚Â¿ Flexible and demonstrated ability to take on varied assignments and meet deadlines.  Ã‚Â¿ Experience with research and policy analysis and/or communications in a professional setting.  Ã‚Â¿ Ability to effectively present information in verbal, written, and visual formats to program     management, program leadership, and non-technical audiences.  Ã‚Â¿ Advanced understanding of Excel, PowerPoint, and other Microsoft Suite products.</t>
  </si>
  <si>
    <t>Video Technician</t>
  </si>
  <si>
    <t>Communications &amp; Intergovernmental Affairs Technology, Data &amp; Innovation Policy, Research &amp; Analysis</t>
  </si>
  <si>
    <t>Video Unit</t>
  </si>
  <si>
    <t>The Bronx District AttorneyÃ¢Â€Â™s Office is seeking a well-qualified staff whose diverse backgrounds contribute to serve the over 1.4 million members of the Bronx County community and pursue a safer Bronx through fair justice. The Technical Investigations Bureau is comprised of the Digital Forensic Laboratory and the Video Laboratory. The Video Lab is responsible for recording homicide, police-involved shooting and serious felony crime scenes as well as recording suspects' statements. The Video Lab collects video surveillance at crime scenes, and duplicates, edits and prepares content for ADAs to use during grand jury presentations and at trial.  The Technical Investigations Bureau is seeking video technicians. Under supervision, with wide latitude for independent judgment and initiative, the Video Technicians will be responsible for providing 24-hour, 7 day a week support to Assistant District Attorneys investigating homicides and other serious felonies.   JOB RESPONSIBILITIES:  Respond to crime scenes, police precincts, hospitals and other pertinent locations at the request of the District Attorney  Record on videotape crime scenes and statements by defendants and witnesses and preserve and maintain them for use as evidence in court  Retrieve surveillance footage, preserve and maintain this media for use as evidence during trial and create duplications for discovery purposes  Perform tasks related to NYPDÃ¢Â€Â™s Body Worn Camera (BWC) Program deployment, including downloading, duplicating, editing, and redacting BWC footage  Provide the District AttorneyÃ¢Â€Â™s Office with technical support for courtroom presentations to audio/video recordings redactions  Create duplications, and/or perform edits  Play any audio/video tapes and disks that become evidence, as well as clarifications to overcome acoustic and visual problems in courtrooms.  All other duties as assigned   QUALIFICATIONS:  Three (3) years of experience in the TV/Video industry  BachelorÃ¢Â€Â™s degree preferred, or a High School diploma/GED            A valid New York State driverÃ¢Â€Â™s license with a minimum of two (2) years of driving experience is preferred and must be maintained for the duration of employment  Familiarity and experience with: Video and Photo Editing, Video Playback, Disc Duplication, File Conversion, MS Office, Surveillance Footage Retrieval a Plus  Excellent written, oral, and interpersonal communication skills  Exceptional organizational skills and ability to prioritize workloads.  Familiarity with a wide spectrum of Computer and Video/Photo Editing technology  Able to carry 60 lbs. of equipment.  Superior Computer Skills are required.</t>
  </si>
  <si>
    <t>Placement Specialist</t>
  </si>
  <si>
    <t>CASEWORKER</t>
  </si>
  <si>
    <t>IF YOU ARE HIRED PROVISIONALLY IN THE CASEWORKER TITLE, YOU MUST TAKE AND PASS THE CIVIL SERVICE EXAM WHEN IT BECOMES AVAILABLE TO BE ELIGIBLE FOR CONTINUED EMPLOYMENT.  Salary Range: 45,329.00 - 52,128.00.  The Department of Homeless Services seeks a Caseworker in the Housing Emergency Referral Operations (HERO) Unit.  HERO is the sole 24/7 DHS organizational unit that identifies and secures shelter for families and single adults who apply for emergency housing assistance.  HERO is composed of seven sections:  Placement, Transfers and Transportation, Vacancy Control for Families with Children and Single Adults, Data &amp; Systems, Strategic Initiatives, Care Day Certification and Portfolio Management.   The selected candidate will report directly to the HERO shift supervisors as a Placement Specialist.  S/he will be responsible for matching families at Intake for conditional and overnight placements to available shelter units using a combination of CARES automated reports and email/verbal communications with shelter liaisons and Intake staff in line with HERO placement protocol.  S/he will be responsible for updating CARES and for processing exits, updating family compositions, reconcile facilities units in CARES, update unit status, various transfer, and vacancy control tasks to ensure the accuracy of lodging and vacancies.  Review the vacancy control sheets and reports for available vacancies.  The Department of Homeless Services (DHS) is recruiting for one (1) Caseworker to serves as a Placement Specialist, who will: Liaison with two or more agencies by obtaining and conveying information and providing feedback to facilitate cooperation, coordinate activities and maintain current records.  Assess each familyÃ¢Â€Â™s needs to match them appropriately to shelter vacancies within the DHS portfolio.    Coordinate referrals, arrivals, and transportation for conditional families and/or eligible families for temporary housing throughout the five boroughs.   Prepare standardized summary reports, vacancy forms, records, enter codes and information obtained from Intake Centers and facilities to ensure that records are complete and accurate.  Analyze and solve problems that arise from placements, transfers, and room vacancies.  Complete Placement Verification Sheets (PVC) accurately and according to protocol.  Ensure that all families who are processed through the Intake Centers each day are given a placement.  Work Location:  260 West 11th Street. Hours/Schedule: Tuesday- Saturday 4pm-12 AM.</t>
  </si>
  <si>
    <t>1. A baccalaureate degree from an accredited college or university accredited by regional, national, professional, or specialized agencies recognized as accrediting bodies by the U.S. Secretary of Education and by the Council for Higher Education Accreditation (CHEA).     Additional Information: Section 424-a of the New York State Social Services Law requires an authorized agency to inquire whether a candidate for employment with child-care responsibilities is or has been the subject of an indicated child abuse and maltreatment report on file with the State Central Register for child abuse and maltreatment. State Central Register screening will be conducted prior to considering a candidate for employment as a Caseworker. Candidates who have been the subject of an indicated child abuse and maltreatment report will not be assigned to any position which requires child-care responsibilities. Employees who have been the subject of such a report may be reassigned or terminated from employment from their positions as Caseworker.</t>
  </si>
  <si>
    <t>Excellent writing and communication, and computer skills. Proficiency with CARES.</t>
  </si>
  <si>
    <t>PLEASE NOTE PROPOSED SALARY RANGE FOR THIS POSITION $45,329.00 - $52,128.00  CLICK Ã¢Â€ÂœAPPLY NOWÃ¢Â€Â BUTTON</t>
  </si>
  <si>
    <t>Tuesday- Saturday 4pm-12 AM</t>
  </si>
  <si>
    <t>DESIGN-BUILD PROJECT MANAGER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</si>
  <si>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 seeks to hire a Design-Build Project Manager to manage the delivery of large projects for water and wastewater treatment facilities in the Design-Build Capital Program. The selected candidate will manage the design criteria consultant (AE1) and coordinate with key stakeholders to ensure the effective and efficient communication during design-build project delivery. The selected candidate will provide input, design criteria review, and technical recommendations to streamline agency reviews of procurement deliverables and design and construction submittals from the design-build contractor teams. The selected candidate will assure that projects remain on schedule, costs are controlled, information is shared, conflicts and issues are resolved timely or escalated as appropriate. The selected candidate will act as an accountable manager, reporting regularly to senior management on project progress.   DEPÃ¢Â€Â™s Design-Build Program will initiate the first projects in late 2023. As the program continues to develop and grow, the selected candidate is expected to contribute to the continuous improvement of the program, documenting lessons learned, best practices and procedures.   The selected candidate will report to the Design-Build Program Manager. The candidate must be proactive, forward thinking, and able to demonstrate critical thinking skills and effective independent data analysis. The position requires excellent oral and written communication skills, ability to meet deadlines, and an ability to be flexible in assignment of work responsibilities.</t>
  </si>
  <si>
    <t>1.	Five (5) to ten (10) years of full-time, satisfactory experience in design and/or construction of water and/or wastewater capital projects 2.	Experience in design-build collaborative project delivery 3.	Experience coordinating interdisciplinary design work and working as a liaison with multiple stakeholders 4.	Strong communication and coordination skills 5.	Experience in use of Microsoft Office Applications such as Word, Excel, and PowerPoint 6.	Familiarity with Codes and Standards 7.	Strong written communication skills to prepare technical reports, presentations, etc. 8.	Strong analytical ability 9.	A valid New York State DriverÃ¢Â€Â™s License</t>
  </si>
  <si>
    <t>To Apply click Apply Now</t>
  </si>
  <si>
    <t>For City employees, to complete your application and be considered for this position, please log into NYCAPS Employee Self-Service (ESS), click on Careers, and search for Job ID 628296.  For all other applicants, please visit https://cityjobs.nyc.gov/ and search for Job ID 628296.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</si>
  <si>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Supv. Of Mechanics (Mech Equip)</t>
  </si>
  <si>
    <t>SUPERVISOR OF MECHANICS(MECHAN</t>
  </si>
  <si>
    <t>751 Mill Rd</t>
  </si>
  <si>
    <t>WT- Plant Region 1</t>
  </si>
  <si>
    <t>***IMPORTANT NOTE: Only those currently serving as a permanent Supv. of Mechanics (Mech. Equip.) or have filed for Exam 2545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 a Supervisor of Mechanics (ME) Level 1, the selected candidate will supervise, direct and be responsible for the work of assigned personnel in connection with the repair, overhaul, installation and maintenance of various types of mechanical equipment, daily operation of machine shops, maintenance and safeguard of parts and material, keeping records, write reports and operate motor vehicles to perform assigned duties.   Job Tasks/Duties:  1.	Determining causes of mechanical breakdowns and performing repairs of diesel, dual fuel, straight gas and gas turbine type engines. 2.	Determine method of repair of mechanical breakdowns of diesel, dual fuel, straight gas and gas turbine type engines. 3.	Determining causes of mechanical breakdowns and performing repairs on major units such as air and gas compressors, main sewage pumps, process air blowers and various other plant equipment. 4.	Determine method of repair of mechanical breakdowns in air and gas compressors, main sewage pumps, process air blowers and other plant equipment. 5.	Coordinating the maintenance and operation of power generating diesel, dual fuel, straight gas and gas turbine type engines. 6.	In the performance of repair work, supervises the removal of equipment and equipment parts by rigging. 7.	Complies data and maintains preventive and corrective maintenance systems for Pollution Control Plants under supervisors particular are of responsibility. 8.	Evaluates subordinates performance.</t>
  </si>
  <si>
    <t>Qualification Requirements    1. Seven years of full-time satisfactory experience as an Auto Machinist, Auto  Mechanic, Auto Mechanic (Diesel), Electrician (Automobile) or Machinist, two  years of which must have been at a supervisory level; or    2. At least five years of experience as described in 1 above, plus sufficient training of a relevant nature acquired in an approved trade, technical or vocational high school, or relevant education in an accredited college, to make up the equivalent of the remaining required experience. Six months of acceptable experience will be credited for each year of approved trade or vocational high school. One year of acceptable experience will be credited for each 30 semester credits in college. However, all candidates must have the two years of supervisory experience described in 1 above.    License Requirements    Possession of a Motor Vehicle Driver License valid in the State of New York. This license must be maintained for the duration of employment. For appointment to certain positions a Class B Commercial Driver License valid in the State of New York with no restrictions may be required. The Class B Commercial Driver License with no restrictions must be maintained for the duration of employment.</t>
  </si>
  <si>
    <t>Hours/Shift: 40 hours per week/day</t>
  </si>
  <si>
    <t>751 Mill Rd Staten Island, NY 10306</t>
  </si>
  <si>
    <t>Property Tax Payment Plan Intern</t>
  </si>
  <si>
    <t>Adjustments and Discrepancies</t>
  </si>
  <si>
    <t>NYC Department of Finance (DOF) is responsible for administering the tax revenue laws of the city fairly, efficiently, and transparently to instill public confidence and encourage compliance while providing exceptional customer service.  The Treasury and Payment Services Division is responsible for overseeing all City payment websites, the payment processing of tax returns, property recording forms, parking violation programs, and the collection of delinquent accounts, and oversees the agencyÃ¢Â€Â™s management of the CityÃ¢Â€Â™s cash balances and its relationships with banking institutions. Treasury and Payment Services is also responsible for collecting outstanding violations issued by City agencies and adjudicated by the Environmental Control Board.  Payments, Billing, and Refunds is responsible for processing payments for property taxes and property-related charges, business and excise taxes, and parking and camera violations. The division is responsible for communicating amounts due, maintaining the quality of departmental records, and providing customer service to individuals seeking information on making payments or receiving refunds. Payments, Billing, and Refunds performs account adjustments and responds to refund inquiries from the public.  The Property Tax Payment Plan unit is currently seeking a highly motivated, highly organized, and detailed oriented individual. The individual will possess knowledge of the Property Tax Payment Plans and NYCePay to help with customer calls.    Specific duties for this position include the following:   Ã¢Â€Â¢	Responding to customer inquiries via phone.  Ã¢Â€Â¢	Reviewing property tax applications to determine eligibility. Ã¢Â€Â¢	Processing Property Tax Interest and Deferral applications (PT-AID), Reduced Interest Rate Property Tax Payment Plans, Property Tax Standard Payment Agreements. Ã¢Â€Â¢	NYCePay Inquiries for registering online payments and all other Payment, Billing and Refunds related applications. Ã¢Â€Â¢	Confirming all supporting documentation is received, calculate income, and verify ownership status.   Ã¢Â€Â¢	Training in electronic application processing. Ã¢Â€Â¢	Training in Property Tax System (PTS) and ACRIS to verify property ownership. Ã¢Â€Â¢	Receiving and replying to customer inquiries in the Customer Relations Management System (CRM).  Ã¢Â€Â¢	Researching payments in PTS and NYCePay. Ã¢Â€Â¢	Data entry into ACCESS database Smart-File (electronic applications).  Ã¢Â€Â¢	Conducting outreach to applicants.</t>
  </si>
  <si>
    <t>59 Maiden Lane, New York, NY Unless otherwise indicated, all positions require a five-day workweek.</t>
  </si>
  <si>
    <t>EMSD Flood Protection Supervisor</t>
  </si>
  <si>
    <t>Emergency Services</t>
  </si>
  <si>
    <t>Emergency Mgmt &amp; Services Dept</t>
  </si>
  <si>
    <t>The New York City Housing Authority (NYCHA) is the largest public housing authority in North America. NYCHA is home to approximately 3.9% of New York CityÃ¢Â€Â™s population: it provides housing for more than 339,900 low-income New Yorkers through its public housing and Section 8 leased housing programs. NYCHA is comprised of 277 developments across the five boroughs of NYC, consisting of approximately 160,000 apartments in 2,106 buildings.    NYCHAÃ¢Â€Â™s Emergency Management and Services Department (EMSD) is charged with responding to all emergencies and hazards impacting essential services and day-to-day operations, to include large-scaled disasters. EMSD accomplishes this responsibility with a strategic network of public and private partners to ensure the protection of NYCHAÃ¢Â€Â™s infrastructure and the preparedness of its stakeholders, both internal and external. EMSD was formed in April of 2022 with the merging of NYCHAÃ¢Â€Â™s Office of Emergency Management and Emergency Services Department.    EMSD is searching for an Assistant Resident Building Superintendent to work in the Flood Protection Management (FPM) team as a supervisor.  Reporting to the FPM Administrator, under the general supervision of the Deputy Director of EMSDÃ¢Â€Â™s Preparedness Unit, duties as NYCHAÃ¢Â€Â™s FPM Supervisor include, but are not limited to the following:   Ã¢Â€Â¢	Act as a liaison representing NYCHAÃ¢Â€Â™s Flood Protection Management to the property management, contractors, and/or external NYC agencies. Ã¢Â€Â¢	Represent the department of EMSD with communicating with the Tenant Association leaderÃ¢Â€Â™s meetings (upon invite) with residents alike to spread awareness of what flood protections is, how it works, your role, and Property ManagementÃ¢Â€Â™s role.  Ã¢Â€Â¢	Communicate with development Superintendents &amp; Managers to ensure they are following up on development related issues as it relates to flood protection. Ã¢Â€Â¢	Monitor flood protection assets at multiple developments and ensure all equipment are accounted for and ready for the upcoming Hurricane season. Ã¢Â€Â¢	Ensure that developments with flood protection equipment follow up with the maintenance staff and replace any damaged equipment. Ã¢Â€Â¢	Monitor weather-related circuits for situational awareness and notify leadership when issues arise that require escalation, to include senior management intervention. Ã¢Â€Â¢	Generate reports based on surveys with development staff and make recommendations for enhancements and improved effectiveness of the program. Ã¢Â€Â¢	Collect and maintain a comprehensive inventory system to assist in tracking NYCHA flood protections assets and their locations throughout NYCHAÃ¢Â€Â™s portfolio.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A DriverÃ¢Â€Â™s License valid in the State of New York is required for this position. This license must be maintained for the duration of the assignment. 2.	Candidate selected must be available to work a flexible schedule based upon Authority needs. 3.	For NYCHA employees: this position is open as a promotional opportunity and on a direct transfer (lateral) basis.  4.	NYCHA employees applying for transfer, promotional, title or level change opportunities must have served a period of one year at current location and in current title and level (if applicable).  5.	NYCHA residents are encouraged to apply.   Please read this posting carefully to make certain you meet the qualification requirements before applying to this position</t>
  </si>
  <si>
    <t>1.	Solid technical background and strong overall knowledge of the various mechanical and service systems throughout the Housing Authority developments. 2.	Excellent communication skills: ability to communicate effectively with all levels of staff, including the Executive Department. 3.	Computer literate. 4.	Ability to work on various tasks simultaneously.</t>
  </si>
  <si>
    <t>1.	A DriverÃ¢Â€Â™s License valid in the State of New York is required for this position. This license must be maintained for the duration of the assignment. 2.	Candidate selected must be available to work a flexible schedule based upon Authority needs. 3.	For NYCHA employees: this position is open as a promotional opportunity and on a direct transfer (lateral) basis.  4.	NYCHA employees applying for transfer, promotional, title or level change opportunities must have served a period of one year at current location and in current title and level (if applicable).  5.	NYCHA residents are encouraged to apply.</t>
  </si>
  <si>
    <t>ASBESTOS HANDLER</t>
  </si>
  <si>
    <t>SSS/Environmental+Hazmat</t>
  </si>
  <si>
    <t>Hours: Full-Time Ã¢Â€Â“ 40 Hours Work Location: 30-30 Thomson Avenue, NY, 11101  The Department of Design &amp; Construction, Safety &amp; Site Division, seeks a Project Manager. The selected candidate will be responsible for managing the work product of consultants for technical accuracy, completeness, timeliness, and cost-effectiveness, conduct and oversee field investigations to identify, evaluate and control hazardous materials (asbestos, lead and mold contamination), prepare abatement and remediation specifications and monitor environmental remediation projects on assigned capital projects and emergency response incidents. Additionally, the Project Manager will review Health and Safety Plans (HASP), Material Handling Plans (MHP), and Remedial Action Plans (RAP); review design and construction drawings and historical environmental data to identify work areas; review laboratory data and determine if analytical results exceed regulatory thresholds, review survey reports and remediation specifications, and conduct pre-abatement meetings with contractors and consultants. The selected candidate will review regulatory filings for accuracy and completeness and ensure compliance with applicable federal, state, and local regulations as well as DDC guidelines.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</si>
  <si>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valid Asbestos Handler Certificate or [Asbestos Handler] Supervisor Certificate issued by the New York State Department of Labor pursuant to Subpart 56-2 of the New York State Industrial Code; and  2. A valid Asbestos Handler Certificate or Asbestos Handler Supervisor Certificate issued by the New York City Department of Environmental Protection pursuant to Title 15, Chapter 1, of the Rules of the City of New York; and  3. (a) A four-year high school diploma or its educational equivalent and two years of satisfactory, full-time experience performing asbestos abatement; or  (b) A satisfactory combination of education and experience equivalent to Ã¢Â€Âœ3 (a)Ã¢Â€Â above. Each year of additional experience as described in Ã¢Â€Âœ3 (a)Ã¢Â€Â above may be substituted for two years of the required high school education.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t>
  </si>
  <si>
    <t>Candidates should have and/or be able to maintain OSHA 40-hour Hazwoper &amp; OSHA 10-hour Construction Safety. Thorough knowledge of federal, state, and local environmental regulations, specifically: NYCDEP, NYC DOB, NYSDEC, NYSDOL, EPA TSCA/RCRA, and OSHA; previous work experience in the environmental inspection and testing of Asbestos Containing Material, Lead-Based Paint, mold, and IAQ is a plus. Good communication and computer skills (Microsoft Word, Excel, Adobe) are preferred.</t>
  </si>
  <si>
    <t>DIRECTOR OF FISCAL AND CONTRACT MANAGEMENT</t>
  </si>
  <si>
    <t>Employment/Contract Svcs-NM</t>
  </si>
  <si>
    <t>The New York City Human Resources Administration (HRA) provides temporary help to individuals and families with social service and economic needs to assist them in reaching self-sufficiency via essential and diverse programs/services, such as: temporary Cash Assistance, Supplemental Nutrition Assistance Program (SNAP), childcare, job training, employment plans/support, domestic violence assistance, child support enforcement, etc. The employees of the Employment Support Services Administration (ESSA) help provide unique individual services to eligible New Yorkers aimed toward the achievement of long-term self-sufficiency.  Career Services offers Cash Assistance clients opportunities to help them increase their job skills and build a career that will lead to success and financial security. HRA's Career Services works closely with clients to find opportunities that match their skills, needs, and career goals, and help them work toward opportunities to grow and build a successful career. Career Services is comprised of four (4) units who work cohesively to effectively carry out its core mission.  Career Services is comprised of the following units: Provider, Client and Business Services, Education and Youth Services, Systems Innovation and Engagement and Contracts, Budgets and Special Projects.  The Fiscal and Contract Management Unit, located under the purview of Contracts, Budgets and Special Projects is responsible for managing the budgets and expenses of contracted vendors and providers; including but not limited to management of hybrid budgets- mix of line item and performance payments; timely and appropriate payment for deliverables as specified in a vendorÃ¢Â€Â™s contract; and vendor appeals for performance-based payments.   Career Services seeks to fill one (1) Administrative Staff Analyst NM-I under the general direction of the Senior Director and with latitude for independent judgment, action and initiative, the Director is responsible for providing leadership and management of the Fiscal and Contract Management unit and will:  Ã¢Â€Â¢	Direct and guide a unit of Budget Analysts responsible for the review, processing and approval of contract configurations, budgetary actions, invoices, and performance-based payment appeals submitted by vendors/providers who have Multi-Term Human Services contracts, Memoranda of Understanding, Micro Purchases, Intergovernmental and Cooperative Agreements, Government-to-Government Agreements, Sub-contracts, and administrative contracts. This includes the tracking and monitoring of vendors and providers expenditures for contracted awards.   Ã¢Â€Â¢	Develop and document submission and performance controls for contracted vendors, providers; and the assessment and development of operational/procedural workflow improvements for the Fiscal and Contract Management unit to ensure compliance with PPB rules, HHS Fiscal Manual, HRA Policy bulletins and directives, HHS Accelerator, PASSPort and Timely Invoice Submission Guidelines as required by Mayors Office of Contracts (MOCS).   Ã¢Â€Â¢	Consult with the Senior Director and Career Services management staff to meet and develop program objectives. This includes developing policy and planning strategies, providing technical assistance, project planning, developing detailed procedures and document templates, and conducting quantitative and qualitative analysis and reporting data findings to the Senior Director.  Ã¢Â€Â¢	Consult with the DSS Agency Chief Contracting Officer's (ACCO) office, DSS Finance, Bureau of Audit Coordination, and other program areas to provide or obtain relevant information for current and newly awarded contracts; attends planning meetings to ensure adherence to agency/program policies by staff and contractors; assists with the review and development of specifications as it relates to budgetary information; and participates in contract negotiations.   Ã¢Â€Â¢	Direct the activities related to the fiscal analysis of contracts and conducts a timely fiscal assessment of performance evaluations. This includes and is not limited to the identification of contracted vendors' and providers' fiscal operational deficiencies and brings them to Senior Management's attention with supporting data.   Ã¢Â€Â¢	Research compile, investigate and analyze data from a variety of sources in order to provide the Senior Director with routine and requested ad-hoc reports that monitor contracted vendors and providers financial data and overall fiscal health; tracks budgetary trends to ensure that proper protocols are in place and distributes performance reports to internal and external stake holders.   Ã¢Â€Â¢	Guide subordinate staff in the preparation and submission of routine and ad-hoc surplus/deficit needs analysis, expenditure projections, accruals and other reporting obligations by, utilizing detailed statistical analysis data, evaluating financial data, and reviewing staff summary analysis reports, supporting documentation, and recommendations, to ensure data accuracy and logical data-based recommendations.   Ã¢Â€Â¢	Liaise with Contractors and program areas analyzing problems concerning the funding of payments and providing information during the implementation of new or revised procedures. Monitors, analyze, and report on expenditures, variances and trends of the Career Services contracts and agreements.  Ã¢Â€Â¢	Evaluate prospective contractors' budgetary proposals and financial reports. Provide technical expertise and support to contractors and subordinates whenever required.    Ã¢Â€Â¢	Utilize the CityÃ¢Â€Â™s Financial Management System (FMS), Health and Human Services (HHS), Accelerator, and Procurement and Sourcing Solution Portal (PASS Port) to perform all related tasks.   Ã¢Â€Â¢	Assist with special projects related to contracting activities, as needed.</t>
  </si>
  <si>
    <t>Ã¢Â€Â¢	Experience in a government, nonprofit or human services setting. Ã¢Â€Â¢	Proven experience monitoring budgets, contracts and grants expenditure. Ã¢Â€Â¢	Knowledge of  Procurement Policy Board (PPB) rules, NYC Fiscal Policies and Comptroller Directives. Ã¢Â€Â¢	Advanced proficiency with Microsoft Office, particularly advanced knowledge of Excel. Ã¢Â€Â¢	Able to respond rapidly and accurately to requests, and work in a high-pressure, fast paced  environment. Ã¢Â€Â¢	Motivated and willing to learn new skills and take on special assignments. Ã¢Â€Â¢	Exceptional attention to detail and outstanding written and oral communications skills. Ã¢Â€Â¢	Terrific at teamwork and working collaboratively, with experience building relationships to achieve goals. Ã¢Â€Â¢	Proven multi-tasker with ability to handle multiple responsibilities and projects at once.</t>
  </si>
  <si>
    <t>APPLICANTS MUST BE PERMENANT IN THE ADMINISTRATIVE STAFF ANALYST CIVIL SERVICE TITLE.   Click Apply Now Button</t>
  </si>
  <si>
    <t>9:00am-5:00pm (Flexible)</t>
  </si>
  <si>
    <t>150 Greenwich Street New York, NY 10007</t>
  </si>
  <si>
    <t>LEAD PROJECT MANAGER</t>
  </si>
  <si>
    <t>Only those applicants with permanent civil service status as an Administrative Engineer are eligible to apply to this job posting, otherwise you will not be considered for an interview. On your cover letter, please state that you are a permanent Administrative Engineer.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Division of Facilities Management and Construction Services Unit is responsible for the construction, rehabilitation, and maintenance of all DEP facilities, including both leased and City-owned space.  The Lead Project Manager will perform the following duties:   Responsible for performing professional work of varying degrees of difficulty in the management of construction related contracts, supervision of in-house technical staff and coordination with in-house trade personnel and contractors in the performance of repairs and alterations in DEP facilities.    Serve as consultant on major engineering matters, conduct and direct a significant portion of research on complex and important engineering projects, prepare original proposals and reports of a complex nature, serve as team leader on projects of great technical complexity or with potential impact on agency engineering operation and/ or City infrastructure; signs and seals engineering and other official documents.  Serves as Lead Project Manager of the DivisionÃ¢Â€Â™s Facility Construction Services Unit with responsibility for such functions as facilities management, overall planning and coordination of expense and capital contract activities in DEP facilities, supervising technical in-house staff responsible for the construction, rehabilitation and maintenance of all DEP facilities with regards to contract management, procurement and deliveries, coordinating with in-house trade personnel and contractors in the performance of repairs and alterations in DEP facilities.  This position reports to the Director of FMC Construction Services.  Must possess the following:  Ã¢Â€Â¢  Engineering license specializing in Civil Engineering. Ã¢Â€Â¢  Ability to prepare, review and approve technical plans, blueprints, and drawings. Ã¢Â€Â¢  Knowledge of laws, legal codes, government regulations, agency rules, etc. Ã¢Â€Â¢  Knowledge of business and management principles involved in strategic planning, resource allocation and coordination of people and resources. Ã¢Â€Â¢  Ability to communicate effectively and provide information and guidance. Ã¢Â€Â¢  Possess and maintain a valid NYS DriverÃ¢Â€Â™s license for the duration of employment.</t>
  </si>
  <si>
    <t>Click on the  Apply Now button.</t>
  </si>
  <si>
    <t>INFRA/PGRM MGMT/VARIOUS</t>
  </si>
  <si>
    <t>Hours: Full-Time Ã¢Â€Â“ 35 Hours Work Location: 30-30 Thomson Avenue, NY,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 Deputy Director. Reporting to the Executive Director, the selected candidate will supervise a team that assists the Executive Director with monitoring the agencyÃ¢Â€Â™s annual commitment plan and Key Performance indicators; tracking projects in construction phase to ensure schedule and budget compliance; staff status meeting preparations, and in turn, monitoring and following up on issues; responding to project related requests from the CommissionerÃ¢Â€Â™s Office, Legal department, Public Affairs and City Hall; preparing responses to external correspondence including City agencies, elected officials, and City Hall for the Deputy CommissionerÃ¢Â€Â™s signature; coordinating special assignments, as requested by the Deputy Commissioner; monitoring the status and progress of various high profile initiatives; and developing and implementing a project tracking/reporting database. In addition, the selected candidate will assist the DivisionÃ¢Â€Â™s Associate Commissioners with the management of DDCÃ¢Â€Â™s Ã¢Â€ÂœSpecial ProjectsÃ¢Â€Â, and Mayoral Initiative Projects; and must collaborate with specially assigned Assistant Commissioners and Executive Directors. Selected candidate will also serve as liaisons between various DDC groups, DOT, DEP, and other City agencies as well as regulatory agencies such as NYS Department of Environmental Conservation and US Army Corps of Engineers as it relates to environmental issues and wetlands permits for Capital Construction projects and as well as GSI projects mapping and project funding issues; troubleshoot and resolve environmental issues that arise; and coordinate and track Front End Planning and Property Acquisition Units reports.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</si>
  <si>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Experience in project delivery and executive and external reporting is required. Knowledge of the CityÃ¢Â€Â™s Infrastructure system, excellent interpersonal skills preferred and experience in management work described above, including at least eighteen months in a managerial or consultative capacity in an organization responsible for the management of environmental assessment and for the coordination of wetlands monitoring in accordance with CEQR, SECRA and NEPA is a plus.</t>
  </si>
  <si>
    <t>OPS/FS/Business Team</t>
  </si>
  <si>
    <t>The Financial Information Services Agency and the Office of Payroll Administration (FISA-OPA) has a vacancy for a Business Analyst.   Under the direction of the FISA OMB Entity Manager with wide latitude for independent judgment, the selected candidate will serve as a Business Analyst in the Financial System Group of FISA. The Business Analyst will support the Accounting, Budget, and Procurement systems, which are under the umbrella of the City's Financial Management System (FMS). The primary focus of the analyst activities will be supporting the portions of the application that manage budgeting related functions.   The primary responsibilities of the position are to: Ã¢Â€Â¢ Investigate and resolve software issues and defects reported by business users and others. Ã¢Â€Â¢ Analyze and document business requirements - with a focus on the budget preparation and budget maintenance systems for both general and capital funds. Ã¢Â€Â¢ Analyst complex computer programming specifications to prepare structure charts or invocation diagrams. Ã¢Â€Â¢ Work with technical analysts to research problems, find and implement solutions and, as necessary, review programming code to determine the effort needed to make changes. Ã¢Â€Â¢ Test software to ensure it meets specifications and identify any defects. Ã¢Â€Â¢ Support business users in the processing of business events. Ã¢Â€Â¢ Run simulations of business event processing. Ã¢Â€Â¢ Communicate issues and status to management and others.</t>
  </si>
  <si>
    <t>Ã¢Â€Â¢ Extensive hands-on experience as an analyst working with budgeting software and business processes. Ã¢Â€Â¢ Extensive experience working with planning, process and analysis/reporting tools such as; Oracle, SQL, Crystal Reports, MS Access, Excel. Ã¢Â€Â¢ Excellent communication (oral and written), interpersonal, and organizational skills are required. Ã¢Â€Â¢ Strong analytical and problem solving skills (i.e. analysis, problem re-creation and very detailed oriented). Ã¢Â€Â¢ Demonstrated ability performing project management activities. Ã¢Â€Â¢ The candidate should have deep knowledge of the full application development and deployment life cycle processes. Ã¢Â€Â¢ Good work task organizational skills and detailed follow-through skills are required to monitor and report on the status of development and to resolve issues that are uncovered. Ã¢Â€Â¢ Experience working in a large organization with complex procurement / purchasing processes. Ã¢Â€Â¢ Work experience should reflect proven ability in developing and delivering successful enterprise wide applications and in coordinating such deployments. Ã¢Â€Â¢ Experience with FMS/3 Accounting or FMS Budgeting is preferred. Also acceptable is experience with any other analogous enterprise wide management solution (e.g., Peoplesoft, SAP, etc.).</t>
  </si>
  <si>
    <t>P-379  ONLY PERMANENT EMPLOYEES IN THE COMPUTER SYSTEMS MANAGER TITLE AND THOSE WHO ARE REACHABLE ON THE CIVIL SERVICE LIST ARE ELIGIBLE TO APPLY.</t>
  </si>
  <si>
    <t>External applicants please visit https://a127-jobs.nyc.gov/ to apply to Job ID # 542780. Current NYC employees may apply via Employee Self Service (ESS). While all complete applications will be given consideration, only candidates selected for an interview will be contacted by FISA-OPA.</t>
  </si>
  <si>
    <t>ASSISTANT HOUSING MANAGER (HA)</t>
  </si>
  <si>
    <t>Forest Houses</t>
  </si>
  <si>
    <t>Under direction, with latitude for independent action and decision, performs work of a moderate difficulty and responsibility in the administration and management of the NYC Housing AuthorityÃ¢Â€Â™s public housing programs.   Duties shall include, but not be limited to the following:   1.	Assist the Housing Manager in the administration of a housing development or developments. 2.	Supervise staff responsible for: interviewing applicants to determine eligibility for public housing, establishing housing needs, gathering/verifying income/employment data, and periodically checking tenant income/employment status to determine tenants rent and on-going eligibility.  3.	Make recommendations to the Housing Manager concerning eligibility for public housing and assignment of apartments.  4.	Supervise staff receiving requests for maintenance/repairs and conduct follow-up.  5.	Supervise rent collection and arrears processes.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minimum qualification requirements before applying to this position.</t>
  </si>
  <si>
    <t>1. A baccalaureate degree from an accredited college, and one year of full-time satisfactory supervisory and/or administrative experience in housing management at a development or developments containing at least 150 apartments, including overseeing the performance of duties such as: interviewing applicants; determining eligibility; gathering and evaluating information to resolve complaints; collecting rents; and/or resolving tenant related problems; or    2. A four -year high school diploma or its educational equivalent, and five years of the full-time satisfactory experience as described in 1 above; or    3. A satisfactory equivalent combination of education and experience as described in 1 or 2 above. Undergraduate college credits may be substituted for experience on the basis of 30 semester credits from an accredited college for one year of full time satisfactory experience. However, all candidates must have a four year high school diploma or its educational equivalent.</t>
  </si>
  <si>
    <t>1.	This vacancy is for a title which is normally filled through the Automated Transfer List System (ATLS). However, employees applying to this location via the Automated Transfer List System (ATLS) must reapply to this vacancy posting to be considered for this position.  2.	This position is open on a direct transfer (lateral) basis; and as a promotional opportunity.  3.	Preference will be given to employees who have served a period of one year in their current title and level (if applicable).</t>
  </si>
  <si>
    <t>Strategic Organizer for Workers Rights</t>
  </si>
  <si>
    <t>The Office of the New York City Comptroller, through its Bureau of Labor Law, sets and enforces prevailing wages and benefits for workers employed on New York City public projects and in certain properties that receive tax exemptions. The ComptrollerÃ¢Â€Â™s Office also engages in outreach and educational work to inform the community of their rights under the law. Under Comptroller Brad Lander, the Office seeks to expand its impact on the rights of workers by using creative tools, including education, outreach, policy initiatives, and data analysis, to leverage the cityÃ¢Â€Â™s resources and information on behalf of workers.  The Office of the Comptroller recently hired a Director of WorkerÃ¢Â€Â™s Rights to lead the officeÃ¢Â€Â™s efforts on behalf of New York CityÃ¢Â€Â™s workers and seeks to hire a Strategic Organizer to continue to expand this work. The Strategic Organizer will provide support for the BureauÃ¢Â€Â™s policy priorities and external engagement, including coalition work and community partnerships. They will work closely with the Deputy Director of WorkersÃ¢Â€Â™ Rights, the BureauÃ¢Â€Â™s Data and Technology Specialist, and will cross-collaborate with other bureaus within the office to advance key projects and deliverables.  The Strategic Organizer must have a demonstrated commitment to workersÃ¢Â€Â™ rights and be able to use their skills to advance and support engagement between the ComptrollerÃ¢Â€Â™s Office and other government agencies, labor unions, community-based organizations, worker centers, advocacy groups, issue-focused coalitions and campaigns, and various community stakeholders across the five boroughs. The position requires a strong writer and researcher as well as strong inter-personal skills.   This position will report to the Deputy Director of WorkersÃ¢Â€Â™ Rights. Duties and responsibilities of the position include, but are not limited to, the following:  Ã¢Â€Â¢ Working in close partnership with the Deputy Director of WorkersÃ¢Â€Â™ Rights and the Bureau of Public Affairs to maintain and cultivate a network of external partners and stakeholders including other government agencies, labor unions, community-based organizations, worker centers and more;  Ã¢Â€Â¢ Assist the Bureau in collecting and using publicly available data to convey information to the public about employers that have been found in violation of labor and employment laws;  Ã¢Â€Â¢ Coordinate ComptrollerÃ¢Â€Â™s efforts on behalf of legislative and policy priorities to expand workersÃ¢Â€Â™ rights and the enforcement of workplace laws and regulations;  Ã¢Â€Â¢ Support the organizing of and/or ComptrollerÃ¢Â€Â™s participation in public events and meetings related to workersÃ¢Â€Â™ rights;  Ã¢Â€Â¢ Leverage the capacity of internal bureaus, conduct research and write materials to support organizing by stakeholders;  Ã¢Â€Â¢ Identify issues and campaigns for the office to support or amplify; support communications team on rapid response &amp; proactive messaging; and,  Ã¢Â€Â¢ Perform other related assignments and special projects as may be required.  QUALIFICATIONS/SKILLS:  (1) BS/BA degree from an accredited college or university, and three (3) or more years of professional experience in public policy and/or organizing at a government agency, labor union or non-profit organization; or, combined education and/or experience equivalent to (1) above.</t>
  </si>
  <si>
    <t>Ã¢Â€Â¢ Demonstrated commitment to workersÃ¢Â€Â™ rights and social justice;  Ã¢Â€Â¢ Comfortable speaking to large audiences, as well as elected officials, union representatives, and low-wage workers;  Ã¢Â€Â¢ Familiarity with the use of social media tools to advance progressive campaigns;  Ã¢Â€Â¢ Ability to work in a fast-paced environment;  Ã¢Â€Â¢ Strong research and writing skills, including proficiency with Microsoft Office suite of applications (Word, Excel, PowerPoint etc.)</t>
  </si>
  <si>
    <t>TO APPLY, GO TO: Employment Opportunities at www.comptroller.nyc.gov  We appreciate every applicantÃ¢Â€Â™s interest; however, only those under consideration will be contacted. Vacancy notices listed as Ã¢Â€ÂœUntil FilledÃ¢Â€Â will be posted for at least five workdays.</t>
  </si>
  <si>
    <t>Certain residency requirements may apply.</t>
  </si>
  <si>
    <t>DIRECTOR, HEADCOUNT CONTROL/CPS PROCESSING UNIT</t>
  </si>
  <si>
    <t>Administration &amp; Human Resources Constituent Services &amp; Community Programs Communications &amp; Intergovernmental Affairs Finance, Accounting, &amp; Procurement Social Services</t>
  </si>
  <si>
    <t>Office Of HR Solutions-MGR</t>
  </si>
  <si>
    <t>APPLICANTS MUST BE PERMANENT IN THE ADMINISTATIVE STAFF ANALYST CIVIL SERVICE TITLE   Human Resources Solutions (HRS) support the human resources needs of the Department of Social Services, the Human Resources Administration, and the Department of Homeless Services through strategic partnership and collaboration, with the goal of creating an inclusive, motivated, and client centered workforce.   Under direction of the Deputy Commissioner, HR Program Operations &amp; Support, with latitude for independent judgment and decision making, plans, coordinates and directs all functions of the Compensation and Contract Support Services Unit. The Director will be responsible for the day-to-day operations of the contracting and procurement of goods and services for the agency and plans and coordinates all functions of Salary Administration including the implementation of Labor Relations, Grievance Determinations, Arbitration decisions and Collective Bargaining Agreements. This Unit is responsible for calculating and monitoring salaries of 16,000+ agency employees.  Human Resources Solutions (HRS) is recruiting for one (1) Administrative Staff Analyst - NM II to function as Director of Headcount Control/CPS Processing Unit, who will:  Ã¢Â€Â¢	Manage the activities of managerial and professional staff responsible for the preparation and review of temp contract packages, expenditure and headcount reports to ensure completeness and accuracy of submission to the ACCO and oversight bodies (DCAS, City OLR, OPA, and NYCAPS) for approval.   Ã¢Â€Â¢	Supervise the processing and review of human services contracts such as temporary professional/clerical, nonÃ‚Â­ clerical and Re-Serve staff and submits contracts for approval and registration to ACCO.   Ã¢Â€Â¢	Be responsible for the coordination of the unitÃ¢Â€Â™s Salary Contract Specialists for tracking, reviewing and recommending all personnel action requests via the Comprehensive Personnel System (CPS).   Ã¢Â€Â¢	Provide administrative support and fiscal analysis by performing budget and fiscal activities including: the preparation of new budget requests, the review of contractual budgets and requests for contract adjustments and reviewing and authorizing contractual payments.   Ã¢Â€Â¢	Direct the performance of management planning, coordination and programmatic analysis activities including the preparation of headcount reports for senior management approval, reports analyzing program effectiveness and the coordination and response to audits, and other requests for information by internal and external agencies.   Ã¢Â€Â¢	Ensure that contractors operate within contractual limits and state/federal guidelines, by administering the hiring process of temporary staff, and coordinating, establishing and implen1enting control mechanisms to facilitate program operations and contractors' performance.    Ã¢Â€Â¢	Coordinate the activities of the Contracted Support Services Unit (responsible for 1nanaging a $30 million dollar professional/clerical contract including Reserve [MOU]), the Headcount Control Unit (responsible for monitoring the usage of the agency's 16,000 headcount and sub1nitting actions to the Action Review Committee for approval) and Salary Administration (responsible for calculating and monitoring all salary changes for the Agency's e1nployee population) to stream line the delivery of contracted services, identify operational deficiencies, eliminate inefficiencies and ensure e1nployees are paid correctly and that contracted services provided adhere with oversight agencies policies and regulations.   Ã¢Â€Â¢	Direct the implementation and coordination of agency-wide initiatives concerning the salary equity matrix, which is used across the three Agencies (HRA, DSS and DHS) to ensure equity and fairness in managerial compensation.   Ã¢Â€Â¢	Direct the implementation and interpretation of complex Labor Relations orders and interacts directly with Office of Municipal Labor Relations and Department of Personnel when individual rates or policies are involved and when issues warrant clarification.   Ã¢Â€Â¢	Liaise with the Office of Labor Relations regarding grievance determinations and implementations of payment resulting from arbitration, the Office of Payroll Administration regarding pay authorizations and HRA's ACCO Office regarding contracts BID solicitation. Interprets over 50 union contracts and directs the implementation of pay1nents for managerial and non-managerial staff.</t>
  </si>
  <si>
    <t>Ã¢Â€Â¢ Experience with Excel   Ã¢Â€Â¢ Excellent interpersonal, organizational, written, and oral communication skills</t>
  </si>
  <si>
    <t>**LOAN FORGIVENESS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Retirement Savings Programs; U.S. Savings Bonds Flexible Spending Program; Health Benefits, Dental, Vision Coverage, Prescription Drug Program; Training and Professional Development; Opportunity for Scholarship; College Savings Program; Paid Holidays and Generous Annual Leave</t>
  </si>
  <si>
    <t>CLERICAL SUPERVISOR</t>
  </si>
  <si>
    <t>YOU MUST BE PERMANENT IN THE PRINCIPAL ADMINISTRATIVE ASSOCIATE CIVIL SERVICE TITLE OR PERMANENT IN A COMPARABLE TITLE ELIGIBLE FOR 6.1.9 TITLE CHANGE OR REACHABLE ON EXAM# 1507  Customized Assistance Services (CAS) helps Human Resources Administration (HRA) clients with health and/or mental health problems reach the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CAS provides clinical expertise, recommendations, and direction to HRA in the fields of health, mental health, substance abuse and vocational rehabilitation. CAS staff provides psychiatric evaluation and crisis intervention services, housing eligibility services and assistance in obtaining federal disability benefits. CAS manages contracts that serve individuals and families with medical, mental health, and/or substance abuse disorders. CAS programs provide clinically focused case management and utilize sophisticated clinical tracking and reporting systems.   The Disability Services Program assists clients in obtaining federal disability benefits through the Social Security Disability Insurance program (SSI/SSDI). Under direction with wide latitude for independent initiative and judgment, the PAA I is responsible for the supervision of Clerical staff. The Clerical Supervisor participates in the agency meetings and conferences. The Clerical Supervisor reviews SSI packages before they are sent to the Social Security Administration (SSA).   HRAÃ¢Â€Â™s Customized Assistance Services/Disability Service Program is recruiting for one (1) Principal Administrative Associate I to function as a Clerical Supervisor who will:  Ã¢Â€Â¢	Supervise Clerical workers who assign cases to Caseworkers as the clients reports for SSI appointment interview.  Ensure that the clerical staff answer incoming phone calls in a timely manner and reschedule clientsÃ¢Â€Â™ appointments as necessary.  The Clerical Supervisor will review and ensure that the clerks data entry/scanning and indexing of clientsÃ¢Â€Â™ medical and other documents are accurate. Maintain a record/log that indicates the number of clients who were interviewed by caseworkers each day to ensure equity in the assignment of cases. Review and assign incoming mail to the clerical staff for scanning and indexing. Distribute scanned and indexed documents to the unit Supervisors for appropriate follow up. Review and mail all SSI packages to the appropriate SSA regional offices.  Ã¢Â€Â¢	Prepare work schedules and assignments to subordinates for efficient completion of work and ensures adequate staff coverage during hours of operation.    Ã¢Â€Â¢	Review and monitor work completed by staff for accuracy, quality and productivity and successful outcomes.   Ã¢Â€Â¢	Evaluate job performance of subordinates by observation, record keeping and use of relevant tasks and standards commensurate with the job functions.    Work Location: 109 E 16 ST, NEW YORK  35-45 IRVING PL  Hours/Schedule: 9:00am-17:00pm (Flexible)</t>
  </si>
  <si>
    <t>The Financial Information Services Agency - Office of Payroll Administration (FISA-OPA) is recruiting a Help Desk Representative for the Citywide User Support Division. Under general direction, the Help Desk Level 1 Representative will serve as the Ã¢Â€Âœfront-lineÃ¢Â€Â of  the FISA and OPA Help Desk operations, providing caller assistance and problem management services to City agencies regarding citywide systems under both FISA and OPA management. These systems include CityTime, the Financial Management System (FMS), the Payee Information Portal (PIP), the Payroll Management System (PMS), City Human Resource Management System (CHRMS), Remedy and others.  The Help Desk Level 1 Representative will: Ã¢Â€Â¢ Respond to telephone and email inquiries and determine the information required with professionalism and tact; Ã¢Â€Â¢ Answer routine and frequently asked questions regarding user and system issues; Ã¢Â€Â¢ Escalate moderate and complex user and system issues when required; Ã¢Â€Â¢ Apprise users of the status and progress of pending requests; Ã¢Â€Â¢ Provide efficient and effective problem resolution for callers; Ã¢Â€Â¢ Initiate system password resets for authorized users; Ã¢Â€Â¢ Record and track information from initial call to resolution using the Remedy IT Service Management System; Ã¢Â€Â¢ Assist in collecting data to be used in researching user issues that may indicate larger system problems; Ã¢Â€Â¢ Prepare statistical reports for management review; Ã¢Â€Â¢ Provide system documentation and forms as required; Ã¢Â€Â¢ Run simple system procedures and; Ã¢Â€Â¢ Perform special projects, as assigned.</t>
  </si>
  <si>
    <t>Ã¢Â€Â¢ Basic knowledge of City systems (FMS, PMS, CityTime, PIP, CHRMS or Remedy) Ã¢Â€Â¢ Excellent work ethic and attention to detail Ã¢Â€Â¢ Excellent verbal and written communication skills Ã¢Â€Â¢ Excellent telephone skills with a professional demeanor Ã¢Â€Â¢ Ability to work independently or as part of a team Ã¢Â€Â¢ Ability to work well and efficiently in a fast-paced environment Ã¢Â€Â¢ Ability to maintain confidentiality Ã¢Â€Â¢ Must currently be a City employee who is permanent in the title of Clerical Associate or a comparable title.</t>
  </si>
  <si>
    <t>#O-075</t>
  </si>
  <si>
    <t>Current NYC employees may apply to Job ID: 580523 via Employee Self Service (ESS): www.nyc.gov/ess. External applicants may visit the NYC Jobs website: www.nyc.gov/jobs and apply to Job ID: 580523. While all complete applications will be given consideration, only candidates selected for an interview will be contacted.</t>
  </si>
  <si>
    <t>Supervising Assistant District Attorney: Discovery Compliance Bureau</t>
  </si>
  <si>
    <t>The Bronx District AttorneyÃ¢Â€Â™s Office is seeking a well-qualified staff whose diverse backgrounds reflect an ability to serve the 1.4 million members of the Bronx County community and pursue a safer Bronx through fair justice. The Discovery Compliance Bureau (DCB) within the General Counsel Division, is seeking an experienced attorney (4+ years) to serve as a Supervising Assistant District Attorney. DCB works closely with NYPD, CCRB, and other government and prosecuting agencies to obtain the necessary materials to satisfy our discovery obligations under state and federal law. The bureau provides comprehensive litigation support in all phases of criminal cases.   JOB RESPONSIBILITIES:  Direct the maintenance and management of a large repository of potential Giglio material for every MOS in the Bronx . Supervise consultations with Assistant District Attorneys throughout the Office regarding case-specific discovery issues, particularly those related to disclosure of Giglio materials, witness preparation for hearings and trial.  Motivate, organize, and direct all levels of staff in various responsibilities.  Understand and respond clearly and effectively (orally and in writing) to complex legal issues.  Train all Office staff on federal and state statutory and case law regarding criminal procedure through credit-bearing continuing legal education programs.  Participate in meetings and conferences between the District AttorneyÃ¢Â€Â™s Office and other law enforcement agencies.  Prepare compliance and statistical reports, as required.  All other duties as assigned.</t>
  </si>
  <si>
    <t>Juris Doctorate degree and a minimum of 4+ yearsÃ¢Â€Â™ criminal law experience; prosecutorial experience strongly preferred.  Prior supervisory experience required.  U.S. citizenship and New York State residency are required as of the first day of employment.  Expertise in the policies and procedures used by NYPD, CCRB, and other relevant agencies/government entities regarding the discipline of MOS;  Deep knowledge of statutes, case law, and ethical concerns surrounding our disclosure obligations and the relevant and evolving case law and policies regarding recently enacted discovery reforms  Demonstrated understanding of a prosecutorÃ¢Â€Â™s ethical obligations and the OfficeÃ¢Â€Â™s policy and procedure regarding Brady/Giglio issues  Exemplary ability to exercise good judgment and strong ethics  Demonstrated ability to maintain confidentiality of information  Excellent people skills and demeanor  Strong interpersonal, organizational, plan  ning, and communications skills that build and sustain effective working relationships at all levels of the Office.  Excellent writing and reporting skills, evidenced by submission of a relevant writing sample.  Commitment to professional growth and pursuing justice with integrity.</t>
  </si>
  <si>
    <t>In the Division of Bridges, assists the Truck Unit Director with daily research regarding NYC truck routes. Daily review of assigned client applications, compile detailed responses and assist with customer inquiries. Responsible for the development, creation, and implementation of detailed routes regarding Over-Dimensional/ Overweight commercial vehicle load combinations on NYC streets and highways. Assists in tasks of moderate difficulty regarding traffic control of Over-Dimensional and Overweight commercial vehicle/load combinations to mitigate movement of such on NYC streets and highways to ease conditions and problems and improve traffic flow and traffic safety. Engages and participates in projects, analysis, and studies of traffic data with the Engineering Review unit regarding height (clearance) and weight restrictions (posted and non-posted) on NYC streets and highways, as they apply to the NYC traffic rule 4-13 and 4-15. Assist in the development of a new routing system as well as upgrades to the existing permitting system. Preforms other related duties. Understand the NYC Traffic Rules 4-13 and 4-15.</t>
  </si>
  <si>
    <t>-	Ability to communicate effectively in verbal and written form.  -	Proficient knowledge of Microsoft Office suite, particularly Excel. -	Familiar with NYC DOT truck routes and NYC street maps.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</si>
  <si>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 MUST BE SERVING PERMANENTLY IN THE TITLE OR REACHABLE ON THE LIST #3027, OR ELIGIBLE UNDER THE 55A PROGRAM.    Please indicate on your resume/cover letter.</t>
  </si>
  <si>
    <t>Resumes may be submitted electronically using the following method:  For City employees only, go to Employee Self Service (ESS), Careers, and Search for Job ID# 585209  For other applicants, go to www.nyc.gov/careers and search for Job ID# 585209  Appointments are subject to OMB approval.  Only candidates selected for an interview will be contacted.  No telephone inquiries please.  TO BE CONSIDERED FOR THIS POSITION CANDIDATES MUST BE SERVING PERMANENTLY IN THE TITLE OR REACHABLE ON THE LIST #3027.  Please indicate on your resume/cover letter.    * No duplicate application please.</t>
  </si>
  <si>
    <t>Trf Control &amp; Eng-Mco</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</si>
  <si>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Traffic Control &amp; Engineering is responsible for administration, engineering and operations related to the installation, manufacturing, maintenance and removal of signs, flexible bollards, moveable barriers, in-house traffic sign production and other traffic control devices. The office draws on the expertise and talents of engineers, sign designers, planners, inspectors, IT experts, analysts, and others to help the agency achieve Vision Zero and other city goals.  Traffic Control &amp; Engineering seeks a candidate to install, maintain and repair traffic control such as signs, stanchions, supports, parking meters, pavement markings and traffic counters; operate, maintain, and make minor adjustments to motor vehicles, marking machines, air compressors, pavement breakers, snowplows and other field and shop equipment. The candidate will perform manual labor in the loading and unloading of trucks and the placement of traffic devices, rigs; climbs and works form ladders and tower trucks in buckets.  The candidate may be assigned to remove traffic encumbrances, operate a motor vehicle, and perform related duties.  The candidate will be responsible for ensuring compliance to all agency safety rules and regulations in creating a safe work environment for themselves and colleagues, ensuring all safety equipment and gear are used and worn properly on work sites. The candidate will be asked to work collaboratively and inclusively, seeking to cultivate continued professional development and effectively communicate with all stakeholders.  This is an opportunity to work with a team dedicated to improving safety, accessibility, and mobility throughout New York City.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t>
  </si>
  <si>
    <t>Preference given to candidates possessing CDL Class B license.  Ability to work in all types of inclement weather.</t>
  </si>
  <si>
    <t>Note: Less than 2 yrs. City Service - New Hire Rate: $51,317, 2 or more yrs. City service - Minimum Incumbent Rate: $59,015 Medical Requirement: Medical guidelines have been established for the position of Traffic Device Maintainer. Candidates will be examined to determine whether they can perform the essential functions of the position of Traffic Device Maintainer.   Drug Screening and Medical Requirement: Candidates must pass a drug screening and medical.  Note: This position is open to qualified persons with a disability who are eligible for the 55-a program.  Please indicate in your resume or cover letter that you would like to be considered for the position under the 55-a program.   As a current or prospective employee of the City of New York, you may be eligible for federal loan forgiveness programs and state repayment assistance programs. Please review the notice to see if you may be eligible for programs and how to apply on line at nyc.gov/studentloans  or at  nyc.gov/dcas</t>
  </si>
  <si>
    <t>All resumes are to be submitted electronically using one of the following methods:  Current employees please log on into Employee Self Service at https://hrb.nycaps.nycnet and follow the Careers Link and search for Job ID # 552512 All other applicants, go to www.nyc.gov/careers/search and search for Job ID # 552512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</si>
  <si>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40 hours per week/TBD</t>
  </si>
  <si>
    <t>Director of Digital Transformation</t>
  </si>
  <si>
    <t>IMPORTANT NOTE: Interested candidates are required to either be serving in the title or be reachable in the current DCAS Civil Service list for Computer Systems Manager.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million New York City (the City)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resource recovery facilities, sludge dewatering facilities, collections facilities (pumping stations, combined sewer overflow retention facilities, regulators, tide gates, etc.), wastewater laboratories and harbor vessels.  Wastewater utilities are moving from handlers of wastewater to managers of sustainable resources and watershed-scale environmental leaders seeking the least-cost/highest return environmental and social solutions. We are embracing best practices and collaboration to ensure a sustainable future that minimizes waste, maximizes resources, protects our ratepayers, improves the community and embraces innovation. We have therefore been transforming from an agency that conveys and treats wastewater to a manager of valuable resources that is recognized as an essential partner in local economic development and an important member of the watershed community seeking to deliver maximum environmental benefits at the least cost to society.  The BWT Director of Digital Transformation (DT) will lead a team and strategically implement best industry practices, lead the development and implementation of Culture of Continuous Improvement Programs, and build best-in-class business systems across BWT. This senior position requires a self-motivated individual with advanced communication skills, a solid working knowledge of O&amp;M activities (including the use of computer systems), project management procedures, budgeting, engineering practices and construction activities (including startup and commissioning) so as to facilitate successful planning, design, construction and commissioning of both capital and expense infrastructure projects.    The DT Director reports directly to the BWT Assistant Commissioner for Capital Planning and Delivery and needs to be a strong leader in this complex business environment. The DT Director will be tasked with developing and utilizing consistent and reliable means and methods for the Bureau and Agency in the examination and tabulation of data, analysis and reports. The DT Director is expected to bring programmatic improvements to all levels of responsibility through analysis, development of Key Performance Indicators (KPIs), and adoption of industry best practices (such as Project Management Institute (PMI), Lean, Six Sigma, and other applicable programs).  The DT Director will oversee three divisions: Asset Management, Database &amp; SCADA Management, and BWT IT.  As Directed by the BWT Assistant Commissioner for Capital Planning and Delivery, the Director of DT will be engaged in the following programs:  Leadership: Provide leadership and management for projects/initiatives as required, facilitating team efforts and helping to define project goals, timelines, resource requirements and planning. Utilize Ã¢Â€ÂœLeanÃ¢Â€Â and other management tools such as process mapping and visual management to analyze processes, track improvements, communicate, and facilitate decision-making. Lead the Capital Planning and Delivery organization in improving efficiencies and effectiveness at all levels.  Project Management Professional Development: Align BWT with PMI principles through organizational changes and process improvement  Data and Analytics: Lead BWTÃ¢Â€Â™s Data and Analytics program to aggregate and analyze data from across the Bureau effectively analyze and report out on ongoing programs, new initiatives and programs. Develop and implement analytics tools to better identify, quantify and prioritize risk, deliver services more efficiently, and increase transparency. Research trends in municipal data analytics, technology, and innovation to develop programs and institute best utility business practices at BWT.  Asset Management: Assist in the development and training of BWT staff on Asset Management tools and techniques to enhance the program from the ground up, leading to the development of data-driven and optimized decisions in maintenance planning, capital refurbish/replace, and capital investment prioritization.   Database &amp; SCADA Management: Establish a plan to standardize SCADA infrastructure across all BWT Facilities and integrate this and other systems into the BureauÃ¢Â€Â™s new CMMS system.  Develop and oversee capital and maintenance contracts for SCADA and other related infrastructure.  BWT IT: Lead the IT Division and coordinate with BIT in the development and implementation of all IT improvements and planning for the Bureau.  Work collaboratively with BIT to ensure that the BureauÃ¢Â€Â™s operational and technical teams are supported and ensure that industry leading technology is implemented within the Bureau as appropriate to best deliver the mission, vision, and goals for the Bureau and DEP.  Act as the BureauÃ¢Â€Â™s lead cybersecurity professional and work with BIT, DoITT, and outside stakeholders to implement improvements and identify and address key vulnerabilities in the Bureau.</t>
  </si>
  <si>
    <t>Ã¢Â€Â¢ In depth knowledge of project management, SCADA, IT, and asset management principles.  Ã¢Â€Â¢ Experience in leading and directing high-performance teams.  Ã¢Â€Â¢ High-level functional technical knowledge and skill in a large organization, public utility, or wastewater programs. Ã¢Â€Â¢ Knowledge of whole systems analysis, process reengineering, process improvement, lean management philosophy, six sigma or other related continuous improvement processes. Ã¢Â€Â¢ Strong organization and project management skills. Ability to manage multiple tasks and experience working and managing through complex systems across large number of stakeholders. Ã¢Â€Â¢ Advanced knowledge of general management, project management, personnel management, and supervisory techniques and principles. Ã¢Â€Â¢ Strong written and verbal communication skills and experience with diverse workforce. Ã¢Â€Â¢ Strong understanding of computer programs and their use in optimizing systems.</t>
  </si>
  <si>
    <t>Director of Document Processing &amp; Language Services</t>
  </si>
  <si>
    <t>Communications &amp; Intergovernmental Affairs Technology, Data &amp; Innovation Legal Affairs</t>
  </si>
  <si>
    <t>Operations</t>
  </si>
  <si>
    <t>Under direction of the Division Chief or the Deputy Division Chief, with wide latitude for the exercise of independent judgment, The Director serves as the Document and Data Processing Systems Director in the Law Department.  This unit provides services to all legal staff in all boroughs. Essentially, the Director manages the unit which is responsible for producing a very large integrated document assembly and processing function. There are about a dozen specialized software used within the unit; the Director ensures that these software are up to date and investigates and evaluates other technologies to determine what additional benefits would be available to the unit; recommends pilot proof of concept programs for evaluation and adoption, if found successful. The Director interacts and manages several outside vendors and reconciles invoices. The Director communicates and interacts with staff at all levels, ensures that the unit completes their assigned work on time and produces respective reports. Analyzes performance of the unit and recommends methods and technologies for improving productivity. Ensures that the staff is cross trained in many different types of work and staff development.   The job requires highly focused communication, leadership, management and technology skills, with creativity to review and take advantage of developing technologies. Ã¢Â€Â¢	Plans and makes recommendations to agency management for the purchase and installation of computer software consistent with the mission of providing document, assembly, processing and office automation technology to the Law Department.   Ã¢Â€Â¢	Communicates with staff and agencyÃ¢Â€Â™s managers to plan the implementation of programs and policies covering document management and assembly related software.  Makes recommendations regarding administrative policy to executive management. Ã¢Â€Â¢	Ensures that the Document &amp; Data Processing Center meets standards of productivity, quality, time service and cost effectiveness for document management and processing and data processing services.  Plans and coordinates an effective, efficient workflow by use of a computerized productivity measurement and workflow management system which provides automated controls for monitoring production deadlines in a fast-paced work environment.   Ã¢Â€Â¢	Trains, supervises and evaluates staff for the agencyÃ¢Â€Â™s large Document Assembly &amp; Data Processing Center which is required to work for extended hours and to arrange for as-needed typing assistance dictated by court deadlines.  Ã¢Â€Â¢	Directs the implementation of desktop application software including customization to enhance efficiency and standardization of appearance to meet Agency specifications.  Ensures that all standards are compliant with court rules in City, State and Federal courts.  Directs the desktop appearance of Agency application software for creation of legal documents utilizing agency standard templates and prototypes. Ã¢Â€Â¢	Researches, recommends and develops software to ensure standardized production of all litigation documents across a variety of practices in City, State and Federal courts.  Plans projects and programs to improve the agencyÃ¢Â€Â™s capabilities in the areas of document management and assembly and related office automation applications, including voice technologies, graphics technologies, document assembly technologies, video technologies and AI.    Some of the tasks (not limited to) are: Ã¢Â€Â¢	Document Management and Assembly function includes creating, editing and compliance by the legal format required:  o	Table of Authorities o	Table of Content o	Record on Appeal o	Book Markings and Paginations o	Forms o	Personalized Notepads o	E-briefs  o	Data Entry, which may consist of charts, spreadsheets, tables o	Division Chief Awards o	MS Forms Ã¢Â€Â¢	Audio Transcription Ã¢Â€Â¢	Video Editing and transcription Ã¢Â€Â¢	Language services (translations, transcriptions, interpreters) Ã¢Â€Â¢	Steno Services Ã¢Â€Â¢	Graphics Services Ã¢Â€Â¢	Manage Software Ã¢Â€Â¢	Manage Vendors Ã¢Â€Â¢	Others o	Manage WebOps o	Manage Consistent MS Word Ribbon throughout the Agency with Law Specific buttons o	Manage MS Rules for the shared email boxes used in the Operations Division   ADDITIONAL INFORMATION:   You must be permanent in the Civil Service title of Administrative Staff Analyst  HOURS/SHIFT:    This is a full-time position consisting of 35 hours per week.  WORK LOCATION:   100 Church St., N.Y.   TO APPLY:   Click on the Apply Now button.</t>
  </si>
  <si>
    <t>This is a full-time position consisting of 35 hours per week.</t>
  </si>
  <si>
    <t>Laboratory Associate II (Part-Time), Bureau of Public Health Clinics</t>
  </si>
  <si>
    <t>LABORATORY ASSOCIATE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</si>
  <si>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is to promote a healthy community by providing New Yorkers with the resources needed to make informed and empowered health decisions; identify and treat tuberculosis. The BPHC (TB) and strives to prevent the spread of tuberculosis and to eliminate it as a public health threat in New York City.   The Bureau of Public Health Clinics (TB) seeks to hire of Laboratory Associate Level 2.   DUTIES WILL INCLUDE BUT NOT BE LIMITED TO:   Obtain and label specimens (i.e., blood, sputum, urine, etc.).  Collect and verify patient identification and signature on consenting registration form.   Comply with infection control practices and protocols.   Prepare, store, and preserve specimens.   Preform tests employing standard controls utilizing manual or automatic techniques.  Record results or ensure that results are returned electronically from processing laboratories to the electronic medical record (EMR) and submits reports to physicians.   File lab results on paper by scanning to EMR.   Monitor/track lab results ensuring that all specimen collected and referred to the testing laboratory have results in paper or electronically.   Follow-up on delayed specimen results.   Train employees in lower levels or titles who are new to phlebotomy as needed (Lab Associate1, PHA level staff).   Work collaboratively and cooperatively in a multidisciplinary team setting.   Order and maintain adequate supplies necessary to provide venipuncture and sputum inductions services.   Maintain work environment in accordance with federal, state, and local rules and regulations.   Assist with special related tasks and projects.</t>
  </si>
  <si>
    <t>High school diploma or its equivalent and:  1. One year of appropriate full-time experience or training in a biological, chemical, or clinical laboratory; or     2. Eight credits, including laboratory coursework, in biology, chemistry, or medical technology, from an accredited college or university; or    3. A satisfactory equivalent combination of (1) and (2) above.  However all candidates must have a high school diploma or its equivalent.</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</si>
  <si>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</si>
  <si>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581644.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</si>
  <si>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1 Murray Hulbert Ave, Staten I</t>
  </si>
  <si>
    <t>RICHMOND CHLORINATION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</si>
  <si>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Bureau of Water and Sewer Operations seeks to hire a Supervisor, Watershed Maintenance Level I for the Division of Pumping Operation, Richmond Chlorination, located in Staten Island, NY. Richmond Chlorination's role in the Bureau is to ensure that potable water is treated to the appropriate level for distribution to Staten Island residence.  Under general supervision, selected candidate supervises one or more Watershed Maintainers in the operation, maintenance, repair, and inspection of water treatment facility and all its equipment. Collects chlorine samples, records, and prepares reports, performs basic calculations, adjust chemical feeding rates, perform chemical feed pump calibrations, performs inspections. Performs corrective and preventive maintenance, performs cleaning, landscaping, and snow removal tasks. Preforms tasks that require physical labor, i.e. entering confined spaces, lifting heavy objects (not more than 30 lbs.), climbing ladders, etc. Ensures that facilities and work methods are in compliance with environmental, health, and safety regulations and policies. Using current Computerized Maintenance Management System (CMMS) stores and tracks all maintenance activities and prepares reports as needed. Reviews and assigns work to personnel in the operation, maintenance, repair and inspection of water plant facilities and locations associated with water plant operations. Performs annual evaluations of subordinates.  Prepares periodic reports of water quality. Provides on-the-job training to develop watershed maintainerÃ¢Â€Â™s skills and knowledge.   Within 6 months of employment, candidate shall obtain and maintain FDNY Certificate of Fitness for Storage and Handling of Corrosives and Oxidizers (C42) and Handling of flammable liquids (S94). Training material is provided free of charge by FDNY and the test fees are waived.  Within 1 year of employment, candidate shall obtain a grade 2B Water Treatment Operator License from NYS Department of Health and maintain the license throughout his employment by taking continuing education classes. NYCDEP will provide all training material and bear the costs.   ** TO BE ELIGIBLE TO FOR AN INTERVIEW, ALL CANDIDATES MUST EITHER BE PERMANENT IN THE TITLE OF SUPERVISOR, WATERSHED MAINTENANCE, OR HAVE FILED FOR THE MOST RECENT CIVIL SERVICE EXAM IN JANUARY, 2023.  **</t>
  </si>
  <si>
    <t>Program Coordinator - OLS</t>
  </si>
  <si>
    <t>*** In order to be considered for this position candidate must be either serving permanently in the City Planner Title,  or be reachable on the Civil Service List, or eligible under the 55a program.***  The Division of Transportation Planning &amp; Management (TPM) is responsible for the safe, efficient, and environmentally responsible movement of people and goods on the City's streets, supporting the larger goals of economic and social vitality for people living, working, and doing business in New York City. The Division s responsibilities include planning, street design, technical analysis, signs, transit development, freight mobility and markings, ensuring the safety of motor vehicle occupants, pedestrians, and cyclists. The Office Livable Streets (OLS) is tasked with prioritizing strategic planning, community engagement, research, policy, design, implementation, and long-term management. Their goal is to create streets that are livable, supporting safety, accessibility, inclusion, resiliency, active modes, community cohesion, and economic vitality citywide. Additionally, they aim to enhance New York City's pedestrian, bicycle, and micromobility networks, providing comfortable, connected, green, and reliable transportation options across the five boroughs. They place special emphasis on Priority Investment Areas, mode shift, and reimagining streets. The office also develops innovative new programs, design typologies, project delivery, and analysis tools to meet the demands of a rapidly changing population with evolving needs and technologies.  OLS is seeking a technically sophisticated and motivated candidate to serve in the role of Program Coordinator for the Secure Bike Parking program. The Program Coordinator will support all development, planning, implementation, and operational tasks related the program. They will coordinate directly with the chosen Secure Bike Parking program operator as well as track the operatorÃ¢Â€Â™s progress and completion of assigned tasks. In addition, the Program Coordinator will be responsible for supporting the development and coordination of program outreach and engagement, secure bike parking location selection, and program-related internal and external reviews and approvals. The successful candidate will also assist with review and analysis of program data, conduct various program evaluation activities, and contribute to the development of internal and external program-related reports, they will support the development and coordination of program outreach and engagement, and will collaborate with DOTÃ¢Â€Â™s public engagement experts to develop web-based content and engagement tools, strategic social media campaigns, and a variety of other community engagement and education efforts. The selected candidate should expect to directly engage with a wide variety of stakeholders, including other government agencies, elected officials, community-based organizations, Business Improvement Districts, residents, potential users of the Secure Bike Parking system, and may also be assigned Secure Bike Parking program-related budgeting and grant management tasks, as well as contributing to the divisionÃ¢Â€Â™s many efforts to better support micro mobility users, including micro mobility battery charging, policy development, and street design changes.  They will also contribute to reviewing and analyzing program data, engaging in various program evaluation activities focused on community feedback, particularly for the secure bike parking initiative. This position will require outdoor fieldwork.  The Department of Transportation 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Additional Information *** In order to be considered for this position, candidates must be either serving permanently in the City Planner Title, be reachable on the Civil Service List, or eligible through the 55a Program *** This position may be eligible for remote work up to 2 days per week, pursuant to the Remote Work Pilot Program agreed to between the City and DC37.  Preferred Skills The preferred candidate should have excellent communication (oral and written), presentation, and analytical skills; experience working with New York City agencies and/or community groups; program coordination, project management and/or contract management experience, the ability to read site plans, database management experience, and excellent attention to detail. Preference also given to candidates with an interest in, and familiarity with, new developments in public space design and curb lane management, possessing GIS skills, and familiarity with AutoCAD, the Adobe Suite and Microsoft Office.  Hours/Shift:  35 hrs. per week / 9am-5pm  Work Location: 55 Water St, NY, NY 10041  To Apply All resumes are to be submitted electronically using one of the following methods: Please go to www.nyc.gov/careers/search and search for the Job ID number 627252. Current employees please log on into Employee Self Service at https://hrb.nycaps.nycaps.nycnet  follow the Careers Link and search for JOB ID #627252.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</si>
  <si>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The preferred candidate should have excellent communication (oral and written), presentation, and analytical skills; experience working with New York City agencies and/or community groups; program coordination, project management and/or contract management experience, the ability to read site plans, database management experience, and excellent attention to detail. Preference also given to candidates with an interest in, and familiarity with, new developments in public space design and curb lane management, possessing GIS skills, and familiarity with AutoCAD, the Adobe Suite and Microsoft Office.</t>
  </si>
  <si>
    <t>*** In order to be considered for this position candidate must be either serving permanently in the City Planner Title, or be reachable on the Civil Service List, or eligible under the 55a Program ***   This position may be eligible for remote work up to 2 days per week, pursuant to the Remote Work Pilot Program agreed to between the City and DC37.</t>
  </si>
  <si>
    <t>To Apply All resumes are to be submitted electronically using one of the following methods: Please go to www.nyc.gov/careers/search and search for the Job ID number 627252. Current employees please log on into Employee Self Service at https://hrb.nycaps.nycaps.nycnet  follow the Careers Link and search for JOB ID #627252.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</si>
  <si>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Hours/Shift:  35 hrs. per week / 9am-5pm</t>
  </si>
  <si>
    <t>Machinist Helper</t>
  </si>
  <si>
    <t>Ave. Z &amp; Knapp Ave., Brooklyn</t>
  </si>
  <si>
    <t>CONEY ISLAND PLANT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</si>
  <si>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direct supervision, assist Machinists in the performance of general machine shop tasks and perform related work. Assist in the operation of machine shop equipment, such as engine lathes, shapers, milling machines, drill presses, grinders, etc. Use hand tools in the performance of machine shop work.</t>
  </si>
  <si>
    <t>Familiarity with and the ability to use precision instruments essential to machine shop work.</t>
  </si>
  <si>
    <t>40 Hours per week/Day Shift</t>
  </si>
  <si>
    <t>Coney Island 2591 Knapp Street</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</si>
  <si>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New York City Residency is not required for this position.</t>
  </si>
  <si>
    <t>DIRECTOR OF REVENUE ACCOUNTING</t>
  </si>
  <si>
    <t>Division of Revenue Control and Analysis (DRCA) ensures that recording revenue in City Books are following the ComptrollerÃ¢Â€Â™s Directives, that the revenue is fully recorded, and that reimbursement received completely.  The Office of Fiscal Operations is recruiting for one (1) Administrative Accountant NM-1 to function as the  Director of Revenue Accounting within the Division of Revenue Control &amp; Analysis, who will:  Ã¢Â€Â¢	Oversee the accounting unit in DRCA with responsibility for analyzing, recording and posting $3.2 billion in revenue.   Ã¢Â€Â¢	Supervise the day-to-day activities of Revenue Accounting involved posting in the city books (FMS) the revenue RE for Both HRA and DHS from various Federal and State revenue sources.   Ã¢Â€Â¢	Reconcile and monitor revenue accruals URE liquidation  Ã¢Â€Â¢	Write down. monitor, track and apply credits adjustments to various revenue sources.   Ã¢Â€Â¢	Analyze complex Capital Expenditures nomenclature in conversion to revenue sources for booking in FMS.   Ã¢Â€Â¢	Participate in end of the fiscal year closing voluminous process.   Ã¢Â€Â¢	Prepare financial reports, monitoring new grants and non-grants from the Federal and State governments.  Ã¢Â€Â¢	Be responsible for coordinating the flow of information on grant status between HRA's Revenue Section and New York City Office of the Controller, Office of Management Budget, and other units of the Finance Office and HRA and DHS.</t>
  </si>
  <si>
    <t>Ã¢Â€Â¢	Strong background in Revenue management with extensive experience and thorough knowledge of accounting, auditing and FMS.  Ã¢Â€Â¢	Experience and knowledge of developing internal control and accounting systems.</t>
  </si>
  <si>
    <t>APPLICANTS MUST BE PERMANENT IN THE ADMINISTRATIVE ACCOUNTANT CIVIL SERVICE TITLE OR IN A COMPARABLE TITLE ELIGIBLE FOR 6.1.9 TITLE CHANGE.</t>
  </si>
  <si>
    <t>Monday to Friday 9 to 5</t>
  </si>
  <si>
    <t>Unit Supervisor</t>
  </si>
  <si>
    <t>Executive Office (Finance)</t>
  </si>
  <si>
    <t>*THE SELECTED CANDIDATE WILL BE OFFERED A SALARY BETWEEN $89,242.00.00 - $94,882.00*  Audit Department within DFS is responsible for overseeing and monitoring of the financial health of contracted provider agencies and monitoring and identifying areas of financial risk.  This includes preparing year-end reconciliations for each provider, reviewing annual provider financial audits, and monitoring provider agency corrective action plans, annual closeout reconciliations/appeals and oversight of the DOE audit of CCBG funded Early Learn contractors, Social Security Benefits Unit (SSBU) Banking, Fiscal Field Review (FFR)/Risk Management units, Child Welfare Contract Audits (CWCA), managing Supplemental Security Income (SSI) and Retirement, Survivors and Disabilities Insurance (RSDI) payments on behalf of children in foster care, all ACS Banking and cash transactions.  In this office title of Supervisor -the candidate will be responsible for review and approval of SSBU analysts' tasks, including the preparation, tracking and submission of SSA revenue reports, and child data information collection. In addition, the Supervisor ensures timely and accurate SSA report submissions.  Reporting to the DFS Director of the Social Security Benefits and Banking units, the Supervisor is responsible for the following tasks and responsibilities, including but not limited to:  Ã¢Â€Â¢Monitor the performance of SSBU staff Ã¢Â€Â¢Supervise SSBU staff in investigating and researching the Social Security benefits awards for children in foster care. Ã¢Â€Â¢Research and review Revenue Payment Confirmations. Ã¢Â€Â¢Research and assess status of funds in discharged cases. Ã¢Â€Â¢Provide analysis of payments owed to ACS on behalf of children. Ã¢Â€Â¢Evaluate Financial Analysis (FA) Reports. Ã¢Â€Â¢Prepare reports on write-ups and analysis of Social Security benefit cases. Ã¢Â€Â¢Review the monthly Social Security Claims Report. Ã¢Â€Â¢Monitor the preparation of reports to the Social Security Administration and ensure timely submissions. Ã¢Â€Â¢Provide guidance to SSBU staff and consultants in preparing case status information Ã¢Â€Â¢Review SSA eligibility Ã¢Â€ÂœAllowed CasesÃ¢Â€Â status information. Ã¢Â€Â¢Provide guidance to SSBU staff and consultants and directly handle research to respond to customer inquiries regarding SSI and/or RSDI payments and benefits. Ã¢Â€Â¢Liaise with foster care agencies, parents, youth and internal and  external ACS stakeholders. Ã¢Â€Â¢Maintain files and records as required; and assist with Unit special projects.</t>
  </si>
  <si>
    <t>Ã¢Â€Â¢Extremely detailed oriented with a capacity for reviewing the work of others Ã¢Â€Â¢An organized mindset who can track the large volume of transactions, payments, and clients. Ã¢Â€Â¢A communicative person capable of assisting the clients, training staff and working with other units and agencies as necessary.</t>
  </si>
  <si>
    <t>*THE SELECTED CANDIDATE WILL BE OFFERED A SALARY BETWEEN $89,242.00.00 - $94,882.00*   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</si>
  <si>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 603639.  For all other applicants go to www.nyc.gov/careers and search for Job ID# 603639. Click on the Apply button.   If you do not have access to a computer, most public libraries have computers available for use.   Only candidates selected for an interview will be contacted.</t>
  </si>
  <si>
    <t>City Planner</t>
  </si>
  <si>
    <t>Constituent Services &amp; Community Programs Engineering, Architecture, &amp; Planning</t>
  </si>
  <si>
    <t>DOT is seeking a dynamic City Planner to implement the future of outdoor dining in New York City as a member of the Open Restaurants team. NYC launched the groundbreaking Open Restaurant Program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City Planner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Permanent Open Restaurants application submissions.   The City PlannerÃ¢Â€Â™s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t>
  </si>
  <si>
    <t>Excellent communication (oral and written), presentation, and analytical skills; experience working with New York City agencies and community groups; the ability to read site plans; attention to detail; the ability to handle a fast-paced and high-pressure environment; graphic design skills; and project management experience;.  Preference is also given to candidates with familiarity with contracts, legal documents, and rules and regulations.  Preference also given to candidates possessing database management skills, graphic design skills, GIS skills, and familiarity with the Adobe Suite and Microsoft Office.  Bilingual is a plus.</t>
  </si>
  <si>
    <t>TO BE CONSIDERED FOR THIS POSITION CANDIDATES MUST BE SERVING PERMANENTLY IN THE TITLE OF CITY PLANNER OR REACHABLE ON THE CITY PLANNER CIVIL SERVICE LIST.</t>
  </si>
  <si>
    <t>All resumes are to be submitted electronically.  Current City Employees: Please log into Employee Self Service (ESS) at https://hrb.nycaps.nycnet, follow the Careers link and search for Job ID# 589444.  All other applicants: Please go to www.nyc.gov/careers/search and search for Job ID# 589444.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</si>
  <si>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ADMINISTRATIVE CONSTRUCTION PR</t>
  </si>
  <si>
    <t>2398 State Rt 28A, Olive Bridg</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</si>
  <si>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Construction Project Manager M2 to be an Accountable Manager (AM) for the Bypass Tunnel and Gilboa Programs. One of the primary ongoing projects is the repair of the Rondout West Branch Tunnel (RWBT) which is currently leaking up to 35 million gallons per day. Construction has begun to bypass a portion of the RWBT with a bypass tunnel. The Bypass Project Engineering Support (BPES) contract is providing technical engineering design support for all aspects of the bypass tunnel. Two projects are monitoring the impacts that the tunnel repair may have. The Roseton Ground Monitoring (RGM) project will ensure the repair of the RWBT and the resulting new ground water regime will not impact neighboring major infrastructure. The Environmental Impact Statement Commitments (EISCOM) project will monitor ground water and the potential impacts to residential wells and vegetation. Another project carried out by the United States Geologic Survey (USGS) but administered by BEDC is monitoring the ground water and performing scientific research on aqueduct leaks in other areas.  Under the direction of the Portfolio Manager, the AM will manage RGM, EISCOM, BPES, and the USGS contract, or other future upstate capital projects. S/he will also provide quality review for other upstate projects including those in Gilboa. The AM will ensure that the projects are managed to meet safety, schedule, budget, client and quality commitments in accordance with best practices. S/he will ensure that the projects are managed in accordance with all BEDC Standard Operating Procedures. The AM will use the enterprise Project Management Information System (ePMIS) and PASSPort for the majority of the projects. S/he will also participate in design and design services during construction activities to support design related efforts. The AM will mentor subordinate staff and work to develop and maintain a strong partnering environment amongst all internal and external stakeholders.   PREFERRED SKILLS Ã¢Â€Â¢	Excellent oral and written communication skills, ability to meet deadlines, and an ability to be flexible in assignment of work responsibilities  Ã¢Â€Â¢	Engineering and construction management skills  Ã¢Â€Â¢	Project management and teamwork  Ã¢Â€Â¢	Organizational skills  Ã¢Â€Â¢	This position requires operation of a motor vehicle to perform site visits, equipment testing, inspections, and to attend meetings with project stakeholders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2389 Route 28A, Olivebridge, NY 12461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</si>
  <si>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At least six years of full-time satisfactory experience in construction management work on capital projects, each one of which must have had a dollar value of at least $15,000, at least eighteen months of which must have been in a managerial or consultative capacity in an organization responsible for the management of construction; and a combination of the following, sufficient to equal a total of ten years of education and experience:  a. Full-time satisfactory experience in construction inspection on capital projects, each one of which must have had a dollar value of at least $15,000. One year of acceptable experience will be credited for each year of construction inspection experience up to a maximum of four years.  b. Full-time satisfactory experience in building construction as a journeyperson in one or more of the skilled building construction trades. One year of acceptable experience will be credited for each year of journeyperson experience up to a maximum of four years.  c. Education in an accredited college leading to a bachelor's degree in architecture, landscape architecture, or air pollution control, chemical, civil including structural and bridge design, electrical, mechanical, or sanitary engineering will be credited on the basis of 30 credits for one year of acceptable experience up to a maximum of four years.  A New York State license as a professional engineer or registered architect or a license as a professional engineer or registered architect from a state that has reciprocity with New York State may be substituted for the four years of education and experience described in a, b and c above. However, all candidates must have at least six years of experience in construction management work described above, including at least eighteen months in a managerial or consultative capacity in an organization responsible for the management of construction.    License Requirements  Possession of a Motor Vehicle Driver License valid in the State of New York. Employees must maintain the license during their employment.</t>
  </si>
  <si>
    <t>Ã¢Â€Â¢	Excellent oral and written communication skills, ability to meet deadlines, and an ability to be flexible in assignment of work responsibilities  Ã¢Â€Â¢	Engineering and construction management skills  Ã¢Â€Â¢	Project management and teamwork  Ã¢Â€Â¢	Organizational skills  Ã¢Â€Â¢	This position requires operation of a motor vehicle to perform site visits, equipment testing, inspections, and to attend meetings with project stakeholders</t>
  </si>
  <si>
    <t>FLOOR SUPERVISOR</t>
  </si>
  <si>
    <t>APPLICANTS MUST BE PERMANENT IN THE PRINCIPAL ADMINISTRATIVE ASSOCIATE CIVIL SERVICE TITLE  Under the general direction of the Director of the HRA Infoline/Medicaid Helpline, with wide latitude for independent initiative and judgment, the Floor Supervisor for HRA Infoline/Medicaid Helpline performs specialized functions to assist the Admin Manager and Director. Responds to complaints and crisis telephone calls, compiles and analyzes call center performance data, serves as InfolineÃ¢Â€Â™s/Medicaid Helpline liaison to various offices, assists in curriculum development, and supervises Section Supervisors, who oversee multiple units of staff responding to telephone inquiries from the general public.  The Office of Constituent Services (OCS) is recruiting for one (1) Principal Administrative Associate III to function as a Floor Supervisor who will:  Ã¢Â€Â¢ Supervise Section Supervisors, who oversee multiple units of staff responding to telephone inquiries  from the public seeking information on all HRA programs and services. Provide coaching to Section  Supervisors and guidance on difficult matters. Realign staffing of units as necessary.  Ã¢Â€Â¢ Compile, review, and analyze data and prepare summary reports on Infoline/Medicaid Helpline call  center performance, including call waiting time, call abandonment, requests for call-backs, and calling  trends. Assist in special projects as needed.  Ã¢Â€Â¢ Respond to complaints and crisis telephone calls by conducting research and making collateral  contacts as necessary to address and resolve complaints or emergency situations and provide a  timely response. Maintain and utilize broad knowledge of agency regulations and policies to provide  explanations to complainants about the administration of HRA benefits and services.   Ã¢Â€Â¢ Represent Infoline/Medicaid Helpline at internal and external meetings, conferences, and seminars.   Ã¢Â€Â¢ Serve as the Infoline/Medicaid Helpline coordinator/liaison for supplemental staffing including interns.  Conduct employment interviews, oversee supplemental staff time recording and reporting, and submit  requests for replacements as needed.   Ã¢Â€Â¢ Serve as Infoline/Medicaid HelplineÃ¢Â€Â™s primary interviewer at civil service pools, conducting thorough interviews with prospective candidates and making selection decisions within civil service guidelines.  Ã¢Â€Â¢ Serve as liaison with the Policy Procedures and Training Department to develop and plan training  curriculum for all new hires and incumbent staff.   Ã¢Â€Â¢ Prepare memoranda on behalf of the Infoline/Medicaid Helpline Admin Managers and Director to  relay information to staff, including office procedures and protocol.   Ã¢Â€Â¢ Take minutes at meetings. Prepare, complete, and submit disciplinary packages to the Office of  Staff Resources Employee Discipline Unit.   Ã¢Â€Â¢ Complete quarterly and annual performance evaluations for subordinate staff, and review  evaluations of indirect reports.   Ã¢Â€Â¢ Serve as the Infoline/Medicaid Helpline liaison to the MIS Office of Data Security regarding staff  membersÃ¢Â€Â™ passwords and access to HRA databases.   Ã¢Â€Â¢ Compose and record the voice recordings for Infoline/Medicaid HelplineÃ¢Â€Â™s Interactive Voice Response  System (IVRS). Make new recordings as needed to reflect updated information.    Work Location:  92-31 UNION HALL ST, QUEENS, NY    Hours/Schedule:  M-F, 9-5</t>
  </si>
  <si>
    <t>Ã¢Â€Â¢ Knowledge of New York City government social service benefit programs such as cash    assistance, food stamps, and public health insurance.   Ã¢Â€Â¢ Ability to work with staff with diverse skill sets.  Ã¢Â€Â¢ Dynamic leadership skills and ability to lead a team.   Ã¢Â€Â¢ Excellent communication skills, both verbal and written.   Ã¢Â€Â¢ Proficient in Microsoft suite of programs: Word, Excel, PowerPoint.   Ã¢Â€Â¢ Knowledge of the Intranet Quorum (IQ) system.  Ã¢Â€Â¢ Ability to work independently and collaboratively in a fast-paced, demanding, and complex work    environment, with the ability to carry out complex assignments and adapt to changing situations    and priorities.</t>
  </si>
  <si>
    <t>Associate Public Health Sanitarian II</t>
  </si>
  <si>
    <t>ENVIRON HEALTH/SAFETY - BWSO</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</si>
  <si>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Associate Public Health Sanitarian II is responsible for assisting the Bureau of Water &amp; Sewer OperationsÃ¢Â€Â™ Environmental Health and Safety (EHS) Division in the development, maintenance, and improvement of effective and comprehensive environmental, health and safety initiatives.  The EHS division strives to ensure long term environmental health and safety compliance and fully integrate the understanding of effective EHS policies and practices at all levels of the organization. Assignments will include identifying worker and environmental risks by performing EHS inspections, assessments and audits, conducting research, and educating personnel on safe work practices. Activities will include a mix of office and field work at various locations throughout the City of New York.  Ã¢Â€Â¢	Recognize hazards and determine if they pose a risk to workers and/or the environment. Ã¢Â€Â¢	Perform EHS assessments and inspections covering the implementation of worker safety and environmental programs in Bureau facilities and field sites. Ã¢Â€Â¢	Implement corrective actions associated with safety and environmental assessments, inspections, incidents, and regulatory deficiencies. Ã¢Â€Â¢	Perform field work at the various locations across the City of New York; interacts with field personnel, intra-agency personnel, and regulatory agencies. Ã¢Â€Â¢	Maintain various environmental health and safety records; research and review Occupational Safety and Health Administration (OSHA), Public Employee Safety and Health (PESH), NYS Department of Environmental Conservation (DEC), and other regulations and Agency EHS policies. Ã¢Â€Â¢	Participate in the research and development of EHS policies and training programs. Ã¢Â€Â¢	Develop and conduct training on Agency, Federal, State, and local government EHS regulations. Ã¢Â€Â¢	Identify training needs based on assessments and inspections. Ã¢Â€Â¢	Perform research and analysis on various EHS programs. Ã¢Â€Â¢	Manage and update existing systems to support research, data analysis, and regulatory compliance.  Ã¢Â€Â¢	Assists with management of regulated wastes (e.g., waste characterization, coordinating hazardous shipments, and emergency environmental release response). Ã¢Â€Â¢	Prepare and submit accurate reports and figures. Ã¢Â€Â¢	Supervise staff performing</t>
  </si>
  <si>
    <t>Computer Skills and Knowledge: MS Office including Excel and/or Access  Knowledge of Occupational Safety &amp; Health and Environmental Laws and Regulations: Federal - 29 CFR 1910 &amp; 1926 (OSHA); 40 CFR (EPA); RCRA, CERCLA/SARA, TSCA New York State Ã¢Â€Â“ PESH, DEC New York City Administrative Code and Rules of the City of New York  Skills and Knowledge: 1) Communication Skills and Organization skills 2) Interpersonal Skills 3) Time Management 4) Analytical ability</t>
  </si>
  <si>
    <t>For additional information about DEP, visit www.nyc.gov/dep  Appointments are subject to OMB approval.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</si>
  <si>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To Apply, click To Apply button</t>
  </si>
  <si>
    <t>NYC Residency is required for this position.</t>
  </si>
  <si>
    <t>INFRA/CONST.MGMT3/MAN/SEC1</t>
  </si>
  <si>
    <t>Only candidates who are permanent in the Administrative Construction Project Manager title or those who filed for the November 2022 promotional exam #3523, or the open-competitive exam #3039 may apply. Please include a copy of your Receipt of Filing card or indicate if you are already permanent in the title. If you do not meet the previously mentioned civil service criteria, you will not be considered for an interview.   The NYC Department of Design and Construction, Division of Infrastructure, is seeking a Deputy Director. The selected candidate will be responsible for an annual capital program comprised of multiple construction projects; managing professional and technical construction staff responsible for overseeing capital-funded sewer, water main and roadway projects; reviewing construction plans; coordinating with sponsor agencies, private utility firms and stakeholders to resolve any operational field problems involving construction; ensuring contract compliance and payment of contractors; scheduling and performing final inspections and participating in various agency taskforces related to new initiatives in change orders, project record keeping, and quality assurance.</t>
  </si>
  <si>
    <t>40 Worth Street, Manhattan, NY 10013</t>
  </si>
  <si>
    <t>Supervisor of Stock Workers</t>
  </si>
  <si>
    <t>SUPERVISOR OF STOCK WORKERS</t>
  </si>
  <si>
    <t>Hazen St-G.M.D.C., E. Elm, Ny</t>
  </si>
  <si>
    <t>CWOD I-Civilian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</si>
  <si>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ALL APPLICANTS MUST HAVE TAKEN SUPERVISOR OF STOCK WORKER EXAM #4106. CURRENT CITY EMPLOYEES SHOULD ADD ERN# TO RESUME.  The DOC is seeking to recruit a Supervisor of Stock Worker. The selected candidate will be responsible for but not limited to: Ã¢Â€Â¢Develop methods and procedures for handling and storing stock; Ã¢Â€Â¢Prepare a list of surplus, obsolete or obsolescent materials and arranges for their transfer    or other disposition; Ã¢Â€Â¢Supervise a major section of a storehouse or an equivalent storage unit; or the stores    division of a small city hospital; Ã¢Â€Â¢Perform equivalent supervisory tasks in the field; Ã¢Â€Â¢Receipt, classification, storage, care, distribution, requisitioning and inventory of materials,    tools, supplies and equipment; Ã¢Â€Â¢Operate the warehouse management system for the storehouse to conduct all warehouse    transactions and audits. Ã¢Â€Â¢Supervise and assigns work to subordinate employees; Ã¢Â€Â¢Supervise the maintenance of perpetual inventories, cycle counting, audits checking uniformity    and accuracy of postings; Ã¢Â€Â¢Prepare requisitions for stock replacement; Ã¢Â€Â¢Take the necessary precautions to protect stock from deterioration or spoilage; Ã¢Â€Â¢Perform field work by visiting, inspecting, instructing, and advising stores personnel at various    locations on the storage, distribution, and inventory control of materials, supplies and equipment; Ã¢Â€Â¢Contact vendors and discussing deliveries, shipments, and amounts of shortage; Ã¢Â€Â¢Utilize inventory technology systems to manage the inventory process (order fulfillment, physical    inventory, replenishment, etc.); Ã¢Â€Â¢Address inventory issues by preparing and reviewing inventory reports (stock movement, delivery    fulfillment, inventory variance, etc.); Ã¢Â€Â¢Keep records and prepare reports.  ALL APPLICANTS MUST HAVE TAKEN SUPERVISOR OF STOCK WORKER EXAM #4106. CURRENT CITY EMPLOYEES SHOULD ADD ERN# TO RESUME.  PREFFERED SKILLS  Ã¢Â€Â¢Two or more years working in a storehouse of related facility; Ã¢Â€Â¢Strong interpersonal and communication skills;  Ã¢Â€Â¢Ability to present information and interact effectively across all levels of the organization;  Ã¢Â€Â¢Ability to cultivate relationships with key stakeholders across functions to achieve organizational    objectives and drive strategic change; Ã¢Â€Â¢Knowledge and experience utilizing electronic tools and systems to operate supply chain management; Ã¢Â€Â¢Certified in driving a forklift; Ã¢Â€Â¢Ability to perform duties in adverse conditions; Ã¢Â€Â¢New York State DriverÃ¢Â€Â™s License   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</si>
  <si>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Two years of full-time satisfactory experience performing storekeeping activities, at least one year of which must have been in a supervisory capacity.</t>
  </si>
  <si>
    <t>For City employees: Go to Employee Self-Service (ESS) - www.nyc.gov/ess and  search for Job ID# 627376. For all other applicants: Go to https://a127-jobs.nyc.gov  and search for Job ID# 627376. Submission of a resume is not a guarantee that you will receive an interview. Only those candidates under consideration will be contacted.</t>
  </si>
  <si>
    <t>New York State residency is required.</t>
  </si>
  <si>
    <t>Secretary to the Executive Deputy Commissioner</t>
  </si>
  <si>
    <t>SECRETARY TO THE EXEC DEPUTY C</t>
  </si>
  <si>
    <t>WSO-Excecutive Support Divisio</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</si>
  <si>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Secretary to the Executive Deputy Commissioner will perform a variety of high-level administrative duties that facilitate operation and ensure the smooth functioning of the Executive Office. The selected candidate will: Ã¢Â€Â¢	Manage complex scheduling assignments. Includes coordinating the scheduling of conference rooms. Ã¢Â€Â¢	Prepares tables and summary reports, prepares copies and printouts as needed. Ã¢Â€Â¢	Draft correspondence for the Deputy CommissionerÃ¢Â€Â™s signature and maintain confidential files.  Ã¢Â€Â¢	Maintain document tracking and/or filing system. Ã¢Â€Â¢	Responsible for ordering and tracking of office supplies. Ã¢Â€Â¢	Screen all written and oral complaints and inquires directed to the Deputy Commissioner by elected officials and members of the public, directing them to the appropriate division for appropriate response and resolution.</t>
  </si>
  <si>
    <t>1. A four-year high school diploma or its educational equivalent and five years of satisfactory, progressively responsible clerical, secretarial, administrative and/or general office management experience, one year of which must have been in a responsible administrative, secretarial or supervisory capacity; or  2. An associate degree or 60 semester credits from an accredited college and three years of the experience described in 1 above; or  3. A baccalaureate degree from an accredited college and one year of the experience described in 1 above; or  4. A combination of education and/or experience which is equivalent to 1, 2 or 3 above.</t>
  </si>
  <si>
    <t>Strong oral and written communication skills are required. Extensive computer skills including MS Excel, Visio, PowerPoint, Word, Access, Crystal Report or other reporting tools are a plus.</t>
  </si>
  <si>
    <t>Appointments are subject to 0MB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</si>
  <si>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Click the Ã¢Â€ÂœApply NowÃ¢Â€Â button.</t>
  </si>
  <si>
    <t>Public Health Inspector, Bureau of Food Safety and Community Sanitation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</si>
  <si>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inspection reports using handheld computers. Preparing and serving court summonses when specific violations of applicable City, State laws and regulations are found.  Enforcing anti-corruption control policies.  Testifying at Office of Trials and Hearings, and other courts when required.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</si>
  <si>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625157.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Residency Requirement</t>
  </si>
  <si>
    <t>Assistant Director  TECHNOLOGY BUDGET &amp; MANAGEMENT</t>
  </si>
  <si>
    <t>IFA (Mgrl)</t>
  </si>
  <si>
    <t>TASK FORCE: 		TECHNOLOGY BUDGET &amp; MANAGEMENT   JOB TITLE: 			One (1) Assistant Director  CONTROL CODE: 	TBM-23-03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OMBÃ¢Â€Â™s Technology Budget &amp; Management Task Force (TBM) is at the center of shaping the CityÃ¢Â€Â™s Information Technology (IT) landscape as it prepares and monitors the Citywide IT budget and reviews and analyzes IT projects with regard to technical feasibility, financial justification, programmatic merit and procurement methodology. TBM is responsible for the approval and oversight of the funding, acquisition, and implementation of all computer technology and telecommunication initiatives within New York City government.   JOB DESCRIPTION:  The duties of the Assistant Director encompass independent performance and direction of a Task Force, in the following activities:  Ã¢Â€Â¢	Prepare and monitor the capital budget related to the funding and acquisition of Computer Systems, including review and evaluation of agency budget requests, analysis of alternatives, and development of recommendations;  Ã¢Â€Â¢	Evaluate proposals and prepare reports and recommendations related to the acquisition and implementation of computer systems, including hardware, software, communications, and associated professional services;   Ã¢Â€Â¢	Coordinate agency reviews focusing on the budgetary impact of proposed IT implementation;  Ã¢Â€Â¢	Participate in special projects and assignments intended to facilitate and promote effective, efficient and appropriate planning, design, acquisition, development, deployment and management of information technology systems;   Ã¢Â€Â¢	Assure that issues are identified and prioritized on a timely basis and options are fully explored;   Ã¢Â€Â¢	Recommend options and preferred course of action with supporting fiscal and policy analysis;  Ã¢Â€Â¢	Represent OMB and Deputy Director at meetings, hearings and other public forums; and  Ã¢Â€Â¢	Ensure staff is fully trained and briefed on issues and deadlines and provides periodic and appropriate feedback and guidance to staff to assure optimal performance.</t>
  </si>
  <si>
    <t>QUALIFICATIONS:  We are seeking an individual with strong analytic and quantitative skills. The ideal candidate is someone who is able to meet pressured deadlines to satisfy budget and financial plan preparation, update and reporting requirements. The candidate should also possess the ability to manage multiple, often-competing priorities, and manage staff effectively to ensure properly skilled individuals are assigned to and satisfy specific needs.</t>
  </si>
  <si>
    <t>REQUIREMENTS:  Assistant Director ($141,766+): Bachelor's degree and a minimum of six years of budgeting experience or a Master's degree in Finance, Business, Public Administration, Policy Analysis, Economics, Law or a field related to the specific assignment and a minimum of four years of relevant experience.  Applicants must also possess at least two years of supervisory experience.</t>
  </si>
  <si>
    <t>Gardener</t>
  </si>
  <si>
    <t>Constituent Services &amp; Community Programs Engineering, Architecture, &amp; Planning Building Operations &amp; Maintenance Public Safety, Inspections, &amp; Enforcement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</si>
  <si>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DEP is in partnership with various City agencies to construct systems of Green Infrastructure Rain Gardens, for the purposes of stormwater capture and improved water quality of NYC waterways. The majority of Rain Gardens are sited in Brooklyn, Queens and the Bronx. DEP is responsible for the maintenance and upkeep of these assets. Green Infrastructure (GI) Rain Gardens combine engineered stormwater capture with natural elements of soil and plants, and require particular and specialized care and maintenance.  The Green Infrastructure Maintenance Unit is seeking to employ an experienced Gardener I to join their team of Green Infrastructure professionals. Under the direction of the supervising Gardener II, the Gardener I will be responsible for supervising seasonal and full time City Park Workers in the daily maintenance of rain gardens, storm water greenstreets, enhanced tree pits and Pump Stations. The daily tasks include but are not limited to litter removal, sediment removal and leaf raking. The Gardener I will observe and note deficiencies in each green infrastructure asset and report to supervision as necessary. Under the direction of the supervising gardener, the selected candidates will condition or replace soil and gravel; correct uneven soil, slumping and fill in seepage holes in green infrastructure assets; removes weeds, plants and transplants trees, shrubs and ground cover plantings in rain gardens, stormwater greenstreets and enhanced tree pits. The Gardener I will maintain a daily record of activities and may record data on a handheld electronic device.  This position requires the performance of arduous labor in varying weather conditions and physical labor; bending, pulling, pushing, stooping and standing for long periods.  Must wear PPE DUST MASKS, SAFETY GLASSES, AND PROTECTIVE GEAR</t>
  </si>
  <si>
    <t>Excellent Communication Skills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</si>
  <si>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Appointments are subject to OMB approval. For additional information about DEP, visit www.nyc.gov/dep</t>
  </si>
  <si>
    <t>NYC FIRE PENSION FUND</t>
  </si>
  <si>
    <t>Member Services Processor</t>
  </si>
  <si>
    <t>ASSISTANT RETIREMENT BENEFITS</t>
  </si>
  <si>
    <t>1 Battery Park Plaza</t>
  </si>
  <si>
    <t>Pension Accounting</t>
  </si>
  <si>
    <t>The New York City Fire Pension Fund seeks a full-time Assistant Benefits Retirement Examiner/Member Services Processor in the Member Services Unit, reporting directly to the Unit Supervisor or his/her designee.   Under direct supervision, performs beginning level technical work in the field of retirement benefits processing and examining; performs one or more of the following tasks:  Ã¢Â€Â¢	Responsible for performing processing functions in the Pension FundÃ¢Â€Â™s Member Services Unit, including but not limited to the following duties: Provide customer service to the FundÃ¢Â€Â™s clients,          assist in monthly pension seminars, including but not limited to the preparation of the required documents for each uniform member. Ã¢Â€Â¢	File, compose, and mail correspondence to members to ensure records are accurate and updated; proofread and audit the content of reports sent to the Medical Board, Pension Payroll, Active          Payroll, and Department Orders and other respective units within the agency. Ã¢Â€Â¢	Assist with the collation of pension records for scanning and digitization to ensure easy access in retrieval. Ã¢Â€Â¢	Assist with the processing of applications and distribution of correspondence. Ã¢Â€Â¢	Assists members with general questions and provides the appropriate referrals.</t>
  </si>
  <si>
    <t>1. An associate degree or completion of 60 credits from an accredited college, including or supplemented by 9 credits in mathematics, statistics, accounting, and/or actuarial science; or    2. A four-year high school diploma or its educational equivalent and two years of satisfactory full-time experience performing mathematical, statistical, actuarial or accounting computations in one or more of the following: a) a retirement or employee benefits plan; b) customer service in a financial  institution; and/or c) in a position requiring the application of laws, rules and regulations and the use of statistical, actuarial or similar tables; or    3. A satisfactory combination of education and/or experience equivalent to Ã¢Â€Âœ1 or Ã¢Â€Âœ2 above. College education may be substituted for experience in Ã¢Â€Âœ2 above on the basis that 30 semester credits from an accredited college may be substituted for each year of required experience. However, all candidates must posses a four-year high school diploma or its educational equivalent and either 9 semester credits  in mathematics, statistics, accounting and/or actuarial science from an accredited college or one year of experience as described in Ã¢Â€Âœ2 above.</t>
  </si>
  <si>
    <t>Proficient in all programs used by the independent units at the Pension Fund. Team player with excellent communication, writing, typing, computer, computation and mathematical skills along with a willingness to learn and meticulous attention to detail. Well organized, assertive and able to work independently and collaboratively with the ability to handle all matters in a timely fashion. Ability to prioritize and multi-task with accuracy other assignments designated by the Executive Director or their designee.</t>
  </si>
  <si>
    <t>NON-CITY EMPLOYEES/EXTERNAL CANDIDATES PLEASE GO TO  https://a127-jobs.nyc.gov/  CITY EMPLOYEES MUST APPLY VIA EMPLOYEE SELF SERVICE https://a127-ess.nyc.gov/</t>
  </si>
  <si>
    <t>Emergency and Intervention Services (EIS) provides a variety of comprehensive emergency social services to vulnerable populations. These services address immediate and long term needs of individuals and families and are administered through a matrix of programs. The Office of Domestic Violence (ODV) oversees the largest network of domestic violence services in the country. Domestic Violence Shelter programs provide temporary emergency housing and supportive services designed to stabilize families in a safe environment via a network of emergency DV Shelters and Tier II/transitional shelter facilities. ODV Shelter Occupancy is responsible for the tracking of length of stay and movement of clients in the DV shelter system including safety transfers, requests and approval of extensions and payment for shelter stay and the tracking and referral of clients from the emergency DV shelters to Tier II shelters.  Under the direction of the Domestic Violence Shelter Occupancy and Billing Supervisor with latitude for independent initiative and judgement, assist with the management of staff performing support functions regarding shelter occupancy and provides first level approval for the billing and submission of payment for all shelters receiving HRAS funding.  Emergency and Intervention Services (EIS) is seeking to recruit one (1) Principal Administrative Associate I to function as a Billing Unit Liaison who will:  Ã¢Â€Â¢	Coordinate, supervise, train and evaluate staff which includes clerical associates, PAAs and temps. Provide guidance to staff with transfer and DPE issues to ensure programs compliance.  Ã¢Â€Â¢	Arrange with the HRA/Accounts Payable and Receivable Division for expedited and advance invoice payments when necessary. Keep track of monthly payment to shelters to ensure timeliness of payments. Approve monthly invoices to HRA/Accounts Payable and Receivable for final processing and payment.  Ã¢Â€Â¢	Check all invoices submitted for payment to ensure correctness of services being billed. Review billing for out of county DV shelters providing services to NYC DV residents to ensure correctness.  Ã¢Â€Â¢	Act as liaison between domestic violence shelters and outside agencies on issues regarding billing and provide training. Resolve and respond to billing inquires.  Ã¢Â€Â¢	Use web-based systems, Welfare Management System (WMS) and Shelter Occupancy and Referral Tracking System (SORTS) to check and compare financial data in order to determine reimbursements for shelters.</t>
  </si>
  <si>
    <t>09:00 AM to 05:00 PM Flex</t>
  </si>
  <si>
    <t>Under the direction of an Electrician Supervisor, electricians abate emergencies and adhere to the schedule of electric repair for residents and public spaces. Responsibilities shall include, but not be limited to the following:   1.	Prepare for PHAS and correct PHAS deficiencies.  2.	Install, repair, replace and maintain electric wiring systems and components, equipment and apparatus in or on buildings or structures in accordance with NYC electrical code.  3.	Conduct testing of existing installation to determine fault and make necessary repairs.  4.	Respond to CCC scheduled appointments, emergency repairs, including but not limited to power outages, heating interruptions and interior and exterior lighting.   Note: Travel to Developments within assigned neighborhood is a requirement, with the frequency determined by the Neighborhood Administrator.  Neighborhoods are as follows:  Neighborhood #1  LaGuardia, Rutgers, Smith and Vladeck   Neighborhood #2  Baruch, Gompers, and Wald   Neighborhood #3  Chelsea-Elliott, Fulton, LES, and Jacob Riis   Neighborhood #4  Amsterdam, Douglass, Straus and Wise Towers   Neighborhood #5  East River, Jefferson, Wagner, and Wilson-White   Neighborhood #6  Carver, Clinton, Isaacs, Lehman Village and Washington/Lexington   Neighborhood #7  Jackie Robinson, Johnson, Taft, Lincoln and Frederick Samuels   Neighborhood #8  Grant, King Towers, Manhattanville, and St. Nicholas   Neighborhood #9  Drew Hamilton, Dyckman, Audubon/Bethune, Polo Grounds and Rangel  Note: Employees with one year of permanent civil service status in the title of ElectricianÃ¢Â€Â™s Helper are eligible to apply.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The Department of Citywide Administrative Services (DCAS) administered a civil service exam for the Electrician title in November 2021. Therefore, applicants (candidates) that did not take and pass the exam will potentially not be considered; likewise, those not reachable on the established civil service list will potentially be in jeopardy of being replaced with an eligible from the upcoming civil service list.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</si>
  <si>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Payroll Auditor, Bureau of Controller</t>
  </si>
  <si>
    <t>Payroll</t>
  </si>
  <si>
    <t>**OPEN TO PERMANENT DOHMH PRINCIPAL ADMINISTRATIVE ASSOCIATES ONLY. YOU MUST CLEARLY STATE YOUR CIVIL SERVICE STATUS ON YOUR RESUME OR COVER LETTER. FAILURE TO DO SO WILL RESULT IN YOUR DISQUALIFICATION.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(DOHMH), a recognized leader and innovator in public health and mental hygiene services nationally and internationally, seeks to hire a dynamic Payroll Auditor/PAA III to join its challenging, fast-paced Office of Payroll/Bureau of the Controller in the Division of Finance. Finance values motivated, energetic individuals committed to achieving excellence in a public-sector environment and a desire to be part of a City agency that is revolutionizing public health and mental hygiene services. Finance positions require analytic, interpersonal communications and problem solving skills. Opportunities for advancement exist both within the Bureau and throughout the Department.    DUTIES WILL INCLUDE BUT NOT BE LIMITED TO:  Under the supervision of the Director of the Compliance Unit the successful candidate will perform, with some latitude for independent judgment and discretion using payroll procedures, protocols and practices. Responsibilities include, but are not limited to the following:  Perform audits of Citywide Contracts to ensure agency compliance  Perform analysis/audit on employees'/titles' pay parameters within the agency  Develop and generate compliance and other reports, utilizing Citywide systems (CHRMS, PMS, RMDS, CityTime, etc.), and make recommendations that communicate findings to decision-makers in a clear and accessible way  Identify issues, assess impact, develop effective solutions and communicate this to management  Generate reports using CHRMS, Citytime and other financial databases regarding  Perform related work as necessary and other tasks as assigned  Prepare the managerial lump sum worksheets for separating managers  Perform audits on employee time and leave balances  Perform related work as necessary and other tasks as assigned.</t>
  </si>
  <si>
    <t>Apply online with a cover letter to https://a127-jobs.nyc.gov/.  In the Job ID search bar, enter: job ID number #   592082.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</si>
  <si>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APPLICANTS MUST BE PERMANENT IN THE CLERICAL ASSOCIATE CIVIL SERVICE TITLE OR BE PERMANENT IN A COMPARABLE TITLE ELIGIBLE FOR 6.1.9 TITLE CHANGE.  IF YOU ARE HIRED PROVISIONALLY IN THIS TITLE, YOU MUST TAKE AND PASS THE CIVIL SERVICE EXAM, WHEN IT BECOMES AVAILABLE, TO BE ELIGIBLE FOR CONTINUED EMPLOYMENT.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FIA is requesting to recruit three (3) Clerical Associate (CA) Level III's to function as Front Door Receptionists.  Under direction of the Front Door Reception (FDR) Supervisor, with latitude to exercise independent judgment and initiative, the Front Door Receptionist is responsible for efficiently routing to the appropriate service area all individuals visiting a Family Independence Administration Model Center, including those applying for Public Assistance, Medicaid, and Food Stamps benefits, as well as those who are currently in receipt of assistance and have scheduled appointments.   The Front Door Reception will:  Ã¢Â€Â¢ Receive and direct customers to the appropriate unit within the Model Office by providing visitors  with information where possible; asks the reason for the visit and documents the arrival and arrival time of the customer; accesses the appointment log and reviews the scheduled appointments  using the filter options in the Front Door Electronic Reception System (FRED) to determine if individual has an appointment.   Ã¢Â€Â¢ Perform a case search in the Front Door Electronic Reception System (FRED); issues numbered  and color-coded tickets according to the visitor policy utilizing the Front Door Electronic Reception  System (FRED), issues childrenÃ¢Â€Â™s corner passes to parents/guardians accompanied by appropriately  aged children; directs individuals to the appropriate floor for case management or food stamp reception area.   Ã¢Â€Â¢ Review appointment letters, court papers or other documents presented; batches received  materials, by applying codes from appropriate coding sheet by category, in order to prepare  materials filing other processing needs; explains the types of services available in the Model  Office at all times; determines whether customers have an emergency in order to provide quick  service and complaint resolution expeditiously; assigns appropriate pass/ticket to enter designated  area, enlightens the customers the location and color associated with each service area.   Ã¢Â€Â¢ Hand out appropriate Public Assistance, Medicaid and Food Stamps Application Kits to individuals  applying for benefits; reviews and responds to applicantÃ¢Â€Â™s questions; assists participants in  accessing information regarding the status of their cases or seeking walk-in assistance with  employment, domestic violence, or other issues.    Work Location: 2  Dekalb, 275 BERGEN ST. Brooklyn, NY Jamaica, 88-11 165 ST, Queens, NY  Hours/Schedule:  9:00-5:00</t>
  </si>
  <si>
    <t>Full-Time Catholic Chaplain</t>
  </si>
  <si>
    <t>CHAPLAIN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</si>
  <si>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providers, visitors, volunteers, and people in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DOC seeks to recruit a Full-time Catholic Chaplain for the Chaplaincy Services Unit assigned to the Division of Programs and Community Partnerships. The selected candidate will be assigned to the Office of the Assistant Commissioner of Program Operations under the direct purview of the Deputy Director of Chaplaincy Services. The Chaplain will be required to conduct religious mandated and non-mandated services, provide spiritual and moral guidance, as well as interview and counsel persons in custody. Other duties will include but are not limited to:  Ã¢Â€Â¢	Schedule religious congregate services in full compliance with all applicable laws, rules,    directives, policies, protocols, and standards. Ã¢Â€Â¢	Conduct individual and group counseling. Ã¢Â€Â¢	Instruct religious education classes and study groups. Ã¢Â€Â¢	Administer rites and sacraments. Ã¢Â€Â¢	Coordinates congregate and community engagement events in collaboration with internal and    external stakeholders.  Ã¢Â€Â¢	Notify next of kin in case of serious injury, illness, or death of a person in custody. Ã¢Â€Â¢	Assist with the coordination of arrangements for persons in custody to attend the wake or funeral of    an immediate family member. Ã¢Â€Â¢	Ensure data and tracking sheets pertaining to chaplaincy services are entered accurately and    submitted in a timely fashion.   Ã¢Â€Â¢	Schedule, supervise and support religious volunteers. Ã¢Â€Â¢	Collaborate with other staff members in carrying out institutional programs. Ã¢Â€Â¢	Perform related duties as required.</t>
  </si>
  <si>
    <t>Ecclesiastical endorsement by the official endorsing agency of the candidate's faith or denomination, and by the Committee on Chaplaincies.</t>
  </si>
  <si>
    <t>Candidates must receive an ecclesiastical endorsement from the Archdiocese of New York to be considered eligible for the position.</t>
  </si>
  <si>
    <t>For City employees: Go to Employee Self-Service (ESS) - www.nyc.gov/ess and search for Job ID #588835. For all other applicants:  Go to https://a127-jobs.nyc.gov and search for Job ID #588835. Submission of a resume is not a guarantee that you will receive an interview. Only candidates under consideration will be contacted.</t>
  </si>
  <si>
    <t>Rikers Island East Elmhurst, NY 11370</t>
  </si>
  <si>
    <t>UNIT SUPERVISOR</t>
  </si>
  <si>
    <t>The Office of Child Support Services (OCSS) works with New York City families to ensure non-custodial parents provide financial support for their children. Management Analysis, Quality &amp; Data monitor the performance and effectiveness of the New York City child support program, coordinating and overseeing major improvement initiatives. Data Analysis and Reporting is responsible for generating and analyzing system data and system changes to identify abnormalities and errors that could adversely affect the processing and integrity of cases.  Data Analysis and Reporting unit staff analyze patterns of errors to identify corrective change in systems and program operations; review specific demographic and operational data to identify projects to improve overall agency performance and to ensure compliance of OCSS operations with agency policy and laws and with state and federal mandates.   Quality Control &amp; Centralized Locate ensures that correctness and completeness of child support cases and focus all efforts related to locating noncustodial parent of families who are on cash assistance.  The Quality Control unit identifies root causes of inaccuracies in operations and work to drive changes and quality improvement at OCSS by locating current errors and avoiding future error through proactive error-identification, error- correction, and error-prevention resulting in continual improvement of quality of services to custodial and non-custodial parents.  Under supervision of the Director of Central Locate (Administrative Manager NM-1) with latitude for independent judgment, the Principle Administrative Associate (PAA) serves as a Unit Supervisor of Central Locate and is responsible for the daily operational activities of the Case Review Specialist engaged in reviewing and updating child support cases.  S/he distribute, manage, and review the work of staff to identify, correct errors and to prevent future errors resulting in continual improvement in quality of services to custodial and non-custodial parents.  The Office of Child Support Services (OCSS) is recruiting for a Prinicipal Administrative Associate level II to serve as a Unit Supervisor who will:  Plan, coordinate, and direct the work of Clerical Associate III (CA III) staff; prepare and distribute work schedules and assignments by retrieving and assigning reports generated by OCSE Web and OCSE Portal so that staff can perform their duties.  CA III duties include, but are not limited to, reviewing, investigating, and updating case information on the reports, such as noncustodial (NCP) and custodial parentÃ¢Â€Â™s (CP) demographic information, i.e., name, address, social security number, and date of birth against the Automated State Support Tracking System (ASSETS), the Welfare Management System (WMS), Lexis Nexis, Accurint, and CLEAR to ensure that the information is correct and up to date.					  In partnership with the Intake/Borough Office Units, conducts case management review, investigation, and updating of case information to make determinations of eligibility to move cases forward by generating petitions in the preparation of court orders utilizing the ASSETS, ECFS, WMS, HRA1 Viewer, CLEAR, Accurint, and the Department of Motor Vehicles (DMV) databases. Review, investigation, and case information updating includes, but is not limited to, noncustodial (NCP) and custodial parentÃ¢Â€Â™s (CP) demographic information, i.e., name, address, social security number, and date of birth, as well as validating the completeness of the electronic record with critical documentation, i.e., birth certificates, marriage/divorce decrees, Acknowledgement of Paternity (AOP).  Conduct extensive quality review of employeeÃ¢Â€Â™s work and output by checking reports against the information in ASSETS, OCSE Web, OCSE Portal; ensure staff retrieves, compares, and update data from ASSETS, Department of Motor Vehicles (DMV) clearances, WMS, Accurint, and CLEAR Locator Databases to ensure NCP information is recorded accurately and ensure that unit staff complies with all regulatory and procedural guidelines.	  Maintain and update status and statistical reports of unitÃ¢Â€Â™s case review activities and output of work on a weekly basis for statistical analysis and DirectorÃ¢Â€Â™s review to monitor and improve productivity. Maintains monthly and annual statistical reports of unitÃ¢Â€Â™s case review performance for DirectorÃ¢Â€Â™s and OCSS leadership review.  Train new and current staff on all necessary duties regarding case review including database resource navigation utilizing various child support systems; conduct ongoing job performance evaluations.    Conduct regular meetings with subordinate staff to discuss job performance, address disciplinary issues as appropriate; maintain employee time, leave records, and ensures adherence to timekeeping regulations.  Assist Director in the review and updating of relevant unit desk aids. Monitor and track the flow and distribution of incoming correspondence to ensure compliance with agency policy, procedures and adheres to deadlines.  Work on special projects and develop reports in collaboration with other supervisors within the agency.</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</si>
  <si>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</si>
  <si>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TO APPLY BUTTON  APPLICANTS MUST BE PERMANENT IN THE PRINICIPAL ADMINISTRATIVE ASSOCIATE CIVIL SERVICE TITLE.</t>
  </si>
  <si>
    <t>4 WTC / 150 Greenwich Street, New York, NY 10007</t>
  </si>
  <si>
    <t>Mobility Coordinator</t>
  </si>
  <si>
    <t>The Division of Transportation Planning &amp; Management is seeking a Mobility Coordinator for its Strategic Planning Unit. Strategic Planning is a team dedicated to regional planning administration and advancing transportation equity through the Mobility Management Program (MMP). MMP improves access to transportation for groups who have experienced barriers, such as people with disabilities, low-income and limited English proficient populations. This is done through three key approaches:  1) Capacity building, including developing resources and tools for DOT staff. 2) Planning and research initiatives to further understand the needs of our communities. 3) Public engagement, to develop solutions that address community needs as well as provide education on DOTs programs and services.   Reporting to the Senior Planner, the Mobility Coordinator will work on a variety of projects and programs focused on improving accessibility and equity. Transportation equity is a key theme of DOTs 2016 Strategic Plan which laid out a vision of improving and expanding convenient transportation choices for low and moderate-income New Yorkers, as well as expanding awareness of mobility choices for communities underserved by transit and people with disabilities.   The Mobility Coordinator will work closely with the Mobility Management team to expand existing initiatives and develop new projects. The selected candidate will work to further expand knowledge about the Mobility Management focus populations through research and mapping demographic and survey data. Other tasks include preparing reports and presenting findings internally and externally.   The selected candidate will also conduct outreach to organizations that serve the Mobility Management focus populations; this may include developing survey tools and engagement with community-based organizations to better serve the transportation needs of the target populations. Additional tasks include planning and/or participating in outreach events to create awareness of DOTs programs and services, and planning other related training/workshops for both internal DOT staff and external stakeholders.  The Division of Transportation Planning &amp; Management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t>
  </si>
  <si>
    <t>Familiarity working with Census Data and NYC Open Data. Experience with outreach and community engagement in underserved or disadvantage communities. Knowledgeable of transportation equity, environmental justice, and urban planning concepts and best practices. Proficiency in Microsoft suite (MS Word, PowerPoint, Excel, and Access), ArcGIS, and Adobe Suite (Professional and InDesign). Ability to work effectively in a team structure, to complete tasks in a timely fashion, and manage multiple priorities simultaneously is expected. Ability to express ideas effectively (written and oral) and to use analytical methods/tools effectively. Knowledge and /or experience with community outreach and public participation techniques. Experienced in research, writing reports, and preparing presentations.</t>
  </si>
  <si>
    <t>This position may be eligible for remote work up to 2 days per week, pursuant to the Remote Work Pilot Program agreed to between the City and DC37.</t>
  </si>
  <si>
    <t>All resumes are to be submitted electronically using one of the following methods:  Current employees, please log into Employee Self Service at https://hrb.nycaps.nycnet follow the Careers Link. Job ID #: 595897  All other applicants, go to www.nyc.gov/careers and search for Job ID # 595897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</si>
  <si>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Mon - Fri</t>
  </si>
  <si>
    <t>Air Permitting Associate</t>
  </si>
  <si>
    <t>Administration &amp; Human Resources Engineering, Architecture, &amp; Planning Policy, Research &amp; Analysis Public Safety, Inspections, &amp; Enforcement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</si>
  <si>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Under the direction of the Administrative Services Unit Deputy Director with wide latitude for independent judgement the candidate will be responsible to perform detail-oriented administrative work utilizing several databases including CATS (Clean Air Tracing System).  Specifically, the candidate will be directly responsible to review and evaluate boiler permit renewals for accuracy and issue approvals in a timely manner. The candidate will also respond to inquiries from the public at the customer service window directly, by phone and email monitored inboxes. The candidate will also perform other difficult administrative duties within the Permitting Unit. This position requires excellent organizational and communication skills and the ability to work in a team setting.  The position requires close attention to detail and organization skills to ensure all permits and inquiries are managed professionally and completed in a timely manner. Excellent written, oral communication skills are mandatory in addition to customer service experience with a possibility of a supervisory role . The candidate must demonstrate dependability and good attendance. The candidate must be able to adapt and implement new operational procedures.</t>
  </si>
  <si>
    <t>At least five (5) years of detail oriented administrative work experience.   Demonstrates strong organizational skills, as well as oral and written communication skills. Ability to manage numerous tasks efficiently and effectively.  Thorough knowledge of Microsoft Office (Excel, Word, and PowerPoint) including Outlook and be able to navigate databases. Knowledge working in the CATS database. Experience in processing Filing Fees collected</t>
  </si>
  <si>
    <t>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</si>
  <si>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Region Supervisor</t>
  </si>
  <si>
    <t>Structural Engineering - IFA</t>
  </si>
  <si>
    <t>***IMPORTANT NOTE: Only those currently serving as a permanent Administrative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an Area Engineer and directly supervise and serve as team leader to a staff of three or more engineers at various titles and levels who are responsible for the preparation of contract specifications and drawings for the reconstruction, repair, or modification of any structural component contained in the fourteen water pollution control plants and collections facilities. The area engineer will ensure that specifications and drawings are technically accurate in addition to providing technical and administrative guidance to the engineers; be responsible for planning, organizing and assigning work to meet deadlines and achieve goals as directed by the Section Chief; generate solutions to unusual complex engineering problems; prepare proposals and serve as a consultant on major engineering issues; evaluate subordinates' performance and conduct performance evaluations; track the progress of jobs; resolve conflicts of a contractual nature and brief the Section Chief on a weekly basis of the status; assign and track overtime budget allocation; approve/disapprove leave requests and timesheets; immediately respond to emergencies as they arise; and represent the Section Chief at technical meetings with consulting engineers, contractors, and other City, State and Federal Agencies.</t>
  </si>
  <si>
    <t>Must have a valid PE License.</t>
  </si>
  <si>
    <t>There is no residency requirement for this title.</t>
  </si>
  <si>
    <t>Chief of Staff to the Borough Commissioner</t>
  </si>
  <si>
    <t>Administration &amp; Human Resources Constituent Services &amp; Community Programs Communications &amp; Intergovernmental Affairs Engineering, Architecture, &amp; Planning Building Operations &amp; Maintenance</t>
  </si>
  <si>
    <t>Bronx Hdqt., 1 Bx Rvr Pkwy., B</t>
  </si>
  <si>
    <t>BX BORO COMMISSIONER</t>
  </si>
  <si>
    <t>*ONLY OPEN TO CURRENT YEAR-ROUND PARKS EMPLOYEES*  Qualification Requirements  *This vacancy is only open to 1) current permanent Parks employees serving in the Administrative Manager civil service title or 2) on leave from the title or 3) permanent Parks employees in or on leave from a comparable title or 4) Parks employees who are reachable on a comparable civil service list.   NYC Parks is the steward of over 30,000 acres of land Ã¢Â€Â“ 14 percent of New York City Ã¢Â€Â“ including more than 5,000 individual properties ranging from Coney Island Beach and Central Park to community gardens and Greenstreets. We operate more than 800 athletic fields and nearly 1,000 playgrounds, 1,800 basketball courts, 550 tennis courts, 65 public pools, 51 recreational facilities, 15 nature centers, 14 golf courses and 14 miles of beaches. We care for 1,200 monuments and 23 historic house museums. We look after 600,000 street trees and two million more in parks. We are New York CityÃ¢Â€Â™s principal providers of recreational and athletic facilities and programs. We are home to free concerts, world-class sports events and cultural festivals.  Major Responsibilities Ã¢Â€Â¢	Under the direction of the Borough Commissioner with wide latitude for independent judgment and initiative, serve as liaison to the CommissionerÃ¢Â€Â™s office, other Parks divisions, other city agencies and constituents. Ã¢Â€Â¢	Oversee the Borough CommissionerÃ¢Â€Â™s schedule. Supervise administrative staff and coordinate day-to-day operations of the office. Ã¢Â€Â¢	Spearhead, coordinate and work on special projects. Identify emerging issues, troubleshoot, problem solve and advise the Borough Commissioner and senior staff. Ã¢Â€Â¢	Prepare briefings, compile data, produce reports and track projects.  Ã¢Â€Â¢	Assist in monitoring and drafting agency responses to correspondence, queries and related requests from city, state and federal elected officials, community boards, MayorÃ¢Â€Â™s Office and other city agencies in collaboration with the First Deputy CommissionerÃ¢Â€Â™s office, key division staff and other agency leadership to ensure that responses support agency strategic objectives. Ã¢Â€Â¢	Liaise with local, state, and federal elected officials, community boards, and non-Parks Administration officials, in close consultation with key division staff and agency leadership. Ã¢Â€Â¢	Serve as a lead contact between Administration and other areas of Parks including the CommissionerÃ¢Â€Â™s Office with constituent groups and other city agencies on programming, public education and park enforcement matters.  Ã¢Â€Â¢	Oversee the borough capital process, including the budget, design, construction and associated events. Ã¢Â€Â¢	Attend agency, community board and other meetings and events on behalf of the Borough Commissioner as requested.   How to Apply: Go to cityjobs.nyc.gov and search for Job ID# 611038. All applicants must apply via cityjobs.nyc.gov. The City is no longer using ESS to accept applications.  *Current Employees please include your ERN and Job ID# 611038 on your cover letter and resume.  NOTE: All resumes must be received no later than the last day of the posting period. *Previous applicants to Job ID# 591339 &amp; 611038 are still under consideration and need not reapply.   References will be required upon request.  MOVEMENT IN THE FACE OF CIVIL SERVICE LISTS IS PROHIBITED UNDER CIVIL SERVICE LAW.  nyc.gov/parks</t>
  </si>
  <si>
    <t>1.	Excellent writing, administrative, organizational and communication skills. 2.	Experience handling sensitive and confidential matters. 3.	Ability to anticipate and respond to unexpected or difficult situations. 4.	Proven track record of working autonomously as well as taking direction when needed. 5.	Effective delegation and management skills. 6.	Strong familiarity with New York City government and the Parks Department. 7.	Proficiency in Microsoft Word, Excel, PowerPoint and Access. 8.	Available to work evenings and weekends as needed.  9.	Valid New York State driver license.</t>
  </si>
  <si>
    <t>Go to cityjobs.nyc.gov and search for Job ID# 611038.   *Current Employees please include your ERN and Job ID# 611038 on your cover letter and resume.</t>
  </si>
  <si>
    <t>Residency in New York City, Nassau, Orange, Rockland, Suffolk, Putnam or Westchester counties required for employees with over two years of city service. New York City residency is required within 90 days of hire for all other candidates.</t>
  </si>
  <si>
    <t>Prosecuting Attorney Interne</t>
  </si>
  <si>
    <t>The New York City Taxi and Limousine Commission (TLC) is the agency responsible for regulating New York City's taxicab and for-hire vehicle industry.  TLC licenses and regulates over 130,000 vehicles and more than 175,000 drivers, making it the most active taxi and limousine regulatory agency in the United States.  Aside from vehicles and drivers, TLC also regulates taxicab agents and for-hire vehicle bases, including popular app-based transportation services. The TLC plays a pivotal role in furthering public safety within New York City and is a lead agency in a citywide effort to reduce traffic-related injuries.  One of the largest components of TLCÃ¢Â€Â™s operations is the enforcement of agency and administrative code regulations. The Prosecution Division investigates and prosecutes all summonses issued by TLC which consist of administrative, field and consumer-initiated complaints. Our division prosecutes a wide range of violations including reckless driving, unlicensed operation, illegal street pickups, harassment and leaving the scene of an accident.  Prosecuting Attorneys represent TLC on cases heard before the Hearings Division of the Office of Administrative Trials and Hearings and will gain robust hands-on litigation experience as they rotate through various prosecutorial assignments, including Consumer Intake, Settlements, Hearings and Appeals.  Duties and responsibilities will include, but are not limited to: Ã¢Â€Â¢  Managing a daily caseload and independently representing the Taxi and Limousine Commission at administrative hearings, including preparing and presenting witnesses and evidence at trial. Ã¢Â€Â¢  Evaluating case strengths and weaknesses to effectively negotiate plea and settlement agreements with respondents and/or their attorneys or representatives. Ã¢Â€Â¢  Interviewing consumer complainants to obtain complaint details and determine appropriate charging violations and settlement offers. Ã¢Â€Â¢  Reviewing hearing dispositions for summonses dismissed at OATH; drafting appeals and Chair petitions when appropriate.</t>
  </si>
  <si>
    <t>Please go to cityjobs.nyc.gov and search for Job ID# 607686 or click the Apply button below.  SUBMISSION OF A RESUME IS NOT A GUARANTEE THAT YOU WILL RECEIVE AN INTERVIEW.  APPOINTMENTS ARE SUBJECT TO OVERSIGHT APPROVAL.</t>
  </si>
  <si>
    <t>Licensed Barber</t>
  </si>
  <si>
    <t>LICENSED BARBER (CORRECTION)</t>
  </si>
  <si>
    <t>Facility Personnel Employees</t>
  </si>
  <si>
    <t>The New York City Department of Correction seeks Licensed Barber. Under general supervision the qualified candidate will be responsible for:   Ã¢Â€Â¢	Providing haircutting and hairdressing services for incarcerated individuals within the facilities; Ã¢Â€Â¢	The candidate recruited will provide standard barber services for incarcerated individuals to include shampooing and styling hair;  Ã¢Â€Â¢	Maintaining inventory and control of barbershop tools; Ã¢Â€Â¢	Requisitioning necessary supplies for the barbershop;  Ã¢Â€Â¢	Instructing and supervising incarcerated individuals assigned to the institutional barbershop in all aspects of haircutting and other standard barbering services; Ã¢Â€Â¢	Maintaining the barbershop and haircutting equipment in a sanitary and sterile condition;</t>
  </si>
  <si>
    <t>Qualification Requirements  Possession of a valid New York State License for the practice of barbering or cosmetology.</t>
  </si>
  <si>
    <t>For City employees: Go to Employee Self-Service (ESS) - www.nyc.gov/ess and search for Job ID# 545830 For all other applicants: Go to https://a127-jobs.nyc.gov and search for Job ID# 545830 Submission of a resume is not a guarantee that you will receive an interview. Only those candidates under consideration will be contacted.</t>
  </si>
  <si>
    <t>AREA ENGINEER Ã¢Â€Â“ ELECTRICAL ENGINEERING</t>
  </si>
  <si>
    <t>***IMPORTANT NOTE: Only those currently serving as a permanent or probable permanent, i.e. probationary, Administrative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an Area Engineer and directly supervise and serve as team leader to a staff of seven or more engineers at various titles and levels who are responsible for the preparation of contract specifications and drawings for the reconstruction, repair, or modification of any electrical equipment contained in the fourteen water pollution control plants and collections facilities.  The area engineer will ensure that specifications and drawings are technically accurate in addition to providing technical and administrative guidance to the engineers; be responsible for planning, organizing and assigning work to meet deadlines and achieve goals as directed by the Section Chief; generate solutions to unusual complex engineering problems; prepare proposals and serve as a consultant on major engineering issues; evaluate subordinatesÃ¢Â€Â™ performance and conduct performance evaluations; track the progress of jobs; resolve conflicts of a contractual nature and brief the Section Chief on a weekly basis of the status; assign and track overtime budget allocation; approve/disapprove leave requests and timesheets; immediately respond to emergencies as they arise; and represent the Section Chief at technical meetings with consulting engineers, contractors, and other City, State and Federal Agencies.</t>
  </si>
  <si>
    <t>EXCESS INCOME SURPLUS - SECTION SUPERVISOR</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</si>
  <si>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Medicaid Eligibility Operations is recruiting for two (2) Principal Administrative Associates, Level III to function as Section Managers under the general direction of the Excess Income/Surplus Director, with wide latitude for the exercise of independent initiative and judgment is responsible for the daily supervision of the manual and electronic section of the Excess Income Program/Surplus units.   Ã¢Â€Â¢	Oversee and manage activities of Excess IncomeÃ¢Â€Â™s Undercare renewals, Pay-In, e-Faxe, Provider Bills, Constituent inquiries, Medicare Saving Program (MSP) and Pooled Trust units, receive cases from all agency sites through the EDITS Plus system for review and distribution to the PAA II/Section Supervisor.   Ã¢Â€Â¢	Asses difficult, high-profile cases concerning Hospital Eligibility, Home Care, Nursing Home Eligibility and Out-Stationed Eligibility by researching and interpreting applicable Federal/State laws and regulations and providing updates and analysis of each case.  Ã¢Â€Â¢	 Consult with the Director on program challenges and provide guidance to management on complex issues and administrative personnel matters.    Ã¢Â€Â¢	Analyze and monitor completion of trust cases submitted to the Community and Homecare program, including Pooled, Revocable/Irrevocable and Supplemental Needs. Establish monthly reports on State Disability Review submissions. Consult with Office of Legal Affairs (OLA) and other legal entities on Pooled Trust cases.    				 Ã¢Â€Â¢	Interact with other Medical Assistance Program (MAP) area divisions, external agencies including DSP (Medicaid Disability Review Team) SDRT (State Disability Review Team) CAS (Customized Assistance Service) and an excess of over 100 community-based organizations, in order to meet program objectives.  Ã¢Â€Â¢	Interpret State/Federal policies to ensure Surplus/Homecare/Nursing Home/Out Station Eligibility and Community Eligibility Division programs are in compliance with Medicaid Laws.   Ã¢Â€Â¢	Oversee the Welfare Management System (WMS) error correction process, identify problem areas associated with the errors in each unit. Institute corrective action plans based on data collected from Case Circle Review state audits for the Divisional Director. Evaluate program workflow and processes, identifying operational inefficiencies.  Ã¢Â€Â¢	Conduct weekly Ã¢Â€ÂœWhite BoardÃ¢Â€Â collaborative meetings with three divisions to isolate and address specific errors. Propose remedial measures to streamline and improve operations ensuring deficiencies are addressed. Ensure case actions are accurate and information properly documented in the event of an audit or administrative review.   Ã¢Â€Â¢	Prepares weekly statistical reports of the manual/electronic sectionÃ¢Â€Â™s activities.    		 Ã¢Â€Â¢	Conduct and participate in unit staff meetings to ensure all relevant information is shared with staff and new policy directives are implemented. Participate in conferences with the Director and Divisional Director regarding the functioning of the units and formulates recommendations for improvement.  Ã¢Â€Â¢	 Perform confidential HR functions. Monitor and maintain control of subordinateÃ¢Â€Â™s job performance and activities. Ensure adherence to HRAÃ¢Â€Â™s Code of Conduct and Time and Leave policies, initiate disciplinary actions as needed.     			      Ã¢Â€Â¢	Train staff to ensure eligibility determinations are accurate and consistent with applicable laws and regulations. Evaluate staff performance on an on-going basis.  Ã¢Â€Â¢	In the absence of the Director, the Section Manager may be called upon to assume the responsibilities of that position.</t>
  </si>
  <si>
    <t>Ã¢Â€Â¢	Medicaid Knowledge  Ã¢Â€Â¢	Strong Supervisory and Communication skills  Ã¢Â€Â¢	Proficient in Word &amp; Excel</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</si>
  <si>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</si>
  <si>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PRINICIPAL ADMINISTRATIVE ASSOCIATE CIVIL SERVICE TITLE.   Click Apply Now Button</t>
  </si>
  <si>
    <t>9AM Ã¢Â€Â“ 5PM (1 Hour Flex)</t>
  </si>
  <si>
    <t>470 Vanderbilt Avenue, 5th floor, Brooklyn, NY 11238</t>
  </si>
  <si>
    <t>INFRASTRUCTURE/DESIGN/EXEC</t>
  </si>
  <si>
    <t>Hours: Full-Time Ã¢Â€Â“ 35 Hours Work Location: 30-30 Thomson Avenue, NY, 11101  Only candidates who are permanent in the Administrative Engineer title or those who are reachable on the Promotional list (Exam #1506), or the Open-Competitive list (Exam #1122)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Deputy Directors. Reporting to the Director, the selected candidates will develop standard construction language; maintain and update standard specifications for roadways, sewer, and water main construction; maintain and update standard drawings. The Deputy Directors will supervise and review the work of 3 squads (approximately 18 employees) of engineers and technicians; timely resolution of problems arising during construction of projects; and ensure completion of projects on time, within budget, and within allowable IFA rates. In addition, the selected candidates will represent the Design Unit at meetings with utility companies, City, State, and Federal agencies; manage the consultant design and train staff to carry out all areas of the Design Unit's functions. The Deputy Directors will assist the Director in the Design group's mission as needed.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</si>
  <si>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Analyst  CORRECTION AND CRIMINAL JUSTICE</t>
  </si>
  <si>
    <t>Administration of Justice</t>
  </si>
  <si>
    <t>TASK FORCE:		CORRECTION AND CRIMINAL JUSTICE  UNIT: 		CORRECTION  JOB TITLE: 			One (1) Assistant Analyst / Analyst / Senior Analyst  CONTROL CODE: 	AOJ-24-04 (Reposted)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OMBÃ¢Â€Â™s Correction and Criminal Justice Task Force has primary oversight responsibilities for a number of criminal justice agencies in the City of New York. This task force includes major agencies such as the Department of Correction, Department of Probation and Offices of the District Attorneys. Major issues of focus include crime reduction, reducing the population of people who are incarcerated, arrest processing times, and the impact of case processing on Department of Correction population levels.  The Correction Unit specifically monitors the expense, capital, and revenue budgets of the Department of Correction (DOC), Department of Probation (DOP), Civilian Complaint Review Board (CCRB), and Board of Correction (BOC). In addition, this Unit addresses issues relating to civilian and uniformed headcount, criminal justice reform, develops cost reduction proposals, and determines the budgetary impact of programmatic decision for the agencies.   JOB DESCRIPTION:  The duties of this position encompass but are not limited to the following activities:  Ã¢Â€Â¢	Monitor expense, and capital expenditures for various agencies.  Ã¢Â€Â¢	Administer expense and revenue budgets by processing budget modifications, reviewing  	contracts, and approving hiring plans. Ã¢Â€Â¢	Prepare technical budget documents including surplus/needs analyses and spending plans.  Ã¢Â€Â¢	Track expenditures and reconcile variances between planned and actual expenditures.  Ã¢Â€Â¢	Develop, review, and monitor cost reduction programs; analyze the policy implications of each  	proposal. Ã¢Â€Â¢	Review agency fiscal requests and formulate appropriate recommendations. Ã¢Â€Â¢	Acquire and maintain a detailed knowledge of BOC and DOP operations and programs. Ã¢Â€Â¢	Estimate the fiscal impact of existing or proposed operational policies. Ã¢Â€Â¢	Review agency contract and procurement requests. Ã¢Â€Â¢	Represent OMB at meeting and program reviews with agency and outside personnel.</t>
  </si>
  <si>
    <t>QUALIFICATIONS:  Ã¢Â€Â¢	Demonstrated quantitative and analytic skills. Ã¢Â€Â¢	Ability to use formulas and pivot tables to analyze large data sets and effectively format spreadsheets for presentation and review. Ã¢Â€Â¢	Excellent written, verbal, and interpersonal communication skills. Ã¢Â€Â¢	Self-starter able to generate and complete projects with limited to moderate supervision. Ã¢Â€Â¢	A demonstrated interest in public service and criminal justice a plus. Ã¢Â€Â¢	Must be able to work evenings and weekends as needed.  REQUIREMENTS:  Assistant Analyst ($51,550+): BachelorÃ¢Â€Â™s degree in Economics, Government, Politics, Urban Studies, or a subject related to the specific assignment with no or one year of full-time experience.  Analyst ($65,604+):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  Senior Analyst ($73,806): Bachelor's degree and a minimum of three years responsible administrative and/or budget experience; or an awarded Master's degree in Financial Management, Business, Public Administration or a field related to the specific assignment and a minimum of one year of responsible administrative and/or budget experience.</t>
  </si>
  <si>
    <t>For City employees, please go to Employee Self Service (ESS), click on Recruiting Activities &gt; Careers, and search for the Job ID # indicated above.    For all other applicants, please go to www.nyc.gov/careers and search for the Job ID # indicated above.  THE OFFICE OF MANAGEMENT AND BUDGET AND THE CITY OF NEW YORK ARE INCLUSIVE EQUAL OPPORTUNITY EMPLOYERS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 must be a City resident within 90 days of the date of appointment and you must be legally eligible to work in the United States.  SUBMISSION OF A RESUME IS NOT A GUARANTEE THAT YOU WILL RECEIVE AN INTERVIEW; ONLY THOSE CANDIDATES UNDER CONSIDERATION WILL BE CONTACTED.   This is a hybrid position with in-person days located at OMBÃ¢Â€Â™s offices at 255 Greenwich Street.</t>
  </si>
  <si>
    <t>ASSISTANT DIRECTOR - OFFICE OF MAIL RENEWAL</t>
  </si>
  <si>
    <t>APPLICANTS MUST BE PERMANENT IN THE ADMINISTRATIVE MANAGER CIVIL SERVICE TITLE.  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Assistance Program (MAP) is requesting to recruit for one (1) Administrative Manager NM-II, to function as an Assistant Director in MAPÃ¢Â€Â™s Office of Mail Renewal, who will:  Ã¢Â€Â¢	Direct the day-to-day operational activities of staff engaged in the processing public health insurance renewals for DAB and Non-DAB populations.  These populations include consumers who are under various categories, such as, Disabled Adult Children (DAC), Medicaid Buy-In, Spousal/Parents Refusal, Medicaid Savings Program (MSP), Dialysis, and consumers who are no longer eligible for Supplemental Security Income (SSI).   Ã¢Â€Â¢	Ensure that renewal applications are processed in accordance with their specifically tailored guidelines and state mandated timeframes.  Ã¢Â€Â¢	Ensure that complaints, requests for information, and issues and concerns are handled in an expeditious manner and are presented to the Office of the Director; ensures that resolution is expeditiously provided. Ã¢Â€Â¢	Manage the overall effectiveness and efficiency of OMR units through observation, exchange of information with staff, and the review of weekly/monthly activities.  Prepares management reports documenting OMRÃ¢Â€Â™s monthly recertification performance and submits to Director. Ã¢Â€Â¢	Develop and coordinates a case control system to determine service gaps, identify administrative backlogs, and monitor error rate deficiencies, for presentation to the OMR Director. Ã¢Â€Â¢	Collaborate with the Director in establishing strategies, approaches and protocols for the implementation of plans and procedures for solving program deficiencies and improving productivity.    Ã¢Â€Â¢	Conducts staff meetings to convey new and proposed policies and procedures relating to new/proposed operational guidelines; obtains feedback from staff to implement appropriate practices/procedures.  Ã¢Â€Â¢	Identify areas needing corrective action and formulates steps for improvement.   Ã¢Â€Â¢	Perform other related duties.</t>
  </si>
  <si>
    <t>Knowledgeable to EDW, MS Excel, MS Word, WMS, EMEDNY, Page Center, Strong management and communication skills, Experience leading teams/areas in excess of 100 staff members, Understanding and knowledge of Medicaid and Medical insurance, procedures and policies.</t>
  </si>
  <si>
    <t>CLICK APPLY NOW BUTTON  APPLICANTS MUST BE PERMANENT IN THE ADMINISTRATIVE MANAGER CIVIL SERVICE TITLE.</t>
  </si>
  <si>
    <t>9:00 am Ã¢Â€Â“ 5:00 pm (FLEX)</t>
  </si>
  <si>
    <t>470 Vanderbilt Ave., Brooklyn, NY 11238</t>
  </si>
  <si>
    <t>EXECUTIVE ASSISTANT TO THE ACCO</t>
  </si>
  <si>
    <t>OFFICE OF PURCHASING MGMT</t>
  </si>
  <si>
    <t>Only those applicants with permanent civil service status as a Principal Administrative Associate (PAA) are eligible to apply to this job posting, otherwise you will not be considered for an interview. On your cover letter, please state that you are a permanent PAA.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eleven (11) organizational groups: Contract Management, Special Projects, Contract Administration, Contract Compliance and Opportunities, Administrative Services, Purchasing Management, Payments and Accounting, Contracts Review, Large Contract Payments, Contract Negotiations Unit, and Scope/Specifications Review Unit.  Under direction of the ACCO with latitude for independent initiative and decision-making, the selected candidate will be responsible to:  - Provide administrative and office support under the direction of the ACCO.  - Organize complex calendars and schedules, resolving any scheduling issues. This includes sustaining the ACCOs calendar, as well other calendars and schedules for the department as required.  - Coordinate meetings which may include preparing agendas and materials, and transcribing meetings along with distribution of documents.  - Liaise and coordinate with all DEP operational Bureau staffs, vendors and other outside agencies as required  - Assist with interdepartmental issues to help coordinate problem solving in an efficient and timely manner.  - May compile and analyze basic information for inclusion in reports or presentation materials, prepare charts, graphs, or tables as necessary.  - May prepare moderately complex reports, maintain records requiring classification and compilation of varied information.  - Prepare Word, Excel, PowerPoint presentations, agendas, reports, special projects, and other documents in support of objectives.  The selected candidate must have the skill and ability to coordinate and facilitate among and across Bureaus to complete tasks and assignments and must be able to develop and maintain strong relationships with DEP personnel, the vendor community and oversight agencies. The selected candidate must be able to adapt to a fluid work environment with changing needs and priorities, possess strong analytical and organizational abilities and demonstrate effective, clear and persuasive oral and written communications skills. Must be familiar with Microsoft Excel and Microsoft Word.</t>
  </si>
  <si>
    <t>Click on the Apply Button</t>
  </si>
  <si>
    <t>*** OPEN TO APPLICANTS WHO ARE PERMANENT IN THE CIVIL SERVICE TITLE OF PUBLIC HEALTH NURSE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 Under the supervision of the BND, and in collaboration with the Supervising Nurse/PHN III, the PHN Level II will be responsible for the following duties; nursing preceptor for newly hired Nurses, Public Health Advisers and Public Health Assistants   * Participating in the interviewing process for new hires   * Supervising Public Health Adviser   * Assisting staff in the application of nursing and administrative procedures, provide individual guidance and support, observe and review activities   * Training resource for nurses, other School Health Staff and school-based Department of Education staff   * Conducting meetings, in-service training programs and complete designated special projects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</si>
  <si>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</si>
  <si>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602048.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</si>
  <si>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INFRA/COASTAL RESILIENCY</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</si>
  <si>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Engineer title or if you are on the DDC Promotional List for Exam #9522 or on the Open-Competitive List for Exam #9045 or #0156.   If you do not meet the previously mentioned civil service criteria, you are required to file for DDC Promotional Exam #4522 and/or Open-Competitive Exam #4030 within the filing period of March 6, 2024 to March 26, 2024. For more information and to apply for the Civil Engineer Exam, visit https://a856-exams.nyc.gov/OASysWeb/home .  The NYC Department of Design and Construction, Division of Infrastructure, Coastal Resiliency Unit, is seeking two Engineers-In-Charge. Under the direction of a Deputy Director, the Engineers-In-Charge will be responsible for the supervision of a design section consisting of engineers and technicians responsible for carrying out in-house and consultant design projects; designing sewers, water mains, and roadways; visiting field sites; coordinating various stages of project development within NYC DDC, with outside agencies and with private utility companies; reviewing and producing final contract plans, estimates, and specifications; generating and updating comprehensive project reports; preparing and reviewing CPM schedules; reviewing consultant design drawings, studies, and reports; managing consultant design contracts; ensuring projects are completed on time and within budget; training engineers in the area of consultant contract management; ensuring payments and performance evaluations are done properly and timely; reviewing consultantsÃ¢Â€Â™ staffing and schedules; and ensuring proper staffing levels are assigned to projects. The Engineers-In-Charge will also ensure that schedules are reasonable, and corrective measures are implemented to avoid delays; assist the Director/Deputy Director in preparing consultant task orders and specific contract requirements, and conduct and review fee proposal negotiations when required, and ensure that negotiation sections are well prepared. Selected candidate is expected to work on various projects including the following:  East Side Coastal Resiliency, Red Hook Coastal Resiliency, Bellevue Hospital Community Wall, Brooklyn Bridge Montgomery Street Coastal Resiliency, Flyover Bridge path, etc.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*This is a grant-funded position with current funding expected to end by June 30th, 2025, though this may be extended. You will be notified in writing should there be any changes to the terms and conditions of employment. *</t>
  </si>
  <si>
    <t>Supervisor Highway Repairer</t>
  </si>
  <si>
    <t>SUPERVISOR HIGHWAY REPAIRER</t>
  </si>
  <si>
    <t>Preventive Maintenance</t>
  </si>
  <si>
    <t>Supervises a crew of Highway repairers and Assistant Highway repairers performing Bridge Concrete deck sealing and performing other related duties of the Bridge preventive maintenance Unit; Keeps job and other records; ensures the safe maintenance and operation of vehicles and coordinates their maintenance; monitors employee and vehicle records; ensures proper procedures are followed for traffic control, lane closures, emergencies, and accidents; prepares daily and weekly work assignments and inspects work in progress; maintains and supervises the inventory and proper use of tools and equipment; ensures staff are  properly trained; supervises yard work; Ensures job is properly completed, reports to supervisors without delay any changes in the assigned work plan. Reports daily to the Area Supervisor and Deputy Director; may perform duties of lower-level titles; Employees must be able to respond to emergencies during workdays or night shifts.</t>
  </si>
  <si>
    <t>Qualification Requirements    Three years of full-time satisfactory experience as a working member of a roadway maintenance and repair crew using asphalt and concrete mixes, at least one year of which must have been in a supervisory capacity.    License Requirement    At the time of appointment, candidates must possess a Class B Commercial Driver License valid in the State of New York, valid for air brakes. Employees must maintain this license for the duration of employment.</t>
  </si>
  <si>
    <t>Ability to communicate effectively in verbal and written form. Some of the physical activities and environmental conditions experienced are:  carrying materials and tools weighing up to 50 lbs. (e.g. rubber mats and fiberglass ladders,) climbing up and down stairs and ladders, and working at heights, in confined spaces, and in dusty areas</t>
  </si>
  <si>
    <t>Resumes may be submitted electronically using the following method.  For City employees only, go to Employee Self Service (ESS), Careers, and Search for Job ID# 589025 For other applicants, go to www.nyc.gov/careers and search for Job ID# 589025  Appointments are subject to OMB approval.  Only candidates selected for an interview will be contacted.  No telephone inquiries please.  Work Location- Port Ivory  No duplicate applications please.</t>
  </si>
  <si>
    <t>Hours:  0630 - 1500</t>
  </si>
  <si>
    <t>Port Ivory</t>
  </si>
  <si>
    <t>Telehealth Operator (Part-Time),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</si>
  <si>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Community Focus  Ã¢Â€Â¢	expand the Bureau of Public Health Clinics (BPHC) Sexual Health Services to historically underserved, underrepresented, marginalized and communities of color throughout NYC Ã¢Â€Â¢	work with community organizations and gatekeepers that service these identified populations so that barriers to HIV prevention/treatment care are provided and available to all Ã¢Â€Â¢	Works with partner community-based organizations and facilities to schedule appointments in the Electronic Medical Appointment (EMR) for clinic services.  Ã¢Â€Â¢	Responds to the community via phone and in-person inquiries regarding the Bureau of Public Health Clinical services.  Ã¢Â€Â¢	Create a reminder call schedule for patients and community partners/facilities for follow up activities.  Ã¢Â€Â¢	Participating in orientating staff new to the Telemed service.  Community Health Improvements  Ã¢Â€Â¢	Strategize and increase access of PrEP continuity services via our telehealth platform to historically underserved, underrepresented, marginalized and communities at increased risk for HIV infection including heterosexual women, Transgender, Gender Non-Confirming and Non-Binary (TGNCNB) women, and Black and Latino Young Men who have Sex with Men (YMSM), ensuring equal health is available to all in NYC Ã¢Â€Â¢	From a health equity lens, identify and address real time feedback/concerns from stakeholder, communities and community organizations  Ã¢Â€Â¢	Provide empathetic, concierge-style service to our patients, answering any non-clinical questions the patients might have and facilitating accordingly based on patient's needs.  Ã¢Â€Â¢	Creating appointment files   Data Analysis  Ã¢Â€Â¢	Triage incoming telephone calls and appropriately handle each call by obtaining adequate information to make a proper telemedicine referral and schedule the teleconsultation Ã¢Â€Â¢	Working to resolve specific call center software program (Dirad or any future program) glitches with appropriate parties.  Ã¢Â€Â¢	Working in collaboration with appropriate units for Telemed EMR updates  Ã¢Â€Â¢	Testing and updating the incoming Telemedicine phone messages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</si>
  <si>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624947.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</si>
  <si>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Chief Dietitian</t>
  </si>
  <si>
    <t>DIETITIAN</t>
  </si>
  <si>
    <t>Nutritional Services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</si>
  <si>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DOC seeks to hire a Chief Dietitian. Duties of this position include but are not limited to the following:  Ã¢Â€Â¢	Direct, organize and inspect the day-to-day functions of the dietitians in their assigned facilities    for compliance with accepted departmental polices related to food preparation, portion control,    tray service and prescribed clinical standards.  Ã¢Â€Â¢	Direct and supervise the work of all dietitians, monitors usage of supplements for the agency. Ã¢Â€Â¢	In the absence of the director, assumes full responsibility of clinical issues. Ã¢Â€Â¢	Ensuring that the agency diet manual is prepared, revised, and updated. Ã¢Â€Â¢	Planning and conducting clinical staff meetings to discuss issues pertinent to the agency's    clinical program. Ã¢Â€Â¢	Assisting the director in reviewing, planning, updating, and analyzing the menus for the    general population as well as for therapeutic and religious diets. Ã¢Â€Â¢	Organizing, planning, and directing functions of the clinical program and collaboration, interaction of    dietary service, i.e. urgent menu   change, substitutions, communication. Ã¢Â€Â¢	Planning Dietitians' schedules and ensuring adequate coverage. Ã¢Â€Â¢	Ensuring Dietitians' full compliance with prescribed clinical standards. Ã¢Â€Â¢	Planning new cookÃ¢Â€Â™s Therapeutic Diet Training and Orientation; assist in-servicing nutrition    education programs. Ã¢Â€Â¢	Developing and coordinating ongoing quality assurance program.  Ã¢Â€Â¢	Implementing performance indicators and pursuing corrective remedies to ensure strict adherence to    established standards.</t>
  </si>
  <si>
    <t>Qualification Requirements  1. A baccalaureate degree from an accredited college, with a major in dietetics or foods and nutrition in a program approved by the American Dietetic Association (ADA); or    2. Registration as a Registered Dietitian by the ADA.</t>
  </si>
  <si>
    <t>Ã¢Â€Â¢	Ability to read and write English and to understand and carry out simple instructions.</t>
  </si>
  <si>
    <t>For City employees: Go to Employee Self-Service (ESS) - www.nyc.gov/ess and   search for Job ID# 616636  For all other applicants: Go to https://a127-jobs.nyc.gov and search for Job ID# 616636 Submission of a resume is not a guarantee that you will receive an interview. Only those candidates under consideration will be contacted.</t>
  </si>
  <si>
    <t>New York City residency is not required.</t>
  </si>
  <si>
    <t>EXECUTIVE ASSISTANT TO AC OF EMS ADMIN</t>
  </si>
  <si>
    <t>Emergency Medical Services</t>
  </si>
  <si>
    <t>The Fire Department, City of New York (FDNY), seeks a full-time Administrative Manager in the Bureau of EMS. Reporting directly to the Chief of EMS. The successful candidate will: Be responsible for scheduling appointments for the Chief and Assistant Chiefs of EMS. Serve as a part of the team working with the medal desk in preparation and execution of medal day ceremony. Responsible for the EMS Station Spending account working with fiscal to ensure that the proper amount of funding is requested as well as utilized prior to the end of the fiscal year. Assumes the roles and responsibilities assigned to other members of the units during times of absence or leave ensuring there is no delay in completion of the duties.</t>
  </si>
  <si>
    <t>Strong interpersonal and communication skills verbal and written. Knowledge of HRIS is a plus. Knowledge of Microsoft Office Suite.</t>
  </si>
  <si>
    <t>Apply on ESS</t>
  </si>
  <si>
    <t>Analyst  Health and Hospitals (H+H) / Medicaid</t>
  </si>
  <si>
    <t>Health Task Force</t>
  </si>
  <si>
    <t>TASK FORCE:	HEALTH  UNIT:	Health and Hospitals (H+H) / Medicaid  JOB TITLE:	One (1) Assistant Analyst / Analyst   CONTROL CODE:	HTF-24-03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Health Task Force oversees the expense, revenue, and capital budgets of some of the countryÃ¢Â€Â™s foremost public health and healthcare agencies, including the Department of Health and Mental Hygiene, the Office of the Chief Medical Examiner, and the Health + Hospitals system. In addition, the Task Force handles all issues relating to Medicaid. The Health + Hospitals/Medicaid Unit is responsible for fiscal oversight and policy coordination for the New York City Health + Hospitals system and the CityÃ¢Â€Â™s Medicaid program. The oversight role involves the ongoing review financial projections and tracking of City expenditures. The unit also monitors financial and programmatic metrics related to Health + HospitalsÃ¢Â€Â™ ongoing efforts to reduce costs and increase revenues to attain long-term structural balance, including analysis of the systemÃ¢Â€Â™s ongoing Transformation Plan. The unit also tracks governmental policy changes and regional/industry trends that impact the program operations of health systems and health insurance programs.  JOB DESCRIPTION:  The duties of this position encompass the following activities:  Ã¢Â€Â¢	Develop the Capital Financial Plan and Ten-Year Capital Strategy Plan for H+H and regularly report on program issues and operational developments related to these investments; Ã¢Â€Â¢	Review and monitor the capital budget, including the tracking of actual expenditures; preparing Certificates to Proceed and determining their validity; judge the feasibility and cost-effectiveness of projects in the budget; and keep supervisory staff informed of pending issues; Ã¢Â€Â¢	Serve as a liaison between capital personnel at the respective agencies and OMBÃ¢Â€Â™s central capital unit; Ã¢Â€Â¢	Monitor and evaluate City-H+H joint programs and other Mayoral priorities, particularly those tied   to correctional health services provided by H+H on Rikers Island; Ã¢Â€Â¢	Evaluate H+HÃ¢Â€Â™s efforts to reduce costs and increase revenues in order to attain long-term structural balance; Ã¢Â€Â¢	Monitor and track H+HÃ¢Â€Â™s intra-city service agreements with other City agencies; Ã¢Â€Â¢	Coordinate and track payments made between the City and H+H; Ã¢Â€Â¢	Coordinate and prepare OMB technical budget exercises; Ã¢Â€Â¢	Represent OMB at meetings with officials from various City, State, and Federal agencies and outside organizations, as well as at monthly H+H board meetings.</t>
  </si>
  <si>
    <t>QUALIFICATIONS: Ã¢Â€Â¢	Excellent oral and written communication skills. Ã¢Â€Â¢	Strong analytical, process and project management skills. Ã¢Â€Â¢	Excellent interpersonal skills with proven ability to work collaboratively and effectively interact with all levels of the organization. Ã¢Â€Â¢	Strong intellectual curiosity and interest in public/health policy. Ã¢Â€Â¢	Very strong technical knowledge of Microsoft Excel. Ã¢Â€Â¢	Must be able to work evenings and weekends as needed.  REQUIREMENTS:  Assistant Analyst ($51,550+): Bachelor's degree in Business, Finance, Economics or a subject related to Social Services with no or one year of full-time experience in budgetary planning/management, financial analysis, public policy analysis or a related field.  Analyst ($65,604): Bachelor's degree and a minimum of two years responsible administrative and/or budget experience; or an awarded Master's degree in Financial Management, Business, Public Administration or a field related to the specific assignment.</t>
  </si>
  <si>
    <t>The Office of Quality Assurance &amp; Fiscal Integrity (OQA &amp; FI) ensures the integrity, efficiency and regulatory compliance of Agency operations, advising programs of potential risks and vulnerabilities. They also ensure FIA programs such as Food Stamps, Cash Assistance and Medicaid operate with a high level of accuracy and integrity, monitoring these programs to find potential threats to integrity, ensuring compliance and adherence to best practices and relevant policies, while staying abreast of legal and federal, state and city regulatory requirements.  OQA&amp;FI is recruiting for (3) three Principal Administrative Associate II to function as a Quality Control Case Reviewers, who will:   Ã¢Â€Â¢	Be responsible for the EQAS QC audit on 16 cases each month randomly selected from a MIS run of active Cash Assistance and Non-Cash Assistance (NGA) SNAP cases. Conduct telephone interviews with SNAP participants using appropriate interview techniques in Order to obtain critical information. Complete a desk audit in order to secure documentation pertinent to quality control eligibility criteria. Compare Paperless Office System (POS) case record, Welfare Management System (WMS) and One Viewer information to the interview/desk audit information in order to determine if discrepancies exist.  Ã¢Â€Â¢	Review POS, HRA One Viewer of imaged/scanned documents, Welfare Management System (WMS) data and other pertinent data in order to obtain information on the current financial status and eligibility criteria of cases in receipt of SNAP benefits. Determine accuracy of benefits issued and compares to State Quality Control error findings or to the month under review in the EQAS audit.  Ã¢Â€Â¢	Secure collateral information to verify the accuracy of the information provided from the POS record, participant interview information and HRA One Viewer documentation. Initiate third-party contacts to clarify and identify any variances, discrepancies or inadequate documentation discovered during the review of State Quality Control errors or in the EQAS audit. Sources of verification include computer match systems, employers, landlords, schools and other local, State and Federal programs, replicating verification standards outlined in the SNAP Source Book manual. Evaluate collateral contact information to ensure that data collected is complete, accurate and appropriate to the case under review.	  Ã¢Â€Â¢	Prepare manual budgets to replicate the actual amounts issued to the SNAP household for the month under review for State QC or EQAS cases. Perform re-calculation of SNAP budget based on the data obtained in order to determine the correctness of the payment amounts issued for the review month according to Federal QC Food and Nutrition Service (FNS) guidelines and methodology.  Ã¢Â€Â¢	Record the information and documentation obtained from the POS case record, One Viewer, interviews, computer matches and collateral sources onto the standardized QC workbook (W-907SS) in accordance with Federal/State QC standards.  Ã¢Â€Â¢	Prepare audit correspondence for Family Independence Administration CA/NGA center offices on standardized forms identifying payment errors and specifying the nature, error element, causal factor, timing and budget calculations. Provide detailed information for corrective action purposes on State QC and EQAS payment errors in order to recover, reduce and prevent SNAP eligibility and payment errors.  Ã¢Â€Â¢	Complete the Consumer Satisfaction Survey (CSS) on the SNAP EQAS sample population regarding voluntary responses related to courtesy and respect and overall satisfaction with services.  Ã¢Â€Â¢	Research Federal and State policies and regulations in order to evaluate if City procedures have been properly applied and in compliance with the New York State system.</t>
  </si>
  <si>
    <t>Ã¢Â€Â¢	Proficiency with MS Word, Excel and Power Point..  Ã¢Â€Â¢	Working Knowledge of HRA/DSS systems including WMS, POS/SPOS, One Viewer and NYCWAY.   Ã¢Â€Â¢	Knowledge of Federal and State auditing rules and regulations.  Ã¢Â€Â¢	Experience in interviewing and/or processing cases for SNAP.   Ã¢Â€Â¢	Excellent oral and written communication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</si>
  <si>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</si>
  <si>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PRINCIPLE ADMINISTRATIVE ASSOCIATE CIVIL SERVICE TITLE.   CLICK Ã¢Â€ÂœAPPLYÃ¢Â€Â NOW BUTTON</t>
  </si>
  <si>
    <t>Port Marine Engineer</t>
  </si>
  <si>
    <t>PORT MARINE ENGINEER (DEP)</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</si>
  <si>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supervision, the selected candidate will serve as Port Engineer in the Marine Section. The Port Engineer is primarily tasked with assisting the senior Port Engineer in the maintenance and repair of a fleet of marine vessels. This includes coordinating, scheduling and assisting with dockside and shipyard repairs and maintenance on all DEP Marine vessels. The Port Engineer will assist managing a Computer Maintenance Management System (CMMS).</t>
  </si>
  <si>
    <t>1. A Baccalaureate Degree in Marine Engineering or Naval Architecture from an accredited college and five years of full-time paid experience in marine engineering operations, maintenance, design and repair, including writing contracts and maintenance specifications for the maintenance, design and repair of marine vessels and managing major marine projects including dry dockings; or closely related experience; or  2. Seagoing experience as a Chief Engineer or 1st Assistant Engineer with a United States Coast Guard Engineering License of Steam or Motor Vessels of any horsepower may be substituted for up to three years of the experience described in Ã¢Â€Â1Ã¢Â€Â above, but all candidates must possess at least a Baccalaureate Degree in an engineering discipline or Naval Architecture.</t>
  </si>
  <si>
    <t>***Candidates must have seagoing experience as a 3rd assistant engineer***  The selected candidate should have an in-depth knowledge of United States Coast Guard, Federal, State, and local rules and regulations associated with marine vessels. The candidate should possess supervisory experience with shipyard and maintenance repairs aboard vessels greater than 6000 HP and also have a strong background with marine operations, budgeting and AS surveys and inspections. TWIC Requirement:  Within thirty days of appointment candidates must possess a valid Transportation Workers Identification Card (TWIC) issued by the US Transportation and Security Administration. Candidates who are engaged in an appeal or waiver process for the TWIC will not be considered for appointment until such process has been completed. Employees must renew and continue to possess a valid TWIC for the duration of employment.</t>
  </si>
  <si>
    <t>35 hours per week / 5 day</t>
  </si>
  <si>
    <t>SSS/Construction Safety</t>
  </si>
  <si>
    <t>Hours: Full-Time Ã¢Â€Â“ 35 Hours  Work Location: 30-30 Thomson Avenue, LIC, NY 11101  Only candidates who are permanent in the Construction Project Manager Intern title or those who are reachable on the Open-Competitive List (Exam #0147) may apply. Please include a copy of your Notice of Results card or indicate if you are already permanent in the title. If you do not meet the previously mentioned civil service criteria, you will not be considered for an interview.   The NYC Department of Design and Construction, Safety and Site Support Division, seeks a Safety Auditor. The selected candidate will be directly responsible for all aspects of DDCÃ¢Â€Â™s safety-related construction programs, including review of safety programs and plans, safety inspections, comprehensive audits, enforcement of DDC construction safety policies/procedures, and local, state, and federal codes, specifically OSHA, DOT, DOB and MUTCD. Other key responsibilities will include: conducting safety audits and investigations of project construction sites to identify unsafe work conditions that could affect workers or public, providing guidance to project managers and other staff on safety issues, ensuring implementation of corrective actions, and participating in training programs. In addition, the selected candidate will perform construction safety-related audits, prepare and issue electronic reports documenting field findings, manage safety-related electronic records, ensure compliance with the applicable safety regulations, when required attend construction meetings, participate in field emergency response and accident investigations, and effectively present information and respond to questions from engineers, managers, consultant firms, and contractors.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</si>
  <si>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***IMPORTANT NOTE: Only those currently serving as a permanent or probable Administrative Manager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combination of an extensive infrastructure network spanning all 5 boroughs, some of which is at or beyond useful life, coupled with corrosive and at times hazardous operating environments, with large volumes of fuel, chemicals, and process liquids, including non-Newtonian fluids on-site, can result in emergency situations. Successful resolution of the emergency situation is dependent on mounting a rapid and effective response that requires staff from a wide range of the BureauÃ¢Â€Â™s portfolio, routinely drawing upon resources from other DEP Bureaus and other City, State or Federal agencies.   Under general supervision from the Executive Director of Operations for the Bureau of Wastewater Treatment, the candidate will facilitate the development of comprehensive and coordinated emergency plans and procedures for natural and man-made disasters and incidents, assist in the development and implementation of training programs related to the emergency plans developed, review and support the refinement of Standard Operating Procedures to ensure consideration of emergency response activities, manage documentation from emergency incidents, maintain emergency equipment inventory spreadsheets, perform communications planning, incident status reporting, manage records of labor, materials and equipment used for emergencies, develop and update COOP plan and other emergency planning documents develop and conduct emergency preparedness drills for staff ranging from blue collar to executive management, maintain and staff the Emergency Operations Center, assist in the coordination of disaster response / recovery operations and crisis management, coordinate the preparation of after-action reports and track the implementation of recommendations developed from them.    The successful candidate will engage with the AgencyÃ¢Â€Â™s emergency management team and industry groups focused on emergency management and wastewater conveyance and treatment to import best practices and lessons learned into the Bureau and the Agency.</t>
  </si>
  <si>
    <t>Payroll Officer</t>
  </si>
  <si>
    <t>ONLY PERMANENT EMPLOYEES IN THE ADMINISTRATIVE MANAGER TITLE AND OTHER EMPLOYEES IN COMPARABLE PERMANENT CIVIL SERVICE TITLES ARE ELIGIBLE TO APPLY  The NYC Financial Information Services Agency - Office of Payroll Administration (FISA-OPA) seeks to hire a Payroll Officer to serve in the Human Resources unit.  We seek a dynamic and proactive candidate with excellent analytical and problem solving skills who will be responsible to:   Ã¢Â€Â¢ Process, review and research payroll and personnel information, preparing appropriate forms and reports to certify the agency's bi-weekly and supplemental payrolls for processing and certification by the Payroll Funding, Certification and ACH unit; ensure timely pick up and distribution of paychecks and pay stubs to eligible current and former employees.    Ã¢Â€Â¢ Review payroll actions as requested, by examining payroll, conferring with relevant staff, researching payroll controls, records, clarifying, initiating corrective action, as required, in order to ensure accuracy of the payroll.  Ã¢Â€Â¢ Review, monitor and update Equity Panel payroll transactions by reviewing NYCAPS title specifications, PMS and non-managerial contracts and RMDS reports; initiate corrective action plan and/or follow-up with HR, in order to ensure additions-to-pay are accurate and processed timely for employees.   Ã¢Â€Â¢ Prepare periodic payroll reports by researching materials and composing responses. Review CHRMS, Pi and RMDS reports (160 and 161 reports, among others) and procedures, in order to provide requested information.  Ã¢Â€Â¢ Respond to requests for information concerning payroll, or other priority data, by obtaining relevant information and communicating data by phone or other correspondence.    Ã¢Â€Â¢ Draft letters, memos and other correspondence, regarding salary adjustments, contractual increases, additions-to-pay, payroll recoupments, deductions and fees, using agency formats, in order to communicate the required information.    Ã¢Â€Â¢ Prepare Managerial Lump Sum payments, ensuring managerial leave summaries are accurate and up-to-date; researching and compiling required data, tabulating data according to prescribed procedures, in order to process accurate payment of leave balances to separated managers.  Ã¢Â€Â¢ Coordinate and maintain control of non-Managerial Performance Evaluation tracking system (using ePerformance) by receiving, keeping records, transmitting requests, notifying appropriate administrative staff, preparing appropriate forms and memos, in order to relay information to management and managers.  Ã¢Â€Â¢ Process Workers' Compensation transactions; review and research payroll and personnel information, prepare appropriate forms and memos, in order to enter transactions in the Workers' Compensation System (WCS).  Ã¢Â€Â¢ Perform special projects, as assigned.    Preferred Skills:  Ã¢Â€Â¢	Must be a current City employee who is permanent in the Administrative Manager title or a comparable title.  Ã¢Â€Â¢	Expertise in Citywide payroll policies and procedures Ã¢Â€Â¢	Excellent analytical skills and the ability to interpret and apply policies as required  Ã¢Â€Â¢	Excellent math skills involving addition, subtraction, multiplication, division, percentages and arithmetic calculations  Ã¢Â€Â¢	Proficiency in the Payroll Management System (PMS), Payroll interface (Pi), Report Management Distribution System (RMDS), City Human Resource Management System (CHRMS), New York City Automated Personnel System (NYCAPS) and Workers' Compensation System (WCS)  Ã¢Â€Â¢	Proficiency in Microsoft Word and Excel Ã¢Â€Â¢	Excellent written and verbal communication skills    Additional Information: #O-145   To Apply:  Applicants may visit the Jobs NYC website: www.nyc.gov/jobs and apply to Job ID: 621991.  While all complete applications will be given consideration, only candidates selected for an interview will be contacted.   Hours/Shift:  35 Hours/Day Shift   Work Location:  5 Manhattan West, New York, NY</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</si>
  <si>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DEP is in the midst of an ongoing construction program to build stormwater management systems, called Bluebelts, which integrate best management practices (BMPs) with natural stream and wetland areas, for purposes of flood control and stormwater management. These assets include extended detention ponds, stream corridors, and constructed stormwater wetlands. The majority of BMPs are located on Staten Island.   Bluebelts are ecologically rich and cost-effective drainage systems that naturally handle the runoff precipitation that falls on our streets and sidewalks. The program preserves natural drainage corridors including streams, ponds, and wetlands, and enhances them to perform their functions of conveying, storing, and filtering runoff precipitation or stormwater. In addition to being an excellent mechanism for reducing urban flooding and improving the health of local waterways, Bluebelts also provide open green space for their communities and diverse habitat for wildlife.   The system is comprised of ninety stormwater facilities, over seven-hundred acres of natural area, and several miles of maintained street frontage.  The majority of sites are on Staten Island and seven are in Queens and the Bronx.  Sites consist of constructed stormwater wetlands, outlet basins, culverts, weirs, weir chambers, sediment basins and frontage assets such as fences, guide rail, and signage.    Under supervision, the selected candidate will perform duties related to the operations, maintenance, repair and inspection of facilities, equipment and lands within the Staten Island Bluebelt System under the jurisdiction of the New York City department of Environmental Protection. Candidates will  Ã¢Â€Â¢	operate motor vehicles and motor-powered equipment to perform work.  Ã¢Â€Â¢	manually clean catch basins in Bluebelt drainage areas; install and maintain catch basin markers; inspect, clean and maintain trash racks on riser boxes and other Bluebelt BMP drainage structures.  Ã¢Â€Â¢	mow, prune, cultivate and maintain lawns, shrubs, trees and grades; spread top soil and wood chips; plant landscape material; inspect, install and maintain rip-rap, signs, wooden bollards, poles, stream bank stabilization devices, erosion control fencing and other Bluebelt physical assets as required;  Ã¢Â€Â¢	perform litter/debris pick-up within Bluebelt properties and remove snags, both manually and mechanically, from streams; perform weeding operations within Bluebelt properties;  Ã¢Â€Â¢	clean and paint structures, equipment and fences; check security of structures and prevent trespassing on City property; remove snow and ice from  DEP-owned sidewalks and properties in the Bluebelt; Ã¢Â€Â¢	 use rowboat to navigate and inspect various Bluebelt BMPs, ponds and streams; install and maintain bat boxes and other wildlife habitat improvement devices in Bluebelt natural areas; and inspect rodent control boxes throughout the Bluebelt;  Ã¢Â€Â¢	conduct basic field inspections as directed by immediate field supervisor. Prepare and record work orders on electronic devices (computer tablets).  The environmental conditions faced while performing the job responsibilities of this position include working outside in all types of weather throughout the year.  SPECIAL NOTE************ONE OF THE 2 POSITIONS WILL REPORT TO QUEENS. THE JOB LOCATION FOR THAT POSITION IS 106-36, 180 ST, JAMAICA, NY11433. THERE WAS A CIVIL SERVICE EXAM FILING PERIOD FOR WATERSHED MAINTAINER IN JUNE 2023.  IF YOU ARE NOT PERMANENT IN THE TITLE OF WATERSHED MAINTAINER AND YOU DID NOT FILE FOR THE EXAM, YOU WILL NOT BE CONSIDERED FOR AN INTERVIEW.</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</si>
  <si>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Ã¢Â€ÂœNOTE: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notice.Ã¢Â€Â</t>
  </si>
  <si>
    <t>SPECIAL ADVISOR, IMMIGRATION POLICY</t>
  </si>
  <si>
    <t>The Office of Asylum Seeker Operations (OASO) is leading New York CityÃ¢Â€Â™s response to, and service provision for, the influx of asylum seekers. New York CityÃ¢Â€Â™s response is unique throughout the nation and includes complex services for asylum seekers, including but not limited to: legal supports, advocacy, shelter, education, workforce training, clothing and food donations, and collaboration with faith-based and community-based organizations.     OASO coordinates between agencies, makes sure that agencies have the resources they need, and manages the CityÃ¢Â€Â™s advocacy to the state and federal governments. OASO also leads strategic planning for the CityÃ¢Â€Â™s response, including long-term planning and policy drafting.   The Office of Asylum Seeker Operations (OASO) is recruiting for one (1) STRATEGIC INITIATIVE SPECIALIST to function as a SENIOR ADVISOR, STRATEGIC PLANNING who will:    Reporting to the Director of Strategic Initiatives, the Deputy Director of Data and Technology will work with the Office of Technology and Information, the Department of Social Services, Health + Hospitals, NYC Emergency Management, and other agency partners to track, analyze, and regularly report data on asylum seekersÃ¢Â€Â™ connections to City services.  This position will be responsible for developing, testing, and validating queries, conducting analyses, and summarizing findings on data quality, trends, and data patterns related to shelter intake, shelter exits, and connections to other City services.   Ã¢Â€Â¢	Conduct data management, diagnostics, and data quality assurance   Ã¢Â€Â¢	Advise City Hall and agency partner staff on data quality assurance practices to maintain data integrity  Ã¢Â€Â¢	Participate in cross agency data working groups  Ã¢Â€Â¢	Create data summaries, presentations, and other visualizations to report on data quality and analytical results  Ã¢Â€Â¢	Create and update dashboards utilizing agency partner data sources  Ã¢Â€Â¢	Manage daily and other regular periodic reporting to internal and external partners and leadership and respond to one-time requests  Salary Range: $80,931-$180,000 Annual  Work Schedule; Monday-Friday 9 AM-5 PM</t>
  </si>
  <si>
    <t>A baccalaureate Degree and two (2) years of responsibility full-time paid experience in one or more of the fields of: information technology, method analysis operations research, systems analysis, financial administration, cost effectiveness, or fiscal and economic program or design evaluation.</t>
  </si>
  <si>
    <t>Ã¢Â€Â¢	MasterÃ¢Â€Â™s degree preferred  Ã¢Â€Â¢	Minimum 10 yearsÃ¢Â€Â™ experience in data management and analysis.    Ã¢Â€Â¢	Strong programming skills applying analytical and statistical skills manipulating and analyzing data using statistical software (SAS and SQL preferred, but experience with R, SPSS, Python, and other statistical or data management software is acceptable)  Ã¢Â€Â¢	At least 3 years of experience analyzing government data for the purposes of quality improvement, research, or evaluation preferred  Ã¢Â€Â¢	Familiarity with relational databases a plus  Ã¢Â€Â¢	Strong verbal and written communication skills  Ã¢Â€Â¢	Ability to work collaboratively in a cross-disciplinary team environment  Ã¢Â€Â¢	Knowledge of population data analysis, research, and program evaluation methodologies  Ã¢Â€Â¢	Willingness to adapt to new data structures and tackle novel problems creatively  Ã¢Â€Â¢	Willing to take on new responsibilities within scope and expand as data needs change  Ã¢Â€Â¢	Competency in Microsoft Office (e.g., Word, Excel, and PowerPoint)  Ã¢Â€Â¢	Ability to work flexible hours and occasional weekends.</t>
  </si>
  <si>
    <t>Vice President of Internal Audit and Assessment</t>
  </si>
  <si>
    <t>DIRECTOR OF AUDIT AND PROGRAM</t>
  </si>
  <si>
    <t>Internal Audit &amp; Assessment</t>
  </si>
  <si>
    <t>Dept of Internal Audit &amp; Asmt</t>
  </si>
  <si>
    <t>The New York City Housing Authority (NYCHA) is the nationÃ¢Â€Â™s largest and oldest public housing authority, with a Public Housing and Section 8 Programs that provide housing for approximately 600,000 New Yorkers.   Position Summary  NYCHA is seeking a highly qualified and dynamic individual to serve as the Vice President of the Department of Internal Audit and Assessment.  The successful candidate will serve as a valued partner to management, providing the advisory services necessary for NYCHA to achieve its business goals and objectives with the utmost professionalism, and highest level of integrity and ethics. The Vice President will report to the Special Advisor to the Chief Executive Officer.  Primary Responsibilities    The responsibilities of the Vice President of the Department of Internal Audit and Assessment include, but are not limited to the following: Ã¢Â€Â¢	Lead, guide and evaluate the work of the Department of Internal Audit and Assessment Team. Ã¢Â€Â¢	Identify and evaluate the adequacy and effectiveness of NYCHAÃ¢Â€Â™s operational and financial controls to effectively manage the AuthorityÃ¢Â€Â™s risk and to strengthen its governance.  Ã¢Â€Â¢	Oversee, manage, and monitor the auditing services contract for internal audit function within the Department of Internal Audit and Assessment (e.g., services include, but are not limited to, conducting annual Enterprise-wide Risk Assessment and developing an annual audit plan, and conducting systematic, independent and objective assessments of the NYCHAÃ¢Â€Â™s programs and internal controls to ensure compliance with applicable laws, regulations and procedures).  Ã¢Â€Â¢	Provide guidance and recommendations to NYCHA management on internal controls and risk management. Ã¢Â€Â¢	Coordinate annual Audit &amp; Finance Committee schedule; and coordinate Audit &amp; Finance Committee information sharing and meetings. Ã¢Â€Â¢	Communicate with Audit &amp; Finance Committee members, as necessary. Ã¢Â€Â¢	Pro-actively shape NYCHAÃ¢Â€Â™s internal audit procedures, bringing to bear a disciplined approach that draws on industry best practices. Ã¢Â€Â¢	Evaluate observations and potential process improvements.  Ã¢Â€Â¢	Communicate audit findings to NYCHA management, the Audit &amp; Finance Committee, and the NYCHA Board. Work with NYCHA staff to develop recommendations for process improvements and corrective actions based on audit findings,and maintain on-going communication with NYCHA management and staff regarding implementation of recommendations.  Ã¢Â€Â¢	Serve as liaison, as necessary, with City, State and Federal entities that conduct or review NYCHA audits.  Ã¢Â€Â¢	Review and analyze audit reports and related correspondence from City, State and Federal entities; manage NYCHA responses to such audits; monitor NYCHA responses and the follow-up performed.  Ã¢Â€Â¢	Manage and develop team of solution-oriented audit professionals to execute responsibilities of the Department of Internal Audit and Assessment, providing ongoing coaching and development.  Key Competencies:   Ã¢Â€Â¢	Strong Leader and Capacity Builder:  a proven leader with experience in operational audits and the ability to lead a diverse and dynamic set of team members on an individual and corporate level. This includes the ability to assess structural risks, prioritize goals and enforce accountability while maintaining high expectations of staff.  Ã¢Â€Â¢	Solutions-Driven Manager:  a creative thinker, especially with experience in developing innovative risk-management measurements and business solutions to improve NYCHAÃ¢Â€Â™s performance and sustain it for the long term.  Ã¢Â€Â¢	Strategic Visionary:  ability to project how future trends and consequences should drive present decisions.  Ã¢Â€Â¢	Exemplary Communicator:  ability to communicate clearly, both verbally and in writing, while maintaining an acute discernment of audience. Capable of translating complex and potentially confusing information for the layperson. Ã¢Â€Â¢	Proven track record of senior stakeholder management and influence.  Additional Information: 1.	For NYCHA employees: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</si>
  <si>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A baccalaureate degree from an accredited college and four years of satisfactory, responsible, full-time experience in a government agency or business firm conducting administrative or management studies, assisting an executive in directing the administration of a large organizational segment or directing or coordinating the administration of several small organizational segments or performing any appropriate combination of these duties, at least 18 months of which must have been in a responsible administrative, consultative, managerial or executive capacity; or 2.	Education and/or experience equivalent to 1 above. However, all candidates must possess the 18 months of administrative, consultative, managerial, or executive experience as described in 1 above.</t>
  </si>
  <si>
    <t>Preferred Qualifications/Skills  Ã¢Â€Â¢	Minimum of 10 years of professional experience, including minimum four years of operational audit experience, and preferably management analysis or business process re-engineering experience. Intergovernmental and/or communications experience is a plus.  Ã¢Â€Â¢	BachelorÃ¢Â€Â™s degree in accounting, business, operations, economics, finance or related discipline.  A graduate degree or advanced professional certification in a business-related field is preferred.  Ã¢Â€Â¢	Admission to the New York State Bar; and five years of recent full-time responsible, relevant, satisfactory legal experience subsequent to admission to any bar. Incumbents must remain Members of the New York State Bar in good standing for the duration of this employment. Ã¢Â€Â¢	Minimum of five years of demonstrated solid management and supervisory experience. Ã¢Â€Â¢	Knowledge of Generally Accepted Accounting Principles, Government Accounting Standards, and Government Auditing Standards. Ã¢Â€Â¢	Certification in at least one of the following is strongly preferred: CIA, CPA, CISA or CFSA.  Ã¢Â€Â¢	Be part of a team in fast-paced environment with ability to balance multiple assignments simultaneously whole demonstrating a strong attention to detail.</t>
  </si>
  <si>
    <t>1.	For NYCHA employees: employees applying for promotional, title or level change opportunities must have served a period of one year at current location and in current title and level (if applicable).  2.	NYCHA residents are encouraged to apply.</t>
  </si>
  <si>
    <t>Program Administrator</t>
  </si>
  <si>
    <t>Street Homelessness Solutions</t>
  </si>
  <si>
    <t>APPLICANTS MUST BE PERMANENT IN THE ADMINISTRATIVE DIRECTOR OF SOCIAL SERVICES CIVIL SERVICE TITLE OR BE PERMANENT IN A COMPARABLE TITLE ELIGIBLE FOR 6.1.9 TITLE CHANGE OR BE REACHABLE WITH THE SCORE OF 100 ON THE OPEN COMPETITIVE ADMINISTRATIVE DIRECTOR OF SOCIAL SERVICES EXAM (# 1121)   PLEASE NOTE PROPOSED SALARY RANGE FOR THIS POSITION $77,688- $125,000   The Street Homeless Solutions (SHS) Division runs a continuum of programs that help move street homeless clients from the street and into transitional and permanent housing. The programs include Outreach, Safe Haven, Stabilization Beds and Drop-In programs. The program contracts outreach providers in New York City in every borough and within the subway system. The Joint Command Center (JCC), a unit within the division, conducts interagency rapid outreach deployment from a central location using precision mapping, client information, and rapid response to incoming notifications. This initiative partners existing homeless response and prevention programs with a series of new initiatives that have been designed to better identify, engage, and transition homeless New Yorkers to appropriate services and, ultimately, permanent housing.  NYC Department of Homeless Services is recruiting for one (1) Administrative Director of Social Services M-III to serve as Program Administrator within the Street Homeless Solutions Division. Under the direction of the Assistant Commissioner, with latitude for independent judgment and decision making, the Program Administrators will:  Ã¢Â€Â¢	Evaluate and monitor the performance of any combination of the following programs: Safe Havens, Stabilization Beds, Drop-In Centers, community-based beds, and mobile outreach teams. Ensure that programs performance levels meet or exceed expectations.   Ã¢Â€Â¢	Ensure all contractors are following appropriate regulations and follow agency policy and procedures. Oversee data collection for programs including their utilization of Client Assistance and Rehousing Enterprise System (CARES) and Street Smart  Ã¢Â€Â¢	Conduct monthly onsite visits to observe facilities, talk with staff, review, and observe record keeping, contract management, compliance as well as participate in case conferencing at each site. Ensure minimum level of coverage at program sites. Provide technical assistance to identify systematic barriers in the housing process and maintain controls on contracted agency activities.     Ã¢Â€Â¢	Evaluate request for proposals, participate in contract negotiation. Manage the budget and contract provision for all programs within the portfolio.   Ã¢Â€Â¢	Supervise Program Analyst and other staff who directly oversee contracts and/or data.  Ã¢Â€Â¢	Provide coverage and oversite in the divisions Joint Command Center along with providing all the necessary coverage tools.  Ã¢Â€Â¢	Report on initiatives in a timely manner and serve as a liaison between DHS and contracted agencies. Participate in key internal and external meetings and strategy sessions. Participate in special projects and initiatives.   Ã¢Â€Â¢	Ensure 24/7 availability for emergencies and time sensitive requests from agency providers, key partners and stakeholders which include SHS Leadership, and the DHS Executive Team.  Work Location: 260 11th Ave, Manhattan, NY  Hours/Schedule: Monday Ã¢Â€Â“ Friday 9AM-5PM with 24/7 on-call availability</t>
  </si>
  <si>
    <t>1. A baccalaureate degree from an accredited college or university and four years of progressively responsible experience, in a large governmental agency, business firm, civic or community organization operating in the area of social services, including one year at the administrative or managerial level; or  2. Education and/or experience equivalent to 1 above.  Graduate education or a license may substitute for up to a maximum of three years of experience in the area of social services, but not for the one year of experience at the administrative or managerial level as described in 1 above, as follows:   (A)	A masterÃ¢Â€Â™s degree from an accredited college or university in accounting, business, child welfare, counseling, economics, education, finance, human resources, labor relations, management, management science, nursing, operations research, organizational behavior, personnel or public administration, political science, psychology, sociology, social work, statistics, and/or urban studies may substitute for two years of experience; and/or  (B)	Graduate education beyond the baccalaureate degree may be substituted at the rate of 30 semester credits from an accredited college or university in the area(s) listed in Ã¢Â€Âœ2(A)Ã¢Â€Â above for each year of experience up to a maximum of three years; or  (C)	A valid New York State Registration as a Licensed Clinical Social Worker (LCSW) or Licensed Master of Social Work (LMSW) may substitute for three years of experience.  However, all candidates must have a baccalaureate degree from an accredited college and one year of experience at the administrative or management level as described in 1 above.</t>
  </si>
  <si>
    <t>Ã¢Â€Â¢ Strong interpersonal skills and ability to work with varied teams and personalities.  Ã¢Â€Â¢ Excellent written and verbal communication skills.  Ã¢Â€Â¢ Strong technical skills and proficiency with Microsoft Office Programs, including Excel and Word.</t>
  </si>
  <si>
    <t>ELU Agency Attorney</t>
  </si>
  <si>
    <t>Employment Law Unit (Gc)</t>
  </si>
  <si>
    <t>THE SELECTED CANDIDATE WILL BE OFFERED A SALARY BETWEEN $71,423 - $82,137.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childcare assistance to thousands of child welfare involved and low-income children so they can access safe, affordable, quality care.  The Employment Law Unit (ELU) is under the Office of the General Counsel at ACS. ELU handles investigations and proceedings as to employee misconduct and unfitness under the CSL, researches and responds to external discrimination complaints, trains agency staff and leadership in employment law issues, liaises with the Law Dept., DOI, and other external oversight and stakeholders, and counsels agency leaders regarding employment law issues and policy initiatives.   The responsibilities of the ELU Agency Attorney Level II:  Ã¢Â€Â¢Investigate allegations of incompetence and both on-duty and off- duty misconduct on the part of ACS employees.  Ã¢Â€Â¢Prepare and present disciplinary proceedings against ACS employees with civil service and rights (Civil Service Law Section 75) as well as under CBA grievance procedures.  Ã¢Â€Â¢Serve as hearing officers at internal administrative hearings regarding matters of employee misconduct, pursuant to the CBA grievance procedure.  Ã¢Â€Â¢Advise the General Counsel and the Commissioner on disciplinary penalties/settlements, areas of potential liability to the agency is the area of employment law and discrimination complaints.  Ã¢Â€Â¢Defend the agency against external complaints of employment discrimination. Investigate, research, and submit position papers to the EEOC, NYSDHR, and NYCHRC regarding such complaints.  Ã¢Â€Â¢Present employee unfitness cases under Civil Service Law Section 72.  Ã¢Â€Â¢Liaise with the Law Department on lawsuits against the agency involving employment discrimination.  Ã¢Â€Â¢Provide guidance to managers and program area leadership on employment law/disciplinary issues both on a case-by-case basis and through regular trainings  Ã¢Â€Â¢Fulfill DOI information requests with regard to employees under DOI investigation, in accordance with applicable legal requirements  Ã¢Â€Â¢Consult with ACSÃ¢Â€Â™ internal OEEO and other relevant divisions regarding legal implications of reasonable accommodations and other related issues  Ã¢Â€Â¢Provide orientation to new employees on the agency Code of Conduct   ADDITIONAL INFO THE SELECTED CANDIDATE WILL BE OFFERED A SALARY BETWEEN $71,423 - $82,137.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608795.  For all other applicants go to www.nyc.gov/careers and search for Job ID# 608795. Click on the Apply button.   If you do not have access to a computer, most public libraries have computers available for use.   Only candidates selected for an interview will be contacted.</t>
  </si>
  <si>
    <t>Experience in Employment law, litigation, and/or Child Welfare Law.  Understanding of NYC Civil Service system.  Ability to handle complex assignments and turn around high-quality work product quickly.  Excellent research and writing skills.  Excellent communication skills.</t>
  </si>
  <si>
    <t>New York City Residency is not required for this position..</t>
  </si>
  <si>
    <t>SUPERVISING PROGRAM ANALYST</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</si>
  <si>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Program Analysis Team Manager, with some latitude for independent initiative and judgment, the Senior Program Analyst utilizes expertise in organization analysis, data collection, quantitative analysis, and other research techniques to review and collect data form the Family Independence Administration Job Center/Model Office and Food Stamp locations in order to monitor and provide performance indicators that assess the agencies efforts to help participants achieve long-term self- sufficiency.  FIAÃ¢Â€Â™s Office of Research and Program Monitoring is recruiting for one (1) Associate Staff Analyst, to function as Supervising Program Analyst, who will:  Ã¢Â€Â¢ Supervise the activities of the unitÃ¢Â€Â™s Data Analysts who conducts in-depth operational studies on FIA Center Operations for appropriateness and content according to established Agency standards by reviewing all activities that contribute to the timely delivery of varied public assistance and food stamp services to eligible persons/families; performs comprehensive narrative and statistical analyses on audit completed; shares findings with the Director of Program Monitoring and FIA Regional Managers.   Ã¢Â€Â¢ Coordinate the data collected on various aspects of the FIA Center Operations to assess program integrity and ensures that the expenditure of public funds through the public assistance and food stamp programs is in conformity with Federal and State laws and all relevant Agency policies; prepares management reports, which include the presentation of quantitative and qualitative data, comprehensive analysis of the data and recommendations.   Ã¢Â€Â¢ Supervise and examine the data collected by the Data Analysts to develop preliminary cost avoidance and error reduction in the methods of operation by evaluating and preparing data for detailed quantitative analysis of error trends; monitors and review completed audit instruments to ensure forms are completed appropriately for data entry develops method to improve productivity and efficiency.   Ã¢Â€Â¢ Create spreadsheet and database reports, charts on error rates and trends; provides technical assistance in program planning and development by performing analysis of workflow patterns in a given Job Center and Food Stamp Site to determine optimal efficiency of operations; presents FIA Center Directors, Food Stamp Managers and Regional Managers with information necessary to develop and implement corrective action initiatives and minimize the potential for fiscal penalties.   Ã¢Â€Â¢ Coordinate narrative reports and analysis of Center activities that contribute to the timely delivery of varied public assistance and food stamp services to eligible persons/families, ensuring that the disbursement of public funds through the public assistance and food stamp programs is in conformity with Federal and State laws and all relevant Agency policies.   Ã¢Â€Â¢ Analyze and research the impact of legislative and regulatory changes on current operations and procedures; responses to inquiries regarding FIAÃ¢Â€Â™s programs from Agency staff as well as other interested parties on policies, procedures and general information on services and programs within the Family Independence Administration.</t>
  </si>
  <si>
    <t>Ã¢Â€Â¢ Experience with Welfare Management System (WMS); Cash Assistance, SNAP &amp; Medicaid; Paperless Office System (POS); New York City Way (NYCWAY); Paperless Alternative Module (PAM); HRA One Viewer; Electronic Payment Processing &amp;Information Control (EPPIC); scanning, indexing; Enterprise Data Warehouse (EDW) Systematic Alien Verification for Entitlements (SAVE); State Online Query (SOLQ).   Ã¢Â€Â¢ Good in Math.  Ã¢Â€Â¢ Oral &amp; Written Communication skills.  Ã¢Â€Â¢ Computer Literate, with strong knowledge in EXCEL.</t>
  </si>
  <si>
    <t>CANDIDATE MUST BE PERMANENT IN THE ASSOCIATE STAFF ANALYST CIVIL SERVICE TITLE.  CLICK Ã¢Â€ÂœAPPLY NOWÃ¢Â€Â BUTTON</t>
  </si>
  <si>
    <t>9:00am - 5:00pm</t>
  </si>
  <si>
    <t>BOB- Project Manager/Engineer-In-Charge</t>
  </si>
  <si>
    <t>Civil Service Title- Administrative Engineer N/M  IN ORDER TO BE CONSIDERED FOR THIS POSITION CANDIDATE MUST BE SERVICING PERMANENT IN THE TITLE OF ADMINISTRATIVE ENGINEER, OR REACHABLE ON THE ADMINISTRATIVE ENGINEER OC Exam 1122, OR ELIGIBLE UNDER THE 55A PROGRAM.   TO BE APPOINTED TO AN ADMINISTRATIVE ENGINEER POSITION IN THE DIVISION OF BRIDGES, CANDIDATE MUST POSSESS ONE YEAR OF EXPERIENCE SUPERVISING ENGINEERS IN BRIDGE DESIGN, BRIDGE CONSTRUCTION, BRIDGE MAINTENANCE OR BRIDGE INSPECTION.  NEW YORK STATE CURRENT REGISTRATION AS A PROFESSIONAL ENGINEER MUST BE PRESENTED AT THE TIME OF APPOINTMENT AND MUST BE MAINTAINED FOR THE DURATION OF EMPLOYMENT.   The Project Manager/Engineer-In- Charge will be assigned to one of the groups; East River Bridges, Movable Bridges, Roadway Bridges, Component Rehab or Specialty Engineering and oversee the rehabilitation design by consultants for assigned bridges; set goals and plans, and scheduling the work by consultants on bridge rehabilitation/reconstruction; direct the review and monitoring of work by consultants during all design phases, including designs, plans, in-depth inspection, and load rating; review and approve the most suitable schemes for bridge rehabilitation; serve as a major participant in the resolution of problems on contract interpretation and implementation during construction phases; oversee the establishment of scope of work and required changes for design consultants; evaluate work by design consultants and subordinate staff; coordinate Bridge Design activities with, and providing technical expertise to, other agencies on project of mutual concern or responsibility; review, recommend, and approves changes in consultant contract requirements; represent the Bureau at meetings and discussions with contractors, utilities, and other agencies, as well as community and business organizations, concerning the development and implementation of designs; review and make recommendations on all payments to consultants and contractors; oversee reconstruction of active bridge projects and monitors the contractorÃ¢Â€Â™s performance; and perform related duties as requested by the Director of the unit.  Preferred Skills- 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   Work Location - 55 Water street NY, NY</t>
  </si>
  <si>
    <t>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  TO BE APPOINTED TO AN ADMINISTRATIVE ENGINEER POSITION IN THE DIVISION OF BRIDGES, CANDIDATES MUST POSSESS ONE YEAR OF EXPERIENCE SUPERVISING ENGINEERS IN BRIDGE DESIGN, BRIDGE CONSTRUCTION, BRIDGE MAINTENANCE OR BRIDGE INSPECTION.</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</si>
  <si>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IN ORDER TO BE CONSIDERED FOR THIS POSITION CANDIDATE MUST BE PERMANENT IN THE TITLE OF ADMINISTRATIVE ENGINEER OR REACHABLE ON THE ADMINISTRATIVE ENGINEER OC Exam 1122, OR ELIGIBLE UNDER THE 55A PROGRAM.  TO BE APPOINTED TO AN ADMINISTRATIVE ENGINEER POSITION IN THE DIVISION OF BRIDGES, CANDIDATES MUST POSSESS ONE YEAR OF EXPERIENCE SUPERVISING ENGINEERS IN BRIDGE DESIGN, BRIDGE CONSTRUCTION, BRIDGE MAINTENANCE OR BRIDGE INSPECTION.  NEW YORK STATE CURRENT REGISTRATION AS A PROFESSIONAL ENGINEER MUST BE PRESENTED AT THE TIME OF APPOINTMENT AND MUST BE MAINTAINED FOR THE DURATION OF EMPLOYMENT.</t>
  </si>
  <si>
    <t>Resumes may be submitted electronically using the following method:  For City employees only, go to Employee Self Service (ESS), Careers, and Search for Job ID# 627332.  All other applicants, go to JobsNYC and search for job id 627332. Appointments are subject to OMB approval.  Only candidates selected for an interview will be contacted.   No telephone inquiries please.</t>
  </si>
  <si>
    <t>Civil Engineering Intern</t>
  </si>
  <si>
    <t>QUALITY ASSURANCE</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</si>
  <si>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Department of Environmental Protection's (DEP) Bureau of Water and Sewer Operations (BWSO) seeks to hire Civil Engineering Interns for the Division of Field Operations, located in Queens, New York. This division has the overall responsibility for maintaining and operating the water distribution and sewer collection systems. Included in the division's activities are responding to customer complaints, repairing pipe, valves, hydrants, catch basins and street hardware, performing leak surveys, responding to emergencies such as fires, and operating an inventory control function which serves the bureau, private plumbers and DOC contracts. The division also conducts a sewer inspection and analysis operation and manages an in-house emergency reconstruction operation which oversees contracted repairs to the water and sewer system. It should be noted that New York City experiences roughly 600 water main breaks per year. Most of these affect very limited areas and are barely noticed before they are repaired by BWSO.   Under direct supervision of the Chief of Operations, division of Field Operations, the selected candidate will receive training in one or more of the following areas of Civil Engineering: development, design, drawing, specifications, estimating, inspection, operations, maintenance and repairs; will participate in field surveys and assist in the cleaning, maintenance and field repair of instruments and tapes; make drawings and sketches; perform mathematical calculations; assist in estimating costs, materials and labor requirements; will engage in research and investigations related to sewer and water main construction, operations, maintenance, and repairs; assist in preparation of reports, memos, and correspondence; maintain office records of drawings, plans, and survey and inspection data; participate in inspection operations, checking and certifying the installation and performance of structures, materials and equipment related to city's sewer systems; perform such tasks as supervising a small squad, unit or group engaged in the performance of elementary engineering work and operate motor vehicles.</t>
  </si>
  <si>
    <t>The Office of Performance Measurement Production &amp; Reporting (OPMDA) is responsible for reporting and analyzing critical statistics and data on social service programs administered by NYCÃ¢Â€Â™s Human Resources Administration and the Department of Homeless Services; and supporting these Agencies in meeting their mission of fighting poverty and homelessness and creating better access to social services and public benefits. OPPM supports data-driven management and decision making through the development of performance management systems that benchmark and measure operational processes and performance outcomes.  City Research Scientists serve as OPMDAÃ¢Â€Â™s primary point of contact with the agencyÃ¢Â€Â™s program areas and are responsible for crafting reports that guide program areas by tracking achievement of program-level and agency-wide goals. Each oversees a portfolio of reports for specific program areas and ensures that agency managers stay informed through regular reporting. City research scientists are responsible for the creation of new reports, transforming administrative data into the indicators needed to manage, understanding and maintaining existing reports, and conducting ongoing ad hoc analyses.   OPMDA is recruiting for one (1) City Research Scientist level II to function as a Project Manager who will:  Ã¢Â€Â¢	Conduct policy and data research projects and surveys related to topics such as: populations receiving TANF and Safety Net benefits; DHS performance measurement and management; and analyses of legislative proposals, proposed budgets, policy initiatives and the corresponding impact on DSSÃ¢Â€Â™s programs.    Ã¢Â€Â¢	Determine appropriate planning analyses and research projects to support and enhance agency and program initiatives. Identify relevant issues and/or projects conducive to research or evaluations which are designed to provide policy and programmatic alternatives for decision makers; conduct routine and advanced policy and program analyses based upon data techniques, and research methodologies.   Ã¢Â€Â¢	Prepare/submit written reports on policy issues, research findings and recommendations; meet with representatives of HRA and DHS Program areas and other City and governmental agencies to discuss policy and planning issues.</t>
  </si>
  <si>
    <t>Knowledge of federal and state social service programs. Excellent oral and written communication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</si>
  <si>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</si>
  <si>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Contract Coordinator</t>
  </si>
  <si>
    <t>Position- Admin Procurement Analyst(NM)   *TO BE CONSIDERED FOR THIS POSITION CANDIDATES MUST BE SERVING PERMANENTLY IN THE TITLE OF ADMINISTRATIVE PROCUREMENT ANALYST OR REACHABLE ON THE DCAS EXAM #7041. Applicants MUST indicate this on your resume to be considered.  The New York City Department of Transportation, Division of Bridges, seeks to hire a seasoned contracts/procurement professionals to assist in reviewing and/or processing of expense and capitally funded procurements for goods and services, utilizing various procurement methods, such as competitive sealed bids, competitive sealed proposals / request for proposals, sole source, and negotiated acquisition procurement methods.  The unitÃ¢Â€Â™s duties require extensive and rigorous work with all internal divisions of the Department of Transportation especially, the Agency Chief Contracting Office (ACCO) and the Financial Management Units. The selected candidate will be reporting directly to the Director of the unit. The duties and responsibilities of the positions include but not limited to the following:    Ã¢Â€Â¢Develop and conduct complex procurements for goods and services, utilizing various procurement methods, such as competitive sealed bids, competitive sealed proposals / request for proposals, sole source, and negotiated acquisition procurement methods. Ã¢Â€Â¢Monitor post award contract management. Ã¢Â€Â¢Generate and perform tasks through PASSPort for oversight reviews and approvals. Ã¢Â€Â¢Utilize various Citywide procurement-related systems, including Financial Management System (FMS), PASSPort, Small Business ServicesÃ¢Â€Â™ M/WBE Online Directory, and various internal systems for managing procurements. Ã¢Â€Â¢Performs other related assignments and special projects may be required.  Skills-  Ã¢Â€Â¢Government Procurement Experience Ã¢Â€Â¢Knowledge of PPB Rules Ã¢Â€Â¢Experience with Passport Ã¢Â€Â¢Experience in FMS Ã¢Â€Â¢MayorÃ¢Â€Â™s Office of Contract Services (MOCs) guidelines Ã¢Â€Â¢Proficiency with Microsoft Excel  Hours- 35 Location- 55 Water St, NY, NY  Resumes may be submitted electronically using the following method.  For City employees only, go to Employee Self Service (ESS), Careers, and Search for Job ID#. 592973 For other applicants, go to Jobsnyc and search for Job ID# 592973  Appointments are subject to OMB approval.  Only candidates selected for an interview will be contacted.  No telephone inquiries please.</t>
  </si>
  <si>
    <t>Ã¢Â€Â¢Government Procurement Experience Ã¢Â€Â¢Knowledge of PPB Rules Ã¢Â€Â¢Experience with Passport Ã¢Â€Â¢Experience in FMS Ã¢Â€Â¢MayorÃ¢Â€Â™s Office of Contract Services (MOCs) guidelines Ã¢Â€Â¢Proficiency with Microsoft Excel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</si>
  <si>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ADMINISTRATIVE PROCUREMENT ANALYST OR REACHABLE ON THE DCAS EXAM #7041. Please indicate on your resume/cover letter.   *No duplicate applications please.</t>
  </si>
  <si>
    <t>Resumes may be submitted electronically using the following method.  For City employees only, go to Employee Self Service (ESS), Careers, and Search for Job ID#. 592973 For other applicants, go to www.nyc.gov/careers and search for Job ID# 592973  Appointments are subject to OMB approval.  Only candidates selected for an interview will be contacted.  No telephone inquiries please.  *TO BE CONSIDERED FOR THIS POSITION CANDIDATES MUST BE SERVING PERMANENTLY IN THE TITLE OF ADMINISTRATIVE PROCUREMENT ANALYST OR REACHABLE ON THE DCAS EXAM #7041. Please indicate on your resume/cover letter.   *No duplicate applications please.</t>
  </si>
  <si>
    <t>35 Hours- Shift 8:00-1600</t>
  </si>
  <si>
    <t>Project Administrator</t>
  </si>
  <si>
    <t>INFRA/PGRM MGMT/BROOKLYN</t>
  </si>
  <si>
    <t>Hours: Full-Time Ã¢Â€Â“ 35 Hours Work Location: 30-30 Thomson Avenue, NY, 11101  Only candidates who are permanent in the Project Manager title, who are reachable on the Open-Competitive List (Exam #0126), or who filed for Open-Competitive Exam #4076 may apply. Please include a copy of your Notice of Results, Proof of Filing, or indicate if you are permanent in the Project Manager title. If you do not meet the previously mentioned civil service criteria, you will not be considered for an interview.   The NYC Department of Design and Construction, Division of Infrastructure is seeking a Project Administrator. Under the supervision of the Deputy Director, the Project Administrator will monitor, track progress, identify and follow up on critical issues through the project scope development, design, and construction phase to assure projects are on or ahead of the specified schedule; maintain accurate information of the assigned projects in the agencyÃ¢Â€Â™s database throughout the project life cycle; follow up on all issues concerning the pre-design and design phase of projects with the appropriate agencies and agencyÃ¢Â€Â™s personnel - this includes issues such as the permits, railroad facilities, property acquisition, project funding, project mapping, mini RFP process for design and REI services, and participate in meetings regarding the scope development, design and construction of the projects - this includes commitment plan, alignment, and bid opening, pre-award and pre-construction. In addition, the selected candidate will assist Senior Project Administrators in the coordination and preparation of documents for the project, including preparing correspondence during the pre-design, design, and construction phase of the project; when needed, assist in notifying the community boards and elected officials of project status; and interacting with client agencies.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</si>
  <si>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knowledge of the operations, design, and construction of the City's infrastructure system; must have the ability to manage and complete multiple multi-trade projects on schedule; possess strong computer, organizational, verbal, and written communication skills, and knowledge of current and up-to-date engineering methods and standards is preferred. Experience with Primavera P6 scheduling is a plus.</t>
  </si>
  <si>
    <t>SERGEANT</t>
  </si>
  <si>
    <t>OFFICE POLICE OPS - NM</t>
  </si>
  <si>
    <t>APPLICANTS MUST BE PERMANENT IN THE SUPERVISING SPECIAL OFFICER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HRAÃ¢Â€Â™s Office of Police Operations (OPO) manages approximately 125 uniformed Peace Officers and more than 450 contracted security guards assigned to HRAÃ¢Â€Â™s facilities citywide. OPOÃ¢Â€Â™s primary responsibility is to protect the safety of HRAÃ¢Â€Â™s employees and clients, as well as their property and the agencyÃ¢Â€Â™s physical assets. OPO also provide security for special events, construction, and work conducted outside of normal business hours, and emergencies. Special Officers will be responsible for providing a high level of security and safety for staff, customers, and visitors at an assigned HRA location located throughout the five boroughs who has Peace Officer status and arrest powers.  HRAÃ¢Â€Â™s Office of Police Operations (OPO) is recruiting to fill two (2) Supervising Special Officer I positions with Peace Officer status and arrest powers who will serve as a Sergeant for Police Operations and will:  Ã¢Â€Â¢	Ensure that the highest level of security is provided at an assigned HRA location. Ã¢Â€Â¢	Prepare schedules; assign contract guards staff; instruct the guards in their duties and responsibilities. Ã¢Â€Â¢	Oversee and monitor guards on an ongoing basis; and evaluate the performance of the guards. Ã¢Â€Â¢	Investigate and prepare reports on security incidents or conditions which jeopardize the security and safety of the facility occupants as well as develop actions to deal with incidents and or/conditions, in accordance with agency orders and procedures. Ã¢Â€Â¢	Supervise Special Officers, which include training, counseling, correcting their actions while evaluating their work performance. Conduct roll call; inspect officers on posts and assigned work areas. Ã¢Â€Â¢	Effect arrests and/or supervise and assist in the arrest process and may appear in court.  Ã¢Â€Â¢	Respond to emergency situations in assigned work areas and assist other law enforcement agencies as required.  Ã¢Â€Â¢	May operate a motor vehicle while performing patrol duties; and perform related work. Ã¢Â€Â¢	Other responsibilities may apply.</t>
  </si>
  <si>
    <t>Ã¢Â€Â¢	Basic computer skills, MS Office applications (Word, Excel, Outlook)</t>
  </si>
  <si>
    <t>APPLICANTS MUST BE PERMANENT IN THE SUPERVISING SPECIAL OFFICER CIVIL SERVICE TITLE  CLICK Ã¢Â€ÂœAPPLY NOWÃ¢Â€Â BUTTON</t>
  </si>
  <si>
    <t>Red Hook East</t>
  </si>
  <si>
    <t>In-House EHS Officer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</si>
  <si>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Project Manager 2 for the Environmental Health &amp; Safety (EHS) directorate located in Valhalla, NY. Under the direction of the In-House EHS Manager, the selected candidate will be responsible for the performance on a portfolio of projects being designed in-house and/or having the construction managed by in-house Construction Management. The candidate will be responsible for assisting in a variety of EHS functions in pursuit of continuing to improve BEDCÃ¢Â€Â™s EHS performance and the creation of a sustainable EHS culture on BEDC in-house projects. Responsibilities necessary to fulfill these duties include, but are not limited to the following:  Ã¢Â€Â¢	Manage EHS for a portfolio of in-house BEDC Construction projects. Ã¢Â€Â¢	Provide EHS support to the in-house construction management team. Ã¢Â€Â¢	Monitor contractor compliance with EHS regulatory and contractual requirements, BEDC EHS Standards, and DEP EHS policies and procedures. Ã¢Â€Â¢	Ensure contractors provide required EHS plans and programs to manage EHS performance and develop corrective action plans following identification of patterns of incidents, noncompliance, NOVs, etc. Ã¢Â€Â¢	Review contractor submittals and transmittals including Job Hazard Analyses (JHAs), Remediation Plans, and Environmental Health and Safety Plans (EHASPs). Ã¢Â€Â¢	Schedule and coordinate meetings with BEDC, CM, and contractor to discuss and resolve EHS issues and trends. Ã¢Â€Â¢	Provide site-specific EHS training to BEDC project staff and ensure all workers are certified and trained for the tasks they perform on the project. Ã¢Â€Â¢	Develop the CM EHASP and JHAs and provide training, as needed.  Ã¢Â€Â¢	Conduct audits and inspections, document findings, and follow up on close-out and corrective actions.  Ã¢Â€Â¢	Identify and investigate hazardous conditions/behaviors, near misses, and incidents. Identify root causes and contributing factors and develop corrective actions, as needed.  Ã¢Â€Â¢	Conduct walkthroughs with BEDC project staff, Agency EHS, and other agencies as necessary. Ã¢Â€Â¢	Oversee the collection and assessment of contractor metrics to be used for trending in the prevention of future incidents and reduction of incident rates on the project.  Ã¢Â€Â¢	Develop and assist in the implementation of SOPs for BEDC's Project Delivery System, including the development and implementation of the CM EHS Management Plan. Ã¢Â€Â¢	Participate and maintain involvement in DEP committees (e.g., Regulatory Review Committee)  Ã¢Â€Â¢	Provide EHS information on contractors and subcontractors to assist with Semi-Annual Contractor EHS Evaluations, Vendor Performance Evaluations, and Subcontractor Evaluations.  PREFERRED SKILLS   Ã¢Â€Â¢	Knowledge and experience in OSHA, NYSDOL, NYSDEC, USEPA, NYCDOB, FDNY and related EHS rules, laws, and regulations Ã¢Â€Â¢	Five or more years of experience in Construction Safety and/or EHS Compliance Ã¢Â€Â¢	Knowledge of Microsoft Office Suite products (Word, Excel, PowerPoint, etc.) Ã¢Â€Â¢	Demonstrates skills in written and verbal communications Ã¢Â€Â¢	Independent worker requiring minimal day-to-day direction or oversight Ã¢Â€Â¢	A valid New York State DriverÃ¢Â€Â™s License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WORK LOCATION:   465 Columbus Ave. Valhalla, NY 10595  To Apply:  To apply click Apply Now</t>
  </si>
  <si>
    <t>.</t>
  </si>
  <si>
    <t>CUSTOMER INFORMATION REPRESENTATIVE</t>
  </si>
  <si>
    <t>Authorized Parking &amp; Permit</t>
  </si>
  <si>
    <t>In order to be considered for this position candidate must be serving permanently in the title of Customer Information Representative or be reachable on the open-competitive list for Customer Information Representative, Exam #1157 or be eligible under the 55a program.  The Permit and Customer Service Group seeks to hire one (1) energetic Customer Information Representatives who will perform a vital role in managing approximately 400-500 calls daily to serve applicants for the City and State Disability Parking Permits, Annual-On-Street and Clergy permits. The candidates will be trained to ensure applicants receive up to date permit application information and process information with professionalism and courtesy, in a timely manner.   Duties and responsibilities consist of working in a fast paced, busy call center environment; serving customers over the phones and communicating with walk-in applicants; accessing computer databases, manual files, records and other system programs to gather information and provide proper responses; entering customer information and coding the purpose for calls received into the database; recording complaints and requests; making courtesy calls to follow-up on inquiries and processing mail, when necessary; troubleshooting and resolving inquiries; providing applicants with detailed instructions to assist them with completing the application process; preparing related forms and reports; forwarding unresolved matters to appropriate supervisory/executive staff for further action; perform necessary related clerical administrative tasks such as, filing, make copies, data entry support work and other permit operation business tasks.     Work Location: 30-30 Thomson Avenue, 2nd Fl., Long Island City, NY 11101  Hours/Shift: 35 hrs. /M-F/ 9am to 5pm   Additional Information This position may be eligible for remote work up to 2 days per week, pursuant to the Remote Work Pilot Program agreed to between the City and DC37.  To Apply: All resumes are to be submitted electronically using one of the following methods:  Please go to www.nyc.gov/careers/search and search for the JOB ID #:  608766 Current employees please log on into Employee Self Service at https://hrb.nycaps.nycnet and follow the Careers Link and search for JOB ID #:  608766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</si>
  <si>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Ã¢Â€Â¢	Professional, respectful demeanor in diverse situations and settings. Ã¢Â€Â¢	Possess strong communication skills. Ã¢Â€Â¢	Detail oriented and organized. Ã¢Â€Â¢	Self-motivated and works well, both independently and with others. Ã¢Â€Â¢	Proficient in MS Word, Excel and Outlook.</t>
  </si>
  <si>
    <t>In order to be considered for this position candidate must be serving permanently in the title of Customer Information Representative or be reachable on the open-competitive list for Customer Information Representative, Exam #1157 or be eligible under the 55a program.  All resumes are to be submitted electronically using one of the following methods:  Please go to www.nyc.gov/careers/search and search for the JOB ID #:  608766 Current employees please log on into Employee Self Service at https://hrb.nycaps.nycnet and follow the Careers Link and search for JOB ID #:  608766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</si>
  <si>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 M-F/ 9am to 5pm</t>
  </si>
  <si>
    <t>Executive Director of Special Programs</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</si>
  <si>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DEPÃ¢Â€Â™s Bureau of Engineering Design &amp; Construction (BEDC) portfolio currently has $23 Billion of active projects in various stages of initiation, design and construction. The projects BEDC delivers allow DEP as a whole to continue to operate and maintain a world class water supply system. The Bureau is responsible for translating the environmental policies, programs and needs of the City into specific projects and goals. The Office of the Deputy Commissioner is responsible for the direction of all activities within the Bureau, overseeing senior level managers whose in-house staff and consultants manage 200+ projects/programs, such as: construction of the  Rondout-West Branch Bypass and Kensico-Eastview Connection tunnels; construction of City Water Tunnel No. 3 shafts; upgrade/expansion of sewage wastewater resource recovery facilities (14) and pump stations (96); and construction/upgrade of various upstate watershed treatment plants, dams, roads, bridges, and facilities.   BEDC seeks to hire an Administrative Project Manager M5 to serve as the Executive Director of Special Programs. This position will be located at our headquarters in Queens, NY. Under the direction of the Deputy Commissioner, with wide latitude for the exercise of independent judgment, the selected candidate will manage the in-City water supply capital projects (currently valued at $1.1 Bil.) and the Alternative Project Delivery program (Design-Build projects currently valued at $200M with more projects expected to be added to the portfolio for work in-City and upstate).  The Executive Director will develop and coordinate strategies to advance these programs which are high-level agency and mayoral priorities.   The selected candidate will also collaborate with counterparts within BEDC, including Environmental Health and Safety, Program Management, Budget, and In-House Design divisions, as well as external agency groups including the operational Bureaus, Legal, Agency Chief Contracting Office and Bureau of Community and Intergovernmental Affairs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The selected candidate will also represent the Bureau in meetings with client Bureaus, and other stakeholders to ensure that delivery of construction projects are in line with expectations. The selected candidate will conduct organizational and workload analyses to maximize the output on each project and make recommendations for staffing levels, strategic hiring, organizational development, and employee career development.  ****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t>
  </si>
  <si>
    <t>Ã¢Â€Â¢	Prior project management, construction management and/or engineering coursework or experience a plus Ã¢Â€Â¢	Experience in design-build collaborative project delivery Ã¢Â€Â¢	Business process analysis skills with strong ability to understand and assess existing processes and identify potential improvements Ã¢Â€Â¢	Excellent oral and written communication skills towards a technical and non-technical audience Ã¢Â€Â¢	Excellent interpersonal and team skills Ã¢Â€Â¢	Managerial training and/or extensive managerial experience, including conflict resolution Ã¢Â€Â¢	Excellent organizational and analytical skills Ã¢Â€Â¢	Strong time management skills and prioritization skills Ã¢Â€Â¢	Advanced proficiency in Microsoft Excel Ã¢Â€Â¢	Proficiency in Microsoft Word, PowerPoint, Access Ã¢Â€Â¢	A valid New York State DriverÃ¢Â€Â™s License</t>
  </si>
  <si>
    <t>****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</si>
  <si>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***IMPORTANT NOTE: Candidates selected to fill an Instrumentation Specialist position from this posting will be appointed on a provisional basis. As a provisional employee, you will be required to take and pass the next Instrumentation Specialist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Instrumentation Specialist.***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general direction, with latitude for independent judgment and decision, the selected candidate will oversee the instrumentation control operation of multiple BWT facilities. Responsibilities will include performing extremely responsible and complex work in planning, coordinating and overseeing the development and the implementation of corrective and preventive maintenance programs, inspections, testing and modifications of systems and equipment; supervising and training Instrumentation Specialist Trainees, Level 1 and/or Level 2 employees in the tasks of preventive and corrective maintenance, inspection, testing and modification of systems and equipment; directing, from initiation of installation to completion, the installation of very large and complex instrumentation and control, telemetering, distributed control and communications systems and related equipment.</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</si>
  <si>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is recruiting for one (1) Computer Specialist (Software) III, to function as a Project Specialist, who, under general supervision from the Division Director, with broad scope for the exercise of independent initiative and judgment, the Project Specialist is responsible for the maintenance of the current Contract Managements Systems (CMS) and the Office of Purchasing Unified Systems (OPUS). The Project Specialist will manage the design, development, and maintenance of new Integrated Contract Management System (ICMS) on networked and distributed client server and WEB based computer application systems that interface with the I-IRA Intranet which utilizes a combination of mainframe computer, minicomputer and microcomputer-based databases and connectivity.  The Project Specialist will:  Ã¢Â€Â¢ Develop, maintain, enhance databases, and information systems, by defining physical, organization of    databases, data sets, and reorganizing databases at appropriate intervals, monitoring performance,    implementing backup, recovery, restart procedures, utilizing latest releases of database software to    optimize performance, minimize storage requirements, and support applications system areas.  Ã¢Â€Â¢ Prepare computer systems designs, surveys feasibility studies of complex database systems, user    functional requirements by meeting with users, asking questions, determining requirements, propose    evaluating alternatives, to prepare written reports, specifications, summaries of findings and studies.    Code modifications to highly complex computer programs, information systems and databases, by    following flow charts and specifications.   Ã¢Â€Â¢ Test highly complex programs, information systems and databases, by specifying, preparing test data,     test files, conducting unit, integration, and volume system testing, to measure input, processing, and     output functions of the computer program, and system.  Ã¢Â€Â¢ Analyze new systems and enhance, expand, improve existing systems, by studying specifications,    determining feasibility for various projects, apprehends business requirements, creates technical    documentation, designs, and implements complex solutions from initiation to completion, including    development, testing and pushing project through all development cycles and obtaining signoffs on    project deliverables, using Microsoft .NET technologies, Angular, JQuery, Web API, Web Services,    XML, Oracle database tools, Microsoft Visual Studio ,Microsoft Office.  Code modification to highly    complex computer programs, information systems, databases, by following flow charts, specifications,    to produce required solution.   Ã¢Â€Â¢ Code modifications to highly complex computer programs/information systems/databases, by following    flow charts/specifications, to produce required machine instructions.  Ã¢Â€Â¢ Provide technical data processing assistance in systems development, by researching, analyzing    problems, recommending solutions, to assist management, analysts in meeting agency goals within    regulations.    Hours/Shift: Normal Business Hours</t>
  </si>
  <si>
    <t>Ã¢Â€Â¢ Experience in Oracle and Microsoft SQL Server relational database systems.  Ã¢Â€Â¢ Microsoft .NET Technologies. (C#, ASP.NET, WCF, Entity Framework 5.0 or greater.  Ã¢Â€Â¢ Angular, JQuery, Web API, Web Services, XML,   Ã¢Â€Â¢ Microsoft Visual Studio, Microsoft SQL Management Studio, Microsoft Reporting Services.   Ã¢Â€Â¢ Familiarity with Octopus Deploy, Bitbucket, Jenkins, GitLab, DevOps, Hangfire is a plus.  Ã¢Â€Â¢ Exceptional analytical and problem-solving skills.   Ã¢Â€Â¢ Experience in architecting and designing complex and high performance/scalable web applications.   Ã¢Â€Â¢ Overall professional application development experience.</t>
  </si>
  <si>
    <t>APPLICANTS MUST BE PERMANENT IN THE COMPUTER SPECIALIST (SOFTWARE) CIVIL  SERVICE TITLE.  CLICK APPLY NOW BUTTON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</si>
  <si>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Construction Project Manager M2 to be the Accountable Manager (AM) in managing upgrades at Staten Island WRRFs. The AM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AM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The selected candidate must focus on issues resolution and risk mitigation to keep the project moving and must manage the quality of the project delivery throughout the project lifecycle. The selected candidate will also be responsible for continuous monitoring of key performance indicators with respect to Scope, Schedule, Budget, and other project performance metrics. The AM will report directly to the Portfolio Manager.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t>
  </si>
  <si>
    <t>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Possession of a motor vehicle driver license valid in the State of New York with no restrictions, which preclude the performance of an Accountable Manager work. This license must be maintained for the duration of employment.  Ã¢Â€Â¢	Have a detailed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interpret and approve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Employ effective time management practices.  Ã¢Â€Â¢	Knowledge of environmental engineering operations and processes for water supply and wastewater resource recovery facilities.   Ã¢Â€Â¢	Strong technical skills, interpersonal, communication, and computer skills with a working knowledge of MS Office software, and Project Scheduling Software.  Ã¢Â€Â¢	Knowledge of operations and processes for wastewater resource recovery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Experience in writing and reviewing contract specifications for major public works projects.</t>
  </si>
  <si>
    <t>****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t>
  </si>
  <si>
    <t>BWT/CONTRACT ADMIN./BUDGET</t>
  </si>
  <si>
    <t>***IMPORTANT NOTE: Only those currently serving as a permanent or probable permanent Procurement Analyst or those who are on the list for Exam #0196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Tasks/Duties: 1.	Reviews digital payment documents, assembles payment package document per latest ACCO guidelines and ensures payment is successfully routed to ACCO. 2.	Maintains and track contract and payment records. 3.	Logging and tracking invoices in the Agency Automated systems as well as the Bureau internal tracking systems. 4.	Act as a liaison between the BureauÃ¢Â€Â™s Project staff, Consultants, the Agency Contract Accounting, and Engineering Audit offices to ensure conformity to invoice requirements. 5.	Assist the Unit Lead and Section Chief with preparation of requested adhoc reports as related to procurement and administration tasks. 6.	Review Subcontractor requests, approves and reviews  internal requests. 7.	Ensures contract compliance with EO59 policies. 8.	Working experience of FMS and PASSPort.</t>
  </si>
  <si>
    <t>1. Excellent written and oral communication skills. 2. Strong excel &amp; Microsoft word skills. 3. Familiarity with CityÃ¢Â€Â™s financial management system and PASSPort a plus. 4. Ability to organize and handle multiple assignments and establish effective working relationships with colleagues. 5. Strong time management and prioritization skills. 6. Excellent interpersonal and team skills.</t>
  </si>
  <si>
    <t>***IMPORTANT NOTE: Only those currently serving as a permanent Administrative Community Relations Specialist or on the list for Exam 1120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combination of an extensive infrastructure network spanning all 5 boroughs, some of which is at or beyond useful life, coupled with corrosive and at times hazardous operating environments, with large volumes of fuel, chemicals, and process liquids, including non-Newtonian fluids on-site, can result in emergency situations. Successful resolution of the emergency situation is dependent on mounting a rapid and effective response that requires staff from a wide range of the BureauÃ¢Â€Â™s portfolio, routinely drawing upon resources from other DEP Bureaus and other City, State or Federal agencies.   Under general supervision from the Executive Director of Operations for the Bureau of Wastewater Treatment, the candidate will facilitate the development of comprehensive and coordinated emergency plans and procedures for natural and man-made disasters and incidents, assist in the development and implementation of training programs related to the emergency plans developed, review and support the refinement of Standard Operating Procedures to ensure consideration of emergency response activities, manage documentation from emergency incidents, maintain emergency equipment inventory spreadsheets, perform communications planning, incident status reporting, manage records of labor, materials and equipment used for emergencies, develop and update COOP plan and other emergency planning documents develop and conduct emergency preparedness drills for staff ranging from blue collar to executive management, maintain and staff the Emergency Operations Center, assist in the coordination of disaster response / recovery operations and crisis management, coordinate the preparation of after-action reports and track the implementation of recommendations developed from them.    The successful candidate will engage with the AgencyÃ¢Â€Â™s emergency management team and industry groups focused on emergency management and wastewater conveyance and treatment to import best practices and lessons learned into the Bureau and the Agency.</t>
  </si>
  <si>
    <t>Accountant</t>
  </si>
  <si>
    <t>SUTTON PARK - OZ</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</si>
  <si>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an Associate Staff Analyst for a position with Property Management Group, City Lands Stewardship Section, Watershed Lands and Community Planning Division within in the Watershed Protection Programs Directorate, located in Valhalla, New York.   The Property Management Group is responsible for managing City owned water supply lands, including the issuance of Land Use Permits (LUPs) and Agricultural Licenses (Licenses) for the use of City owned land. This position is responsible for the financial accounting of all revenues generated from LUPs and Licenses issued by the Property Management Group, including invoicing and receiving and processing payments managed through QuickBooks and an online billing platform (CityPay). This position will ensure that best accounting practices and financial reporting principles are followed, along with interfacing with other staff and work units for activities such as encroachment and collections referrals.  Under direction of the City Lands Stewardship Property Management Supervisor, the Associate Staff Analyst will serve as Accountant and will serve as the in house expert for QuickBooks and oversees all financial accounting tasks associated with DEPÃ¢Â€Â™s Property Management Group. This position will maintain up to date information on all financial transactions, including invoicing, sending past due notices, processing payments, compiling financial reports, and managing other administrative banking activities. The position will be responsible for developing and maintaining internal accounting policies in accordance with applicable Comptroller Directives. These financial management tasks require routine interfacing with the CityPay online billing platform and an internal database (Watershed Lands Information System, or WaLIS). Specific duties include:   Ã¢Â€Â¢ Maintaining the QuickBooks database for DEPÃ¢Â€Â™s Land Use Permit office, which consists of coordinating with other DEP work units (Bureau of Legal Affairs, Revenue and Claims, etc.), and coordinating with other City agencies such as the NYC Department of Finance.  Ã¢Â€Â¢ Maintaining the life cycle of financial activities for DEPÃ¢Â€Â™s Land Use Permit office including entering tax information for billing purposes, invoicing permittees, processing payments, tracking online payment application, and mailing past due letters. The level of effort within each task varies depending on the monthly financial schedule.  Ã¢Â€Â¢ Performing daily accounting and bookkeeping-related duties that may include, but are not limited to, analyzing and reporting on financial information, identifying bad debt and facilitating write offs, balancing accounts, and resolving permittee payment issues.  Ã¢Â€Â¢ Updating, evaluating, developing and completing financial accounting standard operating procedures for DEPÃ¢Â€Â™s Property Management Group.  Ã¢Â€Â¢ Serving as the primary liaison with Intuit tech support to troubleshoot and resolve QuickBooks issues, and to address QuickBooks questions raised by staff. Procuring annual QuickBooks license renewals including obtaining quotes, drafting justification memo, and following up with vendors.  Ã¢Â€Â¢ Performing Quality Assurance and Quality Control on payment processing workflow tasks and addresses issues as needed.  (This is a brief description of what you might do in this position and does not include all the duties of this position.)	   Preferred Skills:  Ã¢Â€Â¢ DriverÃ¢Â€Â™s license valid in the State of New York  Ã¢Â€Â¢ Knowledge and proficient use of all Microsoft office programs including Excel, Outlook, Word and Teams  Ã¢Â€Â¢ Ability to learn and use Watershed Lands Information System (WaLIS)  Ã¢Â€Â¢ Understands the use and functions within QuickBooks  Ã¢Â€Â¢ Ability to perform basic accounting principles within and outside of QuickBooks   Ã¢Â€Â¢ Ability to troubleshoot database issues with colleagues and convey issues to supervisor  Ã¢Â€Â¢ Ability to analyze financial information including write offs, arrears, annual reporting and synthesize into tangible work to base decisions.   Ã¢Â€Â¢ Ability to review, refine and evaluate current SOPs and polices and their compliance with City Comptroller Directives.    Residency Requirement:   New York City residency is not required for this position.   Hours and Shift:  35 Hours per week, Day shift 	  Work Location:  465 Columbus Avenue   Valhalla, NY 10595		  Valhalla is a hamlet in the Town of Mount Pleasant, Westchester County, NY approximately 28 miles from mid-town Manhattan.</t>
  </si>
  <si>
    <t>To Apply, click Apply.</t>
  </si>
  <si>
    <t>Surveyor (Architectural)</t>
  </si>
  <si>
    <t>PUB BLDGS/A+E/BLDGS ASSESSMNT</t>
  </si>
  <si>
    <t>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NYC Department of Design and Construction, Division of Public Buildings, seeks a Surveyor (Architectural). The Surveyor (Architectural) will conduct condition assessments in City-owned buildings for the Asset Information Management System (AIMS) program of the MayorÃ¢Â€Â™s Office of Management and Budget (OMB). The selected candidate will inspect and assess the physical condition of the exterior and interior building components, such as exterior facades, parapet walls, roof, windows, interior floors, stairs, walls, and ceilings. The Surveyor will record existing conditions, and assess the repair and replacement needs and remaining component life expectancy. The candidate will work as part of a three-person survey team consisting of an Architect, Electrical Engineer, and Mechanical Engineer.  The candidate will visit an average of 2 to 3 buildings daily, up to four days per week, followed by time reserved for report preparation in the office. Additional duties include preparing facility assessment reports suitable for sponsor budget planning purposes.</t>
  </si>
  <si>
    <t>Candidates should thoroughly understand building construction methods, materials, and assemblies, especially older 19th and 20th centuries buildings. Expertise in the forensic diagnosis of deterioration, distress, and failure issues is highly desirable, as well as an up-to-date understanding of construction and material costs. At least 5 years of prior relevant field inspection experience is required. This position requires a person with the physical ability to conduct site visits, including accessing stairs, catwalks, ladders, rooftops, and basements within multi-level buildings, and maneuver through confined spaces. The candidate must be able to communicate both verbally and in writing effectively. A valid motor vehicle driverÃ¢Â€Â™s license is required.</t>
  </si>
  <si>
    <t>LAW/COUNSEL</t>
  </si>
  <si>
    <t>Hours: Full-Time Ã¢Â€Â“ 35 Hours Work Location: 30-30 Thomson Avenue, NY, 11101  The NYC Department of Design and Construction (DDC) Law Division seeks a full-time Senior Counsel. Responsible for providing legal services regarding all disputes, claims, and litigation pertaining to all contracts awarded by DDC. In addition, the individual will be expected to independently perform and oversee a broad scope of duties to support the DDC Law Division in all matters working under the supervision of the General Counsel and his Senior Staff. The selected candidate will provide legal support and guidance related to delay claims, procurements, contracts, litigation, investigations, ethics, and employment law. As part of the duties, the Senior Counsel will review legal contracts, review procurement documents, and review other transaction matters related to DDCÃ¢Â€Â™s portfolio of design and construction projects. The scope of work for the position will include a wide variety in-house legal counsel duties that may include, but not be limited to: 1) Handle a diverse range of duties and responsibilities effectively while exercising initiative and independent judgment in a fast-paced environment while working under the supervision of the General Counsel and his Senior Staff. 2) Provide legal advice and counsel to all Divisions and Units within DDC regarding claims, disputes, and litigation. 3) Establish and maintain a good working relationship with the Office of the Corporation Counsel and Chief Engineer of the NYC Office of the Comptroller. 4) Manage all aspects of claims, disputes, and lawsuits (including fact gathering, legal analysis, discovery, settlement negotiations, identification and preparation of witnesses, review draft litigation documents prepared by the Office of Corporation Counsel) 5) Prepare quarterly and annual reports and charts capturing all information on claims, disputes, and lawsuits to be shared with DDCÃ¢Â€Â™s Senior Management team (including any analysis of trends and issues, recommendations for new SOPs, recommendations for changes to general conditions or contract terms) 6) Provide additional legal services as necessary in furtherance of DDCÃ¢Â€Â™s mission and all program needs 7) Perform related duties as required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</si>
  <si>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excellent verbal and written communication skills. Qualified candidates should have experience and a demonstrated interest in public service, contracts, real estate, construction, labor law, and/or procurement. Qualified candidates must also be able to demonstrate a history of working in a busy legal or professional setting and the ability to deal with a high volume of work which involves observing business, statutory and court-imposed deadlines. Candidate must be able to communicate effectively both verbally and in writing. Must be able to successfully manage multiple priorities, work productively under pressure, both independently and as a team member, and possess tact and good judgment in confidential situations; must possess a strong attention to detail and organization. Strong computer skills and proficiency with Microsoft Office suite (Word, Excel, Outlook, and PowerPoint) required. Candidates must provide satisfactory references and recent writing samples.</t>
  </si>
  <si>
    <t>Please note, the City anticipates that during 2023 this position will be eligible for a hybrid remote work schedule of up to two (2) days per week teleworking, with three (3) days in the office pursuant to the CityÃ¢Â€Â™s remote work pilot program.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t>
  </si>
  <si>
    <t>For City Employees, please go to Employee Self Service (ESS), click on Recruiting Activities/Careers and Search for Job ID# listed above. For all other applicants, please go to www.nyc.gov/jobs, go to Search for Open NYC Jobs and click on Non Employee Login to search for Job ID# listed above. Do not email, mail or fax your resume to DDC directly. No phone calls will be accepted.</t>
  </si>
  <si>
    <t>30-30 Thomson Avenue, LIC, NY</t>
  </si>
  <si>
    <t>EXECUTIVE DIRECTOR, HRA TECHNOLOGY/ELIGIBILITY SYSTEMS</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</si>
  <si>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is recruiting for one (1) Computer Systems Manager M3, to function as an Executive Director, HRA Technology/Eligibility Systems, who will:   Ã¢Â€Â¢ Communicate and coordinate with DSS/HRA/DHS agenciesÃ¢Â€Â™ Senior Management to achieve their    objectives. Develop systems and drafts long-range business strategies based on the program    needs. Work with the program areas to prioritize major initiatives and project efforts to fulfill these    objectives.  Ã¢Â€Â¢ Manage unitÃ¢Â€Â™s activities with regards to the design, development, and delivery of software solutions,    work with ITS directors to implement agile work plans, evaluate the work performance of the units,    establishe control for the measurement of systems development activities, and provide the status    of assigned projects at user review meetings.  Ã¢Â€Â¢ Coordinate and upgrade existing applications in regards to new, cutting-edge information technology    that will improve agency productivity by eliminating labor intensive processes and streamlining existing    information systems.  Ã¢Â€Â¢ Meet regularly with the Assistant Deputy Commissioner of HRA Technologies and program executives   to review the status of projects and discuss project strategies and issues.  Ã¢Â€Â¢ Manage the unitÃ¢Â€Â™s staff, consultants, and work with the Assistant Deputy Commissioner, Office of HRA    Technologies, to ensure individual operations are within budget.</t>
  </si>
  <si>
    <t>Ã¢Â€Â¢ Ability to manage, direct, and coordinate a large office of computer professionals engaged in the    development and maintenance of complex systems; prioritize projects to maximize the utilization    of resources; formulate automated solutions that utilize state of the art technology to solve AgencyÃ¢Â€Â™s    issues and achieve AgencyÃ¢Â€Â™s goals.  Ã¢Â€Â¢ Extensive experience in leading and managing multiple application development teams engaged    in software development.  Ã¢Â€Â¢ Excellent administrative, management, strategic, and operational planning skills; organizational and    communication skills and detailed follow through skills, to monitor and report on the status of    development and to resolve issues.  Ã¢Â€Â¢ Deep knowledge of the application development and deployment life cycle.  Ã¢Â€Â¢ Knowledgeable of current computer software, hardware, and telecommunications technologies.</t>
  </si>
  <si>
    <t>APPLICANTS MUST BE PERMANENT IN THE COMPUTER SYSTEMS MANAGER CIVIL SERVICE TITLE.  CLICK APPLY NOW BUTTON</t>
  </si>
  <si>
    <t>Managerial Work Schedule</t>
  </si>
  <si>
    <t>NYC DOT seeks to hire a Budget Analyst to join the Facilities Management Unit. The candidate must be an independent thinker with strong problem-solving abilities, have a high level of initiative, and have knowledge of the City of New YorkÃ¢Â€Â™s Financial Management System (FMS), Passport, Microsoft Excel, and other related software. With oversight from the Deputy Director of Financial Management, the Budget Analyst will be responsible for the following:  Ã¢Â€Â¢	Monitor expense and capital expenditures for the Facilities unit. Ã¢Â€Â¢	Compile Expense and Capital Budget New Need proposals as well as savings/cost reduction proposals (PEG) in preparation for financial plans and other budget exercises. Ã¢Â€Â¢	Perform technical budget activities including daily budget modifications requests, daily OTPS reports, monthly spending plans and other technical budget functions for the Capital and Expense budget. Ã¢Â€Â¢	Make decisions regarding funding availability and provide budget structures for requisitions and procurements as submitted by the procurement team. Ã¢Â€Â¢	Assist with monitoring and tracking of expense budget modifications and capital registrations.  Ã¢Â€Â¢	Prepare and submit Certificate to Proceed (CP) packages for Facilities ManagementÃ¢Â€Â™s capital projects and oversee commitment plan changes. Ã¢Â€Â¢	Oversee Facilities ManagementÃ¢Â€Â™s year end exercises, such as the encumbrance rollover report and accrual exercise. Ã¢Â€Â¢	Complete financial functions as required within Passport, City of New YorkÃ¢Â€Â™s digital procurement platform. Ã¢Â€Â¢	Perform other budget analyses and special projects as needed.  IN ORDER TO BE CONSIDERED FOR THIS POSITION CANDIDATE MUST BE SERVING PERMANENTLY IN THE TITLE OF STAFF ANALYST, OR REACHABLE ON THE STAFF ANALYST CIVIL SERVICE LIST, OR ELIGIBLE UNDER THE 55A PROGRAM.</t>
  </si>
  <si>
    <t>Ã¢Â€Â¢	Proven quantitative and analytic skills. Ã¢Â€Â¢	Knowledge of the CityÃ¢Â€Â™s Financial Management System (FMS) . Ã¢Â€Â¢	Ability to use formulas and pivot tables to analyze large data sets and effectively format spreadsheets. Ã¢Â€Â¢	Experience with Microsoft Office, especially Microsoft Excel. Ã¢Â€Â¢	Strong organizational, writing, and communication skills. Ã¢Â€Â¢	Knowledge of NYC budget, fiscal, and procurement practices preferred.</t>
  </si>
  <si>
    <t>IN ORDER TO BE CONSIDERED FOR THIS POSITION CANDIDATE MUST BE SERVING PERMANENTLY IN THE TITLE OF STAFF ANALYST, OR REACHABLE ON THE STAFF ANALYST CIVIL SERVICE LIST, OR ELIGIBLE UNDER THE 55A PROGRAM.</t>
  </si>
  <si>
    <t>All resumes are to be submitted electronically. Current City Employees: Please log into Employee Self Service (ESS) at https://hrb.nycaps.nycnet, follow the Careers link and search for Job ID#591289. All other applicants: Please go to www.nyc.gov/careers/search and search for Job ID#591289.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</si>
  <si>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ASSISTANT DESIGN ENGINEER</t>
  </si>
  <si>
    <t>TUNNEL STRUCTURAL DESIGN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</si>
  <si>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seeks to hire three Assistant Civil Engineers for IHDÃ¢Â€Â™s Structural Section, located at our headquarters in Queens, NY. Under supervision of the Lead Design Engineer, the selected candidates will assist in the implementation of capital projects through the design phase by preparing engineering documents for water tunnels, wastewater treatment systems, and other large, complex facilities which are of the highest priority for the agency. Specific work areas in which the selected engineers will be engaged include, but are not limited to, preparing of plans, specifications and related calculations; conducting field visits; design services during construction (DSDC) including reviewing shop drawings, material approvals and requests for information; preparing change orders; conducting research; preparing proposals and reports; witness shop testing and commissioning of structural systems; development of project schedules; communicating and coordinating with other engineers and stakeholders; and documenting issues/resolutions in issues logs. The selected candidates may also review and/or oversee staff review of designs prepared by outsourced engineering firms for the same types of facilities. This position will also require traveling to job sites to perform site investigations and attend site meetings during design and construction phases of projects, as needed.</t>
  </si>
  <si>
    <t>1.	One (1) year of full-time, satisfactory experience in civil engineering work with emphasis on structural work.  2.	A degree in structural engineering degree from an accredited college. MasterÃ¢Â€Â™s degree in structural engineering preferred.  3.	Knowledge of structural engineering and the design of reinforced concrete and steel structures.  4.	Proficient use of AutoCAD and Revit.  5.	Experience designing using Finite Element Analysis (FEA) programs such as, but not limited to, STAAD Pro (Bentley), RAM Elements (Bentley), or SAFE (CSI).  6.	Experience in the planning, layout and details of contract drawings; specifications; shop drawing review; and field inspections and investigations.  7.	Experience in shaft and tunnel structural design and/or building /facility design.  8.	Experience in the application of code requirements and preparation of technical reports and submitting formal design calculations.  9.	Strong verbal and written communication skills.  10.	Experience in use of Microsoft Office Applications such as Word, Excel, and PowerPoint.  11.	Preference will be given to candidates who have passed the Fundamentals of Engineering (FE) exam.  12.	This position may require operation of a motor vehicle to perform site visits, equipment testing, inspections, and to attend meetings with project stakeholders. Possession of a valid NYS DriverÃ¢Â€Â™s License may be required for this job assignment.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</si>
  <si>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We appreciate your interest and thank all applicants who apply, but only candidates under consideration will be contacted.  All appointments are subject to Office of Management and Budget (OMB) approval.</t>
  </si>
  <si>
    <t>Staff Analyst</t>
  </si>
  <si>
    <t>***IMPORTANT NOTE: Only those currently serving as a Staff Analyst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Within BWT, the Budget Planning and Management Section is responsible for managing the BureauÃ¢Â€Â™s capital budget and the Other Than Personnel Services (OTPS) expense budget. The BureauÃ¢Â€Â™s ten-year capital budget is currently $8.4B and the annual expense budget for the Bureau is over $270M which is managed across over 100 distinct budget codes. The Staff/Procurement  Analyst will assist the Budget Planning and Management Unit Lead Section Chief in managing the BWT budget.   Job Tasks/Duties:  1.  Liaise with central DEP oversight Bureaus, the DEP Central Budget Office, CBMO and ACCO in order to manage and address budgetary issues.  2. Assists in the initiation and coordination of the yearly Bureau Accrual Process.  3. Assists in the initiation and coordination of the BureauÃ¢Â€Â™s yearly spending plan, ensuring spending is forecasted appropriately and charged to the correct budget codes.  5. Prepares the BWT budget modifications and encumbrances throughout the fiscal years and develops metrics for trend analysis.   6. Assists in the development of monthly reports on the Budget Status, Issue Status Reports and ad hoc budgetary reports, as needed.  7. Assists in compiling New Needs Funding Requests for the Bureau for submission to OMB.  8. Assists in the preparation of quarterly dashboard reports and updates monthly fiscal reports for senior leadership.  9. Liaise with BWT staff to obtain budget projections.  10. Helps in identifying PEG submissions.</t>
  </si>
  <si>
    <t>1. Prepares Advice of Awards for all capital and Expense Projects 2. Assists in the determination of availability of funds for capital construction projects 3. Process CTL/CTR for contract registration 4. Assists in the preparation of  bureau Accruals 5. Assists in the preparation of the bureauÃ¢Â€Â™s New Needs Exercise</t>
  </si>
  <si>
    <t>Coordinator (Sustainability)</t>
  </si>
  <si>
    <t>ASSISTANT LANDSCAPE ARCHITECT</t>
  </si>
  <si>
    <t>INFRA/DSGN/SECT.5/SUSTAININFRA</t>
  </si>
  <si>
    <t>Hours: Full-Time - 35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Assistant Landscape Architect or if you are on the Open-Competitive List (Exam #0167). There may be current civil service list restrictions impacting the agencyÃ¢Â€Â™s ability to hire.   The NYC Department of Design and Construction, Division of Infrastructure seeks a Coordinator (Sustainability) to support the agency in planning and implementing sustainable, resilient, and equitable design and construction. PlaNYC 2023 has set social, economic, and environmental objectives to ensure the sustainable future of New York, while preparing for climate change and reducing our impacts. Advancing the divisionÃ¢Â€Â™s sustainability goals will include a mix of data analysis, creating tools and guidelines, conducting workshops and presentations, and coordinating with internal and external entities. In addition, the Coordinator (Sustainability) will assist with Envision project certifications thru Institute for Sustainable Infrastructure (ISI).  This position requires work with a variety of project stakeholders including engineers, architects, landscape architects, operators, and community boards where excellent communication and client service skills are required. The selected candidate will assist with analyzing Infrastructure design and master planning for sustainable design and help develop policies to support design excellence.   Candidate will assist in identifying risks and design issues for various infrastructure projects; assist with the divisionÃ¢Â€Â™s varied portfolio of capital projects; and maintain and update the agencyÃ¢Â€Â™s database on Infrastructure projects use of various sustainable features.    The candidate will support projects throughout the scoping, design, procurement, and construction phases; utilize the agencyÃ¢Â€Â™s technical resources to ensure that their projects meet DDCÃ¢Â€Â™s Commitment Plan objectives; apprise their supervisors of scheduling, construction, and design issues; liaise between contractor and DDC; maintain comprehensive project history files; and coordinate project schedules.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</si>
  <si>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BachelorÃ¢Â€Â™s or MasterÃ¢Â€Â™s degree in landscape architecture from an accredited college or university,  accredited by regional, national, professional or specialized agencies recognized as accrediting bodies by the U.S. Secretary of Education and by the Council for Higher Education Accreditation (CHEA) and one year of full-time satisfactory experience in landscape architectural work; or    2. A valid New York State Registration as a Landscape Architect.</t>
  </si>
  <si>
    <t>Selected candidate should demonstrate a collaborative approach that helps foster positive team environments in which members participate, respect, and cooperate with each other to receive desired results.  Candidate should have excellent communication, organization, writing, and public speaking skills, and ability to meet/manage aggressive deadlines.  Completes designated tasks in a timely and accurate manner. Demonstrated ability and enthusiasm for legislative affairs and code enforcement - Preference will be given to candidates with computer proficiency including AutoCAD, and Microsoft Word, Excel, Power IB, and PowerPoint.</t>
  </si>
  <si>
    <t>Move and Portability Specialist</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</si>
  <si>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Your Team: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Your Impact:  Move and Portability Specialists in the Division of Tenant and Owner Resources are expected to perform case processing and case management functions to provide necessary and important services to assist HPD clients. Move and Portability Specialists provide customer service via telephone using DTORÃ¢Â€Â™s call center system, on line via email accounts, and in person by facilitating appointments with the public as well as various stakeholders. Move and Portability Specialists are also expected to participate in tenant activity programs and conduct projects to coordinate functions, in an effort to improve tenant-management relations and to encourage participation related to Section 8 dealings. Move and Port Specialists will perform duties and responsibilities to ensure participant cases are accurately screened and reviewed for completeness and in compliance with Federal HUD Rules and Regulations.  Your Role:  Ã‚Â·	Manage a caseload of assisted or applicant households requesting to move Ã‚Â·	Initial voucher application screening Ã‚Â·	Determination and verification of eligibility Ã‚Â·	Client briefings and voucher issuance {internal and external meetings} Ã‚Â·	Assist with reviewing the units email account and virtual mail room in order to route documents and respond to inquiries Ã‚Â·	May perform community outreach to assist Section 8 participation Ã‚Â·	May perform administrative work in relation to records, files, invoices and reports including data entry and logging Ã‚Â·	Prepare and send appropriate correspondence, HAP contracts, Port packages, track responses, and follow up Ã‚Â·	Document case notes using in house database and electronic records Ã‚Â·	Answer large number of phone calls using a phone operator system Ã‚Â·	Rent calculations Ã‚Â·	Review of yearly recertificationÃ¢Â€Â™s of household composition and income/asset information Ã‚Â·	Attend mandatory trainings  Preferred skills  Ã‚Â·	Excellent Communication Skills (both orally and in writing) Ã‚Â·	Call center/ Customer Service experience a plus Ã‚Â·	Great active listening skills Ã‚Â·	Comfortable working in a fast-paced environment Ã‚Â·	Strong time management and organization skills Ã‚Â·	Excellent troubleshooting skills Ã‚Â·	Computer Proficiency Ã‚Â·	Bilingual a Plus Ã‚Â·	Section 8 or other Rental Subsidy experience a Plus</t>
  </si>
  <si>
    <t>Real Estate Utilities Intern</t>
  </si>
  <si>
    <t>Special Properties &amp; Reuc</t>
  </si>
  <si>
    <t>NYC Department of Finance (DOF) is responsible for administering the tax revenue laws of the city fairly, efficiently, and transparently to instill public confidence and encourage compliance while providing exceptional customer service.  Property Valuation and Tax Mapping is responsible for valuing more than one million properties in the city and overseeing assessments and valuations in a fair and equitable manner. The valuations enable the efficient and effective collection of property tax revenues for New York City.  The Property Division is seeking a highly motivated and organized individual to join our Property Review and Defense team as a summer intern. This internship offers an opportunity to assist with a range of special projects. These projects center on leveraging data analysis and research to address property ownership issues and unpaid utility taxes.  The candidate's responsibilities will include, but are not limited to the following:  Ã¢Â€Â¢	Collaborate with the team members to understand the utility property roll and the processes involved in maintaining and valuing this roll. Ã¢Â€Â¢	Analyze payment and filing data to isolate properties where the owners are in arrears and not current with income and expense filings. Ã¢Â€Â¢	Create and implement a research plan to identify the current owners of properties that are in arrears. Ã¢Â€Â¢	Contact taxpayers to resolve ownership and payment issues. Ã¢Â€Â¢	Analyze data from internal systems to identify approaches to data matching and carry out matches. Ã¢Â€Â¢	Reporting on project statuses and communicating these to agency staff.</t>
  </si>
  <si>
    <t>Ã¢Â€Â¢	Capacity for independent work. Ã¢Â€Â¢	Flexible and adaptable research skills. Ã¢Â€Â¢	Ability to document findings and give updates on the status of the work. Ã¢Â€Â¢	Data analysis skills. Ã¢Â€Â¢	Ability to professionally interact with taxpayers to address ownership and tax payment issues. Ã¢Â€Â¢	Ability to respond to team members in a collegial manner and with the aim of closing out the project on time. Ã¢Â€Â¢	Proficiency in Microsoft Office programs, especially Excel.</t>
  </si>
  <si>
    <t>66 John Street, New York, NY (Current location but could be subject to change)</t>
  </si>
  <si>
    <t>Homicide Assistant District Attorney</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</si>
  <si>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The Homicide Bureau is composed of some of the most seasoned and experienced prosecutors working in one of the busiest offices in the country . While the Bronx accounts for 16% of the population of the City of New York, it saw  31% of the  homicides in 2021. With the increase in violence and homicides in the Bronx, we are currently seeking experienced trial attorneys to join the Homicide Bureau. Prosecutors with a minimum of seven years and five felony jury trials will be considered. Reporting to the Chief of Homicide, with latitude for independent judgment, Homicide ADAs handle complex and sensitive cases from investigation through trial.  JOB RESPONSIBILITIES:  Prosecute homicides from investigation through trial  Serve rotations of 24-hour on-call duty  Respond to crime scenes  Conduct witness and/or defendant interviews  Draft search warrants, trap and traces, and cell site orders  Present homicide cases to the grand jury  Establish and maintain relationships with witnesses and surviving families.  Handle a high-volume caseload efficiently and effectively  All other duties as assigned</t>
  </si>
  <si>
    <t>Juris Doctor degree required  Minimum of 7 years of criminal trial experience  Minimum of 5 felony jury trials  U.S. citizenship and New York State residency are required as of first day of employment  Member in good standing of the NY State Bar, evidenced by provision of an original current certificate of good standing  Ability to exercise good judgment and strong ethics  Excellent written and interpersonal communication skills  Exhibit an ability to maintain confidentiality of information  Ability to analytically solve issues or problems from inception through conclusion  Ability to excel in a fast-paced work environment and handle a high volume of cases  Ability to work nights, holidays and weekends as needed</t>
  </si>
  <si>
    <t>New York State Residency is REQUIRED on first day of employment.</t>
  </si>
  <si>
    <t>Tenant Rep Contract Manager</t>
  </si>
  <si>
    <t>1004D</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</si>
  <si>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DCAS supports the operations of the government of the City of New York by providing services for the CityÃ¢Â€Â™s real estate needs.  RES is responsible for the space planning and management of 37 million square feet, Citywide acquisitions (lease or purchase), sales and other dispositions of City-owned real estate, architectural design and project management, zoning and land use analyses, disposition of 15,000 City-owned lots, property valuation, and financial analysis of real estate transactions.  The RES Leasing unit is responsible for finding space for City agency operations and negotiating leases on behalf of the City as a tenant in buildings that are privately-owned. Leasing's mandate is to negotiate cost effective leases and license agreements and shepherd them through the DCAS process on a timely basis. The transactions must satisfy the client agency's requirements and must conform to the City's policies and procedures.  Approximately half of all leasing transactions are being handled by a Tenant Rep. We are seeking to hire a Tenant Rep Contract Manager to ensure compliance with Tenant Rep contracts and manage relationships between Tenant Reps and DCAS.  Ã¢Â€Â¢ Obtain from Tenant Reps and monitor adequate supporting documentation (licenses, accreditations, etc.) as it relates to qualifications of Tenant RepsÃ¢Â€Â™ staff assigned to DCAS portfolio and any changes to their Prime Project Teams Ã¢Â€Â¢ Monitor and ensure the performance of all Tenant RepsÃ¢Â€Â™ obligations under respective contracts, provide contract enforcement if necessary  Ã¢Â€Â¢ Ensure quality control over Tenant Reps project folders at the end of each leasing project Ã¢Â€Â¢ Manage relationships between Tenant Reps and DCAS, ensure effective communication between Tenant Reps and DCAS Leasing &amp; Acquisitions, Design and Project Management (D&amp;PM) and client agencies FacilitiesÃ¢Â€Â™ staff Ã¢Â€Â¢ Collaborate with RES Conflict of Interest Officer and DCAS Office of General Counsel on resolving conflict of interest and dual agency situations Ã¢Â€Â¢ Provide periodic evaluations for Tenant Reps performance under the contract, including development and monitoring of Tenant RepsÃ¢Â€Â™ Key Performance Indicators. Ã¢Â€Â¢ Assign/withdraw projects to/from Tenant Reps as per internal protocols. Ã¢Â€Â¢ Collect Tenant RepsÃ¢Â€Â™ commission agreements, compare negotiated terms to appraisal reports, and issue incentive commission eligibility letters to Tenant Reps Ã¢Â€Â¢ Work with DCAS Audit to ensure that required incentive commission credits are applied to leases negotiated by Tenant Reps. Ã¢Â€Â¢ Analyze existing Tenant RepsÃ¢Â€Â™ protocols, make recommendations to senior staff on process changes, implement new procedures as necessary Ã¢Â€Â¢ Participate in DCAS and RES related special projects and assignments as needed, bringing organizational and interpersonal skills to facilitate successful project completion.   Flexible Work Update:  This position may be eligible for remote work up to two days per week, pursuant to the Remote Work Pilot Program agreed to between the City and DC37.   To Apply:  Please go to cityjobs.nyc.gov or www.nyc.gov/ess for current NYC employees and search for Job ID #607587.  NO PHONE CALLS, FAXES OR PERSONAL INQUIRIES PERMITTED.  NOTE: ONLY THOSE CANDIDATES UNDER CONSIDERATION WILL BE CONTACTED.</t>
  </si>
  <si>
    <t>1. A four-year high school diploma or its educational equivalent and six years of satisfactory, full-time, progressively responsible experience in real property management, at least 18 months of which must have been in a managerial capacity involving the supervision of a large staff of property management agents and/or housing development specialists and requiring independent decision-making concerning program management or planning, allocation of resources and the scheduling and assignment of work. Progressively responsible experience must be demonstrated by a work history of promotions and/or assumption of increasingly responsible duties and assignments. Experience in building construction or renovation; management of residential, commercial, industrial, or waterfront properties, including both renting and operating; or site management in connection with housing or with reconstruction/rehabilitation projects; supervision of receivership, tenant relocation and anti-abandonment work in housing and other properties, and buildings owned, managed, to be acquired by the City, or at risk of being abandoned; or building maintenance will be accepted up to a maximum of three years toward meeting the general requirements; or  2. A baccalaureate degree from an accredited college and four years of experience described in 1 above, including eighteen months of experience in managerial capacity; or  3. A satisfactory combination of education and/or experience equivalent to 1 or 2 above. However, all candidates must have eighteen months of managerial experience. Education at an accredited college or university may be substituted for general work experience (but not for the 18 months of managerial experience described above) at the rate of 60 college semester credits for one year of acceptable experience up to a maximum of 4 years of college for 2 years of experience.  To be acceptable, experience in property management must have included both renting and operating the managed properties. Experience in renting must have included interviewing prospective tenants, qualifying tenants' income and background, and/or assuring that vacancies are ready for occupancy. Experience in operating must have included overseeing maintenance and repair of building operating systems, and overseeing staff to assure that necessary work is properly completed.  To be acceptable, experience in site management must have included on-site rental and maintenance of buildings.  To be acceptable, experience in relocation must have included negotiation with tenants to surrender leases for cash consideration or for an alternative site, and determining tenant eligibility for benefits.</t>
  </si>
  <si>
    <t>Ã¢Â€Â¢ Ten years of satisfactory full-time professional experience in managing complex contracts. Ã¢Â€Â¢ Experience in conflicts-of-interest prevention protocols Ã¢Â€Â¢ Demonstrated knowledge of the New York City commercial real estate market and commercial leasing process Ã¢Â€Â¢ Detailed-oriented and flexible to reprioritize projects &amp; deliverables frequently  Ã¢Â€Â¢ Ability to meet tight deadlines and set expectations to a variety of internal and external stakeholders on a continuing basis Ã¢Â€Â¢ Strong oral and written communication skills Ã¢Â€Â¢ Familiarity with design &amp; construction process  Ã¢Â€Â¢ Excellent presentation and organizational skills Ã¢Â€Â¢ Familiarity with City of New York processes, rules, and regulations Ã¢Â€Â¢ Understanding of corporate processes, policies, procedures, and governance Ã¢Â€Â¢ Good interpersonal and business relationship management skills</t>
  </si>
  <si>
    <t>Please go to cityjobs.nyc.gov or www.nyc.gov/ess for current NYC employees and search for Job ID #607587.  NO PHONE CALLS, FAXES OR PERSONAL INQUIRIES PERMITTED.  NOTE: ONLY THOSE CANDIDATES UNDER CONSIDERATION WILL BE CONTACTED.</t>
  </si>
  <si>
    <t>PART-PURCHASING AGENT -ADMINISTRATION</t>
  </si>
  <si>
    <t>Admin. Services (Part-Time)</t>
  </si>
  <si>
    <t>Job Description Summary:  Our Facilities Supply Unit is currently looking to hire two Purchasing Agents to work in our Supply Unit. The primary responsibilities of this role will be to manage our Inventory Cloud control system, maintain product data, rectify miscalculations, review, and analyze the results of operations, report findings to the unit supervisor and make recommendations for improvement as necessary. This position offers competitive pay and excellent benefits. Those who have experience managing warehouse inventory are encouraged to apply. Essential Duties and Responsibilities include, but are not limited to the following:  Ã¢Â€Â¢	Use power jack and/or manual jack to deliver boxes of paper to divisions.  Ã¢Â€Â¢	Lift and carry boxes that weigh 35 lbs.  Ã¢Â€Â¢	Maintain and update inventory information in WASP Inventory Cloud system. Ã¢Â€Â¢	Re-stock supply rooms and basement supply storage areas. Ã¢Â€Â¢	Reconcile inventory discrepancies. Ã¢Â€Â¢	Complete requisitions in e-forms for all sites.  Ã¢Â€Â¢	Report any stock issues to management and place product orders as necessary. Ã¢Â€Â¢	Receive deliveries and confirm all items received from vendors.</t>
  </si>
  <si>
    <t>Other Significant Requirements:  Ã¢Â€Â¢	Able to lift 35 pounds without restrictions.  Ã¢Â€Â¢	Strong oral &amp; written communication skills. Ã¢Â€Â¢	Ability to multi-task &amp; work with minimal supervision.   Ã¢Â€Â¢	Highly skilled in Microsoft Office. Including Excel.  Ã¢Â€Â¢	Able to use a power jack, inline and hand truck.  Note Ã¢Â€Â“ Prior knowledge of PASSPort and OCP systems preferred, but not required.</t>
  </si>
  <si>
    <t>Skills Requirement  Keyboard familiarity with the ability to type at a minimum of 100 key strokes (20 words) per minute.</t>
  </si>
  <si>
    <t>Please click the Apply Now button.</t>
  </si>
  <si>
    <t>20 Hours Per Week</t>
  </si>
  <si>
    <t>Hours: Full-Time Ã¢Â€Â“ 35 Hours Work Location: 30-30 Thomson Avenue, NY, 11101  Only candidates who are permanent in the Administrative Staff Analyst or those who are reachable on the Promotional List (Exam #9536), or Open Competitive List (Exam #9058) may apply. Please include a copy of your Notice of Results card or indicate if you are already permanent in the title. If you do not meet the previously mentioned civil service criteria, you will not be considered for an interview.  The Department of Design and Construction, Division of Infrastructure, seeks a Deputy Director. The selected candidate will be responsible for supervising the Bid Process team. The Deputy Director will carry out all Bid Analysis related tasks, including performing bid data modeling, utilizing business analytics software including MS Query, SQL for data extraction, and PowerBi for generating dashboards for data visualization. Additionally, the Deputy Director will perform bid analysis tasks, resolve all bidder errors, generate reports like the Memorandum of Bids, Low Bid Share Breakdown, and Error Reports. The selected candidate will also answer time-sensitive inquiries relating to Infrastructure bids, respond to budget inquiries, determine potential enhancements to bid analysis processes, review bid analysis program application business rules, review all program functionality processes, review testing objectives, ensure data integrity of metrics, and provide support testing for application. Candidate may be requested to attend Contractor pre-award meetings as procurement reports may reveal any potential discrepancies and/or variances on bid unit items.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</si>
  <si>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Blaze Architect</t>
  </si>
  <si>
    <t>Ops/TechSys Java Dev</t>
  </si>
  <si>
    <t>The Financial Information Services Agency-Office of Payroll Administration (FISA-OPA) has a vacancy for a Blaze Architect with Java experience who will provide support of production and development environments for our citywide automated time keeping system (CITYTIME). The candidate's primary responsibilities will include: performing activities related to technical design, coding and unit testing of enhancements and defect corrections for the City's timekeeping system that includes activity and payroll processing; time sheet, roster, status, and roll-call functionality; employee profile, leave balance, work schedule, self-care service, and integration between rule-based engine and Java application.</t>
  </si>
  <si>
    <t>Ã¢Â€Â¢ 5+ years of expert knowledge and working experience with Fair Isaac's Blaze Advisor rule engine Ã¢Â€Â¢ Design, create BOM, creating business rules, decision tables, decision trees, decision table metaphor, rule flows, testing &amp; rule deployment.  Ã¢Â€Â¢ Experience working with a team of application developers and integrating core applications with the FICO Blaze implementation. Ã¢Â€Â¢ Ability to provide production and maintenance of business rules Ã¢Â€Â¢ Experience in translating business requirements into rules, Blaze Rule templates, business object models, managing business rules catalogs and RMA. Ã¢Â€Â¢ Expertise in Java and J2EE Ã¢Â€Â¢ Memory management Ã¢Â€Â¢ Ability to write Junit testing Ã¢Â€Â¢ Ability to work evaluate and resolve any performance related issues Ã¢Â€Â¢ Ability to troubleshoot any production issue Ã¢Â€Â¢ Experience in IBM MQ is a plus. Ã¢Â€Â¢ Working knowledge of ORM, Java Persistence API Ã¢Â€Â¢ Basic working knowledge of Oracle SQL Ã¢Â€Â¢ Previous experience with time attendant and payroll system is a plus. Ã¢Â€Â¢ Excellent communication skills (oral and written), interpersonal, and organizational and strong project management skills Ã¢Â€Â¢ Self-motivated with ability to work well with other groups in an enterprise wide, large-scale matrix environment</t>
  </si>
  <si>
    <t>P560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</si>
  <si>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580618 . Current NYC employees may apply via Employee Self Service (ESS). While all complete applications will be given consideration, only candidates selected for an interview will be contacted by FISA-OPA.</t>
  </si>
  <si>
    <t>Associate Staff Analyst</t>
  </si>
  <si>
    <t>***IMPORTANT NOTE: Only those currently serving as a permanent or probable permanent Associate Staff Analyst will be considered. ***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Tasks/Duties: 1.	Reviews digital payment documents, assembles payment package document per latest ACCO guidelines and ensures payment is successfully routed to ACCO. 2.	Maintains and track contract and payment records. 3.	Logging and tracking invoices in the Agency Automated systems as well as the Bureau internal tracking systems. 4.	Act as a liaison between the BureauÃ¢Â€Â™s Project staff, Consultants, the Agency Contract Accounting, and Engineering Audit offices to ensure conformity to invoice requirements. 5.	Assist the Unit Lead and Section Chief with preparation of requested adhoc reports as related to procurement and administration tasks. 6.	Review Subcontractor requests, approves and reviews  internal requests. 7.	Ensures contract compliance with EO59 policies. 8.	Working experience of FMS and PASSPort.</t>
  </si>
  <si>
    <t>1. Excellent written and oral communication skills. 2. Strong Excel &amp; Microsoft word skills. 3. Familiarity with CityÃ¢Â€Â™s financial management system and PASSPort a plus. 4. Ability to organize and handle multiple assignments and establish effective working relationships with colleagues. 5. Strong time management and prioritization skills. 6. Excellent interpersonal and team skills.</t>
  </si>
  <si>
    <t>Assistant District Attorney -  Civil Litigation Bureau</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</si>
  <si>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We are currently seeking an attorney with 6+ years of experience in civil litigation to join our General Counsel Division in the Civil Litigation BureauÃ¢Â€Â™s FOIL Unit as an Assistant District Attorney. Our Civil Litigation Bureau is a specialized group that handles all civil actions arising from our criminal cases. The Bureau has a varied and busy practice that addresses cutting-edge legal issues intersecting civil and criminal practice. The Bureau interacts with every division of the Office and affords its attorneys the opportunity to grow professionally while serving the community.  JOB RESPONSIBILITIES:  Timely respond to all requests made pursuant to the Freedom of Information Law, including acknowledgment of incoming requests; drafting of determination letters; review, redaction, and production of responsive documents; and handling of requests that are remanded following the administrative appeal process;  Maintain updated knowledge of and apply valid legal grounds and exemptions in making determinations of incoming FOIL requests;  Address complex legal issues clearly and effectively in oral and written format;  Handle all Article 78 proceedings resulting from disputed FOIL requests, including drafting necessary briefs and affirmations, and representing the Office at oral argument if necessary;  Oversee and review the work of professional staff who assist with the handling of FOIL requests;  Handle a high-volume caseload efficiently and effectively; and  All other duties as assigned.</t>
  </si>
  <si>
    <t>Juris Doctor degree required;  Minimum of six (6) years of civil litigation experience;  U.S. citizenship and New York State residency are required as of first day of employment;  Member in good standing of the NY State Bar, evidenced by provision of an original current certificate of good standing;  Ability to exercise good judgment and strong ethics;  Excellent written and interpersonal communication skills;  Exhibit an ability to maintain confidentiality of information;  Ability to analytically solve issues or problems from inception through conclusion;  Ability to excel in a fast-paced work environment and handle a high volume of cases;  Ability to work nights, holidays and weekends as needed.</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</si>
  <si>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BWSO's Division of Distribution Operations is responsible for ensuring that potable water is delivered at the appropriate pressure and volume to consumers throughout the five boroughs. The Division of Distribution Operations seeks to hire Civil Engineering Interns for Distribution Engineering (DE), Operational Information Systems (OIS), and Shaft Maintenance (SM).  The selected candidates for Distribution Engineering will work closely with Bureau Field Operations, Bureau of Water Supply (BWS), Water Quality, and Bureau of Engineering Design and Construction (BEDC) providing engineering direction. The Distribution Engineering section is responsible for the initiation of capital projects needed to maintain and improve the distribution system and coordinate trunk main shutdowns. DE is responsible for the operation, maintenance and repair of valves and pressure regulators associated with the trunk main network and for response to large water main breaks, fires, and other emergencies.   The selected candidates for Operational Information Systems (OIS) and Shaft Maintenance (SM) will participate in the inspections, demolition and/or alteration of premises to ensure compliance with contracts, drawings, specifications, codes, rules and regulations related to civil engineering projects and programs.   The selected candidate may represent the department in meetings with other city agencies, contractors, utilities and citizens groups in matters related to environmental engineering.</t>
  </si>
  <si>
    <t>1. NYS DriverÃ¢Â€Â™s License or ability to obtain within one month after the start of employment  2. Proficient in the use of Microsoft office and AutoCAD software 3. Strong office skills  4. Professional attitude with the ability to work either in groups or on own as tasked</t>
  </si>
  <si>
    <t>Civil Engineering Interns perform work in confined spaces, out in the field and in the office.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</si>
  <si>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Industrial/Commercial Program Section Lead</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</si>
  <si>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Environmental Planning and Analysis (BEPA) is responsible for the implementation of the inspection and enforcement Program of the State Pollution Discharge Elimination System (SPDES) Industrial Stormwater Multi-Sector General Permit (MSGP) in the Municipal Separate Sewer System (MS4) area. Through this program, BEPA inspects applicable facilities covered under the SPDES MSGP and assesses unpermitted industrial and commercial facilities to determine their potential need for SPDES permit coverage.  BEPA seeks to hire a Civil Engineer for the Industrial and Commercial (IC) Program in the Watershed Management and MS4 Compliance Unit located in Queens, NY. Under direct supervision, the selected candidate will perform the following:  Supervising civil and environmental engineering work of high difficulty and responsibility in the field, and office. Lead a team of field inspectors and engineers in support of the Industrial Stormwater Multi-Sector General Permit (MSGP) inspections and enforcement according to the SPDES Municipal Separate Storm Sewer (MS4) permit. Provide support for the IC program including facility inspections, enforcement, stormwater pollution prevention plan review, permit and compliance tracking and training. Perform additional work as assigned to support MS4 permit and stormwater program such as planning, coordination, inspection, implementation and assessment of stormwater management projects, engineering and design research, investigation, studies and site-specific recommendations for stormwater management and pollution prevention practices. Review maps and plans in connection with the MSGP and the Municipal Separate Storm Sewer (MS4) permit to ensure compliance with the provision of law, rule, or regulation.</t>
  </si>
  <si>
    <t>The ideal candidate will have experience in civil site design and review including grading, drainage, and site layout. Understanding concepts related to design and construction of stormwater management practices as well as a familiarity with the New York City Municipal Separate Storm Sewer System (MS4) permit and the MSGP requirements are preferred. The most suitable candidate will possess the following skills: Ã¢Â€Â¢	Ability to organize and prioritize to meet deadlines and coordinate multiple tasks Ã¢Â€Â¢	Excellent written and oral communication skills, ability to maintain professional demeanor Ã¢Â€Â¢	Ability to use a computer to organize and analyze data Ã¢Â€Â¢	Ability to prioritize and perform multiple tasks under strict deadlines Ã¢Â€Â¢	Ability to read and understand construction drawings Ã¢Â€Â¢	Knowledge of basic hydrology and hydraulic calculations Ã¢Â€Â¢	Ability to work well with other staff and the public   License Requirement for Certain Positions The candidate must possess at the time of appointment or assignment a Motor Vehicle Driver License valid in the State of New York to operate City vehicles for field inspections. This license must be maintained for the duration of employment.</t>
  </si>
  <si>
    <t>Contract Manager</t>
  </si>
  <si>
    <t>MUST BE SERVING PERMANENTLY IN THE CLERICAL ASSOCIATE TITLE TO APPLY.  The Taxi and Limousine CommissionÃ¢Â€Â™s Finance Division is seeking a Contract Manager to work within itsÃ¢Â€Â™ Procurement Unit. The responsibilities of the Contract Manager include, but are not limited to the following: Ã¢Â€Â¢ Utilization of Agency and Citywide systems (PASSPort, FMS, etc.) to process and approve procurement actions such as, purchasing requisitions, responsibility determinations, pre-solicitation reports, contract awards, renewals, amendments, and sourcing documents.  Ã¢Â€Â¢  Coordinating the workflow of Small Purchases, Micro-Purchases, MWBE Non-Competitive, Competitive Sealed Bids, Competitive Sealed Proposals and Consultant contracts.  Ã¢Â€Â¢  Ensuring compliance with parameters established by the NYC Procurement Policy Board, NYC Comptroller, Office of Management and Budget, and the Mayor's Office of Contract Services for all procurement actions. Ã¢Â€Â¢  Procurement Funding approval documentation generation utilizing capital and/or expense allocations. Ã¢Â€Â¢  Completing tasks and reviewing documents in the PASSPort portal accurately and in a timely manner for new awards, renewal contracts, and amendments. A strong understanding of Passport is essential to success in this position. Ã¢Â€Â¢  Conducting vendor reviews to assess the responsibility of awarded contractors and identifying and following up on any pertinent adverse information.  Ã¢Â€Â¢  Promoting the increased utilization of City-Certified M/WBE vendors and support Mayoral and other initiatives related to procurement.  Ã¢Â€Â¢  Providing technical support to vendors, offering timely and accurate responses to inquiries and feedback and Training procurement staff on MWBE RFIÃ¢Â€Â™s in Passport. Ã¢Â€Â¢  Collaborating with internal and external stakeholders at all levels to ensure successful coordination of the procurement process. Preparing and submitting required procurement documents and contract packages to the NYC Comptroller for registration via PASSPort and/or hard copy. Ã¢Â€Â¢  Assisting with special projects as assigned by the DC of Finance or ACCO Department leadership.</t>
  </si>
  <si>
    <t>Preference will be given to candidates who possess knowledge of PASSPort and FMS, the City's financial management system.</t>
  </si>
  <si>
    <t>Please go to cityjobs.nyc.gov and search for Job ID# 619446 or click the Apply button below.  SUBMISSION OF A RESUME IS NOT A GUARANTEE THAT YOU WILL RECEIVE AN INTERVIEW.  APPOINTMENTS ARE SUBJECT TO OVERSIGHT APPROVAL.</t>
  </si>
  <si>
    <t>ID Investigator Supervisor</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</si>
  <si>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JOB DESCRIPTION The core values of the OCME are to put the mission of the agency first, to be truly dedicated and to have integrity in every aspect of our professional life. Reporting directly to the Assistant Director of Forensic Investigations / ID Unit and with latitude for independent initiative and judgment, the Identification Investigator Supervisor will provide primary supervisory support to citywide ID Investigators. Typical tasks include but are not limited to the following:  - Review identifications for quality assurance purposes, particularly when based on scientific modalities (e.g., DNA, fingerprints). - Provide identification guidance and general supervision to citywide ID Investigators - Facilitate with preparation and review of ID Investigation reports for IRC submission - Manage daily case list, ensuring that all scientific analyses are completed as appropriate. - Investigate missing person inquiries submitted to the agency. - Assist families and Medical Examiners with the decedent identification process and complete identifications using the agency's case management system. - Performs and administers difficult analytic work in the preparation and distribution of complex reports. - Will be required to work in all five borough offices, as needed. - Facilitates with employee training and helps unit managers ensure protocol compliance - Perform other investigative and supervisory duties as assigned.</t>
  </si>
  <si>
    <t>Ability to perform research independently. Able to interact with bereaved family members in a compassionate manner. Able to work with minimal supervision. Excellent organizational skills and communication skills both written and oral. Detailed oriented and ability to multitask. A team player with strong interpersonal skills. Experience in investigative work.</t>
  </si>
  <si>
    <t>1.Selected candidates will be required to submit a DNA sample by swabbing. 2.This position has been identified as essential. During ALL weather &amp; emergency events, essential positions may require 24-hour availability. 3.As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t>
  </si>
  <si>
    <t>To Apply: Please submit resume and cover letter to nyc.gov/ocmecareers- Job ID# (608127).  Please note that only candidates selected for an interview, will be contacted for this position.  **FINAL APPOINTMENTS ARE SUBJECT TO OFFICE OF MANAGEMENT &amp; BUDGET APPROVAL**</t>
  </si>
  <si>
    <t>Assistant Commissioner, Bureau of School Health Administration</t>
  </si>
  <si>
    <t>AGENCY MEDICAL DIRECTOR</t>
  </si>
  <si>
    <t>5304A</t>
  </si>
  <si>
    <t>SH Administration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</si>
  <si>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(DOHMH)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(OSH), and the Bureau of Administration.      OSH is a unique dual office reporting to and promoting the goals, mission, vision and objectives of both the DOHMH and the NYC Public Schools (NYCPS), directing staff and resources across both agencies to maximize quality health and mental health programs and service for NYC students. With a nearly $200 million annual budget and 2,000 employees, working in almost 2,000 schools serving one million students, early childhood through adult education, OSH is responsible for designing, providing and evaluating clinical and public health services and programs in NYC public schools for over one million NYC students.   DFCH is seeking a strategic, effective and creative leader as the Assistant Commissioner of OSH who will report both to the Deputy Commissioner of DFCH and the Deputy Chancellor/Chief Operating Officer of NYC Public Schools.    DUTIES WILL INCLUDE BUT NOT BE LIMITED TO:    The Assistant Commissioner will be responsible for overseeing implementation of the bureauÃ¢Â€Â™s public health and educational programs and services across NYC Public Schools, through a large cross-agency team; managing the bureauÃ¢Â€Â™s budget; fiscal planning; human resources; contracts, grants, and procurement; facilities; and emergency planning and operations. Under the direction of the Deputy Commissioner for DFCH and the Chief Operating Officer of NYC Public Schools, with wide latitude for the exercise of independent judgment, initiative, problem solving and creativity, the Assistant Commissioner will be responsible for:   Provide leadership, vision, and strategic planning for the Office of School Health.    Set priorities and ensure that work is in alignment with the public health and educational goals of both DOHMH and NYCPS.    Assume oversight responsibility for the daily management of human resources, including recruitment, hiring and retention of key leadership team members across both DOHMH and NYCPS staff   Oversee and manage all budgetary, personnel, and administrative aspects to run OSH effectively.   Review contract proposals and performance reports to ensure compliance with the   agency's requirements, and federal/state/city guidelines.   Promote and prioritize health equity, racial justice and advance the needs of children in school.    Develop and lead programs, initiatives, and research to create measurable impact on children's health, in partnership with NYC Public Schools    Stay abreast of innovative and effective public health efforts in schools within and beyond NYC, to ensure NYC remains a leader in serving our students    Ensure efficient use of resources and seek new funding opportunities for services and programming.    Assure effective ongoing program implementation, evaluation, and re-design when needed. Monitor and assess progress of ongoing OSH programs including review of key performance indicators, budgets and program activities, accomplishments, and challenges.    Initiate and build key relationships within and between NYCPS, NYC DOHMH and with external partners, including funders, community based partners, and advocates to further public health goals, including external engagement, participation on Boards of Directors and/or other related activities.    Engage stakeholders from the most inequitably affected communities with authenticity, collaboration, and the ability to build trust.    Represent both agencies and the city to promote agency, divisional and office goals through media, conferences, published literature and/or other public and professional meetings and events.    Provide overall leadership and accountability to an interdisciplinary team in support of OSH's implementation and citywide scale-up of services to children in schools, for all health-related emergencies.    Participate in the executive leadership team of the NYC DOHMH Division of Family and Child Health and NYCPS Division of Operations and Finance.</t>
  </si>
  <si>
    <t>1. Possession of a valid license to practice medicine in the State of New York plus valid Board Certification issued by the appropriate American Specialty Board in an approved medical specialty; and four years of medical practice including one year of experience in an administrative or supervisory capacity; or  2. A combination of education and/or experience equivalent to that listed in 1 above. However, all candidates must have a valid license to practice medicine in the State of New York, and one year of medical practice in an administrative or supervisory capacity.</t>
  </si>
  <si>
    <t>The ideal candidate will have significant experience in managing complex teams, operations and systems; excellent judgment and creative problem-solving skills; and exceptional oral, written and interpersonal skills. The candidate will have a commitment to ensuring the NYC remains a leader in terms of providing effective and equitable physical and mental health services to our students, demonstrated skills in overseeing administrative functions including management of budgets, human resources and quality assurance, procurement processes, and will be an effective collaborator. Dedication to promoting the health and well-being of children and families and working effectively with school colleagues a must.   Desired skillset and experiences include, but are not limited to the following:   10 years or more of managerial/supervisory experience   5 years clinical experience required.   Experience in adolescent health and chronic disease program management desirable.   Experience in mental health, preferably school-based mental health program, with knowledge and comfort with online health and/or mental health platforms    Experience working in or closely with a large school system, including program development and implementation or strategic planning .   Extensive experience in managing and supervising a large, diverse workforce including both unionized and contractual staff    Background and content expertise in child health and public health, with a knowledge of and experience with school systems as key contributors to supporting studentsÃ¢Â€Â™ physical and mental health.   Exceptional oral and written communication skills.    Experience in team building, conflict resolution and mentoring, a plus.   Experience in working with executive leadership in large organizations   Ability to work well under pressure and time constraints    Significant administrative and operational experience including management of complex budgets.    Worked on or have successfully implemented revenue generating initiatives to support programs.   Partnership with vendors and community-based organizations to deliver direct services to clients.    Understanding of and commitment to health equity, educational equity and racial justice;   experience implementing activities applying a racial justice lens.    Embraces ambiguity and has a willingness to Ã¢Â€Âœroll up their sleevesÃ¢Â€Â.   High degree of self-awareness, humility, and diplomacy.   Experience working with executives and C-suite leaders.</t>
  </si>
  <si>
    <t>Apply online with a cover letter to https://a127-jobs.nyc.gov/.  In the Job ID search bar, enter: job ID number #   628455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</si>
  <si>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Citty Residency is required  Except as otherwise provided herein, a person serving in a mayoral agency in any of the following civil service or office titles shall be a resident of the City on the date that he or she assumes such title or shall establish city residence within ninety days after such date and shall thereafter maintain city residency for as long as he or she serves in such title: agency heads, including but not limited to Commissioner, Director and Executive Director, First Deputy Commissioner, Executive Deputy Commissioner, Deputy Commissioner, General Counsel, Borough Commissioner, Assistant Deputy Commissioner, Associate Commissioner, Assistant Commissioner, and other senior level staff titles, identified on a list established pursuant to section 2(b) of this Order.</t>
  </si>
  <si>
    <t>Sector Lead/Senior Program Manager, Agency Planning &amp; Implementation - Large Buildings</t>
  </si>
  <si>
    <t>The Department of Citywide Administrative ServicesÃ¢Â€Â™ (DCAS) Division of Energy Management (DEM) serves as the hub for emissions reduction and energy management for the City government portfolio. DEM develops the CityÃ¢Â€Â™s annual utility energy budget; manages the CityÃ¢Â€Â™s utility accounts; helps our agency partners identify and pursue energy-saving opportunities at their facilities; leads energy efficiency and distributed generation projects across the CityÃ¢Â€Â™s portfolio; and helps implement operations and maintenance best practices.  Broadly, DEM is tasked with leading the CityÃ¢Â€Â™s efforts to reduce greenhouse gas (GHG) emissions from City government operations 40 percent by 2025 (40x25), 50 percent by 2030 (50x30), and 80 percent by 2050 (80x50). Beyond 40x25, 50x30, and 80x50, the City has also made other energy-related commitments, such as pledging to install 100 MW of solar photovoltaic on City buildings by 2025. DEM works closely with our agency partners to help them reduce emissions and improve energy management in their facilities, including providing them with project funding, project delivery vehicles, technical expertise, staff resources, strategic planning support, and data analytics.  The Sector Lead / Senior Program Manager, Agency Planning, and Implementation Ã¢Â€Â“ Large Buildings will sit within DEMÃ¢Â€Â™s Operations Unit, which is responsible for delivering energy efficiency and clean energy projects across the City. The Sector Lead / Senior Program Manager Ã¢Â€Â“ Large Buildings will be charged with working with DEM staff and agency staff to meet energy and emissions reduction performance targets for the agencies falling within their sector group. The targets have been established under the CityÃ¢Â€Â™s LL97 Action Plan and include emissions reduction targets for 2025 and 2030.  The responsibilities of the Sector Lead / Senior Program Manager, Agency Planning &amp; Implementation Ã¢Â€Â“ Large Buildings are expected to include, but are not limited to, the following:  1. Conducting portfolio-level planning for the agencies within their sector group  Work with other DEM and agency staff to evaluate, prioritize, and sequence energy projects across the agenciesÃ¢Â€Â™ portfolios given their LL97 targets. Prioritize sites for larger, multi-year (comprehensive) capital projects; identify replicable opportunities for simpler energy efficiency projects and operations and preventative maintenance work; help integrate energy projects into agency capital planning efforts, and recommend energy audits and assessments.  2. Evaluating energy and emission reduction performance for the agencies within their sector group  Work with other DEM and agency staff to regularly evaluate each agencyÃ¢Â€Â™s progress towards their LL97 targets. Work with their peers across sectors and senior leadership to generate solutions for overcoming barriers to project implementation, and adjust overall sector strategy as necessary.  3. Driving quality control and quality assurance efforts within and across sector groups  Work with other DEM staff to manage energy project evaluation, reporting, accounting, quality assurance and quality control, and data management. Act to ensure a high degree of timely completion and quality for project execution. Identify and coordinate DEM resources to help facilitate project delivery as needed.  4. Supervising project managers and analysts  Supervising project managers and analysts assigned to the sector group.   To Apply:  Please go to cityjobs.nyc.gov or www.nyc.gov/ess for current NYC employees and search for Job ID #577755.  NO PHONE CALLS, FAXES OR PERSONAL INQUIRIES PERMITTED.  NOTE: ONLY THOSE CANDIDATES UNDER CONSIDERATION WILL BE CONTACTED.</t>
  </si>
  <si>
    <t>The preferred candidate will bring the following skills and experience to this position:  Ã¢Â€Â¢ A bachelorÃ¢Â€Â™s degree in engineering, architecture, energy management, construction project management, or a related field. Ã¢Â€Â¢ 4+ years of experience in an energy consulting role with specialization in or focus on large commercial buildings and/or campuses, and ideally with at least one of the following sectors: Healthcare, Culture/Economic Development, Infrastructure, Education, and Community Services. Ã¢Â€Â¢ Experience with technical project management operations, including project planning, scope development, design and construction management, operations transfer, and project close-out. Ã¢Â€Â¢ Direct supervisory experience preferred; managerial responsibilities within a project management matrix team will also be considered. Ã¢Â€Â¢ Knowledge of and experience with ASHRAE or AEE procedures for Commercial Building Energy Audits. Ã¢Â€Â¢ Knowledge of energy savings calculation and emissions calculation methodologies. Ã¢Â€Â¢ Possession of a motor vehicle driver license valid in the State of New York.</t>
  </si>
  <si>
    <t>Please go to www.nyc.gov/careers or www.nyc.gov/ess for current NYC employees and search for Job ID #577755.  NO PHONE CALLS, FAXES OR PERSONAL INQUIRIES PERMITTED.  NOTE: ONLY THOSE CANDIDATES UNDER CONSIDERATION WILL BE CONTACTED.</t>
  </si>
  <si>
    <t>F+P/CB+PAYMENTS/EXEC</t>
  </si>
  <si>
    <t>Hours: Full-time Ã¢Â€Â“ 35 Hours  Work Location: 30-30 Thomson Avenue, LIC, NY 11101  Only candidates who are permanent in the Administrative Staff Analyst title or those who are reachable on the Promotional list (Exam #9536) and Open-Competitive list (Exam #9058)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Finance &amp; Procurement, seeks an Executive Director, Public Buildings Capital Budget, Grants and Reporting. The selected candidate will manage the Public Buildings Capital Budget team ensuring effective and efficient budget administration in support of DDCÃ¢Â€Â™s programs and sponsor agencies.   DDCÃ¢Â€Â™s Public Building capital budgets are over $1 billion annually covering .  The capital payments team processes all capital payments for the agency supporting hundreds of active projects across a portfolio representing 20 sponsor agencies.  The Executive Director will be responsible for managing all aspects of this complex Capital Budget including creation and submission of Capital Plans in coordination with DDC program units, sponsor agencies and OMB, monitoring the annual commitment plan, ensuring timely and accurate submission of CP requests and budget modifications.  The ED will also manage the team that handles all capital budget reporting and grant tracking.  This team plays an important role in helping with annual plan submissions, commitment plan tracking, data analysis, CP submissions and tracking and many other critical data activities.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</si>
  <si>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ideal candidate must have the ability to multitask, understand NYC budgeting and payment processes and be an excellent communicator. Experience with city systems including FMS2 is ideal.</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</si>
  <si>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DEPÃ¢Â€Â™s Bureau of Water &amp; Sewer Operations is seeking candidates for the position of Investigator in the Cross Connection Control ProgramÃ¢Â€Â™s Enforcement Unit.    DUTIES WILL INCLUDE BUT NOT BE LIMITED TO:  Ã¢Â€Â¢	Serving Notice of Violations (NOVs) throughout the five boroughs to NYC Property owners who have not complied with Chapter 20 Cross Connection Control Devices installations and Annual Test. Ã¢Â€Â¢	Assisting with related data entry or reporting work Ã¢Â€Â¢	Serving corporate NOVs to the Department of State monthly. Ã¢Â€Â¢	Representing the Agency at Office of Administrative Trials and Hearings for Annual Test Cases. Ã¢Â€Â¢	Prepare for upcoming hearings at OATH (check for priors, summons are in system, etc.)  ***ALL CANDIDATES MUST EITHER BE PERMANENT IN THE TITLE OF INVESTIGATOR, OR MUST HAVE FILED FOR THE CIVIL SERVICE EXAM# 2079 OR 2978 FOR THE TITLE OF INVESTIGATOR***</t>
  </si>
  <si>
    <t>1.	Ability to professionally interact with the Public, Coworkers, Attorneys, and Judges  2.	Must be able to work well in a team environment and with all levels of supervisory staff. 3.	Demonstrate the ability to communicate complex ideas clearly. 4.	Must have the ability to analyze significant amounts of information and make correct decisions based on that information. 5.	Strong organizational, time management and logistical skills 6.	Demonstrated ability to prioritize and successfully carry out multiple assignments and meet deadlines. 7.	Must be comfortable traveling across the five NYC Boroughs using DEP vehicles or public transportation multiple times during the month. 8.	Proficient in Microsoft Word, Excel, Access and Outlook</t>
  </si>
  <si>
    <t>120-55 Queens Blvd, Queens Ny</t>
  </si>
  <si>
    <t>***CANDIDATE MUST BE SERVING PERMANENTLY IN THE TITLE OF CITY PLANNER OR REACHABLE ON THE CITY PLANNER CIVIL SERVICE LIST***  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Queens is home to more than 2.4 million residents, a historic peak population. QueensÃ¢Â€Â™ extensive ethnic diversity leads the city and the country. Its growth has been fueled in large measure by an influx of persons arriving from abroad with nearly half the population foreign born, and its residents speak over 160 languages. Some of the fastest-growing neighborhoods in New York City are located in Queens, with the past decade seeing significant housing growth in areas such as Long Island City and Flushing. The borough fosters the most diverse economy in the region, as a center for industry, manufacturing, freight and distribution, primarily centered around Western Queens and the airports.  The Queens Office is a dynamic work environment responsible for a wide range of planning and design activities, including developing borough-wide and local plans with a focus on affordable housing, resiliency, expanded economic opportunity, and transit-oriented development; reviewing and processing land use applications; leading community outreach; planning for resiliency and climate change; and providing technical and policy guidance and direction on all land use and zoning related matters to the City Planning Commission, local Community Boards, elected officials, and the public at large. The boroughÃ¢Â€Â™s recent growth is occurring within distinct neighborhood contexts, which vary widely across the borough. Currently, its efforts are focused on directing a range of new housing, economic recovery and equitable planning opportunities in to enliven and support the growth and vitality of Queens neighborhoods.  THE ROLE The Queens Borough Office is seeking an experienced planning professional to serve as a Team Leader. The geography under the supervision of the Team Leader includes a diverse range of neighborhood characters and housing types, as well as John F. Kennedy International Airport, lands surrounding Jamaica Bay, and the Rockaway Peninsula.   The ideal candidate will have exceptional technical planning skills and a strong grasp of land use and public policy issues of primary importance to the department, including zoning, urban design, affordable housing and economic development. As the Leader of the team responsible for the districts with significant waterfront areas, the candidate should possess a working knowledge of the cityÃ¢Â€Â™s policy for promoting resilience to flood risk and facilitating recovery along its diverse waterfronts.   Under the supervision of the Borough Director and Deputy, the Team Leader will manage a team of planning and urban design professionals with a wide variety of projects and studies, track the numerous land use applications in Queens, and oversee comprehensive planning efforts.  With great latitude for exercising independent judgement, the Team Leader will:   Ã¢Â€Â¢	Develop work programs, establish priorities and deadlines, and manage work assignments  Ã¢Â€Â¢	Supervise the work of team members and/or other planners in the processing of land use applications and implementation of studies and reports for several Community Districts to ensure a high degree of quality and consistency with agency protocol and policy;  Ã¢Â€Â¢	Create and organize graphic and written materials for presentation to the City Planning Commission, other governmental agencies, and the public;  Ã¢Â€Â¢	Manage Department initiatives, and ULURP and other land use applications, and contribute to planning and urban design studies, and coordinate this work with other divisions of the Department, other city agencies, community boards, elected officials and the public; Ã¢Â€Â¢	Advise and coordinate with internal policy experts and external stakeholders on a variety of matters including on industrial urbanism and resiliency; Ã¢Â€Â¢	Represent the Department at meetings with elected officials, civic, business and community groups, community boards and public agencies to communicate City policy and maintain working relationships; Ã¢Â€Â¢	Develop and maintain working knowledge of planning, urban design, and zoning; Ã¢Â€Â¢	Perform other related tasks.</t>
  </si>
  <si>
    <t>Ã¢Â€Â¢	Ability to work effectively in a team structure to complete tasks in a timely fashion under minimal supervision; manage multiple projects simultaneously Ã¢Â€Â¢	Demonstrated ability to analyze multiple streams of complex data (economic, land use, demographics) and synthesize results into clear, coherent reports and presentations for discussion and consideration by team, division, and agency management  Ã¢Â€Â¢	Experience managing projects and studies; ability to lead meetings effectively and inclusively  Ã¢Â€Â¢	Proficiency with ArcGIS mapping and analysis is strongly preferred  Ã¢Â€Â¢	Demonstrated ability to review technical details in residential, mixed-use and commercial site plans and review zoning calculations relating to both citywide zoning and Special Districts Ã¢Â€Â¢	Demonstrated ability to self-manage, as well as superior project management skills, including the ability to complete tasks in a timely fashion with minimal supervision Ã¢Â€Â¢	Demonstrated leadership skills, initiative and ability to communicate ideas effectively  Ã¢Â€Â¢	Excellent presentation and written communication skills; experience speaking publicly and making effective presentations  Ã¢Â€Â¢	Ability to work well in teams with a diverse mix of staff, community stakeholders, elected and appointed officials  Ã¢Â€Â¢	Ability to attend evening and weekend meetings Ã¢Â€Â¢	Experience in community coordination and outreach, including managing public meetings and advisory committees Ã¢Â€Â¢	A working knowledge of current policies and trends in resiliency and planning for climate change Ã¢Â€Â¢	Strong influence skills and proven ability to negotiate sensitive issues Ã¢Â€Â¢	Experience conducting studies, writing reports and technical memos Ã¢Â€Â¢	Familiarity with NYC Zoning Resolution, ULURP, and/or CEQR preferred</t>
  </si>
  <si>
    <t>Visit cityjobs.nyc.gov and follow the steps below: 1.	Search for job ID number: 628635 2.	Click on the job business title: Team Leader     Click on Ã¢Â€ÂœApplyÃ¢Â€Â at the bottom of the posting</t>
  </si>
  <si>
    <t>Coordinator Veterinary Regulated Community, Bureau of Veterinary and Pest Control Services</t>
  </si>
  <si>
    <t>Pest Control Services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</si>
  <si>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childcare, radiation control, recreational and drinking water quality, air quality, climate health, vector control, veterinary public health and pest control. The Division of Environmental Health seeks a Community Coordinator for its Bureau of Veterinary and Pest Control Services.   DUTIES WILL INCLUDE BUT NOT BE LIMITED TO:   Plan, implement, coordinate, and monitor community development projects with a focus on community-based, animal-related businesses in New York City.  Serve as liaison with the animal-related business community, applicants for permits, the public, and internal and external partners.  Provide technical assistance and members of the public that apply for community-based, animal-related business permits.  Conduct presentations at the Department of Health and Mental Hygiene's Health Academy.     Prepare evaluation reports, performing analyses and reviews of community-based, animal-related entities. Assign and schedule routine inspections of community-based permitted facilities.      Make policy recommendations related to community-based, animal-related businesses.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</si>
  <si>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verbal, written, communication, organizational and data skills. Proficiency in MS Word, Excel and PowerPoint.</t>
  </si>
  <si>
    <t>Apply online with a cover letter to https://a127-jobs.nyc.gov/.  In the Job ID search bar, enter: job ID number #  624891.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</si>
  <si>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DIGITAL OPERATIONS SPECIALIST</t>
  </si>
  <si>
    <t>Communications &amp; Intergovernmental Affairs Technology, Data &amp; Innovation</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</si>
  <si>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Public Affairs division promotes the agencyÃ¢Â€Â™s key role in equipping all candidates and voters to power a fairer and more open democracy in New York City. We engage New Yorkers, inform them about elections, and boost their civic participation in the democratic process. Within Public Affairs, the Product Management and Operations unit is responsible for maintaining the divisionÃ¢Â€Â™s work plan and project management of the agencyÃ¢Â€Â™s direct-to-voter communications, including our websites, citywide advertising campaigns, and the Voter Guide posted online and mailed to over 5 million registered voters.  Reporting to the Director of Product Management and Operations and coordinating closely with other units, the Digital Operations Specialist will be responsible for content management and maintenance of the agencyÃ¢Â€Â™s digital properties. The ideal candidate will be an enthusiastic, digitally savvy, and creative problem-solver with a positive, can-do attitude, who takes pride in delivering a quality product on time and has a passion for building an engaging digital experience for our users: New York City voters, candidates, press, and other stakeholders. This role will support the Public Affairs division in achieving its strategic goal of making election information accessible and relevant. Responsibilities include, but are not limited to, the following: Ã¢Â€Â¢	Maintain the core functionality of the agencyÃ¢Â€Â™s various digital platforms, including account maintenance. Review existing functionality and recommend and assist in the implementation of improvements.  Ã¢Â€Â¢	Collaborate with the Technology unit and external development vendors on enhancements to the agencyÃ¢Â€Â™s website framework as needed to support content, such as new templates, views, and other functionality. Ã¢Â€Â¢	Publish digital content and distribute materials via digital delivery platforms. Propose and perform QA testing processes to ensure the accuracy of digital assets, confirming that copy, design, links, and other digital materials are rendered accurately. Ã¢Â€Â¢	Collaborate with stakeholders and the Marketing and Digital Communications unit to update content on all agency digital platforms and improve the userÃ¢Â€Â™s experience. Ã¢Â€Â¢	Collaborate with the Language Access team to integrate website translations and related localization software. Ã¢Â€Â¢	Collaborate with Policy and Research unit to produce data visualizations using Tableau or similar tools. Ã¢Â€Â¢	Collaborate with internal teams to identify CRM business requirements and workflows for achieving key objectives. Maintain target audience CRM data, dashboards, and integrations between digital platforms. Ã¢Â€Â¢	Collaborate and coordinate with stakeholders to conduct and record live-stream meetings that include interpretation, ASL, and CART services as needed.  Ã¢Â€Â¢	Facilitate digital accessibility reviews and updates in partnership with developers and accessibility experts, including the MayorÃ¢Â€Â™s Office for People with Disabilities. Ã¢Â€Â¢	Compile and report website analytics and propose and implement ways for search engine optimization improvements. Ã¢Â€Â¢	Serve as subject matter expert for all website content and related processes. Document and train colleagues on content entry procedures and best practices.  Essential Skills  Ã¢Â€Â¢	Expertise working with content management systems; expertise in Umbraco is a plus. Ã¢Â€Â¢	Proficiency in properly structured HTML, CSS, and modern website content coding standards and best practices. Ã¢Â€Â¢	Excellent communication and organizational skills; meticulous attention to detail. Ã¢Â€Â¢	Understanding of and experience with UX and mobile-first design principles. Ã¢Â€Â¢	Experience with SEO principles and best practices, utilizing Google Analytics or similar tools to evaluate traffic and recommend improvements to content or site architecture. Ã¢Â€Â¢	Expertise working with customer relationship management systems; expertise in Salesforce a plus.  Preferred Qualifications  Ã¢Â€Â¢	5+ yearsÃ¢Â€Â™ experience managing a website using Content Management Systems, with hands-on responsibility for creating, editing, posting, and updating content (text and graphics). Ã¢Â€Â¢	Experience collaborating and communicating with design and engineering teams and vendors. Ã¢Â€Â¢	Experience creating and updating email templates using HTML and CSS. Ã¢Â€Â¢	Demonstrated experience prioritizing and managing requests and workload to deliver high-quality projects on time. Ã¢Â€Â¢	Basic photo and graphics editing skills (sizing, resolution, file format), including experience with Adobe Creative Suite.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</si>
  <si>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1.	A bachelorÃ¢Â€Â™s degree from an accredited college including or supplemented by at least twelve semester credits (or the equivalent of twelve semester credits) in accounting, auditing, business or public administration, computer science, economics, finance, statistics, graphic design, personnel or human resources administration, user experience design, or a closely related area of study and one year of satisfactory full-time experience in accounting, auditing (including compliance or investigative auditing), business or public administration, business analysis, computer science, database administration, economics, finance, fiscal or economic management or research, statistics, graphic design, personnel or human resources administration, user experience design, or a closely related field; or 2.	A four-year high school diploma or its educational equivalent and five years of experience as described in Ã¢Â€Âœ1Ã¢Â€Â above; or 3.	Education and/or experience equivalent to Ã¢Â€Âœ1Ã¢Â€Â above.</t>
  </si>
  <si>
    <t>ASSISTANT DIRECTOR, SALARY ADMINISTRATION</t>
  </si>
  <si>
    <t>Office Of HR Solutions-NM</t>
  </si>
  <si>
    <t>APPLICANTS MUST BE PERMANENT IN THE ADMINISTRATIVE STAFF ANALYST MANAGER CIVIL SERVICE TITLE,   Human Resources Solutions (HRS) support the human resources needs of the Department of Social Services, the Human Resources Administration, and the Department of Homeless Services through strategic partnership and collaboration, with the goal of creating an inclusive, motivated, and client centered workforce.   With wide latitude for independent initiative and judgment, functions as the Assistant Director, Salary Administration by managing staff responsible for calculating and monitoring all salary changes for the AgencyÃ¢Â€Â™s 14,500+ employee population and performs Salary Administration activities in accordance with the Collective Bargaining Agreement and the Managerial Pay Plan.     Human Resources Solutions (HRS) is recruiting for one (1) Administrative Staff Analyst Ã¢Â€Â“ NM-I to function as an Assistant Director, Salary Administration, who will:  Ã¢Â€Â¢	Audit salary adjustments by reviewing the salary history of employees in accordance with the collective bargaining agreements of the unions and by administering and interpreting the Office of Labor Relations (OLR) order and analyses of union contracts and personnel order to ensure accuracy in authorizing data entry into the New York City Automated Personnel System (NYCAPS) and the Payroll Management System (PMS) for payments.   Ã¢Â€Â¢	Review and recommend managerial salary offers for Program Areas to ensure fairness and equity by using the agencyÃ¢Â€Â™s Managerial Quartile Report and Comprehensive Personnel System (CPS) actions; calculate and monitor Managerial salary changes to ensure accuracy.    Ã¢Â€Â¢	Manage the review/audit of employeesÃ¢Â€Â™ city/agency start dates and Time in City Service (TICS) adjustments to ensure employeesÃ¢Â€Â™ time and leave accruals are posted accurately.   Ã¢Â€Â¢	Coordinate and review the Salary Contract Specialists recommendations on all personnel action request via the Comprehensive Personnel System (CPS).    Ã¢Â€Â¢	Communicate with the Office of Payroll Administration (OPA) and OLR and interprets over 50 union contract, and provide staff training on matters regarding grievance determinations, assignment differentials, equity and longevity payments.     Ã¢Â€Â¢	Stay abreast of all existing salary range for each Civil Service title, bargaining unit, and their appropriate title jurisdiction (i.e. managerial versus non-managerial, open-competitive or non-competitive etc.). Engage in market research to acquire data on compensation practices and competitive salary rates for hard-to-recruit titles.   Ã¢Â€Â¢	Communicate with all Human Resources Business Partners (HRBPs), providing them with information regarding salary decision for salary offer to candidates.   Ã¢Â€Â¢	Review and respond to payroll complaints and assist in the implementation of salary adjustments for employees covered under the Managerial Pay Plan. Develop and maintain an access ata base to track the processing of each managerial action. Provide recommendations for reducing or eliminating tracking errors.   Ã¢Â€Â¢	Work with the Personnel Action Request (PAR) Unit to track managerial actions pending Office of Management &amp; Budget (OMB) approval and/or City Hall vetting.   Ã¢Â€Â¢	Prepare statistical reports to keep HCMÃ¢Â€Â™s Executive Deputy Commissioner and HRSÃ¢Â€Â™ Deputy Commissioner informed on the status of each managerial action.</t>
  </si>
  <si>
    <t>Ã‚Â¿	Proficient in Word, Excel, PowerPoint presentations abilities. Ã‚Â¿	Excellent analytical and organizational skills Ã‚Â¿	Excellent written, verbal, and Interpersonal communication skills Ã‚Â¿	Strong experience in preparing comprehensive qualitative and quantitative analytical reports.</t>
  </si>
  <si>
    <t>APPLICANTS MUST BE PERMANENT IN THE ADMINISTRATIVE STAFF ANALYST MANAGER CIVIL SERVICE TITLE,   CLICK Ã¢Â€ÂœAPPLY NOWÃ¢Â€Â BUTTON</t>
  </si>
  <si>
    <t>Chief Workforce Development Officer</t>
  </si>
  <si>
    <t>ODIR/BDU</t>
  </si>
  <si>
    <t>Hours: Full-Time Ã¢Â€Â“ 35 Hours  Work Location: 30-30 Thomson Avenue, LIC, NY 11101  Only candidates who are permanent in the Administrative Community Relations Specialist title, or those reachable on the current Open Competitive List (Exam# 1120) may apply. If you do not meet the previously mentioned civil service criteria, you may not be considered for an interview.   The Department of Design and Construction seeks to hire a Chief Workforce Development Officer to work within the Human Resources &amp; Staff Development Unit reporting to the Assistant Commissioner. The selected candidate will be responsible for developing program strategy and policy to design and develop an agile workforce that is responsive to the changing needs of the Construction Industry. The Chief Workforce Officer will anticipate potential shifts in the industry and the workforce to develop and drive strategies that are advantageous for the agency. The candidate will coordinate with the MayorÃ¢Â€Â™s Office of Talent and Workforce Development, creating and managing program budgets, and developing and updating the unitÃ¢Â€Â™s Standard Operating Procedures (SOPs). The Chief Workforce Officer will research workforce development program initiatives and best practices and analyze data to drive decisions.  The Chief Workforce Development Officer will serve as the main point of contact and subject matter expert for the Workforce Development and Community Hiring Program and other unit initiatives for internal and external stakeholders.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</si>
  <si>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extensive knowledge of New York City Local Law 1 and Rules of the Procurement Policy Board. Candidate should be familiar with Section 3 and Local Hiring. Candidate should possess strong analytic and computer skills, including proficiency using Microsoft Word, Excel and Access queries and reports. The candidate should have excellent verbal and written communication skills; a strong client service ethic; keen interpersonal skills; and the ability to collaborate with internal and external stakeholders at various organizational levels.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</si>
  <si>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childcare, radiation control, recreational and drinking water quality, air quality, climate health, vector control, veterinary public health and pest control. The Bureau of Child Care ensures that childcare services in New York City operate in compliance with the New York City Health Code and New York State Social Service regulations and are licensed or permitted as required by law.  The Bureau routinely monitors childcare programs to protect the health and safety of children while in the childcare environment, and actively works to improve and expand access to high quality programs which support early childhood development and learning. The Bureau of Child Care seeks to hire a Child Care Inspector to conduct inspections of childcare programs throughout New York City and to enforce pertinent laws, rules and regulations.  DUTIES WILL INCLUDE BUT NOT BE LIMITED TO:  Conduct periodic inspections of childcare programs involving visual inspection of premises, review of documents and records, field testing and sample collection;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COVID-19, and other areas of public health; Issue court summonses and hearing notices, and may close establishments in cases of imminent danger; Determine site viability related to applications for licenses to open a child care program under the NYC Health Code; Conduct data collection and reporting activities for routine operations and for special studies and surveys; Attend and testify at administrative hearings as representative of the NYC Department of Health and Mental Hygiene;  **Travel throughout New York City using mass transit or a personal car and carry approximately 15 pounds of inspection equipment.  **Selected candidates will be expected to travel to Albany, NY for training and elsewhere throughout the State for an annual NYS RegulatorÃ¢Â€Â™s meeting. Expenses paid by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</si>
  <si>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616519.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</si>
  <si>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Section Chief of PBS/CBS</t>
  </si>
  <si>
    <t>WT-PBS/CBS</t>
  </si>
  <si>
    <t>***IMPORTANT NOTE: Only those currently serving as a permanent or probable permanent, i.e. probationary, Administrative Engineer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general direction the selected candidate will serve as the Section Chief of PBS/CBS in the Division of Maintenance Requirement Contracts in the Bureau of Wastewater Treatment (BWT). Responsibilities will include but not limited to presenting, explaining, and marketing the work Section's activities to high level supervisors in DEP and/or persons or groups outside the Agency. Coordinating the review of all PSR reports for Expense contracts to ensure they adhere to PPB rules before submitting to ACCO. Processing the registration of Petroleum Bulk Storage and Chemical Bulk Storage Tanks and coordinating Compliance with DEC regulations for these tanks. Coordinate consultant contracts to comply with tank regulations. Oversee and supervise the staff's handling including the scoping, researching, designing, specification and drawing preparation and construction supervision of the numerous in-house contracts. Planning and managing the funding for the Expense Contract Programs and the CBS/PBS Compliance Programs. Demonstrates knowledge of and support for EEO standards and procedures. Promoting a workplace free from safety hazards, and ensure that employees adhere to, and comply with, environmental, health and safety (Ã¢Â€ÂœEH&amp;SÃ¢Â€Â) laws, rules and regulations, and the policies, standards and procedures outlined in the DEP Employee Environmental, Health and Safety Handbook.</t>
  </si>
  <si>
    <t>Audit Engineer (2 positions)</t>
  </si>
  <si>
    <t>Engineering</t>
  </si>
  <si>
    <t>NOTE: This position is open only to the current City of New York employees serving in a permanent Civil Service title of Civil Engineer, Mechanical Engineer or Electrical Engineer   The Office of the ComptrollerÃ¢Â€Â™s Bureau of Audit (Bureau) is responsible for conducting audits and other analyses of City-funded operations in accordance with the New York City Charter. The BureauÃ¢Â€Â™s Engineering Audit division includes professionals with engineering, architectural, construction and accounting backgrounds who conduct engineering performance audits of City agenciesÃ¢Â€Â™ construction and capital programs, activities, and contracts.  The Bureau is seeking to hire a highly motivated and experienced professional electrical engineer with estimating and/or auditing experience in the context of large capital projects. The duties and responsibilities of the position include, but are not limited to, the following:  Ã¢Â€Â¢	Undertake research and risk assessment of City agenciesÃ¢Â€Â™ engineering programs, contracts and capital projects from inception to close-out.  Conduct research and prepare reports on existing City, State, and Federal rules and regulations, local laws, and/or similar practices in other government jurisdictions;  Ã¢Â€Â¢	Develop audit plans, and audit programs with relevant tests and schedules;  Ã¢Â€Â¢	Conduct performance audits in compliance with the Bureau procedures and government auditing standards, prepare audit documentation including memos, analyses, and draft audit reports detailing audit findings and recommendations;  Ã¢Â€Â¢	Perform engineering analyses, and evaluate written, testimonial evidence and field-observed data. Entails inquiries, contract interpretation, trend analyses, schedule and cost overrun impact studies, cost estimating, field-inspections, review and evaluation of plans, drawings, specifications, and other relevant project documentation;  Ã¢Â€Â¢	Interact with various levels of personnel of the City as well as private construction and consultant firms; and,  Ã¢Â€Â¢	Perform other related work and assignments including supervision of one or more projects as may be required.  QUALIFICATION REQUIREMENT: All applicants must be current City of New York employees serving in a permanent Civil Service title of Civil Engineer, Mechanical Engineer or Electrical Engineer.</t>
  </si>
  <si>
    <t>Ã¢Â€Â¢	Prior experience and/or exposure to Engineering Audit operations;  Ã¢Â€Â¢	Green technology/infrastructure experience is a plus;  Ã¢Â€Â¢	Strong data analytics skills;  Ã¢Â€Â¢	Familiarity with NYC  infrastructure including maintenance requirements,  Codes,  Laws,  Directives,  construction  contracts, contract administration practices, and performance measures;  Ã¢Â€Â¢	Project management practices, Microsoft Office Suite proficiency and experience with project management and audit management/GRC software; and,  Ã¢Â€Â¢	Familiarity with City systems such as FMS, PASSPort, APT, OAISIS, etc.; and,  Ã¢Â€Â¢	Excellent analytical, detail-oriented, interpersonal, writing, presentation, communication, organizational and project management skills;</t>
  </si>
  <si>
    <t>TO APPLY, GO TO:  Employment Opportunities at www.comptroller.nyc.gov</t>
  </si>
  <si>
    <t>SECTION MANAGER</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</si>
  <si>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Office of Mail Renewal (OMR) is recruiting for one (1) Principal Administrative Associate, Level III to function as a Section Manager who will:  Ã¢Â€Â¢	Responsible for the supervision of a section involved in the Medicaid eligibility process, monitoring performance to ensure functions are carried out efficiently and effectively. Ã¢Â€Â¢	Provide for proper interpretation and application of Departmental policies and procedures and assure that eligibility determinations are consistent with applicable laws and policies. Ã¢Â€Â¢	Responsible for the implementation of policies, procedures, methods or systems which guide operations of the section. Ã¢Â€Â¢	Consult with the Director on overall problems and provide guidance to administrative staff on exceptional complex situations and administrative personnel problems. Ã¢Â€Â¢	Prepare corrective action plans and ensure that deficiencies are corrected. Such plans may include re-training of staff, reassignment within section or redeployment. Ã¢Â€Â¢	Responsible for the submission of statistical data and special reports as required. Ã¢Â€Â¢	Interact with other inter and intra agency sections.</t>
  </si>
  <si>
    <t>Ã¢Â€Â¢	Medicaid experience  Ã¢Â€Â¢	Knowledge of WMS, EDITS, eMEDNY and MS Office Ã¢Â€Â¢	Strong Oral &amp; Written communication and Supervisory skills</t>
  </si>
  <si>
    <t>APPLICANTS MUST BE PERMANENT IN THE PRINCIPAL ADMINISTRATIVE ASSOCIATE CIVIL SERVICE TITLE.  CLICK Ã¢Â€ÂœAPPLY NOWÃ¢Â€Â BUTTON</t>
  </si>
  <si>
    <t>9AM Ã¢Â€Â“ 5PM (FLEX)</t>
  </si>
  <si>
    <t>Senior Program Manager Metered Curb Planning</t>
  </si>
  <si>
    <t>Parking Engineering</t>
  </si>
  <si>
    <t>In order to be considered for this position, the candidate must be serving permanently in the title of Administrative City Planner, or reachable on the civil service list, or  be eligible under the 55a program.   New York City has over 11,000 block faces of metered parking, intended to manage demand on commercial corridors for a variety of users including passenger vehicles, commercial vehicles, and charter buses. Curb management on metered corridors is essential to the proper functioning of these locations. The Metered Curb Planning Unit oversees the planning and analysis work of the assets, processes, and locations associated with metered parking in the city. The Senior Program Manager for Metered Curb Planning will be charged with oversight of this subunit and ensure that the Agency is working toward a more effective and efficient operation of metered parking to the end goal of more efficient, safe, and equitable streets.  The selected candidate, reporting to the Deputy Director, with wide latitude for independent judgement, will oversee the analyses and project review related to the CityÃ¢Â€Â™s metered parking corridors, as well as exploring new areas for Ã¢Â€Â¢ Supervising subordinate planning staff. Ã¢Â€Â¢ Managing and distributing incoming assignments to the unitÃ¢Â€Â™s staff, including:  o	Review of DOT projects that impact metered parking. o	Other agency/division/city requests for analyses related to curbside activity and inventory on high demand commercial corridors. o	Internal efforts within Parking Planning &amp; Policy to improve curb management on the CityÃ¢Â€Â™s metered corridors through dedicated projects and corridor analyses. o	Internal efforts within Parking Planning &amp; Policy to build and improve upon current processes and inventories. Ã¢Â€Â¢ Developing strategic planning efforts for the unit to build and improve upon current processes and inventories with contextual constraints. Ã¢Â€Â¢ Collaborating with internal-to-DOT and external parties and divisions. Ã¢Â€Â¢ Occasional public speaking associated with projects, usually associated with Community Boards or other local districts. Ã¢Â€Â¢ Providing guidance around proper data analysis and use/techniques, including the use of ArcGIS and Microsoft Excel. Ã¢Â€Â¢ Providing guidance and support around metered parking strategies, initiatives, and historical efforts.    Ã¢Â€ÂœThis position may be eligible for remote work up to 2 days per week, pursuant to the Remote Work Pilot Program agreed to between the City and DC37Ã¢Â€Â.      All resumes are to be submitted electronically using one of the following methods: Please go to www.nyc.gov/careers/search and search for Job ID# 614238  Current employees please log on into Employee Self Service at https://hrb.nycaps.nycnet  and follow the Careers Link and search for Job ID# 614238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35 Hrs./M-F/Shift TBD      Ã¢Â€Â¢ The selected candidate should have a solid platform of planning, policy and transportation principles and superior communication and interpersonal skills. Ã¢Â€Â¢ The candidate should be able to weigh curb regulation decisions against operational limitations, political constraints, projected changes in the area, etc. to come to a feasible solution to problems. Ã¢Â€Â¢ The candidate should be well organized and be able to assign, manage, track, and plan for all types of these projects and ensure that the division stays on top of all work required of it. Ã¢Â€Â¢ Excellent writing and organizations skills.  34-02 Queens Boulevard LIC, NY 11101</t>
  </si>
  <si>
    <t>Ã¢Â€Â¢ The selected candidate should have a solid platform of planning, policy and transportation principles and superior communication and interpersonal skills. Ã¢Â€Â¢ The candidate should be able to weigh curb regulation decisions against operational limitations, political constraints, projected changes in the area, etc. to come to a feasible solution to problems. Ã¢Â€Â¢ The candidate should be well organized and be able to assign, manage, track, and plan for all types of these projects and ensure that the division stays on top of all work required of it. Ã¢Â€Â¢ Excellent writing and organizations skills.</t>
  </si>
  <si>
    <t>Ã¢Â€ÂœThis position may be eligible for remote work up to 2 days per week, pursuant to the Remote Work Pilot Program agreed to between the City and DC37Ã¢Â€Â.</t>
  </si>
  <si>
    <t>All resumes are to be submitted electronically using one of the following methods: Please go to www.nyc.gov/careers/search and search for Job ID# 614238  Current employees please log on into Employee Self Service at https://hrb.nycaps.nycnet  and follow the Careers Link and search for Job ID# 614238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</si>
  <si>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Hrs./M-F/Shift TBD</t>
  </si>
  <si>
    <t>34-02 Queens Boulevard LIC, NY 11101</t>
  </si>
  <si>
    <t>Sheriff's Office Graduate Intern</t>
  </si>
  <si>
    <t>Administration &amp; Human Resources Policy, Research &amp; Analysis Public Safety, Inspections, &amp; Enforcement</t>
  </si>
  <si>
    <t>30-10 Starr Avenue</t>
  </si>
  <si>
    <t>Sheriff Administration</t>
  </si>
  <si>
    <t>NYC Department of Finance (DOF) is responsible for administering the tax revenue laws of the city fairly, efficiently, and transparently to instill public confidence and encourage compliance while providing exceptional customer service.  The SheriffÃ¢Â€Â™s Office serves and enforces court mandates, orders of protection, warrants, decrees, and property seizures. Additionally, the SheriffÃ¢Â€Â™s Office conducts criminal investigations of real property fraud, tax crimes, and the trafficking of illegal and untaxed tobacco products and synthetic narcotics, and monitors defendants referred by the courts for electronic monitoring.  The Sheriff's Office is seeking three Summer Graduate Interns to assist in the day-to-day operations of the Sheriff Administration. Interns will have the opportunity to gain experience and contribute to various projects and develop skills in a collaborative environment.    Duties will include but are not limited to:   Ã¢Â€Â¢	Work with community partners in excising leadership in project planning, implementation and reporting of observed Sheriff activities.  Ã¢Â€Â¢	Learn best practices and procedure in Law Enforcement while filing paperwork.  Ã¢Â€Â¢	Learn the court structure in New York State and how it integrates with the Sheriff.  Ã¢Â€Â¢	Maintain notes and activities of procedures observed by Sheriff personnel.   Ã¢Â€Â¢	Keep forms relevant and updated. Ã¢Â€Â¢	Conduct minor word and processing duties.</t>
  </si>
  <si>
    <t>Click the Apply Now button.  While we appreciate every applicant's interest, only those under consideration will be contacted.  Candidates must be currently enrolled in a graduate degree program in an accredited college, university, or law school.</t>
  </si>
  <si>
    <t>30-10 Starr Avenue, L.I.C., NY (Current location but could be subject to change)</t>
  </si>
  <si>
    <t>ADM HOUSING DEV SPEC(NON MGRL)</t>
  </si>
  <si>
    <t>8300A</t>
  </si>
  <si>
    <t>VP Office-Asset Management</t>
  </si>
  <si>
    <t>VP for Asset Management</t>
  </si>
  <si>
    <t>The New York City Housing AuthorityÃ¢Â€Â™s Real Estate Development Department (REDD) is charged with leading and structuring real estate transactions that will address over $15 billion in capital needs and overseeing the long-term stewardship of NYCHA property. REDD will utilize the following three tools to generate the necessary revenue:  1) Permanent Affordability Commitment Together (PACT) Ã¢Â€Â“ PACT will use US Department of Housing and Urban Development (HUD) Section 8 programs to fund renovations and convert public housing (Section 9) apartments to permanently affordable housing. NYCHA plans to convert 62,000 apartments over 10 years, which will address $12.8 billion of capital needs.  2) Build to Preserve (BTP) Ã¢Â€Â“ New mixed-income buildings will be constructed on some underutilized spaces across the NYCHA portfolio. NYCHA expects to address $2 billion in capital need across approximately 10,000 apartments.  3) Transfer to Preserve (TTP) Ã¢Â€Â“ NYCHA will sell a portion of its estimated 80 million square feet of unused development rights (air rights) to adjacent privately-owned sites. TTP will generate $1 billion for capital repairs at adjacent developments.  Under the direction of the Managing Director of Strategic Operations and the Vice President of Asset Management, the Senior Project Manager will manage a portfolio of assets repositioned for the preservation and creation of public and affordable housing, respectively.  In this role, the Senior Project manager will produce the financial analysis of housing development projects on property owned by NYCHA, preservation projects to rehabilitate and preserve NYCHA-owned public housing, and other NYCHA Real Estate Development activities.  The Senior Project Manager will work on a team with technical knowledge related to real estate development, public housing, architecture, planning, and urban design. The Senior Project Manager will be responsible for implementing asset management strategies crucial to achieving NYCHA Real Estate Development goals. The key responsibilities for this position include, but are not limited to the following:  Ã¢Â€Â¢  Manage a portfolio of new construction, preservation, and development rights assets once repositioned outside the NYCHA public housing portfolio. Ã¢Â€Â¢  Oversee portfolio performance through ongoing monitoring of operational, financial, management, regulatory compliance, and budgetary compliance for assigned assets. Ã¢Â€Â¢  Provide financial analysis and modeling for new construction and preservation projects. Ã¢Â€Â¢  Review and evaluate due diligence materials as it relates to project financing, including ground leases, loan documents, and appraisals. Ã¢Â€Â¢  Develop and maintain relationships with development partners, lenders, investor clients, third-party management agents, and other agencies to ensure that assigned assets continue to meet goals. Ã¢Â€Â¢  Identify trends and potential performance problems and work through solutions to mitigate problems. Ã¢Â€Â¢  Prepare and present asset performance to internal management and external stakeholders, and prepare periodic reports. Ã¢Â€Â¢  Perform periodic on-site property inspections of assets within the assigned portfolio. Ã¢Â€Â¢  Support other NYCHA departments in understanding business terms and legal agreements of transactions in the assigned portfolio. Ã¢Â€Â¢  Work with internal and external legal counsel on interpretation and implementation of contracts and closing documents. Ã¢Â€Â¢  Represent NYCHA in meetings with inter-agency representatives, development partners, lenders, and residents. Ã¢Â€Â¢  Draft language for requests for proposals. Ã¢Â€Â¢  Work closely with colleagues from NY City, NY State, and Federal agencies involved in developing affordable housing. Ã¢Â€Â¢  In the temporary absence of the supervisor, may assume the duties of that position. Ã¢Â€Â¢  Perform other tasks related to real estate finance and asset management.  Due to the existence of a civil service list, candidates must have permanent civil service status in the title of Administrative Housing Development Specialist to be considered.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</si>
  <si>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A baccalaureate degree from an accredited college and four years of full-time satisfactory professional experience in the development, design, construction, appraisal, financing, negotiation or disposition of real estate or in real estate law, or in urban planning, design or renewal, or analytical or coordination work related to housing programs; at least 18 months must have been in an executive, administrative or managerial capacity or supervising professional personnel performing work in the fields noted above; or  2. Education and/or experience which is equivalent to 1 above. Graduate study in the field of urban studies, city planning, business or public administration, finance, architecture, engineering or other related fields may be substituted for up to one year of the required experience on the basis of 30 credits equaling one year of experience. Graduation from an accredited law school may be substituted for one year of the required experience. However, all candidates must have three years of work experience including at least 18 months of executive, administrative, managerial or supervisory experience as described in 1 above.</t>
  </si>
  <si>
    <t>1.  Strong Financial Analysis skills. 2.  Experience in affordable housing as an asset manager or financial underwriter. 3.  Technical knowledge related to finance, real estate, public administration, and other related professional fields to ensure accurate interpretation of policies, legislation, regulations, and standards applied to problems involving land use, zoning, infrastructure, finance, and other planning issues. 4.  Proven strength in the use of spreadsheets, database, and presentation applications, including Excel and PowerPoint. 5.  Knowledge of New York City, New York State, and Federal affordable housing programs and the housing development process. 6.  Strong interpersonal, written, verbal, and analytical skills. 7.  Experience in Microsoft Office (Word, Excel, Access, Project, and PowerPoint).</t>
  </si>
  <si>
    <t>1.	INTERAGENCY TRANSFERS INTO NYCHA OF THOSE PERMANENT IN TITLE ARE NOT PERMITTED IN THE FACE OF AN ACTIVE AND VIABLE NYCHA PROMOTION LIST OR PREFERRED LIST FOR THE SAME TITLE. 2.	Employees serving in the title of or who meet the qualification requirements for Associate Housing Development Specialist title will also be considered. 3.	Preference will be given to employees who have served a period of one year in their current title and level (if applicable). 4.	NYCHA residents are encouraged to apply.</t>
  </si>
  <si>
    <t>ADMINISTRATIVE TRANSPORTATION</t>
  </si>
  <si>
    <t>In order to be considered for this position, the candidate must be serving permanently in the title of Administrative Transportation Coordinator or be eligible under the 55a program.  New York City has over 11,000 block faces of metered parking, intended to manage demand on commercial corridors for a variety of users including passenger vehicles, commercial vehicles, and charter buses. Curb management on metered corridors is essential to the proper functioning of these locations. The Metered Curb Planning Unit oversees the planning and analysis work of the assets, processes, and locations associated with metered parking in the city. The Administrative Transportation Coordinator Managerial Level 1 will be charged with oversight of this subunit and ensure that the Agency is working toward a more effective and efficient operation of metered parking to the end goal of more efficient, safe, and equitable streets.  The selected candidate, reporting to the Deputy Director, with wide latitude for independent judgement, will oversee the analyses and project review related to the CityÃ¢Â€Â™s metered parking corridors, as well as exploring new areas for:   Ã¢Â€Â¢ Supervising subordinate planning staff. Ã¢Â€Â¢ Managing and distributing incoming assignments to the unitÃ¢Â€Â™s staff, including:  o	Review of DOT projects that impact metered parking. o	Other agency/division/city requests for analyses related to curbside activity and inventory on high demand commercial corridors. o	Internal efforts within Parking Planning &amp; Policy to improve curb management on the CityÃ¢Â€Â™s metered corridors through dedicated projects and corridor analyses. o	Internal efforts within Parking Planning &amp; Policy to build and improve upon current processes and inventories. Ã¢Â€Â¢ Developing strategic planning efforts for the unit to build and improve upon current processes and inventories with contextual constraints. Ã¢Â€Â¢ Collaborating with internal-to-DOT and external parties and divisions. Ã¢Â€Â¢ Occasional public speaking associated with projects, usually associated with Community Boards or other local districts. Ã¢Â€Â¢ Providing guidance around proper data analysis and use/techniques, including the use of ArcGIS and Microsoft Excel. Ã¢Â€Â¢ Providing guidance and support around metered parking strategies, initiatives, and historical efforts.     All resumes are to be submitted electronically using one of the following methods: Please go to www.nyc.gov/careers/search and search for Job ID# 614296  Current employees please log on into Employee Self Service at https://hrb.nycaps.nycnet  and follow the Careers Link and search for Job ID# 614296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34-02 Queens Boulevard LIC NY 11101  35 Hrs./M-F/ Shift TBD  Preferred Skills Ã¢Â€Â¢ The selected candidate should have a solid platform of planning, policy and transportation principles and superior communication and interpersonal skills. Ã¢Â€Â¢ The candidate should be able to weigh curb regulation decisions against operational limitations, political constraints, projected changes in the area, etc. to come to a feasible solution to problems. Ã¢Â€Â¢ The candidate should be well organized and be able to assign, manage, track, and plan for all types of these projects and ensure that the division stays on top of all work required of it. Ã¢Â€Â¢ Excellent writing and organizations skills.</t>
  </si>
  <si>
    <t>1. A baccalaureate degree from an accredited college and five years of satisfactory, full-time experience in traffic flow theory; highway capacity analysis; traffic accident analysis; traffic studies; urban transportation planning; geometric design of roadways; planning and design of parking facilities, traffic signs and markings, or traffic signals; citywide traffic surveillance and control; traffic engineering administration; or an acceptable related field. This experience must have included two years in an administrative capacity, managing engineering and technical personnel or a large operations staff; at least two years of the above experience must have been acquired in the United States; or    2. A two-year master's of science or engineering degree (equivalent to 60 graduate credits) in transportation planning, traffic engineering, or a related area from an accredited college and three years of satisfactory full-time experience as described in 1 above, including two years in an administrative capacity, managing engineering and technical personnel, or a large operations staff; at least two years of the above experience must have been acquired in the United States; or    3. Education and/or experience equivalent to 1 or '2 above. However, all candidates must have at least two years of experience in an administrative capacity, managing engineering and technical personnel, or a large operations staff; at least two years of the required experience must have been acquired in the United States.</t>
  </si>
  <si>
    <t>All resumes are to be submitted electronically using one of the following methods: Please go to www.nyc.gov/careers/search and search for Job ID# 614296  Current employees please log on into Employee Self Service at https://hrb.nycaps.nycnet  and follow the Careers Link and search for Job ID# 614296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</si>
  <si>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Hrs./M-F/ Shift TBD</t>
  </si>
  <si>
    <t>34-02 Queens Boulevard LIC NY 11101</t>
  </si>
  <si>
    <t>BUDGET MANAGER FOR PROGRAM OPERATIONS</t>
  </si>
  <si>
    <t>Budget Administration-Mgr</t>
  </si>
  <si>
    <t>The Office of Budget Administration (OBA) is responsible for the planning, developing and coordination the AgencyÃ¢Â€Â™s budget and for monitoring AgencyÃ¢Â€Â™s revenues, expenditures and staffing for all HRAÃ¢Â€Â™s programs. The primary responsibility encompasses all social service and administrative programs directly operated and contracted by the Agency with a $10.6 billion-dollar budget.  The Administrative Other Than Personal Services (AOTPS) and Capital Budget is responsible for the development, organization, and analysis of the Responsibility Area/Centers budgetary needs.   Office of Budget Administration (OBA) is recruiting for one (1) Administrative Staff Analyst NM-I to function as a Budget Manager for Program Operations, who will:  Ã¢Â€Â¢	Assist the Budget Director to monitor all budgetary, programmatic, and staffing issues affecting an assigned program/administrative area.    Ã¢Â€Â¢	Assist in the preparation and negotiation of the CityÃ¢Â€Â™s budget process and managing on-going maintenance activities.   Ã¢Â€Â¢	Conduct financial analysis to estimate impact of the legislative proposals (draft bills) that the AgencyÃ¢Â€Â™s Legislative Affairs unit requests.   Ã¢Â€Â¢	Manage intra-City employment budgets/agreements covering various programs.  Ã¢Â€Â¢	Interface with the Office of Management and Budget (OMB) regularly on all budget issues, as well as interfacing with program areas to obtain statistics/data and develop reference materials to be utilized for internal meetings and City Council hearings.   Ã¢Â€Â¢	Prepare regular expenditure reports; identify and analyze discrepancies between planned and actual expenses.  Ã¢Â€Â¢	Review needs according to baseline funding, workload standards, and Agency mandates and priorities, analyzing and recommending choices for program expansion or defunding.   Ã¢Â€Â¢	Analyze and review Program to Eliminate Gap (PEG)/New Need (NN) submissions of an assigned area to determine feasibility and compliance. Work on other special projects as needed.</t>
  </si>
  <si>
    <t>Ã¢Â€Â¢	Strong research, quantitative, and problem-solving skills.  Ã¢Â€Â¢	Strong knowledge of MS Office Skills.</t>
  </si>
  <si>
    <t>**LOAN FORGIVENESS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Development. Opportunity for Scholarship; College Savings Program. Paid Holidays and Generous Annual Leave.</t>
  </si>
  <si>
    <t>Senior EHS Specialist- Program Development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</si>
  <si>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 is seeking to fill the position of Senior EHS Specialist, who will be a critical support leader for supporting the BureauÃ¢Â€Â™s environmental program efforts. The Senior EHS Specialist will lead, and support EHS program development and communications based on internal EHS programs and external regulatory requirements (i.e. OSHA, PESH, DEC, EPA), as well as support EHS campaigns and events to promote employee awareness and control measures for hazards. This position will also have responsibility for managing various programs involving emergency plans, HASP and Prebid document approval, RMP updates, SDS program management and information sharing platforms.   Job Tasks/Duties:   1. Managing, coaching and mentoring staff involved in the administration of one or more DirectorateÃ¢Â€Â™s EHS program.  2. Providing leadership and project support to the EHS Directorate by working closely with the EHS Section Chief assisting with EHS risk reduction approaches and performance improvement initiatives. 3. Leading and/or participating in the research and evaluation of regulatory requirements and EHS best management practices. Leading and/or participating in development, supporting and review of EHS programs, and Bureau procedures. Leading the effort on developing Bureau-wide/site-specific EHS aspects and impacts, following formal Management System approach (i.e., ISO 14001 or similar). 4. Coordinating support of the BureauÃ¢Â€Â™s EHS programs, including Emergency Planning, Risk Management Planning, Right-to Know, and other EHS Programs.  5. Actively utilizing enterprise-wide systems and computer-based programs for safety data sheet management, audit findings, violations and facility assets (e.g. SIRS, AIT; AIIMS, NOVs, CMMS, etc.).  6. Participating in OEHS Assessments, BWT internal Programmatic Assessments, and various levels of incident investigations. 7. Interfacing with Federal, State and Agency level representatives to coordinate the Bureau's approach to compliance and provide appropriate level feedback regarding BWTÃ¢Â€Â™s efforts at meeting its compliance obligations and management system initiatives.  8. Working closely with DEP legal staff and other stakeholders to communicate and resolve high risk observations as well as close out actions.  9. Proactively working to provide implementation support, oversight and effective communication on EHS related elements of contract activities (e.g. BEDC, JOCs, etc.), Prevention Through Design (PTD), Deep Dives, Pre-construction work, pre-award EHS contractor program and E-HASP review and approval.  10. Providing technical support and staff management during high-level emergencies and recovery, with 24/7 availability.  11. Coordinating between Bureau EHS and Operations the EHS communication campaigns, events, and supports EHS training. Preparing EHS communication materials, such as safety posters, EHS informational sheets, alerts and toolbox talks. Preparing other EHS communications, such as safety articles for BWT newsletters, lessons learned, etc.  12. Maintaining technical proficiency through attending training, conferences, webinars. Displaying satisfactory work habits in completion of responsibilities and functions, meeting assignmentsÃ¢Â€Â™ goals and timeframes.  13. Occasionally performing duties of Acting BWT EHS Section Chief, when required.   ***Please note that at the time of the interview, you will be required to provide a sample of a recent technical report, research analysis, article, training or presentation on an EHS subject that you wrote or substantially contributed towards.    Health and Safety/Working Conditions:  Environment and Physical:  1. Duties include both field activities and office activities.  2. Must be able to use and navigate a lap-top/tablet and desk-top computer.  3. Must be able to wear personal protective Equipment (PPE) during field visits.  4. Ability to work within industrial operations such as wastewater treatment plants, pump stations and active construction sites. Work assignment may involve entering confined spaces.  5. May occasionally be required to work off hours, including early morning, evening and weekends.  6. Be able to climb stairs, ladders and carry work equipment for prolonged periods of time. 7. Transportation to facilities is by Agency vehicle, provided on as as-needed basis.  Special Requirements 1. Motor Vehicle DriverÃ¢Â€Â™s License valid in the State of New York and must be kept for the duration of the employment. 2. New York City Residency is required within 90 days of appointment.</t>
  </si>
  <si>
    <t>Preferred Skills  1. Highly proficient with using MS Office including Word, Excel and PowerPoint 2. Knowledge of Federal EPA, NYS DEC and other related environmental regulations. 3. Experience in project management and supervising Environmental related contracts. 4. Strong oral presentation, training and writing skills 5. Experience in preparing and presenting technical material to management staff. 6. Ability to work independently, requiring minimal day-to-day direction or oversight. 7. Experience in conducting technical research and providing interpretation of environmental requirements. 8. Professional EHS certifications or equivalent are preferred such as CHMM, SMS, CIH/CSP, CPEA, QEP, etc; and ISO 45001, ISO 14001 certifications, etc., from Exemplar Global or other comparable certification issuing bodies. 9. Possess a valid NYS DEC Class A/B operator credential for overseeing bulk chemical management.</t>
  </si>
  <si>
    <t>Certified IT Developer (Application)</t>
  </si>
  <si>
    <t>Technology, Data &amp; Innovation Legal Affairs Public Safety, Inspections, &amp; Enforcement</t>
  </si>
  <si>
    <t>The Bronx District AttorneyÃ¢Â€Â™s Office is seeking a well-qualified staff whose diverse backgrounds reflect an ability to serve the over 1.4 million members of the Bronx County community and pursue a safer Bronx through fair justice. The Information Technology Unit is seeking an experienced programmer who has a proven record of web and client-server application development.  JOB RESPONSIBILITIES:  Plan, design, develop, and implement custom applications to support in-house business processes.  Perform hands-on development of web applications and provide technical leadership and guidance as required.  Provide production support and maintain existing systems by researching and troubleshooting any problems.    QUALIFICATIONS:  A baccalaureate degree from an accredited college, and two years of satisfactory full-time (not classroom-based) experience in computer applications development planning, design, configuration, installation, troubleshooting, integration, performance monitoring, maintenance, enhancement, and security management; or a four-year high school diploma or its educational equivalent and six years of satisfactory full-time (not classroom-based) information technology experience of which at least 2 years must have been computer applications development experience  Minimum of five (5) yearsÃ¢Â€Â™ experience in .NET software development, web and/or client-server development.  Strong knowledge of User Interface design and a strong understanding of Databases (Oracle preferred, or MS SQL).  Experience in C#, .NET 4.0/4.5, MVC, ADO.net, Web Services/Web APIs, HTML5, CSS, Javascript, JQuery, Bootstrap, Microsoft SQL 2012/2016, WPF, MVVM, and XAML, and PHP/ASP/CSS/ Python, .Net/.Net core, .Net(4.5, 4.7, 4.8), .Net Core(1.x,2.x,3.x) frameworks, Single Page Applications (SPAs), Telerik UI, Node Js, React JS, MS Azure; webjobs, logic apps, Blob storage client library v12/v11 for .NET Frameworks, and Microsoft identity platform for Authentication and Authorization.  Azure Administrator, and Azure Developer certification is a plus.  Excellent verbal and written communication skills as well as excellent technical Ã¢Â€ÂœdocumentationÃ¢Â€Â writing skills.  Design skills including the ability to mock-up, present, and implement user-friendly interfaces.  Analytical and problem-solving skills  Ability to work well independently and in a team environment.  Ability to handle multiple projects, respond well to shifting priorities, work well under pressure.  Ability to exercise discretion and judgment in dealing with confidential and sensitive situations</t>
  </si>
  <si>
    <t>**Only candidates who are serving permanent in the Certified It Administrator (Lan / Wan), Certified IT Administrator (Database), Computer Specialist ( Software), and Certified Developer (Applications) titles may apply. On your cover letter indicate that you are already permanent in the title. Failure to do so will result in your disqualification**</t>
  </si>
  <si>
    <t>ENVIRONMENTAL HEALTH TECHNICIA</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</si>
  <si>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enforcement.Ã‚Â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law.Ã‚Â  The Bureau routinely monitors child care programs to protect the health and safety of children while in the child care environment, and actively works to improve and expand access to high quality programs which support early childhood development and learning.Ã‚Â  The Bureau of Child Care seeks to hire a Environmental Health Technician to conduct inspections of child care programs throughout New York City and to enforce pertinent law, rules and regulations.   Conduct periodic inspections of childcare programs involving visual inspection of premises, review of documents and records field testing and sample collection;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and other areas of public health;  Issue court summonses and hearing notices, and may close establishments in cases of imminent danger;  Determine site viability related to applications for permits to open a child care program under the NYC Health Code;  Conduct data collection and reporting activities for routine operations and for special studies and surveys;  Attend and testify at administrative hearings as representative of the NYC Department of Health and Mental Hygiene;  Travel throughout New York City using mass transit or a personal car and carry approximately 15 pounds of inspection equipment.</t>
  </si>
  <si>
    <t>1.  An Associate Degree or 60 credits from an accredited college with at least twelve credits in the physical or biological sciences; or    2.High School graduation or its equivalent, plus three (3) years of satisfactory, full-time paid experience conducting environmental health inspections; or    3. Education and/or experience which is equivalent to 1 or 2. However, all candidates must possess a high school diploma or its equivalent.</t>
  </si>
  <si>
    <t>Strong communication, analytic and observational skills;  Ability to deduce potential impacts of conditions or assess risk;  Writing skills including the ability to adequately describe observations in detail;  Computer skills including the use of mobile computing devices.</t>
  </si>
  <si>
    <t>Apply online with a cover letter to https://a127-jobs.nyc.gov/.  In the Job ID search bar, enter: job ID number #  597141.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</si>
  <si>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Health Education Associates, Brooklyn Neighborhood Health</t>
  </si>
  <si>
    <t>The New York City Department of Health and Mental Hygiene (DOHMH) is a world-renowned agency with a long tradition of protecting and promoting health in the nation's most culturally and linguistically diverse city. Our 7,000-plus team members bring an extraordinary array of languages, cultures, and experiences to bear on the work of public health. The Center for Health Equity and Community Wellness (CHECW) seeks to eliminate racial and other inequities resulting in premature mortality. With an unwavering grounding in history and structural analysis, CHECW works to increase visibility of the harm perpetuated by centuries of racist, socially unjust policy while pushing towards redress for the most affected NYC communities. CHECW addresses inequity across community and health-care systems in partnership with community, faith-based, and health-care organizations. CHECW's work focuses on the social determinants of health, including environmental and commercial determinants, and addresses both upstream and downstream factors to improve the health and well-being of New Yorkers. CHECW employs anti-racism approaches to reduce and minimize unfair exposure to risk and to advance health justice and social change.   One important area of focus is perinatal health, especially eliminating the inequities in maternal and child health outcomes that currently exist in New York City. CHECWÃ¢Â€Â™s birth equity work is centered in three Bureaus of Neighborhood Health (one each in the Bronx, Harlem, and Brooklyn), which partner with community stakeholders to address health inequities and the drivers of premature mortality. Poor maternal and infant outcomes result from longstanding structural inequality. among other factors. Therefore, the Bureaus of Neighborhood Health (BNH) provide tangible resources, practical support, community capacity-building, and workforce development; partner with health systems to improve the provision of care; and inform policy through broad-based coalitions.  Each BNH hosts a Family Wellness Suite, which supports the portfolio of perinatal health programs within that bureau. Physically, the Family Wellness Suites (FWS) are safe, welcoming, and supportive spaces where families and individuals can connect to community resources and city services, such as workshops to lower the risk of chronic diseases and promote health and well-being, fitness activities, classes to support fathers, referrals to social-service and medical providers, referrals to doulas (childbirth-support professionals), and other programs to support a healthy pregnancy, childbirth, and newborn. The FWSÃ¢Â€Â™s support the work of the Citywide Doula Initiative, Healthy Start Brooklyn, Breastfeeding/Lactation Equity Initiative, and other grant-funded perinatal health programs and initiatives.  Each Health Education Associate will be based in one of CHECWÃ¢Â€Â™s Bureaus of Neighborhood Health and will report to the Family Wellness Suite Coordinator at that site.   Responsibilities:  Ã¢Â€Â¢	In consultation with the Family Wellness Suite Coordinator and other perinatal health program leadership, develop a comprehensive health education portfolio for the FWS that incorporates the goals and objectives of the Citywide Doula Initiative, Healthy Start Brooklyn, Creating Breastfeeding Friendly Communities, and other BNH programs that address the social determinants of perinatal health; Ã¢Â€Â¢	Tailor workshops and classes to meet the language and other cultural needs of community residents, educating residents on maternal health subject matter; Ã¢Â€Â¢	 Coordinates the Ã¢Â€ÂœVirtual Family Wellness SuiteÃ¢Â€Â portfolio of programs and services for expectant and new families who are not able to attend programs in person; Elicits participation from community residents being served, with the objective of residents  becoming group facilitators and trainers;  Ã¢Â€Â¢	Conduct outreach and recruitment;  monitor electronic registration platforms, email, telephone, and online enrollment forms; send out Zoom links, handouts, and other resources; Ã¢Â€Â¢	Responsible for maintaining records, and tracking client participation in workshops and trainings being offered;  Ã¢Â€Â¢	Compile and analyze quantitative and qualitative data on classes and activities; make recommendations for improving service and increasing attendance; Ã¢Â€Â¢	Develop or expand capacity-building opportunities for BNH staff and neighborhood stakeholders to support preconception, pregnant, and parenting clients through the identification and/or facilitation of education sessions/workshops, including the adoption of breastfeeding/lactation-friendly policies and practices; Ã¢Â€Â¢	Collaborate in the development of health-promotion events (community baby showers, Meet the Doula events, etc.) and celebrations (Black Maternal Health Week, National Breastfeeding Month, etc.); Ã¢Â€Â¢	Draft and distribute the monthly FWS-CDI calendar of virtual and in-person classes and events, in conjunction with BNH team; Ã¢Â€Â¢	Other duties as assigned.</t>
  </si>
  <si>
    <t>Ã¢Â€Â¢	Strong understanding of and commitment to birth equity Ã¢Â€Â¢	Experience working with community members and organizations  Ã¢Â€Â¢	Experience providing instruction in perinatal support, through childbirth education, breastfeeding education, perinatal exercise groups, parenting classes, and/or similar programs. Ã¢Â€Â¢	Understanding of and experience around community development and health issues in urban, underserved neighborhoods Ã¢Â€Â¢	Comfortable working in a community setting with diverse populations  Ã¢Â€Â¢	Strong coordination and organizational skills Ã¢Â€Â¢	Detail oriented; able to manage projects and work independently Ã¢Â€Â¢	Positive attitude, strong work ethic, and excellent customer-service skills Ã¢Â€Â¢	Proficient with Microsoft Office suite, including Word, Excel, and PowerPoint.</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</si>
  <si>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Public Svc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</si>
  <si>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565288.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</si>
  <si>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Special Projects Coordinator, Bureau of the Public Health Laboratory</t>
  </si>
  <si>
    <t>Environmental SciencesÃ‚Â Ã‚Â Ã‚Â Ã‚Â Ã‚Â Ã‚Â Ã‚Â Ã‚Â </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</si>
  <si>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Environmental Sciences Section seeks to hire a qualified candidate to serve as a City Research Scientist and Special Projects Coordinator. This position will play an integral role in supporting testing that responds to public health threats, including but not limited to COVID-19, vaccine preventable diseases, HIV, Legionella as well as respiratory, foodborne, and waterborne disease outbreaks. This position will coordinate projects and initiatives between testing units at PHL. This is an excellent opportunity to join our multidisciplinary team.   DUTIES WILL INCLUDE BUT NOT BE LIMITED TO:   Ã¢Â€Â¢	Perform queries and generate reports using electronic databases and laboratory systems to generate data to support COVID-19 and other public health laboratory testing.   Ã¢Â€Â¢	Evaluate laboratory data through data cleaning, assembling datasets, and analysis of laboratory test results to inform purchasing of testing supplies and equipment.  Ã¢Â€Â¢	Conduct data analyses using Excel/Access/SAS/SPSS.  Ã¢Â€Â¢	Oversee and perform budgeting activities.    Ã¢Â€Â¢	Participate in ongoing research investigations, grants, special projects at the NYC PHL related to COVID-19 and other diseases.  Ã¢Â€Â¢	Assist in operations projects including but not limited equipment and supply inventory, resource requests, and specimen management.   Ã¢Â€Â¢	Assist with grant writing and coordination.  Ã¢Â€Â¢	Serve as a liaison between PHL leadership, testing supervisors and other DOHMH bureaus.</t>
  </si>
  <si>
    <t>Excellent writing and communication skills.  Experience in a laboratory testing environment.   Data analysis skills.  Management or supervisory experience.   NOTE: This position may be eligible for remote work up to two days per week, pursuant to the Remote Work Pilot Program agreed to between the City and DC37.</t>
  </si>
  <si>
    <t>Apply online with a cover letter to https://a127-jobs.nyc.gov/.  In the Job ID search bar, enter: job ID number # 5496538.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</si>
  <si>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Chief Financial Officer &amp; Executive Director of the Water Board</t>
  </si>
  <si>
    <t>EXECUTIVE DEPUTY COMMISSIONER</t>
  </si>
  <si>
    <t>M7</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</si>
  <si>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NYC.   DEP seeks an experienced leader to serve as agency Chief Financial Officer (CFO)/Executive Director of the Water Board. Reporting directly to the Commissioner, the CFO will be responsible for providing executive policy direction and oversight of a $1.74 billion annual expense budget and ten-year capital plan of over $31 billion. These resources fund almost 6,000 employees as well as a vase array of maintenance, equipment, supplies and service contracts and a wide range of capital construction projects within the Agency requiring significant financial management and oversight.   The CFO works closely with the DEP Commissioner, the Chief of Staff, the Chief Operating Officer, and the General Counsel to ensure policy and financial alignment and deliver cross-agency initiatives.  The CFO also will work closely with other Sr. Staff. The CFO will coordinate financial and other matters with oversight such as the Office of Management and Budget, the MayorÃ¢Â€Â™s Office, the ComptrollerÃ¢Â€Â™s Office, and the City Council.   The CFO will have authority for all DEP financial matters including budgeting, accounting, and auditing as required by the City and other oversights, and related functions including, but not limited to:  Ã¢Â€Â¢	Serve as a senior advisor to the Commissioner on all topics related to administration, budget, procurement, and technology.  Ã¢Â€Â¢	Lead change management efforts and foster a culture of innovation, using data-driven decision-making to drive performance improvements across DEPÃ¢Â€Â™s financial and administrative areas to ensure efficient service to New Yorkers. Ã¢Â€Â¢	Build collaborative relationships and liaise with Office of Management and Budget, Office of Technology &amp; Innovation, Department of Finance, the ComptrollerÃ¢Â€Â™s Office, and other agencies on relevant DEP matters. Ã¢Â€Â¢	Develop, implement, and manage overall programmatic policies and procedures related to the agencyÃ¢Â€Â™s expense and capital budgets, procurement, and contract management. Ã¢Â€Â¢	Provide operations maintenance and capital data necessary for the NYC Water Board to establish annual water and sewer rates. Ã¢Â€Â¢	Ensure agency compliance with all applicable rules, regulations and reporting requirements and deadlines including the City Charter, local laws, Mayoral Executive Orders, ComptrollerÃ¢Â€Â™s Directives, Procurement Policy Board Rules. Ã¢Â€Â¢	Provide operations maintenance and capital data necessary for the NYC Water Board to establish annual water and sewer rates. Ã¢Â€Â¢	Ensure agency compliance with all applicable rules, regulations and reporting requirements and deadlines including the City Charter, local laws, Mayoral Executive Orders, ComptrollerÃ¢Â€Â™s Directives, Procurement Policy Board Rules. Ã¢Â€Â¢	Serve as Executive Director of the Water Board and coordinate rate setting and other related revenue, capital and expense matters with Board members, the NYC Municipal Water Finance Authority, the NYC Law Department and with auditors, outside counsels and other consultants retained by the Board and the Authority.   The CFO will be responsible for managing all activities related to the following Bureaus/Offices:  Customer Services: Manages the collection of revenue; reach revenue targets set by the NYC Water Board. The bureau is responsible for issuing and tracking accurate and timely bills for water and sewer use and ensuring compliance with the rules and regulations governing access to the NYC Water Supply and Wastewater Collection Systems. (Headcount: 520)   Water Board: A public benefits corporation established under NYS law. The New York City Water Board is responsible for settling water and sewer rates and must ensure that the revenues generated are sufficient to fund the entirety water and sewer systemÃ¢Â€Â™s operating and capital needs. (Headcount: 7)  Business Information Technology: Responsible for the daily management and maintenance of the local and wide area network infrastructure, voice and data communications, client server environments, database services, Intranet and Internet services, agency-wide technical support, distributed applications support, Geographic Information System (GIS), data center management, information and cyber security, applications development, guiding and supporting supervisory control and data acquisition (SCADA) systems, and e-mail  services. The Office implements new technologies and is focused on ensuring that these technologies meet the current and future business needs of the agency, its bureaus, and customers. (Headcount: 133)  Budget Office: Responsible for managing the AgencyÃ¢Â€Â™s capital, expense, grant and miscellaneous revenue budgets; preparing budget and financial analyses and reports; and coordinating the AgencyÃ¢Â€Â™s budget and financial matters with OMB and other oversight agencies. (Headcount: 19)  Executive and Administration: Reporting directly to the CFO, the Deputy Chief Financial Officer is responsible for providing executive level guidance and managing high priority Agency issues on behalf of the CFO.  This includes overseeing and managing all critical support functions related to the agencyÃ¢Â€Â™s Chief Contracting Office, Engineering Audit Office, Facilities Management &amp; Construction, and Executive Administration. (Headcount: 26)</t>
  </si>
  <si>
    <t>1.	BachelorÃ¢Â€Â™s degree from an accredited college and 4 years of satisfactory experience of a nature to qualify for the duties and responsibilities of the position, at least 18 months of which must have been in an administrative, managerial, consultative, or executive capacity or supervising personnel performing activities related to the duties of the position; or  2.	A combination of education and/or experience equivalent to 1 above. However, all candidates must have the 18 months of administrative, managerial, executive, consultative or supervisory experience described in 1 above.</t>
  </si>
  <si>
    <t>Ã¢Â€Â¢	10+ years of relevant experience, including at least three years in an executive, managerial, or supervisory capacity Ã¢Â€Â¢	A graduate degree with major course work in business administration, finance, public administration, public policy, or a closely related field Ã¢Â€Â¢	Experience supporting executive level management and driving intra- and inter-agency collaboration Ã¢Â€Â¢	A proven track record of successful change management initiatives, strategic planning, performance measurement, and continuous quality improvement Ã¢Â€Â¢	Exceptional interpersonal skills and ability to interact with stakeholders at all levels Ã¢Â€Â¢	Strong analytical and presentation skills Ã¢Â€Â¢	Proficient in Microsoft Office Suite Ã¢Â€Â¢	Ability to work flexible hours and occasional weekends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</si>
  <si>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        Driver License Requirement: At the time of appointment to certain positions, candidates may be required to possess a Motor Vehicle Driver License valid in the State of New York. If required, employees must maintain this license for the duration of employment.</t>
  </si>
  <si>
    <t>Hours: Full- Time- 35 Hours Work Location: 30-30 Thomson Avenue, LIC,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Safety and Site Support Division, seeks a Quality Assurance Auditor. The candidate will report directly to the Chief of Quality Auditing and conduct audits in all aspects of the NYC Department of Design &amp; Construction's Infrastructure related capital construction projects. Audits will relate to quality assurance and safety programs, policies, and procedures with a focus on the construction of roadways, sidewalks, sewers, and water mains for projects managed for the NYC Department of Environmental Protection (DEP) and the NYC Department of Transportation (DOT). The Quality Assurance Auditor will be responsible to perform comprehensive construction quality assurance and safety related audits at DDC jobsites to determine compliance with local, state, and federal codes, identify quality and safety deficiencies and verify implementation of corrective actions, monitor construction activities, collect data, maintain required records; and prepare detailed field summary reports utilizing in-house web-based applications and database systems.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</si>
  <si>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possess excellent verbal and written communication skills, experience and knowledge of field audits/inspections, interpretation of drawings, plans and project specifications. Candidate should also possess the ability to address the public in a courteous and professional manner. A valid 30-hour OSHA Construction Safety certification is a plus.</t>
  </si>
  <si>
    <t>Data Analyst, PNA</t>
  </si>
  <si>
    <t>CP Cap Plan-Technical Planning</t>
  </si>
  <si>
    <t>Reporting to the Senior Physical Needs Assessment (PNA) Manager in the Capital Planning Group, with latitude for independent initiative and judgment, the Data Analyst, PNA performs detailed analyses, develops and generates reports on Physical Needs Assessment findings, planned projects and NYCHAÃ¢Â€Â™s long and short-term Capital Planning needs.  The responsibilities include, but are not limited to the following:  1.  Track planned capital investments and comparative impact on NYCHAÃ¢Â€Â™s physical needs. 2.  Monitor planned capital investment strategies for all funding sources across NYCHAÃ¢Â€Â™s portfolio. 3.  Generate reports, charts and graphs for leadership that illustrate capital investment opportunities. 4.  Conduct, analyze and prepare condition assessment reports based on building components and infrastructure needs at the development and portfolio level to make recommendations in formulating project needs, options and consequences. 5.  Analyze financial and investment opportunities to seek additional funding sources for NYCHAÃ¢Â€Â™s Capital Plan. 6.  Determine operational cost savings achieved as a result of capital investments. 7.  Review and analyze skilled trade and maintenance work tickets to prioritize capital investments across portfolio of developments. 8.  Analyze and track new needs identified by Operations during the annual capital planning process. 9.  Utilize the Physical Needs Assessment database and data collected from various NYCHAÃ¢Â€Â™s stakeholders.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</si>
  <si>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Strong verbal skills; ability to write clearly and persuasively; discipline to work independently or in complex group dynamics and meet short time frames. 2.  Ability to synthesize complex data and present information to those unfamiliar with source material; ability to work well among a diverse population of stakeholders. 3.  Advanced skill using Word, Excel, and Power Point software. 4.  Database management and reporting experience and knowledge of project management software programs. 5.  Ability to create, modify and update reports utilizing various department data sources.</t>
  </si>
  <si>
    <t>1.  Due to the existence of a civil service list, candidates must have permanent civil service status in the title Housing Development Specialist of  to be considered. 2.  INTERAGENCY TRANSFERS INTO NYCHA OF THOSE PERMANENT IN TITLE ARE NOT PERMITTED IN THE FACE OF AN ACTIVE AND VIABLE NYCHA PROMOTION LIST OR PREFERRED LIST FOR THE SAME TITLE. 3.  Candidates with permanent civil service status in the title of Associate Staff Analyst will also be considered. 4.  Employees serving in the title of or who meet the qualification requirements for Economist L3 will also be considered. 5.  Candidates may be given a skills assessment as part of the interview process. 6.  Preference will be given to employees who have served a period of one year in their current title and level (if applicable). 7.  NYCHA residents are encouraged to apply. 8.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</si>
  <si>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PUB BLDGS/CPD/HS</t>
  </si>
  <si>
    <t>Only candidates who are permanent in the Administrative Project Manager title or those who are reachable on the Promotional List (Exam #8529), or the Open-Competitive List (Exam #8042) may apply. Please indicate a copy of your Notice of Result card or indicate if you are already permanent in the title. If you do not meet the previously mentioned civil service criteria, you will not be considered for an interview.    The NYC Department of Design and Construction, Public Buildings Division, seeks a Deputy Director. The selected candidate will be responsible for supervising a team of project directors and project managers, overseeing the design and construction of capital projects, resolving project issues, and ensuring that each project meets critical target dates and is within budget. Other key responsibilities include assuring the implementation of, and adherence to Public BuildingsÃ¢Â€Â™ policies and procedures, interfacing with the sponsor agency, assisting with any approvals and permitting needed, and preparing consultant and contractor performance evaluations. In addition, the Deputy Director will assist the Assistant Commissioner and Program Director in developing the UnitÃ¢Â€Â™s Commitment Plan and meeting the KPI.</t>
  </si>
  <si>
    <t>Assistant Agency Chief Contracting Officer, Office of the Agency Chief Contracting Officer</t>
  </si>
  <si>
    <t>ADMINISTRATIVE CONTRACT SPECIA</t>
  </si>
  <si>
    <t>1009A</t>
  </si>
  <si>
    <t>*OPEN TO APPLICANTS WHO ARE PERMANENT IN THE CIVIL SERVICE TITLE OF ADMIINISTRATIVE CONTRACT SPECIALIST OR PERMANENT COMPARABLE CIVIL SERVICE TITLE OF ADMINISTRATIVE PROCUREMENT ANALYST, NM*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Finance, Bureau of the Agency Chief Contracting Officer is seeking to hire an exceptional procurement professional who is highly motivated and detail oriented to serve as Assistant Agency Chief Contracting Officer (AACCO) for the Competitive and MWBE Purchases teams.  The successful candidate will have worked in a fast-paced, complex agency and have extensive experience managing NYC procurements and in developing, reviewing, approving, and executing documents on behalf of the ACCO.   Job Description:   As Assistant Agency Chief Contracting Officer duties will include, but not be limited to the following:  Serve as a member of the ACCO / Assistant CommissionerÃ¢Â€Â™s senior management team.  Lead Directors and Contract Managers in the full array of procurement activities, from Pre-Solicitation to award to ensure the integrity of the procurement process.  Advise the ACCO / DACCO on decisions concerning award, administration, renewal and termination of contracts.   Coordinate with Divisions regarding their procurement planning.  Negotiate, draft and edit intricate and significant solicitation documents and contracts. Review, revise, and approve agreements prepared by other professional staff.  Ensure that procurements meet the AgencyÃ¢Â€Â™s needs and that all relevant rules and laws are followed when processing competitive procurements, including compliance with Local Law 63, Local Law 1, and other rules and laws that impact the procurement process.   Ensure that solicitation documents contain relevant language regarding MWBE participation goals, Project Labor agreements, prevailing wage, HIRE NYC, and other pertinent requirements.  Serve as a member of the ACCO / Assistant CommissionerÃ¢Â€Â™s senior management team.   Lead Directors, Procurement Contributors, and/or Solicitation/Specification Writers in the full array of procurement activities, from Pre-Solicitation through contract award and registration to ensure the integrity of the procurement process.   Advise the ACCO / DACCO on issues concerning solicitation, award, administration, and termination of contracts.   Review incoming Contract Action Requests (CARs) to ensure that the solicitation method, proposed contract term, and total contract amount are appropriate and assign to staff.  Supervise and monitor staff performance. Ensure that staff continuously receives necessary updates and training to successfully complete their work. Develop and implement creative solutions to manage a demanding workload.  Work with staff, program personnel, and the Office of the General Counsel to ensure procurements meet the needs of the Department.  Address and follow-up on outstanding issues.   Represent the ACCO at public hearings, meetings with Agency personnel, and meetings with oversight agencies to facilitate the development, review, and approval of procurement actions.  Conduct difficult and involved negotiations on behalf of the Agency.    Utilize PASSPort, Accelerator, DOHMHÃ¢Â€Â™s internal tracking systems, and other systems for the review, approval, and processing of solicitations, RFIs, Responsibility Determinations, PSRs, and RFAs.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</si>
  <si>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Demonstrated understanding and working knowledge of the NYC PPB Rules Ã¢Â€Â¢ Mastery of the Responsibility Determination Process Ã¢Â€Â¢ Exceptional organizational, analytical and managerial skills Ã¢Â€Â¢ Superior oral and written communication and negotiation skills  Ã¢Â€Â¢ Ability to manage a wide range of projects simultaneously in a fast-paced environment Ã¢Â€Â¢ Working knowledge of PASSPort, Accelerator, FMS, Microsoft Office and Excel.  Ã¢Â€Â¢ Special Projects.</t>
  </si>
  <si>
    <t>Apply online with a cover letter to https://a127-jobs.nyc.gov/.  In the Job ID search bar, enter: job ID number #   623679.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</si>
  <si>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planning and implementation of Green Infrastructures (GI) for the City including project management, construction oversight and post construction regulations enforcement   The Project Management Section of the Onsite GI Design and Construction is responsible for implementing the design standards and guidelines for GI assets on public properties within the combined sewer watershed. The Construction Management Section is responsible for inspection to verify compliance with the GI design plans during construction and compliance/enforcement of the DEP sewer use regulations post GI construction.   Under supervision, the Assistant Civil Engineer will be responsible to oversee contracts for the design, construction management services, and construction of green infrastructure practices on public properties citywide. To adequately review design plans the Assistant Civil Engineer position requires a working knowledge of hydrology, hydraulics, soils mechanics and stormwater management practices. The Assistant Civil Engineer will be responsible for construction oversight (inspection and documentation) for GI projects built by DEP or other agency partners, and enforcement of DEP sewer use regulations.   Typical responsibilities of the Assistant Civil Engineer include: Ã¢Â€Â¢ Prepare and submit reports to the Section Manager or Director relative to project schedule and cost updates. Ã¢Â€Â¢ Participate in design and construction progress meetings with contractors, consultants and other agencies. Ã¢Â€Â¢ Provide assistance to resolve design and construction related issues to maintain projects budget and schedule. Ã¢Â€Â¢ Prepare cost estimates and assist in the negotiations. Ã¢Â€Â¢ Coordinate with other agency personnel to receive project input and document decisions.  Ã¢Â€Â¢ Perform field inspections for GI construction contracts for green infrastructures Ã¢Â€Â¢ Perform enforcement of compliance with the DEP sewer use regulations.</t>
  </si>
  <si>
    <t>The most suitable candidate will possess the following skills: Ã¢Â€Â¢	MS Office including Excel, PowerPoint.  Ã¢Â€Â¢	Strong written and oral communication skills. Ã¢Â€Â¢	Ability to use a computer to organize and analyze data. Ã¢Â€Â¢	Ability to read and understand construction drawings. Ã¢Â€Â¢	Ability to comprehend maps, graphs, and tables Ã¢Â€Â¢	Basic AutoCAD, GIS and ArcGIS Ã¢Â€Â¢	Knowledge of basic hydrology and hydraulic calculations.</t>
  </si>
  <si>
    <t>Surveillance Case Investigator, Bureau of Immunization</t>
  </si>
  <si>
    <t>Immunization Surveillance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</si>
  <si>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Immunization (BOI) is to prevent the occurrence and transmission of diseases through immunization. The Bureau promotes the immunization of children and adults against numerous vaccine preventable diseases (VPDs). The VPD Surveillance Unit monitors and investigates reported suspect cases of VPDs including measles, mumps, rubella, diphtheria, tetanus, pertussis, polio, varicella, and invasive pneumococcal disease in children aged less than 5 years. The Unit is responsible for assuring the identification and investigation of cases and contacts, institution of control measures, and outbreak response. The international nature of New York City, and the ongoing risk of importations, creates challenges with identifying and controlling the spread of VPDs.    DUTIES WILL INCLUDE BUT NOT BE LIMITED TO:   Conduct case investigations (surveillance and outbreak activities) of reported cases of vaccine preventable diseases.  Perform medical chart reviews using electronic databases and at medical facilities as necessary.  Conduct field investigations of reported cases of vaccine preventable diseases as necessary.  Locate and refer cases and their contacts to an appropriate diagnostic facility for examination, prophylaxis, and treatment.  Ensure timely and appropriate collection of specimens and testing.  Conduct case investigations (surveillance and outbreak activities) of reported cases of vaccine preventable diseases.  Enter and manage data in surveillance database (Maven) and provide Maven training and support to fellow Public Health Advisors.  Conduct investigations of reported adverse vaccine reactions.  Perform phlebotomy as necessary.  Provide assistance, guidance and training to Public Health Advisors, Level I in their investigations of reported cases of vaccine preventable diseases.  In the absence of the Supervising Public Health Advisor (SPHA), assume the responsibilities of the SPHA, including training, supervision, evaluation, and training of PHAs.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</si>
  <si>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614873.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</si>
  <si>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Deputy Branch Manager</t>
  </si>
  <si>
    <t>The City of New YorkÃ¢Â€Â™s Office of Administrative Trials and Hearings (OATH) is the NationÃ¢Â€Â™s largest administrative tribunal, holding approximately 400,000 trials and hearings a year.  The Community Coordinator will function as the Deputy to the Branch Manager and interact with members of the community who find themselves at OATH and need information as to how to proceed. He/she will ensure that all members of the public appearing at OATH understand the adjudication process, as well as be able to provide case information or other information and assistance to members of the community appearing at OATH. This person will also supervise those who address, investigate, and attempt to resolve complaints from the public appearing before OATH, as well as create solutions to prevent similar problems in the future. Where possible, he/she will help to identify systemic issues and make recommendations to improve practices and procedures. OATH seeks to hire a seasoned and dynamic person for this position. The ideal candidate is an ambitious and energetic individual who enjoys the growth opportunities afforded by OATHÃ¢Â€Â™s ongoing commitment for positive institutional change, technological enhancement, and maximizing the publicÃ¢Â€Â™s access to justice.  The successful candidate must have the ability to work with a fast paced, high volume case load and perform within tight deadlines. Responsibilities include but are not  limited to: Ã¢Â€Â¢ Significant contact with the general public to explain case procedures, assist in the preparation and filing of case materials and resolution of complaints; Ã¢Â€Â¢ Working closely with the Branch Manager and Adjudications personnel to maximize the efficiency of the tribunal and minimize the wait time to service the community members who appear at OATH. Ã¢Â€Â¢ Responding promptly and courteously to public inquiries and concerns Ã¢Â€Â¢ Ensure accurate information is provided to members of the community who have been issued summonses so they understand what they need to do; Ã¢Â€Â¢ Perform responsible clerical operations for all aspects of processing cases when members of the public appear for hearings; Ã¢Â€Â¢ Maintain procedures to ensure that cases are processed and decisions rendered in a timely manner; Ã¢Â€Â¢ Perform data entry and retrieval using automated systems and databases to provide information to the community regarding their cases; Ã¢Â€Â¢ Assisting with supervision of all clerical staff, ensuring that their work is performed accurately and efficiently; Ã¢Â€Â¢ Preparing daily, weekly, monthly, and/or yearly and other reports as required; Ã¢Â€Â¢ Handle special assignments and projects including, but not limited to, to oral and/or written presentations.  Special Note: ***Only permanent employees in the title and those that are reachable on the civil service list are eligible to apply. ***</t>
  </si>
  <si>
    <t>1. Knowledge of Microsoft Word, Excel, Outlook, Access and PowerPoint. 2. Office experience as well as demonstrable background dealing with members of the public. 3. Excellent organizational, oral and written communication skills. 4. History of volunteerism, such as service in the AmericCorps or Peace Corps, is viewed favorably</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</si>
  <si>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Applicant must be a New York City resident within 90 days of appointment. Interested candidates should apply online via NYC Careers on the NYC.gov website (http://www.nyc.gov/html/careers/html/home/home.shtml). No telephone calls, faxes or personal inquiries please. Only those candidates under consideration will be contacted. For more information about OATH, visit us at: www.nyc.gov/oath  For more information about OATH, visit us at:  www.nyc.gov/oath</t>
  </si>
  <si>
    <t>F+P/ACCO/Contract Procurement</t>
  </si>
  <si>
    <t>Hours: Full-Time - 35 Hours Work Location: 30-30 Thomson Avenue, LIC, NY 11101  The NYC Department of Design and Construction (DDC) Finance &amp; Procurement Division seeks for Contract Managers to work within the Agency Chief Contracting Office (ACCO). The selected candidates will assist in managing procurements for utilizing various methods including by not limited to, Competitive Sealed Bids, Request for Proposals, Micro Purchasing, Small Purchasing, MWBE NCSP (Discretionary Procurements), Design Build, and Competitive Sealed Proposals.  The Contract Manager will be responsible for ensuring the procurements are consistent with the Procurement Policy Board regulations.  This includes completing all compliance activities and integrity determinations as it relates to potential vendors.  The Contract Manager may utilize capital and/or expense funds, will prepare documents required for funding approvals.  The responsibilities include: managing procurement timelines, reviewing contract documents, general document management, reviewing contract compliance documents, coordinating vendor meetings throughout the procurement process, handling vendor submissions, working with vendors to complete and submit any required documents in advance of executing a contract with DDC, performing vendor integrity backgrounds checks, organizing evaluation committees, interpreting rules, providing recommendations for internal policies and procedures.  The Contract Manager will be responsible for regularly updating internal databases and procurement tracking systems, as well as procurement updates to the Directors and Deputy ACCOs. The candidate will use several computer systems including Financial Management System (FMS) and PASSPort to track and process procurement actions and register contracts with the ComptrollerÃ¢Â€Â™s Office.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</si>
  <si>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Discovery Specialist</t>
  </si>
  <si>
    <t>Legal Support Unit</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</si>
  <si>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Under the direct supervision of the Paralegal Supervisor, the candidate will serve as a Discovery Specialist. Duties will include, but not limited to the following:  Ã¢Â€Â¢	Assist ADAÃ¢Â€Â™s by requesting and obtaining discovery materials, including, but not limited to, 911 calls, laboratory reports, NYPD records, and OCME records. Ã¢Â€Â¢	Monitor and download incoming DNA, Toxicology and OCME notifications and reports Ã¢Â€Â¢	Upload Discovery into the digital case files Ã¢Â€Â¢	Working collaboratively with NYPD discovery contacts Ã¢Â€Â¢	Other general clerical duties as assigned		  	 MINIMUM REQUIREMENTS 1. High school graduation or equivalent and three years of experience in community work or community centered activities in an area related to duties described above; or  2. Education and/or experience which is equivalent to 1 above.  PREFERRED SKILLS Ã¢Â€Â¢ BachelorÃ¢Â€Â™s degree.  Ã¢Â€Â¢ Prior criminal justice experience or coursework preferred.  Ã¢Â€Â¢ Excellent verbal, written and professional interpersonal communication skills.  LOAN FORGIVENESS:  The federal government provides student loans forgiveness through its Public Service Loan Forgiveness Program (PLF) to all qualifying public service employees. Working with the Staten Island District AttorneyÃ¢Â€Â™s Office qualifies you as a public service employee, which forgives the remaining balance on your direct loans after youÃ¢Â€Â™ve reached a certain number of qualifying payments (most people use this to forgive school loans)!   TO APPLY:  ALL APPLICATIONS MUST BE SUBMITTED THROUGH THE NYC JOBS WEBSITE City Employees Ã¢Â€Â“ Click here and log in to ESS. Non-City Employees Ã¢Â€Â“ Go to https://a127-jobs.nyc.gov/ 	 Search for job ID number: 627656 Click on the job business title: Discovery Specialist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</si>
  <si>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Ã¢Â€Â¢ BachelorÃ¢Â€Â™s degree.  Ã¢Â€Â¢ Prior criminal justice experience or coursework preferred.  Ã¢Â€Â¢ Excellent verbal, written and professional interpersonal communication skills.</t>
  </si>
  <si>
    <t>TO APPLY:  ALL APPLICATIONS MUST BE SUBMITTED THROUGH THE NYC JOBS WEBSITE City Employees Ã¢Â€Â“ Click here and log in to ESS. Non-City Employees Ã¢Â€Â“ Go to https://a127-jobs.nyc.gov/ 	 Search for job ID number: 627656 Click on the job business title: Discovery Specialist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</si>
  <si>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Contract and Administration Unit Lead</t>
  </si>
  <si>
    <t>***IMPORTANT NOTE: Only those currently serving as a permanent or probable permanent Administrative Procurement Analyst Non-Manager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Contracts and Administration Unit Lead will coordinate all large payments and large contract procurement activities for the Bureau. The Unit Lead will directly supervise a team of seven analysts and will follow up weekly with the team on aging payment reports, subcontract approvals and submission of timely reports as requested by ACCO, Law Unit and Mayors Office. Additionally, the Unit Lead will be responsible of submission of yearly performance evaluations and assist in as needed hiring actions for the unit.   Contract and Administration Unit Lead Duties and Responsibilities:  - Working experience and knowledge of large-scale procurement and public works contracting methods and procedures, including research methods and techniques. Assists in various activities and work from the beginning of the procurement process through final close-out. Assists in monitoring contract compliance; receives, reviews, and processes contract verifications for compliance;  - Provides administrative support to the Section Chief of Contracting and Administration and serves as point of contact for program staff as well as advising project managers in the selection of appropriate procurement methods and strategies. - Coordinates and performs professional-level administrative work in procurement and contract administration. - Coordinates and oversees assignment of payments to staff  - Assists with the maintenance/upkeep of the procurement document management system by ensuring all original contract and procurement documents are saved in a central location. - Assists in creating various procurement documents. - Attends/leads various meetings, including pre-bid and post-bid debriefings and follows up with unit action items. - Maintains accurate records and files; develops storage of records and retention schedules. - Submit and approve contract actions in PASSport - Performs other related duties as assigned.</t>
  </si>
  <si>
    <t>1.	Excellent organizational, interpersonal, verbal, written, and analytical skills.  2.	Proficiency in using Microsoft Word, Excel, and Access queries and reports is a plus.  3.	Working knowledge of procurement functions, entering, and retrieving data from automated information systems, PASSPort, and Financial Management System (FMS), is preferred.  4.	Strong contract management and administration skills overseeing and negotiating contracts. 5.	Excellent interpersonal and communication skills. 6.	Valid New York State driver license.</t>
  </si>
  <si>
    <t>Deputy Director of Strategic Investments</t>
  </si>
  <si>
    <t>CHIEF INVESTIGATING ACCOUNTANT</t>
  </si>
  <si>
    <t>MY</t>
  </si>
  <si>
    <t>The New York County District AttorneyÃ¢Â€Â™s Office has an immediate opening for a Deputy Director of Strategic Investments. Sitting within the Strategic Investment Unit and reporting to the Director of Research and Strategic Investments, the Deputy Director will oversee program development, manage special projects, and drive forward office priorities. The Deputy Director will supervise a Program Manager to oversee the day-to-day program management of the OfficeÃ¢Â€Â™s Criminal Justice Investment Initiative (CJII), a $250 million investment in community-based crime prevention and criminal justice system reform and provide support to the Pathways to Public Safety Division, which oversees diversion and specialized Court parts, community-based crime prevention, and reentry strategies.   The Deputy Director will be a key thought partner in developing and ensuring all investments drive the officeÃ¢Â€Â™s priorities of promoting safety and fairness. A self-starter, the Deputy will identify opportunities to improve or enhance the OfficeÃ¢Â€Â™s practice and collaborate with Office leadership to implement new ideas. The Deputy will research effective public safety program models, draft briefing materials for Office leadership, manage the development of complex projects and new CJII programs, liaise with external partners, and more.   We are committed to the recruitment, hiring, retention, and promotion of diverse staff.    Responsibilities include but are not limited to:  Ã¢Â€Â¢	Manage new projects through conception and procurement and provide programmatic support to other DANY divisions in program implementation. Ã¢Â€Â¢	Conduct research and draft memos to support the development of new programs. Ã¢Â€Â¢	Prepare reports, briefings, and presentations to internal and external partners regarding programs and CJII investments. Ã¢Â€Â¢	Provide administrative oversight to existing CJII grantees including CJII technical assistance consultants at CUNYÃ¢Â€Â™s Institute for State and Local Government.  This involves oversight of contracts, budgets, invoicing, regular check-ins, and review and approval of deliverables, etc.  Ã¢Â€Â¢	Seek opportunities to promote CJII program models, communicate program impacts, and support efforts to sustain existing programs. Ã¢Â€Â¢	Collaborate with the Fiscal, Procurement and Contracts Management, Community Partnerships, and Communications Units, among others, on matters related to CJII and special programs. Ã¢Â€Â¢	Work with the Data Analytics and Research Unit to ensure programs and initiatives are data-driven, evidence-based and collecting the data necessary for program performance management and evaluation.  Ã¢Â€Â¢	Provide thought partnership to the Director of Research and Strategic Investments, the Executive Assistant District Attorney for Policy, leadership of the Pathways to Public Safety Division, and others throughout the office. Ã¢Â€Â¢	Participate in stakeholder processes involving criminal justice system actors including, but not limited to, the Courts, Defender organizations, NYPD, nonprofit providers, and the MayorÃ¢Â€Â™s Office of Criminal Justice. Ã¢Â€Â¢	Supervise the Strategic Investments Program Manager. Ã¢Â€Â¢	Perform other related duties and tasks, as assigned.   Preferred Requirements/Skills:  Ã¢Â€Â¢	Interest in public policy and a desire to tackle complex issues, including public safety, justice, and equity. Ã¢Â€Â¢	Excellent written and verbal interpersonal, organizational, and communication skills. Ã¢Â€Â¢	Superb research, analysis, and writing skills. Ã¢Â€Â¢	Experience managing complex projects with multiple stakeholders. Ã¢Â€Â¢	Must be able to perform under pressure in a fast-paced environment. Ã¢Â€Â¢	Experience working in teams and collaborating on projects. Ã¢Â€Â¢	Ability to multi-task and meet deadlines. Ã¢Â€Â¢	Must be extremely detail-oriented, self-motivated, highly organized, resourceful, and reliable. Ã¢Â€Â¢	Proficiency in the Microsoft Office Suite (Word, Excel, and PowerPoint).   How To Apply:  Ã¢Â€Â¢	Apply with a Cover Letter &amp; Resume.   Hours/Shift:  Ã¢Â€Â¢	Monday Ã¢Â€Â“ Friday, 9:00 am Ã¢Â€Â“ 5:00 pm.   Additional Information:  Ã¢Â€Â¢	Current office employees: To be eligible for a transfer or promotion, staff must have already served at least 1 year in their current position and be in good standing. In addition, must meet the minimum qualifications of the position. Ã¢Â€Â¢	Authorization to work in the United States is required for this position. Ã¢Â€Â¢	As a current or prospective employee of the City of New York, you may be eligible for federal loan forgiveness programs and state repayment assistance programs. Please review the notice to see if you may be eligible for programs and how to apply at nyc.gov/studentloans.</t>
  </si>
  <si>
    <t>1.	BachelorÃ¢Â€Â™s degree from an accredited college; and 2.	At least seven yearsÃ¢Â€Â™ experience in government, non-profit, or philanthropy, with responsibilities including program development or management.</t>
  </si>
  <si>
    <t>Ã¢Â€Â¢	Monday Ã¢Â€Â“ Friday, 9:00 am Ã¢Â€Â“ 5:00 pm.</t>
  </si>
  <si>
    <t>Director of Strategic Partnerships</t>
  </si>
  <si>
    <t>The New York City Department of Correction (DOC) is responsible for maintaining a safe and secure environment for staff, visitors, volunteers and people in Department custody. Importantly, safe jails enable DOC to provide people in custody with the tools and opportunities they need to successfully re-enter their communities. The DOC operates facilities and court commands across the five boroughs with approximately 9,000 diverse professionals and knowledge experts.   The Intergovernmental Affairs unit is responsible for liaising with City Hall, elected officials and their offices, the Board of Correction (BOC) along with other oversight bodies. This role requires someone who can represent the Department and liaise with external stakeholders in a professional and courteous manner. In addition, the job candidate must be able to adapt to a fast-paced environment, managing multiple competing priorities and using sound judgment in decision-making, while effectively messaging to Departmental leadership.  This role is responsible for preparing DOC executive leadership for public meetings, maintaining relationships with external stakeholders, and planning and walking on tours of DOC facilities. Select projects that require interagency communication, and/or projects that require communication and project management with DOC executive leadership and multiple units within DOC, may be delegated to this role. This role is also responsible for communicating the DepartmentÃ¢Â€Â™s mission in drafting clear and concise responses to correspondence received from external stakeholders. Other projects related to intergovernmental relations may be delegated to this role at the discretion of the Executive Director of Intergovernmental Affairs.</t>
  </si>
  <si>
    <t>Excellent writing, communication, inter-personal, time-management and organizational skills; Possess commitment to community engagement and a collaborative work ethic; Ability to engage and build relationships with a range of stakeholders and community partners; Professional experience working with a range of stakeholders, including hard-to-engage communities, local government, non-profits, business organizations and academic institutions; Knowledge of communications, community engagement practice, recruitment, and marketing; Microsoft Office (Word, Excel, PowerPoint, Outlook), social media and other data sources proficiency.</t>
  </si>
  <si>
    <t>For City employees: Go to Employee Self-Service (ESS) - www.nyc.gov/ess and search for Job ID#	627935. For all other applicants: Go to https://a127-jobs.nyc.gov and search for Job ID# 627935	. Submission of a resume is not a guarantee that you will receive an interview. Only those candidates under consideration will be contacted.</t>
  </si>
  <si>
    <t>Community Service Aide</t>
  </si>
  <si>
    <t>COMMUNITY SERVICE AIDE</t>
  </si>
  <si>
    <t>Policy, Research &amp; Analysis Social Services</t>
  </si>
  <si>
    <t>LHD-PH MANAGEMENT SVCS</t>
  </si>
  <si>
    <t>Management Services Department</t>
  </si>
  <si>
    <t>This is a temporary assignment with a duration for two years.   The New York City Housing Authority is seeking a Community Service Aide for Management Services Department. The selected candidates will work under the immediate supervision of the Housing Manager and will perform the following duties, but are not limited to:  Ã¢Â€Â¢	Perform liaison functions between NYCHA and tenants to improve tenant-management relations. Ã¢Â€Â¢	Perform routine office tasks, such as filing, purging and keeping records and typing as needed.  Note: Selected candidates will be required to travel to all five boroughs to multiple development locations  Additional Information NYCHA residents are encouraged to apply.  Please read this posting carefully to make certain you meet the minimum qualification requirements before applying to this position.</t>
  </si>
  <si>
    <t>The ability to understand and carry out simple instructions; in some cases the ability to speak Spanish may be required. There are no formal education requirements for this position.</t>
  </si>
  <si>
    <t>1.	Strong verbal and written skills.  2.	Strong interpersonal and organization skills</t>
  </si>
  <si>
    <t>NYCHA residents are encouraged to apply.</t>
  </si>
  <si>
    <t>SENIOR SYSTEMS ANALYST</t>
  </si>
  <si>
    <t>YOU MUST BE PERMANENT IN THE ASSOCIATE STAFF ANALYST CIVIL SERVICE TITLE.   The Bureau of Revenue Development &amp; Automation maximizes federal and state funding of Human Resources Administration (HRA) costs.  The Management &amp; Policy Research /Single Issue Review, a unit within Bureau of Revenue Development &amp; Automation reviews information and case data to maximize revenue and minimize vulnerability to overpayments, disallowances and fines and manages staff performing activities of a highly technical nature to provide data warehousing services to constituent divisions of the Finance Office. The Senior Systems Analyst will perform technical and analytical work that will assist the Agency in maximizing reimbursement from external sources.  The Finance Office is seeking an Associate Staff Analyst to function as the Senior Systems Analyst within Management &amp; Policy Research/Single Issue Review unit, who will be responsible for the following:  Perform technical and analytical work that will assist the Agency in maximizing reimbursement from external sources.   Conduct research and analysis of Federal and State legislation and prepare detailed reports on regulations and legislative initiatives to ascertain the fiscal impact on HRA and its programs.   Conduct Enterprise Data warehouse (EDW)-based research and quantitative analysis in support of the Agency revenue-enhancement and audit-avoidance initiatives.  Utilize Excel, Access, SQL, Oracle OBIEE or other database programs to perform qualitative analysis for revenue claims and projects.  Take initiative, work within a team and work independently across various projects.   Multi-task and perform quick turnaround of quantitative and qualitative analysis of special projects from ORMD and senior executive staff.  Manage large amounts of data with accuracy.   Work Location: 4 WTC/150 Greenwich Street, New York, NY 10007   Hours/Schedule: 9-5</t>
  </si>
  <si>
    <t>Detailed-oriented, organized and able to work independently  Strong and accurate quantitative data analysis skills Excellent written and organizational skills Advanced Excel functions and proficiency in Microsoft Office Suite Adept at preparing comprehensive qualitative and quantitative analytical reports</t>
  </si>
  <si>
    <t>Clerical Associate 04</t>
  </si>
  <si>
    <t>IMPORTANT NOTE: Only those currently serving as a permanent or probable permanent Clerical Associate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NYCDEP Bureau of Wastewater Treatment is seeking a highly motivated and organized Clerical Associate to provide administrative support for our team of professionals in the Digital Transformation Directorate. The ideal candidate will have exceptional communication skills, excellent time management abilities, and a strong attention to detail. The Clerical Associate will be responsible for performing a variety of administrative tasks to ensure the smooth operation of our programs.   Key Responsibilities: Ã¢Â€Â¢	Provide administrative support to program managers and project teams Ã¢Â€Â¢	Maintain program files and records for project, deliveries and equipment tracking Ã¢Â€Â¢	Draft Job postings / Job Analysis / Justification memos Ã¢Â€Â¢	Track staff training requirements and compliance Ã¢Â€Â¢	Complete purchasing request forms and receiving reports Ã¢Â€Â¢	Assist with data entry and tracking of program metrics Ã¢Â€Â¢	Schedule and coordinate meetings and events Ã¢Â€Â¢	Prepare and distribute program correspondence, reports, and presentations Ã¢Â€Â¢	Assist with procurement and invoicing processes Ã¢Â€Â¢	Assist with the development and distribution of program materials Ã¢Â€Â¢	Provide customer service to internal and external stakeholders</t>
  </si>
  <si>
    <t>DEPUTY REGIONAL MANAGER</t>
  </si>
  <si>
    <t>1024A</t>
  </si>
  <si>
    <t>FIA Operations Ã¢Â€Â“ Manager</t>
  </si>
  <si>
    <t>IF YOU ARE HIRED PROVISIONALLY IN THIS TITLE, YOU MUST TAKE AND PASS THE CIVIL SERVICE EXAM, WHEN IT BECOMES AVAILABLE, TO BE ELIGIBLE FOR CONTINUED EMPLOYMENT.  Family Independence AdministrationÃ¢Â€Â™s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general direction of the Regional Manager, with wide latitude for the exercise of independent initiative and judgment, the Deputy Regional Manager collaborates with the Regional Managers in the day to day administration and functioning of the regional offices under their jurisdiction for monitoring the activity of employees whose responsibility it is to evaluate eligibility for public assistance and employment services in accordance with Federal and State legislation and regulations and local mandates. The incumbent provides managerial support to individual and/or multiple Benefits Access Centers by individual coaching thus ensuring uniformity in interpretation of policies, procedures and established quotas designed to achieve standard processes and practices in all Benefits Access Centers and aiming to prevent loss of public funds through fraud or administrative error.  FIAÃ¢Â€Â™s Operations is recruiting for one (1) Administrative Job Opportunity Specialist, M2, to function as Deputy Regional Manager (Bronx), who will:  Ã¢Â€Â¢ Make use of work sheets which summarize the Benefits Access Centers' issues and recurring    problems and assesses areas that need to be addressed. Provides guidance and support as    well as direction for staff in use of best practices. Reviews the activity of employees responsible    for evaluating eligibility for cash assistance and employment services in accordance with Federal    and State legislation and regulations and local mandates.  Ã¢Â€Â¢ Lead teams which participate in program planning and development meetings with top Family    Independence Administration management, Human Resources Administration executive, Mayoral    staff, and other social services agencies; provides unbiased feedback directly to the Assistant Deputy    Commissioner.   Ã¢Â€Â¢ Direct management audits in the Benefits Access Center of executive operations, methods, and    processes. Checks on adherence to and effectiveness of new methods and procedures; makes    continuing administrative studies of all levels of Center management routines and systems.    These audits are conducted during the time that they are out stationed at the Benefits Access    Center, and the findings provide the basis for corrective action and for recommended revisions    in methods, systems, forms, policies, and procedures. Works with various FIA, HRA and other    stakeholders to create and implement corrective action plans.  Ã¢Â€Â¢ Review drafts and otherwise participates in the preparation of new and revised procedures prepared    by the Office of Procedures. Participates in devising new and revise forms, office practices, and    systems. On an as needed basis, provides direct supervision for installation and operation of pilot    projects.   Ã¢Â€Â¢ Coordinate with Executive Regional Manager/Regional Managers in the assignment, evaluation, and    training of staff assigned to them and the handling of personnel actions; ensures that Benefits Access    Center Directors receive proper training in the performance of their duties, in accordance with accepted    administrative policies and procedures.  Ã¢Â€Â¢ Advise the Assistant Deputy Commissioner, Executive Regional Manager on the selection and    assignment of top-level administrative staff, site staffing needs, physical plant deficiencies and    relocation recommendations.    Ã¢Â€Â¢ Direct follow-up studies to ensure that corrective measures have been taken, that new procedures have    been properly installed and observed, and that provisions of revised procedures have caused the    prescribed changes to be made in the Benefits Access Center(s).</t>
  </si>
  <si>
    <t>1. A baccalaureate degree from an accredited college or university, plus four years of satisfactory full-time experience performing work related to providing employment related services or economic support services to persons in need, at least eighteen months of this experience must have been in a supervisory or managerial capacity; or  2. A four-year high school diploma or its educational equivalent and eight years of full-time experience equivalent to 1 above; at least eighteen months of this experience must have been in a supervisory or managerial capacity; or  3. Education and/or experience equivalent to 1 or 2 above. College credits from an accredited college or university may be substituted for experience on the basis of 30 semester credits for one year year of work experience. However, all candidates must have at least a four-year high school diploma or its educational equivalent and at least eighteen months of experience must have been in a supervisory or managerial capacity as described in 1 above.</t>
  </si>
  <si>
    <t>Ã¢Â€Â¢ Strong supervisory skills with leadership and experience, which includes strong communication   and writing skills. The ability to effectively set priorities and ensure staff accountability.  Ã¢Â€Â¢ Excellent critical-thinking and strategic planning skills.  Ã¢Â€Â¢ Dynamic leadership skills/ability to lead a team with varying/diverse skill sets.  Ã¢Â€Â¢ Proficient in Excel, Word.   Ã¢Â€Â¢ Ability to work well in a fast-paced deadline driven environment.  Ã¢Â€Â¢ Well organized, solutions-oriented; exceptional research and problem-solving skills.</t>
  </si>
  <si>
    <t>IF YOU ARE HIRED PROVISIONALLY IN THIS TITLE, YOU MUST TAKE AND PASS THE CIVIL SERVICE EXAM, WHEN IT BECOMES AVAILABLE, TO BE ELIGIBLE FOR CONTINUED EMPLOYMENT.  CLICK APPLY NOW BUTTON</t>
  </si>
  <si>
    <t>9:00 AM - 5:00PM</t>
  </si>
  <si>
    <t>Supervising Assistant District Attorney: Economic Crimes Bureau</t>
  </si>
  <si>
    <t>The Bronx District AttorneyÃ¢Â€Â™s Office seeks a well-qualified staff whose diverse backgrounds contribute to serve the 1.4 million members of the Bronx County community and pursue a safer Bronx through fair justice. The Economic Crimes Bureau (ECB), located within the Investigations Division, investigates and prosecutes complex financial crimes, which may include the following: investment fraud, real estate fraud, elder fraud, bank fraud, identity theft, tax fraud, and government fraud. ECB is seeking a Supervisor with excellent management, investigative, and trial experience to assist the Chief and Deputy Chief of ECB in the management and supervision of the ECB legal and professional staffy.  JOB RESPONSIBILITIES:  Ã¢Â€Â¢	Working with the Chief and Deputy Chief of ECB, oversee, supervise, and direct all investigations and investigations conducted by ECB.  Ã¢Â€Â¢	Analyze trends of fraudulent schemes in Bronx County and develop strategies for investigations and prosecutions.    Review and assess the legal sufficiency of all applications for search warrants, pen registers and eavesdropping warrants.      Develop and maintain strong working relationships with various state, local and federal law enforcement agencies.  Communicate across multiple organizational levels, both internally and externally.  Conduct in-depth case reviews and conferences.  Understand and respond clearly and effectively (oral/written) to complex legal issues.  Work cooperatively with a large and diverse staff.  Participate in training for office personnel, and outside agencies.  Available nights, weekends, and holidays.  Perform all other duties as assigned.</t>
  </si>
  <si>
    <t>Juris Doctorate degree required.  7+ years of experience, 12 months in a managerial role required.  US Citizenship and New York State Residency are required as of first day of employment.  Member in good standing of the NY State Bar, evidenced by provision of an original current certificate of good standing.  Significant experience conducting and overseeing long term investigations into narcotics and firearms trafficking, gang violence, and other organized criminal activity.  Significant trial experience including, but not limited to, trials involving enterprise corruption, large-scale narcotics operations, firearm trafficking, gangs and fraud cases.  A firm grasp of Criminal Procedure Law Articles 700, 705, 690, the Stored Communications Act, and federal reporting requirements for eavesdropping.  Ability to maintain confidentiality of information.  Strong business planning and forecasting skills.  Ability to exercise good judgment and strong ethics;  Strong legal writing skills.  Excellent computer skills with knowledge of Microsoft Word, Outlook and Excel.  Excellent presentation and organizational skills.</t>
  </si>
  <si>
    <t>Junior Investigator</t>
  </si>
  <si>
    <t>Diversity, Equity &amp; Inclusion</t>
  </si>
  <si>
    <t>The NYC Housing Authority (NYCHA) seeks a qualified attorney to join NYCHAÃ¢Â€Â™s EEO and Fair Housing Investigations Unit as a Junior Investigator. The EEO and Fair Housing Investigations Unit is situated within NYCHAÃ¢Â€Â™s Office of Diversity, Equity and Inclusion (ODEI). The Junior Investigator will report directly to the Deputy Director of the EEO and Fair Housing Investigations Unit, with a dotted line to the Vice President of ODEI.   This position requires some experience in equal opportunity employment law, knowledge of relevant EEO policies and best practices, strong writing and analytical skills, and the ability to work productively in a team setting.   Under supervision, with some latitude for independent judgment, responsibilities of the successful candidate will include the following:  Ã¢Â€Â¢	Intake employee complaints of discrimination, sexual harassment, or retaliation. Ã¢Â€Â¢	Assess employee complaints and determine appropriate actions. Ã¢Â€Â¢	Perform internal investigations of EEO and fair housing complaints.  Ã¢Â€Â¢	Conduct interviews of parties and witnesses. Ã¢Â€Â¢	Draft investigative finding reports. Ã¢Â€Â¢	Assist in the participation of conciliation or other conflict-resolution methods. Ã¢Â€Â¢	Research legal cases, EEO policies, or other regulations as necessary. Ã¢Â€Â¢	Assist in DEI special projects as needed. Ã¢Â€Â¢	Conduct team trainings in person and remotely to NYCHA employees. Ã¢Â€Â¢	Maintain organized files in a case management system. Ã¢Â€Â¢	Provide guidance to employees and managers as needed.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</si>
  <si>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Ã¢Â€Â¢	Prior experience in EEO or fair housing matters. Ã¢Â€Â¢	Strong written and oral communication skills. Ã¢Â€Â¢	Ability to multi-task, meet deadlines.</t>
  </si>
  <si>
    <t>FHR AGENCY REPRESENTATIVE</t>
  </si>
  <si>
    <t>111 Livingston St., Bklyn., N.</t>
  </si>
  <si>
    <t>Fair Hearing NM</t>
  </si>
  <si>
    <t>Fair Hearing Administration oversees DSSÃ¢Â€Â™s fair hearing process, an administrative law procedure designed to resolve disputes concerning benefits, services, and actions in a variety of programs administered by DSS.  Under general supervision, with latitude for independent judgment and initiative, the Agency Representative reviews documents for Fair Hearing Evidence Packets in defense of the AgencyÃ¢Â€Â™s position and represents the Family Independence Administration (FIA) at New York State Fair Hearings in an effort to defend and resolve disputes on Cash Assistance (CA), Supplemental Nutrition Assistance Program (SNAP), Investigation Revenue and Enforcement Administration (IREA), and Medicaid (MA) case actions, in order to assist in moving participants toward economic independence.   The Office of Fair Hearing Administration is recruiting for (4) four Associate Job Opportunity Specialist level II who will:  Ã¢Â€Â¢	Represent the Agency, present evidence manually or electronically, cross examine Appellants and provide the State Administrative Law Judge (ALJ) with a complete and relevant evidence packet and supporting documents to justify the challenged case action. Represent the agency at New York State Administrative Resolution/Settlement Hearings resulting from Same Day Resolution Conferences (SDRC) process. Ensure that requests for resolutions are forwarded to FIA Operations, The Fair Hearing Tracking Monitoring and Review Unit (FHTMRU) or the Office of Central Processing (OCP) as required. Review Fair Hearing decision and recommend actions to challenge decision when appropriate.    Ã¢Â€Â¢	Update Fair Hearing checklists as determined by feedback from the Fair Hearing Officer via dispositions and outcome. Engage in post Fair Hearing activities, including preparation of reports and request for case actions based on evidence presented or agreements made in hearing rooms and transmitting information back to the sites for follow-up actions to be initiated. Provide additional information or clarification to ensure that packets are adequate to present at Fair Hearing, providing feedback whenever additional documents are required for case presentation. Inform Office of Temporary and Disability Assistance (OTDA) Clerk and the (SDRC) staff of the resolution/settlement hearing outcome.    Ã¢Â€Â¢	Review Fair Hearing Evidence Packet prepared by Same Day Conference AJOS IÃ¢Â€Â™s to assess the appropriateness of resolution actions and to ensure all pertinent documents/evidence are included. Provide guidance to SDRC AJOS IÃ¢Â€Â™s when needed. Approve SDRC evidence packets. Work closely with SDRC staff to ensure that cases are conferenced and ready to be presented at a Settlement Hearing. Ensure that resolutions are processed expeditiously.  Conduct conferences for cases that are on the SDRC list.   Ã¢Â€Â¢	Ensure that Fair Hearing staff members are trained in the performance of work activities, by holding individual and unit meeting to improve staff areas of competence; provide Performance Evaluations, timely; develop strategies and defenses to assist in increasing the AgencyÃ¢Â€Â™s Fair Hearing win rate and to support fair hearing avoidance.  Ã¢Â€Â¢	Ensure that Fair Hearing staff members are trained in the performance of work activities, by holding individual and unit meeting to improve staff areas of competence; provide Performance Evaluations, timely; develop strategies and defense to assist in increasing the AgencyÃ¢Â€Â™s Fair Hearing win rate and to support fair hearing avoidance.</t>
  </si>
  <si>
    <t>Ã¢Â€Â¢	Proficient in POS, WMS, NYCWAY.   Ã¢Â€Â¢	Knowledge of Eligibility policies &amp; Procedures.   Ã¢Â€Â¢	Strong customer service skills.</t>
  </si>
  <si>
    <t>YOU MUST BE PERMANENT IN THE JOB OPPORTUNITY SPECIALIST TITLE FOR AT  LEAST ONE YEAR OR PERMANENT IN THE ASSOCIATE JOB OPPORTUNITY  SPECIALIST (AJOS) TITLE . THIS IS A PROVISIONAL APPOINTMENT, WHEN A TEST  BECOMES AVAILABLE IN THE ASSOCIATE JOB OPPORTUNITY  SPECIALIST (AJOS) TITLE, YOU MUST TAKE AND PASS THE EXAM TO  REMAIN IN THE AJOS TITLE.  CLICK TO APPLY  BUTTON</t>
  </si>
  <si>
    <t>4WTC 150 Greenwich Street, New York, NY</t>
  </si>
  <si>
    <t>Plumber's Helper</t>
  </si>
  <si>
    <t>PLUMBER'S HELPER</t>
  </si>
  <si>
    <t>Under the direction of a Plumber, will assist with emergencies of routine and scheduled plumbing repairs of resident and public space. The duties will include but are not limited to the following:  1.	Prepare for PHAS; and correct PHAS deficiencies. 2.	Assist Plumber with the following related tasks: perform work relating to the installation, alteration, maintenance and repair of piping of gas, potable water, plumbing, heating and drainage system. Install, maintain, and repair piping for water, gas, storm, waste, soil and vent systems.  Set, maintain, and repair plumbing equipment and accessories. 3.	Carry tools, working materials and equipment; and prepare the work location.  Move heavy valves, piping and fixtures.  Cut, drill or prepare openings as maybe necessary for the installation, maintenance or repair of plumbing pipes and fixtures; clean work area.  Note: Travel to Developments within assigned neighborhood is a requirement, with the frequency determined by the Neighborhood Administrator.  Neighborhoods are as follows:  Neighborhood #1 LaGuardia, Rutgers, Smith, Vladeck  Neighborhood #2 Baruch, Gompers, Wald  Neighborhood #3 Chelsea Elliott, Fulton, LES II, RIIS  Neighborhood #4 Amsterdam, Douglass, Straus, Wise Towers  Neighborhood #5 East River, Jefferson, Wagner, Wilson/White  Neighborhood #6 Carver, Clinton, Isaacs, Lehman Village, Washington/Lexington  Neighborhood #7 Jackie Robinson, Johnson, Lincoln, Fred Samuel, Taft  Neighborhood #8 Grant, King Towers, Manhattanville, St Nicholas  Neighborhood #9 Drew Hamilton, Dyckman, Harlem River, Polo Ground,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</si>
  <si>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Three years of full-time satisfactory experience as a plumber's helper or apprentice plumber or;  2. Not less than one year of experience as described in 1 above plus sufficient plumbing training of a relevant nature acquired in an approved trade school, technical school or vocational high school to make up the equivalent of three years of acceptable plumber's helper or apprentice plumber experience. The apprenticeship must be recognized by the New York State Department of Labor, the U.S. Department of Labor or any apprenticeship council which is recognized by the U.S. Department of Labor. The schooling must be approved by a state's Department of Education or a recognized accrediting organization. Each year of approved, relevant training is equivalent to six months of full-time satisfactory plumber's helper or apprentice plumber experience, up to a maximum of two years of satisfactory experience.</t>
  </si>
  <si>
    <t>Grant Manager, Bureau of the Public Health Laboratory</t>
  </si>
  <si>
    <t>PHL Admin &amp; Lab Support</t>
  </si>
  <si>
    <t>*** Open to DOHMH candidates who are permanent in the Civil Service title of Administrative Staff Analyst or the comparable Civil Service titles of Administrative Manager, Administrative Procurement Analyst, Administrative Contract Specialist, Administrative Accountant and Health Services Manager.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to hire a qualified candidate to serve as an Administrative Staff Analyst to oversee the Finance and Procurement units.   DUTIES WILL INCLUDE BUT NOT BE LIMITED TO:   Collaborate with laboratory staff and finance team on all laboratory expenditures and oversees budget data for grants and City funding.   Drafts contracts and contract amendments with vendors.   Collaborate with division of Finance and PHL teams to utilize the budget in proactive, cost-effective, and strategic manner to ensure the alignment to the division, agency, and city's mission.   Oversee grant spending and preparation economic reports for grant spending.   Oversee estimates and forecasts spending for laboratory supplies and equipment.   Prepares written procedures for grant spending.</t>
  </si>
  <si>
    <t>Four years of full-time satisfactory professional, technical or administrative experience in finance.  Excellent communication skills.  At least 18 months of administrative, managerial or executive experience supervising professional personnel.   Ability to work in a diversified team environment.</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</si>
  <si>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</si>
  <si>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 603876.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</si>
  <si>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DEPARTMENT OF BUILDINGS</t>
  </si>
  <si>
    <t>Senior Sustainability Enforcement Attorney</t>
  </si>
  <si>
    <t>Green Jobs</t>
  </si>
  <si>
    <t>280 Broadway, 7th Floor, N.Y.</t>
  </si>
  <si>
    <t>Sust Policy &amp; Legal Affairs</t>
  </si>
  <si>
    <t>Join the fight against climate change and take advantage of a unique opportunity on the cutting edge of climate policy at the New York City Department of Buildings. DOB has an essential role in implementing and enforcing New York CityÃ¢Â€Â™s ground-breaking climate policies, including Local Law 97, which significantly reduces greenhouse gas emissions from the cityÃ¢Â€Â™s largest buildings. In a city where buildings contribute nearly three-quarters of our greenhouse gas emissions, a focus on efficiency, building energy usage, and decarbonization is critical. DOB is committed to becoming the nationÃ¢Â€Â™s premier municipal building organization, enhancing the quality of life for all New Yorkers, and making our city a safer and healthier place to live. Become a member of DOBÃ¢Â€Â™s Bureau of Sustainability team and make a real difference.  Under supervision of the Deputy Director, Sustainability Legal Affairs, the Senior Sustainability Enforcement Attorney will supervise an enforcement team, and work on enforcement cases and projects with Sustainability Bureau staff, as well as other units in the agency.   Duties include but are not limited to: Ã¢Â€Â¢	Working with Sustainability Bureau staff to promote effective enforcement and compliance, including reviewing procedures, developing enforcement policy, improving coordination and communication among the regulated community, and performing enforcement-related training.  Ã¢Â€Â¢	Performing all areas of case management, including initial and continuing research, designing an appropriate legal strategy, developing and overseeing a case tracking system, managing pre-trial settlement agreements, and preparing and prosecuting cases at the Office of Administrative Trials and Hearings (OATH). Ã¢Â€Â¢	Supervising an enforcement team of attorneys and paralegals.  Ã¢Â€Â¢	Preparing reports and related analyses on cases and/or enforcement processes. Ã¢Â€Â¢	Supporting collection of penalties and fines assessed. Ã¢Â€Â¢	Proposing new ideas for overall enforcement initiatives and programs. Ã¢Â€Â¢	Managing special projects and assignments.  Ã¢Â€Â¢	Any other duties as assigned.</t>
  </si>
  <si>
    <t>Ã¢Â€Â¢	Experience with adjudication, prosecution, or defense, at OATH. Ã¢Â€Â¢	Excellent writing, legal research, and critical thinking and analytical skills. Ã¢Â€Â¢	Experience working with various stakeholders to achieve consensus. Ã¢Â€Â¢	Experience with supervising and/or training attorneys. Ã¢Â€Â¢	Demonstrate initiative, resourcefulness, ability to work independently and as part of a team on multiple assignments with minimal supervision. Ã¢Â€Â¢	Experience with Building Code, building sustainability. Ã¢Â€Â¢	Knowledge of Microsoft Office programs, West Law, etc.</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</si>
  <si>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Engineer title or if you are on the DDC Promotional List for Exam #9522 or on the Open-Competitive List for Exam #9045 or #0156.   If you do not meet the previously mentioned civil service criteria, you are required to file for DDC Promotional Exam #4522 and/or Open-Competitive Exam #4030 within the filing period of March 6, 2024 to March 26, 2024. For more information and to apply for the Civil Engineer Exam, visit https://a856-exams.nyc.gov/OASysWeb/home .  The NYC Department of Design and Construction, Infrastructure Division seeks an Engineer-In-Charge, who will be responsible for the Design of capital roadway, sewer, and water main projects. The selected candidate will supervise a staff of engineers and technicians, who will: design sewers, water mains, and roadways; oversee the installation of all ancillary work; coordinate various stages of project development with interagency and private utility companies; review and produce final contract plans, estimates, and specifications; and engage in the review of consultant design drawings, studies, and reports, and the management of consultant design contracts. Additional responsibilities include generating updated comprehensive project reports on contracted projects; coordinating utility services when needed and preparing and reviewing CPM design schedules. The Engineer-In-Charge will assist the Director and Deputy Director in the preparation of consultant task orders, and specific contract requirements, and participate in the technical consultant selection review committee.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</si>
  <si>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Assistant Project Engineer</t>
  </si>
  <si>
    <t>This position is for a Civil Engineering Intern in the Materials Engineering Unit within Quality Assurance/Bureau of Engineering Review &amp; Support, Division of Bridges. Under direct supervision, performs civil engineering work of moderate difficulty and responsibility. This position is responsible to ensure that the construction materials meet their specification requirements. Reviews shop drawings and material test reports to accept/reject materials. Performs other related duties as needed.</t>
  </si>
  <si>
    <t>Ability to communicate in verbal and written form.</t>
  </si>
  <si>
    <t>Resumes may be submitted electronically using the following method:  For City employees only, go to Employee Self Service (ESS), Careers, and Search for Job ID# 568586  For other applicants, go to www.nyc.gov/careers and search for Job ID# 568586  Appointments are subject to OMB approval.  Only candidates selected for an interview will be contacted.  No telephone inquiries please.</t>
  </si>
  <si>
    <t>INSPECTOR -  627103</t>
  </si>
  <si>
    <t>INSPECTOR (CONSUMER AND WORKER</t>
  </si>
  <si>
    <t>Manhattan/Si Enforcement</t>
  </si>
  <si>
    <t>***This position is in a civil service competitive class that is subject to examination. Only applicants that have taken the Open Competitive Inspector(DCWP) Exam # 3049 will be considered.***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Inspector responsibilities include but are not limited to the following:  - Conducting field enforcement, undercover inspections and participating in multi-agency enforcement actions; - Enforcing laws and regulations relating to weights and measures through testing, sealing, condemning or confiscating weighing and measuring devices (may include petroleum products); - Inspecting and investigating trade practices to detect and eliminate consumer deception; inspecting and investigating all categories of trades and occupations licensed by Consumer and Worker Protection; - Lifting weights, walking, using mass transit, and climbing stairs; - Completing reports on complaints investigated, violations identified and special inspections using tablets, computers, and/or written documents. - Preparing summonses and testifying at hearings; - Utilizing computer systems for email correspondences, uploading and saving evidence, and researching in, and attaining assignments from agency web-based system/tablet operating system; - Communicating clearly and concisely both written and verbally; - Administrative duties such as copying and scanning; - Maintaining a professional demeanor with excellent customer service skills; - Performing other related work</t>
  </si>
  <si>
    <t>1. A four-year high school diploma or its educational equivalent and four years of full-time, satisfactory experience conducting investigations or inspections for a consumer or worker protection agency; or  2. A baccalaureate degree from an accredited college; or  3. A satisfactory combination of education and/or experience, which is equivalent to 1 above. College education may be substituted for the required experience on the basis of 30 semester credits for each year of required experience. However, all candidates must have a four-year high school diploma or its educational equivalent.  License Requirement: Possession of a Motor Vehicle Driver License valid in the State of New York at the time of appointment. This license must be maintained for the duration of employment.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</si>
  <si>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 Construction Project Manager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</si>
  <si>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BridgeÃ¢Â€Â™s Environmental and Historical Liaison</t>
  </si>
  <si>
    <t>CONFIDENTIAL STRATEGY PLANNER</t>
  </si>
  <si>
    <t>Ã¢Â€Â¢	Support the Office of the Deputy Commissioner as needed Ã¢Â€Â¢	Lead and coordinate quality, efficiency projects and activities to ensure continuous best practices, and quality improvement.  Analyze existing workflows and perform best practice benchmark gap analysis. Develop processes and procedures to effectively meet or exceed stakeholder expectations. Articulate and present challenges and recommendations in a clear, and concise manner to all stakeholders Ã¢Â€Â¢	Provide input, document requirements and support the design and delivery of human resource management improvements, program staff right-sizing, organizational structure evaluation, and training programs Ã¢Â€Â¢	Develop/ update process documentation, work instructions and other tools to support execution Ã¢Â€Â¢	Collaborate cross-functionally on full life cycle process evaluation and improvements.  Conduct on-going research and benchmark against industry best practices.  Organize cross functional groups across departments to work collaboratively toward the effective and efficient pursuit of pre-determined goals. Ã¢Â€Â¢	Effectively represent and communicate Division functions to stakeholders and outside</t>
  </si>
  <si>
    <t>A baccalaureate degree from an accredited college and two years of satisfactory, full-time experience related to the projects and policies to be studied in the particular position.</t>
  </si>
  <si>
    <t>Ã¢Â€Â¢ Must be detail oriented and highly organized Ã¢Â€Â¢ Excels at conducting independent research Ã¢Â€Â¢ Advanced knowledge of MS Word, Excel and PowerPoint required Ã¢Â€Â¢ Strong presentation skills and ability to create presentations.  Ã¢Â€Â¢ Excellent written and verbal communication skills Ã¢Â€Â¢ Effective time management and organizational skills Ã¢Â€Â¢ Ability to create and comprehend complex reports  Ã¢Â€Â¢ Ability to work in a fast-paced, team environment and under pressure of deadlines  Experience: Ã¢Â€Â¢ Minimum of 3 yearsÃ¢Â€Â™ experience participating in Environmental and SHPO related work Ã¢Â€Â¢ Ability to present complex processes in easy to understand terms to various cross functional stakeholders to receive approval Ã¢Â€Â¢ Ability to track detailed project plans and high level milestones across cross functional teams to ensure projects are on track</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</si>
  <si>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*No duplicate application please.</t>
  </si>
  <si>
    <t>Resumes may be submitted electronically using the following method.  For City employees only, go to Employee Self Service (ESS), Careers, and Search for Job ID# 580808 For other applicants, go to www.nyc.gov/careers and search for Job ID# 580808 Appointments are subject to OMB approval.  Only candidates selected for an interview will be contacted.  No telephone inquiries please.</t>
  </si>
  <si>
    <t>All resumes are to be submitted electronically.  Current City Employees: Please log into Employee Self Service (ESS) at https://hrb.nycaps.nycnet, follow the Careers link and search for Job ID# 602457.  All other applicants: Please go to www.nyc.gov/careers/search and search for Job ID# 602457.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</si>
  <si>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Red Hook West</t>
  </si>
  <si>
    <t>4055 Tenth Avenue</t>
  </si>
  <si>
    <t>Elementary School Team Leader</t>
  </si>
  <si>
    <t>The Elementary School Team Leader to head up a team of Safety Educators providing Vision Zero traffic safety education programs for students in Grades K-5 and other at-risk populations, including New Yorkers with physical, cognitive and language challenges, to help eliminate traffic fatalities and injuries. The Elementary School Team Leader will assist with all aspects of planning school-based education programs. Responsibilities include: serving as a lead educator to provide Grade K-5 traffic safety education programs in schools across the city; supervising other Safety Educators who provide educational programs in schools; assisting with the development and pilot testing of new curricula and activities; helping to onboard new staff and providing coaching and feedback for other educators; and coordinating staff trainings and meetings related to education programs. The Elementary School Team Leader will oversee the work of other educators in scheduling programs to ensure they maintain full outreach calendar, meet outreach benchmarks and complete program reports in a timely manner. The Team Leader will develop and maintain working relationships with school and community program staff, Community Boards, and other neighborhood organizations and will provide trainings to health and safety professionals and other traffic safety educators, interns, and community volunteers working with our office. The Team Leader will also conduct education classes for drivers with high numbers of speeding and red-light camera tickets as part of a mandated Dangerous Vehicle Abatement Program (DVAP), and conduct critical response outreach in locations where fatalities and injuries have occurred. The Team Leader will also: conduct on-street outreach in target communities with high numbers of traffic fatalities and injuries, participate in STOP-DWI tabling events, bike safety events to fit and distribute helmets (including some overtime events); and participate in health fairs and other seasonal outreach events to serve the public as a traffic safety expertÃ¢Â€Â™ and perform related work. The Team Leader will be expected to become certified as Child Passenger Safety Technicians to conduct car safety seat inspections for child caregivers and may operate car seat fitting stations.</t>
  </si>
  <si>
    <t>Experience teaching adults is strongly preferred. K Ã¢Â€Â“ 12 teaching experience a plus. Bi-lingual a plus. A valid NYS driverÃ¢Â€Â™s license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</si>
  <si>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Ã¢Â€ÂœThis position may be eligible for remote work up to 2 days per week, pursuant to the Remote Work Pilot Program agreed to between the City and DC37Ã¢Â€Â</t>
  </si>
  <si>
    <t>All resumes are to be submitted electronically.  Current City Employees: Please log into Employee Self Service (ESS) at https://hrb.nycaps.nycnet, follow the Careers link and search for Job ID number 590737. All other applicants: Please go to www.nyc.gov/careers/search and search for Job ID Number 590737.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</si>
  <si>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Research and Policy Analyst</t>
  </si>
  <si>
    <t>The New York County District AttorneyÃ¢Â€Â™s Office Policy Department has an immediate opening for a Research and Policy Analyst within the Data Analytics and Research Unit.  The Manhattan District AttorneyÃ¢Â€Â™s (DAÃ¢Â€Â™s) Office, led by DA Alvin Bragg, pursues a mission of Ã¢Â€ÂœMoving Justice Forward.Ã¢Â€Â This embodies the OfficeÃ¢Â€Â™s goal to serve and protect the People of New York through the fair administration of justice, without fear or favor. The Data Analytics and Research Unit is responsible for evaluating and advising on new Office policies and initiatives, measuring Office performance on strategic goals, assisting executives in improving Office operations, working with external partners to conduct leading research in criminal justice and promoting data transparency throughout the Office and to the public.  In this position, the Research and Policy Analyst will be responsible for producing original reports and analysis in support of the OfficeÃ¢Â€Â™s goals. The DAÃ¢Â€Â™s office seeks a candidate with exceptional analytical, research and interpersonal skills, as the ideal candidate will have the ability to both perform rigorous analyses and deliver these results to a non-technical audience.     Responsibilities include but are not limited to:  Ã¢Â€Â¢	Perform data analysis to guide Office policy and ensure Office policies are supported by evidence-based practices.  Projects will include the development of new prosecutorial strategies, diversion programs, or other Office practices.  Ã¢Â€Â¢	Lead development of policy fact sheets, data briefs, memos, articles, testimony and other evidence-based messaging and products for internal dissemination in support of project or initiative goals.  Ã¢Â€Â¢	Create internal dashboards to monitor and track progress towards key Office performance indicators in support of the OfficeÃ¢Â€Â™s strategic goals. Ã¢Â€Â¢	Respond to internal and external requests for data and statistics by querying the OfficeÃ¢Â€Â™s internal datasets in SQL Server. Ã¢Â€Â¢	Expand transparency and accountability efforts with communities served by the Office, including contributing to the revamp of the OfficeÃ¢Â€Â™s public-facing data dashboard. Ã¢Â€Â¢	Collaborate with IT on infrastructure, tools, and policies. Ã¢Â€Â¢	Tread new ground in terms of analytical tools, methods, and techniques, including identifying new use cases, piloting concepts, and implementing methods for using data to achieve office goals. Ã¢Â€Â¢	Educate staff throughout the Office on the power of data-driven work. Ã¢Â€Â¢	Perform other related duties and projects as assigned.   In addition to the Minimum Qualification Requirements, all candidates must possess the following:  Ã¢Â€Â¢	A bachelorÃ¢Â€Â™s degree from an accredited college or university in a related field (Social Sciences, Political Science, Computer Science, Criminology, Criminal Justice etc.) or equivalent experience required.   Preferred Requirements/Skills:  Ã¢Â€Â¢	Experience working in criminal justice or public policy organizations in a data-driven role. Ã¢Â€Â¢	Proficiency with Microsoft SQL or other RDBMS in a professional or academic setting. Ã¢Â€Â¢	Work experience or classwork in quantitative and/or qualitative methodology. Ã¢Â€Â¢	A minimum of 1-2 yearsÃ¢Â€Â™ experience conducting research and working with datasets in a professional or academic setting.  Ã¢Â€Â¢	Proficiency with a statistical software such as R or SAS, Python, or GIS in a professional or academic setting. Ã¢Â€Â¢	Experience using data visualization software such as PowerBI or R Shiny. Ã¢Â€Â¢	Interest in public policy and a desire to tackle complex issues, including public safety, justice, and equity. Ã¢Â€Â¢	Strong quantitative and problem-solving skills as well as familiarity with research methods and statistical analyses. Ã¢Â€Â¢	Excellent written and verbal interpersonal, organizational, and communication skills. Ã¢Â€Â¢	Strong project management skills in a team-oriented environment. Ã¢Â€Â¢	Experience working in teams and collaborating on projects. Ã¢Â€Â¢	Ability to multi-task and meet deadlines. Ã¢Â€Â¢	Ability to perform under pressure in a fast-paced environment. Ã¢Â€Â¢	Must be extremely detail-oriented, self-motivated, highly organized, resourceful, and reliable. Ã¢Â€Â¢	Proficiency in Microsoft Office.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two (2) years to the hiring unit. Ã¢Â€Â¢	Authorization to work in the United States is required for this position.</t>
  </si>
  <si>
    <t>Litigation Training: Assistant District Attorney</t>
  </si>
  <si>
    <t>The Bronx County District AttorneyÃ¢Â€Â™s Office seeks well-qualified staff whose diverse backgrounds contribute to serve the 1.4 million members of the Bronx County community and to pursue a safer Bronx through fair justice.  We are seeking to hire an Assistant District Attorney to serve as a Staff Attorney in the Litigation Training Bureau.     JOB RESPONSIBILITIES:  Work directly with the Chief and Bureau management in maintaining Office resources including the materials on Training Library and the digital video library;  Work directly with the Chief and Bureau management on research projects and the generation of memorandum, including the Recent Case Law memorandum;  Work directly with the Chief and Bureau management in investigating and recruiting outside talent for the purposes of training in specific areas of concern;  Work directly with the Chief and Bureau management to develop academic programming involving the Bronx District AttorneyÃ¢Â€Â™s Office at local academic institutions;  Update legal materials and lecture as needed on legal topics for the Orientation Training Program and at trial training programs for misdemeanor and felony level Assistant District Attorneys;  Update legal materials and lecture as needed on legal topics at Continuing Legal Education programs for staff in the areas of ethics and professionalism, law practice management, skills and professional practice, and more;  Calculate appropriate Continuing Legal Education credit hours for programs presented;  Maintain compliance with the New York State Continuing Legal Education Board requirements;  Ensure compliance with Office best practices;  Assist in bureau logistics including in the areas of attendance, training and development;  Represent the Office at designated outside events ;  Update legal materials and lecture as needed on legal topics for summer interns;  Update legal materials and lecture as needed on legal topics mentorship programming;  Perform all other related duties and projects as designated.</t>
  </si>
  <si>
    <t>A Juris Doctorate degree and member in good standing of N.Y. State bar;  Minimum of 5 years trial and/or appellate experience;  U.S. citizenship and New York State residency are required as of the first day of employment.;  Firm knowledge of and experience with New YorkÃ¢Â€Â™s Penal Law and Criminal Procedures Law.  Teaching and lecture experience not required but a plus.  Exemplary ability to exercise good judgment and strong ethics.  Demonstrated ability to maintain confidentiality of information.  Excellent people skills and demeanor.  Strong interpersonal, organizational, planning, and communications skills that build and sustain effective working relationships at all levels of the Office; and  Ability to think creatively and work collaboratively with personnel at all levels of the Office.</t>
  </si>
  <si>
    <t>For City employees, to complete your application and be considered for this position, please log into NYCAPS Employee Self-Service (ESS), click on Careers, and search for Job ID 626637.  For all other applicants, please visit https://cityjobs.nyc.gov/ and search for Job ID 626637.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</si>
  <si>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150-20 134 St. Jamaica Queens</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</si>
  <si>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</si>
  <si>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Jamaica Plant located at 150-20 134 St. Jamaica, NY 11430 AND 26 Ward Plant located at 122-66 Flatlands Ave, Brooklyn, New York 11207</t>
  </si>
  <si>
    <t>Part-Time Electrician</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</si>
  <si>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Business Information Technology (BIT) is responsible for providing quality business, technical, and IT system support to our users. This commitment is realized through collaboration, strong relationships, and a unified vision with our partners at DEP to provide quality technology solutions to our business needs. Providing these services allows us to ensure that DEP continues its tradition of delivering excellent service to the residents of New York City.  The New York City Department of Environmental ProtectionÃ¢Â€Â™s Business Information Technology (BIT), in conjunction with the Bureau of Customer Service (BCS), seeks to hire one (1) Part-Time Electrician.     Under minimal direction, the successful candidate will be responsible for overseeing the installation, maintenance, and repairs of electrical systems and Meter Transmission Units (MTUs) in commercial and residential buildings.    All Electricians are responsible for adhering to and complying with all Environmental, Health, and Safety (EH&amp;S) policies, procedures, and regulations, installing, repairing, replacing, and  maintaining electric wiring systems, appliances, apparatus, and equipment according to the provisions of the New York City Electrical Code and approved plans and specifications; performs related work.    **Note that this is a Part-time position that requires flexibility to work on an as-needed basis.    With minimal direction the selected candidates will perform but are not limited to the tasks outlined below:  - Install, maintain, and repair electrical systems in commercial and residential buildings.  - Inspect electrical systems, equipment, and components to identify hazards, defects, and the need for adjustment or repair.  - Ensure that work is in accordance with relevant codes and regulations.  - Troubleshoot electrical issues and provide timely and effective solutions.  - Communicate with clients to understand their electrical needs and provide recommendations.  - Maintain accurate records of all work completed, including materials used, time spent, and tasks completed.  - Provide guidance and training to other team members as needed.</t>
  </si>
  <si>
    <t>Knowledge of commonly used concepts, practices, and procedures within the electrical trade.  Should be familiar with trade specific tools and equipment as well as construction industry safety standards and procedures to ensure project security.  Must have basic computer skills.</t>
  </si>
  <si>
    <t>Appointments are subject to OMB approval.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For additional information about DEP, visit www.nyc.gov/dep</t>
  </si>
  <si>
    <t>Click Apply Now button and upload your cover letter and resume.</t>
  </si>
  <si>
    <t>17.5 Hours Weekly</t>
  </si>
  <si>
    <t>The New York City EmployeesÃ¢Â€Â™ Retirement System seeks an Agency Attorney Level III who will focus on contracting issues while also working on a wide variety of tasks that fall under the purview of the Legal Division.    The successful candidate for this position will join a lean, dynamic Legal Team with direct responsibility for providing legal support to the General Counsel.  The position will also provide key support to the Agency Chief Contracting Officer and focus on contracting and procurement issues such as: Ã¢Â€Â¢ Drafting complex contracts and amendments using various local, state and federal procurement vehicles. Ã¢Â€Â¢ Reviewing End User License Agreements (EULAs) and Requests for Proposals (RFPs) for compliance with New York City Procurement Policy Board (PPB) Rules. Ã¢Â€Â¢ Managing tight contracting deadlines by successfully interacting with internal and external partners to complete contracts and related documents. Ã¢Â€Â¢ Advising on contracting with the New York City Procurement Policy Rules. Ã¢Â€Â¢ Aid the Agency Chief Contracting Officer in problem solving and creating innovative ways to assist on contracts when questions arise.   The position requires a keen eye and ability to manage multiple priorities, as the successful candidate will additionally be assigned work in the following areas: Ã¢Â€Â¢ Review and validation of member-generated documents such as domestic relations orders, trusts, powers of attorney, guardianship papers, letters of administration, and letters testamentary. Ã¢Â€Â¢ Communication, both in writing and by phone, with NYCERS clients regarding legal documents. Ã¢Â€Â¢ Providing legal research and factual support to litigating attorneys in ongoing court cases and reviewing litigation papers. Ã¢Â€Â¢ Assessing risk in current and possible future litigation and suggesting action to supervisors. Ã¢Â€Â¢ Researching matters related to pension administration. Ã¢Â€Â¢ Drafting correspondence and memoranda for internal and external audiences. Ã¢Â€Â¢ Responding to internal information requests from other NYCERS divisions.</t>
  </si>
  <si>
    <t>Ã¢Â€Â¢ Admitted and in good standing in the New York State Bar. Ã¢Â€Â¢ Prior government contracting experience. Ã¢Â€Â¢ Prior contract experience with an entity outside of New York City. Ã¢Â€Â¢ Knowledge of City government and Procurement Policy Board Rules. Ã¢Â€Â¢ Excellent attention to detail. Ã¢Â€Â¢ Excellent legal writing skills. Ã¢Â€Â¢ Experience in reviewing legal documents for accuracy. Ã¢Â€Â¢ Ability to recognize and adjust to change. Ã¢Â€Â¢ Collaborative nature while remaining action-oriented.</t>
  </si>
  <si>
    <t>NYCERS is an Equal Opportunity Employer  Internal candidates must have been rated a satisfactory or better on their last annual evaluation.  TO APPLY FOR CONSIDERATION, PLEASE FORWARD A COVER LETTER INDICATING Job ID number: 009-23-0078 AND A COPY OF A CURRENT RESUME TO: CITY EMPLOYEES: Employee Self Service (ESS). www.nyc.gov/ess. Search for Job ID#: 586242 ALL OTHER APPLICANTS: www.nyc.gov/careers/search. Search for Job ID#: 586242</t>
  </si>
  <si>
    <t>ASSOCIATE OUTREACH SPECIALIST</t>
  </si>
  <si>
    <t>Housing Emergency Ref Op</t>
  </si>
  <si>
    <t>Salary Range: $41,887- $48,170   The Housing Emergency Referral Operations Division (HERO) is the sole 24/7 DHS organizational unit that identifies and secures shelter for families and single adults who apply for emergency housing assistance.  HERO is composed of seven sections:  Placement, Vacancy Control for Families with Children and Single Adults, Data &amp; Systems, Strategic Initiatives and Transfers, Care Day Certification and Portfolio Management and the Serious Incident Unit.  The selected candidates will report directly to the HERO shift supervisors.  They will be performing community functions and be responsible for matching families at Intake sites for conditional and overnight placements to available shelter units using a combination of CARES automated reports and email/verbal communications with shelter liaisons and Intake staff in line with HERO placement protocol.  They also will be responsible for updating CARES and for processing exits, updating family compositions, reconcile facilities units in CARES, update unit status, various transfer, and vacancy control tasks to ensure the accuracy of lodging and vacancies.  Review the vacancy control sheets and reports for available vacancies.  The Department of Homeless Services (DHS) is recruiting for twenty-six (26) Community Associates to function as an Associate Outreach Specialist who will:   Ã¢Â€Â¢	Liaison with two or more agencies by obtaining and conveying information and providing feedback to facilitate cooperation; coordinate activities; maintain current records.  Ã¢Â€Â¢	Assess each familyÃ¢Â€Â™s needs to match them appropriately to shelter vacancies within the DHS portfolio.    Ã¢Â€Â¢	Coordinate referrals, arrivals, and transportation for conditional families and/or eligible families for temporary housing throughout the five boroughs.   Ã¢Â€Â¢	Prepare standardized summary reports, vacancy forms, records, enter codes and information obtained from Intake Centers and facilities to ensure that records are complete and accurate.  Ã¢Â€Â¢	Analyze and solve problems that arise from placements, transfers, and room vacancies.  Ã¢Â€Â¢	Complete Placement Verification Sheets (PVC) accurately and according to protocol . Ã¢Â€Â¢	Work in shifts to ensure 24-7 coverage. This position will require mandated occasional holdover.  Ã¢Â€Â¢	Ensure that all families who are processed through the Intake Centers each day are given a placement.  Work Location: 33 Beaver Street  Hours/Schedule:   1. 8AM - 4PM Ã¢Â€Â“ SUNDAY Ã¢Â€Â“ THURSDAY (RDOs: FRIDAY &amp; SATURDAY).  2. 4PM - 12AM - SUNDAY Ã¢Â€Â“ THURSDAY (RDOs: FRIDAY &amp; SATURDAY).  3. 8AM - 4PM - TUESDAY Ã¢Â€Â“ SATURDAY (RDOs: SUNDAY &amp; MONDAY).  4. 4PM - 12AM - TUESDAY Ã¢Â€Â“ SATURDAY (RDOs: SUNDAY &amp; MONDAY.  5. 9PM - 5AM Ã¢Â€Â“ TUESDAY Ã¢Â€Â“ SATURDAY (RDOs: SUNDAY &amp; MONDAY).  6. 9AM - 5PM Ã¢Â€Â“ MONDAY - FRIDAY (RDOs: SATURDAY &amp; SUNDAY).  7. 4PM - 12AM- FRIDAY-THURSDAY (RDOs: WEDNESDAY &amp; THURSDAY)</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</si>
  <si>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</si>
  <si>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Ã¢Â€ÂœAPPLY NOWÃ¢Â€Â BUTTON  PLEASE NOTE PROPOSED SALARY RANGE FOR THIS POSITION $41,887- $48,170.</t>
  </si>
  <si>
    <t>1. 8AM - 4PM Ã¢Â€Â“ SUNDAY Ã¢Â€Â“ THURSDAY (RDOs: FRIDAY &amp; SATURDAY).  2. 4PM - 12AM - SUNDAY Ã¢Â€Â“ THURSDAY (RDOs: FRIDAY &amp; SATURDAY).  3. 8AM - 4PM - TUESDAY Ã¢Â€Â“ SATURDAY (RDOs: SUNDAY &amp; MONDAY).  4. 4PM - 12AM - TUESDAY Ã¢Â€Â“ SATURDAY (RDOs: SUNDAY &amp; MONDAY.  5. 9PM - 5AM Ã¢Â€Â“ TUESDAY Ã¢Â€Â“ SATURDAY (RDOs: SUNDAY &amp; MONDAY).  6. 9AM - 5PM Ã¢Â€Â“ MONDAY - FRIDAY (RDOs: SATURDAY &amp; SUNDAY).  7. 4PM - 12AM- FRIDAY-THURSDAY (RDOs: WEDNESDAY &amp; THURSDAY)</t>
  </si>
  <si>
    <t>ASSISTANT COMMISSIONER/DEPUTY CHIEF ENGINEER</t>
  </si>
  <si>
    <t>Serves as Assistant Commissioner / Deputy Chief Engineer for the Capital Design &amp; Construction Bureau in the Division of Bridges.  Reports directly to the Deputy Commissioner / Chief Bridge Officer for overseeing the engineering operations and project management related to all Roadway bridges, the four East River bridges, all movable bridges and tunnels under the jurisdiction  of the Department of Transportation.  Oversees the development and implementation of the Capital Rehabilitation Program, including oversight of efforts to rehabilitate, reconstruct and administer component rehabilitation programs.  Monitors and evaluates the performance of private consultants and contractors working under the CityÃ¢Â€Â™s responsibility.  Provides direction for all construction related activities, programs and ongoing projects assigned to the Bureau.  Integrates Bridges projects with Agency initiatives. Supervises directly and indirectly managerial, engineering and professional employees.  Recruits and retains a diverse workforce.  Performs other related managerial and engineering duties.</t>
  </si>
  <si>
    <t>Knowledge of current design and construction practices and procedures and of all aspects of engineering pertaining to the construction, reconstruction/rehabilitation of various types of bridges and related structures.  Skill in communicating orally and in writing, and dealing effectively with City, State and Federal agencies, contractors, consulting engineers and architects, community organizations, and individuals representing these agencies.  Ability to direct engineering, professional, technical and administrative staff in the review, analysis, coordination and control of highly technical and complex engineering projects.  Familiarity with the CityÃ¢Â€Â™s budget and procurement processes and with environmental review procedures.  A New York State Professional Engineering license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</si>
  <si>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t>
  </si>
  <si>
    <t>Resumes may be submitted electronically using the following method:  For City employees only, go to Employee Self Service (ESS), Careers, and Search for Job ID# 539194.  For other applicants, go to www.nyc.gov/careers and search for Job ID# 539194  Appointments are subject to OMB approval.    Only candidates selected for an interview will be contacted.    No telephone inquiries please.</t>
  </si>
  <si>
    <t>ASSET MANAGEMENT PLANNING</t>
  </si>
  <si>
    <t>IMPORTANT NOTE: Candidates selected to fill an City Planner  position from this posting will be appointed on a provisional basis. As a provisional employee, you will be required to take and pass the next City Planner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City Planner.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posted position resides within the Asset Management Planning Section, which is responsible for developing and administering a comprehensive Asset Management Program (AMP) for the BureauÃ¢Â€Â™s facilities and assets to achieve service goals.  The Program is to utilize AM principles and systems to optimize operations, maintenance, repair, and replacement of BWTÃ¢Â€Â™s assets to reduce the risk and cost of ownership to DEPÃ¢Â€Â™s ratepayers.  The AMP will ultimately drive the Bureau towards a state of good repair, maximize the value of our assets, and support BWTÃ¢Â€Â™s vision of becoming an industry leader.    The AMP Planner will assess existing asset maintenance and management practices against AM standards (ISO 55000) to assist in the development an AMP maturation roadmap. Resulting analyses, plans, and guides are to be captured and updated in documents such as a mandated AM Workplan submitted to regulators, BWTÃ¢Â€Â™s AM Standards and Business Policies, and a comprehensive Strategic Asset Management Plan (SAMP). Other duties include the design of AM data models, advanced AM practices and systems to align with BWTÃ¢Â€Â™s digital transformation initiative, with tasks including the identification or production of data integration strategies for migration to updated technological systems.  Under administrative direction, selected candidate will 1.	design and implement strategies to standardize, improve, and migrate existing data on assets and related activities to an updated Computerized Maintenance Management System (CMMS) 2.	reconciliate various data sources to establish and validate as a master data source 3.	examine and analyze data and systems to identify areas of improvement and create data models  4.	engage with data owners to validate and produce executable data cleanup strategies that assures data or system quality 5.	act as a data architect to create data models that will serve to align data and technology integration process 6.	establish or reassess service levels and related objectives, asset failure impact on service goals, asset criticality assignments, and other key performance indicators (KPIs) for determining and forecasting asset conditions 7.	compile or direct plan updates for the AM Workplan to submit regulatory mandated annual updates 8.	develop and administer a comprehensive and accepted SAMP 9.	assist in the creation or maintenance of CMMS standards such as asset ID assignment</t>
  </si>
  <si>
    <t>Knowledge/Skills/Abilities/ Work Experience: 1.	Solid skills and experience in working with databases, large and complex data sets  2.	Strong proficiency and experience with designing data sets and governance rules 3.	Skilled in data compilation, analysis, and visualizations to produce clearly defined conclusions 4.	Competence with assessing and developing effective data quality assurance process or controls 5.	Ability to understand, evaluate, and develop process, workflow, or logic trains 6.	Good verbal and written communication skills and experience with diverse workforce  Education and Work Experience 1.	Extensive understanding or experience with data analytics tools, data application design/programming. (Note: Experience in computer operations, technical support, quality assurance, hardware installation, help desk, or as an end user will not be accepted for meeting minimum qualification requirements.) 2.	Proficiency in the following computer programs: MS PowerBI, Access, Excel, Word, PowerPoint. 3.	Advanced knowledge or ISO 55000 certification on Asset Management standards and principles. 4.	Familiarity with wastewater treatment plant and pumping station equipment and processes. 5.	Strong background and comfort in working with databases and large complex data sets.   Working Instruments: 1.	A Motor Vehicle DriverÃ¢Â€Â™s License valid in the State of New York to operate city vehicles. 2.	AgencyÃ¢Â€Â™s computer, printers, telephone, and fax machines  Health and Safety/Working Conditions: Environment and Physical: 1.	Work in high volume office. 2.	Be able to sit for prolonged periods of time. 3.	Industrial sites are often under construction.  Proper precaution, including required PPE is necessary to safety access the site.</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</si>
  <si>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</si>
  <si>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Scientist of Water Ecology</t>
  </si>
  <si>
    <t>IMPORTANT NOTE: Candidates selected to fill a Scientist of Water Ecology position from this posting will be appointed on a provisional basis. As a provisional employee, you will be required to take and pass the next Scientist of Water Ecology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Scientist of Water Ecology.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The Marine Science Section is tasked with performing the NY Harbor Survey Program. The Survey is an ambient water quality monitoring effort performed year-round within New York Harbor. Stations are sampled by boat or by vehicle. The MSS is responsible for generating an annual report and administrating several water quality related contracts.  In addition to field sampling, the selected candidate assigned to the Scientist of Water Ecology III position will act as assistant to the data manager of the section and will support the maintenance and reporting of data produced by the section. This candidate will oversee the QAQC of Harbor Survey data, ensuring that all values are entered correctly and are consistent across all forms of data recording (field sheets, main HS spreadsheet, and tablet database).    Job Tasks/Duties:  The selected candidate will assist in the following tasks: provide support in the development of the Harbor Survey report by utilizing ArcGIS online tools including StoryMaps and interactive web maps, calculate annual summer/ harbor wide/ regional statistics, update harbor wide/ regional/ and parameter specific trend graphs, assist in the reporting and distribution of data both internally and externally, fill in for upper management when needed for crew scheduling and coordination for all MSS trips, assist in the development of alternative technologies for data reporting, update the Quality Assurance Project Plan for the EPA, oversee field personnel and ensure SOPs are being followed correctly, supervise and train interns and trainees in sampling methods and laboratory procedures, and act as a representative for MSS in educational projects for the agency.</t>
  </si>
  <si>
    <t>1.	Experience with daily/weekly QAQC of data, with high attention to detail  2.	Experience in ArcGIS online, including StoryMaps 3.	Experience in generating annual reports encompassing results on an annually, monthly, or weekly basis (as needed)  4.	DriverÃ¢Â€Â™s license valid in the State of New York</t>
  </si>
  <si>
    <t>Space Analyst</t>
  </si>
  <si>
    <t>SPACE ANALYST</t>
  </si>
  <si>
    <t>Facilities Maintenance</t>
  </si>
  <si>
    <t>NYC Department of Transportation occupies more than seventy facilities throughout the City including offices, yards, workshops, warehouses, and various sites of industrial nature.  Additionally, there are several priority initiatives in place to expand the agencyÃ¢Â€Â™s real estate portfolio in response to the agencyÃ¢Â€Â™s on-going growth and development of its services.  NYC Department of TransportationÃ¢Â€Â™s Human Resources and Facilities Management DivisionÃ¢Â€Â™s Real Estate, Planning, Financial Management and Sustainability is seeking a Space Planner/Space Analyst/Assistant Architect to report to the Director of Workplace Planning.  The Workplace Planning Unit is responsible for overseeing the workspace within this real estate portfolio, as well as managing projects of varying degree of complexity in support of this workspace.  This is a full time position.   The selected candidate will:Ã¢Â€Â¢	Manage and design office layouts, space allocations, on-going furniture modifications and procurement.  Ã¢Â€Â¢Support analysis of existing and proposed workspace utilization and layouts, space allocations, move planning and project management.  Ã¢Â€Â¢	Support furniture procurement and logistics relating to delivery and installation. Support the administrative tasks associated with the Facilities Planning Team including general AutoCAD, PowerPoint, SharePoint, Excel, Reddit and Photoshop support to the Facilities Planning Team. Ã¢Â€Â¢Perform, or supervise the performance of, site survey, draft, and site plan maintenance of DOTÃ¢Â€Â™s real estate portfolio, and digital site plan archives.Ã¢Â€Â¢	Administrate the agencyÃ¢Â€Â™s participation in citywide AIMS compliance, DOTÃ¢Â€Â™s Facilities Assessment Study database, Facilities Portal, and other related databases.Ã¢Â€Â¢	May assist in the preparation of reports and analyses for management.Ã¢Â€Â¢	May represent the supervisor in discussions with agency representatives to review operations and functions, work flow, and changes in work flow necessitated by new space.  TO BE CONSIDERED FOR THIS POSITION CANDIDATE MUST BE SERVING PERMANENTLY IN THE TITLE OF SPACE ANALYST OR REACHABLE ON THE SPACE ANALYST CIVIL SERVICE LIST.</t>
  </si>
  <si>
    <t>1. A baccalaureate degree from an accredited college or university, accredited by regional, national, professional or specialized agencies recognized as accrediting bodies by the U.S. Secretary of Education and by the Council for Higher Education Accreditation (CHEA), and one year of satisfactory, full-time experience in the evaluation and layout of space in office buildings, garages and other structures used for commercial and industrial purposes. Such experience must have included projects requiring knowledge of construction needs and cost, installation of computer equipment and telephone communication systems, and building standards and leasing procedures; or  2. A four-year high school diploma or its educational equivalent approved by a StateÃ¢Â€Â™s Department of Education or a recognized accrediting organization, and five years of satisfactory, full-time experience, as described in Ã¢Â€Âœ1Ã¢Â€Â above. College education obtained from an accredited college or university accredited by regional, national, professional or specialized agencies recognized as accrediting bodies by the U.S. Secretary of Education and by the Council for Higher Education Accreditation (CHEA), may be substituted for up to four years of experience on the basis of 30 semester credits for one year. However, all candidates must have one year of experience described in Ã¢Â€Âœ1Ã¢Â€Â above.  To be qualified for assignment to Assignment Level II, individuals must have two additional years of the experience described in 1 above, as follows:  a) A baccalaureate degree from an accredited college, and three years of satisfactory, full-time experience as described in 1 above; or  b) A four year high school diploma or its educational equivalent and seven years of satisfactory, full-time experience, as described in 1 above.</t>
  </si>
  <si>
    <t>The preferred candidate is a self-starter and able to initiate, plan, execute and perform quality control supporting small to medium-complexity facilities projects.  These projects could include coordinating human, financial, and material resources to achieve organizational objectives. The preferred candidate must demonstrate strong communication and writing skills. The candidate may collaborate with in-house trades, laborers, other Divisions within NYCDOT, other agencies, contractors. Working knowledge of AutoCAD, Reddit, and Excel graphics/pivots a must.  Working knowledge of PowerPoint, SharePoint, Photoshop a plus.</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</si>
  <si>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t>
  </si>
  <si>
    <t>All resumes are to be submitted electronically.  Current City Employees: Please log into Employee Self Service (ESS) at https://hrb.nycaps.nycnet, follow the Careers link and search for Job ID# 538833.  All other applicants: Please go to www.nyc.gov/careers/search and search for Job ID# 538833.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</si>
  <si>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IT Procurement Specialist</t>
  </si>
  <si>
    <t>The New York City Department of Correction (DOC) is an integral part of the CityÃ¢Â€Â™s evolving criminal justice system, participating in reform initiatives and strategies aimed to move the city towards the smallest jail system possible without compromising public safety. The DOC is solely responsible for maintaining a safe and secure environment for staff, visitors, volunteers, and people in custody inside our jails. Importantly, safe jails enable DOC to providing people in custody with the tools and opportunities they need to successfully re- enter their communities. The DOC operates facilities and court commands across the five boroughs with over 9,000 diverse professionals and knowledge experts.  The DOC seeks to recruit an IT Procurement Specialist. Under the direct supervision of the Deputy  Director of IT Procurement, the selected candidate will be responsible for the following:  Ã¢Â€Â¢ Responsible for the solicitation of procurements, and preparation of purchase    orders for bids under $20K. Ã¢Â€Â¢ Prepare procurement request forms for procurements and contracts over $20K. Ã¢Â€Â¢ Research and exercise judgement in selecting the appropriate procurement method    for each procurement assigned for preparation i.e. DCAS RCÃ¢Â€Â™s, DoITT Contracts,    MWBEs, OGS, GSA, Open Market. Ã¢Â€Â¢ Conduct initial review of EULAs, SLA, and Cloud Agreements and communicate    details to team members. Ã¢Â€Â¢ Coordinate and track timesheets and corresponding spend for IT Consultants.    ensure timesheets are submitted by consultants and then signed off by the    consultantÃ¢Â€Â™s supervisor and sent to the consulting firm. Ã¢Â€Â¢ Perform budgeting and financial analysis for agency wide IT infrastructure,    operations, software development, telecommunications, and project management. Ã¢Â€Â¢ Review and compare invoices received for purchase order and contracts and submit    to the payment unit for processing after an IT manager/end user sign off on receipt of goods/services. Ã¢Â€Â¢ Accurately maintain tracking reports, files, spreadsheets and files as necessary. Ã¢Â€Â¢ Perform procurement and vendor research to identify product/service solutions. Ã¢Â€Â¢ Maintain relations with vendors as necessary.</t>
  </si>
  <si>
    <t>Ã¢Â€Â¢ Advanced Microsoft Excel skills including Pivot Tables, advanced formulas, charts,    filtering and formatting. Ã¢Â€Â¢ Experience with FMS, preparing procurements/contract scopes, use of DCAS/DoITT    Citywide contracts, OGS and GSA contracts, government rules and regulations such    as PPB, Comptroller Directives and invoicing.</t>
  </si>
  <si>
    <t>For City employees: Go to Employee Self-Service (ESS) -  www.nyc.gov/ess and search for Job ID# 619268 For all other applicants: Go to www.nyc.gov/careers and search for Job ID # 619268 Submission of a resume is not a guarantee that you will receive an interview. Only candidates under consider will be contacted.</t>
  </si>
  <si>
    <t>Senior Software Developer</t>
  </si>
  <si>
    <t>T+I/APPLICATIONS DEVELOPMENT</t>
  </si>
  <si>
    <t>Hours: Full-Time 35 Hours Work Location: 30-30 Thomson Avenue, LIC, NY 11101  The NYC Department of Design and Construction is seeking to hire a skilled Senior Software Developer to lead various software development initiatives. Working in conjunction with a Lead Project Manager and System Architect, selected candidates will be responsible for designing, coding, and improving agency software applications, programs/applications utilizing current, best in class, techniques, and/or approaches. The Senior Software developer (Full Stack) will work closely with design, data, and technology teams members to enhance and expand our current portfolio of applications and create new systems and services. S/he should have strong development skills and the ability to transform complex requirements to applications that are human-centered and easy to navigate. Responsibilities include: building dynamic, responsive web/mobile responsive applications including informational sites, Line of Business applications, and dashboards; collaborating with design team members on prototyping and user testing; understanding business and policy needs and helping translate those needs to a technology solution; working with REST APIs and web services; project management, including developing and maintaining project plans and other documents, managing, and coordinating project elements, reviewing agency and interagency work products, and ensuring efficient progress on implementation; coordinating development efforts with internal and vendor teams; and, identification and assessment of operational improvement opportunities.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</si>
  <si>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and six years of satisfactory full-time experience related to the area(s) required by the particular position; or 2. Education and/or experience which is equivalent to  1 above.</t>
  </si>
  <si>
    <t>Candidates should have at least five (5) years of hands-on experience working with .NET Technologies, (C#, .NET Framework, .NET Core/5, MVC, WebForms, WebAPI, WCF Services, Windows Services, LINQ, Asynchronous /S Multithreaded Programming, Visual Studio.NET 2017/2019, Team Foundation Services and/or Azure Dev Ops). Experience with AJAX, HTML 5, CSS, and JavaScript along with frameworks such as JQuery, Bootstrap, AngularJS, ReactJS, and/or Angular 7/10+. Experience working with Microsoft SQL Server, creating data definitions, SSIS packages, and complex database objects. MCSD or MCP or MCSE or MCITP: Web Applications is preferred. Experience with Microsoft Visual Studio.NET, Microsoft SQL Management Studio, Microsoft Reporting Services, and Team Foundation Server, Development of complex ETL data transformations using SSIS and stored procedures is a plus. An ability to communicate and work in a team setting.</t>
  </si>
  <si>
    <t>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general direction of the Job Center Director, with wide latitude for the exercise of independent judgment and initiative, the Deputy Director of a Family independence Administration Job Center is responsible for the organization, direction and supervision of the Case Management, Case Establishment, and the Case Support units which facilitate eligibility determinations for initial and ongoing public assistance benefits and all employment related activities that will enable participants to achieve their maximum level of self-sufficiency.  This position is interchangeable and is utilized in any FIA Job Center/Model Office location or specialized FIA Job Center/Model Office location which includes, but is not limited to, the Family Services Call Center, Union Square Job Center, Refugee Job Center, and Residential Treatment Services Center.  The Family Independence Administration (FIA) is recruiting for two (2) Administrative Job Opportunity Specialist NM I, to function as Job Center Deputy Directors, who will:  Ã¢Â€Â¢ Manage the activities of the Family Independence Administration Job Center staff involved in    the resolution of matters relating to public assistance client appeals, ensuring that AgencyÃ¢Â€Â™s    requirements are met for opening, reopening, denial, closing, change in case status and    change in benefit entitlements to prevent loss of public funds; ensure compliance with    mandated signage being properly posted.    Ã¢Â€Â¢ Manage all aspects of the application and recertification processes for public assistance, to    ensure that eligibility rules are adhered to and that the required time frames are met in order to    increase the Fair Hearing Win rate in that the Job CenterÃ¢Â€Â™s case actions are upheld; manage the    processing of case actions in accordance with predetermined priorities to measure accuracy    and the impact on the payment accuracy rate.    Ã¢Â€Â¢ Assist the Job Center Director in directing the activities of the various program components of the    Family Independence Administration Job Center/Model Office which includes, but is not limited to,    the Family Services Call Center, Veterans Job Center, Union Square Job Center, Refugee Job    Center, and Residential Treatment Services Center, the latter of which are designed to facilitate    service delivery to specialized populations in order to minimize wait time and assist participants in    achieving maximum self-sufficiency.   Ã¢Â€Â¢ Determine training needs of Job Center staff; oversees planning and development of training    curriculum; monitors and evaluates training programs to ensure that Agency and programÃ¢Â€Â™s goals    are met; monitor training attendance by staff; assesses training effectiveness and provides    feedback to the Director; manages staff development initiatives.    Ã¢Â€Â¢ Supervise the implementation of all Welfare Reform initiatives, including the emphasis of work over    welfare, the individualÃ¢Â€Â™s personal responsibility of seeking employment, the availability of various    community resources to satisfy the AgencyÃ¢Â€Â™s goal of assisting public assistance recipients in achieving    their highest level of self-sufficiency.   Ã¢Â€Â¢ Evaluate legality and appropriateness of case actions to ensure adherence to Federal, State and    Agency regulations by conducting management audits of operating routines, methods and processes    for public assistance and food stamps; insure that the error/fraud reduction programs are followed;    respond to service complaints in a timely and accurate manner.   Ã¢Â€Â¢ Oversee proper referrals to the Office of Child Support Enforcement, where appropriate; make referrals    to outside agencies, as needed in consultation with specialized Human Resources Administrative staff;    such agencies include, but are not limited to, Social Security Administration (SSA), Department of the    Aging (DFTA), and Agency for ChildrenÃ¢Â€Â™s Services (ACS).   Ã¢Â€Â¢ Monitor the Fair Hearing process; improve the Fair Hearing Win rate which measures whether Job    Center actions are upheld; provide supervision and leadership to center employees and works closely    with supervisory staff to ensure that services are provided appropriately and in a timely manner; ensures    timely compliance with Fair Hearing decisions.   Ã¢Â€Â¢ Manage the accuracy and timelines of information entered on to centralized computer systems for the    electronic generation of public assistance and food stamp benefits; notify Management Information System    (MIS) of breakdowns and insure the rapid deployment of technical personnel.</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</si>
  <si>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</si>
  <si>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If you are hired provisionally in this title, you must take and pass the Civil Service Exam, when it  becomes available, to be eligible for continued employment.  Click Apply Now Button</t>
  </si>
  <si>
    <t>Chief Information Security Officer</t>
  </si>
  <si>
    <t>NOTE: All applicants must be current City of New York employees serving in a permanent Civil Service title of Computer Systems Manager or Computer Operations Manager   The Office of the ComptrollerÃ¢Â€Â™s Bureau of Information Systems provides a full range of technology support services for key business functions and Charter mandated responsibilities of the ComptrollerÃ¢Â€Â™s Office. These services include technology strategic planning, web site development, graphic design, disaster recovery, systems development, network administration, audio/visual services, business process re-engineering, change management, program management, security administration, service desk, computer operations, telecommunications, and document management.   The Office of the ComptrollerÃ¢Â€Â™s is seeking a Chief Information Security Officer (CISO) who will lead in the implementation and management of information security controls that will increase the AgencyÃ¢Â€Â™s overall information security posture. Under the direction of the CIO, the successful candidate will be responsible for the integration of information security controls and overall information security awareness across all departments and units. The CISO will be responsible for the compliance of IT systems, applications and networks with security policies and information protection strategies; develop, publish, and maintain Agency information security policies, standards, procedures, and guidelines; provide technical guidance and training to information owners, agency IT teams, and design and implement programs for user awareness, and security compliance monitoring. The candidate will analyze potential security risks or breaches that have occurred, and implement widely accepted and automated technologies to mitigate these risks/breaches and harden security systems for effective defense.  Responsibilities will include but are not limited to the following:  - Oversee Cyber Security Governance and Controls. - Lead the development of ComptrollerÃ¢Â€Â™s Office Cyber Security Policies, Procedures and Standards review and refresh. - Implement Controls and Compliance to enforce hardening of networks, endpoints and applications. - Make recommendations to the Chief Information Officer on an information security roadmap based on risk analysis and assessments for current state and future state of information security posture. - Manage the daily use and administration of strategic cyber risk and long-term threat intelligence products. - Lead in developing communications for ComptrollerÃ¢Â€Â™s Office end users and stakeholders around cyber security issues. -Develop and implement a user cybersecurity awareness and training program. - Oversee sustained and successful participation by IT security in any cyber security relevant audits; perform threat modeling and subsequent risk mitigation. -Plan and execute regular incident response and postmortem exercises. - Manage cyber security private/public and Federal/City relationships; and manage special cyber security projects, as assigned. -Evaluate budgets to determine and justify the cost of cyber security upgrades. -Stay current with and remain knowledgeable on new threats and advanced threat detection techniques. -Performs other related assignments and special projects as may be required.  QUALIFICATION REQUIREMENTS: All applicants must be current City of New York employees serving in a permanent Civil Service title of Computer Systems Manager or Computer Operations Manager.</t>
  </si>
  <si>
    <t>1. Seven+ years of network or security operational experience, including at least 2 years in a senior management/Director level position in an IT enterprise environment, or cyber security focused organization.   2. Significant and demonstrated capabilities to assess organizational cyber security hygiene, quantify cyber risk in a prioritized schema, and recommend tactical and strategic courses of action to executive leadership.   3. Experience in executing cyber security uplift in government, financial services or professional services industry.   4. Demonstrable knowledge of information security technologies, networking and network and systems architecture.   5. Deep and hands-on understanding of the current cyber threat landscape, attack methodologies, and risk mitigation/ remediation methods experience in cyber forensics and highly complex threat analyses.   6. Possess CISSP, CISM, and/or other information security and information security management certifications.   7. Knowledge of common information security management frameworks, such as NIST or other data security standards or widely accepted information security recommended actions.   8. In-depth knowledge of complex network architecture, internet connectivity and DMZ hosting strategies.   9. Track record of applying innovation successfully in technology environments.   10. Excellent written and verbal communication skills.</t>
  </si>
  <si>
    <t>NOTE: All applicants must be current City of New York employees serving in a permanent Civil Service title of Computer Systems Manager or Computer Operations Manager.</t>
  </si>
  <si>
    <t>TO APPLY, GO TO:  Employment Opportunities at www.comptroller.nyc.gov   HOURS/SHIFT: Due to the necessary management duties of this position in a 24/7 operation, candidate may be required to be on call and/or work various shifts such as weekends and/or evenings. Ability to work on a hybrid schedule.  We appreciate every applicantÃ¢Â€Â™s interest; however, only those under consideration will be contacted. Certain residency requirements may apply. Vacancy notices listed as Ã¢Â€ÂœUntil FilledÃ¢Â€Â will be posted for at least five workdays.</t>
  </si>
  <si>
    <t>RENTAL ASSISTANCE CONSULTANT</t>
  </si>
  <si>
    <t>YOU MUST BE PERMANENT IN THE JOB OPPORTUNITY SPECIALIST TITLE FOR AT LEAST ONE YEAR.  IF THIS IS A PROVISIONAL APPOINTMENT, WHEN A TEST BECOMES AVAILABLE IN THE ASSOCIATE JOB OPPORTUNITY SPECIALIST (AJOS) TITLE, YOU MUST TAKE AND PASS THE EXAM TO REMAIN IN THE AJOS TITLE.   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HPA/ Rental Assistance Unit / Legal Services (RAU) is recruiting for two (2) Associate Benefits Opportunity Specialists II to function as Rental Assistant Case Consultants, who will:  Review requests for rent arrears and other housing related emergencies, exception to policy received from Family Independence AdministrationÃ¢Â€Â™s (FIA) Benefits Access Centers (BAC).   Review and assess requests for exception to policy received from BACs, Legal Aid, Legal Services and Community Based Organizations (CBO).   Review the legal providerÃ¢Â€Â™s submission and authorize payments for requests for assistance with rent arrears and other emergency housing related grants (e.g. Section 8, NYCHA, HPD, mortgage arrears, CityFHEPS).   Process requests for authorization of payment of rent arrears to prevent participantÃ¢Â€Â™s eviction;  suggest alternatives to maintain housing for public and non-public assistance individuals and  families.   Intervene in emergency cases to prevent eviction; maintain chronological logs of activities in  order to record case disposition in Rental Assistance Database (RAD)  Various schedules (9am-5pm, 10am-6pm)  109 East 16th Street, New York</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</si>
  <si>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full[1]time satisfactory experience working as a Benefits Opportunity Specialist; or 3. A baccalaureate degree from an accredited college; plus eighteen months of full[1]time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</si>
  <si>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Working knowledge of Welfare Management System (WMS), Paperless Office System (POS), and good written communication skills.</t>
  </si>
  <si>
    <t>Various schedules (9am-5pm, 10am-6pm)</t>
  </si>
  <si>
    <t>109 East 16th Street</t>
  </si>
  <si>
    <t>SENIOR PROCUREMENT COORDINATOR</t>
  </si>
  <si>
    <t>The Salary Range for this position is: $65,232 to $102,000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The Office of Contracts (OC) is part of HRA General Counsel's Office and is under the direction of the General Counsel. The Office of Contracts headed by the Agency Chief Contracting Officer (ACCO), oversees the procurement functions for the Agency. The office is responsible for procuring both client services as well as a wide range of goods and non-client services for the Agency. OC ensures that the Agency's contracts are procured in compliance with the New York City Charter and the City's Procurement Policy Board (PPB) Rules as well as the Mayor's Office of Contracts (MOCS) and the Office of Management and Budget (OMB) guidelines. OC assists HRA's program areas by supporting their procurement efforts and by providing technical assistance and training as needed. In addition, OC is the procurement lead on most programmatic priorities of the Deputy Mayor for Health and Human Services, which is treated as a program area in the OC portfolio. OC fulfills its goals and the Agency's mission by functioning as a central liaison between the Agency's program areas which monitor and evaluate the services provided by the vendors and the various City oversight offices, i.e., MOCS, OMB, and the City's Comptroller, charged with registering the Agency contracts.  The Office of Contracts is recruiting for one Administrative Procurement Analyst NM-1 to function as Deputy Director of the Contract Services within the Procurement Implementation Division (Human Services). Under the direction of the Director, the Deputy Director of Contract Services/Contract Maintenance Actions Unit implements and executes the intricate phases of the Requests for Proposals (RFPs) process, toward the awarding and registration of multi-million dollars contracts to profit and not for profit organizations.    The Office of Contracts is recruiting for one Administrative Procurement Analyst NM-1 to function as Deputy Director of the Contract Services within the Procurement Implementation Division (Human Services) who will:  Ã¢Â€Â¢	Direct and coordinate the assignment, workflow and processing of contract maintenance actions specific to human services for Agency programs, such as HIV/ AIDS Services Administration (HASA), Family Independence Administration (FIA).  Ensure mandated regulations and activities, relating to renewals, maintenance, modifications, extensions and/or amendments are conducted on a timely basis to ensure continuity of those services for HRAÃ¢Â€Â™s program areas.    Ã¢Â€Â¢	Prepare confidential and intricate reports for the Agency Chief Contracting Officer (ACCO) and First Deputy Agency Chief Contracting Officer. These reports identify statistical groupings, representing any issues that may delay the timely registration of contracts, contract data, analysis of processing progression and immediate status, and expiration data.   Ã¢Â€Â¢	Plan the review and assignment of contract portfolio actions. Review and approve contract packages developed by unit analysts, for processing and registration of contract continuation/modifications.  Ã¢Â€Â¢	Act as a representative for the Office of Contracts at meetings within and outside of the Agency. Serves as the adjunct liaison for the Office of Contracts with various stakeholders, including agency leadership, program areas, and oversight agencies such as the MayorÃ¢Â€Â™s Office of Contract Services (MOCS), New York City Department of Finance and the Department of Investigations (DOI), to provide relevant information on issues related to the status of procurement actions, administration and continuation of services after contracts expirations.  Ã¢Â€Â¢	Advise program area staff on agency procurement policy and procedure, legal requirements and complex contracting actions, in order to ensure compliance with agency procedures and to facilitate the timely delivery of contracted services.  Ã¢Â€Â¢	Advise contractors on citywide charters, policy, procedure, and mandates, related to renewal, maintenance, modifications or extension of contracts and procurement actions; provides clarification of legal terms and conditions of contracts to vendors.  Ã¢Â€Â¢	Coordinate and provides Agency contract staff with training in agency contract policies and procedures, as well as in federal/ state/ city regulations governing programs, specific to contract maintenance, modification, extension and/ or amendment of contracts.  Ã¢Â€Â¢	Participate in special projects as assigned.</t>
  </si>
  <si>
    <t>Ã¢Â€Â¢	Managerial skills, which allows the ability to delegate responsibility. Ã¢Â€Â¢	Capability to work under pressure with restrictive deadlines, in a fast-paced environment, with the ability to elicit the same from subordinate staff. Ã¢Â€Â¢	Superior analytical abilities and research skills. Ã¢Â€Â¢	Knowledge of the Procurement Policy Board (PPB) Rules and the NYC Charter as it relates to the oversight approval process. Ã¢Â€Â¢	Strong interpersonal skills which allow for effective direct communications with HRA officials, agency staff, and oversight agencies to which the office relates. Ã¢Â€Â¢	Problem anticipation, prevention, and resolution skills.  Ã¢Â€Â¢	Excellent writing and computer skills</t>
  </si>
  <si>
    <t>SALARY RANGE IS $65,232 - $102,000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</si>
  <si>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Apply Now Button  APPLICANTS MUST BE PERMANENT IN THE ADMINISTRATIVE PROCUREMENT ANALYST TITLE OR ELIGIBLE FOR 6.1.9 TITLE CHANGE.</t>
  </si>
  <si>
    <t>9am Ã¢Â€Â“ 5pm with flex</t>
  </si>
  <si>
    <t>4 World Trade Center, 150 Greenwich Street, New York, NY 10007</t>
  </si>
  <si>
    <t>ElectricianÃ¢Â€Â™s Helper</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</si>
  <si>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an ElectricianÃ¢Â€Â™s Helper for position with the Engineering and Construction Division within in the Source Water Operations Directorate, located in Shokan, NY.   Under direct supervision, of the supervising Electrician, the ElectricianÃ¢Â€Â™s Helper will be responsible for assisting the Electrician in various tasks related to preventative maintenance, trouble shooting, and installation of new electrical services and related components in all water supply facilities within the Division. Specific duties include:   Ã¢Â€Â¢ Working from plans, sketches, and manufacturerÃ¢Â€Â™s instruction manuals to install, repair, replace and maintain electrical wiring systems, component equipment and apparatus in or on buildings/structures and facilities  Ã¢Â€Â¢ Conducting tests on existing installations to determine faults and make necessary repairs and modifications  Ã¢Â€Â¢ Conducting facility inspections looking for electrical code violations, hazardous energy sources, opportunities to improve efficiencies and reduce electrical consumption  Ã¢Â€Â¢ Maintaining records and inventories of supplies, materials, and tools  Ã¢Â€Â¢ Installing conduit, raceway, boxes, conductors, and other related electrical devices  Ã¢Â€Â¢ Cleaning work areas, machines, tools, and equipment  Candidates must be physically able to climb ladders and may be required to work in confined spaces.  License Requirement  At the time of appointment, candidates must possess a Motor Vehicle Driver License valid in the State of New York. Employees must maintain this license for the duration of employment.  (This is a brief description of what you might do in this position and does not include all the duties of this position.)  Some of the physical activities performed by Electrician's Helpers and environmental conditions experienced are: reading meters in dimly lit areas, climbing and descending ladders, including working on bucket trucks or cherry pickers, working in areas of hot temperatures and poor ventilation, including confined spaces requiring the wearing of a respirator, using both hands to work overhead, using hand held tools to saw conduit and cut wires, carrying tools, materials and equipment up and down stairs, and distinguishing colors.   Special Working Conditions: Electrician's Helpers may be required to work various shifts including nights, Saturdays, Sundays, and holidays.   Preferred Skills:  Ã¢Â€Â¢ Experience with Microsoft Office including Outlook and Word  Ã¢Â€Â¢ Ability to navigate Citytime; a timekeeping program  Ã¢Â€Â¢ Working knowledge of reading plans and sketches, and interpreting NYC Electrical Codes  Ã¢Â€Â¢ Displays ability to correctly use electrical troubleshooting tools and instruments   Ã¢Â€Â¢ Interpersonal Skills  Ã¢Â€Â¢ Time Management Skills   Hours/Shift:  35 Hours per week / May be required to work shifts including nights, Saturdays, Sundays, and holidays.   Work Location: 			  2389 Route 28A     Shokan, NY 12461  Shokan is a hamlet in the Town of Olive, Ulster County, New York approximately 105 miles north of New York City.</t>
  </si>
  <si>
    <t>Section Chief, Excavation &amp; Drilling</t>
  </si>
  <si>
    <t>GEOTHERMAL UNIT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</si>
  <si>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Geothermal Unit within the Connections &amp; Permitting division within the Bureau of Water &amp; Sewer Operations is looking to hire an Administrative Engineer who will serve as the Section Chief of the Excavation &amp; Drilling section. This Unit is tasked with the detailed examination of subsurface work within the buffers of New York CityÃ¢Â€Â™s critical infrastructure such as water tunnels and shafts. The unit is also in charge of reviewing all excavation or drilling in close proximity of DEP critical infrastructure such as water tunnel, shaft and other deep tunnels.  There is an estimated 4,000 applications per year, which DEP receives.  The selected employee will ensure that all reviews/approvals conform to DEP rules, regulations, and requirements and will not have adverse impact on the city's critical infrastructure. They will identify, develop, and implement recommendations to proposed rules, program revisions, staffing needs, enforcement actions associated with the rules and regulations in protection of the critical infrastructure.  They will also supervise other employees involved in the review of all applications and proposals submitted to the bureau.  NOTE; IN ORDER TO BE SELECTED FOR AN INTERVIEW, YOU MUST BE PERMANENT IN THE TITLE OF ADMINISTRATIVE ENGINEER OR HAVE FILED FOR THE MOST RECENT CIVIL SERVICE EXAM FOR THIS TITLE.</t>
  </si>
  <si>
    <t>NYC Residency is not required for this position.</t>
  </si>
  <si>
    <t>AUDIT STRATEGIC PLANNING SPECIALIST</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</si>
  <si>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CFBÃ¢Â€Â™s Auditing &amp; Accounting Unit is comprised of a talented team of auditing professionals with diverse backgrounds who are committed to ensuring that candidates running for City office comply with the Campaign Finance Act and Board Rules. The important work performed by each member of this team has a direct impact on maintaining the integrity of New York CityÃ¢Â€Â™s matching funds program, which stands as a benchmark for effective campaign finance systems around the country.   In addition to safeguarding one of the strongest publicly funded campaign finance systems, the Audit Unit ensures that the CFBÃ¢Â€Â™s robust disclosure and oversight requirements, which are key to having an informed electorate, are met by all candidates, regardless of their participation in the matching funds program.    This is a new position in the Audit Unit that will report to the Deputy Director of Audit Strategic Planning. The ideal candidate will be a self-starter who is interested in auditing and strategic planning. Responsibilities include, but are not limited to:  Ã¢Â€Â¢	Maintain a work plan for the Audit Unit and ensure deadlines are met. Ã¢Â€Â¢	Aid in the planning of each new election cycle and ensure that the templates and procedures are updated, and deadlines are determined. Ã¢Â€Â¢	Standardize all audit processes. Ã¢Â€Â¢	Develop a long-term strategic plan for the Audit Unit.  Ã¢Â€Â¢	Learn and maintain a working knowledge of the audit process to be able to understand the work when planning.  Essential Skills  Ã¢Â€Â¢	Strong analytical, problem-solving, and communication skills (both verbal and written). Ã¢Â€Â¢	Efficient and effective project management skills.  Ã¢Â€Â¢	Ability to track numerous deadlines. Ã¢Â€Â¢	A strong work ethic, meticulous organization, and attention to detail. Ã¢Â€Â¢	Background or interest in auditing. Ã¢Â€Â¢	Background in strategic planning and/or caseload management. Ã¢Â€Â¢	Experience in documenting procedures.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t>
  </si>
  <si>
    <t>1. A bachelorÃ¢Â€Â™s degree from an accredited college including or supplemented by at least twelve-semester credits (or the equivalent of twelve-semester credits) in accounting, auditing, business or public administration, computer science, economics, finance, statistics, graphic design, personnel or human resources administration, user experience design, or a closely related area of study and one year of satisfactory full-time experience in accounting, auditing (including compliance or investigative auditing), business or public administration, business analysis, computer science, database administration, economics, finance, fiscal or economic management or research, statistics, graphic design, personnel or human resources administration, user experience design, or a closely related field; or 2. A four-year high school diploma or its educational equivalent and five years of experience as described in Ã¢Â€Âœ1Ã¢Â€Â above; or 3. Education and/or experience equivalent to Ã¢Â€Âœ1Ã¢Â€Â above.</t>
  </si>
  <si>
    <t>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t>
  </si>
  <si>
    <t>Hours: Full-Time Ã¢Â€Â“ 35 Hours Work Location: 30-30 Thomson Avenue, NY, 11101  Only candidates who are permanent in the Administrative Engineer title or those who are reachable on the agencyÃ¢Â€Â™s promotional list (exam #1506), or the open-competitive list (exam #1122) may apply. Please include a copy of your Notice of Results or indicate if you are already permanent in the title. If you do not meet the previously mentioned civil service criteria, you will not be considered for an interview.  The NYC Department of Design and Construction, Division of Infrastructure seeks a Director to support The Coastal Resiliency Program - Design team. Reporting to the Assistant Commissioner, the selected candidate will be responsible for the  supervision of a design team consisting of engineers and technicians in carrying out in-house and consultant design projects; ensure projects and tasks are completed on time and within budget; train engineers in the area of design and consultant contract management; ensure payments and performance evaluations are done properly and timely; review consultants staffing and schedule; ensure proper staffing level is assigned to projects, schedules are reasonable, and corrective measures are implemented to avoid delays; review fee proposals and conduct negotiations when required.   *This is a grant-funded position with current funding expected to end by June 30th, 2025, though this may be extended. You will be notified in writing should there be any changes to the terms and conditions of employment. *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</si>
  <si>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Supervisor</t>
  </si>
  <si>
    <t>Associate Air Pollution Inspr</t>
  </si>
  <si>
    <t>AIR/NOISE PERMITTING AND ENF.</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</si>
  <si>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The BEC seeks to hire three Associate Air Pollution Inspector II within the Air &amp; Noise Enforcement unit, located in either the Lefrak Building in Queens, NY or the Livingston St. building in Brooklyn, NY. Under general supervision, with considerable latitude for independent action and decision, the selected candidate will conduct, plan and direct the operation of Citywide inspections of air and noise pollution. sources to secure compliance with laws, rules and regulations with the goal to effectively reduce or eliminate conditions contributing to air &amp; noise pollution.   The OATH Supervisor will participate and represent the Department at Environmental Control Board hearings.  instruct inspectors, engineers and other departmental personnel appearing as witnesses in court procedures and presentation of evidence. to ensure that there is an understanding of the air and noise codes.  The Citizen Complaint Supervisor will be responsible for reviewing the citizen complaint program, including idling.  The selected candidate will monitor and manage complaints in our current computer-based complaint management programs as well as respond to emails and other correspondence from the citizens explaining protocols and procedures.  The Borough (Queens) Supervisor shall supervise and assign complaints from the Infor Public Sector (IPS) system or any future computer or web-based management systems, as well as utilize our hand-held systems to distribute and manage work assignments.   All three of the selected candidates will plan and direct in service. training programs, investigations, and prepare periodic progress reports. Additionally, the candidate will supervise, advise and evaluate a group of Air Pollution Inspectors, schedule and assign. work, including complaints; conduct on-the-job training of newly assigned inspectors.  All selected candidates  will be required to work one of many possible shifts. Some these shifts occur at  night and some shifts include weekends, or any shifts as deemed appropriate in the future. The Associate Air Pollution Inspector may act as a liaison with the city and other governmental agencies, and may act in the temporary absence of their supervisor.     The Associate Air Pollution Inspector may act as a liaison with the city and other governmental agencies and may act in the temporary absence of their supervisor.</t>
  </si>
  <si>
    <t>1. A four-year high school diploma or its educational equivalent approved by a State's Department of Education or a recognized accrediting organization and five years of full-time satisfactory experience in the inspection, operation, testing, designing or the maintenance of equipment that may emit air contaminants and/or excessive noise such as the following: air cleaning, fuel burning, industrial processing, incinerating, electrical or acoustical equipment; at least one year of which must have been in a supervisory capacity; or     2. A baccalaureate degree from an accredited college or university including or supplemented by at least 24 semester credits in mechanical, chemical, electrical, electronic, environmental, or acoustical engineering or engineering technology, chemistry, physics, industrial hygiene, public health, or a related field plus two years of experience as described in 1 above, at least one year of which must have been in a supervisory capacity.</t>
  </si>
  <si>
    <t>The selected candidates should have experience in handling, operation, testing, designing or maintaining of air, noise control and fuel burning equipment. The most suitable candidate would also possess the following skills:  Ã¢Â€Â¢ The ability to climb stairs and ladders and engage in extensive walking at facilities being inspected including those under construction and renovation while following all mandated safety procedures.   Ã¢Â€Â¢ Must be familiar with current various computer software programs, and be able to adapt to, and grow with our future web based programs and applications.</t>
  </si>
  <si>
    <t>Ã¢Â€ÂœNOTE: Ã¢Â€ÂœThis position is also open to qualified persons with a disability who are eligible for the 55-a Program. Please indicate at the top of your resume and cover letter that you would like to be considered for the position through the 55-a Program.Ã¢Â€Â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At the time of appointment to certain positions, candidates may be required to possess a Motor Vehicle Driver License valid in the State of New York. If required, employees must maintain this license for the duration of employment.</t>
  </si>
  <si>
    <t>35 Hours/Shift</t>
  </si>
  <si>
    <t>Assistant Commissioner for Licensing &amp; Standards</t>
  </si>
  <si>
    <t>Licensing Division Exec Offi</t>
  </si>
  <si>
    <t>The New York City Taxi and Limousine Commission (TLC) is the City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citys transportation network. Through functions such as driver background checks, vehicle inspections, and driver education, TLCÃ¢Â€Â™s role is to promote the highest standards of safety and consumer protection in the industries we regulate.  TLCÃ¢Â€Â™s Licensing and Standards Division is seeking a dynamic and motivated individual to help the Agency continue its work to develop a modern, innovative approach to the licensing processes with the key goals of (1) providing excellent customer service to our clients, and (2) improving the efficiency of our internal operations. We are actively seeking technological changes and enhancements to modernize our processes, and the Assistant Commissioner within the Licensing and Standards Division will be a key part of that change. As a Division leader, the Assistant Commissioner will work with units throughout the Agency and alongside approximately 100 employees in the Division. The ideal candidate will possess experience managing a large operation(s); have a strong customer service management background (preferably with diverse populations); a background in using technology to enhance processes; and the proven ability to lead and motivate a team. A keen understanding of current and emerging technologies, including web-based applications and databases, is a plus. The Assistant Commissioner is expected to work closely with the Deputy Commissioner and other TLC senior staff, while also working independently to provide ongoing analytical assessment of operational needs.  Specific responsibilities may include but are not limited to:  Ã¢Â€Â¢	Overseeing and being responsible for Units within the Licensing and Standards Division. Ã¢Â€Â¢	Regularly communicating with customers, industry groups and other stakeholders as necessary.  Ã¢Â€Â¢	Working with senior and operational staff to identify, develop and implement new initiatives to promote streamlined operations and improve customer experience.  Ã¢Â€Â¢	Advising executive staff as needed and participating in high-level project management meetings across divisions to ensure goals and objectives are met.    Ã¢Â€Â¢	Collaborating with Licensing units, other Divisions and agencies as needed.  Ã¢Â€Â¢	Challenging the status quo and driving change to enhance division performance. Ã¢Â€Â¢	Working as a Licensing subject matter expert on the agencyÃ¢Â€Â™s legacy systems replacement project, TLC Connect.  Ã¢Â€Â¢	Initiating, coordinating, and managing projects that stem from agency or division initiatives. Ã¢Â€Â¢	Managing competing priorities consistent with division, agency and citywide objectives.   Ã¢Â€Â¢	Ensuring continuous improvement throughout operational processes using Six Sigma principles and other relevant tools.  Ã¢Â€Â¢	Researching and recommending innovative ways to better serve TLC customers.  Ã¢Â€Â¢	Leading communication of goals and progress between agency leadership and staff.  Ã¢Â€Â¢	Representing the Division and the Agency at inter-governmental and external stakeholder meetings.   Ã¢Â€Â¢	Developing, reporting, and analyzing performance indicators to identify trends, pitfalls needing attention, and opportunities for enhancements.   Ã¢Â€Â¢	Supporting and implementing quality assurance and regulatory compliance efforts.   Ã¢Â€Â¢	Serving as a Division liaison with other agencies concerning requests for information and assessing the viability of such requests.  Ã¢Â€Â¢	Performing special projects as assigned.</t>
  </si>
  <si>
    <t>Please go to cityjobs.nyc.gov and search for Job ID# 626387 or click the Apply button below.  SUBMISSION OF A RESUME IS NOT A GUARANTEE THAT YOU WILL RECEIVE AN INTERVIEW.  APPOINTMENTS ARE SUBJECT TO OVERSIGHT APPROVAL.</t>
  </si>
  <si>
    <t>Cybersecurity Senior Data Analyst, Audit Services/Fiscal Audits</t>
  </si>
  <si>
    <t>Fiscal Audits</t>
  </si>
  <si>
    <t>OPEN TO PERMANENT CYBER SECURITY ANALYST AND TO QUALIFIED TEST TAKERS OF  MAY BE ELIGIBLE TO APPLY&gt;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nationÃ¢Â€Â™s leading public health agency, The New York City Department of Health and Mental Hygiene (DOHMH) is seeking a Cybersecurity Senior Data Analyst. This position will report to the to the Assistant Commissioner of Audit Services and Medicaid Compliance Officer. Audit Services plays a leading role in risk based assessments of the DepartmentÃ¢Â€Â™s operational efficiencies, control effectiveness and compliance with federal laws, such as the Health Insurance Portability and Accountability Act (HIPAA), Citywide policies, and New York City ComptrollerÃ¢Â€Â™s directives.  The Cybersecurity Unit with the Audit Bureau plans and executes a wide variety of audits of DOHMH systems and processes, projects, and contracts (systems implementation, infrastructure design, cloud-based services, information/cybersecurity, compliance, etc.). These audits are designed to assess the efficiency and effectiveness of the agency operations, system functionality, and agencyÃ¢Â€Â™s network and security posture, as well as IT projects and contracts, and to make recommendations for improvements as needed.  While continuing to strengthen internal independent assessments and providing advisory services, Audit Services is broadening its risk-based perspective and skills to further preserve and create value to the Department. In this regard, supervised by Audit management, the candidate will perform audits of general system and application controls and assess management of cybersecurity and data integrity risks and compliance with regulations in accordance with the National Institute of Standards and Technology (NIST), standards and guidance of ISACA (formally the Information Systems Audit and Control Association) and the Institute of Internal Auditors International Professional Practices Framework (IIA IPPF).  RESPONSIBILITIES Under the Supervision of the Bureau of Audit Services Management, the Cybersecurity Senior Data AnalystÃ¢Â€Â™s responsibilities includes but are not limited to:  Ã¢Â€Â¢ Conduct research and analysis of the agencyÃ¢Â€Â™ systems, programs, IT contract compliance, and compliance with the agencyÃ¢Â€Â™s policies and procedures.  Ã¢Â€Â¢ Assist in the development of cybersecurity audit plans, system data analyses, and data integrity testing.   Ã¢Â€Â¢ Document and present test assessment results to all levels of management.   Ã¢Â€Â¢ Perform system control audits, general control reviews and integrated audits.  Ã¢Â€Â¢ Research, analyze and evaluate risks and controls relevant to cybersecurity and provide risk reduction recommendations.   Ã¢Â€Â¢ Document project lessons learned and help identify performance improvement opportunities.  Ã¢Â€Â¢ Support Audit Management in conducting internal reviews of the DepartmentÃ¢Â€Â™s general system controls (e.g., access security, change management, system development life cycle, disaster recovery, data center operations etc.), and recommending controls to mitigate risks.  Ã¢Â€Â¢ Support the assessments of DepartmentÃ¢Â€Â™s compliance with federal requirements such as HIPAA Security and Privacy rules.  Ã¢Â€Â¢ Maintain ongoing and open communication with the DepartmentÃ¢Â€Â™s programs on general and application control issues and implementation of corrective actions.  Ã¢Â€Â¢ Preparing and maintain complete work paper documentation, memos, and letters.  Ã¢Â€Â¢ Act as the agencyÃ¢Â€Â™s representative during external audits/ reviews, and as a liaison between the ComptrollerÃ¢Â€Â™s Office, third party auditors/reviews and the division/bureau being audited  Ã¢Â€Â¢ Continue to seek self-improvement through education, certification, training, and staying abreast of current and emerging technologies; and;  Ã¢Â€Â¢ Research and stay up-to-date on IT risk management and relevant audit concepts and methods.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</si>
  <si>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A baccalaureate (BA/BS) degree from an accredited college or university in information technology, computer science, accounting, business or a related area, including or supplemented by (i) 24 semester credits in computer science, or 24 semester credits in accounting and auditing or a closely related field and one (1) or more years of experience in information technology in information systems and cybersecurity audit, computer applications programming, systems programming, systems development, database administration, or planning of data/information processing. Ã¢Â€Â¢ Highly organized, motivated and self-directed professional; Ã¢Â€Â¢ Excellent oral, written and communications skills; Ã¢Â€Â¢ Ability to work independently when given specific instructions; Ã¢Â€Â¢ Excellent interpersonal and relationship building skills; Ã¢Â€Â¢ Ability to adapt to change quickly and follow directions, and capable of handling multiple projects at the same time and meet deadlines. Ã¢Â€Â¢ Understanding of security frameworks such as ISO 2700X, COBIT 5, and NIST; Ã¢Â€Â¢ Related industry certifications or actively pursuing certifications such as Security+, CISSP, CISA, CISM; Ã¢Â€Â¢ Advanced knowledge of Microsoft Office Suite: Word, Excel, PowerPoint, Access, and ACL experience is a plus. Ã¢Â€Â¢ Basic understanding of commonly used operation systems, databases, network structures.</t>
  </si>
  <si>
    <t>Apply online with a cover letter to https://a127-jobs.nyc.gov/.  In the Job ID search bar, enter: job ID number #  620687.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</si>
  <si>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Associate Commissioner - Legal Matters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</si>
  <si>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 experts.  The DOC is seeking two qualified candidates to fill the executive vacancies for Associate Commissioner, Legal Matters. Under the executive direction of the Deputy Commissioner, with wide latitude for independent judgment, action and decision making, the Associate Commissioners serve as a key legal and policy advisor on all legal, policy, operational and administrative issues impacting the Department and formulating policy on many complex and sensitive legal issues and procedures as they affect the Department. They serve as a legal advisor to the Executive Staff and the Department on the broad range of issues affecting the Department, and serves as a liaison to other Federal, State, and local government agencies, including the New York City Law Department, state and federal prosecutors, and the courts.  The Associate Commissioners will assist with the management and oversight of the Legal Division and may be called upon to represent the Department in various types of legal proceedings.  The Associate Commissioners will also manage their own caseload of legal matters.    Tasks will include but are not limited to the following: Ã¢Â€Â¢	Directly supervises attorneys and administrative support personnel of the units which fall under the office of the General Counsel. Coordinates the activities of these units; sets goals, objectives, and priorities for each unit. Ã¢Â€Â¢	Participates in formulating agency-wide policy as well as the policies and procedures governing the Office of the General Counsel and the Department. Reviews new and established procedures to ensure compliance with existing laws, regulations and guidelines set by the Federal, State and City authorities, and advises the Department on questions of law. Ã¢Â€Â¢	Supervises the drafting of standard contract forms, stipulations, affidavits, memoranda of understanding, as well as the drafting of special contracts. May participate in contract negotiations. Ã¢Â€Â¢	Advises the General Counsel concerning proposed legislative changes, including developing legal arguments supporting proposals sponsored by the agency. Ã¢Â€Â¢	Represents the General Counsel at meetings with other public and private agencies, contractors, and legislative bodies. Ã¢Â€Â¢	Establishes a system of managerial controls to monitor performance. Makes summary reports to executive management. Ã¢Â€Â¢	Is responsible for the analysis and resolution of legal queries and issues, including, but not limited to, the amendment and implementation of Department Policies.  ------------------------------------------------------------------------------------------------------------------------------------------------------------------------------------------------------------------------------------------------------------------  Benefits: 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</si>
  <si>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Ã¢Â€Â¢	Member of the New York State Bar Ã¢Â€Â¢	A minimum of five (5) years of legal experience, with all or some of that time preferably in a government    agency or the legal department / in-house counsel unit of a private entity. Ã¢Â€Â¢	Excellent writing, communication, inter-personal, analytical, research, problem-solving, multi-tasking    and organizational skills. Ã¢Â€Â¢	Ability to interact with other city agencies, including Department of Investigations, New York Police    Department, and District AttorneyÃ¢Â€Â™s offices. Ã¢Â€Â¢	Ability to work strategically and collaboratively with inter-departmental units. Ã¢Â€Â¢	Ability to communicate highly complex information clearly and succinctly, both orally and in writing. Ã¢Â€Â¢	An understanding of corrections work, or law enforcement work generally.</t>
  </si>
  <si>
    <t>For City employees: Go to Employee Self-Service (ESS) - www.nyc.gov/ess and search for Job ID# 620849 For all other applicants: Go to https://a127-jobs.nyc.gov and search for Job ID# 620849 Submission of a resume is not a guarantee that you will receive an interview. Only candidates under consideration will be contacted.</t>
  </si>
  <si>
    <t>Control Unit Clerk</t>
  </si>
  <si>
    <t>APPLICANTS MUST BE PERMANENT IN THE CLERICAL ASSOCIATE CIVIL SERVICE TITLE OR IF YOU ARE HIRED PROVISIONALLY AS A CLERICAL ASSOCIATE III, YOU MUST TAKE AND PASS THE CLERICAL ASSOCIATE CIVIL SERVICE EXAM WHEN IT BECOMES AVAILABLE.  THE CORRECT SALARY RANGE IS: $39,763 - $45,728.  The Office of Quality Improvement (OQI) is responsible for the evaluation and analysis of all Federal/State Quality Control (QC) errors and ensuring these official errors are based on accurate and complete information. The unit conducts audits and reviews to determine the payment accuracy of SNAP benefits using Federal Quality Control (QC) methodology. The unit conducts quality control reviews on active SNAP cases to identify error trends prior to the official State audits, as well as ensures that the error findings by Federal and State Quality Control (QC) are based on accurate and complete information.   OQI is recruiting for (1) one Clerical Associate III to function as a Control Unit Clerk, who will:   Ã¢Â€Â¢	Collect and verify case review materials received from the quality control EQAS and State QC Case Reviewers involving Cash Assistance (CA) and Non-Cash Assistance (NGA) cases. Check information sources to confirm the accuracy of information provided on quality control folders/forms and other pertinent documents.  Ã¢Â€Â¢	Data enter review findings from the Quality Control Review Schedule (QCRS) data sheet submitted by the quality control Case Reviewers into the EQAS database. Review the data entry forms to ensure that the information entered is accurate and complete using the guidelines provided in the Quality Control instructional manual.	  Ã¢Â€Â¢	Track and perform data entry of the monthly Customer Satisfaction Survey (CSS) instruments on selected audited cases. This data provides the quality of service delivery to Supplement Nutrition Assistance Program (SNAP) consumers.  Ã¢Â€Â¢	Scan and index all case review packets.  Place it in the appropriate Office of Quality Assurance &amp; Fiscal Integrity One Viewer site for EQAS and State QC case reviews. Compile supporting documents on reviewed cases. Submit case packets to the CA and NGA Regional Managers, Center Directors, Training Managers and senior staff.  Ã¢Â€Â¢	Receive and review quality control work. It consists of case clearance forms and documents received from the State QC Case Reviewers. Ensure that cases are completed, batched and correctly annotated before they are                  forwarded to the New York State Quality Control office.  Ã¢Â€Â¢	Prepare transmittals and check cases for accuracy before forwarding to the HRA Centers and New York State Quality Control office. Ensure timely submission of reports, case review results and/or follow-up or corrective action as required.  Ã¢Â€Â¢	Maintain a filing and tracking system for all records, collateral clearances, and correspondence to facilitate retention and retrieval of important materials. Process all incoming mail to ensure prompt distribution.  Ã¢Â€Â¢	Create work order in the Record Storage and Retrieval System (RSRS) for indexing requests to transfer and/or retrieve case records and documentation to/from the HRA Record Retention Warehouse.  Ã¢Â€Â¢	Prepare center specific case package for the weekly CA Job Stat and NGA SNAP Stat meetings.  Prepare and collate training package for QC error reduction workshops.   Hours/Schedule: Monday to Friday:  9 - 5</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</si>
  <si>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</si>
  <si>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CARETAKER J (HA)</t>
  </si>
  <si>
    <t>The New York City Housing Authority is seeking candidates to fill Caretaker positions Citywide. Selected candidates will be assigned to various locations throughout the five boroughs.  Responsibilities will include, but are not limited to the following:  1.	Sweep and mop public building spaces, basement areas and stair halls.  2.	Remove snow and encumbrances; spread sand and salt over icy pavements; wash windows and walls of public spaces.  3.	Light and clean incinerators; service air pollution and compactor equipment; collect garbage; put out garbage containers containing incinerated, compacted or raw garbage; take in garbage cans.  4.	Clean ramps, drains, roofs and canopies; polish and wax as required; change light bulbs including those in lampposts; move, lift and carry heavy objects and materials.  5.	Clean grounds and vacant apartments as required.  6.	Perform general gardening work, including cutting lawns, trimming hedges, transplanting, reseeding, and spreading fertilizer and topsoil.  7.	Check for elevators that are not operating properly; report all housing violations, emergencies and acts of vandalism.</t>
  </si>
  <si>
    <t>1.	Selected candidates will be assigned to various locations throughout the five boroughs.  2.	Scheduled hours may vary based upon locations assigned.  3.	NYCHA residents are encouraged to apply.</t>
  </si>
  <si>
    <t>Refunds Unit Intern</t>
  </si>
  <si>
    <t>Refunds</t>
  </si>
  <si>
    <t>NYC Department of Finance (DOF) is responsible for administering the tax revenue laws of the city fairly, efficiently, and transparently to instill public confidence and encourage compliance while providing exceptional customer service.  The Treasury and Payment Services Division is responsible for overseeing all City payment websites, the payment processing of tax returns, property recording forms, parking violation programs, and the collection of delinquent accounts, and oversees the agencyÃ¢Â€Â™s management of the CityÃ¢Â€Â™s cash balances and its relationships with banking institutions. Treasury and Payment Services is also responsible for collecting outstanding violations issued by City agencies and adjudicated by the Environmental Control Board.  Payments, Billing, and Refunds is responsible for processing payments for property taxes and property-related charges, business and excise taxes, and parking and camera violations. The division is responsible for communicating amounts due, maintaining the quality of departmental records, and providing customer service to individuals seeking information on making payments or receiving refunds. Payments, Billing, and Refunds performs account adjustments and responds to refund inquiries from the public.  The Department of Finance's Refunds Unit is responsible for processing refunds for credits resulting from the following: property taxes and related charges; business, excise, and 1127 taxes; and parking summons violations charges.  In addition, the group processes account adjustments, credit card chargebacks, REAP cases, and responds to inquiries from the public relating to refunds.  The unit also handles annual disbursements for the Business Improvement Districts (BIDs) and oversees bank reconciliations for 5 refund accounts.    The Refunds Unit is currently seeking a highly motivated, highly organized, and detail-oriented individual to serve as a summer intern.  This individual will report directly to the Deputy Director for Check Processing and Administration.       The duties and responsibilities will include:  Ã¢Â€Â¢	In conjunction with the agency's redesigned website, assists the unit with reviewing our webpages and updating them as needed.  Reviewing both content and format to ensure that our pages are both accurate and up-to-date and user-friendly. Ã¢Â€Â¢	Reviews our unit's current SOPs and updates the content as needed and standardizes and centralizes these documents for the unit. Ã¢Â€Â¢	Works with the unit's Senior PTS manager to create tools to monitor the 75 BID account balances and compares them to PTS receivables to track account balances and assist with the PEG to transfer excess BID funds back to the City's Central Treasury.     Ã¢Â€Â¢	Gathers and prepares materials for the annual citywide CAFR audit. Ã¢Â€Â¢	Assists with the BID disbursement process for the July 2023 period by preparing documents in the city's Financial Management System (FMS). Ã¢Â€Â¢	Processes manual refund cases in BTS and STARS. Ã¢Â€Â¢	Handles chargeback reversals in the CityPay reversal tool.  Ã¢Â€Â¢	Completes refunds in PayPoint and Braintree.  Ã¢Â€Â¢	Assists with user testing in PTS and BTS. Ã¢Â€Â¢	Works on other special projects as needed.</t>
  </si>
  <si>
    <t>Ã¢Â€Â¢	Proficient in Microsoft applications, including Word, Excel, and Access. Ã¢Â€Â¢	Strong research and analytical skills. Ã¢Â€Â¢	Excellent verbal and written communication skills. Ã¢Â€Â¢	Experience manipulating large datasets for quick turnaround and reporting. Ã¢Â€Â¢	Strong creative problem solving and organizational skills. Ã¢Â€Â¢	Ability to work well in a fast-paced, team-oriented environment. Ã¢Â€Â¢	Majors in finance, business or public administration preferred.</t>
  </si>
  <si>
    <t>Click the Apply Now button.  While we appreciate every applicant's interest, only those under consideration will be contacted</t>
  </si>
  <si>
    <t>59 Maiden Lane, New York, N.Y. (Current location but could be subject to change)</t>
  </si>
  <si>
    <t>Hours: Full-Time Ã¢Â€Â“ 35 Hours Work Location: 30-30 Thomson Avenue,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Resident Engineers. The selected candidates will be responsible for the supervision and performance of the work on assigned contracts. This includes but is not limited to reviewing and coordinating daily work schedules with the contractors; meeting regularly to identify and resolve project related issues; reviewing and evaluating contractorsÃ¢Â€Â™ proposed progress schedule; monitoring contractorsÃ¢Â€Â™ conformance; and recommending corrective action should a deviation occur. The Resident Engineers will be also responsible for supervising and/or performing construction inspection operations and taking necessary action to secure compliance with contract requirements and/or preventing or immediately correcting hazardous or potentially hazardous conditions; maintaining an accurate and detailed daily log of all projects related activities; initiating the preparation of field memoranda, letters, and accident reports; replying to community inquiries and complaints; and preparing comprehensive reports as required. In addition, the candidates will serve as the Agency's on-site representative by meeting and coordinating with representatives from both the public and private sector to minimize disruption and construction impact on the community; supervising Junior Engineers and Inspectors; and developing and training employees.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</si>
  <si>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three years or more of inspection experience and knowledge of various types of capital construction and consultant contracts. Candidates should have excellent verbal and written communication skills, be proficient in Microsoft Office, and possess construction experience related to infrastructure work (i.e., roadway, sewer, and/or water main). Candidates must also be familiar with NYCDOT, NYSDOT, and NYCDEP specifications and standards, MUTCD, AASHTO, and understand the NYC infrastructure system as well as current engineering methods and standards. Experience with Primavera P6 scheduling is a plus.</t>
  </si>
  <si>
    <t>Senior DevOps Engineer</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</si>
  <si>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 and seminars.   Ã¢Â€Â¢ Additional Perks - Our employees are eligible for discounts on top theme parks, hotels, shows, events, movies and more.  Also, this position may be eligible for up to 2 days of remote work per     week pursuant to the Remote Pilot Work Program agreed to between the City and DC 37.  Expand the adoption of the DepartmentÃ¢Â€Â™s Azure DevOps implementation and onboard all new and legacy applications( On-premise using VMware/Azure/AWS/Salesforce).   Implement end-to-end DevOps using Azure DevOps, Docker, Kubernetes, Terraform, AWS, Azure, manifests, Helm Chart, etc.  Design and implement source code repositories using Azure DevOps, branching, and approval workflows, including peer reviews, pre-merge checks, etc.  Design, build, implement, and manage the DepartmentÃ¢Â€Â™s CI/CD infrastructure using Azure DevOps.  Develop and maintain CI/CD pipelines for automatic application build, release, and deployment. Create and maintain standardized template repositories and CI/CD pipelines. Design, build, implement, and manage the DepartmentÃ¢Â€Â™s package and dependency management infrastructure (Azure DevOps, Helm Chart, and Container Registries). Develop and maintain CI/CD pipelines for automated security scanning, build, and release application management. Design, build, implement, and manage a container runtime and orchestration (Docker, Kubernetes, AKS, EKS, etc.) Infrastructure for modernizing DOTÃ¢Â€Â™s applications. Partner with PMO and Application teams to containerize DOTÃ¢Â€Â™s application portfolio to manage better and secure the agencyÃ¢Â€Â™s application infrastructure. Work with DBAs to integrate Database environments into the DevOps process and settings. Utilize infrastructure as code techniques to automate the provisioning and management   Of DOTÃ¢Â€Â™s application infrastructure using Terraform and Ansible.; Document architected solutions, functional and design specifications, presentations, and other documents as needed; Handle special projects and initiatives as assigned.</t>
  </si>
  <si>
    <t>AWS, Azure, Kubernetes, AKS, EKS, Terraform, Azure DevOps, Linux Administration</t>
  </si>
  <si>
    <t>***This position may be eligible for remote work up to 2 days per week, pursuant to the Remote Work Pilot Program agreed to between the City and DC37.***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</si>
  <si>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All resumes are to be submitted electronically.  Current City Employees: Please log into Employee Self Service (ESS) at https://hrb.nycaps.nycnet, follow the Careers link and search for Job ID number 602726.  All other applicants: Please go to www.nyc.gov/careers/search and search for Job ID Number 602726.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</si>
  <si>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WEB APPLICATION UI DEVELOPER</t>
  </si>
  <si>
    <t>Ops/Tech Syst Web App</t>
  </si>
  <si>
    <t>The Financial Information Services Agency (FISA) has a vacancy for a Web Application UI Developer who will provide support of production and development environments for our citywide automated time keeping system (CITYTIME). Primary responsibilities will be to: perform activities related to technical design, coding and unit testing of enhancements and defect corrections for the User Interface of City's timekeeping system, CityTime. Work will require strong client-side programming skills, and responsibility for building out our front-end UL We are looking for a highly motivated individual.  Required Skills: Ã¢Â€Â¢ Strong knowledge of Ext JS, Java Script, Java, Apache Struts, JSON, XML/XSL/XSLT Ã¢Â€Â¢ Good knowledge in using SQL in Oracle. Ã¢Â€Â¢ Strong written, verbal, and interpersonal skills. Ã¢Â€Â¢ Excellent communication skills.</t>
  </si>
  <si>
    <t>Ã¢Â€Â¢	5+ years of experience working with UI development framework- Ext JS, JavaScript, Java, J2EE, JSON, XML/XSL/XSLT, AJAX, HTML, Apache Struts, CSS, jQuery. Ã¢Â€Â¢	5+ years of experience with Junit, Jsunit or Selenium testing framework. Ã¢Â€Â¢	Propose/Provide solutions to complex requirements. Ã¢Â€Â¢	Resolve complex performance issues for web based applications using state of the art technologies (AJAX, Responsive Design, etc) Ã¢Â€Â¢	3+ or more years working with at least one of the following application servers: JBoss, Tomcat, BEA WebLogic, IBM WebS here.</t>
  </si>
  <si>
    <t>P-559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</si>
  <si>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551955. Current NYC employees may apply via Employee Self Service (ESS). While all complete applications will be given consideration, only candidates selected for an interview will be contacted by FISA-OPA.</t>
  </si>
  <si>
    <t>Senior Program Manager for Parking Technology and Innovation</t>
  </si>
  <si>
    <t>Administration &amp; Human Resources Finance, Accounting, &amp; Procurement Policy, Research &amp; Analysis</t>
  </si>
  <si>
    <t>Tf. Eng./Elect Shop</t>
  </si>
  <si>
    <t>In order to be considered for this position the candidate must be serving permanently in the title of Administrative Staff Analyst or be reachable on the civil service list, or eligible under the 55a program.   The New York City Department of Transportation (NYCDOT) Ã¢Â€Â“ Parking Planning and Policy Unit seeks an ambitious, entrepreneurial professional to fill the newly created role of Senior Program Manager for Parking Technology and Innovation. Under direction with latitude for independent initiative and judgement, the candidate will be responsible for supporting, leveraging, and advancing existing and proposed DOT curb management systems and technologies that govern metered and managed-use parking spaces, as well as leading project and program management activities related to parking payment and curb related technologies.   The successful candidate will have experience in contract management and oversight, the ability to evaluate and monitor vendors work and performance against metrics and objectives in contract documents, create and maintain business process flows, performing in-depth data analytics and document system and business requirements.  The candidate is expected to have experience in the analysis of ongoing and new business processes, contract management and oversight, developing and implementing strategic and tactical recommendations for improvements, as well as the ability to support and assist in managing ParkingÃ¢Â€Â™s existing supportive technology systems, including various Geographic Information Systems (GIS) databases, Asset Management tools, data collection systems and new analytical processes. The successful candidate should be able to prepare policy, operational, financial, and technological documents and recommendation on how to anticipate, shape and respond to these emerging technologies. Finally, the incumbent will be expected to communicate regularly with DOT staff and leadership, be detailed in asset management and reporting, understand contractor responsibility, and negotiate solutions. The candidate may also be involved in the procurement and implementation of such new technologies and programs and conduct various technical planning analyses as directed by supervisors.   All resumes are to be submitted electronically using the following methods: Please go to www.nyc.gov/careers/search and search for the Job# 607209   Current employees please log on to Employee Self Service at https://hrb.nycaps.nycnet  follow the Careers Link and search for Job ID# 607209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34-02 Queens Boulevard, LIC NY 11101    35 Hrs./M-F/Shift TBD  Preferred Skills: Ã¢Â€Â¢	Strong project management skills and ability to manage and direct project teams and manage numerous projects simultaneously, while also being able to work independently. Ã¢Â€Â¢	Demonstrated experience and knowledge new or innovative transportation and curb management strategies and associated services, with a focus on parking and curb management. Ã¢Â€Â¢	Previous experience in the coordination and implementation of technology and operational programs, as well as management of client relationships Ã¢Â€Â¢	Demonstrated ability to form and maintain strategic partnerships and relationships both internally and externally as well as ability to initiative new projects, concepts, and programs. Ã¢Â€Â¢	Excellent written and oral communication skills, as well as strong interpersonal and communication skills. Ã¢Â€Â¢	Experience and understanding of governmental processes and considerations including contracting, funding, and political considerations.</t>
  </si>
  <si>
    <t>Ã¢Â€Â¢	Strong project management skills and ability to manage and direct project teams and manage numerous projects simultaneously, while also being able to work independently. Ã¢Â€Â¢	Demonstrated experience and knowledge new or innovative transportation and curb management strategies and associated services, with a focus on parking and curb management. Ã¢Â€Â¢	Previous experience in the coordination and implementation of technology and operational programs, as well as management of client relationships Ã¢Â€Â¢	Demonstrated ability to form and maintain strategic partnerships and relationships both internally and externally as well as ability to initiative new projects, concepts, and programs. Ã¢Â€Â¢	Excellent written and oral communication skills, as well as strong interpersonal and communication skills. Ã¢Â€Â¢	Experience and understanding of governmental processes and considerations including contracting, funding, and political considerations.</t>
  </si>
  <si>
    <t>All resumes are to be submitted electronically using the following methods: Please go to www.nyc.gov/careers/search and search for the Job# 607209   Current employees please log on to Employee Self Service at https://hrb.nycaps.nycnet  follow the Careers Link and search for Job ID# 607209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</si>
  <si>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Analyst</t>
  </si>
  <si>
    <t>Constituent Services &amp; Community Programs Finance, Accounting, &amp; Procurement Social Services</t>
  </si>
  <si>
    <t>ADMINISTRATIVE PAYMENT</t>
  </si>
  <si>
    <t>The Bureau of Financial Services seeks a dynamic, motivated and detail-oriented individual to serve as an Analyst in the Administrative Payment Unit. The Analyst will perform desk audits, provide fiscal technical assistance and conduct complex financial and analytical tasks for the Bureau of Financial Services. With latitude for decision making, the candidate will report to the Director of the Administrative Payment Unit. The candidate responsibilities will include but are not limited to:  *Audit OTPS invoices and claims for payment by ensuring invoices and supporting documentation are reviewed for accuracy, Purchase orders and contracts are reviewed for availability of funds under appropriate budget and object codes and payment requests are entered in GAL (General Accounting Ledger) and FMS (Financial Management System) accurately and timely.   Apply level 3/5 approval to payment requests.  Approve payments in PASSPort (NYC's Procurement and Sourcing Solutions Portal).  *Assist with Older Adult Center Lease Registrations, Lease Surveys and Reports to OMB and the Comptroller's Office.  *Prepare Journal Vouchers (J5E), Manual Accrual (ACC) and Accrual Clearing (ACL) Documents .  *Maintain Fund Ledgers for object codes assigned by ensuring OTPS reconciliation is performed monthly for object codes assigned and discrepancies are resolved timely.  *Prepare financial schedules, projections, expense reports and other related work.   *Perform monthly reconciliation of the Agency's Imprest Fund Bank Account.   *Develop reports, metrics, conduct and assist with presentations and perform special projects as directed by Unit Director.</t>
  </si>
  <si>
    <t>. Strong understanding of accounting rules and procedures a plus. . Strong analytical, communication, and interpersonal skills. . Ability to work independently, prioritize and work well as a team preferred. . Proficient in Microsoft Office, knowledge or experience with QuickBooks Online, FMS and Passport a plus.  . A valid New York State CPA license is preferred.</t>
  </si>
  <si>
    <t>Please be sure to submit a resume &amp; cover letter when applying. All current City Employees may apply by going to Employee Self Service (ESS) http://cityshare.nycnet/ess Click on Recruiting Activities/Careers and Search for Job ID #622397 All other applicants, please go to www.nyc.gov/careers/search and search for Job ID #622397 Please do not email, mail or fax your resume to NYC Aging directly.</t>
  </si>
  <si>
    <t>CONFIDENTIAL INVESTIGATOR</t>
  </si>
  <si>
    <t>Office Of The Inspector Genera</t>
  </si>
  <si>
    <t>Office of the Inspect General</t>
  </si>
  <si>
    <t>Under the aegis of the NYC Department of Investigation (DOI), the New York City Housing Authority (NYCHA) Office of the Inspector General (OIG) conducts confidential and sensitive investigations into allegations of fraud, corruption, misconduct, and other improper activities by NYCHA employees, residents, and contractors.  OIG also conducts proactive and systemic investigations of NYCHAÃ¢Â€Â™s operations, policies, and finances, which result in broad-based policy recommendations as well as significant financial recoveries and criminal prosecutions.  NYCHA-OIG is seeking a Confidential Investigator L1 who will be responsible for conducting criminal and policy oversight investigations involving NYCHA.  The selected candidate will manage a varied case docket involving investigations of fraud, corruption, mismanagement, and employee misconduct relating to NYCHAÃ¢Â€Â™s employees, residents, and contractors.  The selected candidate will perform assignments that may include, but not be limited to the following:  1.	Develop investigative plans and strategies.  2.	Identify, obtain, and analyze relevant evidence and records. 3.	Participate in and conduct interviews.  4.	Participate in field work including undercover surveillance.  5.	Participate in executing search warrants and arrests. 6.	Develop an understanding of NYCHAÃ¢Â€Â™s policies, procedures, and programs.  7.	Prepare written reports, memoranda, referrals and policy recommendations for review by supervisors. 8.	Collaborate with other law enforcement and/or prosecutorial agencies. 9.	If necessary, testify at hearings and court proceedings.  Please read this posting carefully to make certain you meet the minimum qualification requirements before applying to this position.</t>
  </si>
  <si>
    <t>1. A four-year high school diploma or its educational equivalent approved by a State's Department of Education or a recognized accrediting organization and four years of satisfactory full-time experience in an industrial or governmental agency in the field of investigation, auditing, law enforcement, security, inspections, or in a major operational area of the agency in which the appointment is to be made; or    2.A baccalaureate degree from an accredited college or university; or    3. Education and/or experience equivalent to 1 or 2 above.</t>
  </si>
  <si>
    <t>1.	A minimum of one (1) year of work experience in any of the following fields:  investigation, law enforcement, criminal justice, and/or security. 2.	Demonstrated ability to analyze and assess and draw conclusion based on a multitude of complex documents/data. 3.	Strong computer skills, including Word, Excel, and other investigative databases. 4.	Demonstrated ability to write clear, concise, and organized reports. 5.	Strong interpersonal skills, verbal communication and interviewing skills.</t>
  </si>
  <si>
    <t>1.	Submit a cover letter expressing your interest and educational/professional qualifications for this position, resumÃƒÂ©, and recent writing sample (maximum 3 pages); writing sample must represent          the candidateÃ¢Â€Â™s own work product and not those of a reviewer. 2.	Selected candidate will undergo an extensive enhanced background screening by DOI's Background Investigative Unit. 3.	For NYCHA employees, preference will be given to employees who have served a period of one year in their current title and level (if applicable). 4.	NYCHA residents are encouraged to apply.</t>
  </si>
  <si>
    <t>Clerical Associate (Part-Time)</t>
  </si>
  <si>
    <t>CONNECTIONS</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</si>
  <si>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overall objective of the Division of Connections and Permitting is the protection of the New York City environment by means of the protection of the New York City water supply and sewer systems. Regulation of connections to the New York City water supply system is necessary in order to minimize the possibility of reduced water pressure, contamination of the city water supply due to cross connections, damage to the city water supply system due to water hammer and also to insure adequate fire protection within buildings in accordance with the Department of Buildings requirements. In addition, regulation of connections to the New York City sewer system is necessary in order to minimize the possibility of excessive discharge into the city sewer system, damage to the city sewer system due to improperly constructed connections, and backup and /or flooding onto streets and/or private property due to inadequate size or slope of connections. The division of Connections and Permitting is made up of Permitting Section with five (5) Borough and Sewer Units, Connections Section and Cross Connection Control Section and Site Connection Section. The division conducts water and sewer inspections, issues water and sewer permits and reviews the cross connection plans and site connection proposals. The DEPÃ¢Â€Â™s Bureau of Water &amp; Sewer Operations seeks to hire three (3) part-time Clerical Associates for the Connections and Permitting Division, located in Queens, New York.    DUTIES WILL INCLUDE BUT NOT BE LIMITED TO: Ã¢Â€Â¢	Process all incoming mails by sorting, processing and tracking application fees by using computer. Complete data entry of related office information using a computer or other automated office system.  Ã¢Â€Â¢	Answers main phone line and takes messages as needed.  Ã¢Â€Â¢	Perform office tasks such as making copies/scanning and archiving approvals/reports/site visits, filing management, weekly/monthly reports, meeting arrangement and complete FOIL requests. Ã¢Â€Â¢	Prepare and email tap releases letter and sewer signoffs; responding to sign-off requests from plumbers and homeowners. Ã¢Â€Â¢	Under supervision, performs clerical/administration tasks of moderate difficulty.</t>
  </si>
  <si>
    <t>Ã¢Â€Â¢	Performs data entry and retrieval using a personal computer. Expert in Microsoft Office System such as Word Document, Excel, PowerPoint, Access, Outlook and Visio. Ã¢Â€Â¢	Keyboard Familiarity with the ability to type accurately at a minimum of 20 worrds per minute. Ã¢Â€Â¢	Ability to maintain professional demeanor when interacting with Professional Engineer/Architect, designers, licensed plumbers, testers, owners, customers, and other City Agencies.</t>
  </si>
  <si>
    <t>City Custodial Assistant</t>
  </si>
  <si>
    <t>CITY CUSTODIAL ASSISTANT</t>
  </si>
  <si>
    <t>The New York County District Attorney's Office has an immediate opening for a City Custodial Assistant in its Facilities Management Unit who is detail oriented, enthusiastic, and takes pride in the work they perform. The Unit is responsible for ensuring all office spaces, restrooms, floors, and grounds are cleaned and maintained to the highest of customer, office, and industry standards. In this position and under close supervision, the City Custodial Assistant will perform work of ordinary difficulty in cleaning DANY office spaces and immediate grounds according to Unit standards, related light labor duties, and other position related work.    Responsibilities include but are not limited to:  Ã¢Â€Â¢	Sweeps, and mops office floors, toilets, corridors, lobbies, and other assigned areas. Ã¢Â€Â¢	Cleans office floors which includes scrubbing with an electric machine, waxing and polishing floors, and hand scrubbing stairs and stair landings. Ã¢Â€Â¢	Vacuums rugs and carpets. Ã¢Â€Â¢	Cleans wash basins and other toilet room facilities to include replenishment of bathroom supplies. Ã¢Â€Â¢	Washes office walls by hand with a brush or by using an electric machine. Ã¢Â€Â¢	Empties office waste baskets and disposes of refuse and recycling. Ã¢Â€Â¢	Dusts walls and furniture to include removing and cleaning venetian blinds.  Ã¢Â€Â¢	Polishes furniture including metal work. Ã¢Â€Â¢	Shampoos carpets, chairs, and sofas. Ã¢Â€Â¢	Cleans office refrigerators, water coolers, microwaves, and fans in accordance with hygienic practices.  Ã¢Â€Â¢	Cleans and washes sidewalks to include removal of snow. Ã¢Â€Â¢	Cleans lower portions of buildings with brush and hose. Ã¢Â€Â¢	Performs related duties as assigned.   Preferred Requirement/Skills:  Ã¢Â€Â¢	High school diploma. Ã¢Â€Â¢	Prior custodial experience. Ã¢Â€Â¢	Previous customer centric experience. Ã¢Â€Â¢	Prior working knowledge of industry standards related to hygiene as well as waxing and buffing machines. Ã¢Â€Â¢	Ability to operate vacuums and other related equipment. Ã¢Â€Â¢	Ability to safely use cleaning equipment and supplies. Ã¢Â€Â¢	Ability to use hand and power tools applicable to the position. Ã¢Â€Â¢	Ability to lift heavy objects. Ã¢Â€Â¢	Good organizational and interpersonal skills. Ã¢Â€Â¢	Ability to work alone or in a team environment. Ã¢Â€Â¢	Ability to interact with all levels of staff and vendors. Ã¢Â€Â¢	Ability to take direction to include understand and follow verbal and written instructions. Ã¢Â€Â¢	Ability to read, understand, follow, and enforce safety procedures.  Hours/Shift:  Schedule may vary to meet the needs of the Unit and office. Please see below:  Ã¢Â€Â¢	Sunday - Thursday from 10 PM to 7 AM Ã¢Â€Â¢	Saturday through Wednesday from 10 PM to 7 AM Ã¢Â€Â¢	Friday through Tuesday from 10 PM to 7 AM Ã¢Â€Â¢	Monday through Friday from 10 PM to 7 AM Ã¢Â€Â¢	May be required to work rotating schedules and weekends.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</si>
  <si>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Qualification Requirements  1. There are no formal educational or experience requirements.  2. There are certain medical and physical requirements.</t>
  </si>
  <si>
    <t>Schedule may vary to meet the needs of the Unit and office. Please see below:  Ã¢Â€Â¢	Sunday - Thursday from 10 PM to 7 AM Ã¢Â€Â¢	Saturday through Wednesday from 10 PM to 7 AM Ã¢Â€Â¢	Friday through Tuesday from 10 PM to 7 AM Ã¢Â€Â¢	Monday through Friday from 10 PM to 7 AM Ã¢Â€Â¢	May be required to work rotating schedules and weekends.</t>
  </si>
  <si>
    <t>Director of BIT Service Desk</t>
  </si>
  <si>
    <t>BIT - BWT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</si>
  <si>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Bureau of Business Information Technology (BIT) is responsible for providing quality business, technical and IT system support to our users. This commitment is realized through collaboration, strong relationships, and a unified vision with our partners at DEP in order to provide quality technological solutions to our business needs. Providing these services allows us to ensure that DEP continues its tradition of delivering excellent service to the residents of New York City.     Under the direction of the Deputy Chief Information Officer, with wide latitude for independent action and judgment, the IT Service Management Specialist will perform difficult and responsible work in evaluating, designing, and implementing IT Service Management processes and tools. This position will also supervise the work and activities of Junior, Mid-level, and Senior Service Technicians. Administering and delivering ongoing modern workplace tools and software with a basic understanding of areas in Intune/Azure/Azure AD, Office365, Azure Virtual Desktop, Palo Alto VPN, PowerShell Scripting, SCCM, PowerApps, Flow, PowerBI to streamline BIT Desk and oversee solutions repository to ensure top quality solutions are available to aide Service Desk and operational staff. Monitoring and administering call queues (participating in escalated calls as needed). Oversee process for communicating outage/emergency activities to the agency users by drafting detailed content of change/activities. Oversee vendor relationships as it aligns with daily operational needs. Work closely with the Procurement/Budget Division to oversee and maintain all Information Technology Service Desk Contracts and purchases.  The New York City Department of Environmental Protection's Bureau of Business Information Technology (BIT) seeks to hire one (1) IT Service Management Specialist who will report directly to the Deputy Information Officer.   Under minimal direction, the IT Service Management Specialist will be responsible for but are not limited to the tasks outlined below:  Administer, support, and upgrade all Service Desk-related tools/software deployments and relevant components in maintaining the infrastructure and applications. Perform periodic annual updates to administer the Service Desk's day-to-day operations effectively.  Serve as Subject Matter Expert (SME) for all Service Management tools, with an understanding of their architecture and functionality.   Understanding of Office365 Suite, Azure Virtual Desktop, and Nerdio Suite for managing Azure Virtual Desktop-related tasks Ã¢Â€Â“ FSLogic user profile troubleshooting, MS PowerApps, Flows, UiPath related Flows, Forms, Office Pro Plus Application, Azure Privileged Identity Management, Active Directory Group Policy, Windows Autopilot Policies, and Profile management, PowerBI/PowerBI reporting, Palo Alto VPN, Intune-Windows Auto Pilot, and Policies, etc.   Administer all Service Desk Operations and supervise the activities/work of Junior, Mid-level, and Senior Service Technicians.   Develop and maintain all technical and procedural documentation about enterprise mobile device configurations, technical support, processes, and procedures.   Administer AgencyÃ¢Â€Â™s Information Technology Asset Management Inventory and maintain BITÃ¢Â€Â™s CMDB for proper asset tracking of all hardware, software, and application. Increase uptime and compliance by modifying the existing program for reporting Key Performance Indicators (KPI) for the Service Desk; minimize risks by automating, writing, and documenting change management procedures within the footprints system.</t>
  </si>
  <si>
    <t>Ã¢Â€Â¢Minimum of five (5) years of professional experience in an Information Technology  Service Desk environment with a strong background in customer service.       Ã¢Â€Â¢Minimum of two (2) years of current work experience that demonstrates proficiency in   leadership techniques and resource management.        Ã¢Â€Â¢Excellence Written and Oral communication skills,    Ã¢Â€Â¢Hands-on experience with Microsoft365, other computer software, hardware, and  peripherals       Ã¢Â€Â¢Experience with computer security systems, password, and file protection protocols.   Ã¢Â€Â¢Basic networking knowledge supporting desktop issues.      Ã¢Â€Â¢Experience with SQL server and basic systems administration.            Ã¢Â€Â¢Basic understanding of Office365 Suite, Azure, Azure Virtual Desktop, and Nerdio Suite  for managing Azure Virtual Desktop-related tasks Ã¢Â€Â“ FSLogic user profile  troubleshooting, MS PowerApps, Flows, UIPath related Flows, Forms, Office Pro Plus Application, Azure  Privileged Identity Management, Active Directory Group Policy, Windows Autopilot  Policies, profile management, PowerBI/PowerBI reporting, Palo Alto VPN, Intune- Windows Auto Pilot, and Policies, etc.   Ã¢Â€Â¢Administer, maintain, support, and upgrade all Helpdesk-related tools/software   deployments and relevant components involved in managing infrastructure for key   Service Desk-related applications and periodically perform annual updates and   provide appropriate support to effectively manage day-to-day helpdesk operations    and servers as Subject Matter Expert (SME) for all the service Management tools, with   a deep knowledge of their architecture and functionality.   Ã¢Â€Â¢One (1) year experience in Service Desk ticketing system, including but not limited to   the following: Workflows, Creating tables, and fields, List/Form/Navigation Pane   updates, and Service Catalog.    Ã¢Â€Â¢Working knowledge of IT Service Management Processes, incident/problem and call   tracking systems, tools and methodologies.   Ã¢Â€Â¢Demonstrated ability to generate a meaningful analysis of Service Management data,   asset tracking, CMDB, incident, problem, etc.          Ã¢Â€Â¢Knowledge and use of relevant PC software applications, including Microsoft Office and   Microsoft Visio, and skills to use them effectively.</t>
  </si>
  <si>
    <t>Appointments are subject to OMB approval.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For additional information about DEP, visit www.nyc.gov/dep.</t>
  </si>
  <si>
    <t>Click Apply Now button and upload your cover letter and resume</t>
  </si>
  <si>
    <t>59-17 Junction Blvd Corona, NY</t>
  </si>
  <si>
    <t>Under the supervision and direction of a Plumbing supervisor, Plumbers abate emergencies of routine and scheduled plumbing repairs. Responsibilities shall include, but not be limited to the following:  1.	Prepare for PHAS and correct PHAS deficiencies.  2.	Perform work relating to the installation, alteration, maintenance and repair of piping of gas, potable water, plumbing, heating and drainage systems. Install, maintain and repair piping for water, gas, storm, waste, soil and vent systems. Set, maintain and repair plumbing equipment and accessories. Respond to scheduled CCC appointments.  3.	Respond to emergency repairs in apartments and public spaces.  Note:  Employees with one year of permanent service in the title of Plumber's Helper are eligible to apply.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</si>
  <si>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Assistant Commissioner Ã¢Â€Â“ Emergency Operations and Enhanced Enforcement Division</t>
  </si>
  <si>
    <t>ADMINISTRATIVE PROJECT DIRECTO</t>
  </si>
  <si>
    <t>Assistant Comm/Maintenance</t>
  </si>
  <si>
    <t>Agency Description: The New York City Department of Housing Preservation &amp;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Operations and Enhanced Enforcement, and the Division of Neighborhood Preservation to ensure compliance with legal and regulatory obligations. The Office of Enforcement of Neighborhood Services is composed of six divisions: Data Management &amp; Technology (DMT), Division of Neighborhood Preservation (DNP), Administration &amp; Internal Compliance (AIC), Housing Litigation Division (HLD), Division of Code Enforcement (DCE), and Emergency Operations and Enhanced Enforcement Division.    Your Impact:  The Emergency Operations and Enhanced Enforcement Division is responsible for: preparing scopes of work related to emergency repairs in privately-owned residential buildings in response to violations issued by HPD or other city agencies and for monitoring vendor repair work in both privately owned and City-owned buildings through the Emergency Repair Program; compliance with requirements related to lead-based paint and mold remediation activities; all construction procurement activities for the Division, including ensuring compliance with the Procurement Policy Board rules and regulations; enhanced enforcement through the Alternative Enforcement Program, including compliance with all requirements related to that program. The primary goal of the division is to secure voluntary corrective action by the landlord; if the landlord fails to correct, the division should take action to award, monitor and sign off on emergency repair to protect the health and safety of tenants.  Your Role:  Under the direction of the Associate Commissioner for the Division of Emergency Repairs and Enhanced Enforcement, the Assistant Commissioner/Admin Project Director M4 will be responsible for, but not limited to the following responsibilities:   Ã¢Â€Â¢	Overseeing the Executive Director of the Emergency Repairs and Environmental Hazards programs, and indirect supervision of that program.  Ã¢Â€Â¢	Direct supervision of OENS Procurement Unit, the Alternative Enforcement Program (AEP), the Emergency Services Bureau, and HUD Lead program.  Ã¢Â€Â¢	Oversight and management of Emergency Operations and Enhanced Enforcement Construction Budget   Ã¢Â€Â¢	Creating, implementing, and enforcing directives and procedures pertaining to Enhanced Enforcement and Emergency Repair activities which ensure compliance with applicable regulations, productivity and enhance customer service; Ã¢Â€Â¢	Implementing operational changes to meet the requirements of new legislative and administrative mandates; Ã¢Â€Â¢	Serving as the principal leader on all matters affecting Enhanced Enforcement technical activities including long-range program planning, staffing, budgeting, assessment and resource allocation to meet goals and maximize operational efficiencies Ã¢Â€Â¢	Developing linkages between Enhanced Enforcement programs and other HPD offices, as well as other city agencies, to ensure a more efficient delivery of services; Ã¢Â€Â¢	Representing the Department at public hearings and meetings with other agencies and organizations, both private and public; Ã¢Â€Â¢	Working with HPDTECH and the Division of Data Management &amp;Technology (DMT) on the Development and implementation of technological changes to the emergency repair and enhanced enforcement process Ã¢Â€Â¢	Responding to Intergovernmental and press inquiries pertaining to division issues  Ã¢Â€Â¢	Working on special projects, as they arise.</t>
  </si>
  <si>
    <t>1. A baccalaureate degree from an accredited college and four years of experience in one or more of the following areas: community organization, social work, urban development projects, real estate, public administration, or a related field, of which two years must have been in a field directly related to neighborhood improvement such as housing, community organization, urban renewal or planning, or real estate. A Law Degree or graduate work in an appropriate field may be substituted for up to two years of the general experience required; or    2. Education and/or experience equivalent to 1, including part-time and/or volunteer experience.</t>
  </si>
  <si>
    <t>Ã¢Â€Â¢	Strong communication and inter-personal skills Ã¢Â€Â¢	Strong organizational skills Ã¢Â€Â¢	Strong management capabilities, including previous experience managing at least 100 staff and multiple work units  Ã¢Â€Â¢	Experience with construction, field operations and managing staff over multiple locations   Ã¢Â€Â¢	Experience in housing policy, law, or regulation. Ã¢Â€Â¢	Knowledge of construction related Procurement Policy Board rules and regulations</t>
  </si>
  <si>
    <t>NYC Residency is required..</t>
  </si>
  <si>
    <t>Senior Data Analyst</t>
  </si>
  <si>
    <t>Finance, Accounting, &amp; Procurement Technology, Data &amp; Innovation</t>
  </si>
  <si>
    <t>Acco Office</t>
  </si>
  <si>
    <t>The DOT Agency Chief Contracting OfficerÃ¢Â€Â™s Office (ACCO) is seeking to hire a Confidential Strategy Planner - Office Title: Senior Data Analyst to perform responsible analytical and administrative work, and to ensure efficiency and effectiveness for various programs, systems and projects established by Oversight agencies or DOT.  Utilizes and updates several agency and citywide systems, including PASSPort, Project Web Access (PWA), Financial Management System (FMS), Engineering Services Agreement (ESA) Tracking System, etc. to track the progress of projects.  Manages the Project Web Access (PWA) schedules for all projects in procurement phase. Plans the collections with agency staff, incorporates and analyses relative information and monitors the accuracy of the database.  Performs responsible and highly complex research work on estimates, forecasts, and other related information.  Serves as ACCOÃ¢Â€Â™s point of contact for all PWA inquiries.  Represents the ACCOÃ¢Â€Â™s Office in various meetings, presenting and interpreting information on PWA.  Prepares summary and performance reports, recommends quality improvement, and assists in developing new procedures to effectively meet expectations.  Reviews and revises Standard Operating Procedures (SOPs).  Assists to build new databases or upgrading existing systems.  Performs other equivalent functions as required by the management.</t>
  </si>
  <si>
    <t>Must be detail oriented and highly organized.  Excellent written and verbal communication skills.  Ability to create and comprehend reports, and to track detailed project milestones and plans to ensure projects are on track.  Ability to work in a fast-paced environment and under pressure of deadlines.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</si>
  <si>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</si>
  <si>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All resumes are to be submitted electronically.  Current City Employees: Please log into Employee Self Service (ESS) at https://hrb.nycaps.nycnet and follow the Careers link and search for the Job ID#588019. All other applicants: Please go to www.nyc.gov/careers/search and search for the Job ID#588019.  No phone calls, faxes or personal inquiries permitted.  Most Public Libraries have computers available for use. No phone calls, faxes or personnel inquiries permitted. Only those applicants under consideration will be contacted. Appointments are subject to OMB approval. For more information about DOT, visit us at: www.nyc.gov/dot.</t>
  </si>
  <si>
    <t>F&amp;P/Acco/Executive</t>
  </si>
  <si>
    <t>The NYC Department of Design and Construction (DDC) Finance &amp; Procurement Division seeks four Contract Managers to work within the Agency Chief Contracting Office (ACCO). The selected candidates will assist in managing procurements for utilizing various methods including by not limited to, Competitive Sealed Bids, Request for Proposals, Micro Purchasing, Small Purchasing, MWBE NCSP (Discretionary Procurements), Design Build, and Competitive Sealed Proposals.  The Contract Manager will be responsible for ensuring the procurements are consistent with the Procurement Policy Board regulations.  This includes completing all compliance activities and integrity determinations as it relates to potential vendors.  The Contract Manager may utilize capital and/or expense funds, will prepare documents required for funding approvals.  The responsibilities include: managing procurement timelines, reviewing contract documents, general document management, reviewing contract compliance documents, coordinating vendor meetings throughout the procurement process, handling vendor submissions, working with vendors to complete and submit any required documents in advance of executing a contract with DDC, performing vendor integrity backgrounds checks, organizing evaluation committees, interpreting rules, providing recommendations for internal policies and procedures.  The Contract Manager will be responsible for regularly updating internal databases and procurement tracking systems, as well as procurement updates to the Directors and Deputy ACCOs. The candidate will use several computer systems including Financial Management System (FMS) and PASSPort to track and process procurement actions and register contracts with the ComptrollerÃ¢Â€Â™s Office.</t>
  </si>
  <si>
    <t>30-30 Thomson Avenue, LIC, 11101</t>
  </si>
  <si>
    <t>Director of Contracts and Procurement, Bureau of Hepatitis, HIV, and STI</t>
  </si>
  <si>
    <t>Constituent Services &amp; Community Programs Finance, Accounting, &amp; Procurement Health Social Services</t>
  </si>
  <si>
    <t>Open to permanent Employees in the title of Administrative Staff Analyst and comparable permanent Administrative Contract Specialist, Administrative Procurement Analyst.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including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and intersectional, accounting for how factors such as race, ethnicity, gender, sex, and socioeconomic status, among others, come together to impact public health.  The mission of the Administration Unit of the Bureau is to provide administrative support and coordination in the areas of contract administration; procurement; human resources management; fiscal administration; and contracts management to enable the other units (Prevention; Care and Treatment; Epidemiology and Field Services; External Affairs; and Clinical Operations) to function effectively and efficiently. BHIV maintains a human services funded provider portfolio containing over 400 agreements with more than 150 unique service provider agencies.   DUTIES WILL INCLUDE BUT NOT BE LIMITED TO:   Oversee and provide leadership, general direction to Business Systems Unit staff.   Analyzes all procurement documents, including RFPs, Sole Source, Negotiated Acquisitions and Intergovernmental agreements.   Develop and implement policies, protocols, standards, and business processes for effective contract and grant management.   Liaisons with all bureau programs, central divisions and fiscal agent to oversee bureau contracts and procurement portfolio.   Oversee contract execution, renewals, amendments, and closeouts with fiscal agent.   Reviews contract proposals and performance reports to ensure compliance with the agency's requirements, and federal/state/city guidelines.   Makes recommendations to higher management concerning the awarding of contracts, provision of additional funding or defunding of contracted programs. Makes regular summary reports to higher management, on contract performance, including a final report at contract closure. Monitors the program's performance to ensure optimum effectiveness and efficiency.   Directs contract negotiations making the final recommendation to higher management concerning awarding of contracts and the provision of additional funding and defunding.   Work with bureau administration in the development of database/system to streamline requests related to contract management and grants administration.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</si>
  <si>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leadership skills with the ability to manage, train, and develop a team.  In-depth knowledge of contract and grant management principles, protocols, and best practices.  Excellent analytical and problem-solving abilities.  Strong understanding of NYC financial requirements and policies from MOCS, the Comptroller, etc.  Proficiency in data analysis and reporting.  Exceptional communication and interpersonal skills.  Ability to collaborate effectively with stakeholders at all levels.  Project management experience is a plus.</t>
  </si>
  <si>
    <t>Apply online with a cover letter to https://a127-jobs.nyc.gov/.  In the Job ID search bar, enter: job ID number #   606698.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</si>
  <si>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Clerical Associate III</t>
  </si>
  <si>
    <t>*IMPORTANT NOTE: Only those serving as a permanent Clerical Associate*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Environmental ComplianceÃ¢Â€Â™s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The Clerical Associate will perform administrative duties in support of the New York City Air Pollution Control Program.    Under direction of a supervisory, the selected candidate will work as a Clerical Associate with the responsibility of performing clerical duties assigned by the supervisory.  The Clerical Associate will perform the following duties:  Ã¢Â€Â¢	Performs clerical work in relation to printing out summonses in a timely manner categorized by hearing date.   Ã¢Â€Â¢	Processed Department of State summonses by assembling packages in chronological order and process certified and regular mail.  Ã¢Â€Â¢	Updates and uploads records in a database for accuracy of information and edits information in computer systems to update records.     Ã¢Â€Â¢	Performs moderately difficult and responsible clerical work in maintaining and checking various records, including scanning and basic excel skills.   The ideal candidate will have experience in customer service and administrative duties with New York City DEP with at least three years of professional experience.  The Clerical Associate should be proficient in computers and have a working knowledge of MS Office skills, including Excel and Word.</t>
  </si>
  <si>
    <t>Ã¢Â€Â¢	Ability to perform clerical functions efficiently and accurately.   Ã¢Â€Â¢	Ability to carry out assigned tasks decisively and accurately and work effectively.  Excellent customer service and oral communication.   Ã¢Â€Â¢	Communicate clearly and diplomatically with the public, and supervisors.  The position requires close attention to detail and organization skills and strong computer skills to ensure all tasks are completed in a timely manner. Excellent oral and written communication skills are mandatory.</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</si>
  <si>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</si>
  <si>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ORACL ANALYST</t>
  </si>
  <si>
    <t>The Office of Fiscal Operations is DSS/HRA/DHSÃ¢Â€Â™s primary payments and accounting office, and the core responsibilities are carried out through the operations of the Bureau of Accounts Payable (BAP). As the AgencyÃ¢Â€Â™s primary payment office, BAP issues authorized payments to service providers for services delivered to DSS/HRA/DHS clients, payments to vendors providing services to DSS/HRA/DHS and reimbursement to employees for business related out of pocket expenses incurred in the delivery of services.  The bureau handled over 40,000 payments over $10 billion in FY2022.  The Finance Office/ Bureau of Claims and Reimbursement (BCR) is seeking to fill a vacant Associate Staff Analyst position in the Data Analysis/Expense Tracking Unit. The selected candidate will function as an Online Revenue &amp; Accounting Claims Ledger (ORACL) Analyst. Under the direction of the Director of the Data Analysis/Expense Tracking unit, the incumbent will serve as the primary ORACL expense analyst for all DSS claims. The ORACL Analyst is responsible for the accurate tracking and monitoring of all Advances and Recoupments of all DSS programmatic expenses.    The Finance Office/ Bureau of Claims and Reimbursement (BCR) is seeking to recruit one (1) Associate Staff Analyst in the Data Analysis/Expense Tracking Unit to function as an ORACL Analyst who will:  Ã¢Â€Â¢	Work with the ORACL Unit to ensure proper claiming of expenses.  Ã¢Â€Â¢	Oversee advances and recoupments of programmatic expenses for HRA.     Ã¢Â€Â¢	Using various sources of financial data (Paytrace, CPR, FMS), identify advances and recoupments in the monthly report.  Ã¢Â€Â¢	Adjustments are made for Advances to ensure that advances are not claimed for until the services are performed.  Ã¢Â€Â¢	Analyze recoupments to determine how they should be claimed.  Ã¢Â€Â¢	Troubleshoot, uncover, and resolve problems.  Ã¢Â€Â¢	Adjustment for advances and recoupments are logged into the ORACL System.    Ã¢Â€Â¢	ORACLÃ¢Â€Â™s output is used by the claim preparers to prepare claims.  Ã¢Â€Â¢	Track and monitor outstanding advances/ recoupments to ensure that all reimbursable advances/recoupments are claimed.  Ã¢Â€Â¢	Correspond with Accounts Payables to inquiry about various expenses.  Ã¢Â€Â¢	Prepare and maintain financial analyses for management.  Ã¢Â€Â¢	Gather and analyze data needed for the preparation of claims.  Ã¢Â€Â¢	Prepare claims using NYS ACS (Automated Claiming System).</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</si>
  <si>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</si>
  <si>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ASSOCIATE STAFF ANALYST CIVIL SERVICE TITLE  Click Apply Now Button</t>
  </si>
  <si>
    <t>Program Director</t>
  </si>
  <si>
    <t>ADMINISTRATIVE DIRECTOR OF RES</t>
  </si>
  <si>
    <t>1001B</t>
  </si>
  <si>
    <t>Crossroads Juvenile Center</t>
  </si>
  <si>
    <t>The Administration for ChildrenÃ¢Â€Â™s Services (ACS) protects and promotes the safety and well-being of New York CityÃ¢Â€Â™s children and families by providing child welfare, juvenile justice, and early care services. In juvenile justice, ACS manages and funds services including detention and placement, intensive community-based alternatives for youth, and support services for families.   The Division of Youth and Family Justice (DYFJ)/Detention Services is a 24/7 operation responsible for oversight and management of secure detention services for juveniles awaiting disposition in family and supreme courts. Under administrative direction, the Director of Programs, Crossroads will work within ACSÃ¢Â€Â™ detention continuum to effectively manage the day-to-day operation of enrichment, prosocial, vocational, and workforce programming for juvenile delinquents, juvenile offenders, and adolescent offenders remanded to and/or placed in the care and/or custody of ACS in an assigned secure detention facility.   Specific duties include, but are not limited to:   Ã¢Â€Â¢ Directly manage, coordinate, and lead the day-to-day implementation and facilitation of day-to-day programing within a juvenile detention facility for youth including recreational and educational activities and workshops, youth and family-focused events, scheduling and logistical coordination with contracted vendors, partners, and external volunteers, development of internships, support with after-school activities and the maintenance of the youth behavior management system.  Ã¢Â€Â¢ Together with Program leadership, manage the coordination, scheduling, and other logistical implementation of comprehensive program delivery models in secure detention in compliance with applicable regulatory requirements, policies and internal controls. Ã¢Â€Â¢ Oversee a unit of Program staff by managing the recruitment, hiring, direction, orientation, in-service training, supervision and coaching of area program supervisors and line staff as well as related staff professional development. Ã¢Â€Â¢ Convene and facilitate daily, weekly, and ad-hoc stakeholder meetings to ensure programs are afforded in a comprehensive, integrated, and youth-centered manner across ACSÃ¢Â€Â™ secure detention facilities and to mitigate operational issues related to coverage, facility coordination and movement of youth.  Ã¢Â€Â¢ Maintain collaborative and ongoing relationships with the Department of Youth and Community Development (DYCD), Department of Education (DOE), other public agencies and external partners to maintain current programing and bring in new and innovative projects in the areas of recreation, enhanced adolescent programming, social emotional learning, workforce development and religious services.  Ã¢Â€Â¢ Ensure programming unit representation at detention, milieu-based meetings and conferences to support the planning, development and coordination of care and behavior plans and discharge recommendations for youth.  Ã¢Â€Â¢ Ensure the data collection and data entry pertaining to the delivery and completion of all detention facility-based programming, as well as reports and other documentation requested by DYFJ administration and public partners and funding sources.  Ã¢Â€Â¢ Together with DYFJ leadership staff, develop, evaluate, and refine data metrics and outcomes for program operations, and maintain ongoing data tracking that informs the identification of program trends, youth resident engagement, youth needs, strengths and interests, as well as the development of related protocols, procedures, and policies.  Ã¢Â€Â¢ Together with Facility leadership, coordinate and/or facilitate area related visits and tours by oversight bodies and elected officials.   Note: Candidate must be willing to work one day in the weekend each week, travel and attend meetings and events across ACSÃ¢Â€Â™ secure detention facilities as well as work evenings (as needed).</t>
  </si>
  <si>
    <t>1. A master's degree in social work from an accredited school of social work and four years of full-time, paid professional experience in a child care institution or in group work with children in a child care setting, including two years in an administrative capacity; or  2. A master's degree from an accredited college in sociology, psychology, education, public administration or a closely related field, and five years of full-time paid professional experience as described in 1 above including two years in an administrative capacity; or   3. Education and/or experience equivalent to 1 or 2 above. However, all candidates must have two years of administrative experience in a child care setting.</t>
  </si>
  <si>
    <t>The preferred candidate should possess the following:  Ã¢Â€Â¢ Two (2) or more yearsÃ¢Â€Â™ experience in direct service programming. Ã¢Â€Â¢ Experience developing and overseeing programs for adolescents. Ã¢Â€Â¢ Experience with recreational activities for adolescents and older youth. Ã¢Â€Â¢ Working knowledge of supervision and coaching.   Ã¢Â€Â¢ Experience in and/or knowledge of the juvenile justice system. Ã¢Â€Â¢ Understanding of the functions and operations of a juvenile detention facility. Ã¢Â€Â¢ Ability to conceptualize process, develop and implement projects in a timely manner. Ã¢Â€Â¢ Ability to work as part of a team, as well as independently to achieve necessary results. Ã¢Â€Â¢ Flexibility and the ability to work and produce in a fast-paced environment. Ã¢Â€Â¢ Experience navigating City and State databases. Ã¢Â€Â¢ Excellent oral and written communication skills.</t>
  </si>
  <si>
    <t>THE SELECTED CANDIDATE WILL BE OFFERED A SALARY BETWEEN $90,000 - $100,000.  Section 424-A of the New York Social Services Law requires an authorized agency to inquire whether a candidate for employment with child-caring responsibilities has been the subject of a child abuse and maltreatment report.  	 As a prospective employee of the City of New York, you may be eligible for federal loan forgiveness programs and state repayment assistance programs. For more information, please visit the U.S. Department of EducationÃ¢Â€Â™s website at StudentAid.gov/PSLF.</t>
  </si>
  <si>
    <t>APPLICATIONS MUST BE SUBMITTED ELECTRONICALLY USING ONE OF THE OPTIONS BELOW:  For current city employees, go to Employee Self Service (ESS), Recruiting Activities, Careers and search for Job ID#574884.   For all other applicants go to www.nyc.gov/careers and search for Job ID#574884. Click on the Apply button.   If you do not have access to a computer, most public libraries have computers available for use.   Only candidates selected for an interview will be contacted.</t>
  </si>
  <si>
    <t>Public Space Equity Program Manager</t>
  </si>
  <si>
    <t>The Division of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multidisciplinary Pedestrian and Public Space Unit is responsible for engaging New Yorkers to reimagine and utilize their city streets as public space and oversees the development of programs, policies, projects, and management tools to elevate the public realm experience for its primary user Ã¢Â€Â“ the pedestrian. Through initiatives and programs ranging from the Pedestrian Mobility Plan, Public Space Programming, the Public Space Equity Program, Open Streets, Super Sidewalks, Street Seats, Complex Intersections, Shared Streets and Plazas, the Pedestrian and Public Space Unit creates vibrant and inclusive spaces that improve safety, accessibility, and walkability while enhancing commerce, community, and culture throughout New York City.  The Public Space Equity Program was developed to address the unique needs of operating and managing DOT public spaces, especially in communities identified as Priority Investment Areas and Public Space Priority Areas by the NYC Streets Plan. To achieve the goal of equitable public space throughout the City, the Public Space Equity Program provides a range of support to community partners and sites, including public space operations, such as horticultural care and maintenance, as well as public space management, including technical assistance and financial subsidies to ensure the long-term success of a public space.  DOT is seeking an experienced and motivated Public Space Equity Program Manager for its Pedestrian and Public Space Unit in the Office of Street Improvement Programs (OSIP) within the Division of Transportation Planning &amp; Management. Reporting to the Assistant Director of Programs and Partnerships, the successful candidate will support and manage programs that provide assistance to public space partner organizations and public space projects in all 5 boroughs. The candidate will be expected to work collaboratively and inclusively, seeking to cultivate continued professional development and effectively communicate with all stakeholders. The candidate will need to work closely with internal DOT units, the UnitÃ¢Â€Â™s Public Space Equity contractor, and partner organizations to develop management and operational plans for public space projects, track operations and metrics across sites, regular reporting about conditions on the ground, liaise across city agencies and advise on policy related to public space regulation, permitting, and management, review designs and corridor layouts to ensure they meet program capacity and maintenance standards. The candidate will work closely with the OSIP Administration team to support contract management, and procurement related to the Public Space Equity contracts. The position requires close coordination with multiple city agencies, Business Improvement Districts, other community-based organizations, and business owners.  Other tasks include site inspection and field analysis, preparing and giving public presentations and webinars, attending weekly operational meetings, tracking public space amenities, creating public space partner guides, surveys, and other support materials, and program tracking and mapping. The ideal candidate will be expected to be familiar with public space design and management issues and have strong organization and time management skills with the ability to meet critical milestones. This is an opportunity to work with a team dedicated to enhancing commerce, community, and culture in the public realm while improving safety, accessibility, and walkability throughout New York City.  The Department of Transportation 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1. Ability to identify problems manage against tight timelines, prioritize among competing needs and opportunities, and manage multiple projects at the same time. 2. Proficiency in MS Word, PowerPoint, Excel, and Adobe Creative Suite. 3.Strong organizational, communication, administrative, writing and presentation skills. 4. Demonstrate a willingness to work in the field or at DOT warehouse facilities, as needed. 5. Strong communication skills and a demonstrated interest in and knowledge of maps, NYC geography, and the NYC transportation network strongly desired. 6. Interest or experience in additional software skills, such as AutoCAD 7. Public Speaking experience.  Project Manager Exam #4076 opens for filing Oct. 4, 2023. To be considered, candidates must file for exam.  Proof of filing will be required.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All resumes are to be submitted electronically using one of the following methods: Current city employees, please log on into Employee Self Service at https://hrb.nycaps.nycnet follow the Careers Link.   Job ID #: 609164 All other applicants, please go to www.nyc.gov/careers/search and search for the Job ID #: 609164 No phone calls, faxes or personal inquiries permitted.  Only applicants under consideration will be contacted.  Most public libraries have computers available for use.  For more information about DOT, visit us at: www.nyc.gov/dot.  35 hrs. per week / 9am-5pm  55 Water St Ny Ny</t>
  </si>
  <si>
    <t>1. Ability to identify problems manage against tight timelines, prioritize among competing needs and opportunities, and manage multiple projects at the same time. 2. Proficiency in MS Word, PowerPoint, Excel, and Adobe Creative Suite. 3.Strong organizational, communication, administrative, writing and presentation skills. 4. Demonstrate a willingness to work in the field or at DOT warehouse facilities, as needed. 5. Strong communication skills and a demonstrated interest in and knowledge of maps, NYC geography, and the NYC transportation network strongly desired. 6. Interest or experience in additional software skills, such as AutoCAD 7. Public Speaking experience.</t>
  </si>
  <si>
    <t>Project Manager Exam #4076 opens for filing Oct. 4, 2023. To be considered, candidates must file for exam.  Proof of filing will be required.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</si>
  <si>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city employees, please log on into Employee Self Service at https://hrb.nycaps.nycnet follow the Careers Link.   Job ID #: 609164 All other applicants, please go to www.nyc.gov/careers/search and search for the Job ID #: 609164 No phone calls, faxes or personal inquiries permitted.  Only applicants under consideration will be contacted.  Most public libraries have computers available for use.  For more information about DOT, visit us at: www.nyc.gov/dot.</t>
  </si>
  <si>
    <t>35 hrs. per week / 9am-5pm</t>
  </si>
  <si>
    <t>***IMPORTANT NOTE: Only those currently serving as a permanent or probable permanent, i.e. probationary, Administrative Project Manager will be considered. ***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Within BWT, the Budget Planning and Management Section is responsible for managing the BureauÃ¢Â€Â™s Capital Budget and the Other Than Personnel Services (OTPS) expense budget. The BureauÃ¢Â€Â™s ten-year capital budget is currently $8.4B and the annual expense budget for the Bureau is almost $300M. The Section Chief will supervise the activities of the Budget Planning and Management Section staff.    Job Tasks/Duties:  1.	Supervises Section staff in carrying out the duties of the Section and seeks to develop staff competencies and expertise.  2.	Oversee the management of the 4- and 10-year Capital Improvement Plan, including liaising across the Bureau to establish funding needs and schedule targets as well as managing change and tracking of fiscal year targets and the CP process for contract procurements.   3.	Oversee the OTPS budget, including management of the budget across over 100 discreet budget codes (budget modifications and encumbrances) and annual exercises, including: the Spending Plan, the Accrual Exercise and the Requests for New Funding.  4.	Liaise with staff across the Bureau to obtain budget projections, to assess funding needs and to resolve issues (e.g. payments and change orders).  5.	Liaise with central DEP oversight functions, including the offices that oversee the capital program and the expense budget as well as the Agency Chief Contracting Office.  6.	Supports DEP in coordination with and responding to inquiries from OMB.  7.	Leads the development of monthly reports on Budget Status, Issues and ad hoc budgetary reports and dashboards.  8.	Oversees Section utilization of City and Agency budget management systems, including FMS, PASSPort, and PACT.  9.	Leads development of Standard Operating Procedures and training materials for Section activities.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</si>
  <si>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</si>
  <si>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Assistant Commissioner (Applications Development)</t>
  </si>
  <si>
    <t>Assistant Commissioner of Info</t>
  </si>
  <si>
    <t>Hours: Full-Time Ã¢Â€Â“ 35 Hours Work Location: 30-30 Thomson Avenue, NY, 11101  The NYC Department of Design and Construction, Division of Technology &amp; Innovation, seeks an Assistant Commissioner of Application Development to manage Technology &amp; Innovation teams and vendors in implementing and supporting grassroot developed and customized Commercial Over the Shelf (COTS) applications. The successful candidate will be responsible for the delivery of the strategic initiatives of the Technology &amp; Innovation Division which supports the overall agency mission. The Assistant Commissioner responsibilities include advising executive staff in determining construction industry technology trends and products, directing and overseeing all aspects of product life cycle management that meet agency user requirements and facilitate rapid enhancements and implementation of new products. The selected candidate will be responsible for the day-to-day tactical execution of the agencyÃ¢Â€Â™s IT strategic plan and division goals; implementation and administering process development for effective and ongoing communication with agency partners to improve customer experience; and forecasting of requirements to include preparation of annual budget and scheduling of expenditures as they relate to select products. The Assistant Commissioner will also serve as a liaison and participate in high-level project management meetings across divisions to ensure that IT goals and objectives are being delivered for our agency partners.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</si>
  <si>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and four years of experience of a nature to qualify for the duties of the position, at least 18 months of which must have been in an administrative, managerial, consultative, or executive capacity or supervising personnel performing activities related to the duties of the position; or  2. A combination of education and/or experience equivalent to Ã¢Â€Âœ1Ã¢Â€Â above. However, all candidates must have the 18 months of administrative, managerial, executive, consultative or supervisory experience described in 1 above.</t>
  </si>
  <si>
    <t>Candidate must have five years software development management experience responsible for implementing SDLC and other related governance, procedures, policies and supporting business systems (version control, bug tracking, product support, project management). Candidate must have previous software product development experience within a structured software development environment with knowledge of software build tools, test methodologies, techniques and processes. Must be familiar with a variety of programming languages, and up to date familiarity with the latest web and cloud-based technologies like AngularJS, ReactJS, and/or Angular7/10+;  Microsoft; Microsoft SQL, NoSQL, DotNet Core, Mobile Development, Azure, and AWS. Candidate should have excellent written and verbal skills, ability to understand business requirements and previous experience with hiring and administrative functions. Strong knowledge and experience in managing multiple teams and vendors in complex initiatives both grassroot development and customized Commercial Over the Shelf (COTS) and Agile methodology, preferred.</t>
  </si>
  <si>
    <t>PLASTERER (HOUSING AUTH-40 HRS/WK)</t>
  </si>
  <si>
    <t>Under supervision, prepare and apply plastering materials to interior and exterior surfaces; perform related work. Examples of typical tasks include:  1.	Prepare and apply all plastering materials which include; Fireproofing, Soundproofing, and all types of Cement Stucco, E.I.F.S. Stucco, etc.  2.	Using a hawk and trowel, apply plastering materials to walls, ceilings, piers and columns.  3.	Plaster partition walls and patch plaster walls with limited areas of damage.  4.	Tape sheet rock and repair damaged sheet rock walls.  5.	Set up and work on scaffolds.  6.	Perform work in accordance with plans and specifications.  7.	Maintain records.  8.	Supervise assigned personnel.   Note: Travel to Developments within assigned neighborhood is a requirement, with the frequency determined by the Neighborhood Administrator. These positions will cover the South Bronx Neighborhood #7, which includes Forest Consolidated, Morris and Union.  Note:  Correct salary is $48.27 PER HOUR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</si>
  <si>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  3.	Candidates will be required to take and pass a practical exam. During the practical exam candidates will be required to apply a hard trowelled plaster finish on two walls and ceiling of a plastering booth. Booth must be finished to the designated size void of any imperfections. Candidates will also be required to make the walls and ceiling straight and true with three finished corners. Candidates are to wear a full PlastererÃ¢Â€Â™s uniform; and have a full set of plaster tools. Duration of the Practical Exam will be 2 hours and 30 minutes.  Note: Failure to wear appropriate uniform, bring tool bag, finish exam and/or complete assigned booth as specified may impact your exam score.  4. NYCHA residents are encouraged to apply.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</si>
  <si>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Project Manager M2 to be the Accountable Manager (AM) in managing upgrades at Staten Island WRRFs. The AM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AM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The selected candidate must focus on issues resolution and risk mitigation to keep the project moving and must manage the quality of the project delivery throughout the project lifecycle. The selected candidate will also be responsible for continuous monitoring of key performance indicators with respect to Scope, Schedule, Budget, and other project performance metrics. The AM will report directly to the Portfolio Manager.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t>
  </si>
  <si>
    <t>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Possession of a motor vehicle driver license valid in the State of New York with no restrictions, which preclude the performance of an Accountable Manager work. This license must be maintained for the duration of employment.  Ã¢Â€Â¢	Have a detailed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interpret and approve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Employ effective time management practices.  Ã¢Â€Â¢	Knowledge of environmental engineering operations and processes for water supply and wastewater resource recovery facilities.   Ã¢Â€Â¢	Strong technical skills, interpersonal, communication, and computer skills with a working knowledge of MS Office software, and Project Scheduling Software. Ã¢Â€Â¢	Knowledge of operations and processes for wastewater resource recovery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Experience in writing and reviewing contract specifications for major public works projects.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</si>
  <si>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planning and implementation of Green Infrastructures (GI) for the City including project management, construction oversight and post construction regulations enforcement.  The Project Management Section of the Onsite GI Design and Construction is responsible for implementing the design standards and guidelines for GI assets on public properties within the combined sewer watershed. The Construction Management Section is responsible for inspection to verify compliance with the GI design plans during construction and compliance/enforcement of the DEP sewer use regulations post GI construction.  Under supervision, the Assistant Civil Engineer will be responsible to oversee contracts for the design, construction management services, and construction of green infrastructure practices on public properties citywide. To adequately review design plans the Assistant Civil Engineer position requires a working knowledge of hydrology, hydraulics, soils mechanics and stormwater management practices. The Assistant Civil Engineer will be responsible for construction oversight (inspection and documentation) for GI projects built by DEP or other agency partners, and enforcement of DEP sewer use regulations.  Typical responsibilities of the Assistant Civil Engineer include: Ã¢Â€Â¢ Prepare and submit reports to the Section Manager or Director relative to project schedule and cost updates. Ã¢Â€Â¢ Participate in design and construction progress meetings with contractors, consultants and other agencies. Ã¢Â€Â¢ Provide assistance to resolve design and construction related issues to maintain projects budget and schedule. Ã¢Â€Â¢ Prepare cost estimates and assist in the negotiations. Ã¢Â€Â¢ Coordinate with other agency personnel to receive project input and document decisions. Ã¢Â€Â¢ Perform field inspections for GI construction contracts for green infrastructures. Ã¢Â€Â¢ Participates in inspection operations by observing, checking and certifying the installation of materials and equipment, attests to equipment performance and tests of materials. Ã¢Â€Â¢ Perform enforcement of compliance with the DEP sewer use regulations.</t>
  </si>
  <si>
    <t>Ã¢Â€Â¢ Experience in Green Infrastructure performance as stormwater management systems. Ã¢Â€Â¢ Excellent communication and leadership skills.  Ã¢Â€Â¢ Detailed analytical ability, experience in the planning, layout and details of site civil drawings, specifications, and field inspections.  Ã¢Â€Â¢ MS Office skills, including Excel and PowerPoint. Ã¢Â€Â¢ Ability to comprehend maps, graphs, and tables.   Ã¢Â€Â¢ Basic AutoCAD, GIS and ArcGIS knowledge is helpful for this job function.</t>
  </si>
  <si>
    <t>PORTFOLIO MANAGER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</si>
  <si>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The Bureau of Engineering Design &amp; Construction (BEDC) seeks to hire an Administrative Project Manager M4 for the Wastewater Capital Program Directorate, located at our headquarters in Queens, NY. Under executive direction, reporting directly to the Executive Director of the Wastewater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mandated and/or are the highest priority to support the reliability of the wastewater treatment system and comply with stringent permit limits.  The selected candidate will be responsible for the collaboration with the operating bureaus staff and leadership of WWCP staff, consultants and contractors to manage the planning, design, construction management, and construction required to support the following projects:  Ã¢Â€Â¢	CI-119 Coney Island WRRF Main Sewage Pump Replacement Ã¢Â€Â¢	JA-179 Jamaica WRRF Emergency Generator Ã¢Â€Â¢	HP-238 Hunts Point WRRF Anaerobic Digesters Ã¢Â€Â¢	HP-239A Hunts Point WRRF Phase 1 Solids Thickening Improvement Ã¢Â€Â¢	PR-132 Port Richmond WRRF Electrical Distribution Ã¢Â€Â¢	PR-135 Port Richmond WRRF Electrical Distribution Ã¢Â€Â¢	RO-2 Rockaway WRRF Main Sewage Pump Replacement Ã¢Â€Â¢	R-151 Rockaway WRRF Reconstruction of Dock and Fenders Ã¢Â€Â¢	R-156 Rockaway WRRF Power Distribution Improvements  Ã¢Â€Â¢	WI-284 Wards Island WRRF Reconstruction of Primary Tanks Ã¢Â€Â¢	WI-292- Wards Island WRRF Reconstruction of Power Distribution  The selected candidate will be responsible for the overall performance of a portfolio of capital projects within the Wastewater Capital Program. S/he will direct the activities of Accountable Managers responsible for individual project delivery of capital projects for major water pollution abatement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(BWT, BWSO, BWS), various City Agencies (OMB, MOCS, Law, Parks, Comptroller), elected officials, regulatory agencies, and the general public. The selected candidate will also review and implement BEDC Environmental Health and Safety standards and Standard Operating Procedures.  ********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t>
  </si>
  <si>
    <t>Ã¢Â€Â¢	Managerial training and/or extensive managerial experience, including conflict resolution  Ã¢Â€Â¢	Excellent oral and written communication skills towards a technical and non-technical audience  Ã¢Â€Â¢	Comfortable working with developing staff as well as Agency Senior Staff  Ã¢Â€Â¢	Knowledge of City, State and Federal environmental requirements for water, wastewater, Combined Sewer Overflow (CSO), landfill remediation and hazardous materials  Ã¢Â€Â¢	Experience delivering large complex projects requiring expert engineering/construction background  Ã¢Â€Â¢	Experience leading staff to achieve objectives under difficult conditions</t>
  </si>
  <si>
    <t>****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t>
  </si>
  <si>
    <t>Hiring Rate: Flat  $ 49,961.00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Food Safety and Community Sanitation (BFSCS) protects the public, including New York's most vulnerable citizens from a broad range of hazards that may pose a threat to health or safety.Ã‚Â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Ã¢Â€Â¢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Ã¢Â€Â¢	Enforcing provisions of Smoke-Free Air Act, Tobacco Product Regulation Act, and other tobacco free related regulations aim at creating a smoke-free environment and reducing access of tobacco products to minors. Ã¢Â€Â¢	Reviewing menu and menu boards to observe compliance with nutritional requirements aid at reducing and combating chronic diseases and obesity. Ã¢Â€Â¢	Preparing inspection reports using handheld computers. Preparing and serving court summonses when specific violations of applicable City, State laws and regulations are found. Ã¢Â€Â¢	Enforce anti-corruption control policies. Ã¢Â€Â¢	Testifying at Office of Trials and Hearings, and other courts when required. Ã¢Â€Â¢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</si>
  <si>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The position draws on technical and scientific skills, as well as effective communication skills.   Candidates should have excellent verbal, written, interpersonal and organizational skills as well as computer skills.</t>
  </si>
  <si>
    <t>Apply online with a cover letter to https://a127-jobs.nyc.gov/.  In the Job ID search bar, enter job ID number.</t>
  </si>
  <si>
    <t>Deputy Director, LGBTQ+ Equity</t>
  </si>
  <si>
    <t>Office of Equity</t>
  </si>
  <si>
    <t>THIS POSITION IS ONLY OPEN TO CANDIDATES WHO ARE PERMANENT (NOT PROVISIONAL) IN THE CIVIL SERVICE TITLE OF ASSOCIATE STAFF ANALYST.  The Deputy Director for LGBTQ+ Equity Strategies in the Administration for ChildrenÃ¢Â€Â™s Services (ACS) Office of Equity Strategies reports to the Director of LGBTQ Equity Strategies and provides expert support and assistance on LGBTQAI+ informed practices across ACS divisions and contractors. The Deputy Director is responsible for working closely across ACS divisions and with ACS provider agency contractors on implementing culturally responsive policies and provides technical assistance on best practices that reduce disparities and improve outcomes for LGBTQAI+ young people and families within the child welfare and juvenile justice systems, and to monitor compliance with those policies.   The tasks and responsibilities of the Deputy Director include:  Ã¢Â€Â¢ Support and consult with Director on creating and updating innovative program and technical assistance service models to address LGBTQ AI+ emerging issues in child welfare and juvenile justice nationally.  Ã¢Â€Â¢ Be the chief liaison and support between ACS and the ACS internal/provider agency LGBTQAI+ Point People.  Ã¢Â€Â¢ Lead LGBTQAI+ incident report investigations, provide ACS/provider agency staff with mandates/recommendations, and administer follow-up services to LGBTQAI+ youth in care/ACS staff/provider agency staff.  Ã¢Â€Â¢ Alongside the Director, Partner with the Workforce institute on LGBTQAI+ trainings to continuously review and adapt training that provides professional development for ACS staff, provider agency staff, and foster parents and equipping them with current information and best practices. Ã¢Â€Â¢ Act as coordinator for LGBTQAI+ Pride and other LGBTQAI+ events.  Ã¢Â€Â¢ Alongside the LGBTQ Community Associate, build and maintain community relationships and provide LGBTQAI+ training/technical assistance to community partners.  Ã¢Â€Â¢ Consult with ACS programmatic staff and provider agency staff to identify emerging LGBTQAI youth and family issues, staff training issues, and foster parent issues.  Ã¢Â€Â¢ Trouble shoot/problem solve LGBTQAI+ programmatic issues across ACS divisions. Ã¢Â€Â¢ Manage Staff. Ã¢Â€Â¢ Help develop policy.   ADDITIONAL INFO THE SELECTED CANDIDATE WILL BE OFFERED A SALARY BETWEEN $70,611 - $81,203.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616491.  For all other applicants go to www.nyc.gov/careers and search for Job ID# 616491. Click on the Apply button.   If you do not have access to a computer, most public libraries have computers available for use.   Only candidates selected for an interview will be contacted.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</si>
  <si>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Food Safety and Community Sanitation (BFSCS) protects the public, including New York's most vulnerable citizens from a broad range of hazards that may pose a threat to health or safety.Ã‚Â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Ã¢Â€Â¢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Ã¢Â€Â¢	Enforcing provisions of Smoke-Free Air Act, Tobacco Product Regulation Act, and other tobacco free related regulations aim at creating a smoke-free environment and reducing access of tobacco products to minors. Ã¢Â€Â¢	Reviewing menu and menu boards to observe compliance with nutritional requirements aid at reducing and combating chronic diseases and obesity. Ã¢Â€Â¢	Preparing inspection reports using handheld computers. Preparing and serving court summonses when specific violations of applicable City, State laws and regulations are found. Ã¢Â€Â¢	Enforce anti-corruption control policies. Ã¢Â€Â¢	Testifying at Office of Trials and Hearings, and other courts when required. Ã¢Â€Â¢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</si>
  <si>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619798.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</si>
  <si>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Property Modeling and Research Intern</t>
  </si>
  <si>
    <t>Property Modeling &amp; Research</t>
  </si>
  <si>
    <t>NYC Department of Finance (DOF) is responsible for administering the tax revenue laws of the city fairly, efficiently, and transparently to instill public confidence and encourage compliance while providing exceptional customer service.  Property Valuation and Tax Mapping is responsible for valuing more than one million properties in the city and overseeing assessments and valuations in a fair and equitable manner. The valuations enable the efficient and effective collection of property tax revenues for New York City.  The Property Division is seeking a highly motivated and organized individual to join our Property Modeling and Research team as a summer intern. This internship offers a unique opportunity to work on exciting dashboard projects and gain hands-on experience in the property valuation field. This comprehensive visualization dashboard will provide leadership and other teams with insights into project progress and generate daily value change reports and maps by different categories.  The candidate's responsibilities will include, but are not limited to the following:  Ã¢Â€Â¢	Collaborate with the team members to understand business requirements for dashboard projects. Ã¢Â€Â¢	Design and develop interactive and visually appealing dashboards using Power BI. Ã¢Â€Â¢	Extract, clean, and analyze data from various sources to create meaningful visualizations. Ã¢Â€Â¢	Work closely with stakeholders to ensure dashboards align with project objectives. Ã¢Â€Â¢	Troubleshoot and resolve any issues related to data visualization or dashboard functionality.</t>
  </si>
  <si>
    <t>Ã¢Â€Â¢	Enrolled in a related field of study such as data science, computer science, or a relevant field. Ã¢Â€Â¢	Proficiency in data visualization tools such as Power BI. Ã¢Â€Â¢	Familiarity with programming languages such as Python and SQL. Ã¢Â€Â¢	Experience using relational databases, data mining, and extracting data using SQL is a plus. Ã¢Â€Â¢	Strong analytical and problem-solving skills. Ã¢Â€Â¢	Attention to detail and effective communication and collaboration abilities.</t>
  </si>
  <si>
    <t>DESIGN ENGINEER INTERN</t>
  </si>
  <si>
    <t>ELECTRICAL ENGINEERING INTERN</t>
  </si>
  <si>
    <t>ELECTRICAL DESIGN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</si>
  <si>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BEDCÃ¢Â€Â™s In-House Design (IHD) Directorate consists of two units. The core IHD unit consists of seven engineering sections corresponding to the respective engineering functions they perform. This includes the Architectural, Site Civil, Structural, Process Mechanical/HVAC, Water Tunnel Mechanical Systems, BIM/CADD, and Electrical sections. Each engineering section prepares design and construction documents including engineering plans and specifications for the construction of water supply, sewer and wastewater treatment infrastructure, which are of the highest priority for the Agency. The second unit, Engineering Services, includes the Quality Assurance, Laboratory Services, Specifications/Standard Operating Procedures and Sustainability sections. This unit focuses on the format of contract documents, standard operating procedures and quality reviews and inspections. Both IHD units support DEP operating bureausÃ¢Â€Â™ capital construction requirements in a manner consistent with BEDCÃ¢Â€Â™s core values of safety, schedule, quality, and customer service.   The Electrical section prepares engineering documents for construction of the most complex electrical power distribution, instrumentation, process controls, communications, lighting, fire safety and security systems undertaken by In-House Design.          BEDC seeks to hire four Electrical Engineering Interns for IHDÃ¢Â€Â™s Electrical Section, located in our Lefrak Office in Queens, NY. Under direct supervision of the lead design engineer, the Electrical Engineering Interns will assist in implementing capital projects at various DEP facilities through the design and construction phase by preparing engineering documents including drawings and specifications. Specific responsibilities include performing engineering work to prepare engineering documents for design and construction of electrical power distribution, communication, instrumentation &amp; controls, lighting, fire safety and security systems undertaken by IHD for water supply facilities, water tunnels, wastewater treatment plants, administrative buildings and, other DEP infrastructure. Power systems distribution include, but not limited to, low, medium and high voltage systems, electrical substations, switchgear, motor control centers and, emergency power generation systems. Instrumentation and Control systems include, but not limited to water &amp; wastewater process, pump and motor controls, instrumentation, monitoring systems, distributed Control Units, Automation, HMI and SCADA systems.  The Electrical Engineering Interns will be required to travel to job sites to perform site investigations and attend site meetings during design and construction phases of projects, as needed.</t>
  </si>
  <si>
    <t>1. A baccalaureate degree in electrical engineering from an accredited college. A degree in any other engineering area or in electrical engineering technology is not acceptable.</t>
  </si>
  <si>
    <t>Ã¢Â€Â¢	Knowledge in the planning, layout and details of contract drawings, specifications, shop drawing review, field inspections and investigations.    Ã¢Â€Â¢	Knowledge in the fundamentals of engineering design and preparation of contract drawings.  Ã¢Â€Â¢	Intermediate Computer software skills in using Microsoft Office Suite (Word, Excel, Access &amp; PowerPoint).  Ã¢Â€Â¢	knowledge in the application of code requirements, standards for design and construction, and preparation of technical reports, related design software applications.  Ã¢Â€Â¢	Excellent communication skills and writing skills.  Ã¢Â€Â¢	Preference will be given to candidates with experience in AutoCAD, Revit, Power Analysis and Lighting design software for completing engineering calculations.  Ã¢Â€Â¢	A Motor Vehicle DriverÃ¢Â€Â™s License valid in the state of New York will be required for some assignments.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</si>
  <si>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t>
  </si>
  <si>
    <t>Infection Prevention and Control Team Lead, Bureau of Communicable Disease (BCD)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</si>
  <si>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Communicable Disease (BCD), part of the Division of Disease Control, is responsible for the surveillance, prevention, and control of over 70 infectious diseases including foodborne, enteric, waterborne, respiratory (including COVID-19), zoonotic and vector borne diseases.   Within BCD, The Antimicrobial Resistance Unit (ARU) is comprised of four teams: AR Data and Surveillance, Infection Prevention and Control (IPC), Antimicrobial Stewardship, and One Health.   DUTIES WILL INCLUDE BUT NOT BE LIMITED TO:   Under the supervision of the Antimicrobial Resistance Unit (ARU) is comprised of four teams: AR Data and Surveillance, Infection Prevention and Control (IPC), Antimicrobial Stewardship and One Health. Duties will include but are limited to: Under the supervision of the Antimicrobial Resistance Team Lead: Lead and advise BCD's infection prevention and control (IPC) team, including managing programmatic activities related to CDC grant activities and reporting on deliverables. Advise on priority initiatives for BCD's ARU, including surveillance and response activities for resistant organisms such as carbapenem-resistant Enterobacterales and Candida auris, including communications with providers.   Lead collaborations of the ARU's technology-based partnership providing a stewardship platform. Provide expertise in the development of NYC regional antibiograms and outpatient prescribing guidelines. Oversee the analysis of prescription data for NYC outpatient prescribers (e.g. physicians and dentists) and create data reports.   Advise ARU's Nation Healthcare Safety Network (NHSN) lead in analyses and dissemination of citywide NHSN data. Conduct in-person site visits and supervise staff to build infection prevention and control capacity by conducting IPC needs assessments in non-Article 28 clinical and congregate settings. Build IPC partnerships with internal and external stakeholders to support implementation of NYC and NYS guidance for AR and other communicable diseases.   Provide subject matter expertise for both IPC and Antibiotic resistance, and antimicrobial stewardship issues that may arise within the scope of routine BCD activities. Participate in BCD's Doctor of the Week program and the Department's On-call program to support identification of and response to diseases of public health significance.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</si>
  <si>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Excellent written/verbal communication skills with the ability to interpret complex data and convey concepts in a clear and concise way.  Public health experience and training, specifically related to infection prevention and control and antimicrobial resistance.  Experience supervising and working with diverse teams.  Proficiency in navigating computer systems; ability to learn new data systems quickly, document in the data systems, and comply with data integrity and security to safeguard all personal identifiable information.</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</si>
  <si>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</si>
  <si>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5Apply online with a cover letter to https://a127-jobs.nyc.gov/.  In the Job ID search bar, enter: job ID number #  617282.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</si>
  <si>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New York City Residency is not  required for this title</t>
  </si>
  <si>
    <t>Executive Senior Counsel, Policy and Justice Operations</t>
  </si>
  <si>
    <t>The MayorÃ¢Â€Â™s Office of Criminal Justice (MOCJ) advises the Mayor of the City of New York on criminal justice policy. MOCJ develops and implements strategies, with partners inside and outside government, to reduce crime and incarceration and to promote fairness and legitimacy. MOCJ works with law enforcement, city agencies, non-profits, foundations, and others to implement data-driven strategies that address current crime conditions, prevent offending, and build the strong neighborhoods that ensure enduring safety.  JOB DESCRIPTION: MOCJ seeks a seasoned attorney to support the agencyÃ¢Â€Â™s Policy and Justice Operations team, which consists of attorneys and policy analysts who work closely with the Executive Director for Policy and Justice Operations. The Policy &amp; Justice Operations team is responsible for the development of the agencyÃ¢Â€Â™s policy initiatives, from inception through operationalization. Further, Policy &amp; Justice Operations is responsible for coordinating among the criminal justice system stakeholders, including the NYPD, DOC, the District Attorneys, indigent defense providers, and criminal courts, to ensure that criminal cases are adjudicated in a timely and fair manner.  As the senior most staff attorney on the team, the Executive Senior Counsel will focus primarily on policy development and operationalization, as well as criminal case processing coordination and troubleshooting. The successful candidate must be an effective self-starter, possessing both the capacity for independence and the ability to work cooperatively across the criminal justice system stakeholders. The Executive Senior CounselÃ¢Â€Â™s responsibilities include, but are not limited to:  Ã¢Â€Â¢	Leading, supporting, and assisting at a variety of levels in the policy development and operationalization of initiatives and programs pursuant to the administrationÃ¢Â€Â™s agenda;  Ã¢Â€Â¢	Supporting the Executive Director for Policy and Justice Operations in liaising the various criminal justice agencies, including the district attorneys, indigent defense providers, the Department of Correction, the Department of Probation, and any other stakeholders who may need to be included in operationalizing citywide system solutions; Ã¢Â€Â¢	Working with MOCJÃ¢Â€Â™s researchers, reviewing criminal case processing data (e.g., arrests, detention, and pending criminal court cases) and index crime rates to help develop strategies for effectively and fairly processing cases and curbing crime rates in NYC; Ã¢Â€Â¢	Providing legal, strategic, and operational support across MOCJÃ¢Â€Â™s portfolios where time and political sensitivities require senior level project management;  Ã¢Â€Â¢	Researching, initiating, developing, and executing policy projects, both with a team and individually;  Ã¢Â€Â¢	Developing and managing institutional stakeholder relationships; and Ã¢Â€Â¢	Other responsibilities as assigned or delegated as Team needs arise.</t>
  </si>
  <si>
    <t>Ã¢Â€Â¢	A JD from an accredited educational institution and admission to the NY State Bar; Ã¢Â€Â¢	A minimum of 9 years of professional experience as an attorney or the equivalent; Ã¢Â€Â¢	Experience with NY State criminal law preferred; Ã¢Â€Â¢	Experience as a prosecutor, defense attorney, or in criminal justice policy preferred; Ã¢Â€Â¢	Excellent organizational, time-management, and multi-tasking skills, including the ability to take initiative, problem solve, balance competing priorities, pay close attention to detail, and work independently as well as with teams in a fast-paced/high-pressure environment; Ã¢Â€Â¢	Attention to detail and the ability to give and receive clear direction/instruction; Ã¢Â€Â¢	Effective and creative leadership ability with the capacity to work both independently and cooperatively to implement key strategies, evaluate new policies and analyze new legislation; Ã¢Â€Â¢	Proven ability to establish and maintain effective working relationships with a wide range of entities (e.g., government agencies, prosecutorial or regulatory bodies, and community organizations); and Ã¢Â€Â¢	Experience supervising projects and working with a principal.</t>
  </si>
  <si>
    <t>Please submit your resume, cover letter, and references.</t>
  </si>
  <si>
    <t>Child Protective Specialist</t>
  </si>
  <si>
    <t>CHILD PROTECTIVE SPECIALIST (C</t>
  </si>
  <si>
    <t>Cps Training Academy (Dcp/Qa)</t>
  </si>
  <si>
    <t>IT IS IMPORTANT THAT YOU FILE FOR, TAKE AND PASS THE NEXT EXAMINATION FOR THE CIVIL SERVICE TITLE OF CHILD PROTECTIVE SPECIALIST WHEN IT IS MADE AVAIABLE.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childcare assistance to thousands of child welfare involved and low-income children so they can access safe, affordable, quality care.  The Division of Child Protection is seeking qualified candidates to serve as Child Protective Specialists within each borough office. In each Borough office (Brooklyn, Bronx, Manhattan, Staten Island, and Queens), DCP Protective/ Diagnostic Units are comprised of five CPS and one CPSS II (and sometimes one CPSS I). These staff investigate reports of alleged child abuse and neglect. The PD child protective team is the largest within DCP, and the largest in each of the Borough offices. Child protective staff are responsible for investigating every allegation that is reported, and also for conducting a comprehensive assessment of the immediate safety and risk of future harm to each child in the family. Based upon the case circumstances, child protective staff may act immediately to protect the child(ren).  Under supervision of the Unit Supervisor and Child Protective Manager, with moderate latitude for the exercise of independent action and decision making, the Child Protective Specialist will be responsible for the following tasks:  Ã¢Â€Â¢	Utilize social work and investigative skills to work with families being investigated for abuse or neglect to children. Ã¢Â€Â¢	Initiate investigations/safety interventions in response to allegations of abuse and / or neglect. Ã¢Â€Â¢	Meet families in their home within 48 hours of receiving a report or within 24 hours when immediate danger is suspected. Ã¢Â€Â¢	Interview and assess all children for safety. Ã¢Â€Â¢	Interview parents/caretaker, alleged subjects, household members and collateral contacts. Ã¢Â€Â¢	Make a Safety Assessment of children in their family immediately when required or within 7 days. Ã¢Â€Â¢	Participate in Family Meetings or Conferences with the family or other support systems. Ã¢Â€Â¢	Provide a determination of abuse or neglect based on the investigation within 60 days of the report. Ã¢Â€Â¢	For indicated cases with ongoing service needs, assess on an ongoing basis the risk of future abuse or maltreatment of the children, arrange for services and work with the family to address the reasons for risk to the child.  Ã¢Â€Â¢	Work with ACS legal staff to file petitions with Family Court when required for supervisory oversight of the family or for removal of children. Ã¢Â€Â¢	Work collaboratively with contract agencies to provide Preventive or Foster Care when appropriate. Ã¢Â€Â¢	Enter and maintain computerized records of case information.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613622. For all other applicants go to www.nyc.gov/careers and search for Job ID# 613622. Click on the Apply button.  If you do not have access to a computer, most public libraries have computers available for use. Only candidates selected for an interview will be contacted.</t>
  </si>
  <si>
    <t>1. A baccalaureate degree from an accredited college or university, accredited by regional, national, professional, or specialized agencies recognized as accrediting bodies by the U.S. Secretary of Education and by the Council for Higher Education Accreditation (CHEA) including or supplemented by 24 semester credits in one or a combination of the following fields: social work, psychology, sociology, human services, criminal justice, education (including early childhood), nursing, or cultural anthropology, at least 12 of which must have been in one of these disciplines.    Additional Information: Section 424-a of the New York State Social Services Law requires an authorized agency to inquire whether a candidate for employment with child-care responsibilities is or has been the subject of an indicated child abuse and maltreatment report on file with the Statewide Central Register for child abuse  and maltreatment. Statewide Central Register screening will be conducted prior to considering a candidate for employment as a Child Protective Specialist. Candidates who have been the subject of an indicated child abuse and maltreatment report may be disqualified from appointment to this position.    Requirements for Assignment Level II  a. Upon satisfactory completion of six months of training and experience at Assignment Level I, an employee shall be assigned to Assignment Level II.  b. Upon completion of one year of satisfactory experience at Assignment Level II of Child Protective Specialist and satisfactory completion of the probationary period an employee shall receive no less than the minimum salary after 18 months in title.  c. To be appointed directly to Assignment Level II, a candidate must have, in addition to meeting the minimum qualification requirements set forth above, one year of satisfactory child protective casework experience.</t>
  </si>
  <si>
    <t>For current city employees, go to Employee Self Service (ESS), Recruiting Activities, Careers and search for Job ID# 613622. For all other applicants go to www.nyc.gov/careers and search for Job ID# 613622. Click on the Apply button.  If you do not have access to a computer, most public libraries have computers available for use. Only candidates selected for an interview will be contacted.</t>
  </si>
  <si>
    <t>Senior Design Reviewer (Landscape)</t>
  </si>
  <si>
    <t>LANDSCAPE ARCHITECT</t>
  </si>
  <si>
    <t>Hours: Full-Time Ã¢Â€Â“ 35 Hours  Work Location: 30-30 Thomson Avenue, LIC, NY 11101  Only candidates who are permanent in the Landscape Architect title or those who are reachable on the open-competitive list (exam #3033) may apply. Please include a copy of your Notice of Result card or indicate if you are already permanent in the title. If you do not meet the previously mentioned civil service criteria, you will not be considered for an interview.  The Department of Design and Construction, Division of Public Buildings, Architecture and Engineering Unit seeks to hire a Sr. Design Reviewer (Landscape).  Reporting to and under the supervision of the Director and Deputy Directors of Architecture, the selected candidate shall participate in project scope development, existing conditions and forensic analysis, the review of design and construction documents prepared by consultants, as well as creation of design documents and construction administration for in-house design projects. The selected candidate must be thoroughly knowledgeable in Landscape Architecture principles and practices including grading and site drainage, city and state guidelines and requirements, as well as general design principles, industry best practices, building codes, project delivery methodologies, and the latest technologies and innovations in the field. The selected candidate will interface with clients, consultants, contractors, project managers, and other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</si>
  <si>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valid New York State Registration as a Landscape Architect; and   A masterÃ¢Â€Â™s degree in landscape architecture (which must be obtained by January 31, 2015) from an accredited college or university, accredited by regional, national, professional or specialized agencies recognized as accrediting bodies by the U.S. Secretary of Education and by the Council of Higher Education Accreditation (CHEA) and three (3) years of full-time, satisfactory experience in landscape architectural work; or   NOTE: Current New York State Registration as a Landscape Architect must be maintained for the duration of your employment.  2. A valid New York State Registration as a Landscape Architect; and  Four (4) years full-time, satisfactory experience in landscape architectural work.   NOTE: Current New York State Registration as a Landscape Architect must be maintained for the duration of your employment. SPECIAL NOTE: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</si>
  <si>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Preference will be given to candidates with experience in new construction and renovation work in the public sector, or in institutional and commercial projects.  Previous experience should include scoping, as well as preparing and reviewing design and construction documents and administering projects in construction. Knowledge of Civil Engineering principles is a plus. Good verbal and written communication skills and knowledge of NYC Building code and computer-aided drafting are essential.  Good interpersonal skills in dealing with clients, consultants, contractors, team members and managers are required. AutoCad experience required, Bluebeam Revu and Revit preferred, LEED accreditation preferred.</t>
  </si>
  <si>
    <t>Staff Analyst Ã¢Â€Â“ Level 2</t>
  </si>
  <si>
    <t>The Staff Analyst will be working as a part of the ERB/MB-PM unit, assisting all its operations.  He/she will focus on analytic or specialized administrative work, such as compile data, prepare and assessment of reimbursement claims for federally funded bridge maintenance program. Coordinate with Grants Mgmt. in order to maintain and make updates to Access database for reimbursement program.  This individual will also be overseeing everyday administrative office functions such as maintaining and keeping records of files for specialized maintenance. Additional tasks will also be performed under general supervision, with some latitude for independent initiative and judgment. The selected candidate will aid in performing operational analysis of programs, functions of the various work Groups and operations, The candidate must create and update spreadsheets, update manuals, create forms, organize and maintain documents obtained as a result of operational reviews; Liaise between the different work groups to schedule meetings, interviews and walkthroughs, and obtain documentation. Candidate should possess strong computer skills and will perform other related duties.  *TO BE CONSIDERED FOR THIS POSITION CANDIDATE MUST BE SERVING PERMANENTLY IN THE TITLE OF STAFF ANALYST, OR REACHABLE ON EXAM #9008, OR ELIGIBLE UNER    THE 55A PROGRAM.*   Please indicate on your resume/cover letter.  Hours- 35 Hours/ 8am-4pm Work Location-  55 Water St NY, NY</t>
  </si>
  <si>
    <t>Demonstrate technical proficiency in using Excel spreadsheets, MS Word, Power Point and Visio.  Detail oriented, highly organized, motivated, and self-directed professional.  Ability to work independently when given specific instructions.  Excellent interpersonal and relationship building skills.  Possess strong analytical, organizational, verbal and writing skills.  1-2 years of experience in Finance, Accounting or Auditing.</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</si>
  <si>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 MUST BE SERVING PERMANENTLY IN THE TITLE OF STAFF ANALYST, OR REACHABLE ON THE DCAS EXAM #9008, OR    ELIGIBLE UNDER THE 55A PROGRAM. Please indicate on your resume/cover letter.</t>
  </si>
  <si>
    <t>Resumes may be submitted electronically using the following method.  For City employees only, go to Employee Self Service (ESS), Careers, and Search for Job ID# 603799 For other applicants, go to www.nyc.gov/careers and search for Job ID# 603799  Appointments are subject to OMB approval.  Only candidates selected for an interview will be contacted.  No telephone inquiries please.  *TO BE CONSIDERED FOR THIS POSITION CANDIDATE MUST BE SERVING PERMANENTLY IN THE TITLE OF STAFF ANALYST, OR REACHABLE ON EXAM #9008, OR ELIGIBLE UNER    THE 55A PROGRAM.*   Please indicate on your resume/cover letter.  NO DUPLICATE APPLICATIONS PLEASE.</t>
  </si>
  <si>
    <t>35 Hours/ 8am-4pm</t>
  </si>
  <si>
    <t>Instrumentation Specialist</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</si>
  <si>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Working for the Bureau of Water and Sewer Operations within the Division of Distribution Operations in the Operation Informational Systems Unit, the selected candidate will perform the following tasks: Maintenance and servicing work on electrical, electronic, mechanical, pneumatic and telemetric, instrumentation and controls and communication equipment in BWSO Facilities.  The selected candidate will install and set up instruments, controls, telemetric equipment and related equipment.  Make periodic inspections of instrumentation, metering, controls and reports unusual malfunctions.  Keep detailed records on responsible equipment.  Adjust, calibrate, test, service, maintain, repair, program, calculate parameter, tests automatic controls and instrumentation such as: telephone and radio communications, supervisory control and data acquisition systems, programmable logic controllers, gas monitoring systems, automatic chemical dosing systems, data recorders, Variable frequency drives, RPZ valves, analyzers, level meters, fire alarm systems, intercoms, security systems and other related instrumentation.</t>
  </si>
  <si>
    <t>Green Infrastructure Planner</t>
  </si>
  <si>
    <t>Roadsway Capital Proj Mgmt</t>
  </si>
  <si>
    <t>**IN ORDER TO BE CONSIDERED FOR THIS POSITION CANDIDATE MUST BE SERVING PERMANENTLY IN THE TITLE OF CITY PLANNER, OR REACHABLE ON THE CURRENT EXAM      LIST FOR CITY PLANNER, OR ELIGIBLE UNDER THE 55A PROGRAM**   New York City Department of Transportation seeks a qualified City Planner to work in the Green Infrastructure Unit within Capital Planning &amp; Initiation in the division of Budget and Capital Program Management. The primary roles of the Green Infrastructure Unit include working with Department of Environmental Protection (DEP) on their Green Infrastructure program in the right-of-way and developing opportunities to increase sustainability within DOT projects. The position, Green Infrastructure Planner, reports to the Assistant Director of Green Infrastructure.   The positionÃ¢Â€Â™s duties include managing the design review on a portfolio of DEP right-of-way green infrastructure stormwater management projects to ensure they comply with DOT street design standards and guidelines. These projects include the installation of porous pavement, stormwater greenstreets, bioswales, and infiltration basins along city streets and sidewalks. The candidate will be responsible for communicating with DEP, various other city agencies and stakeholders to ensure that the projects are comprehensively developed. The candidate will liaise with other DOT units, distribute design submissions, review technical drawings, and design details, and coordinate DOT feedback on projects from numerous divisions, prepare reports and other related duties.   The candidate will manage DOTÃ¢Â€Â™s in-house permeable pavement pilot projects and evaluate, monitor and recommend solutions, work closely with DOT Capital Project Initiation and Capital Project Engineering staff to coordinate the inclusion of the cityÃ¢Â€Â™s Cloudburst initiatives as well as other sustainable and resilient stormwater initiatives in DOT street reconstruction projects. The candidate will research and explain the objectives, techniques and implications of sustainable policy information to relevant groups at DOT, seek out grants, and collaborate on interagency workshops and citywide plans.   Office Hours: 9AM - 5PM  Location: 55 Water Street, New York, NY 10041  To Apply:   Please go to ww.nyc.gov/careers/search and search for the Job ID # 603255 Current City employees please log into Employees Self Service follow the Careers Link and search for the Job ID # 603255 Most Public Libraries have computers available for use. No phone calls, faxes or personnel inquiries permitted. Only applicants under consideration will be contacted. Appointments are subject to Mayor's Office of Management and Budget Approval.</t>
  </si>
  <si>
    <t>***This position may be eligible for up to 2 days of remote work pursuant to the Remote Work Pilot Program agreed to between the City and DC 37.***</t>
  </si>
  <si>
    <t>All resumes to be submitted electronically using one of the following methods: Please go to ww.nyc.gov/careers/search and search for the Job ID # 603255 Current City employees please log into Employees Self Service follow the Careers Link and search for the Job ID # 603255 Most Public Libraries have computers available for use. No phone calls, faxes or personnel inquiries permitted. Only applicants under consideration will be contacted. Appointments are subject to Mayor's Office of Management and Budget Approval. For more information visit www.nyc.dot.gov</t>
  </si>
  <si>
    <t>Office Hours: 9AM - 5PM</t>
  </si>
  <si>
    <t>Recreation Program Director</t>
  </si>
  <si>
    <t>RECREATION DIRECTOR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</si>
  <si>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DOC seeks to recruit Recreation Program Coordinators that will assist with the development and implementation of appropriate leisure activities to be incorporated into the programsÃ¢Â€Â™ plan.  Selected candidates will participate in organized group activities that develop positive group dynamics, while productively occupying inmates with activities of interest.  Under supervision of Recreation Supervisor, these recreation program coordinators will be responsible for following: Ã¢Â€Â¢Enabling inmates to engage in organized physical recreational activities which contributes to    increased health and less stress Ã¢Â€Â¢Planning and executing the recreational program of an assigned area in accordance with the    needs and interests of inmates Ã¢Â€Â¢Determining recreational needs of targeted groups Ã¢Â€Â¢Evaluating program effectiveness and serves as an integral part of the recreation team Ã¢Â€Â¢Eliciting participation in the development and implementation of these activities Ã¢Â€Â¢Conducting periodic inspections of equipment and facilities Ã¢Â€Â¢Other duties as assigned</t>
  </si>
  <si>
    <t>1. A baccalaureate degree from an accredited college including or supplemented by 24 credits in recreation, physical education, dance, fine arts, applied arts (including therapy), group work, group dynamics, and community organization, at least 18 credits of which must be in recreation, physical education, dance, fine arts and applied arts (including therapy); or  2. A baccalaureate degree from an accredited college plus one year of full-time paid experience in planning, coordinating and supervising recreation programs; or  3. A four-year high school diploma or its educational equivalent and a combination of education and experience that is equivalent to five years of experience required in 2 above. College education leading to a degree may be substituted for the required experience on the basis of 30 credits for one year of experience. However, all candidates must have at least one year of experience or 24 credits in recreation, physical education, dance, fine arts, applied arts (including therapy), group work, group dynamics, and community organization, at least 18 credits of which must be in recreation, physical education, dance, fine arts and applied arts (including therapy).</t>
  </si>
  <si>
    <t>For City employees: Go to Employee Self-Service (ESS) - www.nyc.gov/ess and search  for Job ID# 528462 For all other applicants: Go to https://a127-jobs.nyc.gov and search for Job ID# 528462 Submission of a resume is not a guarantee that you will receive an interview. Only candidates under consideration will be contacted.</t>
  </si>
  <si>
    <t>Gardener - Randall's Island</t>
  </si>
  <si>
    <t>Green Jobs Building Operations &amp; Maintenance</t>
  </si>
  <si>
    <t>Join NYC Parks this spring and summer for a rewarding job caring for trees, flowers and shrubs.  From the iconic Central Park to neighborhood playgrounds, we own and operate some of the most spectacular green spaces in the world. NYC Parks is the steward of over 30,000 acres of land Ã¢Â€Â“ 14% of New York City. We operate more than 800 athletic fields and nearly 1,000 playgrounds, 1,800 basketball courts, 550 tennis courts, 65 public pools, and 51 recreational facilities.    Become a gardener at RandallÃ¢Â€Â™s Island and help keep our green roof beautiful.  A unique location with incredible, beautiful views!  Perks - Earn vacation and sick leave every month and receive free membership to our recreation centers.    THIS JOB VACANCY NOTICE IS FOR A GARDENER POSITION AT RANDALLÃ¢Â€Â™S ISLAND MAJOR RESPONSIBILITIES Ã¢Â€Â¢	Under supervision, assist in the planting and cultivating of trees, flowers and shrubs including tasks such as digging up, balling, burlapping, transplanting trees and shrubs, digging up and transplanting sod, potting flowers and plants as well as propagating plant life and pruning and spraying trees, shrubs and plants. Ã¢Â€Â¢	May assist in the maintenance and operations of greenhouses and nurseries. Ã¢Â€Â¢	Prepare soil and seed beds.  Grade, sod, weed, mulch and mow lawns.  Repair damaged planted areas, fertilizing and watering soil.  Ã¢Â€Â¢	Assist in and perform tasks involved in the operation and care of hand and power gardening tools and equipment. Make necessary operating adjustments to same; report needs for repairs and replacements to supervisor. Ã¢Â€Â¢	Perform simple record keeping and prepare simple written reports. Ã¢Â€Â¢	Drive vehicles and operate other motorized equipment incidental to the performance of duties. Ã¢Â€Â¢	May supervise seasonal employees, as well as volunteers. Ã¢Â€Â¢	As directed, perform tasks in connection with cleaning grounds and painting fixtures and equipment.  Duration: April 2024 to October 2024  Fees: Hired candidates will be subject to a processing fee of $68.00.  Hired candidates who are not currently employed by the City will be subject to an $88.25 background check fee.  HOW TO APPLY:  All Applicants*:  Go to cityjobs.nyc.gov and search for Job ID# 628445. All applicants must apply via cityjobs.nyc.gov. The City is no longer using ESS to accept applications.  *Current City Employees please include your ERN and Job ID# 628445 on your cover letter and resume.  References will be required upon request. Only candidates selected for an interview will be contacted.  nyc.gov/parks MOVEMENT IN THE FACE OF CIVIL SERVICE LISTS IS PROHIBITED UNDER CIVIL SERVICE LAW.</t>
  </si>
  <si>
    <t>1.	Familiarity with local and ornamental plant species. 2.	New York State Pesticide Applicator License category 3A or 7 a plus. 3.	Ability to initiate and complete projects in a timely manner. 4.	Experience working with volunteers a plus.</t>
  </si>
  <si>
    <t>Residency in New York City, Nassau, Orange, Rockland, Suffolk, Putnam or Westchester counties required for employees with over two years of city service. New York City residency required for all other candidates.</t>
  </si>
  <si>
    <t>Director of Legislative Affairs</t>
  </si>
  <si>
    <t>DIRECTOR OF PUBLIC AFFAIRS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</si>
  <si>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Department seeks to recruit a Director of Legislative Affairs, for the CommissionerÃ¢Â€Â™s Office.  Under direction of senior executive staff, with latitude for independent judgment and decision making, the candidate will be responsible for identifying legislation and policies that impact DOC.  The Legislative DirectorÃ¢Â€Â™s responsibilities will include but are not limited to:  Ã¢Â€Â¢ Liaise with city and state legislative bodies in order to promote the passage of    effective legislation on criminal-justice issues. Ã¢Â€Â¢ Prepare and provide reports as required pursuant to legislation and oversite    mandates.  Ã¢Â€Â¢ Monitor the implementation of new laws by coordinating with those    operationalizing the legislation. Ã¢Â€Â¢ Prepare staff for meetings and hearings with members of city and state    legislative bodies by writing testimony. Ã¢Â€Â¢ Compiling briefing documents. Ã¢Â€Â¢ Following up on questions asked by outside entities, drafting correspondence  Ã¢Â€Â¢ On behalf of the Commissioner, preparing other communication and    presentations as needed. Ã¢Â€Â¢ Provide insight to policies and projects critical to the organization.  Ã¢Â€Â¢ Researching best correctional practices in other jurisdictions. Ã¢Â€Â¢ Assist in developing and implementing plans for new initiatives and evaluating    the effectiveness of newly implemented initiatives. Ã¢Â€Â¢ Oversee special projects related to legislative implementation.  Ã¢Â€Â¢ Coordinate the implementation of certain polices by conferring with all levels    of departmental staff. Ã¢Â€Â¢ Assist with tours for the CommissionerÃ¢Â€Â™s Office,  Ã¢Â€Â¢ Coordinating logistics and providing ongoing support and information to tour    groups prior, during, and after tours.</t>
  </si>
  <si>
    <t>Ã¢Â€Â¢ A baccalaureate degree issued after completion of a four-year course in an    accredited college or university; Ã¢Â€Â¢ Three (3) years of satisfactory, full-time, responsible experience in    public relations or journalism; or a satisfactory equivalent; Ã¢Â€Â¢ Ability to think critically, taking an unbiased look at a problem and    recommending a solution; Ã¢Â€Â¢ Strong knowledge in legislation &amp; policy analysis;          Ã¢Â€Â¢ Solid quantitative and qualitative data analysis skills;  Ã¢Â€Â¢ Strong verbal, written and presentation communication skills.</t>
  </si>
  <si>
    <t>For City employees: Go to Employee Self-Service (ESS) - www.nyc.gov/ess and search for Job ID# 626072. For all other applicants: Go to https://a127-jobs.nyc.gov and search for Job ID# .626072 Submission of a resume is not a guarantee that you will receive an interview. Only candidates under consideration will be contacted.</t>
  </si>
  <si>
    <t>AGENCY ATTORNEY LEVEL III CHILD SUPPORT ENFORCEMENT TEAM</t>
  </si>
  <si>
    <t>Administration &amp; Human Resources Legal Affairs Social Services</t>
  </si>
  <si>
    <t>The NYC Department of Social ServicesÃ¢Â€Â™ Office of Legal Affairs (OLA) provides legal guidance, litigation support, and direct representation to the AgencyÃ¢Â€Â™s program areas in state and federal courts and before administrative agencies to ensure the delivery of social services and public benefits consistent with federal, state, and local laws and regulations.     The Support and Lien Recovery Litigation Unit (SLRLU) provides litigation services and legal counsel to the Department of Social Services (DSS), the Office of Child Support Services (OCSS) and the Investigation, Revenue and Enforcement Administration (IREA) in accord with Federal, State and City laws and regulations.  SLRLU represents the agency in state court actions to establish paternity and support orders on behalf of DSS and assert liens and claims against Public Assistance and Medicaid recipientsÃ¢Â€Â™ personal injury awards and estate assets.  SLRLU defends the agency in state court actions filed against it for its administrative and lien recovery enforcement actions and regularly consults with the NYC Law Department as appropriate.  Under the direction of a Supervising Attorney, with wide latitude for independent judgment and un-reviewed action and decision, the Senior Attorney will provide legal services of a more complex nature and may supervise attorneys providing legal representation of the Commissioner of the Department of Social Services in state courts on complex litigation matters including but not limited to Child Support, Paternity, Enforcement, and other areas of law as necessary in addition to the following:  The Office of the General Counsel of Legal Affairs (OLA) is recruiting for one (1) Agency Attorney level III to function as a Senior Attorney within their Support and Liens Recovery Litigation Unit (SLRLU) Bronx Child Support Enforcement Team Office who will:  Ã¢Â€Â¢	Provide legal representation of the Commissioner of the Department of Social Services in state courts on complex litigation matters including but not limited to Estates, Medicaid recovery, and other areas of law as necessary.  May supervise subordinate attorney staff and support staff. Review, revise and prepare opinions and legal documents in all areas of law.    Ã¢Â€Â¢	Review legal matters with subordinate attorneys. Review and edit court papers and legal opinions.  Conduct legal research; prepare written motions, objections and rebuttals and other legal memoranda.  Ã¢Â€Â¢	Assist staff with developing appropriate litigation strategies and provide counsel on the advocacy of complex legal issues. Perform legal research on complex subject matter.  Maintain records and update program area on outcome and impact of court decisions and rulings.     Ã¢Â€Â¢	Monitor time and leave of subordinate staff.  Evaluate and rate staff job performance and assist the Executive Agency Counsels of the unit in management planning decisions, program counseling and strategies affecting the unit.  Ã¢Â€Â¢	Conduct briefings relevant to legal status of assigned cases; prepare reports with recommendations for managerial decision and action.  Prepare transfer and appeal memorandums to NYC Law Dept.</t>
  </si>
  <si>
    <t>Ã¢Â€Â¢	Strong oral and written advocacy skills.  Ã¢Â€Â¢	Knowledge of proper courtroom etiquette, family law, estate law and civil procedure.   Ã¢Â€Â¢	Ability to articulate the law and advocate on behalf of the agency.  Ã¢Â€Â¢	Superior legal research and writing ability and time management discipline.          Ã¢Â€Â¢	Prior experience as a supervisor or mentor</t>
  </si>
  <si>
    <t>CLICK TO APPLY BUTTON</t>
  </si>
  <si>
    <t>Monday to Friday 9am Ã¢Â€Â“ 5 pm with one-hour flex</t>
  </si>
  <si>
    <t>305 RIDER AVE Bronx</t>
  </si>
  <si>
    <t>SPECIAL COUNSEL</t>
  </si>
  <si>
    <t>Municipal ID-MGR</t>
  </si>
  <si>
    <t>The MayorÃ¢Â€Â™s Office of Immigrant Affairs (MOIA) was established pursuant to the New York City Charter to promote the well-being of New York CityÃ¢Â€Â™s immigrant communities. To achieve this, MOIA serves as a bridge between city government and immigrant communities; advises and assists in developing and implementing policies and programs designed to assist immigrants and speakers of other languages; and supports and enhances the ability of city agencies and offices to serve immigrant communities city-wide. To learn more, visit: https://www.nyc.gov/site/immigrants   The MayorÃ¢Â€Â™s Office of Immigrant Affairs (MOIA) is seeking one (1) Executive Agency Counsel M-3 to function as a Special Counsel.  The Special Counsel will:  Ã¢Â€Â¢ Advise on immigration legal needs and gaps and makes recommendations on city policy, and  legislative, advocacy, and programmatic responses, and leads in executing such actions as  appropriate; guide the development and strategic growth of immigration legal services programs at  MOIA, and elsewhere in city government, to build infrastructure and services that can best serve  New York CityÃ¢Â€Â™s diverse immigrant communities.   Ã¢Â€Â¢ Advise on immigration legal needs and gaps in immigrant access to justice, upon assessment of  relevant federal, state, and local law and policy developments, publicly reported data, reports,  engagement, and feedback from stakeholders and partners, including community-based and legal  service providers.     Ã¢Â€Â¢ Make recommendations on city policy, legislative, advocacy, and programmatic responses, and  lead in executing such actions as appropriate.   Ã¢Â€Â¢ Support with hearing preparation, press and media strategies, and outreach and community  education strategies.    Ã¢Â€Â¢ Collaborate with stakeholders, including other city offices and agencies, philanthropy, the pro bono  community, legal services providers, and other cities, to advance shared goals related to immigrant  access to justice.     Ã¢Â€Â¢ Help with constituent services work with a focus on cases involving legal services needs and  particularly urgent and/or sensitive matters.   Ã¢Â€Â¢ Represent MOIA at inter-governmental, inter-agency, and public events, as needed.  Ã¢Â€Â¢ Execute other work assigned by the Commissioner.</t>
  </si>
  <si>
    <t>Ã¢Â€Â¢ Experience providing immigration legal services preferred, but not required.   Ã¢Â€Â¢ Understanding of immigration legal service delivery models and relevant actors and stakeholders.   in the nonprofit sector.  Ã¢Â€Â¢ A proven record of providing analytical and technical expertise for complex, interdisciplinary    projects involving multiple constituents.  Ã¢Â€Â¢ Strategic thinker with an ability to identify innovative solutions to challenges.  Ã¢Â€Â¢ Excellent written, verbal, and interpersonal communication skills.  Ã¢Â€Â¢ Comfortable in a fast-paced, dynamic working environment.  Ã¢Â€Â¢ Ability to juggle multiple priorities.   Ã¢Â€Â¢ Demonstrated ability to collaborate effectively with diverse partners and stakeholders.  Ã¢Â€Â¢ Availability to work flexible hours and occasional weekends.  Ã¢Â€Â¢ Advanced knowledge of MS Office (i.e., Microsoft Word, Excel, PowerPoint).  Ã¢Â€Â¢ Understanding of New York City government and/or local government affairs is a plus.  Ã¢Â€Â¢ Management and supervision experience is strongly preferred.   Ã¢Â€Â¢ Experience in grantmaking or philanthropy is a plus.</t>
  </si>
  <si>
    <t>M-F, 9:00-5:00</t>
  </si>
  <si>
    <t>Director of Employee Services Ã¢Â€Â“ Bureau Administrator</t>
  </si>
  <si>
    <t>***IMPORTANT NOTE: Only those currently serving as a permanent or probable permanent Administrative Staff Analyst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Director of Employee Services - Bureau Administrator (Ã¢Â€ÂœThe DirectorÃ¢Â€Â) (formerly Director of Organizational Development, Human Resources and Personnel Administration) is responsible for important and complex work in leading, planning and coordinating all employee services in an operational bureau with approximately 1800 employees. The Director reports directly to the BWT Deputy Commissioner, serves on BWTÃ¢Â€Â™s Senior Leadership Team (SLT) and oversees a division of 40-50 employees with four to six direct reports. The Director manages and maintains productive working relationships with each group within BWT and outside of BWT (including DEPÃ¢Â€Â™s Budget Office, Organization Development &amp; Human Resources, Legal Affairs, Labor Relations &amp; Discipline, etc.)   More specifically, the Director will be responsible for effective leadership and engagement of these 4 vital employee functions:  Personnel &amp; Administrative Services Ã¢Â€Â¢ Management of team members tasked with recruitment, interviews, hiring, on-boarding and performance evaluations. This team works closely with DEPÃ¢Â€Â™s Human Resources department on employee in-take, civil service hiring pools, DCAS exams and panels, hiring events and other initiatives as needed. Ã¢Â€Â¢ Management of BWTÃ¢Â€Â™s $175 million personnel budget including headcount allocations, IFA funding and tracking; coordination with DEPÃ¢Â€Â™s Budget Office on funding approvals, new needs proposals and OMB priorities.  Ã¢Â€Â¢ Management of administrative services, assisting the BWTÃ¢Â€Â™s Chief of StaffÃ¢Â€Â™s office on mayoral and agencywide initiatives; overseeing special projects including COVID-19 Vaccine Mandate &amp; Reporting; handling Facility Management and Construction (FMC) for 270 employees at Lefrak Headquarters, including work orders for repairs and construction of office spaces; working with the Director of Bureau EHS and DEPÃ¢Â€Â™s FMC Unit on safety initiatives; working with Bureau Procurement using OTPS and Demand Response Funding to procure goods and services.   Payroll, Timekeeping &amp; Benefits Ã¢Â€Â¢ Oversight of all facets of timekeeping and payroll (timesheets via CityTime, overtime, leaves, and payroll discrepancies).    Ã¢Â€Â¢ Processing of Family Medical Leaves (FMLA), Paid Family Leaves (PFL), WorkersÃ¢Â€Â™ Compensation (WC), as well as medical coverage, extended medical leaves, leave grants and advancements. Ã¢Â€Â¢ Coordination of the exit program for retirements, resignations, and terminations.  Ã¢Â€Â¢ Coordination with Agency level Benefits and Payroll &amp; Timekeeping organizations to ensure the expedient processing of employee documentation and compliance with the Office of Payroll Administration (OPA).  Training &amp; Workforce Development Ã¢Â€Â¢ Oversight of safety and compliance training including annual field safety, Right to Know (RTK), EEO, Workplace Violence Prevention, Defensive Driving, Fit Testing, Confined Spaces, Lockout/Tagout (LOTO) and many other mandated trainings. This team handles CDL classroom and road test prep, FDNY Certificate of Fitness (COF) prep, and NYS DEC grade license certification courses.  Ã¢Â€Â¢ Procurement for training, travel, professional memberships, and employee reimbursement. Ã¢Â€Â¢ Coordination with Agency level Training and Workforce Development Unit.  Employee Relations Collaborating directly with the following offices and BWT management: Ã¢Â€Â¢ Office of Labor Relations &amp; Discipline on matters including grievance, discipline, medical fitness for duty, random drug testing program and union matters. Ã¢Â€Â¢ Equal Employment Opportunity, Diversity &amp; Inclusion (EEO &amp; DI) on investigative matters, semi-annual, sexual harassment and everybody matters training, reasonable &amp; religious accommodations. Ã¢Â€Â¢ Office of Environmental Health &amp; Safety (OEHS) on Workplace Violence Policy violations, prevention programs, audits, and trainings Ã¢Â€Â¢ Bureau of Legal Affairs on conflicts of interest, lawsuits, and investigative matters. Ã¢Â€Â¢ Office of Staff Support on mental health resources for employees.</t>
  </si>
  <si>
    <t>Ã¢Â€Â¢ Experience in human resources management, employee engagement, training, and workforce development. Ã¢Â€Â¢ Working knowledge of the New York City Automated Personnel System (NYCAPS), Payroll (Citytime), or other Personnel tracking systems (ex. Microsoft Dynamics CRM). Ã¢Â€Â¢ Ability to organize, delegate and handle multiple activities and establish effective working  relationships with colleagues. Ã¢Â€Â¢ Understanding of budgetary planning (OTPS/PS). Ã¢Â€Â¢ Proven effectiveness supervising others and empowering them to make decisions. Ã¢Â€Â¢ Excellent interpersonal and team skills. Ã¢Â€Â¢ Outstanding written and oral communications skills. Ã¢Â€Â¢ Ability to mentor team members. Ã¢Â€Â¢ Self-starter who is extremely organized and able to manage multiple priorities concurrently.</t>
  </si>
  <si>
    <t>PUB BLDGS/EXEC</t>
  </si>
  <si>
    <t>Hours: Full-Time Ã¢Â€Â“ 35 Hours Work Location: 30-30 Thomson Avenue, LIC,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Reporting directly to the Director of ADA Compliance within the NYC Department of Design and ConstructionÃ¢Â€Â™s Division of Public Buildings, the selected Senior Project Manager will be responsible for interpreting and applying the 2010 ADA Standards, Chapter 11 of the NYC Building Code, as well as other applicable federal, state, and local statutes and regulations that pertain to accessibility. The candidate will ensure the compliant design and construction of all capital projects by performing reviews of outside design consultants' work, participating in interagency meetings with design consultants and internal DDC staff, assisting with staff development, and conducting weekly construction site visits to assess the level of ADA/Accessibility compliance.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</si>
  <si>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 minimum of five years of relevant design and construction experience pertaining to accessibility (not Web Accessibility). The ability to demonstrate expertise in both the 2010 ADA Standards and Chapter 11 of the NYC Building Code is highly desirable. Candidates should have the ability to communicate highly specialized and technical information to a variety of audiences, both in writing and verbally. Candidates should be able to work in both a collaborative environment and independently, interchangeably.</t>
  </si>
  <si>
    <t>TIF Program Manager</t>
  </si>
  <si>
    <t>APPLICANTS MUST BE SERVING PERMANENTLY IN THE COMPUTER SPECIALIST (SOFTWARE) TITLE TO APPLY.  The New York City Taxi and Limousine Commission (TLC) is the city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 protection in the industries we regulate.  The newly formed Financial Initiatives group within the Finance Division of TLC is focused on spearheading special analysis and financial planning for Commission initiated special projects as well as administering the Taxi Improvement fund. The Senior Data Analytics Director will lend their expertise in data management and analysis to these endeavors under the direct supervision of the Financial Initiatives Director and the leadership of the Deputy Commissioner of Finance. The group will rely heavily on utilizing financial and programmatic data to help formulate policies and plans relating to operational and programmatic financing.  A large emphasis will initially be place on administering the Taxi Improvement Fund (TIF) program. TIF supports medallion owners and drivers who are involved in the cityÃ¢Â€Â™s Yello Cab fleet that utilizes Wheelchair Accessible Vehicles (WAVs) through the distribution of trip-based drive incentives as well as regular financial support to WAV vehicle owners.  Responsibilities include, but are not limited to, the following: - Assist in the generation and distribution of regular cycle driver and owner incentive payments. - Conduct extensive research and analyses on WAV fleet data, including, but not limited to, trip data, driver and owner enrollment, payment details and history, vehicle information and other factors impacting the program. - Use SQL or another programming language to perform summary data reporting using large datasets and critically analyze statistical findings. - Respond to ad-hoc data summary reporting and statistical analyses requests. - Ensure statistical data analyses and data summary report quality by implementing quality control measures and establish regular cycle for all reoccurring external reporting requirements. - Assist with the development and or updating of procedure manuals, reports, and documentation. - Identify data discrepancies between banking information and internal database systems (TAMIS). - Utilize subject matter expertise to make operational changes/enhancements to existing programs.</t>
  </si>
  <si>
    <t>Please go to cityjobs.nyc.gov and search for Job ID# 627820 or click the Apply button below.  SUBMISSION OF A RESUME IS NOT A GUARANTEE THAT YOU WILL RECEIVE AN INTERVIEW.  APPOINTMENTS ARE SUBJECT TO OVERSIGHT APPROVAL.</t>
  </si>
  <si>
    <t>CARETAKER X</t>
  </si>
  <si>
    <t>Soundview</t>
  </si>
  <si>
    <t>1.	Drive development vehicles and assist in debris pick up.  2.	Pick up materials and supplies. Assist in emergency snow removal.  3.	Prepare apartments for move outs.   Please read this posting carefully to make certain you meet the qualification requirements before applying to this position.</t>
  </si>
  <si>
    <t>1.	Possession of a valid driver's license is required. Applicant must have the ability to drive with manual transmission.  2.	Preference will be given to employees who have served a period of one year in their current title and level (if applicable). 3.	NYCHA residents are encouraged to apply.</t>
  </si>
  <si>
    <t>Click the Apply now button.</t>
  </si>
  <si>
    <t>NYCHA has no Residency Requirements.</t>
  </si>
  <si>
    <t>SharePoint Designer</t>
  </si>
  <si>
    <t>A/C Land Records</t>
  </si>
  <si>
    <t>NYC Department of Finance (DOF) is responsible for administering the tax revenue laws of the city fairly, efficiently, and transparently to instill public confidence and encourage compliance while providing exceptional customer service.  The Customer Operations Division has oversight of the Department of Finance business centers, City RegisterÃ¢Â€Â™s Office, and the Land Records, Adjudication, and Collections divisions. Customer Operations is charged with the processing of tax payments, parking violations payments, and all other charges collected by DOF. The division is also responsible for recording property transfers, adjudicating parking and camera violations, and managing the full life cycle of the departmentÃ¢Â€Â™s enforcement activities related to unpaid business and excise taxes, parking fines, and Environmental Control Board summonses.  The Land Records Division and its Office of the City Register record and maintain all official documents related to real estate, including deeds, mortgages, and leases. The division has offices in every borough except for Staten Island, where the Office of the County Clerk provides these functions. Land Records records approximately 550,000 documents annually and collects over $5 billion annually in real property transfer and mortgage recording taxes. The Division maintains and updates New York City property ownership records and provides review and research services for those records. The Land Records Division also administers the property tax lien sale for property tax enforcement, interacting with the NYC Law Department, the MayorÃ¢Â€Â™s Office of Management and Budget, and the Lien Trust Program.  The Division of Land Records has a SharePoint site with shared information for staff, supervisors, and managers to utilize. The site allows supervisors and managers to share information, documents, updates, and store reports pertaining to the division's metrics. It also, allows management to share important links and information about the Division to keep staff updated on any changes within the division, and agency. The site allows documents to be uploaded, and information regarding deed fraud routed directly to the Sherriff's Office.  The Division of Land Records is seeking to hire a Graduate Intern who is knowledgeable in designing and updating SharePoint sites. The candidate must have strong SharePoint administration skills, which include the creation of sites, lists, and libraries. Must have excellent oral, written, and analytical communication skills with the ability to collaborate with stakeholders to determine site requirements, develop supporting capabilities, implement, and maintain the site.  The candidate should be responsible, willing to take initiative, able to share inspiration and creativity, and should be able to work independently with minimal supervision.   The selected candidate will work closely with the Business Operations Specialist and will report directly to the First Deputy City Register and participate in bi-weekly status update meetings with the Assistant Commissioner, First Deputy, and Business Operation Specialist on project progress and provide an updated training document on the changes to the site at the end of the project timeframe.  The candidate responsibilities include, but are not limited to:  Ã¢Â€Â¢	Re-design and update the SharePoint site that expresses the division's brand on SharePoint, including logos, site name, and description. Ã¢Â€Â¢	Create and update pages, reports, and forms within the SharePoint site, if necessary. Ã¢Â€Â¢	Must have command of visual design capabilities, including composition, layout information hierarchy, typography, and color. Ã¢Â€Â¢	Work closely with Finance's IT SharePoint team with the development and redesign implementation of the updated site. Ã¢Â€Â¢	Review and update current forms and links as needed. Ã¢Â€Â¢	Give suggestions and ideas that will enhance the site overall. Ã¢Â€Â¢	Work closely with division managers and capture their ideas on improving the page. Ã¢Â€Â¢	Attend and participate in meetings with the Assistant Commissioner, and First Deputy to provide updates on the project. Ã¢Â€Â¢	Produce a training document on changes to the site.</t>
  </si>
  <si>
    <t>Hours: Full-Time Ã¢Â€Â“ 35 Hours / Week  Work Location:  30-30 Thomson Ave, LIC, Queens 11101  The Office of Community Outreach &amp; Notification (OCON) is responsible for coordinating outreach to 59 community boards, local elected officials, civic groups, merchant organizations and the public. OCON provides communities with notification of the CityÃ¢Â€Â™s Street infrastructure and public building construction program. OCON is a participant in pre-construction meetings, providing input developed through fieldwork and makes recommendations to identify and lessen adverse community impacts. Working closely with the Director of OCON, the selected candidate will be conducting site assessment of future projects in advance of construction phase; attending and participating in DDC meetings and project-specific community meetings; Monitor consultant outreach tasks. Additional duties may also include developing and presenting infrastructure projects to groups or at public assemblies. The NYC Department of Design and Construction, Communications &amp; Policy Division seeks a Coordinator to serve as a critical member of the Office of Community Outreach and Notification (OCON) and Intergovernmental Affairs (IGA) teams. Reporting to the Director of OCON. The program coordinatorÃ¢Â€Â™s responsibilities include, but are not limited to:  Ã¢Â€Â¢	Agency and stakeholder network building and coordination: regularly connect with agency partners, non-profit partners, and community stakeholders to problem solve, evaluate progress, develop, and implement solutions, hold collective accountability, and evaluate effectiveness. Ã¢Â€Â¢	 Provide outreach oversight, administration, and guidance to ensure policy and procedures result in high quality services. Ã¢Â€Â¢	Assist in the coordination and review of data requests for internal and external stakeholders and oversights. Ã¢Â€Â¢	Perform field office and construction site visits in all five boroughs to ensure performance standards.  Ã¢Â€Â¢	Prepare reports and carry out special assignments, tasks, and projects as assigned. Ã¢Â€Â¢	Track critical projects and perform onboarding of consultants; address external tasks related to community liaisons and community outreach as needed. Ã¢Â€Â¢	Provide ongoing training and technical assistance to consultants as needed.  Ã¢Â€Â¢	Represent OCON by attending Community Board and progress meetings (occasional evenings may be required). Ã¢Â€Â¢	Prepares written and verbal reports; maintain records and performs other administrative details i.e.  review CCL advisories, reports, and presentations, etc.   Ã¢Â€Â¢	Other projects and tasks as needed to support the OCON unit and its programs.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</si>
  <si>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Sheet Metal Worker</t>
  </si>
  <si>
    <t>SHEET METAL WORKER</t>
  </si>
  <si>
    <t>The Facilities and Logistics Division (F&amp;L) is responsible for providing both direct and indirect maintenance and repair services to City owned and operated facilities using in-house skilled trade-workers, maintenance contracts and purchasing operation. F&amp;L is responsible for monitoring DHS shelters as it relates to the maintenance of building systems.  The F&amp;L guides shelter staff on ways to improve facility conditions and the goal of this unit is to ensure funds are being spent on preventive and general maintenance to avoid premature failure of building systems.  The Department of Homeless Services is recruiting for one (1) Sheet Metal Worker, who will:  Ã¢Â€Â¢	Keep a logbook documenting jobs by work order; write materials lists for jobs.  Ã¢Â€Â¢	Ensure delivery of materials and equipment; make templates to create needed pattern for metal work installation/repair.  Ã¢Â€Â¢	Fabricate and install ducts, coverings, fire dampers, air conditioning pans, washer pans and other metal work; spot welds and solders to make connections watertight.  Ã¢Â€Â¢	Repair and remove metal work; does rigging to complete installation/repair; perform the installation of all air movement equipment and components, as well as the air balancing of these machines under the auspices of engineers (P.E.).  Ã¢Â€Â¢	Work from blueprints and perform work in accordance to blueprints and instructions from immediate Supervisor and Supervisor of Mechanics; and alert Architects/Engineers of field conditions.  Ã¢Â€Â¢	Ensure that repairs are in compliance with New York City/State Building Code regulations and that industry standards are met; and documents work by completing appropriate computer work sheet attesting to skill performed, time spent and location of building.</t>
  </si>
  <si>
    <t>1. Five years of full-time experience as a Sheet Metal Worker; or 2. Three years of such experience as described in 1 above plus sufficient helper or apprentice experience, or relevant education acquired in an approved trade, technical, or vocational high school to make up the equivalent of five years of acceptable experience. Six months of acceptable experience will be credited for each year of helper or apprenticeship experience, or relevant education.</t>
  </si>
  <si>
    <t>APPLICANTS MUST BE PERMANENT IN THE SHEET METAL WORKER CIVIL SERVICE TITLE.  CLICK Ã¢Â€ÂœAPPLYÃ¢Â€Â NOW BUTTON</t>
  </si>
  <si>
    <t>Monday Ã¢Â€Â“ Friday 8am to 3:30pm</t>
  </si>
  <si>
    <t>Assistant District Attorney General Counsel Division: Civil Litigation Bureau / FOIL Unit</t>
  </si>
  <si>
    <t>Communications &amp; Intergovernmental Affairs Legal Affairs Public Safety, Inspections, &amp; Enforcement</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</si>
  <si>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We are currently seeking an attorney with 5+ years of experience in civil litigation to join our General Counsel Division in the Civil Litigation BureauÃ¢Â€Â™s FOIL Unit. Our Civil Litigation Bureau is a specialized group that handles all civil actions arising from our criminal cases. The Bureau has a varied and busy practice that addresses cutting-edge legal issues intersecting civil and criminal practice. The Bureau interacts with every division of the Office and affords its attorneys the opportunity to grow professionally while serving the community.  JOB RESPONSIBILITIES:  Timely respond to all requests made pursuant to the Freedom of Information Law, including acknowledgment of incoming requests; drafting of determination letters; review, redaction, and production of responsive documents; and handling of requests that are remanded following the administrative appeal process;  Maintain updated knowledge of and apply valid legal grounds and exemptions in making determinations of incoming FOIL requests;  Address complex legal issues clearly and effectively in oral and written format;  Handle all Article 78 proceedings resulting from disputed FOIL requests, including drafting necessary briefs and affirmations, and representing the Office at oral argument if necessary;  Oversee and review the work of professional staff who assist with the handling of FOIL requests;  Handle a high-volume caseload efficiently and effectively; and  All other duties as assigned.</t>
  </si>
  <si>
    <t>Juris Doctor degree required;  Minimum of five (5) years of civil litigation experience;  U.S. citizenship and New York State residency are required as of first day of employment;  Member in good standing of the NY State Bar, evidenced by provision of an original current certificate of good standing;  Ability to exercise good judgment and strong ethics;  Excellent written and interpersonal communication skills;  Exhibit an ability to maintain confidentiality of information;  Ability to analytically solve issues or problems from inception through conclusion;  Ability to excel in a fast-paced work environment and handle a high volume of cases;  Ability to work nights, holidays and weekends as needed.</t>
  </si>
  <si>
    <t>CUSTOMER RESOLUTION REPRESENTATIVE</t>
  </si>
  <si>
    <t>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Inquiry unit within FIA is responsible for investigating the issue, determining the appropriate response, conduct any necessary case actions (including the issuance of benefits, addition of a new case member, etc.) in POS/WMS, delivering the response to the client, and closing out the inquiry within the prescribed seven day timeframe.  Under the direction of the Supervisor with latitude for independent judgment, decision-making and action, is responsible for addressing and resolving various inquiries and complaints on Cash and Emergency Assistance (CA) and (EA) and Supplemental Nutrition Assistance Program (SNAP), and Home Energy Assistance Program (HEAP) benefits and services. FIA IRU supports and facilitates the work processes for Job, SNAP and HEAP Centers and offices by handling a wide range of actions, such as conducting eligibility interviews, resolving complaints of Agency inaction on applications or requests, receiving submission of verifying documents, adding/removing household members to case(s), handling application/recertification, employment/work-related appointments, including child care and other supportive services, requests, inquiries and complaints, and other duties at Job Center, SNAP and HEAP offices. mission.   The Family Independence Administration (FIA) is recruiting for four (4) Associate Job Opportunity Specialist I's, to function as Customer Resolution Representatives, who will:  Ã¢Â€Â¢ Access all citywide complaints/inquiries and may pull cases from Classic POS(CA)/WMS directly  to complete transactions, including conducting missed transactions, and resolving issues, requests  for action, and/or complaints brought to its attention.   Ã¢Â€Â¢ Perform necessary case review, takes any necessary action in HRA OneViewer, Fair Hearing  Information System (FHIS) Classic POS (CA), WMS, PAM or other system (unless a determination  is pending at another Center or program area), formulate a response, and submits that response for  supervisory approval  Ã¢Â€Â¢ Expedite completion of open actions and matters to establish eligibility for various Cash, Emergency  Assistance benefits, SNAP, and/or HEAP benefits, including conducting the necessary eligibility  interview, review or referral to complete the client application and/or request, and handling  employment/work-related assignments and necessary childcare and other supportive services.   Ã¢Â€Â¢ Working with the Fair Hearing Unit or supporting employment services or another support service  center, conduct conferences and interviews for dispute resolution; ensure Agency complies with  State Decision After Fair Hearing (DAFH) decisions and orders.   Ã¢Â€Â¢ After the resolution has been approved, contact the client and informs them of the resolution.  After contacting the client, the worker will enter the relevant information in IQ and close out the issue.  Ã¢Â€Â¢ Complete client requests for Supplemental Cash and Emergency Assistance, including  One-Shot-Deals for Rent Arrears and Utility Arrears, except those pending decision at Rental  Assistance Unit (RAU), Bureau of Eligibility Review (BEV) or other HRA office, for which the IRU  CRR will work and coordinate with that program area to expedite a determination, and forward  determination for Supervisory approval.   Ã¢Â€Â¢ Direct and refer Cash Assistance participants to appropriate employment/work-related services to  enable participants to achieve self-sufficiency; connect participants to childcare, substance abuse,  medical and other services; evaluate participantÃ¢Â€Â™s eligibility for other federal or State benefit  programs and assist in application for such benefits.  Ã¢Â€Â¢ Review data entries for correctness and accuracy; ensure that if transactions do contain errors  that they are corrected and/or forwarded to supervisor with all backup documentation; generate daily activity reports and forward to supervisor.   Ã¢Â€Â¢ Handle various special projects assigned, which may include audits, assisting with application /  recertification backlogs, or other projects to assist the SNAP and CA programs.</t>
  </si>
  <si>
    <t>Monday -Friday, Flex Schedules</t>
  </si>
  <si>
    <t>Under supervision, with latitude for independent action and decision, performs the following:   surveillances Interrogates subjects and witnesses  Examines and analyzes employee records  Maintains case records, prepares reports Analyzes agency records  Makes recommendations as to appropriate action to be taken following investigation  Testifies at hearings, may be required to testify at court proceedings May work in close coordination with City investigatory agencies Analyzes and evaluates existing and proposed agency procedures Conducts security surveys of agency operations and facilities Develops security plans Performs training in detection and control procedures to limit misconduct, and incompetency to other agency staff</t>
  </si>
  <si>
    <t>All resumes are to be submitted electronically. Current City Employees: Please log into Employee Self Service (ESS) at https://hrb.nycaps.nycnet, follow the Careers link and search for Job ID# 590384. All other applicants: Please go to www.nyc.gov/careers/search and search for Job ID# 590384.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</si>
  <si>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Emergency Intervention Services/Domestic Violence Services</t>
  </si>
  <si>
    <t>SUPERVISOR III SOCIAL WORK</t>
  </si>
  <si>
    <t>YOU MUST BE PERMANENT IN THE SUPERVIOR SOCIAL WORKER (SW) CIVIL SERVICE TITLE.  Domestic Violence Services (DVS) provides a variety of comprehensive immediate and long-term support services to survivors of Domestic Violence and their families. DVS provides oversight for the largest domestic shelter system in the country which provides safety and services for this vulnerable population. This network of more than 55 emergency domestic violence shelters provides temporary emergency housing, and supportive services to over 17,500 victims of domestic violence and their children annually. DVS provides oversight and funding for the 24-hour domestic violence hotline. DVS also administers the No Violence Again (NOVA) program located at the DHS intake center, and the Domestic Violence Liaison Unit, which provides domestic violence counseling and intervention at Job Centers. DVS partners with a network of community-based organizations, that provide counseling, legal services, financial development services, and job readiness for domestic violence survivors. In addition, DVS leads a nationally recognized domestic violence primary prevention effort, the Teen Relationship Abuse Prevention Program (RAPP).   Under the general direction of the Field Director, Domestic Violence Liaison Division with wide latitude for the exercise of independent action and decision making, the Field Supervisor is responsible for supervising social workers in evaluating the requests for waivers to exempt victims of domestic violence for participation in work related activities.  Recent State legislative addresses the safety needs of victims of domestic violence and their children, by identifying domestic violence and providing waivers of specific public assistance requirements. Waivers could apply where compliance with such requirements would place the individual and/or individual's children at greater risk of harm or make it difficult for them to escape from abuse. The legislation requires universal screening of all PA applicants using the screening form to be provided by the New York State Department of Social Services. Individuals who screen positive for domestic violence will be referred to a DV Liaison. The liaison is responsible for: assessing the credibility of the assertion of DV; informing victims of the availability of services and making referrals; determining the extent to which DV is a barrier to compliance with PA requirements; assessing the need for waivers; granting waivers; and reassessing circumstances and modifying, terminating, or extending waivers as needed.  DVS is recruiting for a Supervisor III (SW) for Office of Domestic Violence. The Domestic Violence DVL Field Supervisor will:  Ã¢Â€Â¢	Supervise Domestic Violence Liaisons (DVLs) responsible for conducting assessments to determine if clients are victims of domestic violence, the level of service they may need, and whether a waiver from work related activities is necessary.  Ã¢Â€Â¢	Ensure the implementation of procedures and completion of forms for conducting intake interviews and initial service needs assessments, as well as for addressing the immediate needs of clients.  Ã¢Â€Â¢	Review procedures, recommend modifications and changes to be made.   Ã¢Â€Â¢	Monitor and review the development of all case plans.  Ã¢Â€Â¢	Regularly monitor the maintenance of case records for each client to ensure that case records are properly documented and that clients are appropriately referred for services.  Ã¢Â€Â¢	Coordinate the development and maintenance of comprehensive and current information on available services and programs relevant to the needs of victims of domestic violence.  Ã¢Â€Â¢	Ensure the implementation of procedures and forms for use by Domestic Violence Liaisons in making referrals, intervene with services agencies on behalf of clients.  Ã¢Â€Â¢	Maintain procedures for the collection of data for social service reports.    Work Location: 4 World Trade Center, New York, NY   Hours/Schedule: 9:00a-5:00p</t>
  </si>
  <si>
    <t>1. A Master's Degree in Social Work from an accredited school of social work and three years of full-time satisfactory experience practicing social work utilizing one, or a combination of, casework, group work and community organization methodologies, at least two years of which must have been in a supervisory capacity.  2. Certification/License Requirements: A valid Certified Social Worker (CSW) certificate or Licensed Master of Social Work license (LMSW) issued by the New York State Department of Education must be obtained within one year of the date of appointment. Employees who fail to obtain their CSW or LMSW within one year after appointment will automatically have their probationary period extended for no more than six months. Failure to obtain the CSW or LMSW by the end of 18 months of service will result in dismissal.  3. Special Note: Section 424-a of the New York Social Services Law requires an authorized agency to inquire whether a candidate for employment with child-care responsibilities has been the subject of a child abuse and maltreatment report. The agency has the discretion to assign a candidate who has been the subject of a child abuse and maltreatment report to a position with no child-care responsibilities.</t>
  </si>
  <si>
    <t>Control Clerk</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</si>
  <si>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Office of Mail Renewal (OMR) processes public health insurance eligibility recertification packages and monitors the activities of contracted vendors who process mailings to clients.  The Medical Assistance Program (MAP), is recruiting for one (1) Clerical Associate III to function as a Control Clerk, in the OMR unit, who will:		  Ã¢Â€Â¢	Register new applicants by entering/checking applicant data into WMS/computer databases from completed applications.  Ã¢Â€Â¢	Gathers additional data related to compliance with Agency mandates.  Ã¢Â€Â¢	Prepares weekly statistical reports utilizing data obtained from completed applications and unit production reports.  Ã¢Â€Â¢	Maintain a filing system.  Ã¢Â€Â¢	Perform related clerical functions such as answering phones and referring calls, making copies.  Ã¢Â€Â¢	Perform other related assigned duties.  APPLICANTS MUST BE PERMANENT IN THE CLERICAL ASSOCIATE CIVIL SERVICE TITLE OR IF YOU ARE HIRED PROVISIONALLY IN THIS TITLE.  YOU MUST TAKE AND PASS THE CIVIL SERVICE EXAM WHEN IT BECOMES AVAILABLE TO BE ELIGIBLE FOR CONTINUED EMPLOYMENT.  Work Location: 505 Clermont Avenue, 5th fl., Brooklyn, NY, 11238  Hours/Schedule: 9 AM Ã¢Â€Â“ 5 PM (1 Hour Flex)  Salary Range-$39,763 - $45,728</t>
  </si>
  <si>
    <t>Instrumentation Specialist 1</t>
  </si>
  <si>
    <t>**IMPORTANT NOTE: Candidates selected to fill an Instrumentaion Specialist position from this posting will be appointed on a provisional basis. As a provisional employee, you will be required to take and pass the next Instrumentation Specialist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Instrumentaton Specialist.***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within the five boroughs of New York City. This includes wastewater treatment plants, sludge dewatering facilities, collections facilities (pumping stations, combined sewer overflow retention facilities, regulators, tide gates), wastewater laboratories and harbor vessels.  Under general supervision, the selected candidate would perform work in the following tasks: assisting with and making periodic inspections of instrumentation metering equipment and performing routine preventive maintenance on wastewater instrumentation systems; installing, repairing, maintaining, calibrating and troubleshooting various PLC (programmable logic controller) controls; dismantling and reassembling equipment for in-place or shop corrective maintenance; Installing and setting-up wastewater instruments; adjusting and servicing of electronic, mechanical, pneumatic, telemetric instrumentation, controls and communications equipment in the Wastewater Treatment facilities; performing other such duties as itÃ¢Â€Â™s related to instrumentation.</t>
  </si>
  <si>
    <t>Public Health Advisor I,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</si>
  <si>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 Sexually Transmitted Infections has the mission of improving the sexual heath of all New Yorkers.Ã‚Â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Bureau of Public Health Clinic - Sexually Transmitted Infections operates 8 STI clinics throughout New York City (NYC).Ã‚Â   The Bureau of Public Health Clinics (BPHC) -Ã‚Â Sexually Transmitted Infections (STI) seeks to hire a Public Health Advisor I to work in theÃ‚Â Sexual Health Clinics.  DUTIES WILL INCLUDE BUT NOT BE LIMITED TO:  1.Staff to be crossed trained to perform clerical duties to aide in registration, greeter and flow. Documenting intake information collected at triage in the Electronic Medical records.  2.Setting up collection room and ensuring appropriate guidelines are followed and carried out.  3.Preparing collection room for specimen drop off, processing and transporting to Quickie lab or other appropriate laboratories for infections related to STI, MonkeyPox and any other future emerging viral or microbial agents.  4. Performing clerical functions, such as registration, INSTI antibody finger stick reading, phlebotomy and posting laboratory results.  5. Assisting with maintenance of inventory supplies and when necessary, preparing e-order forms for supplies.  6.Documenting all necessary forms including any e-forms, preparing all received forms or requests, and completing documentation for all specimen types.  7. Assisting site supervisor and DIS/SPHA in any other related duties.</t>
  </si>
  <si>
    <t>Apply online with a cover letter to https://a127-jobs.nyc.gov/.  In the Job ID search bar, enter: job ID number #  595580.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</si>
  <si>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Department of Homeless Services DHS) is comprised of 2,000 employees and with an annual operating budget of over $1 billion. DHS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The DHS Serious Incidents/HRDS Unit outreaches to the community to ensure clients are properly informed of placement options as well as ensures appropriate monitoring and oversight of incidents at DHS shelters. Staff will liaise with Hospitals and Community based organizations to ensure clients are receiving appropriate continuity of care services.  The Department of Homeless Services (DHS) seeks to hire eighteen (18) Community Coordinators, who will:  Ã¢Â€Â¢	Offer guidance and instruction to Providers and Community Based Organizations on client engagement to achieve best client placement.  Ã¢Â€Â¢	Supplying Hospitals and Providers (ACT Teams, AOT Teams, Mobile Crisis Teams, etc.) information to ensure homeless clients are connected to continuous of care services.  Ã¢Â€Â¢	Connection for Hospital and Providers needing to submit an institutional referral.  Ã¢Â€Â¢	Cultivate relationships across diverse communities and providers to streamline appropriate care/services from shelter to isolation/quarantine, while ensuring guidelines are followed to maintain minimal community exposure.   Ã¢Â€Â¢	Outreach to Providers to ensure appropriate guidance and follow-up is completed for incidents.  Ã¢Â€Â¢	Liaison for Shelter and Outreach Providers, DHS and SRO staff, for incident reporting and guidance to ensure incidents are classified correctly.   Ã¢Â€Â¢	Establish regular communication activities for both internal and external stakeholders.  Ã¢Â€Â¢	Work in shifts to ensure 24-7 coverage. This position will require mandated occasional holdover.  Ã¢Â€Â¢	Perform special field observations, data collections and community assessment assignments on an as-needed basis.  Work Location: 33 Beaver St, New York, NY    Hours/Schedule:   Friday to Tuesday 12am -8am  Sunday to Thursday 12am -8am  Tuesday to Saturday 12am -8am  Monday to Friday 9am -5pm  Friday to Tuesday 8am -4pm  Sunday to Thursday 4pm to 12am  Tuesday to Saturday 4pm -12am  Friday to Tuesday 4pm - 12am</t>
  </si>
  <si>
    <t>Ã¢Â€Â¢	Good communication skills.  Ã¢Â€Â¢	Advanced Microsoft Suite skills.</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</si>
  <si>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</si>
  <si>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PLEASE NOTE PROPOSED SALARY RANGE FOR THIS POSITION $59,116- $67,983   CLICK Ã¢Â€ÂœAPPLY NOWÃ¢Â€Â BUTTON</t>
  </si>
  <si>
    <t>Friday to Tuesday 12am -8am  Sunday to Thursday 12am -8am  Tuesday to Saturday 12am -8am  Monday to Friday 9am -5pm  Friday to Tuesday 8am -4pm  Sunday to Thursday 4pm to 12am  Tuesday to Saturday 4pm -12am  Friday to Tuesday 4pm - 12am</t>
  </si>
  <si>
    <t>Compliance and Performance Unit Lead</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</si>
  <si>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City Research Scientist will be responsible for leading, guiding and providing support concerning Operations' EHS aspects to ensure identified issues, including but not limited to workers concerns are addressed and that the work environment remains, or is put into, EHS compliance.  Job Tasks/ Duties: A) Coaching, mentoring and provide guidance to assigned FEHS, covering assigned WRRFs, in the administration of the core FEHS duties, to ensure continuous compliance with applicable EHS rules and regulations. B) Providing support to the Division of EHS Performance Improvement Support, and EHS Directorate, by working closely with the Division Chief to assist with sustaining and advancing EHS program across assigned WRRFs, through proactive EHS risk management approaches and performance improvement initiatives. C) Leading and or participating in the development, preparation, support and review of assigned WRRFs EHS Performance Reports, including setting objectives, targets and deliverable met reports, following best industry standards and formal Management System approach (i.e., EHSMS, QMS, Lean Management). D) Lead and or participate in incident investigations, support Agency (e.g., OEHS, BLA) initiatives including EHS policy development, Agency level assessments, action item extensions, and finding closeout. E) Actively utilize enterprise-wide systems and computer-based programs for assigned EHS program management, audit findings, violations, and facility assets (e.g., SIRS, AIT; AIIMS, NOVs, CMMS, etc.,). F) Participate and represent Division in internal/external enforcement and other inspections and site visits by regulatory entities and other entities having jurisdiction to visit and inspect WRRFs (e.g., PESH, NYSDEC, OEHS Assessments, BWT internal Programmatic Assessments, and various levels of site investigations). G) Interfacing with Federal, State and Agency level representatives to coordinate the Bureau's approach to compliance and provide appropriate level feedback regarding BWTÃ¢Â€Â™s efforts at meeting its compliance obligations and management system initiatives. H) Working collaboratively with Office of Development and Human Resources Training Section to support and conduct relevant EHS training for assigned FEHS and or operations staff. I) Working closely with DEP Bureau of Legal Affairs (BLA) and other stakeholders to communicate and resolve high risk discoveries as well as close out actions, pertaining to EHS aspects of operation. J) Proactively work to provide implementation support, oversight and effective communication on EHS aspects of construction activities, throughout the lifecycle of the contract activities (e.g. BEDC, JOCs, etc.,), Prevention Through Design (PTD), Deep Dives, Pre-construction work, E-HASP reviews. K) Occasionally performing duties of Acting BWT EHS Division Chief, when required. L) Providing technical support and staff management during high-level emergencies and recovery, with 24/7 availability.  Health and Safety/Working Conditions: Environment and Physical: 1. Duties include both field activities and office activities. 2. Must be able to use and navigate a lap-top/tablet and desk-top computer. 1. Must be able to wear personal protective Equipment (PPE) during field visits and use of field equipment (e.g., four-gas air monitors, sound level meters, mercury and ammonia gas meters, dosimetry equipment, other equipment based on the situational need, either routine, or non-routine/emergency situations). 3. Ability to work within industrial operations such as wastewater treatment plants, pump stations and active construction sites. Work assignment may involve entering confined spaces. 4. May occasionally be required to work off hours, including early morning, evening, and weekends. 5. Be able to climb stairs, ladders and carry work equipment for prolonged periods of time. 6. Transportation to facilities is by Agency vehicle, provided on as-needed basis.</t>
  </si>
  <si>
    <t>1. Excellent working knowledge of EHS rules and regulations, governed by US EPA, US DOL(OSHA), NYS DEC, NYS PESH, NYC DOB, FDNY, and other applicable legal and other requirements. 2. Demonstrated experience to perform EHS compliance inspections, performing trending analysis and developing corrective action plans and reporting subsequent result of the implementation. 3. Excellent technical and soft skills (i.e., interpersonal, communication, negotiation, presentation, interpretations, etc.). 4. Strong analytical and critical thinking skill, understanding and demonstrated application of the agile principles in industrial and or office work settings. 5. Professional Certification (e.g., CSP, ASP, CPEA, CIH, CHMM and or other EHS related) and/or Management System (Lead) Auditor Certificate (EHS MS, QMS, etc.). 6. Strong oral presentation, training and writing skills 7. Experience in preparing and presenting technical material to management staff. 8. Ability to work independently, requiring minimal day-to-day direction or oversight.</t>
  </si>
  <si>
    <t>Click Apply Now button..</t>
  </si>
  <si>
    <t>IMPORTANT NOTE: Candidates selected to fill an Assistant Chemical Engineer  position from this posting will be appointed on a provisional basis. As a provisional employee, you will be required to take and pass the next Assistant Chemical Engineer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Assistant Chemical Engineer.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general supervision, the selected candidate will perform chemical engineering work of moderate difficulty and responsibility in the office and field and will receive training in engineering work.  Responsibilities will include: Under general supervision, responsible for seeing that the provisions of the wastewater treatment plantsÃ¢Â€Â™ discharge permits are adhered to and that the daily, weekly, and monthly treatment reports are properly compiled and distributed in a timely manner; responsible for responding to information requests as they pertain to the treatment process and generating special reports related to plant performance; provide consultation on treatment plant problems, interpretation of laboratory data, operating  techniques and the execution of field lab procedures.  Engages in research, investigation, or studies related to the chemical engineering functions of the department.  May operate a motor vehicle in the performance of assigned duties.</t>
  </si>
  <si>
    <t>A Motor Vehicle DriverÃ¢Â€Â™s License valid in the State of New York and must be maintained for duration of appointment.</t>
  </si>
  <si>
    <t>TECHNICAL PROJECT MANAGER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</si>
  <si>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a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 driven and committed to continuous improvement.  The technology unit of the New York City Campaign Finance Board (NYC CFB) is responsible for custom software development, networking, technical support, and cybersecurity. The unit works to develop and maintain software systems tailored to the organization's needs, manage and secure the organization's network infrastructure, and protect against potential cyber threats.  CFBÃ¢Â€Â™s technology unit seeks an experienced Technical Project Manager. We offer a dynamic work environment, training, growth potential, and excellent benefits. Reporting to the Executive Project Manager, with broad scope for the exercise of independent initiative and judgment, the Technical Project Manager is responsible for helping oversee technology projects related to the implementation and maintenance of application portfolios. You will develop and maintain project schedules, lead project meetings, and work closely with various stakeholders to ensure successful project outcomes. The ideal candidate will be able to facilitate technical discussions and absorb technical documentation, and will be able to work under pressure and manage multiple projects simultaneously, with excellent communication and leadership abilities. Responsibilities include, but are not limited to:  Ã¢Â€Â¢	Work with CFB Technology leadership and CFB units to help advise CFB units on their technology strategy and work with them to implement next generation solutions. Ã¢Â€Â¢	Interface with Technology Unit software/systems engineers to drive technical solutions, identify deliverables, estimate work efforts, define milestones and manage resources  Ã¢Â€Â¢	Develop and maintain comprehensive project plans, schedules, and budgets within the Microsoft environment, including Azure and Sharepoint. Ã¢Â€Â¢	Help supervise the work of vendors and consultants. Ã¢Â€Â¢	Ensure project milestones and deadlines are met and stakeholders are kept informed of project progress. Ã¢Â€Â¢	Conduct project reviews and recommend and implement process improvements to enhance project outcomes. Ã¢Â€Â¢	Ensure that projects align with the established project management methodology and adhere to project management principles. Ã¢Â€Â¢	Report to Executive Project Manager with work progress on a regular basis as required Ã¢Â€Â¢	Assist in conducting retrospectives on major projects and suggest process improvements, including opportunities to use technology to improve workflow and efficiency.  Internal City Employees must apply through Employee Self-service (ESS), External Applicants must apply through NYC.gov/careers (https://www1.nyc.gov/jobs/).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The CFB is an equal opportunity employer firmly committed to diversity. All individuals are encouraged to apply. If you anticipate needing any type of reasonable accommodation to apply for an employment opportunity, please contact access@nyccfb.info or (212) 409-1800.</t>
  </si>
  <si>
    <t>1.	A baccalaureate degree from an accredited college, including or supplemented by twenty-four (24) semester credits in computer science, business administration or a related field and minimum of three (3) years of satisfactory full-time professional project management experience; or 2.	A four-year high school diploma or its educational equivalent and six (6) years of full-time satisfactory project management as described in Ã¢Â€Âœ1 above, including one (1) year in a leader capacity or as a major contributor in a complex project; or 3.	A satisfactory combination of education and experience that is equivalent to (1) or (2) above. College education may be substituted for up to two years of the required experience in (2) above on the basis that sixty (60) semester credits from an accredited college is equated to one year of experience. A masters degree computer science, business administration or a related field may be substituted for one year of the required experience in (1) or (2) above. However, all candidates must have a four year high school diploma or its educational equivalent, plus at least one (1) year of satisfactory full-time project management experience in a leader capacity or as a major contributor.</t>
  </si>
  <si>
    <t>Ã¢Â€Â¢	Experience managing projects with budgets of $1 million or more. Ã¢Â€Â¢	Ability to interpret data analyses for operational insights and areas of needed improvement. Ã¢Â€Â¢	Knowledge of performance tuning, security, scalability. Ã¢Â€Â¢	Knowledge of CRM systems, particularly Salesforce. Ã¢Â€Â¢	3-6 years of enterprise-scale technical experience with application portfolios, cloud and hybrid infrastructures for data and analytics, architecture designs, migrations, and technology management Ã¢Â€Â¢	Experience with application development, cloud architecture &amp; deployment related risk Ã¢Â€Â¢	Experience utilizing and understanding of fundamental differences in Agile (Scrum) and traditional Waterfall methodologies (e.g. Jira, Scrum Master or Product Manager experience) Ã¢Â€Â¢	Experience with at least one of the following cloud platforms: Microsoft Azure, Amazon Web Services (AWS), Google Cloud Platform (GCP) Ã¢Â€Â¢	Experience in full project management life cycles with both custom development, operational enhancements and package-based application deployments  Ã¢Â€Â¢	Ability to demonstrate a strong understanding of product lifecycle management and ability to follow technical discussions and absorb technical documentation.  Ã¢Â€Â¢	Strong collaboration and team-building skills, with the ability to work cooperatively with stakeholders to achieve mutual objectives.</t>
  </si>
  <si>
    <t>Pursuant to Department of Citywide Administrative Services (DCAS) CommissionerÃ¢Â€Â™s Directive No. 2020-20 (concerning the Recruitment of Personnel During the Covid-19 Crisis), New York City residency must be obtained within six months after Emergency Executive Order No.98 is rescinded. If that time has passed, residency must be obtained within 90 days of the start date.   The CFB is an equal opportunity employer firmly committed to diversity. All individuals are encouraged to apply. If you anticipate needing any type of reasonable accommodation to apply for an employment opportunity, please contact access@nyccfb.info or (212) 409-1800.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</si>
  <si>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Internal City Employees must apply through Employee Self-service (ESS), External Applicants must apply through NYC.gov/careers (https://www1.nyc.gov/jobs/).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</si>
  <si>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Chief Surgeon, Health Management Division</t>
  </si>
  <si>
    <t>CITY MEDICAL DIRECTOR</t>
  </si>
  <si>
    <t>M6</t>
  </si>
  <si>
    <t>HMD-Civilian Staff</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</si>
  <si>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DOC seeks to employ a Chief Surgeon who will partner with uniform and non uniform personnel to develop, coordinate, and implement a wide range of programs for the DepartmentÃ¢Â€Â™s Health Management Division.  Reporting directly to the First Deputy Commissioner, the incumbent will be expected to make recommendations and document observations on whether tasks and duties outlined within agreed upon plans of action have been satisfactorily performed, reporting such findings to the Commissioner and First Deputy Commissioner.  The Health Management Division consists of several units which include a clinic, sick desk, medical records, case management, workers compensation, toxicology, absence control, infection control, home visit group, medically monitored return (MMR), Disciplinary, investigations, and administration.  The incumbent will directly manage a team of clinical and non-clinical personnel responsible for the overall operation of the Health Management Division.   The successful candidate will: Ã¢Â€Â¢ Oversee and direct the administration, delivery, and review of employee medical    and health services Ã¢Â€Â¢ Meet with members of service reporting sick and manage patient caseload Ã¢Â€Â¢ Create a positive and productive work culture through leadership Ã¢Â€Â¢ Set standards for excellence in operations Ã¢Â€Â¢ Maintain high quality in the delivery of patient care Ã¢Â€Â¢ Implement clinical policies and procedures Ã¢Â€Â¢ Monitor medical providersÃ¢Â€Â™ performance Ã¢Â€Â¢ Resolve potential issues with patients Ã¢Â€Â¢ Evaluate the current HMD Case Management System and partner with Information    Technology to connect and streamline medical information and services seamlessly    across the Department Ã¢Â€Â¢ Evaluate the delivery of medical and health services Ã¢Â€Â¢ Assess the need for and practicability of additional employee medical programs    and upgrades in alignment with DOC expansion, reform initiatives, and executive action plans Ã¢Â€Â¢ Develop relationships with the medical community, and treating physicians Ã¢Â€Â¢ Work closely with other senior Division leaders and DOC FacilitiesÃ¢Â€Â™ and Operational    Management Teams in identifying trends in sick leave usage, workers compensation,    line of duty injuries, occupational illnesses, infection control measures, medical separations,   medical status, etc.  Ã¢Â€Â¢ Provide insight on matters relating to improving the effectiveness and efficiency of medical care Ã¢Â€Â¢ Develop contingency plans to meet emerging demands, address emergencies, and    ensure compliance with applicable laws and Local mandates Ã¢Â€Â¢ Stay up to date with healthcare regulations Ã¢Â€Â¢ Partake in special projects; and  Ã¢Â€Â¢ Assist or lead other related duties as assigned</t>
  </si>
  <si>
    <t>Ã¢Â€Â¢ A minimum of 10 years of professional experience leading or managing employee    health services operations, occupational health division, large scale medical facility,    or employee and workplace wellness operations. Ã¢Â€Â¢ Demonstrated ability and knowledge of employee/occupational health service    delivery practices and programs. Ã¢Â€Â¢ Knowledge of established best practices in the fields of employee health and wellness. Ã¢Â€Â¢ Strong organizational, interpersonal and communication skills with the ability    to effectively establish and maintain working relationships with internal and external partners. Ã¢Â€Â¢ Motivated policy centered individual with proven skills to thrive in a fast-paced,   changing environment. Ã¢Â€Â¢ Microsoft Office (Word, Excel, PowerPoint, Outlook) proficiency.</t>
  </si>
  <si>
    <t>For City employees: Go to Employee Self-Service (ESS) -  www.nyc.gov/ess and search for Job ID# 599667 For all other applicants: Go to https://a127-jobs.nyc.gov and search for Job ID# 599667 Submission of a resume is not a guarantee that you will receive an interview. Only those candidates under consideration will be contacted.</t>
  </si>
  <si>
    <t>CUSTOMER INFORMATION REPRESENTATIVE L2</t>
  </si>
  <si>
    <t>Administration &amp; Human Resources Constituent Services &amp; Community Programs</t>
  </si>
  <si>
    <t>Customer Contact Center</t>
  </si>
  <si>
    <t>Under general supervision with latitude for independent initiative and judgment, in addition to performing the duties of Customer Information Representative Assignment Level 1, respond to more complex and technical inquiries which have been forwarded; forward very complex, technical and unusual issues to specialists for response. Coordinate responses to emergent problems.   Responsibilities will include, but not be limited to the following:   1.	Handle telephone, email, mail or walk-in inquiries referred by Customer Information Representatives - Assignment Level I.  2.	Serve as group leader/expert.; train, advise and aid staff in using information technology systems to obtain information to respond to issues; to maintain tracking system; and to recall          information on the status of service requests.  3.	Advise staff on proper telephone response techniques; how to obtain information to respond to inquiries and to identify issues to be referred to supervisors or subject matter specialists.  4.	Troubleshoot problem areas to recommend revised policies and procedures for customer service; may monitor calls to ensure quality of service and to determine information needed. 5.	In the temporary absence of the supervisor, may perform the duties of that position.   Note: Selected candidate may be required to work evenings, weekends and holidays.   Note: Depending on experience, selected candidate may be assigned to the Maintenance Call Center, Section 8/ATAD Call Center or Quality Assurance Unit.   1.  Due to the existence of a civil service list, candidates must have permanent civil service status in the title of Customer Information Representative to apply. 2.  NYCHA employees applying for promotional, title or level change opportunities must have served a period of one year in their current title and level (if applicable).  NOTE: These positions are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minimum qualification requirements before applying to this position.</t>
  </si>
  <si>
    <t>1.	Experience with various computer programs used in the call center.  2.	Excellent customer service and communication skills.  3.	Verifiable foreign language skills (conversational and written).</t>
  </si>
  <si>
    <t>1.  Due to the existence of a civil service list, candidates must have permanent civil service status in the title of Customer Information Representative to apply. 2.  NYCHA employees applying for promotional, title or level change opportunities must have served a period of one year in their current title and level (if applicable).</t>
  </si>
  <si>
    <t>Nurse Home Visitor, NFP, Bureau of Maternal Infant and Reproductive Health</t>
  </si>
  <si>
    <t>FAMILY PUB HEALTH NURSE (HMH)</t>
  </si>
  <si>
    <t>MIRH Nurse Family Partnership</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</si>
  <si>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 Apply the nursing process to assess the six prescribed NFP domains, including physical, emotional, social and environmental needs of women and their families as they relate to health and life course development.   * Assist women and their families in establishing realistic goals and measurable outcomes; utilize reflective practice, stages of change, and other behavioral change approaches.   * Provide counseling to assist women &amp; their families in attaining targeted goals in areas including prenatal &amp; postpartum care, nutrition, parenting, childcare, family planning, special health problems, housing, continuing education &amp; employment.   * Evaluate women's &amp; families' progress toward target goals, revise plan of care as appropriate.   * Develop a working relationship with women and their families that promotes trust and problem solving.   * Assist client in developing supportive relationships with family members and friends during pregnancy, birth and childcare.   * Link women and family with community resources that are relevant to their specific needs.   * Consult and collaborate with other professionals providing service to women and their families.   * Record nursing activities in a timely manner and in accord with project visit and institutional guidelines.   * Participate in ongoing learning in program implementation.   * Meet with supervisor for minimum of one hour per week.   * Participate in weekly 2-hour team meetings and case conferences.   * Perform other related duties as needed.  NOTE: This position may be eligible for remote work up to two days per week, pursuant to the Remote Work Pilot Program agreed to between the City and DC37.   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**ALL CANDIDATES MUST POSSESS A NEW YORK STATE LICENSE AND CURRENT REGISTRATION TO PRACTICE AS A REGISTERED PROFESSIONAL NURSE. THIS LICENSE MUST BE MAINTAINED FOR THE DURATION OF EMPLOYMENT.  **IMPORTANT NOTES TO ALL CANDIDATES: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</si>
  <si>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Qualification Requirements  1. A license and current registration to practice as a Registered Professional Nurse in New York State; Bachelor of Science degree in Nursing from a regionally-accredited college or university, or one recognized by the New York State Education Department as following acceptable educational practices; and a minimum of two years of full-time work experience in maternal/child health, pediatric health or a closely related field, in a public health, community-based, hospital, clinic or home visiting setting.     The Registered Professional Nurse license and registration must be maintained for the duration of employment.    License Requirement:  A Motor Vehicle Driver license valid in the State of New York may be required for certain assignments.  If required, this license must be maintained for the duraion of assignment.</t>
  </si>
  <si>
    <t>Apply online with a cover letter to https://a127-jobs.nyc.gov/.  In the Job ID search bar, enter: job ID number # 626961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</si>
  <si>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IMMIGRANT ENGAGEMENT SPECIALIST</t>
  </si>
  <si>
    <t>Community Preparedness Bureau</t>
  </si>
  <si>
    <t>Ready New York, NYC Emergency ManagementÃ¢Â€Â™s public education program, is seeking a community engagement specialist to lead the strategic planning and outreach efforts focused on engaging NYCÃ¢Â€Â™s immigrant communities and people with limited English proficiency, especially in neighborhoods affected by Post-Tropical Storm Ida.   The Community Engagement Specialist will:  Ã¢Â€Â¢	Conduct emergency preparedness presentations and events to immigrant communities in Ida-affected neighborhoods. Ã¢Â€Â¢	Support the enrollment of people with limited English proficiency into Notify NYC, the CityÃ¢Â€Â™s official source of emergency information.  Ã¢Â€Â¢	Manage interpretation requests for emergency preparedness events and presentations, including scheduling interpreters, troubleshooting issues, and collecting feedback. Ã¢Â€Â¢	Assist with the development and implementation of strategies to engage new contacts throughout New York CityÃ¢Â€Â™s diverse populations while maintaining the existing network. Ã¢Â€Â¢	Conduct presentations for other targeted outreach campaigns as needed, including presentations to older adults, people with disabilities, and youth.  Ã¢Â€Â¢	Assist with the day-to-day operations of the Ready New York program, including database and event management, coordinating and leading trainings, organizing guide and material requests, responding to inquiries via email, 311 and other means, as well as managing special events.   The Community Engagement Specialist position requires a creative individual who has demonstrated excellent community development and communication skills.  In addition to being a strong presenter, they must be able to manage and coordinate multiple projects and initiatives simultaneously.  This position requires someone who has a working knowledge of New York City, its immigrant community and has shown commitment to developing community resilience. The selected candidate will be expected to work non-traditional hours to meet program needs including some evenings and weekends.  The selected candidate will be assigned to periodic Emergency Operations Center team and will be expected to work non-business hours during emergencies. The selected candidate will also participate in drills and exercises, assist with Ready NY presentations to external groups, and will undertake special projects as assigned.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This position is CDBG-DR funded and has two (2) years of guaranteed funding, which will start once the position is filled.  There is a possibility of extension beyond the two years.   - IN ORDER TO BE CONSIDERED FOR THIS JOB, PLEASE SUBMIT A SEPARATE COVER LETTER IN THE ATTACHMENTS SECTION OF THE APPLICATION PORTAL.</t>
  </si>
  <si>
    <t>Ã¢Â€Â¢	Experience working with community groups and immigrant populations Ã¢Â€Â¢	Strong presentation skills and the ability to contribute to program development  Ã¢Â€Â¢	Proficiency in Mandarin or Cantonese strongly preferred Ã¢Â€Â¢	Superior written and verbal communication and interpersonal skills  Ã¢Â€Â¢	Ability to mediate and negotiate with individuals and groups  Ã¢Â€Â¢	Familiarity and comfortability with traveling throughout NYCÃ¢Â€Â™s five boroughs for community events. DriverÃ¢Â€Â™s license is a plus. Ã¢Â€Â¢	Ability to prioritize and manage several projects simultaneously  Ã¢Â€Â¢	Proficiency with Microsoft Office applications (Word, Excel, Access and PowerPoint) and virtual platforms such as MS Teams and Zoom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</si>
  <si>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Community Preparedness Bureau helps communities become more resilient by providing guidance for community emergency planning for the most common hazards in New York City and connecting established community organizations and networks to the Emergency Operations Center. Through outreach and training, the Community Preparedness Bureau brings together leaders from volunteer programs, community and nonprofit organizations, and government to promote preparedness at the local level.</t>
  </si>
  <si>
    <t>Current City Employees: Apply via Employee Self-Service (ESS).  Go to Recruiting Activities &gt; Careers and search Job ID# 607082  Non-City Employees/External Candidates: Apply via NYC Careers. Go to www.nyc.gov/careers/search and search Job ID# 607082</t>
  </si>
  <si>
    <t>Monday-Friday: 9:00am - 5:00pm</t>
  </si>
  <si>
    <t>Operations Associate, Bureau of Childcare</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</si>
  <si>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is expected to begin on Monday, September 18, 2023.   THE TEST DATE: Multiple-choice and Qualifying Education and Experience testing is expected to begin on Monday, September 18, 2023. See link to exam Open Competitive Exams for Anyone - Department of Citywide Administrative Services (nyc.gov) - https://www.nyc.gov/site/dcas/employment/exam-schedules-open-competitive-exams.page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an Operations Associate to ensure compliance with legislative mandates to conduct comprehensive background checks for child care staff.   DUTIES WILL INCLUDE BUT NOT BE LIMITED TO:   Answer in-person, telephone and email inquiries, intake applications and process correspondence;  Review initial and renewal child care permit applications for completeness and accuracy, and adherence to protocols for submission;  Process background clearances, using appropriate databases, in accordance with protocols and designated timeframes.  Track application status, deficiencies, and follow-up items through to issuance or denial or permit.  Coordinate documentation review, and correction of violations, if any, with inspection and enforcement staff;  Enter information and upload documents into Child Care databases, ensuring data security and confidentiality;  Provide technical assistance to current and prospective child care operators on the permit application and comprehensive background check processes.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</si>
  <si>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communication, analytic and observational skills;  Computer proficiency; Experience with data entry and querying large datasets a plus. Highly organized, excellent attention to detail and solution-oriented.</t>
  </si>
  <si>
    <t>Apply online with a cover letter to https://a127-jobs.nyc.gov/.  In the Job ID search bar, enter: job ID number #616531.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</si>
  <si>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Staff Attorney</t>
  </si>
  <si>
    <t>Clerk's Office MA</t>
  </si>
  <si>
    <t>OATHÃ¢Â€Â™s ClerkÃ¢Â€Â™s Office is seeking to hire an attorney to function under the general supervision of the Agency Attorney III and the Chief Clerk with latitude for independent judgment and decision-making to work on the many personnel issues that arise in the ClerkÃ¢Â€Â™s Office, including functioning at times as the liaison with Human Resources and the General CounselÃ¢Â€Â™s Office.  Responsibilities will include, but are not limited to: Ã¢Â€Â¢	The Agency Attorney will also have responsibility for working with General CounselÃ¢Â€Â™s Office to develop protocols for the work of the agency under the various Mayoral Directives impacting on the creation, storage, retention and disposal of records, as well as their conversion to electronic format.  Ã¢Â€Â¢	Respond to public inquiries submitted through the mail and emails. Ã¢Â€Â¢	Help with various disciplinary matters within the ClerkÃ¢Â€Â™s Office and their referral to Human Resources or General Counsel for further action; Ã¢Â€Â¢	Assist in the preparation of personnel paperwork for hiring ClerkÃ¢Â€Â™s Office staff; Ã¢Â€Â¢	Track documentation submitted for the evaluation of ClerkÃ¢Â€Â™s Office staff; Ã¢Â€Â¢	Handle special assignments and projects including but not limited to oral and/or written presentations.   Please note: Incumbents must remain members of the New York State Bar in good standing for the duration of this employment</t>
  </si>
  <si>
    <t>1.	Knowledge of Microsoft Word, Excel, Outlook, Access and PowerPoint.   2.	Excellent oral and written communication skills. 3.	History of volunteerism, such as service in the AmericCorps or Peace Corps, is viewed favorably.</t>
  </si>
  <si>
    <t>Interested candidates should apply online via NYC Careers on the NYC.gov website (http://www.nyc.gov/html/careers/html/home/home.shtml). No telephone calls, faxes or personal inquiries please.  Only those candidates under consideration will be contacted. For more information about OATH, visit us at:  www.nyc.gov/oath</t>
  </si>
  <si>
    <t>Unit Head  Energy Efficiency and Modernization</t>
  </si>
  <si>
    <t>TASK FORCE: 		CITYWIDE GOVERNMENT OPERATIONS  UNIT: 			Energy Efficiency and Modernization  JOB TITLE: 		One (1) Unit Head   CONTROL CODE: 	AA-24-02   SUMMARY:   The MayorÃ¢Â€Â™s Office of Management and Budget (OMB) is the City government's chief financial agency. OMB's staff of analysts and experts assembles and oversees the MayorÃ¢Â€Â™s budget, which funds the services and activities of approximately 90 City agencies and entities.  This unit is focused on the review of capital and expense projects intended to reduce municipal greenhouse gas emissions as mandated by Local Law 97, which was part of the April 2019 Climate Mobilization Act or the CityÃ¢Â€Â™s Green New Deal. The unit works with agencies citywide to appropriately expedite these projects to assure we reach our emission reduction goals.  JOB DESCRIPTION:  The selected candidate will oversee the Energy Efficiency and Modernization Unit, a team of three analysts.  The duties of this position encompass supervising junior staff and directing the unit in performing the following activities:  Ã¢Â€Â¢	Evaluating energy efficiency reduction projects and programs funded by the capital and expense budgets  Ã¢Â€Â¢	Monitoring and reviewing agency energy personnel across agencies Ã¢Â€Â¢	Reviewing and evaluating on-going agency fiscal requests and personnel requests and formulating appropriate recommendations in order to ensure a sufficient allocation of resources for agencies to meet mandated responsibilities and programmatic requirements Ã¢Â€Â¢	Monitoring and reviewing agency expense budgets, including conducting expenditure analyses,  determining validity, feasibility and cost-effectiveness of projects in the budget and preparing analytical reports and briefings  Ã¢Â€Â¢	Monitoring and reviewing agency capital budgets and preparing and updating capital plans Ã¢Â€Â¢	Reviewing and developing recommendations for fiscal and operational efficiencies Ã¢Â€Â¢	Acquiring and maintaining detailed knowledge of agency programs and operations  Ã¢Â€Â¢	Overseeing special projects relating to agency programs and operations Ã¢Â€Â¢	Analyzing legislative proposals and estimating their fiscal impact on operational policies Ã¢Â€Â¢	Providing written and verbal responses to requests for information from OMB supervisory staff, agencies, the Mayor's Office, and City and State auditors</t>
  </si>
  <si>
    <t>QUALIFICATIONS:  We are seeking an individual with strong analytic and quantitative skills, who has demonstrated experience problem solving. A premium is placed on critical thinking. The ideal candidate will be able to meet tight deadlines, both in and out of financial plan preparation. The candidate should also possess the ability to effectively manage multiple, often-competing priorities, as well as a three person staff, to ensure properly skilled individuals are assigned to and satisfy specific needs. The candidate should have excellent written and verbal communication skills and possess strong</t>
  </si>
  <si>
    <t>REQUIREMENTS:  Unit Head ($103,307): Bachelor's degree and a minimum of four years of experience in budgetary planning/management, financial analysis, public policy analysis or a related field; or an awarded Master's degree in Public Finance, Public Administration, Policy Analysis, Business, Economics or a related field and two years of experience.</t>
  </si>
  <si>
    <t>Project Director</t>
  </si>
  <si>
    <t>PUB BLDGS/CPD/VARIOUS</t>
  </si>
  <si>
    <t>Hours: Full- Time- 35 Hours Work Location: 30-30 Thomson Avenue, LIC,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Public Buildings seeks a Project Director for Various Program Units. The selected candidates will be assigned a portfolio of complex capital projects throughout the five boroughs, including but not limited to design/bid/build, design/build, priority, and emergency projects. The Project Director will be accountable for the delivery of capital assets, reporting directly to the UnitÃ¢Â€Â™s Deputy Director and Program Director, and will manage all project phases including scoping, initiation, design, procurement, construction, and post-construction. The responsive candidate will coordinate and lead project and site meetings, liaise and collaborate with DDC support units and City Agencies including sponsors/providers and regulatory approvers, and manage the performance and deliverables of all vendors including design consultants, commissioning agents, special inspectors, construction managers, and contractors. The Project Director will utilize all Agency resources to ensure their projects meet DDCÃ¢Â€Â™s Commitment Plan and KPI objectives, maintain comprehensive project history files and project information tracking system, develop, and maintain project schedules, prepare thorough, accurate, and timely project correspondence and reports, develop and maintain complete project accounting records and timely audit and process all vendors payments. The selected candidate will also be expected to participate and champion the development of new Agency initiatives, process improvements, and mentorship opportunities.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</si>
  <si>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candidates should have the ability to manage; complete multiple multi-trade projects on schedule; possess strong computer, organizational, verbal, and written communication skills. Detail-orientation is required. Familiarity with securing approvals and signoff from regulatory agencies such as DOB and FDNY, and multiple project delivery methodologies is preferred.</t>
  </si>
  <si>
    <t>Senior Legal Staff Associate - 620977</t>
  </si>
  <si>
    <t>THIS POSITION MAY BE ELIGIBLE FOR REMOTE WORK FOR UP TO 2 DAYS PER WEEK, PURSUANT TO THE REMOTE WORK PILOT PROGRAM.  **ONLY PERMANENT EMPLOYEES IN THE TITLE, COMPARABLE TITLE (UNDER 6.1.9), ELEGIBLE FOR 55A, AND THOSE THAT ARE REACHABLE ON THE CIVIL SERVICE LIST ARE ELIGIBLE TO APPLY. EMAIL YOUR RESUME AND COVER LETTER TO DCWPJOBS@DCWP.NYC.GOV WITH THE JOB ID NUMBER, POSITION NAME IN THE SUBJECT LINE AND EMPLOYEE IDENTIFICATION NUMBER (EIN).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General Counsel Division is seeking a permanent** Senior Legal Staff Associate / Clerical Associate to be a member of a collaborative team who works closely with the attorneys in the Division to advance investigations, enforcement, and litigation related to consumer protection and the licensing of over 40 industries.. Under the direct supervision of the Director of Operations and Deputy Director of Operations, the  Senior Legal Staff Associate will:  Ã¢Â€Â¢	Supervise and monitor the performance of staff, ensuring the timely and proper completion of assignments and coordinating the flow of legal documents through the various stages of investigations and litigation;  Ã¢Â€Â¢	Perform supervisory duties in a manner that utilizes all staff effectively and appropriately, ensuring all staff members are treated in a fair and equitable manner, and foster a work environment that is inclusive and supportive of diversity;   Ã¢Â€Â¢	Ensure the timely and effective processing of settlement agreements, tribunal/court filings, and other documents;  Ã¢Â€Â¢	Oversee the coordination of mail distribution and the retrieval and safeguarding of physical files;  Ã¢Â€Â¢	Research and manage case information using CLEAR, PACER and other databases;   Ã¢Â€Â¢	Ensure that staff participate in scheduled trainings, included but not limited to EEO trainings, and encourage professional development, as well as provide regular feedback to staff;  Ã¢Â€Â¢	Process timesheets and leave requests for staff under their supervision;  Ã¢Â€Â¢	Submit written performances evaluations for staff;  Ã¢Â€Â¢	Assists attorneys with preparing subpoenas, reviewing and organizing files;  Ã¢Â€Â¢	Draft summons for attorneyÃ¢Â€Â™s final approval;  Ã¢Â€Â¢	Review and analyze business records, complaints, Agency operational data, and other documentation;  Ã¢Â€Â¢	Conduct database, online, and published material research in connection with Department investigations;  Ã¢Â€Â¢	Conduct interviews of witnesses and consumers. May be asked to testify at hearings and sign affidavits;  Ã¢Â€Â¢	Perform other tasks and assignments as directed.</t>
  </si>
  <si>
    <t>Ã¢Â€Â¢	At least two years of supervisory experience; Ã¢Â€Â¢	Ability to train staff and evaluate performance; Ã¢Â€Â¢	Proficient in writing and editing performance evaluations; Ã¢Â€Â¢	Experience with reviewing and approving staffÃ¢Â€Â™s time and leave in NYCAPS; Ã¢Â€Â¢	Excellent verbal, written and professional interpersonal communication skills; Ã¢Â€Â¢	Able to conduct database and online research of government and business records; Ã¢Â€Â¢	Strong analytical, and organizational skills, with a high level of attention to detail; Ã¢Â€Â¢	Excellent judgment, discretion and ability to appropriately handle legal issues, privileged and confidential information, and highly sensitive documents; Ã¢Â€Â¢	Able to meet competing deadlines in a fast-paced environment and maintain the flexibility to shift priorities quickly, effectively and with accuracy; Ã¢Â€Â¢	Proficiency in Microsoft Office programs (e.g. Outlook, Excel, Access, Word; PowerPoint and SharePoint are pluses), Adobe Acrobat Professional software; work with PDF documents and files and as well as with a variety of online resources; Ã¢Â€Â¢	Knowledge and understanding of litigation terminology and processes and ability to read and understand legal rules and regulations; Ã¢Â€Â¢	Experience working with attorneys such as in a legal assistant, paralegal, project management, or process improvement role preferred; Ã¢Â€Â¢	Must be able to read, write and speak English fluently.</t>
  </si>
  <si>
    <t>Under supervision, prepare and apply plastering materials to interior and exterior surfaces; perform related work. Examples of typical tasks include:   1.	Prepare and apply all plastering materials which include; Fireproofing, Soundproofing, and all types of Cement Stucco, E.I.F.S. Stucco, etc.  2.	Using a hawk and trowel, apply plastering materials to walls, ceilings, piers and columns.  3.	Plaster partition walls and patch plaster walls with limited areas of damage.  4.	Tape sheet rock and repair damaged sheet rock walls.  5.	Set up and work on scaffolds.  6.	Perform work in accordance with plans and specifications.  7.	Maintain records.  8.	Supervise assigned personnel.   Note: Travel to Developments within assigned neighborhood is a requirement, with the frequency determined by the Neighborhood Administrator  Neighborhood #1  LaGuardia, Rutgers, Smith and Vladeck   Neighborhood #2  Baruch, Gompers and Wald   Neighborhood #3  Chelsea Elliott, Fulton, LES II and RIIS   Neighborhood #4  Amsterdam, Douglass, Straus and Wise Towers   Neighborhood #5 East River, Jefferson, Wagner and Wilson/White   Neighborhood #6  Carver, Clinton, Isaacs, Lehman Village and Washington/Lexington   Neighborhood #7  Jackie Robinson, Johnson, Lincoln, Fred Samuel and Taft   Neighborhood #8  Grant, King Towers, Manhattanville and St Nicholas   Neighborhood #9  Drew Hamilton, Dyckman, Harlem River, Polo Ground and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</si>
  <si>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SENIOR PROJECTS MANAGER</t>
  </si>
  <si>
    <t>Business Process Innovation NM</t>
  </si>
  <si>
    <t>Business Process Innovation (BPI) is responsible for solutions of Agency systems and business practices. BPI oversees the change management effort to implement new business processes and Agency operations. They manage several large-scale projects with the focus on modernizing agency business processes, while improving efficiency and enhancing program integrity.  BPI is recruiting for (1) one Administrative Staff Analyst NM II to function as a Senior Projects Manager, who will:   Ã¢Â€Â¢	Manage staff in the multiple tasks under tight deadlines necessary for the business process re-engineering of HRA's and DHS's business application processes using process analysis, complex surveys and studies of Agency operational procedures and Agency pilot projects. Lead interdivision, interagency projects to successful completion with clear deadlines and milestones. Provide monitoring of the projects.  Ã¢Â€Â¢	Manage difficult and complex large-scale business process re-engineering efforts for Agency-wide operations using quantitative and qualitative research techniques. Review documentation of the AS IS environment through the implementation of process analysis. Make recommendations to Executive Director and Executive Steering Committee which will enhance and improve business processes.  Ã¢Â€Â¢	Lead change and stakeholder management efforts to improve current online applications and voice response systems. Develop strong relationships with HRA and OHS business partners. Communicate and collaborate with internal partners to support various benefits reengineering initiatives through interviews, document analysis, requirements workshops, survey site visits, business process descriptions, use cases, scenarios, business analysis, task and workflow analysis.   Ã¢Â€Â¢	Liaise between the HRA and OHS business owners. The ITS and contracted technology and support teams. Coordinate with Information Technology Projects Manager on relevant system requirements, functional design, scope change, user acceptance testing and implementation planning. Review all procedures and training materials to ensure accuracy and completeness.   Ã¢Â€Â¢	Plan and implement lead user acceptance testing efforts ensuring successful completion. Using outcomes from testing efforts creates plans to implement changes to current practices in order to improve processes and increase customer satisfaction.  Ã¢Â€Â¢	Track, evaluate, document project risks. Escalate executive level risks in a timely manner. Provide suggestions on mitigation strategies. Review and approve all business deliverables. Identify implementation options.  Ã¢Â€Â¢	Contribute to the development of following artifacts (as needed), functional requirements (Business Requirements Document), screen and interface designs. Manage staff in the development of such and collaborate with end-users and other partners in the development of such.</t>
  </si>
  <si>
    <t>Ã¢Â€Â¢	Commitment to the mission of advancing greater equality and opportunity for underserved New Yorkers. Ã¢Â€Â¢	Background knowledge of social services programs, homeless services, or public housing programs a plus  Ã¢Â€Â¢	3-5 years of experience in project coordination, program requirements gathering, functional analysis or similar Ã¢Â€Â¢	Experience engaging communities through user research, outreach, or through direct services. Ã¢Â€Â¢	Ability to self-direct work. Ã¢Â€Â¢	Excellent communication and presentation skills, both verbal and written. Ã¢Â€Â¢	Ability to move in a fast-paced environment, focusing on impact. Ã¢Â€Â¢	Ability to handle sensitive information in a professional manner</t>
  </si>
  <si>
    <t>APPLICANTS MUST BE PERMANENT IN THE ADMINISTRATIVE STAFF ANALYST TITLE  Click Apply Now Button</t>
  </si>
  <si>
    <t>9AM-5PM</t>
  </si>
  <si>
    <t>DESIGN LEAD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</si>
  <si>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seeks to hire two Associate Urban Designer 3 for IHDÃ¢Â€Â™s Architectural Section, located in our Lefrak office in Queens, NY. Under direction of the Section Manager, the selected candidates will take the lead in the delivery of the capital projects through the design phase by supervising the design team. This will include, producing and/or reviewing the preparation of contract documents including architectural drawings and specifications for buildings associated with water and wastewater pumping stations and treatment facilities which are of the highest priority for the Agency. Specific work areas where the candidates will be engaged include, but are not necessarily limited to, supervising design staff of varying titles and levels of experience, mentoring lower-level engineers; serving as design leads on selected projects; signing and sealing of drawings and specifications with a Registered Architect seal; conducting and overseeing the preparation of plans and specifications for building elevations, floor plans, site landscaping, fencing/screens, and paving.  The selected candidates will also review and/or oversee staff review of designs prepared by outsourced architectural and engineering firms for the same types of facilities.</t>
  </si>
  <si>
    <t>1.	Analytical ability, knowledge of architecture, overall architectural knowledge and good judgment  2.	Experience in the planning, layout and details of architectural drawings, specifications, shop drawing review, field inspections, and investigations   3.	Experience in the area of architectural design, planning and layout with ability to perform Architecture for complex projects  4.	Good verbal and written communication skills with the ability to explain and breakdown complex architectural details into components  5.	Strong organizational and computer skills including MS Office, Auto Cad and Revit  6.	A Motor Vehicle DriverÃ¢Â€Â™s License valid in the state of New York may be required for some assignments  7.	Experience in leading and supervising a design team  8.	Experience in coordinating a project with engineering and other disciplines  9.	A valid New York State Registration as an Architect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</si>
  <si>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t>
  </si>
  <si>
    <t>Laboratory Helper I (Material Logistics)</t>
  </si>
  <si>
    <t>LABORATORY HELPER</t>
  </si>
  <si>
    <t>OCME - Material Logistics</t>
  </si>
  <si>
    <t>NYC OFFICE OF CHIEF MEDICAL EXAMINER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JOB DESCRIPTION The core values of the OCME are to put the mission of the agency first, to be truly dedicated and to have integrity in every aspect of our professional life.   Duties will include but are not limited to:  Ã¢Â€Â¢ Assist with the receiving, storing, and distributing materials, supplies and equipment Ã¢Â€Â¢ Taking custody of, store, maintain and distribute supplies and equipment agency-wide Ã¢Â€Â¢ Assist with accepting all deliveries of goods for all OCME Programs and locations citywide Ã¢Â€Â¢ May assist with loading and unloading items at storeroom and at the various points of pick-up, delivery and/or distribution Ã¢Â€Â¢ Performing annual inventory for reporting purposes Ã¢Â€Â¢ Checking materials received against invoices and note breakage or discrepancies in quantity; also take supplies from storage to fill requisitions, lift and carry supplies when necessary Ã¢Â€Â¢ Maintaining records and preparing reports Ã¢Â€Â¢ Delivering completed storeroom orders to designated departments Ã¢Â€Â¢ Answering telephone inquiries in reference to storeroom and receiving issues and referring calls accordingly Ã¢Â€Â¢ Assist with stocking shelves and reporting supply shortages to assigned supervisor. Ã¢Â€Â¢ May operate electric transports and lift trucks. Ã¢Â€Â¢ Other duties as assigned.</t>
  </si>
  <si>
    <t>Prior experience with electric pallet jack, forklift, and stocking preferred.</t>
  </si>
  <si>
    <t>1. The selected candidate will be required to submit a DNA sample by swabbing. 2. As a current or prospective employee of the City of New York, you may be eligible for federal loan forgiveness programs and state repayment assistance programs. Please review the notice to see if you may be eligible for programs and how to apply at www.nyc.gov/studentloans.  SPECIAL NOTE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</si>
  <si>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To Apply: Please submit resume and cover letter to nyc.gov/ocmecareers Job ID#608842  Please note that only candidates selected for interview will be contacted for this position.   **FINAL APPOINTMENTS ARE SUBJECT TO OFFICE OF MANAGEMENT &amp; BUDGET APPROVAL**</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</si>
  <si>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is expected to begin on Monday, September 18, 2023.   THE TEST DATE: Multiple-choice and Qualifying Education and Experience testing is expected to begin on Monday, September 18, 2023. See link to exam Open Competitive Exams for Anyone - Department of Citywide Administrative Services (nyc.gov) - https://www.nyc.gov/site/dcas/employment/exam-schedules-open-competitive-exams.page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an Operations Associate to ensure compliance with legislative mandates to conduct comprehensive background checks for child care staff.   DUTIES WILL INCLUDE BUT NOT BE LIMITED TO:   Answer in-person, telephone and email inquiries, intake applications and process correspondence;  Review initial and renewal child care permit applications for completeness and accuracy, and adherence to protocols for submission;  Process background clearances, using appropriate databases, in accordance with protocols and designated timeframes.  Track application status, deficiencies, and follow-up items through to issuance or denial or permit.  Coordinate documentation review, and correction of violations, if any, with inspection and enforcement staff;  Enter information and upload documents into Child Care databases, ensuring data security and confidentiality;  Provide technical assistance to current and prospective child care operators on the permit application and comprehensive background check processes.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</si>
  <si>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616269.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</si>
  <si>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Applications Developer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</si>
  <si>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New York City Department of Environmental ProtectionÃ¢Â€Â™s (DEP) Bureau of Information Technology (BIT) is responsible for providing quality business, technical and IT system support to our users. This commitment is realized through collaboration, strong relationships and a unified vision with our partners at DEP in order to provide quality technological solutions to our business needs. Providing these services allows us to ensure that DEP continues its tradition of delivering excellent service to the residents of New York City.  The Certified IT Developer (Applications) will be joining BITÃ¢Â€Â™s Applications Development unit, reporting to the unit director, as a developer specializing in Microsoft Dynamics CRM, .NET Framework, C#, and T-SQL. The selected candidate will be working as part of a sub-team within the unit to deliver the Stormwater Permitting Unit and MS4 (Municipal Separate Storm Sewer System) application systems throughout its entire software development lifecycle (mainly in .NET, JavaScript, and in Microsoft Dynamics CRM/XRM) including design and planning, development, reporting, unit testing, quality assurance testing, installation, deployment, maintenance, and support. He/she will be the primary support person for the various components of the application system as well as the primary IT contact to the business bureau for this program. The candidate is responsible for understanding business requirements, translating those requirements into functional requirements and user interface mock-ups, implementing/developing the proposed solution, verifying that the application is according to specifications, and ensuring that the application meets end user expectations.  Competencies:  Ã¢Â€Â¢ Take responsibility and ownership of assigned projects and tasks Ã¢Â€Â¢ Ability to analyze a business situation to identify problems and recommend solutions Ã¢Â€Â¢ Demonstrate high level of initiative in self-learning Ã¢Â€Â¢ Excel in teamwork with a collaborative mindset Ã¢Â€Â¢ Willing to learn from others and teach others Ã¢Â€Â¢ Demonstrate high level of proficiency in verbal and written communications</t>
  </si>
  <si>
    <t>Ã¢Â€Â¢ Experience with Dynamics 365/CRM Portals is highly preferred Ã¢Â€Â¢ At least 3 years of experience performing customizations and configurations on the Microsoft Dynamics  CRM/XRM platform (2013/2015/2016/365) Ã¢Â€Â¢ At least 5 years of experience developing web applications in C# using MVC, XML, and creating and  consuming WCF/REST services/WebAPI Ã¢Â€Â¢ At least 4 years of experience developing .NET plugins using C# and writing JavaScript for  customizations use in Dynamics CRM Ã¢Â€Â¢ At least 3 year of experience with .NET Framework 3.5 or higher and IIS 7.5 or higher Ã¢Â€Â¢ At least 5 years of experience writing complex queries in T-SQL Ã¢Â€Â¢ At least 3 year of experience developing reports using SSRS Ã¢Â€Â¢ At least 3 year of experience developing and using WCF and REST services. Ã¢Â€Â¢ Microsoft certifications for Dynamics CRM and .NET web applications are a plus Ã¢Â€Â¢ Strong verbal and written communication skills Ã¢Â€Â¢ Ability to meet deadlines, goals, and objectives within timeline Ã¢Â€Â¢ Certifications for Microsoft Dynamics CRM are strongly preferred Ã¢Â€Â¢ Certifications for .NET Framework, SQL, WebAPI, and Web Development are preferred</t>
  </si>
  <si>
    <t>SUPERVISING REGULATORY COUNSEL</t>
  </si>
  <si>
    <t>155 West Broadway New York N Y</t>
  </si>
  <si>
    <t>The Compliance &amp; Contract Monitoring Office (CCM) is responsible for maintaining DSS-HRA-DHS compliance and integrity oversight of its various programs. Within CCM, the Office of Regulatory Compliance and Accountability (ORCA) is charged with working closely with internal and external partners to ensure that DHS facilities, both directly-managed and those managed by provider agencies, comply with statutory, regulatory, and contractual obligations including, but not limited to, facility maintenance and repair, operational plans, the DHS Routine Site Review Inspections (RSRI) program, and additional facility and programmatic monitoring processes.  The Compliance &amp; Contract Monitoring Office is recruiting for (1) Agency Attorney III to function as a Supervising Regulatory Counsel, who will:   Ã¢Â€Â¢ Direct the day-to-day activities of Regulatory Counsel Unit comprised of a Regulatory Counsel and Compliance Liaisons. Monitor time and leave, evaluate and rates job performance, and meet with staff to discuss job performance.  Ã¢Â€Â¢ Perform oversight over providers on Organizational Corrective Action Plans (Organizational CAP), which contain corrective measures designed to strengthen a providerÃ¢Â€Â™s organizational capacity to fulfill contractual obligations and operate in accordance with the New York State Not-for-Profit Corporation Law, reports and policy and procedure recommendations (PPR) issued by the New York City Department of Investigations (DOI), recommendations from audits and risk management assessments. Reviews reports from the Regulatory Counsel regarding Organizational CAPs. Develop recommendations based on the reports to send to the Executive Director of ORCA.  Work with DHS divisions to update the DHS risk assessment, which consists of risks identified by each DHS division and controls to mitigate the risks.  Review quarterly updates submitted by DHS programs. Prepare a biannual report on the risk assessment to send to the Executive Director.  Ã¢Â€Â¢ Collaborate with other DHS divisions and consultants from DSS OPPT to develop training courses and compliance procedure manuals. Provide guidance on courses pertaining to regulatory requirements of the DHS shelter system, including reviewing course scripts and materials and drafting content for the courses.  Ã¢Â€Â¢ Assume a direct role in the development of ORCAÃ¢Â€Â™s implementation of the DHS Compliance Procedure, which controls the process for holding non-compliant providers accountable through the imposition of contractual penalties after the Supervising Regulatory Counsel conducts an enforcement conference. Review memoranda prepared by the Regulatory Counsel on each enforcement referral. Conduct the enforcement hearing with the provider and the relevant DHS division(s). Draft a determination either upholding or dismissing the finding(s) of non-compliance. Send the determination to the Executive Director.  Ã¢Â€Â¢ Analyze proposed legislation and proposed regulations affecting the DHS compliance initiatives. Draft memoranda to send to the Executive Director.  Ã¢Â€Â¢ Prepare recommendations on policies or directives to implement DHS compliance initiatives and submits to Executive Director for approval.  Ã¢Â€Â¢	Perform other related duties.</t>
  </si>
  <si>
    <t>Ã¢Â€Â¢	Experience leading a team</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</si>
  <si>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457(k)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</si>
  <si>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APPLY NOW button.</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</si>
  <si>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Bureau of Water and Sewer Operation's Connections and Permitting Unit is seeking to hire six Civil Engineering Interns. Under direct supervision, with little latitude for independent judgment, the selected candidates will perform engineering work of moderate difficulty and responsibility, but will not be limited to the following:  Ã¢Â€Â¢	Develop detailed knowledge of all application and permit procedures related to water/sewer connections &amp; installations such as reviewing Applications/Plans for Backflow Prevention (BFP) Assemblies, reviewing SD1&amp;2 Forms/Plans for sewer connections. Ã¢Â€Â¢	Conduct objective and thorough field inspections throughout the five boroughs to ensure methods of construction, and materials and workmanship used by the licensed plumbers or contractors fully conform to the current standards and specifications. Ã¢Â€Â¢	Maintain detailed and accurate records of inspections and reports, reports accurately on the events that transpire, secure, and evaluate all facts and arrive at a sound conclusion. Ã¢Â€Â¢	Participates meeting professionally with the Design Engineer, Professional Engineer, Licensed Plumbers, or Contractors, as well as with the unit.  Ã¢Â€Â¢	Engages in studies, investigation or examinations related to the engineering functions or activities of the department, including the connection &amp; permitting.</t>
  </si>
  <si>
    <t>Ã¢Â€Â¢	Excellent communication skills, ability to maintain professional demeanor when interacting with Professional Engineer, licensed plumbers, and other City Agency. Represent DEP during talks to Engineer, Plumber, tenants, community members and/or elected officials. Ã¢Â€Â¢	Aptitude in reviewing and interpreting engineering drawings, plans, and specifications.</t>
  </si>
  <si>
    <t>The Office of Legal Affairs (OLA) provides legal counsel, litigation, contract and employment law services to DSS, HRA, and DHSÃ¢Â€Â™s administrative and program areas to ensure the delivery of social services consistent with the federal, state and local laws and regulations.   The Special Counsel will report to the General Counsel/Chief Legal Affairs Officer (GC/CLAO), and assist in coordinating the work of the Office of the General Counsel (OGC), which includes the Office of Legal Affairs, the Fair Hearing Administration, Office of Policy Procedures and Training, Office of Contracts, and Office of Advocacy.  The Special Counsel to Legal Affairs provides litigation support in the interpretation of complex legal documents and legal issues pertaining to agency initiatives with emphasis on initiatives that are shared between DHS and HRA. The Special Counsel provides strategic legal advice and works in partnership with the GC/CLAOÃ¢Â€Â™s executive staff to develop viable solutions on significant legal and programmatic issues. The Special Counsel to Legal Affairs has broad contact with senior agency staff, City Hall staff, and key partner agencies and represents the Chief Legal Affairs Officer in meetings with senior agency staff, and external stakeholders.    The Office of Legal Affairs is recruiting an Executive Agency Counsel M-1 to serve as Special Counsel to the Office of the General Counsel who will:  Ã¢Â€Â¢ Coordinate and reviews the legal analysis of federal, state and local laws, rules and regulations regarding agency initiatives involving significant legal or financial implications for the administration of benefits in the City.  Advises the General Counsel/Chief Legal Affairs Officer, Deputy Chief Legal Affairs Officer, Executive Deputy Commissioner, and other senior program staff regarding legal matters related to time sensitive and high-profile agency initiatives.  May act as a point of contact with outside counsel.		                                    	 							 Ã¢Â€Â¢ Counsel DSS/HRA/DSS program operations executive staff on litigation matters and makes recommendations   as directed by the GC/CLAO.  In the temporary absence of the GC/CLAO, may respond to and provides advice, consultation, and recommendations, with respect to critical legal and policy issues, to senior program staff and DHS/HRA Administrators.						                                                          		 Ã¢Â€Â¢ Attends high level executive meetings on behalf of the GC/CLAO, seminars, and workshops as necessary and represents the GC/CLAO, appraises her on any legal issues/information collected at the meetings.  Manages any required follow up, as assigned. 									             Ã¢Â€Â¢ Coordinate and directs legal matters related to the Office of Legal Affairs, Fair Hearing Administration, and Office of Policy, Procedures and Training with City Hall, the NYC Law Department, and Office of Temporary Disability Assistance and other governmental agencies as needed.  Reviews, analyzes, and organizes information and responses on legal matters. Disseminates information from governmental agencies as needed to improve compliance with City Hall and Law Department mandates and NY State administrative policies.		   Ã¢Â€Â¢ Direct drafting, preparation, and review of complex legal documents for critical initiatives. Creates, composes, and edits correspondence, reports and other legal documents including examining applicable laws/ rules and regulations that may govern the subject matter. 							               Ã¢Â€Â¢ Manage diverse litigation projects at the direction of the GC/CLAO frequently involving other managers and/or outside agencies/external partners. Tracks and monitors projects and assignments; ensures timelines are met; and follows-up with DSS/HRA/DHS staff and external parties, as needed.				                 Ã¢Â€Â¢ Perform other duties and responsibilities that the GC/CLAO may assign.</t>
  </si>
  <si>
    <t>Ã¢Â€Â¢ Strong interpersonal skills;  Ã¢Â€Â¢ Ability to handle varied matters on a fast and flexible basis;  Ã¢Â€Â¢ Excellent legal research and writing skills;  Ã¢Â€Â¢ Ability to plan and schedule a large number of cases;  Ã¢Â€Â¢ Good judgment in matters of policy strategy;  Ã¢Â€Â¢ Demonstrated litigation and research skills;  Ã¢Â€Â¢ Comprehensive knowledge of Civil Practice Law and Rules, Social Services Law and state guidance on temporary housing assistance.  Ã¢Â€Â¢ Self-motivated and organized.</t>
  </si>
  <si>
    <t>CLICK TO APPLY NOW BUTTON</t>
  </si>
  <si>
    <t>Monday Ã¢Â€Â“ Friday, 9 am Ã¢Â€Â“ 5 pm</t>
  </si>
  <si>
    <t>4WTC, 150 Greenwich Street, New York, NY 10007</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</si>
  <si>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Department of Citywide Administrative Services (DCAS) supports the operations of the government of the City of New York by providing services for the CityÃ¢Â€Â™s real estate needs. RES is responsible for the space planning and management of 37 million square feet, Citywide acquisitions (lease or purchase), sales and other dispositions of City-owned real estate, architectural design and project management, zoning and land use analyses, disposition of 15,000 City-owned lots, property valuation, and financial analysis of real estate transactions.  RES consists of five distinct units: Portfolio Planning and Management (PPM), Leasing and Acquisitions, Design &amp; Project Management (D&amp;PM), Planning, Dispositions &amp; Property Management, and Financial Services. The RES Line of Service meets the different real estate needs of City agencies including: lease negotiation, architectural design and project management, acquisition and disposition of real estate, condominium management, zoning and land use analyses, enforcement of space standards in office design, and overseeing the equitable allocation of over 22 million square feet of privately owned leased space and 15 million square feet of City-owned space for agency use.  The Land Use Planning group within the Planning, Dispositions &amp; Property Management unit provides critical functions for DCASÃ¢Â€Â™s operation such as oversight of the CityÃ¢Â€Â™s real estate portfolio, including tracking, records maintenance, evaluation, and reallocation of the 15,000 tax lots owned by the City. It provides research and guidance on land use matters and the process to implement real estate transactions. It also responsible for the sale of surplus City property, and additionally manages a portfolio of more than 400 agreements (lease, license, permit or concession) for use of City-owned real property by private users, generating over $40 million in annual revenue.  Under the initiative to maximize utilization of City-owned space, increase revenue, and provide new opportunities for small businesses and community benefit organizations, the City Planner in Land Use Planning will participate in redefining the opportunities for use of City-owned properties and ensure surplus properties are put to productive uses that further the goals of the administration. This position will provide strategic planning, evaluation and selection of City properties that can be utilized or redeveloped for municipal facilities, or that can be put to productive use by the private sector. Such efforts will include a significant amount of evaluation and detailed research of properties using DCAS and City records. This data will be used to review real estate assets that may present opportunity to reduce costs, provide consolidation options and to redevelop properties to meet on-going and future needs. Moreover, as part of the strategic review of City property, the City Planner will oversee various land use approval processes necessary to implement actions, including ULURP, CEQR and zoning requirements.  Additional responsibilities include:  Ã‚Â· Serve as liaison between DCAS and other entities  Ã‚Â· Responsible for understanding the CityÃ¢Â€Â™s real estate portfolio, with emphasis on the DCAS properties.  Ã‚Â· Evaluate properties used by City agencies and assess opportunities for reallocation or disposition  Ã‚Â· Use IPIS, digital maps, other software and real estate resources to review and analyze City property.  Ã‚Â· Recommend and implement enhancements to DCASÃ¢Â€Â™ Geographic Information Systems (GIS) environment.  Ã‚Â· Conduct in-depth property research and affirm property status, including signing legal affidavits based on DCAS records, and attend legal meetings and hearings.  Ã‚Â· Identify City-owned properties for new agency uses that focus on cost avoidance and reallocation of properties to other agencies  Ã‚Â· Evaluate and select properties for existing revenue generating programs, such as for potential sale, lease or other disposition mechanisms and develop and enhance new revenue programs such as concessions.  Ã‚Â· Provide technical expertise for ULURP documents, conduct land use research, review maps and other real estate documents  Ã‚Â· Resolve complex land use and real estate issues, including restrictions, easements, special conditions, etc.  Ã‚Â· Prepare and review land use documents  Ã‚Â· Prepare ULURP applications, CEQR documents, Fair share documents and other similar applications, and attend related public hearings on behalf of DCAS  Ã‚Â· Oversee and manage several condominium buildings under DCAS jurisdiction to ensure compliance with local laws including those involving energy efficiency, maintain and organize official condo records, reconcile and track violations on buildings, systems and equipment, and organize condo board meetings.  Ã‚Â· Coordinate with other City agencies and government stakeholders  Ã‚Â· Respond to requests based on special requirements within the required timeframes.  Ã‚Â· Manage short-term and long-term projects pertaining to complex sites within the DCAS portfolio.  Ã‚Â· Monitor and track key performance indicators for the entire Line of Service including managing the processes for the creation and collection of monthly indicators, reconcile discrepancies, prepare data for submission to Citywide reports, such as the Mayor's Management Report (MMR) and the Preliminary MMR, and coordinate updates with the MayorÃ¢Â€Â™s Office of Operations  Ã‚Â· Create digital maps and presentations  Ã‚Â· Train and supervise Planning interns  Ã‚Â· Attend meetings, including with external stakeholders and the public, on behalf of DCAS to further projects   Flexible Work Update:  This position may be eligible for remote work up to two days per week, pursuant to the Remote Work Pilot Program agreed to between the City and DC37.   To Apply:  Only those permanent in the City Planner title, or those reachable via an open competitive list call are eligible to apply.  Please go to cityjobs.nyc.gov or www.nyc.gov/ess for current NYC employees and search for Job ID #605350.  NO PHONE CALLS, FAXES OR PERSONAL INQUIRIES PERMITTED.  NOTE: ONLY THOSE CANDIDATES UNDER CONSIDERATION WILL BE CONTACTED.</t>
  </si>
  <si>
    <t>Ã‚Â· Strong oral and written communication skills  Ã‚Â· Familiarity with New York City real estate and land use processes  Ã‚Â· Advanced GIS experience  Preference given to candidates with New York City government experience, as well as NYC zoning and land use experience; enrollment in programs for master's degrees in city planning, public administration, business or related fields; and real estate background. Additional preference to candidates familiar with Microsoft Office, including Access and/or computer graphics knowledge, intermediate to advanced GIS, especially ESRI ArcGIS skills, good written, oral and interpersonal communication skills.</t>
  </si>
  <si>
    <t>Flexible Work Update  This position may be eligible for remote work up to two days per week, pursuant to the Remote Work Pilot Program agreed to between the City and DC37.</t>
  </si>
  <si>
    <t>Only those permanent in the City Planner title, or those reachable via an open competitive list call are eligible to apply.  Please go to cityjobs.nyc.gov or www.nyc.gov/ess for current NYC employees and search for Job ID # 605350.  NO PHONE CALLS, FAXES OR PERSONAL INQUIRIES PERMITTED.  NOTE: ONLY THOSE CANDIDATES UNDER CONSIDERATION WILL BE CONTACTED.</t>
  </si>
  <si>
    <t>Crime Analyst, Level II</t>
  </si>
  <si>
    <t>CRIME ANALYST</t>
  </si>
  <si>
    <t>Not Used</t>
  </si>
  <si>
    <t>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This class of positions encompasses the performance of complex, confidential, and sensitive research and analysis of crime and criminal activity data and identifying patterns in criminal activity by utilizing state of the art database applications, spreadsheet applications, and Geographic Information System (GIS) mapping technology to identify specific crime patterns; using spatial analysis techniques to produce thematic overlays: conducting demographic analysis; utilizing qualitative and quantitative analytical tools to assist the agency in designing tactical and operational initiatives and determining the appropriate allocation of personnel and other critical agency resources for crime prevention. There are three assignment Levels within this class of positions based upon the level of responsibility and/or technical expertise required. All personnel perform related work and in the absence of the immediate supervisor, may perform the duties of that position. Crime Analyst Level II, under direction, in addition to performing the duties of Assignment Level I, performs responsible supervisory work and/or difficult and responsible work in research and analysis of criminal activity.   The Office of Crime Control Strategies analyzes and monitors trends across the city and develops strategies targeted to reducing crime, while ensuring that these strategies are applied across all units of the NYPD. Data collection, analysis, and technology tracking of existing trends and conditions to develop efficient and effective strategies to suppress crime.</t>
  </si>
  <si>
    <t>1.  A Baccalaureate degree from an accredited college in Criminal Justice, Criminology, Sociology, Statistics, Mathematics, Computer Science, Operations Research or a closely related field; and one year of satisfactory full-time experience in the analysis and/or research of data related to crime, criminals, criminal intelligence, and/or other social sciences in a police, judicial, or other criminal justice setting; or   2.  A Baccalaureate degree from an accredited college in Criminal Justice, Criminology, Sociology, Statistics, Mathematics, Computer Science, Operations Research or a closely related field; and a MasterÃ¢Â€Â™s degree from an accredited college in Criminal Justice, Criminology, Sociology, Statistics, Mathematics, Computer Science, Operations Research or a closely related field.  SPECIAL NOTE:  To be eligible for placement in Assignment Level II, individuals must have, after meeting the minimum requirements, three additional years of full time qualifying experience as described in (1) above; or two years of full time qualifying experience as a Crime Analyst Assignment Level I.   SPECIAL NOTE:  To be eligible for placement in Assignment Level III, individuals must have, after meeting the minimum requirements, five additional years of full time qualifying experience as described in (1) above, or two years of full time qualifying experience as a Crime Analyst Assignment Level II.</t>
  </si>
  <si>
    <t>Crime Analysts must have strong communication (oral, written and visual), creative and analytical skills as well as great technical/computer skills. Analysts need to be able to locate &amp; interpret data and must be able to repackage and present it in a way that can be easily understood by others. They should have a passion for research and a genuine desire to assist and support law enforcement in preventing and solving crimes.</t>
  </si>
  <si>
    <t>In compliance with Federal Law, all persons hired will be required to verify identity and eligibility to work in the United States and to complete the required employment eligibility verification document form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</si>
  <si>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Please Click on Apply Now</t>
  </si>
  <si>
    <t>Asset Management Officer</t>
  </si>
  <si>
    <t>Special Projects</t>
  </si>
  <si>
    <t>FISA-OPA has a vacancy for an Asset Management Associate. Under direction of the Deputy Director of Asset and Infrastructure Management, the Asset Management Associate will work with all levels of the organization to coordinate the tracking and reporting of IT assets, contracts, and maintenance renewals in the agencyÃ¢Â€Â™s Asset Management Enterprise System (FAME)  Responsibilities will be to: Ã¢Â€Â¢ Accurately enter asset information into FAME, including, but not limited to: delivery date, asset location, user, asset tag number, serial number, product information, ownership, etc. Ã¢Â€Â¢ Create new assets in FAME that match deliveries Ã¢Â€Â¢ Tag all physical assets with a FISA-OPA asset tag Ã¢Â€Â¢ Ensure all assets have associated purchasing and delivery materials attached to the asset within FAME Ã¢Â€Â¢ Interface with technical managers to verify need for asset maintenance/support renewals Ã¢Â€Â¢ Interface with Procurement staff to ensure purchases/renewals are properly tracked in FAME Ã¢Â€Â¢ Assist in performing the annual wall-to-wall full physical inventory of agency assets using barcode scanning devices Ã¢Â€Â¢ Assist in performing inventory spot checks of agency assets Ã¢Â€Â¢ Confirming and/or updating asset information, including location, product info, tech manager, serial number, asset tag, status, owner agency, and person association Ã¢Â€Â¢ Assist in the reconciliation of assets after the annual inventory Ã¢Â€Â¢ Make sure project plans and/or status reports are updated prior to weekly meetings Ã¢Â€Â¢ Ensure assets in FAME are linked to purchasing documents Ã¢Â€Â¢ Create Excel exhibit of all items to be renewed and attach to appropriate purchase request in the agency purchasing system Ã¢Â€Â¢ Assist in testing FAME application enhancements and provide feedback on test results Ã¢Â€Â¢ Assist in the disposal of decommissioned assets Ã¢Â€Â¢ Perform archiving of Asset records as needed Ã¢Â€Â¢ Participate in the training of College Aide staff and Ã¢Â€Â¢ Perform reference work, maintain accurate Asset records and perform basic Asset Management cataloguing, filing and indexing   Preferred Skills:  Ã¢Â€Â¢ IT Asset Management experience Ã¢Â€Â¢ Experience using handheld barcode technology Ã¢Â€Â¢ Knowledge of various hardware and software products Ã¢Â€Â¢ Experience working with maintenance/support contracts Ã¢Â€Â¢ Extensive data entry and analytical skills Ã¢Â€Â¢ Ability to work independently and meet project deadlines Ã¢Â€Â¢ Only permanent employees in the Principal Administrative Associate title (or comparable title) and those who are reachable on the civil service list are eligible to apply   Additional Information: #O-113  To Apply:  Applicants may visit the Jobs NYC website: www.nyc.gov/jobs and apply to Job ID: 623803.  While all complete applications will be given consideration, only candidates selected for an interview will be contacted.  Hours/Shift:  35 Hours/Day Shift  Work Location:  5 Manhattan West, New York, NY</t>
  </si>
  <si>
    <t>Director of HIV Prevention Program Planning,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</si>
  <si>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 's Bureau of Hepatitis, HIV, and Sexually Transmitted Infections (BHHS) oversees the City's response to viral hepatitis, HIV, and sexually transmitted infections (STIs). The Bureau's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BHHS's HIV Prevention Program oversees the Bureau's HIV prevention initiatives. It promotes and funds community-based organizations and healthcare facilities to provide HIV prevention services. The Program Planning unit supports the Prevention Program in the planning and procuring services in support of NYC's Integrated Plan for Ending the HIV Epidemic. The HIV Prevention Program seeks to hire the Director of HIV Prevention Program Planning to oversee program planning activities and ensure that principles and frameworks of health equity and social justice are integrated into program design.   DUTIES WILL INCLUDE BUT NOT BE LIMITED TO:  Direct the review of clinical and public health research, guidance documents, and recommendations to inform the creation and updating of program models for HIV prevention services.  Review HIV prevention research, guidance, and recommendations to assist in program development, planning, modification, and implementation of community-guided, data-informed, and evidence-based service delivery models and initiatives.  Collaborate with the HIV Prevention Research and Evalution staff to obtain pertinent data to inform the planning process.  Direct the development of requests for proposals (RFPs)/solicitations to procure HIV prevention services.  Collaborate with the HIV Prevention Research and Evaluation staff and program implementation teams in the development of RFPs and related implementation and evaluation tools.  In consultation with other HIV Prevention and BHHS teams, integrate the addressing of social determinants of health, promotion of racial equity and social justice issues, and latest clinical guidelines into planning activities.  Direct the development, operationalization, and management of HIV prevention pilot projects.  Support grant writing, application submission, and grant reporting efforts related to funding of HIV Prevention program activities in NYC.  Support the Director of HIV Prevention's work with other units/programs within BHHS and other Bureaus to obtain needed data for the planning process.  Collaborate with the Director of HIV Prevention Partnership on engaging with the HIV Planning Group (HPG) and other community planning and advisory bodies to inform all aspects of HIV prevention program planning.  Develop and conduct presentation to NYC DOHMH's HPG as needed.  Draft and submit abstracts to national and local conferences and manuscripts to peer review journals, as appropriate.  Direct the Program Planning team and supervise team members, providing quality performance management, mentorship, and a supportive environment.  Represent the HIV Prevention Program and BHHS at meetings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</si>
  <si>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experience in designing and operationalizing public health programs, interventions, service delivery models and requests for proposals, specifically in HIV prevention, sexual health, and for individuals who identify as part of NYC's priority populations for HIV prevention  Extensive experience with research and grant-writing and/or Request for Proposal-writing, especially public health Experience providing high quality supervision, mentorship and quality management to team members  Experience with project management, implementation and operationalization Experience with institutional processes that occur in clinical setting Able to handle multiple fast-paced projects at one time Knowledge of ambulatory health care systems in general and biomedical HIV prevention activities in particular Knowledge of how systems of oppression contribute to health inequities Ability to work with multiple constituencies and a variety of governmental and non-governmental agencies Ability to understand and interpret clinical and public health data Excellent written, oral, interpersonal, communication and leadership skills Experience working in a hospital or clinical setting and extensive knowledge of these settings, how they implement programs and how various systems within these settings interact Relevant computer skills Knowledge of health system strengthening, human-centered design, systems thinking, and other public health and social justice frameworks.  NOTE: This position may be eligible for remote work up to two days per week, pursuant to the Remote Work Pilot Program agreed to between the City and DC37.</t>
  </si>
  <si>
    <t>Apply online with a cover letter to https://a127-jobs.nyc.gov/.  In the Job ID search bar, enter: job ID number #   621376.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</si>
  <si>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LIS Operations Analyst,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</si>
  <si>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Our mission is to safeguard the health of all New York City residents by providing quality laboratory testing services that address the needs of the NYC DOHMH and its community partners to prevent and respond to clinical and environmental public health concerns.   This is an excellent opportunity to join our team of more than 200 laboratory professionals, research scientists, safety experts, fellows, trainers, interns, and volunteers as they continue to make history at the world's first municipal public health laboratory.   The New York City Department of Health and Mental Hygiene (NYCDOHMH,) Public Health Laboratory seeks to hire a LIS Operations Analyst.      DUTIES WILL INCLUDE BUT NOT BE LIMITED TO:   Serve as the Laboratory Information Systems (LIS) Operations lead for managing the implementation of select LIS modules/applications.   Coordinate scientific informatics initiatives between laboratory units and LIS Operations.   Facilitate the integration of research instrumentation with Laboratory Information System applications for select laboratory units.   Lead modernization and optimization efforts to improve LIS workflows for laboratory units.   Develop written Standard Operating Procedures (SOPs) to ensures respective LIS-related processes and workflows are accurately documented.   Recognize, troubleshoot, and initiate corrective action for problems in a timely manner.   Maintain accurate scientific research records of activities performed.   Participate in the quality system as required by job functions.  Learn LIS functionalities and configurability to implement system changes.   Coordinate User Acceptability Testing (UAT) as part of change control processes.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</si>
  <si>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Field experience in technical and/or administrative operations of a clinical or public health laboratory.  Experience in a laboratory setting.  Preferred experience with Healthcare Information Systems, specifically Laboratory Information Systems.  Excellent analytical, organizational, oral, inter-personal and written communication skills.  Project management experience preferred.  Strong initiative to learn.</t>
  </si>
  <si>
    <t>Apply online with a cover letter to https://a127-jobs.nyc.gov/.  In the Job ID search bar, enter: job ID number #  614094.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</si>
  <si>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Staff Counsel - 624192</t>
  </si>
  <si>
    <t>This position may be eligible for remote work up to 2 days per week, pursuant to the Remote Work Pilot Program agreed with the City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seeking a highly motivated individual to serve as a Staff Counsel within the General Counsel Division, primarily focusing on investigation, enforcement, and litigation surrounding the CityÃ¢Â€Â™s tobacco laws and initiatives. This individual will work closely with the AgencyÃ¢Â€Â™s Licensing, Finance and Enforcement Divisions, and may serve as a point of contact with the office of the New York City Corporation Counsel, and other relevant agencies, as necessary. This position will also draft, edit and/or review tobacco-related laws and rules, and may help design and participate in outreach events.  Responsibilities include, but are not limited to, the following:  Ã¢Â€Â¢	Investigate and prosecute businesses engaged in illegal conduct;  Ã¢Â€Â¢	Draft orders authorizing the sealing of businesses engaged in illegal conduct related to the CityÃ¢Â€Â™s tobacco laws;  Ã¢Â€Â¢	Draft summonses and complaints, and represent the Agency before the Office of Administrative Trials and Hearings and in State Court in matters concerning the enforcement of the CityÃ¢Â€Â™s tobacco laws;  Ã¢Â€Â¢	Review license applications and conduct armÃ¢Â€Â™s length transaction analysis;  Ã¢Â€Â¢	Oversee industry-wide regulatory compliance projects;  Ã¢Â€Â¢	Undertake legal research and draft memorandum on legal issues facing the agency;  Ã¢Â€Â¢	Draft general correspondence and legal documents;  Ã¢Â€Â¢	Negotiate and draft settlement agreements;  Ã¢Â€Â¢	Develop and draft proposed agency rules;  Ã¢Â€Â¢	Review and edit Licensing and outreach materials; and  Ã¢Â€Â¢	Participate in agency outreach and trainings for business and public education.  The ideal candidate will be responsible for these functions, as well as for special projects and assignments related to consumer or licensee issues or to DCWPÃ¢Â€Â™s operations. In addition, as part of these functions, the Staff Counsel is responsible for careful case project management and operational tasks necessary to support and effectuate this work</t>
  </si>
  <si>
    <t>Ã¢Â€Â¢	Litigation experience; Ã¢Â€Â¢	Demonstrated excellent verbal, written, interpersonal, analytical, problem-solving and time management skills; Ã¢Â€Â¢	Project management experience or the desire to gain project management experience; Ã¢Â€Â¢	Proficient in conducting legal research and undertaking factual investigations, including reviewing documents and   conducting witness interviews and depositions; Ã¢Â€Â¢	Demonstrated excellent legal research, writing skills and negotiation skills; Ã¢Â€Â¢	Comfort with data-driven analysis and strategic planning; Ã¢Â€Â¢	Able to effectively interact with multi-functional teams comprised of attorney and non-attorney staff; Ã¢Â€Â¢	Able to effectively manage multiple priorities with competing deadlines; and Ã¢Â€Â¢	References that can confirm legal skills.</t>
  </si>
  <si>
    <t>Coordinator of Public Space Programming</t>
  </si>
  <si>
    <t>DOT is seeking an experienced and motivated individual for its Public Space Unit in the Division of Transportation Planning &amp; Management to support the Public Space Programming Initiative. The Public Space Unit is responsible for engaging New Yorkers to reimagine and utilize their city streets as public space through a series of application-based programs. These programs include Open Streets, Street Seats, Shared Streets, and Plazas. All the unitÃ¢Â€Â™s programs are supported by the Public Space Programming Initiative which aims to provide programming that is free and open to New Yorkers of all ages and abilities. Programming encourages the positive use of public space, enhances maintenance, and supports project outreach and development.    The successful candidate will assist with planning and coordination of the Public Space Programming Season (generally April through October). The tasks will include, but may not be limited to, engaging, and booking Programming Partners, coordinating permits, logistics, and publicity, creating signage, graphics, site plans, and presentations, tracking, documenting, and promoting program activity including managing a public calendar, website updates, social media posts, and Public Space Newsletter content coordination. The candidate will also review, revise, and submit purchase requisitions for partners and review, submit, and track payments to Programming Partners and other contractors, and will liaise with City agencies on review, permitting, trouble-shooting, and programmatic collaboration.  The selected candidate will also be primarily responsible for managing an annual request for proposals for the Public Space Programming catalogue. This includes conducting outreach to potential programming partners, creating, and managing an application process, and compiling/designing the resulting Public Space Programming Catalogue. The candidate will also support logistics and operations for DOT produced city-wide events like Car Free Earth Day, Summer Streets, and other events as needed. Support development of new programs and planning efforts in collaboration with other agency units.  The selected candidate will promote the use of public spaces (Open Streets, Shared Streets, Plazas, etc.) for special events. Support Public Space Partners in the production of their own programming.   Other tasks will include site visits and documentation of events, preparing and giving public presentations, attending weekly operational meetings, tracking public space programming amenities, creating partner guides and other support materials, and program tracking and mapping.  The ideal candidate will be expected to be familiar with public space programming, design, and management issues and have strong organization and time management skills with the ability to meet critical milestones. The candidate will be expected to work collaboratively and inclusively, seeking to cultivate continued professional development and effectively communicate with all stakeholders. The position requires close coordination with multiple city agencies, Business Improvement Districts, other community-based organizations, and business owners. This is an opportunity to work with a team dedicated to enhancing commerce, community, and culture in the public realm while improving safety, accessibility, and walkability throughout New York City.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t>
  </si>
  <si>
    <t>1.Event production experience especially with outdoor activations. 2.Proficiency in MS Word, PowerPoint, Excel, and Adobe Creative Suite 3. Ability to identify problems manage against tight timelines, prioritize among competing needs and opportunities and manage multiple projects at the same time. 4.Strong organizational, communication, administrative, writing and presentation skills. 5.Experience managing city funds, purchase orders, billing etc. 6. Ideal candidates are creative team players with a sharp eye for detail, the ability to manage and advance multiple projects simultaneously, the ability to take direction, and the flexibility to adapt as priorities change.  7.Strong communication skills and a demonstrated interest in and knowledge of maps, NYC geography, and the NYC transportation network strongly desired. 8.Public Speaking experience.</t>
  </si>
  <si>
    <t>Note: Less than 2 yrs. City Service - $54,100, 2 or more yrs. City service - Minimum Incumbent Rate: $62,215 This position is open to qualified persons with a disability who are eligible for the 55-a program.  Please indicate in your resume or cover letter that you would like to be considered for the position under the 55-a program. As a current or prospective employee of the City of New York, you may be eligible for federal loan forgiveness programs and state repayment assistance programs. Please review the notice to see if you may be eligible for programs and how to apply on line at nyc.gov/studentloans  or at  nyc.gov/dcas.</t>
  </si>
  <si>
    <t>All resumes are to be submitted electronically using one of the following methods: Current city employees, log into Employee Self Service at https://hrb.nycaps.nycnet follow the Careers Link and search for Job ID #: 554238 All other applicants, go to www.nyc.gov/careers and search for Job ID #: 554238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</si>
  <si>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Junior Engineer (Design)</t>
  </si>
  <si>
    <t>Only candidates who are permanent in the Civil Engineering Intern title, or those reachable on the current Open Competitive List (Exam #9036 or Exam #2009) may apply. If you do not meet the previously mentioned civil service criteria, you may not be considered for an interview.  The NYC Department of Design and Construction (DDC), Division of Infrastructure is seeking a Junior Engineer for the Design Unit. The selected candidate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t>
  </si>
  <si>
    <t>Preference will be given to candidates with excellent verbal and written communication skills, proficiency in Microsoft Office and AutoCAD applications, and design experience related to infrastructure works (i.e., sewer, water mains, roadways). Candidates must also be familiar with NYCDOT, NYSDOT, and NYCDEP specifications and standards, MUTCD, AASHTO, and understand the NYC infrastructure system as well as current engineering methods and standards. Experience with Primavera P6 scheduling is a plus.</t>
  </si>
  <si>
    <t>Investigative Consultant - Level 2</t>
  </si>
  <si>
    <t>PROTECTION AGENT (ACS)</t>
  </si>
  <si>
    <t>Communications &amp; Intergovernmental Affairs Public Safety, Inspections, &amp; Enforcement Social Services</t>
  </si>
  <si>
    <t>Spec Advisor For Invstgtion-Cr</t>
  </si>
  <si>
    <t>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 care assistance to thousands of child welfare involved and low-income children so they can access safe, affordable, quality care.  The Protection Agent Level II will supervise complex and sensitive investigations related to children in the custody of ACS, including investigating allegations of child abuse and neglect, helping locate youth who have left or who are missing from foster care or DYFJ non-secure detention and/or placement facilities, and advising and training Child Protective Specialists (CPS), Child Protective Specialist Supervisors (CPSS) and other child protective staff and DYFJ staff in techniques and approaches for handling such cases in ChildrenÃ¢Â€Â™s Services. Under managerial direction, with latitude for independent action and decision-making, is assigned to a child protective field office or special investigation unit, such as DYFJ, Emergency ChildrenÃ¢Â€Â™s Services or the Office of Confidential Investigation.  Under managerial direction, with wide latitude for independent action and decision-making, supervises the work of Protection Agents, Level I conducting investigations and training for an assigned area, such as several boroughs.   In addition to performing the duties of lower-level Agents, performs tasks such as the following:   Ã¢Â€Â¢ Assigns and supervises Protection Agents throughout the city to assist child protective staff conducting investigations into allegations of child abuse and neglect, conduct interviews and interrogations, and collect evidence and other documentation for complex and sensitive child abuse and neglect cases.  Ã¢Â€Â¢ Serves as a liaison between executive staff and protection agents.  Ã¢Â€Â¢ Participates in the evaluation of subordinates.  Ã¢Â€Â¢ Prepares written reports to the direct supervisor on the status of investigatory cases, training conducted and other work performed.  Ã¢Â€Â¢ Provide Training and assistance to Provider Agencies and ACS Staff to assist in gathering information to locate AWOL Youth.  Ã¢Â€Â¢ Utilize investigative databases and review records to assist in developing leads to locate AWOL Youth.  Ã¢Â€Â¢ Assigns and supervises Protection Agents to make field visits to assist in locating youth who are AWOL from a foster care, detention or placement setting.  Ã¢Â€Â¢ Assign Protection Agent to re-interview parents, neighbors and relatives when provider agencies have not successfully located AWOL Youth.  Ã¢Â€Â¢ Assigns and supervises Protection Agents to collaborate and share information with law enforcement so that once youth are located, law enforcement can take action to ensure the safe return of AWOL youth to a foster care, placement, or detention setting.  Ã¢Â€Â¢ In the temporary absence of the AgentÃ¢Â€Â™s supervisor, may be assigned to perform the duties of that position.</t>
  </si>
  <si>
    <t>1. A four-year high school diploma or its educational equivalent and five (5) years of satisfactory full-time experience in the field of law enforcement. At least three years of this experience must have been obtained while working in Special VictimÃ¢Â€Â™s, Forensics, Homicide, Domestic Violence, Missing Persons, Precinct Detective; or a closely related law enforcement work unit or task force; or  License Requirement At the time of appointment, candidates must possess a motor vehicle driver license valid in the State of New York. This license must be maintained for the duration of employment.  2. An Associate degree or 60 semester credits from an accredited college or university and at least three (3) years of satisfactory experience in the field of law enforcement, including at least two (2) years obtained while working in a specialized law enforcement unit or task force as described in Ã¢Â€Âœ1Ã¢Â€Â above.  License Requirement At the time of appointment, candidates must possess a motor vehicle driver license valid in the State of New York. This license must be maintained for the duration of employment.</t>
  </si>
  <si>
    <t>Candidates possessing experience with specialized and complex child abuse investigations, domestic violence investigations, gang investigations, warrants, missing persons, juvenile crimes, human trafficking fugitive enforcement experience in a current or former law enforcement position will be strongly considered.  Note: Experience in a closely related law enforcement work unit or task force might include Crime Scene, School Safety, Domestic Violence Officer, Youth Coordination Officer, Field Information Officer, Neighborhood Safety Team Officer; Neighborhood Coordination Officer</t>
  </si>
  <si>
    <t>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</si>
  <si>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 (Insert Job Opening# 591927) For all other applicants go to www.nyc.gov/careers and search for Job ID# (Insert Job Opening#591927) Click on the Apply button.   If you do not have access to a computer, most public libraries have computers available for use.   Only candidates selected for an interview will be contacted.</t>
  </si>
  <si>
    <t>INFRA/CONST.MGMT4/BX+N.QNS/S2</t>
  </si>
  <si>
    <t>Hours: Full-Time Ã¢Â€Â“ 35 Hours  Work Location:  30-30 Thomson Ave, LIC, Queens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&amp; Construction, Division of Infrastructure seeks an Inspector for the Bronx/North Queens Ã¢Â€Â“ Section 2. Under the direction of an Engineer-In-Charge and/or Resident Engineer, the selected candidate will perform technical work in the inspection of construction, repair and maintenance of roads, sewers and appurtenances, pavements, and sidewalks. This involves inspecting the grading, paving, and repaving of streets, house sewer connections, retaining walls, and the repair of water, sewer, and utility manholes.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</si>
  <si>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and written communication skills, proficiency in Microsoft Office and AutoCAD applications, and design experience related to infrastructure works (i.e., sewer, water mains, roadways). Candidates must also be familiar with NYCDOT, NYSDOT, and NYCDEP specifications and standards, MUTCD, AASHTO, and understand the NYC infrastructure system as well as current engineering methods and standards; and must possess a valid driverÃ¢Â€Â™s license, and personal vehicle is a plus.</t>
  </si>
  <si>
    <t>Portfolio Manager</t>
  </si>
  <si>
    <t>ASSISTANT ARCHITECT</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</si>
  <si>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Line of Service of the Department of Citywide Administrative Services (DCAS) is the real estate arm of the City of New York and consists of six distinct units: Portfolio Planning and Management (PPM), Leasing, Design &amp; Project Management (D&amp;PM), Strategic Real Estate Initiatives, Planning, and Financial Services. The RES Line of Service meets the different real estate needs of City agencies including the following: negotiation of leases; the architectural design and project management for construction and renovations of over 22 million square feet of leased space and 15 million square feet of City-owned space; the acquisition and disposition of real estate; performing zoning and land use analyses; enforcement of space standards in office design;  overseeing the equitable allocation of city-owned and leased space for agency use.   The Portfolio Planning and Management (PPM) team plays a crucial role in redefining the parameters of RES projects to make the use of space more efficient. The team is responsible for conducting regular space utilization surveys to evaluate head count and space utilization. Team members work closely with the Facilities Management, Leasing, and Design and Project Management teams on space management and utilization initiatives. PPM seeks to hire an Assistant Architect to fulfill the functions of Portfolio Manager (non-managerial). Portfolio management identify spaces with potential to accommodate additional staff through redesign, consolidation, space reallocation, or relinquishment. A successful candidate is extremely organized, confident and demonstrates strong prioritization skills. They need to understand space design and office standards, including how to analyze data and drive solutions.  Responsibilities:  Ã¢Â€Â¢	Responsibility #1: Conduct site visits and walk-throughs to assist in the analysis of the spatial organization and efficient utilization of the CityÃ¢Â€Â™s real estate portfolio. Ã¢Â€Â¢	Responsibility #2: Analyze results of walk-throughs to identify spaces with potential to accommodate additional staff through restacking, redesign, and/or relocation.  Propose spaces for relinquishment.  Ã¢Â€Â¢	Responsibility #3: Draft scopes of work and space studies to propose projects directed to realizing office space maximum utilization. Ã¢Â€Â¢	Responsibility #4: Create and update AutoCAD as-built drawings and furniture layouts.  Ã¢Â€Â¢	Responsibility #5: Enter floor plans and occupancy information into PPMÃ¢Â€Â™s database using Archibus. Ã¢Â€Â¢	Responsibility #6: Conduct periodic surveys to ensure the accuracy of the space inventory data and enter updates to AutoCAD and Archibus files. Ã¢Â€Â¢	Responsibility #7: Prepare reports on building data, organizational data, and occupancy.   Flexible Work Update:  This position may be eligible for remote work up to two days per week, pursuant to the Remote Work Pilot Program agreed to between the City and DC37.   To Apply:  Please go to cityjobs.nyc.gov or www.nyc.gov/ess for current NYC employees and search for Job ID # 607443.  NO PHONE CALLS, FAXES OR PERSONAL INQUIRIES PERMITTED.  NOTE: ONLY THOSE CANDIDATES UNDER CONSIDERATION WILL BE CONTACTED.</t>
  </si>
  <si>
    <t>1. A Bachelor or a Master of Architecture degree that is the first professional degree in architecture from an accredited college; or  2. A Bachelor of Science degree in architecture that is the first four years of a five-year first professional degree program in architecture from an accredited college and one year of full-time satisfactory experience in architectural work; or  3. A valid New York State Registration as an Architect.    The following are examples of four-year degrees that are NOT acceptable to meet the education requirement: Bachelor of Science in Architectural Technology; Bachelor of Professional Studies in Architecture; Bachelor of Science in Fine Arts issued by the Architectural Department of a college; Bachelor of Science in Art and Design issued by the Architectural Department of a college.    Note:  A Motor Vehicle Driver License valid in the State of New York may be required for certain assignments. If required, this license must be maintained for the duration of the assignment.</t>
  </si>
  <si>
    <t>Ã¢Â€Â¢	BachelorÃ¢Â€Â™s or masterÃ¢Â€Â™s degree is required unless they are a NYS Registered Architect Ã¢Â€Â¢	Two years of relevant professional experience in office space design and efficient office layout Ã¢Â€Â¢	Knowledge of portfolio management data systems such as ARCHIBUS.  Ã¢Â€Â¢	Ability to analyze and manipulate data for reporting.  Ã¢Â€Â¢	Ability to anticipate business needs, define space program requirements, and drive solutions.  Ã¢Â€Â¢	Ability to prioritize when unexpected events occur.  Ã¢Â€Â¢	Advanced knowledge of MS Office Suite, particularly Excel Ã¢Â€Â¢	An understanding and interest in urban issues, especially New York City policy and operations. Ã¢Â€Â¢	Strong interpersonal skills and ability to build relationships</t>
  </si>
  <si>
    <t>Please go to cityjobs.nyc.gov or www.nyc.gov/ess for current NYC employees and search for Job ID # 607443.  NO PHONE CALLS, FAXES OR PERSONAL INQUIRIES PERMITTED.  NOTE: ONLY THOSE CANDIDATES UNDER CONSIDERATION WILL BE CONTACTED.</t>
  </si>
  <si>
    <t>Senior Correctional Institution Administrator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</si>
  <si>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New York City Department of Correction seeks to recruit highly motivated individuals to serve as Senior Correctional Institution Administrators to partner with and assist departmental Correctional Wardens in monitoring all aspects of facility operations.  The candidate will collaborate with the facility Wardens and correctional staff to ensure that daily facility operations are managed in accordance with department policy and practices. The candidate will also be responsible for monitoring and working with the Assistant Chiefs and Correctional Wardens to ensure that jail operations remain compliant with all legal mandates, court orders, federal/state/city and local regulations; establish and maintain cooperative working relationships across the senior leadership team, oversight agencies, public agencies, community and professional groups and correctional employees; analyze situations accurately and recommend effective solutions to leadership; assist with the training and motivation of staff to achieve maximum effectiveness; and analyze data to help isolate potential trends for leadership consideration.  The candidate will research, review and recommend correctional best practices; and perform other related duties as assigned.</t>
  </si>
  <si>
    <t>Ã¢Â€Â¢	Committed to enhancing the DepartmentÃ¢Â€Â™s reputation by providing premier customer service to staff,    prompt and courteous responses to all and working with both internal and external partners in the best    interest of the Department. Ã¢Â€Â¢	Ability to work well in an open-themed team environment; paying attention to details and juggling    multiple priorities. Ã¢Â€Â¢	At least fifteen (15) years of professional supervisory experience as a Correctional Administrator,    Correctional Superintendent, Warden, Chief or other senior level supervisory experience in a    correctional setting. Ã¢Â€Â¢	Experience overseeing and managing the operations of a large correctional facility, large county jail,    detention center or correctional system. Ã¢Â€Â¢	Prior professional experience with planning, evaluating, organizing and implementing best correctional    practices, policies and procedures. Ã¢Â€Â¢	Experience formulating policies, goals and objectives for correctional employees. Ã¢Â€Â¢	Experience evaluating the performance of institutional operations and the effectiveness of programs    in relation to the inmate population and maintaining high standards and work objectives.</t>
  </si>
  <si>
    <t>For City employees: Go to Employee Self-Service (ESS) - www.nyc.gov/ess and search  for Job ID# 519102 For all other applicants: Go to https://a127-jobs.nyc.gov and search for Job ID# 519102 Submission of a resume is not a guarantee that you will receive an interview. Only candidates under consider will be contacted.</t>
  </si>
  <si>
    <t>Assistant Environmental Engineer</t>
  </si>
  <si>
    <t>ASSISTANT ENVIRONMENTAL ENGINE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</si>
  <si>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direction, the Assistant Environmental Engineer will be responsible for reviewing, approving, and disapproving Stormwater Pollution Prevention Plans (SWPPPs).  Adequately reviewing plans requires a working knowledge of hydrology, hydraulics, soils and practices designed to prevent pollution of stormwater runoff. Additional critical tasks include responding to complaints related to stormwater discharges from construction sites, inspecting sites both during and after construction for compliance with stormwater construction and stormwater maintenance permits.   The ideal candidate will have experience in civil site design and review including grading, drainage and site layout.  Understanding concepts related to design and construction of stormwater management practices as well as a familiarity with the New York State General Permit for Stormwater Discharges from Construction Sites and the New York City Municipal Separate Storm Sewer System (MS4) Permit are preferred.  Typical tasks will include. Ã¢Â€Â¢ Review of site civil drawings for compliance with City rules and the Construction General Permit. Ã¢Â€Â¢ Clear understanding of stormwater management systems during and after construction. Understands hydrology, hydraulics and implementation of codes. Ã¢Â€Â¢ Site inspection for compliance with approved plans during construction, under Stormwater Construction Permit. Ã¢Â€Â¢ Site inspection for compliance with post construction requirements of a Stormwater Maintenance Permit. Ã¢Â€Â¢ Must be able to communicate orally and in writing giving applicants and permittees clear understanding of program and permit requirements, penalties for noncompliance and the intrinsic benefits    of compliance.  At the time of appointment to certain positions, candidates may be required to possess a Motor Vehicle Driver License valid in the State of New York. If required, employees must maintain this license for the duration of employment.</t>
  </si>
  <si>
    <t>1. A baccalaureate degree in environmental, chemical, mechanical, petroleum, aeronautical, or materials engineering from an accredited college or university and one year of full-time satisfactory experience in environmental engineering work; or     2. A baccalaureate degree in environmental, chemical, mechanical, petroleum, aeronautical, or materials  engineering from an accredited college and masterÃ¢Â€Â™s degree in environmental engineering from an accredited college.     A master's degree in environmental engineering from an accredited college can only be used to substitute for one year of full-time satisfactory work experience in environmental engineering.</t>
  </si>
  <si>
    <t>The most suitable candidate will possess the following skills: Ã¢Â€Â¢ Ability to organize and prioritize to meet deadlines and coordinate multiple projects. Ã¢Â€Â¢ Strong written and oral communication skills. Ã¢Â€Â¢ Ability to use a computer to organize and analyze data. Ã¢Â€Â¢ Ability to read and understand construction drawings. Ã¢Â€Â¢ Knowledge of basic hydrology and hydraulic calculations. Ã¢Â€Â¢ Experience using TR55, HEC, Hydro CAD or other hydrology/hydraulics software. Ã¢Â€Â¢ Ability to work well with other staff and the public.</t>
  </si>
  <si>
    <t>Supervising Investigator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</si>
  <si>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New York City Department of Correction seeks to recruit Supervising Investigators for the Investigation Division. Under the direction of a Deputy Director for the Investigation Division and with latitude to exercise independent judgement and decision making, the successful candidates for this position will be responsible for supervising criminal and/or non-criminal, unique, highly confidential and sensitive investigations.  The Investigation Division (ID) is responsible for investigating all Use of Force incidents that occur within the Department of Correction in a timely, efficient manner while remaining un-biased in the analysis of evidence. It is the Divisions responsibility to ensure that all employees act within the guidelines of Directives relating to Use of Force and prepare administrative charges when necessary.   Typical responsibilities of this position include:  Ã¢Â€Â¢ Supervising a team of investigators engaged in the performance of confidential,    highly complex, and/or special investigations involving surveillance, interrogation    of subjects and witnesses, and examinations and analysis of public or agency records; Ã¢Â€Â¢ Supervising investigations concerning reported and/or alleged Use of Force incidents; Ã¢Â€Â¢ Liaising with the Department of Investigation, the New York City Police Department,    and/or district attorneysÃ¢Â€Â™ offices with respect to these investigations; Ã¢Â€Â¢ Preparing, reviewing, evaluating, and acting on all reports, studies and recommendations    submitted for administrative action; making recommendations regarding investigations; Ã¢Â€Â¢ Working in close coordination with federal, state and city investigation and law   enforcement agencies; testifying at hearings and court proceedings. Ã¢Â€Â¢ Comprehend the DOC procedures, rules and regulations, administrative    disciplinary procedures, and the criminal justice system.</t>
  </si>
  <si>
    <t>Ã¢Â€Â¢ Previous supervisory or management background is a plus, with at least five    (5) or more years experience.  Ã¢Â€Â¢ Experience working with prosecutors in developing cases; testifying at    hearings and court proceedings is a plus; Ã¢Â€Â¢ Significant knowledge of the NYPD investigative procedures and processes,    NYPD special victimsÃ¢Â€Â™ squads, and the New York City criminal justice system;    knowledge of the laws, regulations, consent decrees, minimum standards and    other legal mandates which affect the field of correction, investigations and    the criminal justice system; knowledge of DOC rules, regulations, directives    and protocols is a plus;  Ã¢Â€Â¢ Ability to be objective and thorough in conducting investigations of law enforcement    personnel, inmates, confidential witnesses and informants;  Ã¢Â€Â¢ Experience conducting investigations using a variety of data sources (i.e. eJusticeNY,    CLEAR, IIS, IFCOM, Webcrims, Rapsheets, various watchdog registries,    social media platforms, etc.) Ã¢Â€Â¢ Possess excellent communications skills, strong analytical, research, problem solving,   presentation and writing skills; Ã¢Â€Â¢ MS Office (Word, Excel, Outlook) proficiency;  Ã¢Â€Â¢ Successful candidates must clear a background investigation and possess a valid    NYS driverÃ¢Â€Â™s license. Firearms qualified is a plus.</t>
  </si>
  <si>
    <t>For City employees: Go to Employee Self-Service (ESS) -  www.nyc.gov/ess and search for Job ID# 615982 For all other applicants: Go to https://a127-jobs.nyc.gov and search for Job ID# 615982 Submission of a resume is not a guarantee that you will receive an interview. Only those candidates under consideration will be contacted.</t>
  </si>
  <si>
    <t>Various (Evening tours preferred)</t>
  </si>
  <si>
    <t>Various locations on Rikers Island and Headquarters</t>
  </si>
  <si>
    <t>WEBSPHERE ADMINISTRATOR</t>
  </si>
  <si>
    <t>OPS/FS/Technical Services</t>
  </si>
  <si>
    <t>Under minimal supervision, work with mid and upper level management team at FISA as a senior level WebSphere Administrator to implement manage, and monitor multiple WebSphere environments at FISA/FMS. Job responsibilities will include the following: design and installation of WebSphere Application Server, deploying enterprise applications, installation and configuration of new applications, configuring or modifying application content, proactively monitoring the health of applications, configuring and managing the security of the applications. Job will also entail monitoring, optimizing, tuning and troubleshooting WebSphere applications. The successful candidate will be a Subject Matter Expert (SME) in WebSphere Application Server and its related components. The candidate will be a self-motivated individual who works well in groups and independently with minimal supervision to achieve stated goals and project tasks.   Experience:  Candidate must have proven knowledge with a minimum of 4-5 yearsÃ¢Â€Â™ experience with WebSphere and specifically with WebSphere versions 8x and 9x running on AIX and RedHat.  Ã¢Â€Â¢ Experience designing and installing WebSphere Application Server and new applications.  Ã¢Â€Â¢ Experience configuring or modifying application contents.  Ã¢Â€Â¢ Experience troubleshooting complex WebSphere issues related to integration with products like ADVANTAGE, SAP, etc.  Ã¢Â€Â¢ Experience building and executing disaster recovery of all WebSphere components.  Ã¢Â€Â¢ Experience working with CICS Transaction Gateway.  Ã¢Â€Â¢ Experience supporting WebSphere on a distributed platform.</t>
  </si>
  <si>
    <t>The candidate must have a high level of motivation in learning new technologies and software products and reviewing these technologies for enhancements to the current middleware environment.   Ã¢Â€Â¢ Installation, configuration of Middleware products on AIX, RedHat and Windows platforms.  Ã¢Â€Â¢ Candidate will have proven performance management skills and demonstrated ability to interact with management to review and triage identified problems.  Ã¢Â€Â¢ Knowledge with a minimum of 3 yearsÃ¢Â€Â™ experience in analyzing and identifying WebSphere application performance issues.  Ã¢Â€Â¢ Knowledge of one or more of the following technologies is highly desirable: Business Objects, BMC Patrol/ WebSphereKM, Pervasive Data Integrator, ICN, Spectrum Group1, WordPress, and Unix shell scripting.  Ã¢Â€Â¢ Knowledge of WebSphere Horizontal/vertical Clustering, Webseal, and Tivoli Access Manager is preferred.  Ã¢Â€Â¢ Basic level understanding of AIX/RedHat/Windows including basic shell scripting is required.  Ã¢Â€Â¢ Excellent communication (oral and written), interpersonal, and organizational skills are required.</t>
  </si>
  <si>
    <t>P-196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</si>
  <si>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536237. Current NYC employees may apply via Employee Self Service (ESS). While all complete applications will be given consideration, only candidates selected for an interview will be contacted by FISA-OPA.</t>
  </si>
  <si>
    <t>Hours: Temporary 10-week position; 35 hours / week  Work Location: 30-30 Thomson Avenue, LIC, NY 11101  From the pedestrian plaza in Times Square to the Far Rockaway Library, the Department of Design and Construction is building for you.  As the City's primary capital construction project manager, we build many of the civic facilities New Yorkers use every day. We provide communities with new or renovated structures such as firehouses, libraries, police precincts, courthouses, senior centers, and more. To successfully manage our portfolio, we collaborate with other City agencies, as well as with emerging and world-renowned architects and consultants.  Our work doesnÃ¢Â€Â™t stop at buildingsÃ¢Â€Â”we also design and improve vital infrastructure. Our staff delivers roadway, sewer, and water main construction projects in all five boroughs. We provide sidewalks, street reconstruction, water mains, sewers, and pedestrian rampsÃ¢Â€Â”quality infrastructure that is essential for a healthy, resilient city.  Safety and Site Support is comprised of six sections that provide technical support to the Infrastructure and Public Buildings divisions. Technical services include hazardous materials investigations and remediation, environmental assessment and investigations, environmental permitting,Ã‚Â¿geotechnical services, land surveying services, construction safety compliance, material testing and fabrication services, and prevailing wage compliance. The division offers additional support in the field through site quality and safety audits, as well as inspections of various manufacturing plants.  FOR DETAILED PROGRAM INFORMATION, PLEASE GO TO WWW.NYC.GOV/DDC AND CLICK ON CAREERS FOR THE SUMMER INTERNSHIP PROGRAM 2024 ANNOUNCEMENT.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The application deadline for the Summer Internship Program is March 31, 2024.</t>
  </si>
  <si>
    <t>Deputy ACCO</t>
  </si>
  <si>
    <t>Engineering, Architecture, &amp; Planning Finance, Accounting, &amp; Procurement Policy, Research &amp; Analysis</t>
  </si>
  <si>
    <t>DOT is seeking a seasoned procurement professional to serve as Deputy ACCO in DOTÃ¢Â€Â™s ACCO Office. The successful candidate will have worked in a fast paced, large, complex agency and have extensive experience in managing City procurements and contract administration; in planning, coordinating, and overseeing major project infrastructure programs, contracts with major impact on the community and other important projects. Will assist the ACCO to manage the contracting activity for various DOT divisions, including the completion of over a billion dollars of capital and operating contract registrations annually, using Federal, State, and City funding sources; and to put procurement-related initiatives, plans and actions into effect.  Evaluate and approve important contract documents on behalf of the ACCO, to ensure conformity to the agencyÃ¢Â€Â™s requirements and federal/state/city mandates.  Ensure compliance with procedures of the Procurement Policy Board (PPB), Chapter 13 of the City Charter, the Mayor's Office of Contract Services (MOCS), and the requirements of the Minority and Women-Owned Business Enterprises Development Program.  Perform highly responsible supervisory work directing staff of several units that manages the engineering services contracts, construction and standard services procurements, projects that impact the community, MWBE Innovative procurements, Agency Dispute Resolutions (ADR) and settlement claims.   Utilize PASSPort for review and approval of documents, review of professional competence of proposers, budgetary information, etc.  Provide technical advice and quality assurance; develop procedures for administration of contract and procurement activities. Consult with and advise the ACCO and agency superiors on procurement policies, and in determining the costs and timelines of projects, and resolving procurement issues.  The candidateÃ¢Â€Â™s responsibilities will also include: Ã¢Â€Â¢	Assisting the ACCO in project planning, scope development, examination of plans and specifications for engineering and construction, drafting justifications for emergency procurements, and administrative phases of DOT contracts. Ã¢Â€Â¢	Representing DOT at the MOCS ACCO meetings and various Oversight task force meetings, as well as State and Federal agencies.  Ã¢Â€Â¢	Chairing important agency meetings with vendors that relate to procurements and contract issues.  Ã¢Â€Â¢	Performing other related managerial duties as required by the ACCO. Ã¢Â€Â¢	In the temporary absence of the ACCO, perform managing and approval-level duties of that position, as delegated.  ***TO BE CONSIDERED FOR THIS POSITION CANDIDATES MUST BE SERVING PERMANENTLY IN THE TITLE OF ADMINISTRATIVE ENGINEER, OR BE REACHABLE ON THE       ADMINISTRATIVE ENGINEER CIVIL SERVICE LIST, OR BE QUALIFIED UNDER THE 55-a PROGRAM ***</t>
  </si>
  <si>
    <t>Relevant experience in public or business administration, serving in a responsible managerial or senior supervisory capacity.  Extensive knowledge in government procurement procedures, PPB Rules, Mayor's Office of Contract Services (MOCS) guidelines, and other relevant rules and regulations.  An experience with approval level in PASSPort and FMS is also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</si>
  <si>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This position is also open to qualified persons with a disability who are eligible for the 55-a Program. Please indicate at the top of your resume and cover letter that you would like to be considered for the position through the 55-a Program.</t>
  </si>
  <si>
    <t>All resumes to be submitted electronically.  Please visit www.nyc.gov/careers/search and search for the Job ID#593969. Current City employees please log into Employee Self Service, follow the Careers link and search for the Job ID#593969. Most Public Libraries have computers available for use. No phone calls, faxes or personnel inquiries permitted. Only applicants under consideration will be contacted. Appointments are subject to MayorÃ¢Â€Â™s Office of Management and Budget approval. For more information visit www.nyc.gov/dot.   ***TO BE CONSIDERED FOR THIS POSITION CANDIDATES MUST BE SERVING PERMANENTLY IN THE TITLE OF ADMINISTRATIVE ENGINEER, OR BE REACHABLE ON THE       ADMINISTRATIVE ENGINEER CIVIL SERVICE LIST, OR BE QUALIFIED UNDER THE 55-a PROGRAM ***</t>
  </si>
  <si>
    <t>Assistant Press Secretary, OEA Deputy Commissioner</t>
  </si>
  <si>
    <t>OEA - DEP. COMMISSIONER</t>
  </si>
  <si>
    <t>*** OPEN TO APPLICANTS WHO ARE PERMANENT IN THE CIVIL SERVICE TITLE OF ASSOCIATE PUBLIC INFORMATION SPECIALIST ***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With a staff of more than 7,000 and a budget of $2.3 billion, the New York City Department of Health and Mental Hygiene is the nation's premier city health agency. Its 100-plus programs protect and promote the health of the world's most culturally and linguistically diverse city.  Each of these programs relies on the press office in the Office of External Affairs to convey critical messages to the public and respond to media inquiries in a timely, accurate fashion.  Work on the frontlines of emerging local, national, and global health emergencies at the nation's premier health department. The New York Department of Health and Mental Hygiene serves at the forefront of responses to COVID, MPV, in addition to a diverse portfolio of issues that to affect the health of more than 8-million city residents. The press office also plays a critical role to support overdose prevention, mental health, environmental health, chronic disease prevention, and other programs that protect and promote the health of the world's most culturally and linguistically diverse city. The Health Department's press office operates a high-volume, 24/7 shop that serves as the main point of contact for local, national and international media, including some of the world's top journalists. This is a challenging role but one that offers excitement, fulfillment and an opportunity to work on behalf of the health of New York City.   DUTIES WILL INCLUDE BUT NOT BE LIMITED TO:   Must Be Permanant in Associate Public Information Specialist title or Reachable on Civil Service List.   Work closely with the Press Secretary and Deputy Press Secretaries to develop proactive press strategies that align with the agency's initiatives and announcements of major public health campaigns.  Independently prepares, edits and finalizes press materials; develop creative pitches for media outlets including, pitch to long-lead publications on key initiatives, disseminate pitches, follow-up and track media coverage using the press coverage database.  Draft statements and responses to inquiries based on internal research, obtaining final approval from agency representatives; maintain high quality, professional standards for all media responses; ensure responses are in agreement with agency standards for professionalism and accuracy.  Keep abreast with all local newspapers including community papers and those targeting special populations; Develop a targeted press outreach plan for specific and community audiences; contribute to the creation and updating of issue specific targeted media lists to ensure reach to target audiences.  Coordinate the planning of press activities including high-profile interviews, press conferences, and events.  Track and maintain database of press coverage; and, as assigned produce morning and afternoon clips.  Work in a 24/7 media environment, after hours and on weekends.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</si>
  <si>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Proficiency in languages other than English (esp. Spanish and/or Chinese) a plus.  Excellent judgment, editing, writing and interpersonal skills.   Must work well independently and as a team member.   Ability to handle multiple deadline assignments in a fast-paced and quickly changing environment.   Prior government experiences a plus.  Must be available to work after hours, weekend and during emergencies as needed and participate.</t>
  </si>
  <si>
    <t>Apply online with a cover letter to https://a127-jobs.nyc.gov/.  In the Job ID search bar, enter: job ID number # 624836.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</si>
  <si>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Director of the Grant and Intra-Cities Claiming Unit, Bureau of Revenue</t>
  </si>
  <si>
    <t>Fed-St-Other Cat Claims &amp; Revs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</si>
  <si>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a recognized leader and innovator in public health and mental hygiene services nationally and internationally, seeks an Assistant Director of Grants and Intra-Cities Claiming Unit to join its challenging, fast-paced Bureau of Revenue within the Division of Finance.   DUTIES WILL INCLUDE BUT NOT BE LIMITED TO:   Provide leadership and general direction to agency personnel in planning, conducting, and coordinating specific research projects to maximize the collection of public health research grant revenue and minimize disallowances.  Plan and carriy out activities to develop effective coordination between the public health research efforts of the agency and other research projects with intra-city agencies. Oversee the coordination and management of grant and intra-city claiming activities for new and continuing public health grants and intra-cities.  Utilize effective project management techniques to ensure a seamless flow of data collection, tracking, and analysis as a means of providing Bureau of Revenue with accurate and routine updates on the status of current projects  Document progress of projects; Identify potential challenges with project deadlines and the gathering of quantitative and qualitative data; Make recommendations for a corrective action plan as needed so that assigned projects remain on target and deliverables are met at both the bureau and divisional level  Conduct relevant industry-based literature reviews (including charts, graphs and tables) to interrogate methodologies appropriate for successful return of revenue for public health research emergency funding grants  Communicate analytic solutions to external stakeholders and agency partners, including but not limited to the Office of Management and Budget with a public-health driven focus to influence revenue outcomes aligned with DOHMH strategic priorities  Facilitate meetings with internal and external stakeholders, including agenda preparation, recording of minutes, monitoring, and following up for action items, and strong facilitation to assure public health project budget, staff, and contractual needs in monthly meetings desired outcomes are achieved.  Track updates and timelines for the completion of Bureau of Revenue projects that will impact the recovery of grant funds important to ongoing sustainability of public health initiatives and communities that the agency serves.  Utilize automated systems and tools to support public health research and analysis to ensure claims submitted to the Grantors are accurate and timely.  Assist in coordinating the public health research efforts of the agency with research projects in other agencies or institutions such as the Center for Disease Control, New York State Health Department, Public Health Solutions, and other stakeholders such as OMB to ensure compliance with the research funding requirements  Work closely and collaborates with other areas within the agency, and with governmental and non-governmental public health agencies and bodies. Creates and maintains effective lines of communication and cooperation and joint efforts with these entities. Ensure all claiming activities are following Federal Uniform Guidance.  Prepare and present status reports defining progress, problems, and solutions on public health research receivables, advances, payments, and closeouts.  Review and examine various sources of information such as data, reports, internal policies, and process, etc. to identify problems or concerns and provide recommendation for improvements.  Oversee closeout and audit on public health research activities.  Respond to audit requests and findings, hearings, etc.  Participate in the fiscal year end close activities including but not limited to such as provide estimate revenue accrual amount and supporting documentation, write-off, create and/or approve unbilled receivable (URE) in FMS, and other information/data as requested.  Supervise staffs to perform professional revenue, claiming, and accounting work.  Analyze staff performance and issued performance evaluation and planned for staff development.  Additional responsibilities as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</si>
  <si>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614774.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</si>
  <si>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PROJECT DIRECTOR</t>
  </si>
  <si>
    <t>Information Technology Services (ITS) /Quality Management is responsible for the enforcement of Software Development Lifecycle Quality Standards on all developed projects across DSS/HRA/DHS/ External Projects and Data Integration. Quality Management manages the testing methodology for the technology portfolio for all of the DSS/HRA/DHS/ External Projects/Data Integration Technology areas including Unisys Mainframe Systems, Open TI Services, Medicaid Recertification Tracking Systems, Welfare Management Systems, Mailing Systems, IBM Mainframe Systems, Payment Processing Systems, WLM Analysis, Data Warehousing Systems and ABAWD and Reasonable Accommodation Compliance Systems  Under minimum direction of the QA Director primarily responsible for Managing Software High Level testing and Quality Assurance. Managing Database Testing, configuration, and load stress testing. Managing direct staff of software testers, consultants, and Automation/Performance Engineers. Ensuring that services across the DSS system are delivered according to Agile Software Development Life Cycle (SDLC) and or Waterfall methodology accepted standards. The Director will also work with managers and directors throughout ITS and within Quality Management to ensure services are delivered according to analytics and standards from ISO 9001 and Gartner so that we are providing measurable official quality standards.  Information Technology Services, Systems Testing and Development is recruiting for a Computer Specialist (Software) IV, to function as a Project Director, who will:  Ã¢Â€Â¢ Manage a team of QA Leads, QA Testers who provide direct supervision, leadership, and    coaching to a team of computer software specialist, and consultants who are major contributors    in testing and implementation, maintenance and enhancement of highly complex information    systems utilizing the latest technologies and integrated computer platform (Oracle, .NET, Unix,    Mainframe, XML for Web services and IBM Cognos for reports).   Ã¢Â€Â¢ Oversee the implementation of the QA teamÃ¢Â€Â™s strategy to evaluate and monitor compliance to    federal, state, and local guidelines, laws, and regulations regarding the implementation of DSS    applications. Design, plan, and oversee evaluation and monitoring methods and enforces    adherence to Agile Software Development Life Cycle (SDLC) and or Waterfall methodology.   Ã¢Â€Â¢ Streamline program quality and performance monitoring policies, procedures, and tools in the    areas of service delivery management, data quality and analysis, staffing of DSS Applications.   Ã¢Â€Â¢ Facilitate in the development and writing of comprehensive system test plans and execution of    database testing of all additions, changes, and modifications to all DSS applications.   Ã¢Â€Â¢ Partner with heads of other divisional teams DSS users, MIS programmers, and New York State    staff, Office of Temporary Disability and Assistance to provide system enhancements and    technical assistance relevant to their needs determining the feasibility of the user need requests,    conveying information and coordinating the work of these agencies, to assist users in defining    new system requirements.</t>
  </si>
  <si>
    <t>Ã‚Â¿ Experience as a QA or Quality Control Manager or Senior QA Engineer in a Technology/    Development environment.  Ã‚Â¿ Expert level experience advising technology professional on industry standards.   Ã‚Â¿ Expert level experience creating performance testing standards.  Ã‚Â¿ Admin level experience with issue tracking tools such as JIRA, QC and ServiceNow.  Ã‚Â¿ Excellent interpersonal, organizational, written, and oral communication skills.  Ã‚Â¿ Expert level experience with load/performance testing.  Ã‚Â¿ Expert level experience with Azure DevOps and CRM.  Ã‚Â¿ Ability to multitask and be proactive in a fast-paced environment.  Ã‚Â¿ Knowledge in project lifecycles and methodologies e.g.  Waterfall, Agile, Hybrid.  Ã‚Â¿ Proven ability to lead large development projects in a fast-paced environment.</t>
  </si>
  <si>
    <t>PeopleSoft Developer</t>
  </si>
  <si>
    <t>Ops/TecSys PS Developer</t>
  </si>
  <si>
    <t>The Financial Information Services Agency and the Office of Payroll Administration (FISA-OPA) has a vacancy for a PeopleSoft Developer to support ongoing production maintenance and the implementation of expanded functionality of the HR and Benefits functions.  Responsibilities include  Under the direction of the Development Lead, the PeopleSoft Developer has the primary responsibility of ensuring the quality of the software architecture, as well as any associated custom development to meet the City's functional and technical requirements. This position will work closely with the Project Manager, Technical Lead, Business Analysts, Test Lead and key business partners to design, develop, unit test and implement product initiatives to support production. This person will work in various teams, but will need to have the ability to work independently and prioritize tasks to meet project deadlines.</t>
  </si>
  <si>
    <t>Ã¢Â€Â¢ Strong experience using PeopleSoft in v9.2+, Ã¢Â€Â¢ Development experience with HR, Benefits Administration, E-hire, ESS, MSS, and Approval Workflow Ã¢Â€Â¢ Strong experience with PeopleSoft development tools version 8.56+ Ã¢Â€Â¢ Strong experience with People Code, Application Engine, Component Interface, and SQR. Ã¢Â€Â¢ Good knowledge of Data Mover, Application Designer, Query Manager, Integration Broker, XML Publisher, and Job Scheduling. Ã¢Â€Â¢ Strong experience developing PeopleSoft interfaces into legacy and third party systems. Ã¢Â€Â¢ Strong knowledge of ST AT tool and SQL Server. Ã¢Â€Â¢ Experience in fine tuning large installations of PeopleSoft on Oracle in both UNIX and Windows. Ã¢Â€Â¢ Strong PeopleSoft development and integration experience with tool upgrades, applying patches and bundles. Ã¢Â€Â¢ Experience with Oracle database and PS administration. Ã¢Â€Â¢ Experience working on enterprise wide projects a must. Ã¢Â€Â¢ Good Communications skills (oral and written), interpersonal, and organizational skills are required. Ã¢Â€Â¢ CA Scheduler Tool</t>
  </si>
  <si>
    <t>External applicants please visit https://a127-jobs.nyc.gov/ to apply to Job ID # 580462 . Current NYC employees may apply via Employee Self Service (ESS). While all complete applications will be given consideration, only candidates selected for an interview will be contacted by FISA-OPA.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</si>
  <si>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Under supervision, candidate will perform installations and repair work involving rough finish and general carpentry.   Specific duties shall include, but not be limited to the following:   1.	Install, repair and replace flooring, partitions, window frames and sashes, door frames and doors and other related components of buildings and structures within various occupied apartments, and American Disability Act (504) apartments.  2.	Restore vacant apartments back to rent roll by repairing and replacing various carpentry needs. 3.	Repair and replace various shelving, cabinets, interviewer doors and ceilings. Build new wall cabinets, counter tops and bases from sketches and plans for Police Service Areas and Viper Rooms.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Consolidation, Tilden, Van Dyke and Woodson  Neighborhood #5 Brevoort, Kingsborough, Marcus Garvey, Ocean Hill, Park Rock Consolidated, and Reid  Neighborhood #6 Marcy, Roosevelt, Sumner, Stuyvesant Gardens and Tompkins  Neighborhood #7 Borinquen Plaza, Bushwick, Cooper Park, Taylor-Wythe and Unity Plaza  Neighborhood #8 Farragut, Howard, Ingersoll, Lafayette Gardens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qualification requirements before applying to this position.</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</si>
  <si>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 3.  NYCHA residents are encouraged to apply.</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</si>
  <si>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one (1) Associate Benefits Opportunity Specialist I, to function as a Case Management Supervisor,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   going eligibility, assessing participants, developing appropriate Employment Assessment and    Employment Plans and executing specific strategies designed to help participants achieve self-   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   eviction/housing plan of intervention for referred participants.  Ã¢Â€Â¢ May conduct field visits.</t>
  </si>
  <si>
    <t>Ã¢Â€Â¢ Experience with Welfare Management System (WMS), Cash Assistance, SNAP &amp; Medicaid, Paperless    Office System (POS), New York City Way (NYCWAY), Paperless Alternative Module (PAM), HRA One    Viewer, Electronic Payment Processing &amp;Information Control (EPPIC), scanning, indexing, Enterprise    Data Warehouse (EDW) Systematic Alien Verification for Entitlements (SAVE), and State Online Query    (SOLQ). Good in Math, Oral &amp; Written Communication skills, Computer Literate, with strong knowledge    in EXCEL.</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</si>
  <si>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</si>
  <si>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Job Description Hours: Full-Time Ã¢Â€Â“ 35 Hours  Work Location: 30-30 Thomson Avenue, LIC,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New York City Department of Design and Construction, Division of Public Buildings, is seeking a Senior Project Manager to work within the Libraries Program Unit. The Senior Project Manager will assist with leading, directing, managing, and supporting a portfolio of projects to ensure they are delivered on time and within the allotted budget. The selected candidate will serve as the point person for planning, organizing, leading, and controlling the project efficiently and effectively. Duties will include managing complex capital construction projects; organizing and managing staff, contractors, and construction schedules; preparing documentation such as the scope of work, change orders, reports, schedules, and budgets; and initiating site activity investigations and assessments. Additional duties include preparing cost estimates; forecasting budgets; designing, developing, and initiating a site-specific safety plan, including an accident-free, safe work environment; evaluating and identifying tasks and risks from bidding through the final completion of assigned projects; and issuing timely project updates.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</si>
  <si>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experience working with complex design and construction projects, schedules, and cost management. Candidates should possess strong design and construction experience; be proficient in Microsoft Office; and have excellent organizational, communication, and written skills.</t>
  </si>
  <si>
    <t>Analyst   OTI</t>
  </si>
  <si>
    <t>TASK FORCE: 		Citywide Government Operations   UNIT: 		OTI   JOB TITLE: 			One (1) Analyst / Senior Analyst / Supervising Analyst  CONTROL CODE: 	AA-24-04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Citywide Government Operations Taskforce oversees and prepares the expense and capital budgets of more than 30 agencies, offices, boards, and commissions, including the Department of Citywide Administrative Services, the Office of Technology and Innovation, and the offices of New York City elected officials.  The TaskforceÃ¢Â€Â™s three units prepare and monitor the expense, revenue, and capital budgets of agencies that provide centralized services to the rest of City government.  JOB DESCRIPTION:  The duties of the position include the following activities:  Ã¢Â€Â¢	Prepare annual expense and capital budgets and four-year financial plans for the agencies this Unit oversees to meet mandated responsibilities and programmatic requirements.  Ã¢Â€Â¢	Review agency budget submissions related to savings proposals, agency operations, and ongoing and new projects.   Ã¢Â€Â¢	Develop options and make recommendations for reducing departmental budgets based on statistical analyses, cost effectiveness, and revenue implications.  Ã¢Â€Â¢	Prepare, administer, and maintain budgetary controls and monitor agency expenditures and revenues.  Ã¢Â€Â¢	Review, monitor, and evaluate agency-held contracts.  Ã¢Â€Â¢	Monitor and expedite the progress of budget modifications and other technical exercises, ensuring compliance with approved funding allocations and cost-effective financial planning.  Ã¢Â€Â¢	Monitor the performance and status of agency projects.  Ã¢Â€Â¢	Monitor the performance and status of agency projects.  Ã¢Â€Â¢	Use Excel formulas and pivot tables to analyze large data sets; effectively format spreadsheets for presentation and review.</t>
  </si>
  <si>
    <t>QUALIFICATIONS:  Demonstrated interest and/or experience in the public sector. Professional experience applying quantitative and qualitative skills, or equivalent academic experience. Ability to use good judgement under pressure, motivation to work on projects with long timelines, and creativity while facing problems without clearly defined solutions. The ideal candidate will be able to meet tight deadlines. The candidate should have excellent written and verbal communication skills and possess strong interpersonal skills. Must be able to work evenings and weekends as needed.  REQUIREMENTS:  Analyst ($65,604+):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  Senior Analyst ($73,806+): Bachelor's degree in Business, Finance, Economics, Public Policy Analysis/Administration, or a subject related to the specific assignment and a minimum of three years of full-time experience in budgetary planning/management, financial analysis, public policy analysis/administration, or a related field; or an awarded Master's degree in Business, Public Policy Administration, Finance, Economics, or related field, and one year of relevant experience.  Supervising Analyst ($83,399): Bachelor's degree and a minimum of four years of full-time experience in budgetary planning/management, accounting, financial analysis, public policy analysis or a related field, or an awarded Master's degree in Business, Public Administration, Finance, Economics, or a related field, and two years of relevant experience.</t>
  </si>
  <si>
    <t>For City employees, please go to Employee Self Service (ESS), click on Recruiting Activities &gt; Careers, and search for the Job ID # indicated above.    For all other applicants, please go to www.nyc.gov/careers and search for the Job ID # indicated above.  THE OFFICE OF MANAGEMENT AND BUDGET AND THE CITY OF NEW YORK ARE INCLUSIVE EQUAL OPPORTUNITY EMPLOYERS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 must be a City resident within 90 days of the date of appointment and you must be legally eligible to work in the United States.  SUBMISSION OF A RESUME IS NOT A GUARANTEE THAT YOU WILL RECEIVE AN INTERVIEW; ONLY THOSE CANDIDATES UNDER CONSIDERATION WILL BE CONTACTED.</t>
  </si>
  <si>
    <t>Reliability Centered Maintenance Engineer</t>
  </si>
  <si>
    <t>IMPORTANT NOTE: Only those currently serving as a permanent or probable permanent Administrative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direction, with broad scope for the exercise of independent initiative and judgment, the selected candidates serve as consultants on major engineering matters to the Facility Manager or Collections Facilities Operations (CFO) Division Chief, BWT Directors and the Executive Director of Operations. The selected candidates perform highly difficult and responsible work in wastewater flow collection, conveyance and resource recovery engineering. The selected candidates will be responsible for the full range of Reliability Centered Maintenance (RCM) tasks at their assigned facilities, participating in the BureauÃ¢Â€Â™s RCM and Asset Management Programs. This position collaborates with the Asset Management Steering Committee, Facility Operations, Maintenance, and Capital Planning staff to give support and guide the BureauÃ¢Â€Â™s RCM Program. The selected candidates engage in multiple programs and initiatives of extraordinary size and capital cost, requiring extraordinary professional competence and creativity, having extraordinary impact on New Yorkers. Each selected candidate reports to a Facility Manager and advises the leadership at the assigned facilities, including the Facility Manager (or CFO Division Chief), Process Engineer, Plant Chief, and the Plant Deputy Chiefs, as applicable, on best practices to enhance the maintenance program of the facilities and serves as the in-house expert in one or more of the specialized electro-mechanical systems used in WRRFs (blowers, sewage &amp; process pumps, odor control systems, HVAC systems, etc.) and Collections Facilities such that a robust network of expertise is developed among BWT Operations that constitute the Reliability Centered Maintenance team across all 14 WRRFs and two Collection Facilities Sections.   The Reliability Centered Maintenance Engineer will provide technical lead responsibilities for the day-to-day implementation of the Reliability Centered Maintenance Program through the use of integrated data systems for assigned Facilities including the Computerized Maintenance Management System (CMMS), the HACH WIMS system, Collection Facilities SCADA systems, the WRRF SCADA system(s) and network of mobile and static sensors (vibration, IR, pipe thickness, etc.).  For the assigned facilities, the Reliability Centered Maintenance Engineer reviews and approves complex work requests, monitors, and works to enhance the usage of CMMS, and may serve as a liaison between the Operations leadership and the BWT Engineering team on complex, electromechanically intensive projects, refining work requests, and sizing and identifying equipment, particularly where in-kind replacement is not viable.  The Reliability Centered Maintenance Engineer position utilizes data and strategic planning to affect timing of equipment overhauls and replacements, technology enhancements, maintenance planning, and energy conservation, while ensuring reliable performance of our facilities at the expected level of service. This position relies as much on coordination and communication skill as it does on technical and engineering skills to be successful. The position must work closely and cooperatively with the Maintenance and Operations deputy chiefs, other supervisors and staff, providing technical training to staff, and supporting routine and specialized equipment selection exercises, advising the WRRF leadership team on the prioritization of maintenance activities and leading cross-Bureau workgroups to enhance state of repair of specific facilities and unit processes.  JOB SUMMARY:  Under general direction, with the greatest latitude for the exercise of independent judgement, is engaged in several programs/initiatives of extraordinary size and capital cost, or requirements of extraordinary professional competence and creativity, or extraordinary impact on the community.  This position will provide technical lead responsibilities for the development and implementation of the Reliability Centered Maintenance (RCM) program for Mechanical, Electrical and Instrumentation equipment and programs at the assigned Wastewater Resource Recovery Facilities. The Reliability Centered Maintenance Engineer provides technical oversight, quality control, testing procedures, and certification of plans and documents relating to reliability centered maintenance systems supporting BWT projects and maintenance activities. This position will implement RCM tools and techniques to enhance the program from the ground up, leading to the development of data-driven and optimized decisions in maintenance planning, capital refurbish/replace, and capital investment prioritization, and will provide recommendations for optimal, cost-effective equipment maintenance strategies based on industry-wide best practices.  The Reliability Centered Maintenance Engineer will serve as a bureau-wide subject matter expert in one or more electro-mechanical technical areas.   PRIMARY JOB DUTIES: the following is a summary of the primary duties and responsibilities of the position: Ã¢Â€Â¢	Work closely with WRRF Facility Managers (or CFO Division Chief), chiefs, and supervisors to plan upcoming maintenance assignments in coordination with other work at the facility. Program maintenance activities with key operational staff, including plant superintendents and/or the deputy superintendent who handle maintenance, skilled trade supervisors, maintenance SEEs, and BWT Engineering staff from the Job Order Contracts (JOC) and requirement contracting teams.  Advise on industrial maintenance planning and scheduling techniques.  Ã¢Â€Â¢	Performing complex work involving wastewater treatment and collections systems including: asset loading, CMMS asset structuring, PM/PdM programming and development of recommendations, project management, program design, economic analysis, reliability centered maintenance practices, and review of design and contracts documents.  Ã¢Â€Â¢	Organize and manage information and data of existing assets. Complete asset inventory audits, capture the asset identification number, description of the asset, manufacturer, model and serial number, and other available information. Complete the data organization by standardizing terms and protocols for identifying an asset, establishing criticality, standardizing prefixes and equipment abbreviations, facility and equipment numbering, and process hierarchy. Provide information for annual fixed asset reporting.  Ã¢Â€Â¢	Manage collection, analysis, and reporting of various data streams. Provide information on physical condition, asset performance and reliability of assets. Identify condition monitoring frequency and operational systems data required to be captured to best provide predictive failure information within CMMS. Solicit craft input for critical assets and develop new procedures to ensure we collect this information in the future. Provide sound data-centric trending-analysis to management and to initiate appropriate strategies to prolong equipment life.  Ã¢Â€Â¢	Diagnose and analyze maintenance data including condition monitoring data to provide analytics and appropriate corrective actions to optimize equipment life and to achieve equipment performance goals.  Utilize standard statistical RCME tools.  Ã¢Â€Â¢	Develop a reliability-centered maintenance data and information for critical assets. Identify, define and evaluate the consequences of various failures and the likelihood of these failures to occur. Work with facility leadership to develop maintenance plans to achieve maximum uptime while minimizing failures. Utilize condition monitoring and predictive maintenance methodologies, and train staff on the use of the technologies.  Ã¢Â€Â¢	Participate in cross-functional teams through Root Cause Failure Analysis (RCFA), Failure Mode Effects Analysis (FMEA), Root Cause Analysis (RCA), and maintenance improvement strategies to prevent premature equipment failure of critical equipment.  Ã¢Â€Â¢	Assist with spare parts and stores management systems.  Ã¢Â€Â¢	Assist with commissioning and acceptance of new assets at assigned facilities. Document new assets, locations, and vendor information and input into CMMS.   Ã¢Â€Â¢	Prepare periodic updates and annual reports to the Operations Directors and other maintenance program stakeholders utilizing Key Performance Indicators.  Ã¢Â€Â¢	Analyze data to provide business-based maintenance strategies for critical assets. Develop maintenance plans to achieve maximum asset reliability.  Ã¢Â€Â¢	Participate in project alternative analysis using Life-cycle costs evaluations for capital projects, including asset replacement decision justifications. Ensure that ongoing maintenance costs are properly captured within CMMS.  Ã¢Â€Â¢	Participate with project design teams to promote Ã¢Â€ÂœReliability DesignÃ¢Â€Â concepts; and in coordination with the senior facility leadership develops the maintenance strategy for newly designed and acquired assets. Provide input to all equipment purchases - routine replacements and Capital Projects.   Ã¢Â€Â¢	Provides technology transfer internally within the Bureau and the Department, as well as within the industry through organizations such as NYWEA, WEF and ASME among others.</t>
  </si>
  <si>
    <t>Knowledge, Skills and Abilities: Ã¢Â€Â¢	Knowledge of the principles and practices of cost-effective maintenance strategies, such as RCM management techniques and principles. Ã¢Â€Â¢	Experience with the design, project management, installation, field engineering, and maintenance planning of electrical and mechanical equipment in wastewater, power, process or related industrial field.  Ã¢Â€Â¢	Analytical abilities to develop, evaluate and prioritize alternative design and maintenance strategy proposals Ã¢Â€Â¢	Demonstrated diagnostic skills. Effective RCM requires the use of tools, data gathering, analysis and personal interviews to determine failure causes and develop appropriate corrective and preventive actions. This involves a mix of analytical ability and interpersonal skills. Ã¢Â€Â¢	Demonstrated capability to prepare and deliver formal and informal presentations to technical and nontechnical Ã¢Â€Â¢	audiences Ã¢Â€Â¢	Experience with engineering design alternatives, asset life-cycle tracking, cost/benefit analysis and project management skills in combination with heavy industrial maintenance experience. Ã¢Â€Â¢	Experience with reliability programs, such as Failure Mode and Effects Analysis (FMEA), reliability centered maintenance (RCM) practices, root cause failure analysis (RCFA), risk management and condition monitoring processes and procedures. Ã¢Â€Â¢	Experience with wastewater treatment plant operations or collection facilities operations. Ã¢Â€Â¢	Experience with condition monitoring techniques and emerging RCM technologies. Ã¢Â€Â¢	Proficiency with Computer Maintenance Management / Enterprise Asset Management (CMMS / EAM) systems, MS Access and Oracle databases, SQL, AutoCAD and other engineering applications software.   HIGHLY DESIRED QUALIFICATIONS: Ã¢Â€Â¢	The most competitive candidates will have or be able to obtain within 6 months of hire a NY State Professional Engineering license (PE) and will have experience in Reliability Centered Maintenance techniques and experience with mechanical and electrical equipment and instrumentation, control and programming in an industrial or wastewater treatment environment. Ã¢Â€Â¢	Demonstrated experience developing asset-related financial and performance indicators and developing a resource accounting database for monitoring and tracking savings indicators based on asset management practices. Ã¢Â€Â¢	Knowledge of data mining concepts, the ability to apply statistical analysis to large volumes of data and visualize the data in an easy to digest manner, resulting in actionable decisions.</t>
  </si>
  <si>
    <t>MEU INTAKE CLERK</t>
  </si>
  <si>
    <t>YOU MUST BE PERMANENT IN THE CLERICAL ASSOCIATE CIVIL SERVICE TITLE. IF YOU ARE HIRED PROVISIONALLY IN THE CLERICAL ASSOCIATE POSITION YOU MUST TAKE AND PASS THE CLERICAL ASSOCIATE CIVIL SERVICE EXAM WHEN IT BECOME AVAILABLE.  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Care at Home Program and Homebound Medicaid.  The Medicaid Eligibility Unit is responsible for the Medicaid eligibility review and processing of initial applications, change actions, and renewals for all Medicaid funded long term care programs.  This unit is responsible for the processing of Medicaid eligibility for consumers who receive services through one of the HCSP programs.  The Medicaid Eligibility Unit is responsible for the Medicaid eligibility review and processing of initial applications, change actions, and renewals for all Medicaid funded long term care programs.  This unit is responsible for the processing of Medicaid eligibility for consumers who receive services through one of the HCSP programs.  Home Care Services Program (HCSP) is recruiting for one (1) Clerical Associate III, to function as MEU Intake Clerk in the Medicaid Eligibility Unit, who will:  Ã¢Â€Â¢	Retrieve, open, and distribute mail.  Ã¢Â€Â¢	Prescreen submission for Program appropriateness utilizing various computer systems including but not  limited to WMS, EMEDNY, MCS and EDITS Plus.  Ã¢Â€Â¢	Data enters case information into various electronic tracking systems including MCS and One Utility.  Ã¢Â€Â¢	File and track case records for deferrals and referrals.  Ã¢Â€Â¢	Scan and index documents into Filenet/One Viewer System.  Ã¢Â€Â¢	Upload decision notification to CAS/MLTC/ALP providers.  Ã¢Â€Â¢	Perform other related assigned duties.    Work Location: 470 Vanderbilt Avenue, 7th Flr, Brooklyn, NY, 11238  Hours/Schedule: 9:00 am Ã¢Â€Â“ 5:00 pm / Mon - Fri</t>
  </si>
  <si>
    <t>Ã¢Â€Â¢	Must be Computer Literate</t>
  </si>
  <si>
    <t>9:00 am Ã¢Â€Â“ 5:00 pm / Mon - Fri</t>
  </si>
  <si>
    <t>EHS Training Specialist</t>
  </si>
  <si>
    <t>ENVIRON HEALTH/SAFETY - BEDC</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</si>
  <si>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 City Research Scientist 2 to serve as a Training Specialist for the Environmental Health &amp; Safety (EHS) directorate at our headquarters in Queens, NY. Under direction of the EHS Program Manager, the selected candidate will be responsible for providing training and technical support relating to environmental health and safety to BEDC project management staff, as required by applicable laws, regulations, and Agency/Bureau policies, programs, and requirements. S/he will be responsible for preparing, updating, and maintaining training courses and content based on the BureauÃ¢Â€Â™s EHS programs and training objectives and goals. S/he will travel to project sites, field offices, and other DEP facilities, as necessary, to provide training to all Bureau project management staff and to project staff.  S/he will continually update key training documents and program elements as laws and regulations are revised by Federal, State, and Local agencies. S/he will work with EHS staff members and project management personnel to ensure projects are compliant with all Agency and Bureau policies and procedures related to training. S/he will maintain all related training records and provide reports to senior leadership as required.   PREFERRED SKILLS   Ã¢Â€Â¢	Occupational Safety &amp; Health, Industrial Hygiene, or Health Sciences degree Ã¢Â€Â¢	OSHA Outreach Instructor for Construction and General Industry standards Ã¢Â€Â¢	OSHA-30 Hour Construction, and General Industry trainings Ã¢Â€Â¢	Knowledge and experience in OSHA, NYSDOL, NYSDEC, USEPA, NYCDOB, FDNY and related EHS rules, laws and regulations Ã¢Â€Â¢	Certification as an Instructional Trainer (CIT) or similar Ã¢Â€Â¢	Experience working in or with ISO-type EHS Management Systems Ã¢Â€Â¢	Familiarity and experience in working with or developing training programs in accordance with ANSI Z490 Ã¢Â€Â¢	Experience in technical report development and presentation Ã¢Â€Â¢	Knowledge of Microsoft Office Suite products (Word, Excel, PowerPoint, etc.) Ã¢Â€Â¢	Demonstrates skills in written and verbal communications Ã¢Â€Â¢	A valid New York State DriverÃ¢Â€Â™s License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</si>
  <si>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The NYC Department of Design and Construction, Division of Public Buildings, seeks a Junior Project Manager.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sponsors,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t>
  </si>
  <si>
    <t>30-30 Thomson Ave LIC, NY 11101</t>
  </si>
  <si>
    <t>DIRECTOR OF TECHNICAL GRAPHIC DESIGN</t>
  </si>
  <si>
    <t>ADMINISTRATIVE GRAPHIC ARTIST</t>
  </si>
  <si>
    <t>1000D</t>
  </si>
  <si>
    <t>Policy Proc-Training NM</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</si>
  <si>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The Office of Procedures provides the critical link between policy development and worker execution of the agency programs. Up-to-date, well-written procedures, supported with effective training, provide workers with the knowledge and standards required to operate agency's program consistently and effectively.  Under the general direction of the Senior Director for Centralized Support Services, with wide latitude for the exercise of initiative, technical skill and independent judgment and working with various levels of agency leadership (deputy commissioners, deputy chiefs, executive directors, etc.), the Director of Technical Graphic Design is responsible for complex graphic and technology tasks in format and content development of OPPT policy and procedures documents. This Director will also supervise and advise all subordinate staff in ensuring that all current policy and procedures pertaining to DSS/HRA/DHS programs and related support services are accessible before posting to the DSS eDocs system, providing timely access to information for all levels of DSS employees located throughout the five boroughs as well as ensuring any client facing document that will appear online is accessible.  The Office of Policy, Procedures and Training (OPPT) is recruiting for one (1) Administrative Graphic Artist NM I  to function as Director of Technical Graphic Design for their Office of Procedures who will:  Ã¢Â€Â¢	Direct/advise graphic artist staff by performing quality control of their work, ensuring that staff are in adherence to current industry standards including, but not limited to, accessibility and format. Provides guidance and instruction on any new technology or formats that become available for agency use.  Ã¢Â€Â¢	Manage the timely and accurate posting of original or revised versions of DSS/HRA/DHS policies and procedures on DSS eDocs. Materials include procedure documents; forms; notices; posters; brochures; pamphlets; flyers; training material; memos etc. Liaises with the Office of Communications and Marketing (OCM) requesting and monitoring Web changes. Maintains a Change Tracking System preparing production reports for the Senior Director.  Ã¢Â€Â¢	In collaboration with DSS Information Technology Services (ITS) programmers, develop policy document accessible formats appropriate for use in a variety of technology systems including, but not limited to, POS, WMS, NYCWAY and the Internet. Formats include pre-fill formats and Smart Forms. Adapt content to technical specifications to accommodate such technically challenging layouts as foreign language forms. Learns new software as needed to perform tasks.  Ã¢Â€Â¢	Provide technical support within the Office of Procedures Forms Unit with emerging template creation technology such as Microsoft Forms and Adobe.   Ã¢Â€Â¢	Using available technology and resources, develops and maintains an online system for monitoring and tracking requests for new forms and form revisions. Maintains a content approval process log for OPPT Web change requests and evaluates OPPT Web design making recommendations for improvements and/or corrections.  Ã¢Â€Â¢	Supervise the maintenance of the Multilingual database of all forms and non-client forms and monitors developing policy and procedures to alert the Senior Director when translated versions of existing documents are required. Monitors production to ensure translated materials are produced where required by federal, state, local regulation, and court mandates.   Ã¢Â€Â¢	Responsible for ensuring the maintenance of the OPPT Shared Procedures Document Production database storing current and historic versions of all OPPT documents for staff to use in the research and development of policies; procedures; forms and materials.   Ã¢Â€Â¢	Assist the Office of Procedures with the development and writing of procedural documents when necessary.   Ã¢Â€Â¢	Responsible for performing accessibility checks on documents prior to posting internally on eDocs as well as sharing with OCM for external posting.</t>
  </si>
  <si>
    <t>1. High school graduation or equivalent and two years of training in an approved technical school in oils, water colors, painting, design, black and white, layout and other art media and seven years full-time paid experience as a commercial artist, four years of which must have been in supervision and planning of art work done by a staff; or  2. Education and/or experience which is equivalent to 1. However, all candidates must have the four years of supervisory experience as described above</t>
  </si>
  <si>
    <t>Ã¢Â€Â¢	Knowledge of Microsoft Office Suite including but not limited to InfoPath, Forms, and SharePoint.   Ã¢Â€Â¢	Knowledge of the Adobe Professional series of products.  Ã¢Â€Â¢	Excellent communication and writing skills.  Ã¢Â€Â¢	Familiarity with HRA systems such as eDocs preferred but not required</t>
  </si>
  <si>
    <t>4 World Trade Center, 150 Greenwich Street, NY, NY</t>
  </si>
  <si>
    <t>Administrative Staff Analyst</t>
  </si>
  <si>
    <t>Within the Bureau of Bridge Maintenance, Inspection, and Operations, which consists of several major operational units and almost 500 professional, engineering, skilled trades, and administrative employees:  performs difficult and responsible analytical and specialized administrative work.  Reviews reports and procedures to ensure uniformity and maximize efficiency; coordinates and analyzes the bureauÃ¢Â€Â™s statistical indicator submissions; coordinates access to enclosed and restricted-security spaces on bridges for utility and contract workers and for engineering consultants performing biennial inspections; analyzes bridge-related datasets to determine patterns over time and predict future trends; may assist with federal grant requests and tracking; coordinates the bureauÃ¢Â€Â™s participation in operational reviews; may coordinate the submission of WorkersÃ¢Â€Â™ Comp claims and accident reports; oversees various procurement activities; facilitates vehicle matters such as commuting, parking, and out-of-city travel and EZ Pass requests; performs other related analytical and administrative duties as required.</t>
  </si>
  <si>
    <t>Ability to communicate effectively in verbal and written form.  Expertise in Excel, Word, PowerPoint, and other Microsoft programs.  Ability to compile reports and prepare presentations.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</si>
  <si>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CANDIDATES MUST BE SERVING PERMANENTLY IN THE TITLE OF ADMINISTRATIVE STAFF ANALYST OR REACHABLE ON DCAS EXAM # 9058.Please indicate on your resume/cover letter.    * No duplicate applications please.</t>
  </si>
  <si>
    <t>Resumes may be submitted electronically using the following method.  For City employees only, go to Employee Self Service (ESS), Careers, and Search for Job ID# 592873 For other applicants, go to www.nyc.gov/careers and search for Job ID# 592873  Appointments are subject to OMB approval.  Only candidates selected for an interview will be contacted.  No telephone inquiries please.  * IN ORDER TO BE CONSIDERED FOR THIS POSITION CANDIDATES MUST BE SERVING PERMANENTLY IN THE TITLE OF ADMINISTRATIVE STAFF ANALYST OR REACHABLE ON DCAS EXAM # 9058.Please indicate on your resume/cover letter.   * No duplicate applications please.</t>
  </si>
  <si>
    <t>8:00am Ã¢Â€Â“ 4:00pm</t>
  </si>
  <si>
    <t>55 Water street, NY, NY</t>
  </si>
  <si>
    <t>Public Health Advisor,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</si>
  <si>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The ACE (Assess. Connect. Engage.) Team within BHHS is responsible for providing partner services to approximately 2000 New Yorkers newly diagnosed with HIV each year, including the identification, tracing, notification and HIV-testing of their sex and needle-sharing partners. ACE staff ensures that all newly HIV-diagnosed persons are offered linkage to HIV clinical care.  ACE staff is responsible for outreach to the approximately 2,000 HIV providers and community-based organizations. ACE staff undertake the continuous education of providers and community members about HIV-related laws and regulations and build/maintain structure for timely reporting of HIV diagnosis and linkage to care and services for patients and partners to further curb further spread of HIV.   DUTIES WILL INCLUDE BUT NOT BE LIMITED TO:   Interview HIV-diagnosed persons to elicit HIV-exposed partners, locate and notify partners, administer HIV, HCV and STI rapid testing in mobile settings to notified partners.  Connect persons with a new HIV diagnosis with HIV to clinical care.  Use HIV transmission network data to identify and reach out to not in care persons, including contact tracing. Connect persons who are not in HIV care with HIV clinical care providers.  Trace and locate HIV-diagnosed persons who are out-of-care and connect them to clinical care.  Engage HIV-diagnosed persons and their partners with HIV prevention and ancillary services. Link HIV-negative partners to PrEP providers for evaluation and counseling.  Link HIV-negative partners to PrEP providers for evaluation and counseling.  Collect data on HIV cases to fulfill surveillance and case investigation data requirements, including medical record review, patient, and provider interviews.  Serve in an activated role and reassigned to COVID-19 or other work as needed by serving in an emergency role within Surveillance/Epidemiology or Clinical Operations groups, including but not limited to COVID-19 related investigations.  Conduct patient and provider interview, medical record review of COVID-19 diagnosed persons to fulfill surveillance and case investigation data requirements.  Conduct COVID-19 contact tracing and notification efforts. Administer and facilitate COVID-19 testing and vaccination efforts.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</si>
  <si>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Patient interview, contact tracing/partner notification, medical record review, and community outreach experience; excellent written and oral communication; fluent English and either Spanish or French/Creole preferred; NYS Driver's License highly desirable; must be able to work alternative hours (evening and weekends).  NOTE: This position may be eligible for remote work up to two days per week, pursuant to the Remote Work Pilot Program agreed to between the City and DC37.</t>
  </si>
  <si>
    <t>Apply online with a cover letter to https://a127-jobs.nyc.gov/.  In the Job ID search bar, enter: job ID number #  615040.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</si>
  <si>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TELECOMMUNICATION COORDINATOR</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</si>
  <si>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Administrative Services Division is recruiting for one (1) Principal Administrative Associate, Level III to function as a Telecommunication  Coordinator who will:   Ã¢Â€Â¢	Identify and evaluate the telecommunication needs of the agency through research and review of new technology and recommend service changes based on cost analyses and necessity; program and maintain the telephone and voice mail systems, and coordinate the installation, maintenance, repairs and performance of the telephone network to ensure efficient service; direct the installation and maintenance of bell, tone and clock systems.  Ã¢Â€Â¢	Serve as a point of contact and prepare Request and Communication Service Authorizations forms for additions, moves, changes, and plans for ordering telephone systems to be submitted to Management Information System (MIS)   Ã¢Â€Â¢	Oversee the investigation and resolution of user complaints; coordinate the immediate dispatch and repair of telecommunications equipment; enter problems and requests for service resolution in the automated tracking system; maintain trouble logs of telephones, liaison with MIS for immediate resolution of telecommunication problems, and follow up to ensure appropriate corrective actions are taken.  Ã¢Â€Â¢	Coordinate the installation of Limited English Speaking Ability (LESA) lines at all Medicaid locations for consumers with little or non-English speaking ability in order to have equal access to all services and benefits provided by the Medical Assistance Program (MAP).  Ã¢Â€Â¢	Participate in agency-wide telecommunication projects; serve as point of contact for installation, moves, additions, and changes of telecommunication services; plan and coordinate contingencies and course of actions in case of telecommunication system breakdown.  Ã¢Â€Â¢	Provide continuing briefing on the features and use of the telephone and voice mail systems including the care and use of telephone equipment, update staff on the new Federal, State and Agency regulations and procedures regarding telecommunication.  Ã¢Â€Â¢	Develop work plans and schedules for telecommunication projects; provide accurate and timely status of outstanding and completed work orders to the Administrative Services Director.  Ã¢Â€Â¢	Prepare and submit comprehensive periodic reports to the Director Administrative Services concerning telecommunication plans, activities and performance levels.  Perform other related functions as assigned.</t>
  </si>
  <si>
    <t>Ã¢Â€Â¢	Proficiency in MS Office i.e. Excel, Word  Ã¢Â€Â¢	Ability to learn a multitude of different Agency software applications Ã¢Â€Â¢	Team Player/Self Starter</t>
  </si>
  <si>
    <t>Click Apply Now Button  APPLICANTS MUST BE PERMANENT IN THE  PRINCIPAL ADMINISTRATIVE ASSOCIATE CIVIL SERVICE TITLE.</t>
  </si>
  <si>
    <t>9 AM Ã¢Â€Â“ 5 PM (FLEX)</t>
  </si>
  <si>
    <t>470 Vanderbilt Avenue, 3rd floor, Brooklyn, NY 11238</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</si>
  <si>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NYC Department of Design and Construction, Division of Safety and Site Support seeks a Safety Auditor. The selected candidate will be directly responsible for all aspects of DDCÃ¢Â€Â™s safety-related construction programs, including review of safety programs and plans, safety inspections, comprehensive audits, enforcement of DDC construction safety policies/procedures, and local, state, and federal codes, specifically OSHA, DOT, DOB and MUTCD. Other key responsibilities will include: conducting safety audits and investigations of project construction sites to identify unsafe work conditions that could affect workers or public, providing guidance to project managers and other staff on safety issues, ensuring implementation of corrective actions, and participating in training programs. In addition, the selected candidate will perform construction safety-related audits, prepare and issue electronic reports documenting field findings, manage safety-related electronic records, ensure compliance with the applicable safety regulations, when required attend construction meetings, participate in field emergency response and accident investigations, and effectively present information and respond to questions from engineers, managers, consultant firms, and contractors.</t>
  </si>
  <si>
    <t>Candidates should have excellent verbal, written, and computer skills. Candidates with construction-related experience; working knowledge of safety requirements (OSHA/DOB, DEP, FDNY); and safety auditing are preferred. OSHA Construction Industry 30-Hour certification is required.</t>
  </si>
  <si>
    <t>Analyst, Operations</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</si>
  <si>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Department of Citywide Administrative ServicesÃ¢Â€Â™ (DCAS) Division of Energy Management (DEM) serves as the hub for emissions reduction and energy management for the City government portfolio. DEM develops the CityÃ¢Â€Â™s annual utility energy budget; manages the CityÃ¢Â€Â™s utility accounts; helps our agency partners identify and pursue energy-saving opportunities at their facilities; leads energy efficiency and distributed generation projects across the CityÃ¢Â€Â™s portfolio; and helps implement operations and maintenance best practices.  Broadly, DEM is tasked with leading the CityÃ¢Â€Â™s efforts to reduce greenhouse gas (GHG) emissions from City government operations 40 percent by 2025 (40x25), 50 percent by 2030 (50x30), and 80 percent by 2050 (80x50). Beyond 40x25, 50x30, and 80x50, the City has also made other energy-related commitments, such as pledging to install 100 MW of solar photovoltaic on City buildings by 2025. DEM works closely with our agency partners to help them reduce emissions and improve energy management in their facilities, including providing them with project funding, project delivery vehicles, technical expertise, staff resources, strategic planning support, and data analytics.  The Analyst, Operations will work within DEMÃ¢Â€Â™s Operations Unit, under the guidance of the Senior Advisor, Operations, and in extremely close coordination with other members of the DEM senior leadership team.  The Analyst, Operations will be responsible for but not limited to, the following:  Program management  Contribute to the effective, efficient management of programs falling under the Operations Unit and partner with existing program managers to plan for and support day-to-day operations. Including conducting research and presenting findings regarding the implementation of Local Law 97.  Program development  Partner with program managers to identify and implement recommended policy changes and process improvements. Develop program resources and tools to support continuous improvement.  Budget and performance tracking  Support invoice management and budget tracking for the Operations Unit. In addition, contribute to timely, accurate reporting of performance metrics for the Operations Unit, including collecting and analyzing data.  Special project  Serve as a project manager for distinct Operations Unit work, and development of special projects under the guidance of the Chief of Staff, Operations. Communications materials development  Develop and revise division-wide materials to communicate updates, successes, and challenges to varied audiences, ranging from internal stakeholders to the public.  Deliverable production  Support the development of high-quality deliverables for internal and external communications (print and online communications).  Administrative Support and Knowledge Management  Support the scheduling of meetings, note taking and organization of meetings and activities, and other related functions for facilitating productive, and systematic meetings of the Assistant Commissioner, Senior Advisor and Operations Unit teams; Support and provide ideas for improved information flows related to institutional memory continuity and best practices among teams, including but not limited to documentation of work processes, such as Standard Operating Procedures, work flows, partly digital communications via Teams, email, and other project planning applications; support and be interested in learning of/contributing to knowledge management best practices and principles.   Flexible Work Update:  This position may be eligible for remote work up to two days per week, pursuant to the Remote Work Pilot Program agreed to between the City and DC37.   To Apply:  Please go to cityjobs.nyc.gov or www.nyc.gov/ess for current NYC employees and search for Job ID #602521.  NO PHONE CALLS, FAXES OR PERSONAL INQUIRIES PERMITTED.  NOTE: ONLY THOSE CANDIDATES UNDER CONSIDERATION WILL BE CONTACTED.</t>
  </si>
  <si>
    <t>At least two years of responsible full-time work experience, preferably within a people operation, learning and development, or strategic planning context.  Excellent written, verbal, and graphic communication skills, with ability to produce polished, well-structured deliverables.  Strong personal commitment to efficiency and motivation to develop and apply new expertise.  Strong problem-solving skills and a track record of taking initiative to solve identified needs, with appropriate and timely stakeholder consultation along the way.  Energy efficiency background or knowledge is a plus.  City government background or knowledge is a plus.</t>
  </si>
  <si>
    <t>Please go to cityjobs.nyc.gov or www.nyc.gov/ess for current NYC employees and search for Job ID #602521.  NO PHONE CALLS, FAXES OR PERSONAL INQUIRIES PERMITTED.  NOTE: ONLY THOSE CANDIDATES UNDER CONSIDERATION WILL BE CONTACTED.</t>
  </si>
  <si>
    <t>Deputy Commissioner, General Counsel</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</si>
  <si>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Under the general direction of the Commissioner with wide latitude to exercise independent judgment, the Deputy Commissioner for Legal Matters &amp; General Counsel will serve as the key legal and policy advisor on all legal, policy, operational and administrative issues impacting the Department and formulating policy on many complex and sensitive legal issues and procedures as they affect the Department.  The General Counsel serves as a legal advisor to the Executive Staff and the Department on the broad range of issues affecting the Department, and serves as a liaison to other Federal, State, and local government agencies, including the New York City Law Department, state and federal prosecutors, The New York State Commission on Correction, the New York City Board of Correction, and the courts.   The General Counsel will be responsible for managing the daily operations of the DepartmentÃ¢Â€Â™s Legal Division which includes over 30 staff consisting of both attorneys and support staff members. The General Counsel will set performance goals, objectives, and priorities for all Legal Division staff.  The Legal Division is responsible for providing legal advice on the myriad complex and sensitive legal issues affecting the Department.  This includes, but is not limited to the following: Ã¢Â€Â¢	Representing the Department in external administrative proceedings brought by Department    employees, visitor, and persons in custody alleging violations of Equal Employment statutes and    Federal, State, and local human rights laws. Ã¢Â€Â¢	Assisting the New York City Law Department in defending lawsuits brought against the    Department and its employees, including claims brought pursuant to Section 1983 of the civil    rights law. Ã¢Â€Â¢	Supporting the DepartmentÃ¢Â€Â™s compliance efforts with respect to the agencyÃ¢Â€Â™s oversight obligations. Ã¢Â€Â¢	Drafting and reviewing proposed legislation and providing advice on the impact of legislation    on the Department. Ã¢Â€Â¢	Preparation and review of Department standard contract forms, stipulations, affidavits,    memorandum of understandings, and special contracts and other legal documents.  Legal Division    attorneys may participate directly in contract negotiations and settlement negotiations. Ã¢Â€Â¢	Representing the Department in administrative appeals of disciplinary infractions and special    status adjudications brought by persons in custody through the DepartmentÃ¢Â€Â™s writ court. Ã¢Â€Â¢	Responding to subpoenas served by Federal, State, and City law enforcement entities including    the NYPD, the five district attorney offices, the New York State Parole Revocation unit, and the    U.S. Attorneys offices. Ã¢Â€Â¢	Responding to FOIL requests and appeals. Ã¢Â€Â¢	Oversee aspects of the DepartmentÃ¢Â€Â™s Risk Management and Accountability System (RMAS)    implementation and operations. Ã¢Â€Â¢	Researching matters of criminal law in foreign jurisdictions to determine applicability of recent    City law restricting the power of the Department to enforce detainers issued by the United State    Agency for Immigration and Customs Enforcement. Ã¢Â€Â¢	Overseeing implementation of and compliance with multiple consent decrees and voluntary    compliance agreements including, but not limited to, the Nunez Consent Judgment and the ADA    Voluntary Compliance Agreement. Ã¢Â€Â¢	Assisting the Department in all aspects of the BOC rulemaking process, including fact-finding,    legal research and analysis, consultation with the Law Department, and translation of Department    policies and practices into draft BOC rules, or amendments thereto, if necessary. Ã¢Â€Â¢	Collaborating with BOC, H+H, and other City agencies, City Hall, City Council, and external    criminal justice stakeholders.  The General Counsel will directly supervise two Deputy General Counsels who provide daily supervision of all Legal Division staff in addition to complex legal work, as well as one Executive Agency Counsel who is primarily responsible for preparation and review of Department contracts and memoranda of understanding.  The General Counsel is directly responsible for the analysis and resolution of legal queries and issues, including, but not limited to, the amendment and implementation of Department policies in compliance with existing laws, regulations, and guidance set by Federal, State, and City authorities.  The General Counsel is frequently called upon to represent the Department through testimony at Board of Correction meetings and City Council hearings.  The General Counsel will also directly supervise the DepartmentÃ¢Â€Â™s Adjudications Unit, which is responsible for the fair and impartial adjudication of disciplinary infractions served on persons in custody accused of violating Department rules.  The Adjudications Unit is comprised of uniformed staff in the rank of Captain and above.</t>
  </si>
  <si>
    <t>Demonstrates the ability to manage a team of employees in a legal setting; Excellent writing, communication, inter-personal, analytical, research, problem-solving, multi-tasking and organizational skills; Ability to maintain and handle confidential documents and information; Ability to interact with other city agencies, including Department of Investigations, New York Police Department, and District AttorneyÃ¢Â€Â™s offices; Ability to work strategically and collaboratively with inter-departmental units; Ability to communicate highly complex information clearly and succinctly, both orally and in writing; Ability to work under intense pressure and meet restrictive deadlines.  Admission to the New York State Bar; and ten years of recent full-time relevant and satisfactory legal experience subsequent to admission to any bar, five years of which must have been in the supervision of other attorneys, and/or in an administrative, managerial, or executive capacity; JD preferred.</t>
  </si>
  <si>
    <t>For City employees: Go to Employee Self-Service (ESS) - www.nyc.gov/ess and search  for Job ID# 620844 For all other applicants: Go to https://a127-jobs.nyc.gov and search for Job ID# 620844 Submission of a resume is not a guarantee that you will receive an interview. Only candidates under consideration will be contacted.</t>
  </si>
  <si>
    <t>Payment Certifier</t>
  </si>
  <si>
    <t>Vendor &amp; Contract Mgmt</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</si>
  <si>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Strategic Services comprises of five teams who provide key business services and drive operational excellence across A&amp;CM. Core functions of Strategic Services include capital planning and financial administration; supporting business departments to apply best-practice project management and project controls frameworks; provide strategic vendor and contract management services; provide business intelligence and lead business operations services across A&amp;CM.   The A&amp;CM DivisionÃ¢Â€Â™s Strategic Services Department seeks a Payment Certifier. Reporting to the Payment Administrator, the successful candidate will ensure that all payments are certified accurately and efficiently.  Duties and responsibilities include, but are not limited to the following:  1.	Certify partial and final payment requisitions. 2.	Review payment requisition for mathematical errors and ensuring that line items match the Schedule of Values (SOV). 3.	Ensure that all required documents have been properly attached with the payment package. 4.	Create releases in Oracle for the amount billed. 5.	Generate receipt for the billed amount in Oracle. 6.	Communicate with Project Managers when necessary to correct payment errors. 7.	Interact with other NYCHA Departments to properly process payments.  NOTE: Due to the existence of a civil service list, candidates must have permanent civil service status in the title of Accountant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Additional Information  1.	INTERAGENCY TRANSFERS INTO NYCHA OF THOSE PERMANENT IN TITLE ARE NOT PERMITTED IN THE FACE OF AN ACTIVE AND VIABLE NYCHA PROMOTION LIST OR PREFERRED IS FOR THE SAME TITLE. 2.	Employees serving in the title of or who meet the qualification requirements for Bookkeeper will be also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  Please read this posting carefully to make certain you meet the qualification requirements before applying to this position.</t>
  </si>
  <si>
    <t>1.	Excellent knowledge of Microsoft Office, especially Excel. 2.	Experience with using eBuilder and Primavera. 3.	Experience with Oracle.</t>
  </si>
  <si>
    <t>1.	INTERAGENCY TRANSFERS INTO NYCHA OF THOSE PERMANENT IN TITLE ARE NOT PERMITTED IN THE FACE OF AN ACTIVE AND VIABLE NYCHA PROMOTION LIST OR PREFERRED IS FOR THE SAME TITLE. 2.	Employees serving in the title of or who meet the qualification requirements for Bookkeeper will be also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t>
  </si>
  <si>
    <t>Legal Collections Intern</t>
  </si>
  <si>
    <t>Collections Law</t>
  </si>
  <si>
    <t>NYC Department of Finance (DOF) is responsible for administering the tax revenue laws of the city fairly, efficiently, and transparently to instill public confidence and encourage compliance while providing exceptional customer service.  The Legal Affairs Division serves as the in-house legal department for DOF, providing professional and comprehensive legal advice and services supporting a full range of city tax and other revenue-related matters. Legal Affairs Division attorneys and staff handle various legal issues, including real property taxes and exemptions, business income and excise taxes, collections, parking violations, treasury, land registry, Conciliation Bureau conferences, FOIL, and employment law.  The Collections Unit in Legal Affairs is seeking a Summer Graduate Intern, such as a law student, to assist the unit in performing functions related to DOF debt collections. The intern would work with our team regarding foreclosure cases in court and with our collection work with the Marshals.  In addition, the selected candidate may perform the following:  Ã¢Â€Â¢ Research on various debt collections projects. Ã¢Â€Â¢ Assist in reviewing and updating data including our execution records. Ã¢Â€Â¢ Assist in reviewing papers and preparing documents including documents that are filed in court. Ã¢Â€Â¢ Utilize various public tools to research judgments debtors for collections. Ã¢Â€Â¢ Prepare Excel spreadsheets for tracking the Unit's enforcement efforts in collecting debt.</t>
  </si>
  <si>
    <t>Vacancy Control Specialist</t>
  </si>
  <si>
    <t>APPLICANTS MUST BE PERMANENT IN THE CLERICAL ASSOCIATE CIVIL SERVICE TITLE   The Department of Homeless Services seeks a Clerical Associate III in the Housing Emergency Referral Operations (HERO) Unit.  HERO is the sole 24/7 DHS organizational unit that identifies and secures shelter for families and single adults who apply for emergency housing assistance.  HERO is composed of seven sections:  Placement, Transfers and Transportation, Vacancy Control for Families with Children and Single Adults, Data &amp; Systems, Strategic Initiatives, Care Day Certification and Portfolio Management.   The Housing Emergency Referral Operations (HERO) Unit. is recruiting for (1) positions Clerical Associate III to function as a Vacancy Control Specialist, who will:   Ã¢Â€Â¢	The selected candidate will directly process vacancy control functions in CARES, management of the DHS family shelter portfolio of unit availability, changes in family compositions, and exits from placement.    Ã¢Â€Â¢	The Clerical Associate III will report to the Manager of Vacancy Control and be responsible for managing the offline process and supervise clerical associates assigned as needed.  S/he will be responsible for working with Providers and generating reports for vacancies and exits in DHSÃ¢Â€Â™ shelter portfolio.    Ã¢Â€Â¢	The selected candidates will maintain liaison with multiple agencies and providers to obtain and convey information for bed management to ensure the accuracy and timeliness of data and lodging.    Ã¢Â€Â¢	S/he will ensure that appropriate notifications are documented from DHS program divisions and shelter providers and clerical functions in the Unit.  Work Location:   33Beaver Street, New York, NY 10004  Hours/Schedule: Monday-Friday 9 AM-5 PM (FLEX)</t>
  </si>
  <si>
    <t>Deputy Director of Administrative Contracts</t>
  </si>
  <si>
    <t>APPLICANTS MUST BE PERMANENT IN THE ADMINISTRATIVE STAFF ANALYST CIVIL SERVICE TITLE OR BE PERMANENT IN A COMPARABLE TITLE ELIGIBLE FOR 6.1.9 TITLE CHANGE   PLEASE NOTE PROPOSED SALARY RANGE FOR THIS POSITION $84,451- $95,000  The Department of Homeless Services (DHS)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used as overnight residences for over 38,000 adults and children. DHSÃ¢Â€Â™s portfolio covers approximately 4M square feet.  The Facilities and Logistics Division (F&amp;L) is responsible for monitoring DHS shelters as it relates to the maintenance of building systems. Within the Facilities &amp; Logistics Division is Facilities Operations Contract Tracking Unit (CTU), responsible for managing the lifecycle of service contracts that support facility operations. CTU procures an array of services that support the maintenance and repair of DHS Adult and Family shelter sites as well as Administrative Offices. The type of contract services CTU procures are, but not limited to heating, HVAC, plumbing, refrigeration, elevator, painting, air monitoring, lead abatement, snow removal and fire safety. These services ensure that DHS is able to provide a clean and safe environment for its clients and staff.  The Department of Homeless Services is hiring for one (1) Administrative Staff Analyst NMI to function as Deputy Director in the Administrative Contracts who will;  Ã¢Â€Â¢	Supervise a team of contract managers responsible for non-human Services contracts.   Ã¢Â€Â¢	Review contract proposals for services including Food, Exterminating, Cleaning, Transportation and other contracts; prepares performance reports to ensure compliance with the agency's requirements, and federal/state/city guidelines.   Ã¢Â€Â¢	Review and approve invoices for contracts in their portfolio to ensure accurate payments to the vendors.  Ã¢Â€Â¢	Monitor contracts and advise on cost saving actions while maintaining the same or better level of services to DHS programs and shelters.  Ã¢Â€Â¢	Ensure contractors are performing per contract specifications and create reports on contract performance.  Ã¢Â€Â¢	Review and edits policies and procedures related to Contracts Administration.  Ã¢Â€Â¢	Evaluate prospective contractors' budgetary proposals and financial reports; prepare quarterly and annual budget projections.  Ã¢Â€Â¢	Review and make recommendations on food discards to improve efficiency.  Ã¢Â€Â¢	Collaborate with the DSS Medical DirectorÃ¢Â€Â™s Office on ensuring compliance with the NYC Food Standards, reviewing and approving plans for new food vendors and on training seminars for DHS Providers on Food Safety.  Ã¢Â€Â¢	Review and approve new food vendors for DHS providers.  Ã¢Â€Â¢	Direct contract negotiations making the final recommendation to higher management concerning awarding of contracts and the provision of additional funding and defunding.  Ã¢Â€Â¢	Assist Director on administrative tasks and special projects as needed.    Ã¢Â€Â¢	May perform the duties of subordinates to ensure successful unit operations.   Work Location: 33 Beaver Street, New York, NY  Hours/Schedule: Monday Ã¢Â€Â“ Friday 9am Ã¢Â€Â“ 5:00pm     CLICK Ã¢Â€ÂœAPPLY NOWÃ¢Â€Â BUTTON</t>
  </si>
  <si>
    <t>Ã¢Â€Â¢	Excellent skills in quantitative data and policy analysis.  Ã¢Â€Â¢	Familiarity with software, such as PASSPORT and FMS.   Ã¢Â€Â¢	Strong writing, communication, and interpersonal skills.</t>
  </si>
  <si>
    <t>Captain (Sludge Boat)</t>
  </si>
  <si>
    <t>CAPTAIN (SLUDGE BOAT)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</si>
  <si>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The selected candidate shall act as the Marine SectionÃ¢Â€Â™s Environmental Health and Safety (EH&amp;S) Coordinator. Examples of typical tasks could include: perform or direct activities to monitor and coordinate Marine Section conformance with EH&amp;S policies and procedures established within the safety management system; perform duties of a Spill management Team (SMT) member; maintain all EH&amp;S related records and support document control; obtain and maintain all required licenses relevant to position; coordinate mandatory training and provide toolbox training on EH&amp;S issues to crew members; implement environmental health and safety assessments and job safety analyses to maintain regulatory compliance; enforce all department and United States Coast Guard rules and regulations and those of other cognizant regulatory bodies.  This position will provide management for developing customers and markets for safe, environmentally friendly biosolids products lines by leading product development, marketing and distribution plans for biosolids products and working across the department to optimize the reuse of other potential underutilized resources.   This requires applied skills including understanding complexity of the product lines of our business, understanding the production and benefits of our products, and working with our customers. This position will direct, manage and oversee strategy, customer development, external relations and program operations.  The selected candidate may be tasked in an emergency to take command of an assigned vessel and its crew and act as the department's representative in all matters concerning the vessel and its crew and perform related work. Examples of typical tasks are as follows: exercise independent judgment under way; pilot the sludge vessel; assign duties and responsibilities of the licensed officers and crew; assume responsibility for the safe operation of the vessel at all times under way and in port; direct all personnel involved in mooring and unmooring vessel; use proper loading and unloading operations and proper storage and care of ship's supplies and equipment; keep ship's logs and make necessary reports; inspect the ship at frequent intervals; and maintain proper upkeep of the vessel. In addition, candidate will instruct junior officers and crew in the proper performance of their duties and prepare them for assumption of higher duties; keep supervisor fully informed in all matters affecting the vessel and its crew.</t>
  </si>
  <si>
    <t>1.	A valid U.S. Coast License as Master of Coastwise steam or motor vessels of at least 2,700 gross tons, or a higher license; plus a Radio-Telephone Third Class Operator's Permit for operation of a ship radio station issued by the Federal Communications Commission. A four year high school diploma or its educational equivalent and nine years of experience as described in 1 above; two years of which must have been in an administrative, managerial, executive or supervisory capacity; or  2.	In addition, all candidates must obtain a valid First Class Pilot's License on all waters sailed by the department's sludge boats within a year following appointment.   3.	Candidates must obtain a valid First Class (Pilot's License) Pilotage Endorsement to their USCG Master License on all waters sailed by the department's sludge boats within a year following appointment. These include, but not limited to the following: New York Harbor Upper and Lower Bay from Sea to the Batter; Jamaica Bay from Rockaway Inlet to include Head of Bay; Kill Van Kull from Robbins Reef to Elizabeth Port; Newark Bay from Kill Van Kull to Junction of the Passaic and Hackensack Rivers; Passaic River from the Junction of the Hackensack River to Point No Point; Hudson River from Battery to the George Washington Bridge; East River from the Battery to Tallman Island.</t>
  </si>
  <si>
    <t>Field Tech - Emergency Operations Division (EOD) Environmental Hazards Unit (EHU)</t>
  </si>
  <si>
    <t>105 East 106 Street, New York,</t>
  </si>
  <si>
    <t>ERP - Manhattan</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</si>
  <si>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works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Repair Program, the Division of Neighborhood Preservation and the Division of Special Enforcement to ensure compliance with legal and regulatory obligations. The Office of Enforcement of Neighborhood Services is composed of eight divisions:  Preservation Services Exec Office (EXEC), Data Management &amp; Technology (DMT), Division of Neighborhood Preservation (DNP), Administration &amp; Internal Compliance (AIC), Housing Litigation Division (HLD), Division of Code Enforcement (DCE), EOD, Division of Special Enforcement (DSE) Your Impact  Under the executive direction of the Assistant Commissioner for the Emergency Operations Division (EOD), the Director of Operations of EOD, and reporting directly to the Director of Environmental Hazards Unit (EHU), the Director will assist in overseeing program activities.  The Director is responsible for the management of all operational aspects including coordinating emergency hazards and emergency repairs with Owners and Contractors, facilitating access, routing of Field Technicians, scoping emergency hazards and emergency repair work, monitoring work while in progress and ensuring completed work is appropriately approved and supervising the resolution of discrepancies, and other issues associated.  Your Role:  Under the supervision of the Director of the Environmental Hazards Unit, you will perform as a Field Tech/Construction Project Manager L-2. You will be responsible for but not limited to the following:  Your Responsibilities:  Ã¢Â€Â¢	Inspecting, directing and monitoring work relating to emergency repairs and environmental hazards for compliance with plans and specifications.  Ã¢Â€Â¢	Ensuring that acceptable abatement methods are used including equipment and compliance with all laws, rules and regulations.  Ã¢Â€Â¢	Monitoring contract performance; identifying problems with emergency repairs, and seek appropriate resolution. Ã¢Â€Â¢	Preparing field reports, scopes of work and cost estimates for emergency repair and lead &amp; mold abatement projects;  Ã¢Â€Â¢	Performing dust wipe sampling using protocol approved by the Department for clearance and re-occupancy;  Ã¢Â€Â¢	Reviewing and Processing contractorsÃ¢Â€Â™ requisitions for payment and change orders;  Ã¢Â€Â¢	Performing work related to hazardous materials assessment using XRF equipment and laboratory analysis. Ã¢Â€Â¢	Ensure that acceptable methods and equipment are used and are in compliance with all laws, rules and regulations.  Ã¢Â€Â¢	Ascertain that contractors obtain all pertinent permits prior to the start of projects, closely monitor contractorÃ¢Â€Â™s performance, identify problems and seek appropriate resolutions.  Ã¢Â€Â¢	Perform dust wipes  XRF testing for scoping as applicable, per agency guidelines. Ã¢Â€Â¢	Perform applicable data entry into HPDInfo, per agency guidelines</t>
  </si>
  <si>
    <t>Ã¢Â€Â¢	Preference will be given to candidates that have taken and passed Construction Project Manager exam #0169. Ã¢Â€Â¢	Candidates will be trained as an EPA Lead paint Inspector &amp; or Risk Assessor &amp; Mold assessor  through the Agency within 4 months of employment.  Preference will be given to candidates who already possess a valid EPA Risk Assessor Certificate or EPA Lead paint Inspector. Ã¢Â€Â¢	Candidates may be assigned to field work in any of the five boroughs, and may be scheduled to work evenings and weekends. Ã¢Â€Â¢	Candidates must possess and maintain a valid New York State driverÃ¢Â€Â™s license for the duration of their employment.</t>
  </si>
  <si>
    <t>In addition, the Department of Housing Preservation &amp; Development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Ã¢Â€Â˜College Savings Program; Paid Holidays and Generous Annual Leave.   HPD's vision is to promote strength and diversity in our workforce and an inclusive and equitable work environment.   This position may be eligible for remote work up to 2 days per week, pursuant to the Remote Work Pilot Program agreed to between the City and DC37.</t>
  </si>
  <si>
    <t>ASSOCIATE DEPUTY COMMISSIONER</t>
  </si>
  <si>
    <t>Serves as the Associate Deputy Commissioner of Bridge Maintenance, Inspection &amp; Operations in the Division of Bridges. Will manage the Division in the absence of the Deputy Commissioner. Provides executive direction for the engineering and public safety assessments, bridge flags, repair, inspection and preventive maintenance by in-house forces of the city's network of elevated structures and tunnels on a routine and emergency basis. Directs the development of policies and procedures for the engineering and public safety assessment of flagged conditions, the determination of flag priority, and the allocation of repair work to contractors and in-house forces. Maintains bridge inventory database, in coordination with NYS and recommends scopes for future capital projects.  Provides executive direction for the provision of an adequate and coordinated response to structural failures and other emergency conditions twenty-four hours a day, seven days a week. Ensures the swift and efficient deployment of manpower and material resources. Has authority to close lanes and bridges. Orders night and weekend work as needed. Oversees inspection and measurements to issue postings for load limits and vertical clearances. Ascertains whether bridge conditions meet the requirements of public safety. Oversees the review of all capital plans for reconstruction and rehabilitation to ensure the ability of maintenance forces to maintain the structure in a State of Good Repair for the duration of the anticipated life. Monitors conformance with all applicable safety standards and oversees the coordination of repair activities with federal, state and city agencies. Integrates Bridges projects with Agency initiatives. Will represent the agency with external stakeholders. Recruits and retains a diverse workforce.  Performs other related high level engineering, administrative and managerial duties related to the maintenance, inspection and operation of bridges at the request of the Deputy Commissioner.</t>
  </si>
  <si>
    <t>Ability to communicate effectively in verbal and written form. Ability to supervise an extremely large and diverse staff of engineering, professional, administrative, skilled trades and clerical employees. Ability to respond quickly and efficiently to emergency situations affecting the safety of the public. Ability to prepare a yearly budget for both capital and expense expenditures. Knowledge of mechanical and electrical engineering practices and procedures. Candidates must have 10 years of experience in bridge maintenance and repair. Must have real world experience with the use of union labor. Must be able to work with a wide variety of units and divisions, initiating coordination and inspiring collaboration to secure cooperation in meeting targets and deadlines for project completion.</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</si>
  <si>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t>
  </si>
  <si>
    <t>Resumes may be submitted electronically using the following method:  For City employees only, go to Employee Self Service (ESS), Careers, and Search for Job ID# 539195.  Appointments are subject to OMB approval.   Only candidates selected for an interview will be contacted.    No telephone inquiries please.</t>
  </si>
  <si>
    <t>CUSTOMER EXPERIENCE SPECIALIST</t>
  </si>
  <si>
    <t>Call Center</t>
  </si>
  <si>
    <t>The New York City Taxi and Limousine Commission (TLC) is the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 protection in the industries we regulate. TLCÃ¢Â€Â™s Licensing and Standards Division is seeking a dynamic and motivated individual to help the Agency continue its work to develop a modern, innovative approach to the licensing processes with the key goals of (1) providing excellent customer service to our clients, and (2) improving the efficiency of our internal operations. We are actively seeking technological changes and enhancements to modernize our processes and enhance our customer service, as the Customer Experience Specialist within the Customer Experience Unit, you will be a key part of that change.  Ã¢Â€Â¢	Assist customers at TLCÃ¢Â€Â™s public facing customer service counters by answering questions, resolving issues, and handling related TLC licensing matters in person, via email and on the phone. Ã¢Â€Â¢	Work as a customer advocate using all resources, knowledge, and abilities to respond fully to customer inquiries in a way that is comprehensible and clear to the customers. Ã¢Â€Â¢	Review applicant and licensee information at TLCÃ¢Â€Â™s public facing customer service counters and process transactions accordingly. Ã¢Â€Â¢	Review applicant/licensee information and submissions for accuracy and compliance using various systems and databases. Ã¢Â€Â¢	Process applications in line with TLC guidelines, rules, and regulations. Ã¢Â€Â¢	Perform work assignments to meet unit/agency deadlines and service delivery levels. Ã¢Â€Â¢	Provide customer service to current and prospective licensees, on the phone, in person at the customer service counter or via email utilizing various systems, databases, rules, and information. Ã¢Â€Â¢	Research internal and external inquiries and determine proper action or response, while maintaining meticulous notes and documentation of service. Ã¢Â€Â¢	Perform work assignments to meet deadlines, organize, maintain, and continually update files to improve efficiency and accessibility. Ã¢Â€Â¢	Assists in the general operation of the unit when needed by compiling information, updating records, mailing correspondence, filing, reviewing and or updating documents complying with TLC rules and regulations. Ã¢Â€Â¢	Conduct data entry in various systems and databases and file documents when needed. Ã¢Â€Â¢	Assist with various special projects as needed and collaborate with other units on a regular cadence.</t>
  </si>
  <si>
    <t>Ã¢Â€Â¢	Proven customer service experience. Ã¢Â€Â¢	Strong strategic problem-solving skills, excellent interpersonal skills, and a high level of personal initiative. Ã¢Â€Â¢	The ability to work well in a distributed, multicultural, fast-paced environment.  Ã¢Â€Â¢	Detail oriented and have intermediate to advance knowledge of Microsoft Office applications.  Ã¢Â€Â¢	Excellent oral, written, analytic, editing and computer skills. Ã¢Â€Â¢	Very strong administrative, planning, analytic and communication skills. Ã¢Â€Â¢	Ability to make sound judgments.</t>
  </si>
  <si>
    <t>Please go to cityjobs.nyc.gov and search for Job ID# 627406 or click the Apply button below.  SUBMISSION OF A RESUME IS NOT A GUARANTEE THAT YOU WILL RECEIVE AN INTERVIEW.  APPOINTMENTS ARE SUBJECT TO OVERSIGHT APPROVAL.</t>
  </si>
  <si>
    <t>Administrative Coordinator of Early Case Assessment Bureau (ECAB)</t>
  </si>
  <si>
    <t>The Bronx District AttorneyÃ¢Â€Â™s Office is seeking well-qualified staff whose diverse backgrounds reflect an ability to serve the over 1.4 million members of the Bronx County community and pursue a safer Bronx through fair justice. The Desk Appearance Ticket/Discovery (DAT) Unit is responsible for processing all DATs issued by the New York City Police Department or other law enforcement agencies in Bronx County. The Desk Appearance Ticket/Discovery (DAT) Unit is seeking an administrator coordinator of the complaint room who will be responsible for overseeing a team of DAT and legal writers.     JOB RESPONSIBILITIES:  ECAB Professional Staff Supervisor is responsible for professional staff assigned to ECAB which operates twenty-four hours a day, seven days a week, including holidays.  Must ensure adequate staffing during all shifts to effectively complete unit duties.  Must be knowledgeable in District AttorneyÃ¢Â€Â™s policies and ECAB policies and procedures implemented by the Bureau and Deputy Chief   Evaluate staff performance as well as carry out disciplinary procedures for violations of office and unit policies and procedures  Serve as a Liaison Between NYPD BLAP unit and BXDAÃ¢Â€Â™s ECAB   Serve as a Liaison Between Court Arraignment Clerks and BXDAÃ¢Â€Â™s ECAB  Must be familiar with Police Department arrest paperwork received from the NYPD BLAP unit and ensure that paperwork is reviewed and processed in a timely fashion  Train professional staff on all aspects of ECAB, including policies, procedures, and the drafting of accusatory instruments  Must be able to assist ADAs with the complaint folder tracking system and docketing request forms  Troubleshoot problems and issues that may arise in ECAB  and be able to reach out to appropriate parties for resolution  Assist with other unit tasks and perform all other duties as assigned    QUALIFICATION:  A baccalaureate degree or paralegal certificate is preferred OR a High School diploma or GED and four (4) years of prior work experience in a law firm or a governmental agency  A minimum of one (1) year of legal work experience preferred  Familiarity with general court procedures, services, and functions  Computer literacy, proficiency in typing, and knowledge of Microsoft Office  Ability to effectively and professionally communicate and interact with supervisors, colleagues, law enforcement, civilians, District attorneys, and court personnel, as well as other agencies  Excellent organizational skills, strong attention to detail, and the ability to handle a high volume of cases in a fast-paced environment.  Ability to assess, draft, and type case synopsis and legal affidavits based upon the facts presented.  Engage in witness contact and communication  Proficient in Microsoft Office, One Drive, and Adobe Pro  Ability to work nights, weekends, and Holidays  Ability to take the initiative to implement systems that ensure work is done both accurately and efficiently</t>
  </si>
  <si>
    <t>Legal Staff Associate - 625067</t>
  </si>
  <si>
    <t>THIS POSITION MAY BE ELIGIBLE FOR REMOTE WORK FOR UP TO 2 DAYS PER WEEK, PURSUANT TO THE REMOTE WORK PILOT PROGRAM.  **ONLY PERMANENT EMPLOYEES IN THE TITLE, COMPARABLE TITLE (UNDER 6.1.9), ELEGIBLE FOR 55A, AND THOSE THAT ARE REACHABLE ON THE CIVIL SERVICE LIST ARE ELIGIBLE TO APPLY.   EMAIL YOUR RESUME AND COVER LETTER TO DCWPJOBS@DCWP.NYC.GOV WITH THE JOB ID NUMBER, POSITION NAME IN THE SUBJECT LINE AND EMPLOYEE IDENTIFICATION NUMBER (EIN).  The NYC Department of Consumer and Worker Protection (DCWP) protects and enhances the daily economic lives of New Yorkers to create thriving communities. DCWP licenses more than 51,000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General Counsel Division seeks a permanent** Legal Staff Associate / Clerical Associate to be a member of a collaborative team working to ensure that New York City businesses are knowledgeable of and in compliance with all applicable laws and regulations within DCWPÃ¢Â€Â™s jurisdiction. Under the direction of attorneys or non-attorney supervisors within the General Counsel Division, the Legal Staff Associate will:  Ã¢Â€Â¢	Review and analyze business records, complaints, agency operational data, and other documentation.  Ã¢Â€Â¢	Conduct database, online, and published material research in connection with department investigations.  Ã¢Â€Â¢	Compile, maintain, and perform analysis of data for compliance, investigations, and agency requirements.  Ã¢Â€Â¢	Prepare written reports summarizing research and review of licensee records.  Ã¢Â€Â¢	Draft general correspondence and legal documents to respondents, consumers and others.  Ã¢Â€Â¢	Conduct interviews and testify at hearings.  Ã¢Â€Â¢	Respond to inquiries from businesses on compliance matters.  Ã¢Â€Â¢	Perform data entry, mail merges, copying, scanning, filing and other tasks to support attorney case work and other organizational efforts.  Ã¢Â€Â¢	Attend group project meetings and assist attorneys and/or supervisors in preparing and giving presentations for internal and external events.  Ã¢Â€Â¢	As directed, monitor and maintain database of specific incoming complaints and complaints results.  Ã¢Â€Â¢	Distribute complaints, as appropriate, to coordinating Attorney for drafting of summons.  Ã¢Â€Â¢	Participate in small and long-term projects relating to investigations, prosecutions, and complex litigation.  Ã¢Â€Â¢	Perform other tasks and assignments as directed.</t>
  </si>
  <si>
    <t>Ã¢Â€Â¢	Excellent verbal, written and professional interpersonal communication skills.  Ã¢Â€Â¢	Able to conduct database and online research of government and business records.  Ã¢Â€Â¢	Strong analytical and organizational skills with a high level of attention to detail.  Ã¢Â€Â¢	Excellent judgment, discretion, and ability to appropriately handle legal issues, highly sensitive documents, privileged and confidential information.  Ã¢Â€Â¢	Able to meet competing deadlines in a fast-paced environment and maintain the flexibility to shift priorities quickly, effectively and with accuracy.  Ã¢Â€Â¢	Proficiency in Microsoft Office programs (e.g. Outlook, Excel, Access, Word; PowerPoint and SharePoint are pluses), Adobe Acrobat Professional software; work with PDF documents and files and as well as with a variety of online resources;  Ã¢Â€Â¢	Knowledge and understanding of litigation terminology and processes with the ability to read and understand legal rules and regulations.  Ã¢Â€Â¢	At least one year of experience working with attorneys such as in a legal assistant, paralegal, project management, process improvement role preferred.  Ã¢Â€Â¢	Must be able to read, write and speak English fluently.</t>
  </si>
  <si>
    <t>Database Administrator</t>
  </si>
  <si>
    <t>Note: This position is open only to the current City of New York employees serving in a permanent Civil Service Computer Systems Manager title   The Bureau of Information Systems and Technology provides a full range of technology support services for key business functions and Charter mandated responsibilities of the ComptrollerÃ¢Â€Â™s Office.  These service include: technology strategic planning, web site development, graphic design, disaster recovery, systems development, network administration, audio/visual services, business process re-engineering, change management, program management, security administration, help desk, computer operations, telecommunications, and document management.  Under the direction of the Deputy CIO of IT Operations, the Database Administrator is responsible for the performance, integrity and security of the Database Management System.  They will also be involved in the planning and development of the database as well as troubleshooting any issues.  Tasks include, but are not limited to, the following:  Ã¢Â€Â¢	Developing SQL Server Integration Services (SSIS) packages for ETL and SQL Server Reporting Services (SSRS) for report generation;  Ã¢Â€Â¢	Monitoring and optimizing the performance of the database;  Ã¢Â€Â¢	Mapping out the conceptual design for a planned database;  Ã¢Â€Â¢	Installing, upgrading and testing new versions of the DBMS;  Ã¢Â€Â¢	Maintaining data standards;  Ã¢Â€Â¢	Writing database documentation, including data standards, procedures and definitions for the data dictionary (metadata);  Ã¢Â€Â¢	Controlling access permissions and privileges;  Ã¢Â€Â¢	Developing, managing and testing back-up and recovery plans;  Ã¢Â€Â¢	Capacity planning;  Ã¢Â€Â¢	Working with infrastructure teams to allocate system storage and planning future storage requirements for the database system;  Ã¢Â€Â¢	Modifying the database structure, as necessary, from information given by application developers;  Ã¢Â€Â¢	Contacting database vendor for technical support;  Ã¢Â€Â¢	Generating various reports by querying from database as needed; and,  Ã¢Â€Â¢	Perform related assignments and special projects, as may be required.  QUALIFICATION REQUIREMENTS/SKILLS: BA/BS from an accredited college in computer science, information systems or a related field, and four (4) or more years of progressively responsible full-time experience as a Database Administrator or Developer, preferably, performing functions in the nature of what is listed in the bulleted list of the above job description; or, a satisfactory equivalent of education and/or experience.</t>
  </si>
  <si>
    <t>Ã¢Â€Â¢	1-2 years serving as Database Administrator of MS SQL Server environment (2008 and higher)  Ã¢Â€Â¢	Strong in SQL Server Integration Services (SSIS) for ETL and SQL Server Reporting Services (SSRS) for report generation;  Ã¢Â€Â¢	Experience in Data Modeling, Database design and well versed with SQL Server best practices;  Ã¢Â€Â¢	Experience creating and maintaining an extraction, transformation and leading process from source systems or files to a database;  Ã¢Â€Â¢	Ability to extract data (manually and automated) according to specified requirements, business logic and output format;  Ã¢Â€Â¢	Knowledge and experience with MySQL and Oracle;  Ã¢Â€Â¢	Ability to work in a team environment, plan, organize, and work on multiple tasks simultaneously and strong communication skills are required.</t>
  </si>
  <si>
    <t>1.	Plan and supervise work of housing caretakers and other employees engaged in gardening, tree care, and grounds maintenance; ensure work is carried out in an efficient and effective manner and that all safety rules/regulations are followed.  2.	Supervise the care, cleaning and maintenance of landscaped areas, walks, driveways, parking areas, playgrounds and fixtures theron.  3.	Train others in gardening techniques, grounds maintenance, and in making minor repairs on grounds and fixtures.  4.	Ensure the proper maintenance of all assigned materials, tool and equipment. Prepare requisitions for material and supplies.  5.	Check repair work being performed by contractors on grounds and landscaped areas and reports on completion of work.  6.	Assistant Resident Building Superintendent in emergency repair work, such as digging and shoring of trenches and holes to find leaks in underground lines and piping.  7.	Assist tenants in community development projects such as flower and vegetable gardens.   NOTE: EMPLOYEES MUST BE PERMANENT IN THE TITLE OF HOUSING CARETAKER OR THE LABOR CLASS TITLE OF CARETAKER. EMPLOYEES MUST HAVE SERVED PERMANENTLY IN TITLE FOR ONE (1) YEAR; AND THE ONE (1) YEAR MUST BE CONTINUOUS SERVICE IN TITLE TO BE ELIGIBLE.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</si>
  <si>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Three years of satisfactory full-time gardening experience, at least one year of which must have been in a supervisory capacity.</t>
  </si>
  <si>
    <t>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</si>
  <si>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Executive Director of Investment Operations Support</t>
  </si>
  <si>
    <t>The Bureau of Asset Management (BAM) is responsible for oversight of the investment portfolio of the New York City Retirement Systems (Systems). This approximately $228 billion portfolio as of September 30, 2022, is managed primarily by external Investment Managers with additional allocations to private equity, real assets, hedge funds, and opportunistic fixed income investments.   The Director of Investment Operations Support (IOS) will manage all operations groups within IOS. The primary function of IOS is to provide operational functions and oversight/support to ensure that transactions are processed timely and accurately and that Investment Managers, the Custodian, Administrators and other Third-Party investment related service providers are performing their duties appropriately as they relate to services provided for the New York City Retirement System (NYCRS).  Reporting to the Chief Operating Officer, the duties and responsibilities of the Director Investment Operations Support include, but are not limited to:  - Oversee the operations functions related to the investment portfolio for the five New York City Retirement Systems and the Variable Funds. This includes the oversight of the approximately 120 Investment Managers for Public Investments and approximately 550 Alternative Investments.  - Oversee the daily capital call and distribution processing for Alternative Investments to ensure that transactions are being processed timely and accurately.  - Oversee the alternative investments oversight process to ensure that transactions are reflected accurately from an accounting perspective in the official books and records. Work with alternativeÃ¢Â€Â™s administrator and third-party consultants to align records and ensure consistency in reporting.  - Oversee the relationship with the various third-party service providers including the Custodian, Security Lending Agent, Foreign Exchange Provider, Tax Agent, Consultants and Alternatives Administrator.  - Manage the annual Audit process ensuring that information is gathered and provided to the Auditors timely and accurately and all requests are responded to.   - Oversee the payment process for all Investment related third party payments ensuring timely payment of all invoices; oversee the reconciliation of IRR and TVPI between consultants and alternative administrator; oversee the Account Management process for approximately 3000 active accounts.  - Participate in discussions with Investment Staff, Investment Managers, Consultants, and others to ensure that investments are correctly recorded and resolve any issues.  - Make recommendations, plans and implementation for continuous improvement of operational process.  - Perform other related duties and functions as required.  MINIMUM QUALIFICATIONS 1. A baccalaureate degree from an accredited college, and ten (10) or more years of satisfactory full- time experience in a financial services organization handling either Middle Office functions or Back Office operational support/oversight functions similar to those described in the bulleted list of the job description above; at least eighteen (18) months of this experience must have been in an administrative, managerial, or supervisory capacity, supervising professional staff engaged in performing functions mentioned above; or,  2. Education and/or experience equivalent to 1 above. A graduate degree or a valid New York State Certified Public Accountant (CPA) license can be substituted for two (2) years of professional experience as described in Ã¢Â€Âœ1Ã¢Â€Â above.</t>
  </si>
  <si>
    <t>- Substantial supervisory experience managing teams of finance/investment/accounting professionals;  - Superior project management skills and demonstrated ability to multitask across various functional areas is ideal;  - Experience with transaction processing at an Alternatives Administrator;   - Familiarity with My State Street and other asset management tools;    - Strong communications skills including excellent Microsoft Office (Excel, PowerPoint) computer skills at the user level.</t>
  </si>
  <si>
    <t>Public Health Technician, Bureau of Food Safety and Community Sanitation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</si>
  <si>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Performing limited inspections of food service establishments, commercial establishments, and places of employment to determine compliance with permit and certificate requirements of the New York City Health Code, and other regulations, where applicable.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and serving court summonses when specific violations of applicable City, State laws and regulations are found.  Testifying at Office of Trials and Hearings, and other courts when required.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</si>
  <si>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627413.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</si>
  <si>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485 Throop Ave Brooklyn</t>
  </si>
  <si>
    <t>Apply online with a cover letter to https://a127-jobs.nyc.gov/.  In the Job ID search bar, enter: job ID number # 618115.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</si>
  <si>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DOTÃ¢Â€Â™s Office of Cityscape &amp; Franchises (the Ã¢Â€ÂœOfficeÃ¢Â€Â) manages private use of the public right-of-way, including several revenue-generating programs: the Coordinated Street Furniture Franchise; Franchises, Concessions, and Consents; Bike Share and Shared Mobility, and Open Restaurants.  In a typical year, the Office generates close to $130 million in revenues.  This unit is seeking an accountant to perform the financial aspects of the Office.   One key responsibility of the appointed candidate is to assist the unitÃ¢Â€Â™s Finance Manager on analyzing and determining the financial position for Bike Share, Street Furniture, Franchises, Concessions, Revocable Consents, and the Division of Legal Affairs (the Ã¢Â€ÂœDivisionÃ¢Â€Â) as a whole.   The candidate will be expected to:  Ã¢Â€Â¢	Monitor JCDecauxÃ¢Â€Â™s financial payments to the City which are currently exceeding $60m per year. Ã¢Â€Â¢	Audit all agreements for compliance between companies doing business with the City.     Ã¢Â€Â¢	Able to read certified financial statements and express an opinion on the state of a companyÃ¢Â€Â™s profit and loss.  Ã¢Â€Â¢	Assist in the preparation of the PEG (Program to Eliminate the Gap) proposals for the Division during the CityÃ¢Â€Â™s annual budget process and submit those proposals to DOTÃ¢Â€Â™s budget          office four times a year. Ã¢Â€Â¢	Prepare quarterly STOA applications which consist of ridership and revenue miles for state reimbursement.  Ã¢Â€Â¢	Provide financial assistance and ad-hoc reports to the unitÃ¢Â€Â™s Finance Manager and or Assistant Commissioner (A/C) as needed. Ã¢Â€Â¢	Prepare the monthly bank reconciliations with the CityÃ¢Â€Â™s Comptroller Office.  Ã¢Â€Â¢	Have an understanding of the operations and calculations that are involved when and if there are public subsidies.</t>
  </si>
  <si>
    <t>Strong financial management, analysis, evaluation, and problem solving skills.  Proficiency with Word, Access, Excel, FMS3.  Familiarity with the City's budgeting process is a plus.  Ability to review and interpret certified financial statements.  Strong communication and interpersonal skills.  Background in auditing is a plus.</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</si>
  <si>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TO BE CONSIDERED FOR THIS POSITION CANDIDATES MUST BE SERVING PERMANENTLY IN THE TITLE OF MANAGEMENT AUDITOR,  OR BE  REACHABLE ON THE MANAGEMENT AUDITOR CIVIL SERVICE LIST, OR BE ELIGIBLE UNDER THE 55A PROGRAM.</t>
  </si>
  <si>
    <t>All resumes are to be submitted electronically.  Current City Employees: Please log into Employee Self Service (ESS) at https://hrb.nycaps.nycnet, follow the Careers link and search for Job ID# 550634.  All other applicants: Please go to www.nyc.gov/careers/search and search for Job ID# 550634.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</si>
  <si>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Community Focus  Ã¢Â€Â¢	expand the Bureau of Public Health Clinics (BPHC) Sexual Health Services to historically underserved, underrepresented, marginalized and communities of color throughout NYC Ã¢Â€Â¢	work with community organizations and gatekeepers that service these identified populations so that barriers to HIV prevention/treatment care are provided and available to all Ã¢Â€Â¢	Works with partner community-based organizations and facilities to schedule appointments in the Electronic Medical Appointment (EMR) for clinic services.  Ã¢Â€Â¢	Responds to the community via phone and in-person inquiries regarding the Bureau of Public Health Clinical services.  Ã¢Â€Â¢	Create a reminder call schedule for patients and community partners/facilities for follow up activities.  Ã¢Â€Â¢	Participating in orientating staff new to the Telemed service.  Community Health Improvements  Ã¢Â€Â¢	Strategize and increase access of PrEP continuity services via our telehealth platform to historically underserved, underrepresented, marginalized and communities at increased risk for HIV infection including heterosexual women, Transgender, Gender Non-Confirming and Non-Binary (TGNCNB) women, and Black and Latino Young Men who have Sex with Men (YMSM), ensuring equal health is available to all in NYC Ã¢Â€Â¢	From a health equity lens, identify and address real time feedback/concerns from stakeholder, communities and community organizations  Ã¢Â€Â¢	Provide empathetic, concierge-style service to our patients, answering any non-clinical questions the patients might have and facilitating accordingly based on patient's needs.  Ã¢Â€Â¢	Creating appointment files   Data Analysis  Ã¢Â€Â¢	Triage incoming telephone calls and appropriately handle each call by obtaining adequate information to make a proper telemedicine referral and schedule the teleconsultation Ã¢Â€Â¢	Working to resolve specific call center software program (Dirad or any future program) glitches with appropriate parties.  Ã¢Â€Â¢	Working in collaboration with appropriate units for Telemed EMR updates  Ã¢Â€Â¢	Testing and updating the incoming Telemedicine phone messages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</si>
  <si>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625655.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</si>
  <si>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City Mortuary Technician (Per Diem)</t>
  </si>
  <si>
    <t>City Mortuary Technician</t>
  </si>
  <si>
    <t>OCME - Mortuary Operations</t>
  </si>
  <si>
    <t>OFFICE OF CHIEF MEDICAL EXAMINER CITYWIDE JOB VACANCY NOTICE 					   Civil Service Title:  City Mortuary Technician 		  Title Code No:  52020			  Office Title:  City Mortuary Technician 							  Work Location: 520 First Avenue, NY   Division/Work Unit:  Forensic Operations/Mortuary 			  Number of Positions: 1  Hours/Shift:  Per-Diem. Hours are scheduled over a seven day period; weekends and holidays included. Work schedules and location may change at the discretion of the Agency.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JOB DESCRIPTION The core values of the OCME are to put the mission of the agency first, to be truly dedicated and to have integrity in every aspect of our professional life. Duties will include but are not limited to: Ã¢Â€Â¢	Assists in preparing deceased for autopsy by removing clothing from the body. Ã¢Â€Â¢	Weighs deceased, lift body onto the autopsy table, removes skull cap, and assists Medical Examiners in all autopsy procedures as directed. Ã¢Â€Â¢	After autopsy, replaces organs, packs cavities, sutures, washes, shrouds and places bodies in storage box.  Cleans and disinfects autopsy table. Ã¢Â€Â¢	At scene of death, prepares body for transport, attaches and completes toe tags, secures medications to body as per policy, places body in body bag. Ã¢Â€Â¢	Accompanies drivers to designated locations to retrieve decedents and transport back to Mortuary. Ã¢Â€Â¢	Reports all accidents and unusual incidents to management personnel. Ã¢Â€Â¢	Checks death certificates and other documents relating to autopsies for the releasing of claimed bodies. Ã¢Â€Â¢	Records receipt, storage box, transfer, and release of bodies and clothing, and all records of autopsies. Ã¢Â€Â¢	Assists in loading and unloading bodies from City, EMS and funeral director hearses. Ã¢Â€Â¢	Maintains premise, equipment and instruments in a clean and sanitary condition. Ã¢Â€Â¢	Takes identification head shot photo(s). Ã¢Â€Â¢	Boxes and loads City burial cases. Ã¢Â€Â¢	Logs in deceased case information. Ã¢Â€Â¢	Cleans and disinfects body transport vehicle, equipment, mortuary autopsy rooms and other mortuary associate locations. Ã¢Â€Â¢	Takes fingerprints of decedents during or after autopsy as per developed procedures. Ã¢Â€Â¢	Performs other duties as assigned.</t>
  </si>
  <si>
    <t>There are no formal education or experience requirements for this position.</t>
  </si>
  <si>
    <t>Computer familiarity desired.  Experience working in a Mortuary and/or experience in patient transportation.  							 SPECIAL NOTE 1. Selected candidates will be required to provide a DNA sample by swabbing. 2. This position has been identified as Ã¢Â€Âœessential.Ã¢Â€Â During ALL weather &amp; emergency events, Ã¢Â€ÂœessentialÃ¢Â€Â positions may require 24-hour availability. 3. Selected candidates must work 20 hours/week in order to be eligible for Health Benefits coverage.</t>
  </si>
  <si>
    <t>TO APPLY, PLEASE SUBMIT RESUME AND COVER LETTER TO nyc.gov/careers   Please note that only candidates selected for interview will be contacted for this position.  **FINAL APPOINTMENTS ARE SUBJECT TO OFFICE OF MANAGEMENT &amp; BUDGET APPROVAL**</t>
  </si>
  <si>
    <t>Data Scientist</t>
  </si>
  <si>
    <t>ECONOMIST</t>
  </si>
  <si>
    <t>*IN ORDER TO BE CONSIDERED FOR THIS POSITION CANDIDATE MUST EITHER BE SERVING PERMANENTLY IN THE ECONOMIST TITLE, REACHABLE ON THE CIVIL SERVICE LIST,    OR ELIGIBLE UNDER THE 55A PROGRAM.*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Bicycle Unit is responsible for the nationÃ¢Â€Â™s largest network of on-street bicycle facilities (1000+ lane-miles), enhancing street safety, and increasing bike ridership in NYC. The teamÃ¢Â€Â™s primary focus is on innovative redesign of City streets to expand and improve the bike network.   The NYC DOT is seeking to hire a highly motivated, creative, and critical thinker who is passionate about all forms of communications and views it as an integral part in increasing cycling and micromobility in New York City. Under the direction of senior staff, the selected candidate will perform tasks including overseeing existing and new data collection and analysis programs; expand automated data collection program; plan, design, maintain, and support the Bike UnitÃ¢Â€Â™s internal databases related to bicycle and micromobility counts; use programming languages to examine complex and nuanced questions and developing statistical models; carry out related tasks related to compliance with Open Data Law (LL12). Assist with the management of grants related to the development of pedestrian and bicycle/micromobility model. Conduct research projects with internal stakeholders and external partners; develop and apply post-street improvement project evaluation processes; develop framework to evaluate non-Capital SIPs for existing and new material performance, and maintenance. Use data to identify travel patterns, conduct safety analysis, and analyze future infrastructure investment. Develop research reports, and public facing results; communicate technical and economic issues to technical and non-technical audiences; and perform related duties.  The ideal candidates should be detail oriented, accurate and a capable team player, plus have a positive attitude and possess excellent communication skills. Under the guidance and direction of senior staff, the candidates will be expected to work collaboratively and inclusively, seeking to cultivate continued professional development and effectively communicate with all stakeholders. The candidates will be responsible for ensuring adherence to all agency safety rules and regulations in creating a safe work environment for themselves and colleagues, ensuring all safety equipment and gear are used and worn properly where/when required.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Ideal candidates must be able to demonstrate strong creative and analytical problem-solving skills and have experience or demonstrate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 possess both a valid New York State Motor Vehicle DriverÃ¢Â€Â™s License and a strong interest in cycling on NYC streets. Demonstrated experience producing clear and effective data visualizations is highly desirable, as is experience explaining complex, nuanced analyses to nontechnical and unacquainted audiences. Ability to relate complex trends in the data to larger policy issues is very important, as is being able to work with the operations and planning team to tailor data analysis and products to their needs. Familiarity with pyspark is desirable, as is experience with Power BI and/or JavaScript, including leaflet, or the folium package in Python. Preference will be given to candidates who have demonstrated experience or interest in transportation planning, logistics, bike share, micro mobility, cycling, and working with or in the public sector.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35 hrs. / 9 to 5  55 Water St Ny Ny</t>
  </si>
  <si>
    <t>1. A master's degree from an accredited college or university  in economics, statistics, finance, management, business administration, public administration, public policy or related field; or    2. A baccalaureate degree from an accredited college or university, including or supplemented by 24 semester credits in one or more of the course areas of economics, statistics,  finance, management, mathematics, business administration, public administration, and public policy, 12 semester credits of which must have been in economics; and one year of satisfactory full-time experience in one or more of the  fields of finance; economic, fiscal or statistical research; policy analysis; or quantitative, business, market or financial analysis. Graduate semester credits in any of the areas described in 1 above may be substituted for the undergraduate  semester credits on the basis that each 3 graduate semester credits may be substituted for 6 of the required undergraduate semester credits.    Special Note  To be eligible for placement in Assignment Level II individuals must have, in addition to meeting the minimum requirements, at least one additional year of full-time experience listed in 2 above.    Special Note   To be eligible for placement in Assignment Level III individuals must have, in addition to meeting the minimum requirements, at least two additional years of full-time experience listed in 2 above.</t>
  </si>
  <si>
    <t>Ideal candidates must be able to demonstrate strong creative and analytical problem-solving skills and have experience or demonstrate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 possess both a valid New York State Motor Vehicle DriverÃ¢Â€Â™s License and a strong interest in cycling on NYC streets. Demonstrated experience producing clear and effective data visualizations is highly desirable, as is experience explaining complex, nuanced analyses to nontechnical and unacquainted audiences. Ability to relate complex trends in the data to larger policy issues is very important, as is being able to work with the operations and planning team to tailor data analysis and products to their needs. Familiarity with pyspark is desirable, as is experience with Power BI and/or JavaScript, including leaflet, or the folium package in Python. Preference will be given to candidates who have demonstrated experience or interest in transportation planning, logistics, bike share, micro mobility, cycling, and working with or in the public sector.</t>
  </si>
  <si>
    <t>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</si>
  <si>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Please go to www.nyc.gov/careers/search and search for the Job ID number #  605529. Current employees please log on into Employee Self Service at https://hrb.nycaps.nycaps.nycnet  and search for JOB ID # 605529 .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</si>
  <si>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 9 to 5</t>
  </si>
  <si>
    <t>***IMPORTANT NOTE: Only those who are currently serving as permanent or probable permanent Administrative Engineers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million New York City (the City)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pumping and treatment of sewage within the five boroughs of the City. This includes 14 wastewater resource recovery facilities, sludge dewatering facilities, collections facilities (96 pumping stations, combined sewer overflow retention facilities, regulators, tide gates, etc.), wastewater laboratories and harbor vessels.  The BWT Director of Planning and Procurement (Ã¢Â€ÂœDirectorÃ¢Â€Â) will manage several areas responsible for long term master plans; development of project business cases; programmatic oversight of Job Order Contracts, consultant task order contracts (TOCs) for planning, design and construction management services; capital and expense budget planning; capital and expense procurement.  The successful candidate will serve on the BureauÃ¢Â€Â™s Senior Leadership Team (SLT) and will be a self-motivated individual with advanced communication skills, a solid working knowledge of program management procedures, budgeting and procurement, and engineering practices so as to facilitate successful planning, funding, procurement, design and construction of both capital and expense infrastructure projects.  The Director reports directly to the BWT Assistant Commissioner of Capital Delivery and will be tasked with developing and utilizing consistent and reliable means and methods for the Bureau in the examination and tabulation of data, analysis and reports. The Director is expected to bring programmatic improvements to all levels of responsibility through analysis, development of Key Performance Indicators (KPIs), and adoption of industry best practices. The Director will be engaged in the following initiatives:  Leadership: Provide leadership and management for programs, projects and initiatives facilitating team efforts and helping to define goals, timelines, resource requirements and planning. Lead the Directorship in improving efficiencies and effectiveness at all levels.  Continuous Improvement:  Improved business practices and work environment across the Directorship. Lead the development of performance metrics and Key Performance Indicators. Develop means to capture and document improvement investments, savings and efficiencies gained.  Infrastructure Planning: Facilitate coordination efforts with operations and other key stake holders to ensure infrastructure stabilization projects are properly identified, planned and positioned in the budget to ensure needs are met and state of good repair is accomplished timely and successfully.      Budgeting and Procurement: Provide capital and expense financial planning to ensure spend plans and commitment plans are successfully tracked and met. Support programmatic development and tracking of bid packages, change orders, payments and contract closeouts. Interface with financial and contracting offices both within and outside the Agency as appropriate.  Engineering Resources:  Ensure resources for engineering work are always in place in the areas of Task Order Contracts (TOCs) for design and related engineering services for investigations, studies, assessments and, Job Order Contracts (JOCs) for the construction work.</t>
  </si>
  <si>
    <t>Nurse Practitioner, Bureau of Public Health Clinics</t>
  </si>
  <si>
    <t>ADMINISTRATIVE PUBLIC HEALTH N</t>
  </si>
  <si>
    <t>1003C</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</si>
  <si>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has the mission of improving the sexual heath of all New Yorkers.Ã‚Â  To achieve this the Bureau provides direct clinic services to people seeking sexual health care and services for their sex partners. The BPHC operates 8 sexual health clinics throughout New York City (NYC) and a telemedicine hotline. The Bureau seeks to hire Nurse Practitioner to serve as Nurse Practitioner for the Abortion Access Initiative.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 Obtaining medical and sexual history.  * Conducting physical examinations.  * Ordering relevant stat and microbiologic testing.  * Making presumptive diagnoses of STIs.  * Providing treatment for patients with STIs and HIV.  * Providing counseling for medication abortion and dispensing abortion medications to patients in the clinic.  * Providing Post Exposure Prophylaxis (PEP) and Pre-Exposure Prophylaxis (PrEP) for HIV prevention.  * Providing all forms of contraception, including long-acting reversible contraception (LARC).  * Providing vaccination for Hepatitis A and B, Meningitis, and HPV.  * Arranging referrals to clinics for other services as needed.  * Providing health education to patients.  * Rotating on the telemedicine service.  * Providing counseling and follow up for medication abortion on the sexual health Telemedicine hotline.  * Obtaining consent and dispensing medication for medication abortions in the clinics for both appointment and walk-in patients.  * Providing simple ultrasound evaluations for pregnancy dating and identifying IUD placements.  * Working closely with mental health specialists to provide comprehensive psychosocial and behavioral care.  * Adhering to Bureau Standards for productivity.  * Performing other duties as assigned by the Assistant Commissioner and the Medical Directors.</t>
  </si>
  <si>
    <t>1. A valid New York state license as a Registered Nurse, a baccalaureate degree in Nursing from an accredited college and a master's degree in Nursing, Public Health or a related field, plus four years of recent experience in public health or hospital nursing or a related field; at least 18 months of which must have been in an administrative, managerial, executive, consultative or educational capacity, or in supervision of professional public health nursing personnel working in any of the above mentioned areas; or  2. Education and/or experience equivalent to 1 above. However, all candidates must possess a valid New York State license as a Registered Nurse, and a baccalaureate degree in Nursing from an accredited college; and must possess the 18 months of specialized experience as described in 1 above.</t>
  </si>
  <si>
    <t>Creative Services</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</si>
  <si>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Creative Services design unit maintains design and NYC branding standards for DCAS and provides printing and digital design services (conceptual designs, logos, large posters, banners, brochures, flyers, reports, infographics, electronic media, and minor animation designs) to the mayorÃ¢Â€Â™s office and New York City agencies. Creative Services is looking to recruit a Graphic Designer to aide in the designing and printing of a variety of media, and design of motion graphics/3D animations from beginning to end. One College Aide is resigning for a full-time position elsewhere.  Ã¢Â€Â¢       Assist staff in creating designs to be meet Accessibility standards Ã¢Â€Â¢       Creating and updating Marketing material Ã¢Â€Â¢       Assist in LOS marketing rebrands Ã¢Â€Â¢       Assist in designing Agency Events and Seminars. Ã¢Â€Â¢      Help with creating Project Management tools, for project intake and tracking Ã¢Â€Â¢      Create and complete the PSC Rebrand and Marketing Project.</t>
  </si>
  <si>
    <t>Preferred candidates will have prior experience and/or be a student enrolled in a program course of study related to creative services and have a career goal of working in the creative services field. Experience with photography and/or videography is a plus. In addition, have the required skills:   Ã¢Â€Â¢    A focus in Graphic Design Ã¢Â€Â“ Print and Digital Media, Posters, Banners, Brochures, Reports.  Ã¢Â€Â¢    Product, Event or Business Branding is desirable..  Ã¢Â€Â¢    Proficient in In the Adobe CC applications (specifically) Illustrator, InDesign, Photoshop.  Ã¢Â€Â¢    Skill with Motion Graphics (in After Effects).  Ã¢Â€Â¢    Proficiency in illustration, storyboarding, photography and Lightroom a plus.    Ã¢Â€Â¢    Experience with Maya, or Blender a plus.</t>
  </si>
  <si>
    <t>This position may be eligible for remote work up to two days per week, pursuant to the Remote Work Pilot Program agreed to between the City and DC37.</t>
  </si>
  <si>
    <t>Please go to www.nyc.gov/careers and search for Job ID #. 625261  For current City employees please go to www.nyc.gov/ess and log into Employee Self Service.  NO PHONE CALLS, FAXES OR PERSONAL INQUIRIES PERMITTED. NOTE: ONLY THOSE CANDIDATES UNDER CONSIDERATION WILL BE CONTACTED.</t>
  </si>
  <si>
    <t>Auto Service Worker II</t>
  </si>
  <si>
    <t>AUTOMOTIVE SERVICE WORKER</t>
  </si>
  <si>
    <t>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The Fleet Services Section is responsible for the repair and upkeep of all NYPD vehicles and vehicles contracted from other city agencies.    The ASW II will assist Auto Mechanics in removal, repair, and replacement of motor vehicle transmissions.  Assist in diagnosing/repairing vehicle brake and hydraulic systems.  Assist in diagnosing/repairing vehicle brake and hydraulic systems.  Assist in the repair/replacement of vehicle transmissions.  Perform preventive maintenance on NYPD vehicles.</t>
  </si>
  <si>
    <t>For Level I Assignments   1. Two years of full-time satisfactory experience, performing automotive maintenance services, such as inspection, lubrication and oil changing acquired in a garage or gasoline service station; or  2. Graduation from an approved trade high school, vocational high school or technical school with a course of study in automotive maintenance and repair; or  3. An Associate Degree from an accredited college or university with a major in automotive technology; or   4. A satisfactory combination of education and experience which is equivalent to paragraphs 1, 2, or 3 above.  Six months of experience will be credited for satisfactory completion of each year of approved trade school, vocational high school, technical school, college or university education.   License Requirements  At the time of appointment, all candidates must possess a Motor Vehicle Driver License valid in the State of New York. This license must be maintained for the duration of employment.  For certain positions, a New York State Class A Commercial Driver License (with Towing Endorsement) or a New York State Class B Commercial Driver License (with Air Brakes) is required. This license must be maintained for the duration of employment.  Note:  Candidates may qualify with a Commercial Driver License Learner's Permit and must obtain the required license within 180 days of appointment.  For Level II Assignments   1. Two years of full-time satisfactory experience, performing automotive maintenance services, such as inspection, lubrication and oil changing acquired in a garage or gasoline service station; or  2. Graduation from an approved trade high school, vocational high school or technical school with a course of study in automotive maintenance and repair; or  3. An Associate Degree from an accredited college or university with a major in automotive technology; or   4. A satisfactory combination of education and experience which is equivalent to paragraphs 1, 2, or 3 above.  Six months of experience will be credited for satisfactory completion of each year of approved trade school, vocational high school, technical school, college or university education.   5. One year of service as an Automotive Service Worker - Assignment Level I; or  6. One additional year of full-time automotive mechanical experience in an automotive repair shop or gasoline service station.  License Requirements  At the time of appointment, all candidates must possess a Motor Vehicle Driver License valid in the State of New York. This license must be maintained for the duration of employment.  For certain positions, a New York State Class A Commercial Driver License (with Towing Endorsement) or a New York State Class B Commercial Driver License (with Air Brakes) is required. This license must be maintained for the duration of employment.  Note:  Candidates may qualify with a Commercial Driver License Learner's Permit and must obtain the required license within 180 days of appointment.</t>
  </si>
  <si>
    <t>In compliance with Federal law, all persons hired will be required to verify identify and eligibility to work in the United States and to complete the required employment eligibility verification document from upon hire.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Public Service Loan Forgiveness (PSLF) Program The PSLF Program forgives the remaining balance on your Direct Loan after you have made 120 qualifying monthly payments under a qualifying repayment plan while working full time for a qualifying employer, such as a U.S. federal, state, local, or tribal government or not-for-profit organization. You may be able to consolidate a Federal Family Education Loan (FFEL) and Federal Perkins Loan into a Direct Loan to qualify for PSLF.</t>
  </si>
  <si>
    <t>To apply: Go to Employee Self-Service (ESS) -www.nyc.gov/ess</t>
  </si>
  <si>
    <t>0600x1430</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</si>
  <si>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The ACE (Assess. Connect. Engage.) Team within BHHS is responsible for providing partner services to approximately 2000 New Yorkers newly diagnosed with HIV each year, including the identification, tracing, notification and HIV-testing of their sex and needle-sharing partners. ACE staff ensures that all newly HIV-diagnosed persons are offered linkage to HIV clinical care.  ACE staff is responsible for outreach to the approximately 2,000 HIV providers and community-based organizations. ACE staff undertake the continuous education of providers and community members about HIV-related laws and regulations and build/maintain structure for timely reporting of HIV diagnosis and linkage to care and services for patients and partners to further curb further spread of HIV.   DUTIES WILL INCLUDE BUT NOT BE LIMITED TO:   Interview HIV-diagnosed persons to elicit HIV-exposed partners, locate and notify partners, and administer HIV rapid testing in mobile settings to notified partners.   Connect persons with a new HIV diagnosis with HIV to clinical care.   Use HIV transmission network data to identify and reach out to not in care persons, including contact tracing. Connect persons who are not in HIV care with HIV clinical care providers.   Trace and locate HIV-diagnosed persons who are out-of-care and connect them to clinical care.   Engage HIV-diagnosed persons and their partners with HIV prevention and ancillary services. Link HIV-negative partners to PrEP providers for evaluation and counseling.   Link HIV-negative partners to PrEP providers for evaluation and counseling.   Collect data on HIV cases to fulfill surveillance and case investigation data requirements, including medical record review, patient and provider interviews.   Serve in an activated role and reassigned to COVID-19 work as needed by serving in an emergency role within Surveillance/Epidemiology or Clinical Operations groups, including but not limited to COVID-19 related investigations.   Conduct patient and provider interview, medical record review of COVID-19 diagnosed persons to fulfill surveillance and case investigation data requirements.   Conduct COVID-19 contact tracing and notification efforts. Administer and facilitate COVID-19 testing and vaccination efforts.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</si>
  <si>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Patient interview, contact tracing/partner notification, medical record review, and community outreach experience; excellent written and oral communication; fluent English and either Spanish or French/Creole preferred; NYS Driver's License highly desirable; must be able to work alternative hours (evening and weekends).     NOTE: This position may be eligible for remote work up to two days per week, pursuant to the Remote Work Pilot Program agreed to between the City and DC37.</t>
  </si>
  <si>
    <t>Apply online with a cover letter to https://a127-jobs.nyc.gov/.  In the Job ID search bar, enter: job ID number #  617308.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</si>
  <si>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 order to be considered for this position, the candidate must be serving permanently in the title of City Planner, or be reachable on the civil service list, or be eligible under the 55a program.      The New York City Department of Transportation (NYCDOT) Ã¢Â€Â“ Parking Planning and Policy Unit seeks an ambitious, entrepreneurial professional to fill the newly created role of Senior Program Manager-City Planner Level 4 for Parking Technology and Innovation. Under direction with latitude for independent initiative and judgement, the candidate will be responsible for supporting, leveraging, and advancing existing and proposed DOT curb management systems and technologies that govern metered and managed-use parking spaces, as well as leading project and program management activities related to parking payment and curb related technologies.   The successful candidate will have experience in contract management and oversight, the ability to evaluate and monitor vendors work and performance against metrics and objectives in contract documents, create and maintain business process flows, performing in-depth data analytics and document system and business requirements.  The candidate is expected to have experience in the analysis of ongoing and new business processes, contract management and oversight, developing and implementing strategic and tactical recommendations for improvements, as well as the ability to support and assist in managing ParkingÃ¢Â€Â™s existing supportive technology systems, including various Geographic Information Systems (GIS) databases, Asset Management tools, data collection systems and new analytical processes. The successful candidate should be able to prepare policy, operational, financial, and technological documents, and recommendation on how to anticipate, shape and respond to these emerging technologies. Finally, the incumbent will be expected to communicate regularly with DOT staff and leadership, be detailed in asset management and reporting, understand contractor responsibility, and negotiate solutions. The candidate may also be involved in the procurement and implementation of such new technologies and programs and conduct various technical planning analyses as directed by supervisors.   This position may be eligible for remote work up to 2 days per week, pursuant to the Remote Work Pilot Program agreed to between the City and DC37Ã¢Â€Â     All resumes are to be submitted electronically using the following methods: Please go to www.nyc.gov/careers/search and search for the Job# 607225  Current employees please log on to Employee Self Service at https://hrb.nycaps.nycnet and follow the Careers Link and search for Job ID# 607225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34-02 Queens Boulevard LIC NY 11101   35 Hrs./M-F/Shift TBD</t>
  </si>
  <si>
    <t>Ã¢Â€Â¢	Strong project management skills and ability to manage and direct project teams and manage numerous projects simultaneously, while also being able to work independently. Ã¢Â€Â¢	Demonstrated experience and knowledge, new or innovative transportation and curb management strategies and associated services, with a focus on parking and curb management. Ã¢Â€Â¢	Previous experience in the coordination and implementation of technology and operational programs, as well as management of client relationships. Ã¢Â€Â¢	Demonstrated ability to form and maintain strategic partnerships and relationships both internally and externally as well as ability to initiative new projects, concepts, and programs. Ã¢Â€Â¢	Excellent written and oral communication skills, as well as strong interpersonal and communication skills. Ã¢Â€Â¢	Experience and understanding of governmental processes and considerations including contracting, funding, and political considerations.</t>
  </si>
  <si>
    <t>This position may be eligible for remote work up to 2 days per week, pursuant to the Remote Work Pilot Program agreed to between the City and DC37</t>
  </si>
  <si>
    <t>All resumes are to be submitted electronically using the following methods: Please go to www.nyc.gov/careers/search and search for the Job# 607225  Current employees please log on to Employee Self Service at https://hrb.nycaps.nycnet  follow the Careers Link and search for Job ID# 607225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</si>
  <si>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SENIOR CONTRACT ANALYST</t>
  </si>
  <si>
    <t>The 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HASAÃ¢Â€Â™s services include home care and homemaking services, mental health and substance abuse screening and treatment referrals, transportation assistance, referrals to community-based organizations, and SSI or SSD application and appeal.    The HIV/AIDS Services Administration (HASA) is recruiting for one (1) Associate Staff Analyst to function as a Senior Contracts Analyst, who will:   Under the general supervision of the Director of Contract Management with latitude for individual initiative and judgement performs difficult and responsible professional work reviewing, amending, and correcting submitted management data and forms from Contract Analysts while supervising them regarding the unitÃ¢Â€Â™s daily activities. The Senior Contract Analyst supervises the conduct of the field visits to vendors and Supportive Housing Facilities, to monitor their compliance with programmatic requirements, local law, and agency mandates, and to provide technical assistance to vendor staff, the preparation of facility and vendor evaluations to rate contractor performance, annual fiscal reviews, and audits.  Ã¢Â€Â¢	Prepare contract preparation material and all required documentation for internal and external review.  Prepare required documents for the public bidding process.  Ã¢Â€Â¢	Monitor the performance of HASA contractors through the review and analysis of standard reporting documents, to ensure contract compliance.  Ã¢Â€Â¢	Provide technical assistance to the contractor, respond to problems presented by the contractor, to assist the contractor to meet the agencyÃ¢Â€Â™s needs and to fulfill contractual requirements.  Ã¢Â€Â¢	Review and evaluate quantitative and cost analysis of all prospective contracts and current contracts  Ã¢Â€Â¢	Monitor spending by contractors through the review and analysis of financial reporting and compliance materials, to ensure that budget allocations are not exceeded, and the contracted services are maintained.  Ã¢Â€Â¢	Maintain appropriate documents for contracts that include contractor evaluation and assessment, site visit reports, financial claims for reimbursement, contractor supporting materials and all pertinent fiscal and programmatic audits.  Ã¢Â€Â¢	Respond to request for information from HRA components, governmental agencies, social services, and other agencies regarding contracted services.  Salary Range: $70,611.00- $81,203.00   Work Location: 375 Pearl Street, New York, NY  Hours/Schedule: 9:00a- 5:00p</t>
  </si>
  <si>
    <t>Asst Comm Payments (Finance)</t>
  </si>
  <si>
    <t>*THIS POSITION IS ONLY OPEN TO CANDIDATES WHO ARE PERMANENT (NOT PROVISIONAL) IN THE CIVIL SERVICE TITLE. *  *THE SELECTED CANDIDATE WILL BE OFFERED A SALARY BETWEEN $84,451.00 - $92,896.00*  The ACS Division of Financial Services (DFS) is responsible for supporting, planning, implementing, and monitoring the fiscal functions of the agency in accordance with City, State and Federal guidelines. The work of DFS includes managing the ACS budget; submission of monthly claims for revenue; processing of payments to provider agencies and vendors; monitoring the financial health of provider agencies through financial review and audits; maintenance of the ACS bank accounts; centralized oversight of ACS Child Welfare financial eligibility; and data maintenance for financial systems of record.   The Budget Department maintains and tracks the agencyÃ¢Â€Â™s Expense budget, Capital budget and Personnel Services budget. It works closely with Divisions and ACS executive management to ensure that agency priorities and initiatives are adequately funded.  Assistant Director tasks and responsibilities include:   Ã‚Â· Assist the director in overseeing and handling expansions, improvements, replacements, and budget activities for Capital projects and lease expense budgets.  Ã‚Â· Participate in cyclical OMB related technical exercises concerning budget development (including new needs, PEGs, and surplus/needs), budget modifications, and expense monitoring functions for the ACS expense budget.  Ã‚Â· Create and maintain internal multi-year and OMB plan cycle budget constructs and track OMB budget allocations by program and funding category.  Ã‚Â· Answer inquiries and resolve capital budget issues for ACS programs, fiscal and audit staff.  Ã‚Â· Maintain availability of sufficient capital budget funds for payments to be processed within the city-wide Financial Management System (FMS). . Forecast expenditures and perform substantive financial analysis as needed.  Ã‚Â· Create and produce monthly and ad-hoc financial reports, and research and develop specific agency initiatives as directed. Ã‚Â· Perform special projects as assigned.</t>
  </si>
  <si>
    <t>*THIS POSITION IS ONLY OPEN TO CANDIDATES WHO ARE PERMANENT (NOT PROVISIONAL) IN THE CIVIL SERVICE TITLE. *  *THE SELECTED CANDIDATE WILL BE OFFERED A SALARY BETWEEN $84,451.00 - $92,896.00*  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</si>
  <si>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 607229.  For all other applicants go to www.nyc.gov/careers and search for Job ID# 607229. Click on the Apply button.   If you do not have access to a computer, most public libraries have computers available for use.   Only candidates selected for an interview will be contacted.</t>
  </si>
  <si>
    <t>Assistant Commissioner of Operations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</si>
  <si>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New York City Department of Correction seeks to recruit highly motivated individuals to serve as Assistant Commissioner of Operations to partner with and assist departmental Correctional Wardens in monitoring all aspects of facility operations.  The candidate, who will report to the Associate Commissioner of Operations, will collaborate with the facility Wardens and correctional staff to ensure that daily facility operations are managed in accordance with department policy and practices. The candidate will also be responsible for monitoring and working with the Correctional Wardens to ensure that jail operations remain compliant with all legal mandates, court orders, federal/state/city and local regulations; establish and maintain cooperative working relationships across the senior leadership team, oversight agencies, public agencies, community and professional groups and correctional employees; analyze situations accurately and recommend effective solutions to leadership; assist with the training and motivation of staff to achieve maximum effectiveness; and analyze data to help isolate potential trends for leadership consideration.  The candidate will research, review and recommend correctional best practices; and perform other related duties as assigned.</t>
  </si>
  <si>
    <t>Ã¢Â€Â¢	Committed to enhancing the DepartmentÃ¢Â€Â™s reputation by providing premier customer    service to staff, prompt and courteous responses to all and working with both internal    and external partners in the best interest of the Department; Ã¢Â€Â¢	Ability to work well in an open-themed team environment; paying attention to    details and juggling multiple priorities; Ã¢Â€Â¢	At least fifteen (15) years of professional supervisory experience as a Correctional    Administrator, Correctional Superintendent, Warden, Chief or other senior level    supervisory experience in a correctional setting; Ã¢Â€Â¢	Experience overseeing and managing the operations of a large correctional facility,    large county jail, detention center or correctional system; Ã¢Â€Â¢	Prior professional experience with planning, evaluating, organizing and implementing    best correctional practices, policies and procedures; Ã¢Â€Â¢	Experience formulating policies, goals and objectives for correctional employees; Ã¢Â€Â¢	Experience evaluating the performance of institutional operations and the effectiveness    of programs in relation to the inmate population and maintaining high standards and work objectives.</t>
  </si>
  <si>
    <t>For City employees: Go to Employee Self-Service (ESS) - www.nyc.gov/ess and search for Job ID# 532415 For all other applicants: Go to https://a127-jobs.nyc.gov and search for Job ID# 532415 Submission of a resume is not a guarantee that you will receive an interview. Only those candidates under consideration will be contacted.</t>
  </si>
  <si>
    <t>In order to be considered for this position candidate must be serving permanently in the title of Customer Information Representative, or be reachable on the open-competitive list for Customer Information Representative, Exam #1157 or be eligible under the 55a program.  The Permit and Customer Service Group seeks to hire two (2) energetic Customer Information Representatives who will perform a vital role in managing approximately 400-500 calls daily to serve applicants for the City and State Disability Parking Permits, Annual-On-Street and Clergy permits. The candidates will be trained to ensure applicants receive up to date permit application information and process information with professionalism and courtesy, in a timely manner.  Duties and responsibilities consist of working in a fast paced, busy call center environment; serving customers over the phones and communicating with walk-in applicants; accessing computer databases, manual files, records and other system programs to gather information and provide proper responses; entering customer information and coding the purpose for calls received into the database; recording complaints and requests; making courtesy calls to follow-up on inquiries and processing mail, when necessary; troubleshooting and resolving inquiries; providing applicants with detailed instructions to assist them with completing the application process; preparing related forms and reports; forwarding unresolved matters to appropriate supervisory/executive staff for further action; perform necessary related clerical administrative tasks such as, filing, make copies, data entry support work and other permit operation business tasks.      Work Location: 30-30 Thomson Avenue, 2nd Fl.,, Long Island City, NY 11101  Hours/Shift: 35 hrs. /M-F/ 9am to 5pm   Additional Information: This position may be eligible for remote work up to 2 days per week, pursuant to the Remote Work Pilot Program agreed to between the City and DC37.  To Apply: All resumes are to be submitted electronically using one of the following methods: Please go to www.nyc.gov/careers/search and search for the JOB ID #:  608777 Current employees please log on into Employee Self Service at https://hrb.nycaps.nycnet and follow the Careers Link and search for JOB ID #:  608777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</si>
  <si>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In order to be considered for this position candidate must be serving permanently in the title of Customer Information Representative or be reachable on the open-competitive list for Customer Information Representative, Exam #1157 or be eligible under the 55a program.  All resumes are to be submitted electronically using one of the following methods: Please go to www.nyc.gov/careers/search and search for the JOB ID #:  608777 Current employees please log on into Employee Self Service at https://hrb.nycaps.nycnet and follow the Careers Link and search for JOB ID #:  608777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</si>
  <si>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Hours/Shift: 35 hrs. / M-F/ 9am to 5pm</t>
  </si>
  <si>
    <t>30-30 Thomson Ave, 2nd Fl., Long Island City, NY 11101</t>
  </si>
  <si>
    <t>Associate - Job Development and Partnership</t>
  </si>
  <si>
    <t>SILVER CORPS</t>
  </si>
  <si>
    <t>With an overarching mission to eliminate ageism and ensure the dignity and quality of life of approximately 1.775 million older New Yorkers, the NYC Department for the Aging is deeply committed to helping older adults age in their homes and creating a community-care approach that reflects a model age-inclusive city.   NYC Aging Silver Corps Program seeks a highly motivated, organized, and detail-oriented individual to assist Older Adult clients with providing service to their communities while securing credentials/certifications in in-demand sectors.  The goal is to help assist clients to secure employment after completing the Silver Corp program.   Primary responsibilities for the Associate of Job Development &amp; Partnership include, but are not limited to:   * Conduct orientations, workshops, assessments, and other programmatic duties as assigned by the Program Director. * Provide one-to-one and in group settings job readiness and interview preparation activities. * Enter, track, and analyze program data; actively participate in developing a Continuous Quality Improvement (CQI) culture. * Develop and execute a plan to build and sustain a pool of quality employers, training partners, host sites, and other stakeholders that will position program participants for success.  * Assess, demand and gather input from stakeholders to better understand the workforce development needs of older adults. * Engage employers in defining workforce needs, identifying hiring challenges and opportunities, and specifying skills and proficiencies needed to fill available roles.  * Develop and refine talent recruitment models and processes based on employer information that help to connect Silver Corps participants to high-quality career opportunities. * Develop and share insights from interactions with industry and sectors across NYC to enhance employer and training engagement strategies. * Provide necessary supports to program graduates to maintain employment; verify and distribute milestone awards.  *Non-City rate (non-City candidates &amp; candidates with less than 2 years of City Service) **City incumbent rate (Candidates with 2 or more active years of City Service)</t>
  </si>
  <si>
    <t>* Knowledgeable of workforce development field, its best practices, and key institutional players. * Ability to establish and maintain positive working relationships and understanding hiring needs both internally and externally to achieve the goals of the organization. * Strong interpersonal skills; ability to effectively communicate with stakeholders verbally and through written communication. * Ability to perform complex tasks and manage multiple projects with limited supervision and in a timely manner. * Experience in human/social services and/or volunteer programs a plus. * Work cross-functionally with a willingness to Ã¢Â€Âœget things doneÃ¢Â€Â while promoting a collaborative work environment Experience with the NYC workforce development ecosystem. * Proven ability to prioritize, be assertive, detailed oriented, self-starting and strategic thinker with the willingness to take ownership and follow through. * Proficient in Microsoft Suite (Microsoft Word, Excel, and Outlook). * Ability to work in fast paced, data- driven environment. * Ability to travel to NYC locations and required meetings. * Bilingual a plus. (Spanish or Mandarin)</t>
  </si>
  <si>
    <t>Please be sure to submit a resume &amp; cover letter when applying.Ã‚Â¿   All current City Employees may apply by going to Employee Self Service (ESS) http://cityshare.nycnet/ess    Click on Recruiting Activities/Careers and Search for Job ID #619590  All other applicants, please go to www.nyc.gov/careers/search  and search for Job ID #619590  Please do not email, mail or fax your resume to DFTA directly.</t>
  </si>
  <si>
    <t>Deputy Bureau Chief - Special Investigations Bureau</t>
  </si>
  <si>
    <t>The Bronx District AttorneyÃ¢Â€Â™s Office is seeking a well-qualified staff whose diverse backgrounds reflect an ability to serve the 1.4 million members of the Bronx County community and to pursue a safer Bronx through fair justice. The Special Investigations Bureau (SIB) within the Investigations Division is seeking an experienced attorney (7+ years) to serve as Deputy Bureau Chief.  Reporting to the Bureau Chief, the Deputy will assist in overseeing SIB which investigates and prosecutes narcotics trafficking, firearms trafficking, non-fatal shootings, economic crimes involving fraud and tax evasion, and enterprise corruption utilizing electronic surveillance.      JOB RESPONSIBILITIES:  Oversee, supervise, and direct all investigations conducted by SIB.  Review and assess the legal sufficiency of all applications for search warrants, pen registers and eavesdropping warrants.    Develop and maintain strong working relationships with various state, local and federal law enforcement agencies.  Communicate across multiple organizational levels, both internally and externally.  Conduct in-depth case reviews and conferences.  Understand and respond clearly and effectively (oral/written) to complex legal issues.  Work cooperatively with a large and diverse staff.  Participate in training for office personnel and outside agencies.  Available nights, weekends, and holidays.  Perform all other duties as assigned.</t>
  </si>
  <si>
    <t>DIRECTOR OF NEIGHBORHOOD SAFETY</t>
  </si>
  <si>
    <t>ASSISTANT DIRECTOR OF NEIGHBOR</t>
  </si>
  <si>
    <t>The New York City Department of Youth and Community Development (DYCD) invests in a network of community-based organizations and programs to alleviate the effects of poverty and to provide opportunities for New Yorkers and communities to flourish. The DYCD Office of Neighborhood Safety (ONS) puts communities at the center of public safety through crisis management, placemaking, and transformative programs in neighborhoods where gun violence is most prevalent.   Under the immediate supervision of the Deputy Executive Director of Programs, the Director of Community Programs will provide program vision, design, oversight, and coordination for the public safety and community resiliency services managed by ONS.   Responsibilities include but are not limited to:   Ã‚Â¿	Directly supervise assigned program managers involved in contract management, development, and monitoring of ONS youth, workforce and legal aid, community healing,and grief support services, and ensure that staff provides effective oversight. Ã‚Â¿	Review site visit reports prepared by Program Managers using the AgencyÃ¢Â€Â™s evaluation monitoring tool and ensure they and all contract monitoring instruments are completed promptly and efficiently. Ã‚Â¿	Develop and maintain a strong, nuanced understanding of each supportive program within the initiative, and assist in strengthening the programÃ¢Â€Â™s structure, content, and implementation. Ã‚Â¿	Support planning, implementation, and follow-up of large-scale events, multi-agency meetings Ã‚Â¿	Provide organizational solid leadership with the Deputy Executive Director to develop and drive creative strategies to increase awareness and utilization of culturally competent and relevant programming.  Ã‚Â¿	Coordinate and facilitate meetings with each program provider to ensure program deliverables and quality of service is being delivered Ã‚Â¿	Assist the ONS team in managing the implementation of programs across all ONS geographies.  Ã‚Â¿	Participate actively in events, meetings, and communications with city and community stakeholders across ONS. Ã‚Â¿	Develop and maintain relationships with City agency and CBO partners that are identified as critical by the Crisis Management System network, and those that are responsible for carrying out programming.  Ã‚Â¿	Monitor each CBOÃ¢Â€Â™s program design, work scope, and other documentation and procedures to ensure they align with the stated programmatic goals and objectives per the Request for Proposal and contract. Ã‚Â¿	Lead data collection, monitoring, and reporting across the ONS programming and engagement portfolio.  Ã‚Â¿	Become proficient and provide training as needed to CBOs on DYCDÃ¢Â€Â™s web-based program management systems and DYCDÃ¢Â€Â™s protocols (e.g., case management standards, participant tracking database). Ã‚Â¿	Provide regular updates to supervisory staff concerning poor-performing programs and recommendations to improve program performance. Ã‚Â¿	Develop and maintain its policy manuals, rubrics for outcome indicators, and related documentation, updating as needed on an annual basis. Ã‚Â¿	Analyze program needs and set direction for programs, events, and other activities Ã‚Â¿	Recommend, design, and launch new programs/services in line with ONS mission and agency goals. Ã‚Â¿	Work closely with other DYCD units to monitor programmatic operations and ensure sound program implementation in compliance with the agency's budget and reporting requirements and procedures. Ã‚Â¿	Other special projects and duties as assigned, including participating in general community and agency events and activities.</t>
  </si>
  <si>
    <t>1. A baccalaureate degree from an accredited college or university and two (2) years of satisfactory, relevant, full-time, experience in criminal justice, in community planning, community relations, development and organization including one (1) year in a supervisory, administrative, consultative, managerial, or executive capacity; or 2. A satisfactory combination of education and experience equivalent to Ã¢Â€Âœ 1 Ã¢Â€Â above. However, all candidates must have one (1) year of specialized experience as described in Ã¢Â€Âœ 1 Ã¢Â€Â above.</t>
  </si>
  <si>
    <t>Search for the Job ID # 608342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</si>
  <si>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Hours: Full-Time Ã¢Â€Â“ 35 Hours Work Location: 30-30 Thomson Avenue, NY, 11101  Only candidates who are permanent in the Project Manager title, who are reachable on the Open-Competitive List (Exam #0126), or who filed for Open-Competitive Exam #4076 may apply. Please include a copy of your Notice of Results, Proof of Filing, or indicate if you are permanent in the Project Manager title. If you do not meet the previously mentioned civil service criteria, you will not be considered for an interview.   The NYC Department of Design and Construction, Safety &amp; Site Support Division, seeks a Project Manager within the Office of Land Surveying. The Project Manager will be directly responsible for managing the Land Surveying component of DDC's capital construction projects. The selected candidate will review capital project work scopes, assign tasks to consultants, review field surveying projects specifications and deliverables, prepare and review payments, and various technical aspects related to construction project management and delivery. Additional duties will include preparation of various reports and project schedules, inter-agency coordination, leading monthly progress meetings with assigned consultants and reporting issues to Senior Management.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</si>
  <si>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DIRECTOR OF YOUTH AND YOUNG ADULT SERVICES</t>
  </si>
  <si>
    <t>The New York City Human Resources Administration/Department of Social Services (HRA/DSS) provides temporary help to individuals and families with social service and economic needs to assist them in reaching self-sufficiency via essential and diverse programs/services, including temporary cash assistance, public health insurance, Supplemental Nutrition Assistance Program (SNAP), job training, employment plans/support, childcare, eviction prevention services, adult protective services, domestic violence assistance, HIV/AIDS support services and child support enforcement. Under the Employment &amp; Support Services Administration (ESSA), Career Services employees help provide unique individual services to clients that offer sustainable employment plans and self-sufficiency support to overcome barriers to employment.  Career Services is recruiting an Administrative Staff Analyst NM to function as Youth &amp; Young Adult Services Director who will Report directly to the Assistant Deputy Commissioner (ADC) of Education and Youth Services, the Youth &amp; Young Adult Services Director will be responsible for strategic planning and oversight of services to youth and young adult clients in Career Services.  The selected candidate will advance the effective administration of benefits and participation in education, training, employment, and engagement programs for eligible New Yorkers in this age group.   Ã¢Â€Â¢	Administers outreach services and resources affiliated with the Youth and Young Adult Services Program which includes maintaining, liaising and project coordination for Career Services and agencies such as the NYC Department of Youth and Community Development (DYCD), Youth CONNECT Walk-In Centers, NYC Police Department (NYPD), NYC Department of Corrections (DOC), the NYC Department of Education (DOE), Agency for ChildrenÃ¢Â€Â™s Services (ACS) and the MayorÃ¢Â€Â™s Office, as well as community based organizations (CBOs) serving youth and young adult clients to coordinate public assistance benefits and program services delivery and facilities.  Focus on the performance of the program, its processes and services to the youth and young adult populations to create and maintain efficient and effective service links. Attend regular, interagency, external and community meeting, training and special events related to Youth and Young Adult Services. May represent the ADC when needed.   Ã¢Â€Â¢	Assess the needs of HRA youth and young adult clients, addressing obstacles to engagement in education, training, and employment, and promoting the effective   implementation of services to meet those needs and lead strategic planning for services within HRA for this population, including policy and programmatic recommendations for any new programs as well as services within existing employment and training programs.  Ã¢Â€Â¢	Identify youth and young adult services technical assistance curriculum development and planning and gather best practices and convene periodic meetings with HRA employment and training providers to help enhance youth-related services; identifying areas of improvement, including procedural and programmatic recommendations; and report on intra-city agency events/developments at agency meetings with department heads.  Ã¢Â€Â¢	Liaise with Benefits Access Centers (BAC), and other locations to improve services for youth and young adult clients; and lead outreach efforts to youth and young adults to increase the connection to HRA opportunities that will promote progress towards their successful growth and independence. Coordinate the communication between Career Services and other stakeholders on youth and young adult related services.     Ã¢Â€Â¢	Maintain focus on performance management and specific agency goals, analyzing reports and using HRA systems to track employment services provided to this population; and monitor HRA and DSS web pages and social media platforms ensuring information relevant to benefits and services for youth and young adults is current and accurate, working with the appropriate office to improve and revise content when needed.    Ã¢Â€Â¢	Prepare City Council testimonies describing HRAÃ¢Â€Â™s policies/procedures and overall strategy regarding the delivery of benefits and services to youth and young adult clients; as well as regular comprehensive reports and statistics for senior level staff on service activity, inquiries, requests, referrals, and outcomes; and creating informational presentations and/or resource material related to the program activities and initiatives.    Ã¢Â€Â¢	Provide day-to-day supervision of the Youth Leadership Council (YLC).  Facilitate YLC meetings, design curriculum with NYC Services guidelines and input, ensure YLC interns complete a topic consistent with current youth-led needs and challenges.  Ã¢Â€Â¢	Other duties as assigned.</t>
  </si>
  <si>
    <t>Ã¢Â€Â¢ Demonstrated ability to launch, develop, market and coordinate programs/services and initiatives among diverse stakeholders including high-ranking government officials.   Ã¢Â€Â¢ Knowledge of HRA, government agencies, Community-Based Organizations, and Not-for-Profit agencies providing services to NYC youth and young adults.   Ã¢Â€Â¢ Project management experience, preferably related to employment and/or education programs for low-income individuals.   Ã¢Â€Â¢ Superior communication skills (oral/written).   Ã¢Â€Â¢ Strong analytical, problem-solving, and leadership skills.   Ã¢Â€Â¢ Intermediate to expert proficiency Ã¢Â€Â“ Microsoft Office (Word, Excel, and PowerPoint).   Ã¢Â€Â¢ Knowledge of HRA benefits and services a plus.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</si>
  <si>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</si>
  <si>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ADMINISTRATIVE STAFF ANALYST CIVIL SERVICE TITLE.   CLICK Ã¢Â€ÂœAPPLY NOWÃ¢Â€Â BUTTON</t>
  </si>
  <si>
    <t>*** Open to candidates who are permanent or filed for the Open-Competitive ASSOCIATE LABORATORY MICROBIOLOGIST Exam No. 4016 within the filing period From: December 7, 2023 To: December 27, 2023 or the PROMOTION TO ASSOCIATE LABORATORY MICROBIOLOGIST Exam No. 4513 within the filing period From: December 7, 2023 To: January 9, 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Supervise, hire, train, and evaluate the performance of laboratory staff and trainees.   Analyze, coordinate, supervise, and manage daily laboratory operations and during outbreak events.   Plan, prepare, and supervise laboratory services relating to regulatory standards and organization's policies.   Prioritize, schedule, assign, and monitor work to optimize operational service.   Ensure all regulatory and safety standards are followed and serves as a resource for accreditation compliance.   Manage laboratory purchase of inventory, storage, and supplies usage.   Assist the Unit Chief and/or Director with laboratory activities and operations.   Participate in cross-training program within PHL to assist with routine and surge events.   Help establish or modify technical and non-technical procedures as needed.   Perform high and moderate complexity laboratory testing and procedures on clinical and environmental specimens submitted to the PHL.   Generate and release reports, maintain records, and perform tasks related to laboratory testing.   Maintain a program of quality control, participating in a program of quality assurance, and taking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</si>
  <si>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in a clinical or environmental diagnostic testing laboratory.  Possess or be eligible for a New York State Clinical Laboratory Technologist License as described in Article 165 of the New York State Education Law effective September 7, 2008.  Experience supervising in an environmental laboratory setting and/or meet New York State requirements for clinical laboratory testing.     ***Employees must maintain a New York State (NYS) Laboratory Technologist license for the duration of employment.</t>
  </si>
  <si>
    <t>Apply online with a cover letter to https://a127-jobs.nyc.gov/.  In the Job ID search bar, enter: job ID number # 623571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</si>
  <si>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currently serving as a permanent or probable permanent Associate Staff Analyst or candidates on the list for Exam #9061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Tasks/Duties: 1.	Reviews digital payment documents, assembles payment package document per latest ACCO guidelines and ensures payment is successfully routed to ACCO. 2.	Maintains and track contract and payment records. 3.	Logging and tracking invoices in the Agency Automated systems as well as the Bureau internal tracking systems. 4.	Act as a liaison between the BureauÃ¢Â€Â™s Project staff, Consultants, the Agency Contract Accounting, and Engineering Audit offices to ensure conformity to invoice requirements. 5.	Assist the Unit Lead and Section Chief with preparation of requested adhoc reports as related to procurement and administration tasks. 6.	Review Subcontractor requests, approves and reviews  internal requests. 7.	Ensures contract compliance with EO59 policies. 8.	Working experience of FMS and PASSPort.</t>
  </si>
  <si>
    <t>FLEET SAFETY AND COMPLIANCE OFFICER</t>
  </si>
  <si>
    <t>ADMINISTRATIVE QUALITY ASSURAN</t>
  </si>
  <si>
    <t>1008B</t>
  </si>
  <si>
    <t>Only those applicants with permanent civil service status as an Administrative Quality Assurance Specialist (NM) are eligible to apply to this job posting, otherwise you will not be considered for an interview. On your cover letter, please state that you are a permanent Administrative Quality Assurance Specialist (NM).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boroughs and NYCÃ¢Â€Â™s unique watershed.   DEP is seeking a dynamic, results driven safety or risk management professional to serve as Fleet Safety and Compliance Officer. Reporting to the Director of Fleet Services, the Fleet Safety and Compliance Officer will lead a small team of analysts responsible for developing and implementing a broad range of fleet and driver safety and compliance programs, including:  Driver Compliance:  o Manage the authorization of all 3,500 drivers, ensuring drivers comply with all NYC rules and have required licenses and certifications, trainings, etc.   o Monitor the NYS Department of Motor Vehicles License Event Notification System to flag drivers with suspended licenses. o Audit E-Zpass and vehicle usage patterns (commuting, out of city/state travel) to ensure compliance with DEP and NYC rules. o Oversee the distribution of driver identification fobs, charge point cards, fuel cards and fuel pins and monitor their proper usage.  Vehicle Compliance:  o Utilize the Geotab database to report on disconnected or faulty devices and send notifications, schedule troubleshooting, and coordinate repairs as needed.  o Utilize M5 FleetFocus to develop, coordinate, track, monitor, and address overdue preventative maintenance, inspections, recalls and other requirements.  o Work closely with DCAS Fleet Management, Legal, Discipline and Labor Relations and Safety to resolve vehicle compliance issues.  Safety Programs:  o Liaise with Office of Environmental Health and Safety to analyze driver safety data from various information systems (DCAS and internal systems) to identify populations of drivers who can benefit from driver improvement training. o Take a lead role in developing ongoing driver safety education and communication programs which focus on prevention.  o Create training curriculums and programs, schedule vehicle training, and update employee records. o Enforce compliance with required safety trainings across the entire agency, in partnership with bureau safety personnel. o Monitor telematic alerts (speeding, seatbelt, etc), communicate with bureau coordinators, and take appropriate action to improve driver safety. o Assist with accident investigations as needed. o Contribute to the development of ongoing Vehicle and Driver Safety policies and programs.  o Ensure that vehicle collision data is entered into the DCAS CRASH system in a timely manner.   Collision and Violation Management:  o Oversee the collection of documents related to vehicle collisions, investigate incidents (vehicle abuse/misuse), pedestrian collisions, ensure databases are up to date and work with DCAS and Legal Affairs to pursue affirmative claims. o Manage the violation process, including the tracking, distribution, and resolution across the agency.   The Fleet Safety and Compliance Officer may also be required to assist with other special projects at the direction of the Director of Fleet Services.</t>
  </si>
  <si>
    <t>1. A baccalaureate degree from an accredited college and four years of satisfactory full-time experience in purchasing and or inspecting supplies, materials, products and services such as: paints, linoleum, hose, sand, brick, wire, shades hardware and tools, plumbing, electrical machine shop, building and cleaning supplies; furnishings and furniture, lumber and wood related products, metals, equipment, foods, drugs and chemicals, fuel, textiles, printing, stationery, automotive equipment and/or repairs, transportation services and other comparable items and/or services; at least eighteen months of which must have been in a supervisory, administrative or managerial capacity; or  2. An associate degree from an accredited college, plus six years of satisfactory fulltime experience as described in 1 above, at least eighteen months of which must have been in a supervisory, administrative or managerial capacity; or  3. A four-year high school diploma or its educational equivalent and eight years of satisfactory full-time experience as described 1 above, at least eighteen months of which must have been in a supervisory, administrative or managerial capacity; or  4. A satisfactory combination of education and/or experience equivalent to 1, 2 or 3 above. Undergraduate college credit may be substituted for experience on the basis of 45 semester credits from an accredited college for one year of experience. However, all candidates must have a high school diploma or its educational equivalent and at least three years of satisfactory full-time experience as describe in 1 above, at least eighteen months of which must have been in a supervisory, administrative or managerial capacity.</t>
  </si>
  <si>
    <t>Ã¢Â€Â¢ 5 years experience in a risk management, safety, or compliance role overseeing multiple programs, preferably in a vehicle management setting. Ã¢Â€Â¢ 3 years of supervisory experience. Ã¢Â€Â¢ Knowledge and experience working in fleet safety.</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</si>
  <si>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We appreciate your interest and thank all applicants who apply, but only candidates under consideration will be contacted.   All appointments are subject to the Office of Management and Budget (OMB) approval.</t>
  </si>
  <si>
    <t>Under direction, serves as Specifications Specialist in the Specifications Unit of the Engineering Support Group. Conducts or directs a significant portion of research on very complex and important engineering projects related to the preparation of contract specifications for highly complex projects. Establishes standards for the preparation of Contract Proposal Books. Creates flowcharts linking all specifications related documents and detailing the approval process. Advises and trains subordinate personnel in engineering responsibilities. Supervises a staff of engineers and performs other related duties.</t>
  </si>
  <si>
    <t>Ability to communicate effectively in verbal and written form.  Experience preparing and/or reviewing contract specifications, plans for construction projects. Advanced knowledge using Adobe Acrobat DC, Microsoft Word and Excel and Microsoft Windows.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</si>
  <si>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*IN ORDER TO BE CONSIDERED FOR THIS POSITION CANDIDATES MUST BE SERVING PERMANENTLY IN THE TITLE,  OR REACHABLE ON THE CIVIL ENGINEER LIST, OR ELIGIBLE UNDER THE 55A PROGRAM.</t>
  </si>
  <si>
    <t>Resumes may be submitted electronically using the following method:  For City employees only, go to Employee Self Service (ESS), Careers, and Search for Job ID# 552548  For other applicants, go to www.nyc.gov/careers and search for Job ID# 552548  Appointments are subject to OMB approval.  Only candidates selected for an interview will be contacted.  No telephone inquiries please.</t>
  </si>
  <si>
    <t>Deputy Director, Climate &amp; Social Resilency</t>
  </si>
  <si>
    <t>ASSOCIATE HOUSING DEVELOPMENT</t>
  </si>
  <si>
    <t>ONS - Community Partnerships</t>
  </si>
  <si>
    <t>About the Agency:  The New York City Department of Housing Preservation and Development (HPD) is the nationÃ¢Â€Â™s largest municipal housing preservation and development agency. Its mission is to promote quality housing and diverse, thriving neighborhoods for New Yorkers through loan and development programs for new affordable housing, preservation of the affordability of the existing housing stock, enforcement of housing quality standards, rental subsidies, and educational programs for tenants and building owners. HPD is tasked with fulfilling Mayor AdamsÃ¢Â€Â™s housing plan Housing Our Neighbors: A Blueprint for Housing and Homelessness, a comprehensive framework which includes $5 billion in new capital funding, bringing the administrationÃ¢Â€Â™s planned investment to $22 billion Ã¢Â€Â” the largest in the cityÃ¢Â€Â™s history. This investment, coupled with an aggressive effort to reduce administrative and regulatory barriers, is a multi-pronged strategy to tackle New York CityÃ¢Â€Â™s affordable housing crisis and bolster access to opportunity, promote economic stability and mobility, improve health and safety, and increase racial equity.  Your Team:  HPD implements housing recovery and resiliency programs as part of the CityÃ¢Â€Â™s CDBG-DR Hurricane Ida Recovery. On the evening of Wednesday, September 1, 2021, the remnants of Hurricane Ida reached New York. Although the storm had been reclassified as a post-tropical cyclone by that point, it broke the CityÃ¢Â€Â™s record for the most single-hour rainfall, caused widespread flooding and hundreds of millions of dollars of damage, and took the lives of 13 people within New York City. HPDÃ¢Â€Â™s programs support disaster relief, long-term recovery, restoration of infrastructure and housing, economic revitalization, and mitigation, in the most impacted and distressed areas following Hurricane Ida.    The Office of Neighborhood Strategies (ONS) is charged with ensuring that HPDÃ¢Â€Â™s development and preservation efforts are guided by meaningful community engagement and coordinated with public investments in infrastructure and services, as put forth in the Mayor's Housing Plan.  ONS is composed of two divisions and a cross-divisional unit reporting to the Deputy Commissioner:  Ã¢Â€Â¢	The Division of Planning &amp; Predevelopment (P&amp;P) is central to developing and managing HPD's housing production pipeline from project proposal phases through the land use review and entitlement process, to ensure that HPD's investments contribute to building strong, healthy, resilient neighborhoods in all five boroughs.  Ã¢Â€Â¢	The Division of Neighborhood Development &amp; Stabilization (ND&amp;S) leads the agency's commitment to neighborhood planning and strategic preservation through engagement with tenants, landlords, community leaders, and neighborhood stakeholders as we work to enable strong and healthy neighborhoods anchored by affordable housing.  Ã¢Â€Â¢	The Strategic Initiatives Unit leads special ONS initiatives and provides essential technical, planning, and policy support to staff and the Deputy Commissioner of Neighborhood Strategies.  Climate and Social Resiliency Planning and Policy Unit (CSRPP): Sitting within the Division of Planning &amp; Predevelopment, the mission of CSRPP is to ensure the agencyÃ¢Â€Â™s planning and policy initiatives promote household and community access to safe, quality, and affordable housing, even in the face of current and future risks from climate change, and other physical, economic, and social shocks and stressors.   Your Impact:  As the Deputy Director, Climate and Social Resiliency Planning and Policy in the Office of Neighborhood Strategies, reporting to the Director, you will play a key role on a team that helps set agency policy and procedures for development and preservation efforts that respond to climate-related hazards and risks and other social resiliency challenges. This includes supporting the AgencyÃ¢Â€Â™s implementation of its post-Ida CDBG-DR funded work program, providing programmatic support for current and future studies, and supporting staff supervision and defining team priorities.    Your Role:  Your role will support the Director in a number of ways including project management, land use planning, policy development, contract management, research and analyses, and coordination with internal and external entities to inform the broader work of the Climate and Social Resiliency Planning unit. This position will entail analyzing housing, environmental, and social and demographic data to inform projects and policy development.  This will include ensuring HPD-funded housing not only meets climate resiliency guidelines but exceeds them where possible and that HPDÃ¢Â€Â™s housing efforts broadly are achieving social resiliency goals for neighborhoods and the city as a whole.   This role will also require coordinating policy and program implementation with HPDÃ¢Â€Â™s Office of Development, Office of Policy and Strategy, the MayorÃ¢Â€Â™s Office of Climate and Environmental Justice (MOCEJ), the MayorÃ¢Â€Â™s Office of Housing Recovery Operations (HRO), and a host of other City agencies, including the Office of Management and Budget (OMB), NYC Emergency Management (NYCEM), and the Departments of City Planning (DCP), Buildings (DOB), Parks and Recreation (DPR), and Environmental Protection (DEP).  Your Responsibilities:  The Division of Planning and Predevelopment in ONS seeks a Deputy Director to support the Climate and Social Resiliency Planning and Policy UnitÃ¢Â€Â™s work.   Reporting to the Director of CSRPP, the Deputy DirectorÃ¢Â€Â™s responsibilities would include, but not be limited to:  Ã¢Â€Â¢	Support current and future post-Ida resiliency planning efforts at HPD funded through CDBG-DR Hurricane Ida Action Plan in close coordination with other staff at Office of Neighborhood Strategies and Office of Development. Ã¢Â€Â¢	Working closely with the Director, advise HPD on policy decisions, programs and other strategic efforts to achieve the CityÃ¢Â€Â™s climate resiliency goals in Housing our Neighbors, PlaNYC, LL41 (Climate Resiliency Design Guidelines), NPCC4, EJNYC and other key climate initiatives.  Ã¢Â€Â¢	Identify and pursue climate resiliency funding sources for mitigation planning and capital implementation, particularly in Ida-affected areas. Provide key programmatic and administrative support to implement federally funded projects. Ã¢Â€Â¢	Advise HPD staff on housing development efforts in communities subject to climate hazards, and support planning and implementation efforts in HPD neighborhood focus areas, particularly in Ida-affected communities.  Ã¢Â€Â¢	In coordination with other teams at HPD, support agency initiatives on social resiliency and environmental justice efforts. Develop and manage climate and social resiliency research, knowledge sharing, and collaborative partnership efforts. Ã¢Â€Â¢	Represent the Unit at HPD internal, interagency, and City Hall meetings on resiliency planning and policy matters, providing input and feedback, as well as providing oversight of staff as needed.   Preferred skills   Ã¢Â€Â¢	Advanced knowledge of climate resiliency, disaster recovery, and environmental justice concepts, policy, and best practices Ã¢Â€Â¢	Knowledge of New York City zoning, land use planning, building code, and regulatory requirements as well as experience or interest in state and federal regulatory requirements   Ã¢Â€Â¢	Experience with applying for and managing federally funded grants, especially HUD and FEMA programs.  Ã¢Â€Â¢	Experience conducting studies, writing reports, and conducting meetings with community and governmental partners .  Ã¢Â€Â¢	Ability to work independently, take initiative, and work effectively with others.   Ã¢Â€Â¢	Detail oriented, self-motivated, and able to meet program goals and deadlines. Ã¢Â€Â¢	Strong verbal and written communication skills Ã¢Â€Â¢	Demonstrated analytic skills and ability to work effectively with others to obtain results promptly. Ã¢Â€Â¢	Candidates selected for the Deputy Director role will be required to complete the Open Competitive Associate Housing Development Specialist (AHDS) Examination (Exam No. 4122) to remain in the title and be permanently appointed. Exam No. 4122 will open on March 6, 2024, and conclude on March 26, 2024.   Ã¢Â€Â¢	Selected candidates will be asked to provide written confirmation by March 26, 2024, that they have filed to take the Open Competitive Associate Housing Development Specialist, Exam 4122.</t>
  </si>
  <si>
    <t>1.A baccalaureate degree from an accredited college or university and three years of full-time satisfactory professional experience in the development, appraisal, financing, negotiation, or disposition of real estate, or in real estate law, or in urban planning or analytical or coordination work related to housing programs; or     2. A four year high school diploma or its educational equivalent  approved by a State's Department of Education or a recognized accrediting organization and seven years of full-time satisfactory experience as described in 1 above; or    3.A satisfactory combination of education and/or experience which is equivalent to 1 or 2 above. Graduate study in the field of urban studies, city planning, business or public administration, finance, architecture, engineering or other related fields may be substituted for up to one year of the required experience on the basis of 30 credits equaling one year of experience. Graduation from an accredited law school may be substituted for one year of the required experience. However, all candidates must have at least two years of experience as described above.</t>
  </si>
  <si>
    <t>Apply online at CityJobs.NYC.GOV</t>
  </si>
  <si>
    <t>Electrical Engineer</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</si>
  <si>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residentsÃ¢Â€Â™ quality of life while enhancing building performance.   The Architecture &amp; Engineering Services Department provides design services and oversight of AE firms for the division and across NYCHA while setting overall design requirements and standards for properties input to technical scoping for vendor contracting across NYCHA.   Reporting to the Managing Electrical Engineer, with great latitude for independent judgment, the successful candidate will perform highly difficult and technically complex work as an engineering specialist with electrical engineering expertise. The selected candidate will also provide guidance to the Electrical Engineering design project teams and monitor electrical systems tasks.  Duties and responsibilities include, but are not limited to the following:  1.	Prepare complex plans, specifications, and project schedules. 2.	Perform project coordination and ensure completion of engineering tasks. 3.	Conduct field visits (surveys in pre-design and design phase, and inspections of projects under construction) and emergency site visits including investigation of unsafe conditions throughout all five boroughs. 4.	Prepare complex existing conditions assessments and feasibility reports. 5.	Prepare complex specifications and construction drawings using AutoCAD and Revit. 6.	Provide support during all phases of design and construction. 7.	Coordinate construction documents and constructability reviews. 8.	Coordinate with design teams to establish and assure implementation of electrical design standards for the Capital Program. 9.	Prepare cost estimates, track project schedules and budgets. 10.	Provide weekly project progress and status reports. 11.	Sign and seal engineering and other official documents. 12.	Review projects designed by consultants. 13.	May serve as a Leader on a project of great technical complexity. 14.	Represent the Office of Engineering Services &amp; Oversite at inter-departmental meetings. 15.	Serve as Unit Liaison for electrical engineering issues. 16.	Research Electrical and Fire Codes and assure compliance with those codes.  NOTE: Due to the existence of a civil service list, candidates must have permanent civil service status in the title of Electrical Engineer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INTERAGENCY TRANSFERS INTO NYCHA OF THOSE PERMANENT IN TITLE ARE NOT PERMITTED IN THE FACE OF AN ACTIVE AND VIABLE NYCHA PROMOTION LIST OR PREFERRED IS FOR THE SAME TITLE. 2.	Candidates may be given a skills assessment as part of the interview process.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qualification requirements before applying to this position.</t>
  </si>
  <si>
    <t>1.	Eight plus years of experience in electrical engineering projects design. 2.	Expertise in electrical engineering design typical for residential and commercial properties and community centers; new work and renovations. This includes, but not limited to design, trouble- shooting, repair, inspection, operation and maintenance of electrical systems and devices for power, lighting, fire alarm system and devices, motors and motor controls, intercom, layer access control, CCTV and devices, voice and data, and lightning protection. 3.	Experience in development of construction documents. 4.	Strong AutoCAD and Revit skills. 5.	Knowledge of current NYC BC, NEC, FDNY, NFPA and other related Codes and Standards, and CSI Standard. 6.	Experience presenting solutions to project teams and clients. 7.	Strong written and verbal communication skills; interpersonal skills. 8.	Strong leadership and organizational skills. 9.	NICET and LEED AP certifications preferred.</t>
  </si>
  <si>
    <t>Director, STI Program Case Investigation and Partner Service, Bureau of Hepatitis, HIV, and STI</t>
  </si>
  <si>
    <t>HEALTH SERVICES MANAGER NON MA</t>
  </si>
  <si>
    <t>1006D</t>
  </si>
  <si>
    <t>STI Programs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</si>
  <si>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including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and intersectional, accounting for how factors such as race, ethnicity, gender, sex, and socioeconomic status, among others, come together to impact public health.    The Director will manage the day to day programmatic and administrative functions of the Case Investigation and Partner Services (CIPS) Unit, in the STI Program. They will establish goals and objectives of the CIPS Unit that align with grant requirements, Bureau objectives, and Agency priorities.   The CIPS Director will supervise a large and growing team, responsible for disease intervention activities throughout the five boroughs of New York City.   They will coordinate and collaborate between the CIPS Unit and other DOHMH provider and public outreach programs to harmonize and enhance this work.   DUTIES WILL INCLUDE BUT NOT BE LIMITED TO:   Manage the day to day programmatic and administrative functions of the Case Investigation and Partner Services (CIPS) Unit, in the STI Program.   Establish goals and objectives of the CIPS Unit that align with grant requirements, Bureau objectives, and Agency priorities.   Supervise and provide direction to direct and other staff in the CIPS Unit.   Work closely with STI Program leadership to develop grant objectives, implement activities, and report on outcomes.   Ensure CIPS Unit policies and procedures are up to date.   Coordinate and collaborate with other DOHMH provider and public outreach programs to harmonize messaging, align services, and reduce duplicative efforts.   Contribute expertise to Bureau/Division/Agency level initiatives regarding outreach strategy, message alignment, public facing content, social media, provider detailing, etc.   Hold regular check-ins with direct reports and support them in their professional goals.   Work with DIS trainer to identify appropriate trainings in customer service and cultural competency for CIPS staff to enhance interactions with the public and providers.   Establish and maintain effective communications and working relationships with staff and management to meet employee and client needs, as well as program objectives.   Participate in the Incident Command System to support emergency response needs as requested; attend all emergency response and ICS Trainings.</t>
  </si>
  <si>
    <t>1. A baccalaureate degree from an accredited college and five years of full-time professional satisfactory experience acquired within the last fifteen years, in a health services setting such as a laboratory, hospital, or other patient care facility, or in a public health, environmental health, or mental hygiene program, at least 18 months of which must have been in a managerial capacity, consisting of managerial experience clearly demonstrating the ability to perform difficult and responsible managerial work, requiring independent decision-making concerning program management, planning, allocation of resources, and the scheduling and assignment of work.  2. Education and/or experience equivalent to 1 above. Education may be substituted for experience on the basis that each 30 graduate semester credits from an accredited college in hospital administration, public health, public administration, business administration, management or administration can be substituted for one year of non-managerial experience up to a maximum of 60 semester credits for two years. However, all candidates must have a minimum of a baccalaureate degree and 18 months of managerial experience as described in 1 above.</t>
  </si>
  <si>
    <t>Knowledge of health care and social services available to BHHS-STI program priority populations.  Ability to work as a team member and collaborate well with others.  Strong understanding of sexual health and related topics.  Relevant experience in varied settings, including public health, government agencies, non-profit organizations, and the private sector, is also desirable.  Bilingual preferred, but not required.</t>
  </si>
  <si>
    <t>Apply online with a cover letter to https://a127-jobs.nyc.gov/.  In the Job ID search bar, enter: job ID number #  613216.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</si>
  <si>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Environmental Specialist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</si>
  <si>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Project Manager 2 to serve as an Environmental Specialist for the Environmental Health &amp; Safety (EHS) directorate, located in Valhalla, NY. Under direction of the EHS Program Manager, the selected candidate will be responsible for providing regulatory guidance and technical support relating to environmental laws and regulations to BEDC project management staff.  S/he will be responsible for reviewing, preparing, and revising contract specifications, standard operating procedures (SOPs), BEDC EHS Standards, and guidance documents as they relate to the BureauÃ¢Â€Â™s environmental objectives and goals. S/he will continually update key documents and program elements as laws and regulations are revised by Federal, State, and Local agencies.  S/he will work with EHS staff members and project management personnel to ensure projects are compliant with laws and regulations, as well as Agency and Bureau environmental policies and procedures. S/he will manage the BureauÃ¢Â€Â™s environmental programs, such as the Soil Management Program, Spill Prevention Program and Stormwater Pollution Prevention Program.  S/he may also be required to provide training to Bureau staff on environmental related policies and programs.</t>
  </si>
  <si>
    <t>Ã¢Â€Â¢	Environmental Engineering/Science Degree Ã¢Â€Â¢	CPESC or NYS DEC Certificate of Erosion and Sediment Control training Ã¢Â€Â¢	Knowledge and experience in OSHA, NYSDOL, NYSDEC, USEPA, NYCDOB, FDNY and related EHS rules, laws, and regulations Ã¢Â€Â¢	Experience working in or with ISO-type EHS Management Systems Ã¢Â€Â¢	Experience in technical report development and presentation Ã¢Â€Â¢	Knowledge of Microsoft Office Suite products (Word, Excel, PowerPoint, etc.) Ã¢Â€Â¢	Demonstrates skills in written and verbal communications Ã¢Â€Â¢	A valid New York State DriverÃ¢Â€Â™s License</t>
  </si>
  <si>
    <t>***IMPORTANT - PLEASE READ: Only those who are currently serving as a permanent Associate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DEP has an aggressive greenhouse gas emissions reduction goal to meet carbon neutrality by 2050, with interim milestones of reaching a 40% reduction by 2025 and a 50% reduction by 2030, as mandated under Local Law 97 of 2019. Elimination of fugitive emissions is key to being able to meet these goals. This position will focus on the prioritization and execution of work aimed at reducing greenhouse gas emissions through small and medium-sized capital projects.  As an Associate Project Manager for the Mechanical Engineering Section, the selected candidate will perform the following duties: Project Management: Plans, coordinates, and implements the design, specification preparation and construction supervision of moderate size capital and JOC reconstruction projects for modification and/ or improvements to Mechanical Equipment and structures; Scope/Schedule/Cost Development: Proactively communicates, coordinates and appropriately responds to project related inquiries or as a design team member, effectively assists more senior personnel with coordination of others to accomplish contract details and documents. Prepares effective project presentations and possesses a clear understanding of project requirements and follow up activities; Data Collection and Development: Accesses CMMS regularly to track new work orders and keep information up to date; Program Manager Supervision: Supervises the fugitive emissions program management consultant (once procured) by overseeing planning, coordination, scope/schedule/cost development, contract document preparation, implementation of designs, and design services during construction activities; Quality Management: Adequately applies necessary requirements outlined in the BWT Design Manual as well as current engineering Codes and Standards; Performs Design Services During Construction: Thoroughly reviews the Shop Drawings and/or Requests for Information on highly technical complex projects within the project schedule. Comments are presented clearly, concisely and accurately; and responses are prepared and finalized promptly; Prepares Contract Documents; Performs Design Support Investigations; and Client Service; will work on Capital and JOC assignments for the 3 different geographic Regions of the Bureau; oversee Consultant designs for Capital and JOC projects at Bureau Facilities; meet with Consultants, Bureau Operation s Managers to coordinate the implementation of Capital Construction projects designed by consultants for the Bureau; prepare Capital Construction packages as part of the Bureau Procurement process; request Budget appropriations for Capital Projects; prepare and review design schedules and update project design schedules by consultants and Bureau Capital and JOC design staff; prepare Engineering Design reports for Bureau Managers and Senior Staff; and meet with Bureau Operators to update the Bureau CMMS system to ensure accuracy of database for proper reporting.</t>
  </si>
  <si>
    <t>Infra-Design 1-Section One</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</si>
  <si>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and Construction, Division of Infrastructure, seeks a Design Engineer. Under the supervision of an Engineer Ã¢Â€Â“ in - Charge, the selected candidate will prepare contract documents, specifications, and final estimates; engage in engineering investigations; and prepare contract plans and working drawings.  The candidate will also participate in field surveys of existing conditions; prepare reports; engage in engineering reviews and studies; and prepare designs with minimal supervision.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</si>
  <si>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City Research Scientist 2 to serve as a Permit Coordinator for the Permitting section within the PMO. This position is located at our headquarters in Queens, NY. Under supervision, with some latitude for the exercise of independent initiative and judgment, the selected candidate will perform water quality/ecology research and analyses; evaluations of scientific/technical and programmatic observations and data; accuracy reviews of technical information; data and statistical analyses using computer software and/or mathematical models to support the review and development of environmental assessment statement (EAS) and environmental permit documentation related to regulatory programs such as State Pollutant Discharge Elimination System (SPDES), Public Water Supply Improvement, and Protection of Waters programs; Federal Rivers/Harbor and Clean Water Acts; the NYC Watershed Rules and Regulations; and City Environmental Quality Review (CEQR) procedures.   The Permit CoordinatorÃ¢Â€Â™s daily activities will include the performance, assignment, and oversight of literature reviews, quantitative and statistical analyses, data entry/database management and development, and review of design and construction documents and plans, scientific/engineering technical reports, permit applications, regulatory guidance documents, and source regulations to support environmental permit compliance planning, as well as EAS and permit document review and development. Additional activities include review of water quality standards in relation to water quality data to make projections, performs cost-benefit analyses of approaches to meeting water quality standards, maintaining records, report writing and answering general correspondence, preparing and conducting presentations, and attending and coordinating meetings with Bureau project teams as well as local, state and federal environmental regulatory agencies and others relevant to advancing the Permitting SectionÃ¢Â€Â™s objectives.  The result of these activities will be presented to the Permitting SectionÃ¢Â€Â™s Manager to obtain optimum efficiency in the utilization of resources for permit identification, acquisition, and compliance as well as environmental reviews.</t>
  </si>
  <si>
    <t>Ã¢Â€Â¢	Strong organization, writing, communication skills, with a strong vision of the goals Ã¢Â€Â¢	Excellent interpersonal, written and communication skills Ã¢Â€Â¢	Excellent research and analytical skills  Ã¢Â€Â¢	Experience with large datasets Ã¢Â€Â¢	Excellent computer skills in MS Word, MS Access, MS Excel, and/or equivalent statistical/data management software Ã¢Â€Â¢	Ability to travel citywide and within the New York City watershed</t>
  </si>
  <si>
    <t>Open to candidates who are permanent in the civil service title of Associate Laboratory Microbiologist or for qualified individuals who will file for THE NEW YORK CITY EXAM # 4016 and Promotional Exam # 4513 within the filing period From 12/7/203 - 12/27/23 - extended 1/9/2024.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to hire a qualified candidate to serve as an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Assist lab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</si>
  <si>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 619887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</si>
  <si>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Program Coordinator, Active Design, Bureau of Chronic Disease Prevention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</si>
  <si>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Center for Health Equity &amp; Community Wellness (CHECW) aims to eliminate racial inequities resulting in premature mortality, with a focus on chronic disease, by addressing the social and environmental factors that impact health.  CHECW works to increase placed-based investments in priority neighborhoods with community programming and services based on epidemiology; influence and leverage the health system to promote whole-person care; intensify the agency's approach to tackling big salt, sugar, and tobacco; and finding innovative ways to improve the built environment and address the social determinants of health and root causes of health inequities.  CHECW is comprised of the Bureau of Brooklyn Neighborhood Health, the Bureau of Bronx Neighborhood Health, the Bureau of Harlem Neighborhood Health, the Bureau of Chronic Disease Prevention, the Bureau of Health Equity Capacity, the Bureau of Equitable Health Systems and the Bureau of Finance, Administration and Services. The Bureau of Chronic Disease Prevention (BCDP) strives to reduce the burden of chronic disease, including heart disease, obesity, and cancer, among New Yorkers.  We work to address the impact of structural racism and other injustices that are a root cause of the inequitable prevalence, treatment and out comes of chronic diseases in communities of color and among other marginalized communities.  BCDP focuses on nutrition, tobacco use, the built environment screening for cancer, and reducing the incidence and impact of hypertension.  BCDP works with partners in government and the community to employ evidence-based policies, programs, communications and research aimed at shifting environments, changing systems and promoting health equity.  The Bureau of Chronic Disease Prevention seeks to hire a Program Coordinator, Active Design, to help coordinate, organize, and conduct literature reviews on key Unit topics.   DUTIES WILL INCLUDE BUT NOT BE LIMITED TO:  Help coordinate, organize, and conduct literature reviews on key Unit topics, including active design and built environment initiatives and their health impacts.  Assist with design, planning, and implementation of research and data collection protocols related to Unit program interventions and initiatives.  Help find relevant grant opportunities and prepare grant proposals, abstracts, manuscripts, and other written reports on the Unit's work.  Keep abreast of national public policy and research trends on the relationship between built environment characteristics and physical, mental health and other outcomes. Assist with program implementation and coordination, including the delivery of technical assistance, vendor selection, purchase order submission, and collection of vendor deliverables.  Help plan, coordinate, and execute Unit projects and events, such as active design workshops and/or trainings with agency partners, community-based organizations/stakeholders and architects and designers.  Participate in events as needed and help prepare materials, e.g. handouts, reports, etc.  Help coordinate with vendors as needed.  Assist with budgetary and logistical considerations.  Assist in coordination and collaboration with external partners that support and inform the work of the Unit and enhance the work of the Department, including other City agencies, community-based organizations/stakeholders, and content experts.  Perform additional duties as needed for the Unit, Bureau, Division, and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</si>
  <si>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Master's degree in public health, urban planning, public administration, or related field. Knowledge of chronic disease prevention, worksite wellness, smoking cessation, and/or active design. Excellent oral and written communication skills and interpersonal skills. Ability to work collaboratively in a team setting across multiple disciplines and with diverse stakeholders. Willingness to travel throughout NYC. Share the agency's commitment to public health and healthy equity.</t>
  </si>
  <si>
    <t>Apply online with a cover letter to https://a127-jobs.nyc.gov/.  In the Job ID search bar, enter: job ID number #  622895.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</si>
  <si>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Asthma Public Health Educator,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</si>
  <si>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The Asthma Health Educators will be expected to provide health education, support and referrals for families of students with asthma.  Communicate to OSH and community providers on asthma management and social services needs of students and families.  Under the supervision of Asthma Program Consultant Social Worker, the Asthma Health Educators will:  Ã‚Â· Provide direct education to students and families on asthma control measures.  Ã‚Â· Participate in case management meetings with OSH physicians and nurses to consult on student and families enrolled in the program to ensure all needs are being addresses and services coordinated.  Ã‚Â· Provide appropriate referrals for families for social support and pest control.  Ã‚Â· Lead educational sessions for families and school staff as needed.  Ã‚Â· Work closely with school and community-based organization staff on family engagement and school-wide education on asthma.  Ã‚Â· Communicate to gather and share information with external providers and partners to better coordinate care for students.  Ã‚Â· Record all activities in the electronic student health record (ASHR).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</si>
  <si>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616939.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</si>
  <si>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Painter</t>
  </si>
  <si>
    <t>PAINTER</t>
  </si>
  <si>
    <t>NYC Parks is an award-winning city agency that builds and cares for public spaces for New Yorkers to connect, play and enjoy. These public spaces, encompassing over 5,000 properties and 14% of the cityÃ¢Â€Â™s land and coastline, include seawalls and waterfronts, pedestrian bridges, beaches and boardwalks, parks and playgrounds, historic houses, recreation centers and pools.  Perks - Earn vacation and sick leave every month and receive free membership to our recreation centers.   Major Responsibilities Ã¢Â€Â¢	Under supervision, do inside and outside patching and painting of a general nature, including all coats. Ã¢Â€Â¢	Prepare, fill and prime surfaces for painting, including comfort stations, recreation centers, play equipment, pools, historic houses, fencing, benches and handball court walls. Ã¢Â€Â¢	Plaster, patch, sand and tape surfaces as necessary. Ã¢Â€Â¢	Erect and use ladders, platforms and scaffolding. Ã¢Â€Â¢	Mix paint components, match colors and utilize brush, roller and spray gun tools. Ã¢Â€Â¢	Safeguard Parks &amp; Recreation property, tools and equipment.  Ã¢Â€Â¢	Maintain accurate records and produce reports pertaining to assigned tasks. Ã¢Â€Â¢	Interact with staff and the public in a courteous and professional manner.   Location:  East 138th Street. Bronx.  Fees: Hired candidates will be subject to a processing fee of $40.00. Hired candidates who are not currently employed by the City will be subject to an $88.25 background check fee.  Duration:  April 2024 to October 2024  All Applicants*:  Go to cityjobs.nyc.gov and search for Job ID# 628366 All applicants must apply via cityjobs.nyc.gov. The City is no longer using ESS to accept applications.  *Current City Employees please include your ERN and Job ID# 628366 on your cover letter and resume.  References will be required upon request. Only candidates selected for an interview will be contacted.  MOVEMENT IN THE FACE OF CIVIL SERVICE LISTS IS PROHIBITED UNDER CIVIL SERVICE LAW.</t>
  </si>
  <si>
    <t>1. Five years of full-time satisfactory experience as a painter acquired within the last fifteen years; or  2. At least three years of full-time satisfactory experience as a painter acquired within the last fifteen years and sufficient full-time satisfactory apprentice painter experience to make up a total of five years of acceptable experience. Six months of acceptable experience will be credited for each year of apprentice painter experience.</t>
  </si>
  <si>
    <t>1.	Able to lift heavy objects and move large furniture. 2.	Ability to use handheld devices to track work orders. 3.	Ability to work flexible hours, nights and weekends as needed. 4.	Strong customer service, organizational and communication skills.</t>
  </si>
  <si>
    <t>Residency in New York City, Nassau, Orange, Rockland, Suffolk, Putnam, or Westchester counties required for employees with over two years of city service. New York City residency is required for all other candidates.</t>
  </si>
  <si>
    <t>Paralegal Supervisor - Labor &amp; Employment Law</t>
  </si>
  <si>
    <t>Labor &amp; Employment Law Div F</t>
  </si>
  <si>
    <t>The NYC Law Department is seeking a qualified person that is permanent in the Paralegal Aide civil service title for a Level 2 position as a Paralegal Supervisor for its Labor and Employment Law Division.  The Paralegal Supervisor will work under the supervision of the DivisionÃ¢Â€Â™s Deputy Chiefs and Division Chief and will work closely with a co-Paralegal Supervisor.  The Paralegal Supervisor will be responsible for supervising, including monitoring the performance of support professionals, ensuring the timely and proper completion of assignments and coordinating the flow of legal documents through the various stages of litigation.  Perform supervisory duties in a manner that utilizes all staff effectively and appropriately, and ensure that the office is running efficiently. Ensure that all of the staff members are treated in a fair and equitable manner and foster a work environment that is inclusive and supportive of diversity. Oversee the timely and effective processing of settlement agreements, court filings, court orders and other documents.  Serve as office manager/managing clerk.  Responsible for the distribution, management and the timely filings of financial disclosure reports for qualified attorneys at the Law Department with the Conflict of Interest Board (COIB).  Coordination of mail distribution and responsible for the distribution and archiving of the physical files, including ensuring that the file room is maintained in an orderly manner and archiving occurs on a regular basis. Must have knowledge of filing procedures in all 5 borough state courts, EDNY, SDNY, Appellate Courts and Civil Courts.  Research and manage case information using LawManager, OAISIS, PACER and State Court ECF filing and other databases.  Ensure that staff participates in scheduled trainings included but not limited to EEO trainings and electronic discovery trainings, and encourage professional development.  Process timesheets and leave requests for support staff and submit written performances evaluations for the staff. Provide regular feedback to staff.  Assists attorneys with discovery by obtaining and reviewing documents; prepare subpoenas, review and organize files; digest transcripts; collate motion papers, interview witnesses, files motions and supporting documents with court clerks. Some of the physical activities performed and environmental conditions experienced include lifting and carrying large boxes and/or heavy files; climbing stairs; and traveling throughout the City on all types of public transportation, and/or walking in all kinds of weather, often carrying heavy files.  Preferred Skills  Candidates MUST possess at least one of these Additional Qualification Requirements for Level 2:  A baccalaureate degree from an accredited college and either (a) 1 year of full-time satisfactory experience acquired in the United States, in the performance of paralegal (legal assistant) services; or (b) Paralegal Certification obtained in the United States from an accredited program or a program approved by the American Bar Association; or  A baccalaureate degree from an accredited college including or supplemented by a combination of 12 semester credits in U.S. History, U.S. Political Science, U.S. Law, U.S. Paralegal Studies, U.S. Criminal Justice, U.S. Urban Studies, International Relations and/or U.S. Legal Studies; or  An associate degree or completion of 60 credits from an accredited college and three years of full-time satisfactory experience acquired in the United States, in the performance of paralegal (legal assistant) services; or  A four year high school diploma or its educational equivalent approved by a State's Department of Education or a recognized accrediting organization and five years of full-time satisfactory experience acquired in the United States, in the performance of paralegal (legal assistant) services.  Applicable to all applicants: Experience which is primarily legal secretarial or includes only incidental paralegal (legal assistant) services is not acceptable.  To be acceptable, experience in paralegal (legal assistant) services must have involved the American Legal System.  Additional Information This is a full time position with an assigned work location at 100 Church Street, New York, NY.  Due to the current, active Paralegal Aide Civil Service List, candidates MUST be permanent in the civil service title of Paralegal Aide to be considered for the position. This means candidates must have taken and passed the Paralegal Aide Civil Service Exam, and have been appointed from the Paralegal Aide Civil Service List. This prerequisite is required for this position.</t>
  </si>
  <si>
    <t>Co Response Coordinator I,  Bureau of Health Promotion of Justice Impacted Populations</t>
  </si>
  <si>
    <t>Constituent Services &amp; Community Programs Health Social Services</t>
  </si>
  <si>
    <t>MHY Surveil Monitor &amp; Eval</t>
  </si>
  <si>
    <t>OPEN TO PERMANENT SOCIAL WORKERS AND QUALIFIED CANDIDATES WHO WILL FILE FOR EXAM # 4091 FROM 3/6/2024 TO 3/26/2024 ARE ELIGIBLE TO APPLY.   NOTE: Valid NYS Licensed Master Social Worker (LMSW) or Licensed Clinical Social Worker (LCSW) license issued by the New York State Department of Education within one year of the date of appointment.   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Work:Laws, Rules &amp; Regulations:Article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Work:Laws, Rules &amp; Regulations:Article 154 (nysed.gov) Please review http://www.op.nysed.gov/surveys/mhpsw/exempt-agencies-overview.htm for the latest information concerning the expiration of the Exemption law. [amended]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New York City Department of Health and Mental Hygiene, Division of Mental Hygiene seeks eight (8) full-time Co-Response Coordinators I for the Bureau of Health Promotion of Justice Impacted Populations with primary responsibilities overseeing the Co-Response Program.  Program Background:  The Co Response Team (CRT) Model is a collaboration between the New York Police Department (NYPD) and the Department of Health and Mental Hygiene (DOHMH), with a mission of serving individuals presenting with behavioral health concerns (mental health and substance misuse) as well as an elevated risk of harm to themselves or others.   CRT will be operational 16 hours a day, 7 days a week Ã¢Â€Â“ including holidays.  Coordinators will be assigned one of 2 shifts (7AM-3PM or 1PM-9PM).  Job Description:  Co-Response Coordinators will engage, assess, and support people with mental illness/substance use needs.  To do so the coordinators will:   Ã¢Â€Â¢	Provide crisis counseling, de-escalation &amp; clinical assessments/interventions pre and post crisis  Ã¢Â€Â¢	Coordinate with community service providers to link clients to urgent and longer-term treatment and support services Ã¢Â€Â¢	Work with the FDNY-EMT and local hospitals around involuntary hospitalizations and safety issues  Ã¢Â€Â¢	If needed, canvas with NYPD partners and other agencies (if asked) in specific neighborhoods, parks, and/or subways with a focus on engaging those who present with behavioral health symptoms, experiencing homelessness, and/or active substance misuse.  Ã¢Â€Â¢	Enter, track and update data in program database(s) in a timely and efficient manner Ã¢Â€Â¢	Collect client information necessary to track individuals Ã¢Â€Â¢	Document all contacts with and on behalf of clients, and coordinate with other collateral players, as needed  Ã¢Â€Â¢	Engage service providers and other client supports as needed  Ã¢Â€Â¢	Work collaboratively with NYPD Law Enforcement team  Ã¢Â€Â¢	Participate in all program-related meetings Ã¢Â€Â¢	Other responsibilities as assigned by management  NOTE:  Ã¢Â€Â¢	All staff traveling in NYPD patrol vehicles (non-DOHMH) are required to wear bullet resistant vests.      REQUIRED SKILLS: -	Graduation from an accredited graduate school of social work as evidenced by a master's degree or certificate and four years of full-time paid experience in public health, medical or psychiatric social work, at least two years of which must have been in a supervisory, administrative or consultative capacity. -	Within 18 months of the date of appointment, all candidates will be required to obtain a certificate as Certified Social Worker (CSW) issued by the New York State Department of Education.</t>
  </si>
  <si>
    <t>Ã¢Â€Â¢	Bilingual preferred; Spanish, Mandarin, Hindi.  Ã¢Â€Â¢	Strong understanding of the intersection of NYCÃ¢Â€Â™s criminal justice and behavioral health systems Demonstrated knowledge and experience with best practices around violence risk identification and management, engagement of hard to reach clients, harm reduction, motivational interviewing, trauma informed care and, non-violent crisis intervention techniques Ã¢Â€Â¢	Ability to gather information in real time from referral source to determine appropriate response. Provide real time telephonic support as needed to teams in the field.  Ã¢Â€Â¢	Collaborate with other City agencies, community providers and relevant collateral contacts to coordinate appropriate responses to individuals in need at various points in the system;   Ã¢Â€Â¢	Coordinate/consult with staff to support their work managing, assessing and responding to crisis calls Ã¢Â€Â¢	Ability to respond quickly and effectively to crisis situations Ã¢Â€Â¢	Significant provider experience in behavioral health treatment and/or services. Ã¢Â€Â¢	Ability to establish and maintain effective working relationships internally and externally Ã¢Â€Â¢	Strong interpersonal skills Ã¢Â€Â¢	Knowledge of community-based treatment systems in NYC Ã¢Â€Â¢	Proficient in computers, including Microsoft suite; Ã¢Â€Â¢	Flexible, adaptable and have the capability to work in a fast paced, professional environment.  NOTE: This position may be eligible for remote work up to two days per week, pursuant to the Remote Work Pilot Program agreed to between the City and DC37.</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</si>
  <si>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</si>
  <si>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605457.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This position may be eligible for remote work up to two days per week, pursuant to the Remote Work Pilot Program agreed to between the City and DC37.  NOTE: This position is open to qualified persons with a disability who are eligible for the 55-a Program. Please indicate in your resume that you would like to be considered for the position under the 55-a Program.</t>
  </si>
  <si>
    <t>AGENCY ATTORNEY I</t>
  </si>
  <si>
    <t>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Both bureaus collaborate closely to work towards the shared goal of fostering mutual understanding and respect among all New Yorkers and encouraging equality of treatment throughout the City.    Agency Attorneys, Level One, work within the Law Enforcement Bureau to enforce the New York City Human Rights Law through pre-complaint interventions, investigations, mediations, settlements, and litigation.    Job Description:  Ã¢Â€Â¢	This position will be within the Law Enforcement Bureau the case docket will consist of cases in housing, employment, healthcare, and public accommodations in certain zip codes in New York City.  Ã¢Â€Â¢	Interview members of the public alleging claims of discrimination; engaging in pre-complaint interventions, investigations, and files complaints where appropriate. Ã¢Â€Â¢	Investigates claims of discrimination made by members of the public and pattern or practice violations for potential Commission-initiated action. Ã¢Â€Â¢	Negotiate resolutions of claims and drafts settlement agreements.  Monitor compliance with settlement agreements. Ã¢Â€Â¢	Litigate cases from a threshold of determination of probable cause through and including referral to the hearings division. Ã¢Â€Â¢	Represent the Commission before an Administrative Law Judge at conferences, and engages in discovery, including taking and defending depositions. Ã¢Â€Â¢	Litigate cases at trial through and including issuance of an Administrative Law Judge recommendation and issuance of Commission order. Ã¢Â€Â¢	Collaborate with the CommissionÃ¢Â€Â™s Community Relations Bureau to provide trainings and to engage in coordinated approaches to rooting out systemic discrimination. Ã¢Â€Â¢	Represent the Commission at community events, speaking engagements, and at bar associations. Ã¢Â€Â¢	Perform all duties as needed to advance the work of Law Enforcement Bureau.  ADDITIONAL INFORMATION 1. The shift and hours for this position are from Monday To Friday; 9:00AM to 5:00pm 2. Candidates may be required to work evenings and/or weekends to support the duties of the position.</t>
  </si>
  <si>
    <t>Ã¢Â€Â¢	Strong relationships with organizations and groups serving diverse communities in the City and experience working with some of the following people and communities:  immigrants; people of color; people with limited English proficiency; people living with HIV/AIDS; lesbian, gay, bisexual and/or transgender people; people with disabilities; people with accommodations issues related to pregnancy, disability or religion; and people with criminal or arrest histories.  Ã¢Â€Â¢	Must be well-organized, assertive, and able to work independently and collaboratively. Ã¢Â€Â¢	Strong work ethic. Ã¢Â€Â¢	Excellent attention to detail and organizational skills. Ã¢Â€Â¢	Strong oral and written communication skills. Ã¢Â€Â¢	Strong people skills and leadership skills. Ã¢Â€Â¢	Familiarity with the NYCHRL. Ã¢Â€Â¢	Fluency in a language other than English, preferably one common in New York City.</t>
  </si>
  <si>
    <t>DAY, 9-5; ON OCCASION, CANDIDATES MAY BE REQUIRED TO WORK EVENINGS AND/OR ON WEEKENDS TO SUPPORT THE DUTIES OF THE POSITION.</t>
  </si>
  <si>
    <t>IT Sourcing Analyst</t>
  </si>
  <si>
    <t>The Bronx District AttorneyÃ¢Â€Â™s Office is dedicated to serving the diverse Bronx County community of over 1.4 million individuals, ensuring fair justice and a safer Bronx. As part of our Information Technology Unit, we are seeking a skilled Sourcing Specialist to manage and optimize vendor relationships, procurement processes, budget planning, and IT product lifecycle management.     JOB RESPONSIBILITIES:  Collaborating with department heads and stakeholders to understand IT requirements and sourcing needs.  Identifying and evaluating potential vendors, negotiating terms, and establishing strong vendor partnerships.  Managing the end-to-end procurement process, including preparing and issuing IT related RFIs, RFPs, RFQs, and vendor/technology evaluation and selection.  Ensuring compliance with NYC procurement policies, budgetary constraints, and legal regulations.  Developing and maintaining a comprehensive vendor management strategy, including performance metrics and regular vendor evaluations.  Creating and managing IT budget plans/budgets in coordination with finance and other relevant departments.  Planning, coordinating, and executing IT product lifecycle management activities, including refresh, upgrade, maintenance, and decommissioning.  Overseeing IT inventory management to optimize asset utilization and cost efficiency.  Collaborating with cross-functional teams to ensure seamless integration of IT solutions into the existing infrastructure.  Monitoring market trends, technology advancements, and industry best practices to drive continuous improvement in sourcing and IT management processes.  Providing effective communication and reporting to relevant stakeholders regarding sourcing activities, budget utilization, and IT asset status.  Adherence to NYC cybersecurity guidelines and standards to ensure our agencyÃ¢Â€Â™s data security, privacy, and confidentiality.  All other duties as assigned.    QUALIFICATIONS:  Bachelor's degree in Business, Information Technology, Supply Chain Management, or related field.  Proven experience in vendor management, procurement, and IT asset lifecycle management.  Familiarity with sourcing strategies, negotiation techniques, and procurement best practices.  Strong analytical skills to assess vendors, contracts, and budget data.  Excellent verbal and written communication skills, with the ability to interact effectively with diverse stakeholders.  Detail-oriented mindset and the ability to manage multiple tasks and priorities.  Proficiency in Microsoft Office Suite, especially Excel for budget planning and analysis.  Good knowledge of IT infrastructure components, hardware, and software lifecycles.  Understanding of IT security, data privacy, and regulatory compliance considerations including asset protection technologies (ex. MDM or equivalent).  Problem-solving abilities and a proactive approach to identifying and addressing challenges.</t>
  </si>
  <si>
    <t>For City employees, to complete your application and be considered for this position, please log into NYCAPS Employee Self-Service (ESS), click on Recruiting Activities &gt; Careers, and search for Job ID 611375.     For all other applicants, please visit www.nyc.gov/jobs/search and search for Job ID 611375.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</si>
  <si>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IF YOU ARE HIRED PROVISIONALLY IN THIS TITLE, YOU MUST TAKE AND PASS THE CIVIL SERVICE EXAM, WHEN IT BECOMES AVAILABLE, TO BE ELIGIBLE FOR CONTINUED EMPLOYMENT.  Family Independence AdministrationÃ¢Â€Â™s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general direction of the Regional Manager, with wide latitude for the exercise of independent initiative and judgment, the Deputy Regional Manager collaborates with the Regional Managers in the day to day administration and functioning of the regional offices under their jurisdiction  for monitoring the activity of employees whose responsibility it is to evaluate eligibility for public assistance and employment services in accordance with Federal and State legislation and regulations and local mandates. The incumbent provides managerial support to individual and/or multiple Benefits Access Centers by individual coaching thus ensuring uniformity in interpretation of policies, procedures and established quotas designed to achieve standard processes and practices in all Benefits Access Centers and aiming to prevent loss of public funds through fraud or administrative error.  FIAÃ¢Â€Â™s Operations is recruiting for one (1) Administrative Job Opportunity Specialist, M2 to function as Deputy Regional Manager (Manhattan) who will:   Ã¢Â€Â¢ Make use of worksheets which summarize the Benefits Access CentersÃ¢Â€Â™ issues and recurring  problems and assesses areas that need to be addressed. Provide guidance and support as well as  direction for staff in use of best practices. Review the activity of employees responsible for evaluating  eligibility for cash assistance and employment services in accordance with Federal and State  legislation and regulations and local mandates.    Ã¢Â€Â¢ Lead teams which participate in program planning and development meetings with top Family  Independence Administration management, Human Resources Administration executive, Mayoral staff  and other social services agencies; provides unbiased feedback directly to the Assistant Deputy  Commissioner.    Ã¢Â€Â¢ Direct management audits in the Benefits Access Center of executive operations, methods,  and processes. Check on adherence to and effectiveness of new methods and procedures; make  continuing administrative studies of all levels of Center management routines and systems. These  audits are conducted during the time that they are out stationed at the Benefits Access Center, and  the findings provide the basis for corrective action and for recommended revisions in methods,  systems, forms, policies, and procedures. Works with various FIA, HRA and other stakeholders to  create and implement corrective action plans.   Ã¢Â€Â¢ Review drafts and otherwise participates in the preparation of new and revised procedures prepared  by the Office of Procedures. Participates in devising new and revised forms, office practices, and  systems. On an as needed basis, provides direct supervision for installation and operation of  pilot projects.   Ã¢Â€Â¢ Coordinate with Executive Regional Manager/Regional Managers in the assignment, evaluation,  and training of staff assigned to them and the handling of personnel actions; ensures that Benefits  Access Center Directors receive proper training in the performance of their duties, in accordance  with accepted administrative policies and procedures.    Ã¢Â€Â¢ Advise the Assistant Deputy Commissioner, Executive Regional Manager on the selection and  assignment of top-level administrative staff, site staffing needs, physical plant deficiencies and  relocation recommendations.    Ã¢Â€Â¢ Direct follow-up studies to ensure that corrective measures have been taken, that new procedures  have been properly installed and observed, and that provisions of revised procedures have caused  the prescribed changes to be made in the Benefits Access Center(s).    Work Location:  109 E. 16th Street, NY    Hours/Schedule:  9:00-5:00</t>
  </si>
  <si>
    <t>DIRECTOR</t>
  </si>
  <si>
    <t>ADMINISTRATIVE INVESTIGATOR (N</t>
  </si>
  <si>
    <t>1002I</t>
  </si>
  <si>
    <t>Administration &amp; Human Resources Constituent Services &amp; Community Programs Communications &amp; Intergovernmental Affairs Legal Affairs Public Safety, Inspections, &amp; Enforcement Social Services</t>
  </si>
  <si>
    <t>Office Of Investigation-Mgr</t>
  </si>
  <si>
    <t>The Investigation, Revenue and Enforcement Administration includes the Bureau of Fraud Investigation (BFI). BFI, as mandated by Social Service Law, conducts investigations of individuals and organized groups allegedly committing fraudulent acts against the social service programs administered by HRA/DSS and NYSDOH. BFI investigates active and closed cases suspected of fraud and abuse based on computer match data and allegations received from the public and other governmental entities.  BFI is recruiting for (1) one Administrative Investigator NM II to function as a Director, who will:   Ã¢Â€Â¢	Manage, plan and develop the daily operational and administrative activities of two large units oversee and direct the implementation of organizational directives and procedures regarding program objectives, goals, improvements and outcomes.  Ã¢Â€Â¢	Oversee two-unit area directors (Administrative Investigator NM-IÃ¢Â€Â™s) by providing guidance, direction and assistance on extremely complex and sensitive investigations that may require convergence with management and/or other law enforcement agencies and towards processing special computer match projects. Determine current and future parameters of data collection and which patterns and trends that may impact the progress of computer match projects.  Ã¢Â€Â¢	Conduct group and one- on- one meetings with supervisory staff to discuss case processing, tracking and outcomes; and any issues that require immediate attention; Identify and resolve problems with subordinate staff and investigative procedures to meet deadlines and ensure maximum operational productivity.   Ã¢Â€Â¢	Ensure that  to staff and may recommend changes to policies and procedures to improve the detection and investigation of fraud.  Ã¢Â€Â¢	Meet with the Assistant Deputy Commissioner to discuss the status of ongoing projects and activities related to the Bureau of Fraud Investigation's mission.  Ã¢Â€Â¢	Monitor time and leave of subordinate staff; evaluate and rates staff job performance.</t>
  </si>
  <si>
    <t>1. A baccalaureate degree from an accredited college and four years of satisfactory full-time experience conducting investigations to identify or gather evidence of criminal activity or fraud, or to verify or evaluate qualifications of persons for employment or licensure, 18 months of which must have been in an administrative, managerial or executive capacity or supervising a staff performing investigations or related work; or  2. An associate degree or 60 credits from an accredited college and six years of satisfactory full-time experience as described in 1 above; or  3. A four-year high school diploma or its educational equivalent and eight years of satisfactory experience as described in 1 above; or  4. Education and/or experience equivalent to 1, 2, or 3 above. However, all candidates must have the 18 months of experience in an administrative, managerial, executive or supervisory capacity as described in 1 above.</t>
  </si>
  <si>
    <t>Ã¢Â€Â¢	Ability to critically assess operational issues, use evaluation techniques, and conduct research to develop cost-effective corrective actions and policies designed to improve performance and operational efficiency.  Ã¢Â€Â¢	Excellent supervisory and technical skills to plan and monitor projects undertaken by assigned staff.  Ã¢Â€Â¢	Excellent oral and written communication skills with strong analytical and decision-making abilities.  Ã¢Â€Â¢	Working knowledge of HRA/IREA systems including WMS, HRA Viewer, POS, IRIS and Lexis-Nexis systems.  Ã¢Â€Â¢	Advanced knowledge of Microsoft Word, Excel and PowerPoint.</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</si>
  <si>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</si>
  <si>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ADMINISTRATIVE INVESTIGATOR CIVIL SERVICE TITLE.</t>
  </si>
  <si>
    <t>Monday to Friday: 9 am to 5 pm.</t>
  </si>
  <si>
    <t>Hours: Full-Time Ã¢Â€Â“ 35 Hours Work Location: 30-30 Thomson Avenue,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a Resident Engineer. The selected candidate will be responsible for the supervision and performance of the work on assigned contracts. This includes but is not limited to reviewing and coordinating daily work schedules with the contractors; meeting regularly to identify and resolve project related issues; reviewing and evaluating contractorsÃ¢Â€Â™ proposed progress schedule; monitoring contractorsÃ¢Â€Â™ conformance; and recommending corrective action should a deviation occur. The Resident Engineer will be also responsible for supervising and/or performing construction inspection operations and taking necessary action to secure compliance with contract requirements and/or preventing or immediately correcting hazardous or potentially hazardous conditions; maintaining an accurate and detailed daily log of all projects related activities; initiating the preparation of field memoranda, letters, and accident reports; replying to community inquiries and complaints; and preparing comprehensive reports as required. In addition, the candidate will serve as the Agency's on-site representative by meeting and coordinating with representatives from both the public and private sector to minimize disruption and construction impact on the community; supervising Junior Engineers and Inspectors; and developing and training employees.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</si>
  <si>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three years or more of inspection experience and knowledge of various types of capital  construction and consultant contracts. Candidates should have excellent verbal and written communication skills, be proficient in Microsoft Office,  and possess construction experience related to infrastructure work (i.e., roadway, sewer, and/or water main). Candidates must also be familiar with NYCDOT, NYSDOT, and NYCDEP specifications and standards, MUTCD, AASHTO, and understand the NYC infrastructure system as well as current engineering methods and standards. Experience with Primavera P6 scheduling is a plus.</t>
  </si>
  <si>
    <t>Service Desk Technician</t>
  </si>
  <si>
    <t>The MayorÃ¢Â€Â™s Office of Criminal Justice (MOCJ) advises the Mayor of the City of New York on criminal justice policy. MOCJ develops and implements strategies, with partners inside and outside government, to reduce crime and incarceration and to promote fairness and legitimacy. MOCJ works with law enforcement, city agencies, non-profits, foundations, and others to implement data-driven strategies that address current crime conditions, prevent offending, and build strong neighborhoods that ensure enduring safety.    About the Role:  Under the direction of the Chief Technology Officer, the Service Desk Technician will assist staff with technical support of desktop and laptop computers, applications, and related technology. Support includes specification, installation, and testing of computer systems and peripherals within established standards and guidelines. Activities require interaction with application software and operating systems to diagnose and resolve unique problems. The position utilizes one-on-one consultancy to end-users. The positionÃ¢Â€Â™s responsibilities require independent analyses, communication, and problem-solving.  Job responsibilities include, but are not limited to:   Ã¢Â€Â¢	Assist staff with configurations and the ongoing usability of desktop computer peripheral equipment and software within established standards and guidelines, including troubleshooting issues with network connectivity, remote access, MOCJ approved software, hardware, and operating systems. Ã¢Â€Â¢	Prepare, activate and set-up devices to be assigned to authorized employees and provide tutorials as needed. Ã¢Â€Â¢	Work with vendor support contacts to resolve technical problems with Audio Video equipment &amp; desktop computing equipment, and software. Ã¢Â€Â¢	Maintain and update desktop and laptop images. Work closely with the OTI Desktop Engineering to develop new patching procedures, Hot Fix and application security tool sets in line with OTI Cyber guidelines and policies. Ã¢Â€Â¢	Maintain the integrity of the technology inventory system. Ã¢Â€Â¢	Review/escalate/resolve helpdesk tickets with in the defined SLAs. Ã¢Â€Â¢	Work with procurement staff to purchase hardware and software. Ã¢Â€Â¢	Maintain asset management database and create inventory reports as needed. Ã¢Â€Â¢	Implements systems changes by following Change Management process.  Ã¢Â€Â¢	Responsible for training new employees on the duties of desktop support. Develop and document standardized user processes and procedures and how to documentation. Ã¢Â€Â¢	Act as the liaison between MOCJ technology team and the OTI Hosted services organizations to ensure user support needs are met. Ã¢Â€Â¢	Maintain Microsoft Windows 10/11 system images and task sequences in the MOCJ software catalogue using the OTI enterprise SCCM suite. Test, plan and supervise the deployment of new operating system releases, commercial software releases and hardware. Ã¢Â€Â¢	Develop desktop security procedures and zero-day response plans. Ã¢Â€Â¢	Responsible for day-to-day service delivery performance through SLAs and other key performance metrics, prioritization of incidents and service requests.  Ã¢Â€Â¢	Other duties as assigned.</t>
  </si>
  <si>
    <t>Ã¢Â€Â¢	Expert knowledge of Microsoft Windows operating systems such as WIndows10/11; Microsoft Office/Microsoft Office 365,  Ã¢Â€Â¢	Prior experience with Microsoft Windows Server operating systems, Active Directory, Group Policies, and user account management Ã¢Â€Â¢	Prior experience with Helpdesk Software such as Track-it, Remedy or ServiceNow. Ã¢Â€Â¢	Prior Audio-Visual Experience, in Cisco WebEx and Microsoft Teams environments.  Knowledgeable in video and sound reinforcement technologies. Ã¢Â€Â¢	Prior experience managing and provisioning iOS/Android Devices in an enterprise environment using mobile device management platforms such as Work Space 1, Intune, Citrix XenMobile Ã¢Â€Â¢	Prior experience troubleshooting general network related connectivity issues. Ã¢Â€Â¢	Knowledge of DHCP, DNS, TCP/IP Ã¢Â€Â¢	Familiarity with remote access technologies such as Citrix, Ivanti/Pulse Secure Ã¢Â€Â¢	Detail-orientated, as well as excellent multitasking skills a plus Ã¢Â€Â¢	Recommended Certifications: MTA, MCP, MCSA</t>
  </si>
  <si>
    <t>To apply, please submit your resume, cover letter and references.</t>
  </si>
  <si>
    <t>Director of Crisis Operations</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</si>
  <si>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About HRO: The MayorÃ¢Â€Â™s Office of Housing Recovery Operations (HRO) was created in the days following Hurricane Sandy to lead housing response and recovery in New York City. With funding first from FEMA for the Rapid Repairs Program and later with a CDBG-DR-grant from U.S. HUD for the Build It Back Program, HRO assisted tens of thousands of New Yorkers recover from Hurricane Sandy, including the repair, rebuilding or rehabbing of more than 20,000 homes. In the ensuing years, HRO has expanded its mission to lead both post-disaster housing recovery operations and disaster recovery preparedness.   Since the start of 2024, HRO has taken over operations of HPDÃ¢Â€Â™s Asylum Seeker Housing efforts, including Humanitarian Emergency Response and Relief Centers (HERRCs), Faith-Beds, and other shelters for asylum seekers.   The Director of Emergency Housing Operations will be an employee of HPD detailed to HRO and will work out of HROÃ¢Â€Â™s offices in lower Manhattan.  Your Team:  The Emergency Housing Operations team manages crisis response for the Humanitarian Emergency Response and Relief Center(s) and other shelters for asylum seekers, as well as being a dynamic team designed to respond to other crises with an impact on housing, such as pandemics and extreme weather conditions. This team reports directly to HROÃ¢Â€Â™s Executive Director and includes staff members and leadership from across the office, as well as working in close partnership with other NYC agencies including the Office of Asylum Seeker Operations (OASO), NYC DSS, NYC Health+Hospitals, NYCEM, and others.  Your Impact:  HRO has assumed lead responsibility for managing crisis response for the asylum seeker shelters initiative. The work focuses on overseeing and preparing the launch of several asylum seeker shelter sites and programs, including congregate shelters, upstate hotels, faith-based bed programs and a hotel vouchers program to support several asylum seeker initiatives and shelters. In addition, HROÃ¢Â€Â™s mission is to provide ongoing operational support and respond to other crises with an impact on housing.   Your Role:  HPD is seeking a highly motivated and experienced Director of Emergency Housing Operations to lead efforts in addressing the current asylum seeker initiatives in New York City. The Director of Emergency Housing Operations will report directly to the Executive Director of HRO and will play a pivotal role in coordinating and managing crisis response operations related to asylum seeker shelters and other initiatives.     Your Responsibilities:  The Director of Emergency Housing Operations will work closely with City agencies, community organizations and stakeholders to address the asylum seeker shelter issue effectively. They will develop and execute comprehensive crisis response strategies to ensure the timely and efficient allocation of resources and services to affected communities. They will be responsible for managing and supervising a team of project managers and a procurement analyst, ensuring that they are trained in their roles and carrying out their responsibilities effectively. The Director will be responsible for maintaining relationships with city officials, community leaders and other partners to enhance crisis response efforts. The role requires strong data analysis skills to assess the evolving asylum seeker shelters situation and identify trends to recommend adjustments to response strategies. In addition, the Director will review invoices from ongoing contracts to ensure deliverables and standards of services are being met and costs are reasonable and contained.  Qualifications: Ã¢Â€Â¢	Minimum of 5 years of experience in crisis response or emergency management Ã¢Â€Â¢	Strong understanding of housing issues Ã¢Â€Â¢	Excellent project management and organization skills Ã¢Â€Â¢	Proficiency in data analysis and reporting skills  Ã¢Â€Â¢	Knowlege of city government operations and relevant policies Ã¢Â€Â¢	Excellent communication and interpersonal skills Ã¢Â€Â¢	Ability to lead and motivate a team to achieve organizational goals and objectives</t>
  </si>
  <si>
    <t>Ã¢Â€Â¢	Minimum of 5 years of experience in crisis response or emergency management Ã¢Â€Â¢	Strong understanding of housing issues Ã¢Â€Â¢	Excellent project management and organization skills Ã¢Â€Â¢	Proficiency in data analysis and reporting skills  Ã¢Â€Â¢	Knowlege of city government operations and relevant policies Ã¢Â€Â¢	Excellent communication and interpersonal skills Ã¢Â€Â¢	Ability to lead and motivate a team to achieve organizational goals and objectives  NYC residency required</t>
  </si>
  <si>
    <t>*** OPEN TO NYC DOHMH APPLICANTS WHO ARE PERMANENT IN THE CIVIL SERVICE TITLE OF ADMINISTRATIVE MANAGER AND TO NYC DOHMH APPLICANTS WHO ARE PERMANENT IN THE COMPARABLE CIVIL SERVICE TITLE OF ADMINISTRATIVE STAFF ANALYST.  ***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Human Resources and Labor Relations provides effective human resource management by developing and implementing policies, programs, and services in support of the values, vision, and mission of the agency. We attract, hire, and develop quality staff to provide an array of public health and mental health services and develop and manage Human Resource Information Systems to better streamline our transactional and reporting capabilities. We are committed to fostering an environment that promotes diversity, equity, civility, and respect.   The Office of Training and Professional Development (OTPD), within DOHMHÃ¢Â€Â™s Bureau of Human Resources and Labor Relations, works collaboratively with agency leadership, NYC DOHMH divisions, and individual staff members to 1) empower staff through training and educational resources; 2) enhance essential skills to succeed on the job; 3) qualify for career advancement opportunities; 4) promote employee engagement and recognition; and 5) meet the agencyÃ¢Â€Â™s mission to protect and promote the health of all New Yorkers  The Bureau is seeking a Director of Workforce Development Programs, reporting to the Senior Director of the Office of Training and Professional Development.  DUTIES WILL INCLUDE BUT NOT BE LIMITED TO:  Ã¢Â€Â¢ Lead and manage the Workforce Development unit, including staff supervision.  Ã¢Â€Â¢ Oversee and facilitate a career development workshop portfolio that includes Civil Service 101, Networking, Personal Branding and Presentation Skills.  Ã¢Â€Â¢ Establish collaborative partnerships with other divisional staff to assist with the development and implementation of talent management programs.   Ã¢Â€Â¢ Provide strategic direction on organizational change efforts to incorporate procedures to advance racial equity and social justice in our hiring processes.   Ã¢Â€Â¢ Develop and manage career development programs within the DOHMH to assist employees in enhancing their skills and advancing their career within the agency.   Ã¢Â€Â¢ Research, evaluate and maintain online resources to provide employees opportunities for continuing education and professional development.   Ã¢Â€Â¢ Provide individual career counseling to help employees evaluate their interests, skills and abilities to develop realistic goals.   Ã¢Â€Â¢ Oversee and liaise with MayorÃ¢Â€Â™s Graduate Scholarship Program and John Hopkins Bloomberg Fellows Program.  Work with applicants to ensure timely submission of required documentation.  Ã¢Â€Â¢ Lead new hire initiatives, including New Hire Orientation and retention efforts.  Ã¢Â€Â¢ Work closely with the recruitment team in the planning and coordinating of career outreach such as job fairs and career development programs.   Ã¢Â€Â¢ Develop and coordinate internal mentoring and internship programs.   Ã¢Â€Â¢ Analyze databank and monitor course enrollment to determine trends and forecast budgetary needs.   Ã¢Â€Â¢ Work with the Training Unit to identify training programs and contractors to address specific areas for performance improvement ad staff development.   Ã¢Â€Â¢ Solicit and evaluate prospective contractors' scope of work and budgetary proposals for professional development programs to ensure compliance with the agency's requirements, and federal/state/city guidelines.   Ã¢Â€Â¢ Collaborate with Grants Administrator to ensure service agreements and fiscal mandates are met.   Ã¢Â€Â¢ Serve as a liaison for Central HR with divisional partners to work on related assignments as directed by divisional leadership.   Ã¢Â€Â¢ Evaluate administrative/operational procedures for staff development and training to assist in defining key performance indicators and benchmarks within the Bureau of Human Resources.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</si>
  <si>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Trial Preparation Assistant LV 2</t>
  </si>
  <si>
    <t>The Bronx County District AttorneyÃ¢Â€Â™s Office seeks a well-qualified staff whose diverse backgrounds contribute to serve the 1.4 million members of the Bronx County community and to pursue a safer Bronx through fair justice.  The Office currently has two openings for the position of Trial Preparation Assistant in its Civil Litigation Bureau.  The successful candidate in this position will possess paralegal experience to assist the Civil Litigation Bureau's FOIL Unit in responding to requests made by the public pursuant to the Freedom of Information Law (Ã¢Â€ÂœFOILÃ¢Â€Â).  JOB RESPONSIBILITIES:  Engage in communications with parties making FOIL requests by acknowledging receipt of request, providing status updates, and drafting FOIL determination letters.  Locate closed criminal files and other records from office file storage in order to respond to FOIL requests.  Under attorney supervision, review documents, media, and other records to determine information responsive to each FOIL request.  Assist in the drafting of FOIL determination letters that set forth records to be disclosed or withheld under the FOIL statute.  Using applicable computer programs, input data with respect to each FOIL request and maintain statistics for the FOIL Unit.  Use advanced features of Adobe Acrobat to merge and separate PDF files, as well as mark and apply redactions as necessary.  Pick up and deliver files and records for the bureau.  Scan, copy, and redact disclosable records and provide to requesting parties upon payment of costs.  Provide support and assistance to other professional and legal staff members as necessary.  All other duties as assigned.    QUALIFICATIONS:  A bachelorÃ¢Â€Â™s degree, or a high school diploma with four years of work experience in a law firm, governmental agency, or non-profit organization is required.  Experience as a paralegal is preferred.  A valid driverÃ¢Â€Â™s license with a minimum of two years of driving experience is required and must be maintained for the duration of employment.  Must be able to maintain a high degree of confidentiality.   Strong proficiency in Microsoft Word, Excel, Outlook, and Adobe Acrobat.  Excellent time management skills.  Strong desire and ability to multi-task in a fast-paced environment.  Familiarity with general court services.  Ability to work independently and effectively under deadlines.</t>
  </si>
  <si>
    <t>For City employees, to complete your application and be considered for this position, please log into NYCAPS Employee Self-Service (ESS), click on Careers, and search for Job ID 628062.  For all other applicants, please visit https://cityjobs.nyc.gov/ and search for Job ID 628062.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</si>
  <si>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IMPORTANT NOTE: Only those currently serving as a permanent Assistant Civil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Identifies issues that may require new technology implementation; enables the implementation of new technologies within assigned facility  Ã¢Â€Â¢	Supports assigned facility by working with WRRF leadership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</si>
  <si>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All Research Scientists, Engineering Interns and Assistant Engineers with at least 1 years of Process Engineering experience are welcome to apply.  A Masters degree in engineering, environmental science, biology, chemistry or other science and technology disciplines can be used to substitute for the one yearÃ¢Â€Â™s process engineering experience requirement.  This position will require a significant commitment from the selected candidates to develop their process engineering expertise, including successful completion of DEP sponsored coursework, compensated and uncompensated guided home study and associated examinations, including attainment of Grade 1A certification within 11 months of starting to maintain employment.  A detailed experience and knowledge matrix is attached, however due to the specialized nature of the work it is recognized that candidates will not have the range of knowledge required.  It is expected that the selected candidates will work towards achieving these capabilities within their first year of service.  Assistant Process Engineers can advance to a multitude of functions, including more senior process engineering roles, process optimization specialist and process performance analyst roles when they have met the associated experience and civil service requirements and an opening becomes available</t>
  </si>
  <si>
    <t>Ã¢Â€Â¢ Strong experience using PeopleSoft in v9.2+. Ã¢Â€Â¢ Development experience with HR, Benefits Administration, E-hire, ESS, MSS, and Approval Workflow. Ã¢Â€Â¢ Strong experience with PeopleSoft development tools version 8.56+. Ã¢Â€Â¢ Strong experience with People Code, Application Engine, Component Interface, and SQR. Ã¢Â€Â¢ Good knowledge of Data Mover, Application Designer, Query Manager, Integration Broker, XML Publisher, and Job Scheduling. Ã¢Â€Â¢ Strong experience developing PeopleSoft interfaces into legacy and third party system. Ã¢Â€Â¢ Strong knowledge of ST AT tool and SQL Server. Ã¢Â€Â¢ Experience in fine tuning large installations of PeopleSoft on Oracle in both UNIX and Windows. Ã¢Â€Â¢ Strong PeopleSoft development and integration experience with tool upgrades, applying patches and bundles. Ã¢Â€Â¢ Experience with Oracle database and PS administration. Ã¢Â€Â¢ Experience working on an enterprise wide projects a must. Ã¢Â€Â¢ Good communications skills (oral and written), interpersonal, and organizational skills are required. Ã¢Â€Â¢ CA Scheduler Tool.</t>
  </si>
  <si>
    <t>External applicants please visit https://a127-jobs.nyc.gov/ to apply to Job ID # 546705. Current NYC employees may apply via Employee Self Service (ESS). While all complete applications will be given consideration, only candidates selected for an interview will be contacted by FISA-OPA.</t>
  </si>
  <si>
    <t>Agency Chief Decarbonization Officer</t>
  </si>
  <si>
    <t>AGENCY CHIEF DECARBONIZATION</t>
  </si>
  <si>
    <t>Administration &amp; Human Resources Constituent Services &amp; Community Programs Communications &amp; Intergovernmental Affairs Engineering, Architecture, &amp; Planning Finance, Accounting, &amp; Procurement Health Technology, Data &amp; Innovation Legal Affairs Building Operations &amp; Maintenance Policy, Research &amp; Analysis Public Safety, Inspections, &amp; Enforcement Social Services</t>
  </si>
  <si>
    <t>The Department of Citywide Administrative Services (DCAS) Division of Energy Management (DEM) serves as the hub for emissions reduction and energy management for the City government portfolio.  Pursuant to Executive Order 89 of 2021 (Increased Accountability and Transparency to Support Climate Change Mitigation within City Government Operations), DEM on behalf of the City of New York is seeking to hire eight Agency Chief Decarbonization Officers (ACDO) to serve in multiple agencies.  The ACDO will be accountable for directing all efforts to reach their agencyÃ¢Â€Â™s decarbonization targets established under LL97 of 2019, which mandates that the City achieve 40% emissions reductions by 2025 and 50% reductions by 2030. The ACDO will serve as an executive-level strategist, partnering with agency leadership and staff to fully embed energy efficiency and decarbonization considerations into agency policy, operations, and capital planning. The ACDO will foster within the agency a highly skilled, cohesive, and empowered group of professionals managing (1) the agencyÃ¢Â€Â™s energy portfolio and (2) the agencyÃ¢Â€Â™s compliance with LL97.  Important note: These positions will sit in one of the following agencies: Department of Citywide Administrative Services, Department of Cultural Affairs, Department of Parks and Recreation, New York City Health and Hospitals, New York City Public Schools, and New York City Police Department. Agency descriptions can be accessed by copying and pasting the following link in your browser: bit.ly/NYC-gov-ACDO  Applicants should indicate the agency(s) they are applying for in their cover letter.   Applications without an agency selection in their cover letters will not be considered.  Job Responsibilities: The ACDO will report directly to the leadership team of the agency, with wide latitude for independent judgment. The ACDO will be charged with responsibilities including, but not limited to, the following:   1. Leadership of agency decarbonization strategy. Lead execution of the agencyÃ¢Â€Â™s strategy for delivering on its portfolio-wide 40x25 and 50x30 emissions reductions targets. Track emissions metrics and be accountable to agency and City leadership on progress. Advise agency leadership about strategic opportunities, critical issues and risks impacting the decarbonization efforts on agency operations. Represent the agency in interactions with partners in the areas of energy management and decarbonization, including local, state and federal agencies, DCAS Energy Management (DEM), Office of Management and Budget (OMB), and the MayorÃ¢Â€Â™s Office of Climate and Environmental Justice (MOCEJ).   2. Oversight of agency-wide energy project implementation. Oversee the agencyÃ¢Â€Â™s efforts to deliver energy efficiency retrofit, building optimization, and clean energy projects. Ensure all projects remain on schedule, costs are controlled and within budget, and that staff are meeting project milestones and executing against project goals.   3. Budget allocation and management, including integrated capital planning. Working closely with the agencyÃ¢Â€Â™s finance team, ensure emissions reduction considerations are integrated into all capital project planning work, and report the carbon impact project information through carbon capital budgeting (in compliance with EO 89 and Local Law 101 of 2021: amendment to the administrative code in relation to reductions in and reporting of greenhouse gas emissions). Guide budget allocation decisions and diversify energy efficiency funding by (1) managing allocated funding resources in partnership with DEM and OMB, and (2) expanding access to funding beyond City sources (via federal grants and utility incentives).    4. Energy-related contracting and procurement resource development. Improve the use of existing energy contracts and develop new contracting and procurement resources to expand the agencyÃ¢Â€Â™s ability to implement decarbonization initiatives. As appropriate, work closely with the Agency Chief Contracting Officer (ACCO), interagency contracting working group, MayorÃ¢Â€Â™s Office of Contracting Services (MOCS) and the DCASÃ¢Â€Â™ Office of Citywide Procurement to build out and optimize innovative project delivery mechanisms.  5. Oversight of agency participation in energy / utility programs. Working closely with DEM, develop agency-wide heat, light, and power budget. Support essential utility account and meter management, address energy billing concerns, and advance demand response participation.  6. Lead staff, workforce, and organizational development, and craft and implement change management. Convene disparate agency business units (e.g., planning, procurement, legal, operations and budget) to facilitate more collaborative and transparent decision-making. Drive both adaptive and transformational culture change to integrate emissions reduction priorities into the agencyÃ¢Â€Â™s mission, policy and operations. Ensure agency has the appropriate structure and necessary allocation of energy and sustainability staff, by leading the hiring, training, and professional development of new and relevant personnel. In partnership with DEM, drive agency participation within a community of energy management, decarbonization, and sustainability professionals through training, internal programs and events.  7. Implement agency-specific and portfolio-specific decarbonization, energy management, and sustainability initiatives. For example, implementation of a decarbonization strategy for cultural institution groups, integration of sustainability and energy conservation education into the school curriculum, or development of a climate resilience plan for continuous hospital operations especially for communities at risk of climate-related harm.   To Apply:  Please go to cityjobs.nyc.gov or www.nyc.gov/ess for current NYC employees and search for Job ID# 609289.  NO PHONE CALLS, FAXES OR PERSONAL INQUIRIES PERMITTED.  NOTE: ONLY THOSE CANDIDATES UNDER CONSIDERATION WILL BE CONTACTED.</t>
  </si>
  <si>
    <t>1. A masterÃ¢Â€Â™s degree from an accredited college or university in architecture or architectural technology, biology, building science, chemistry, climate and society, climate science, city or urban planning, construction management, earth science, economics, energy management, engineering or engineering technology, environmental law, science, or studies, facilities management, mathematics, physics, public administration, public policy, statistics, sustainability, urban studies, or a related field, or a juris doctorate degree from an accredited law school with a concentration in environmental law, and two (2) years of satisfactory, full-time experience in energy, environmental, or sustainability-related data analysis, program management, strategic planning, or a related field, at least eighteen (18) months of which must have been in an administrative, managerial, executive, consultative, or supervisory capacity; or  2. A baccalaureate degree from an accredited college or university and four (4) years of satisfactory, full-time experience as described in Ã¢Â€Âœ1Ã¢Â€Â above, at least eighteen (18) months of which must have been in an administrative, managerial, executive, consultative, or supervisory capacity; or   3. Education and/or experience equivalent to Ã¢Â€Âœ1Ã¢Â€Â or Ã¢Â€Âœ2Ã¢Â€Â above. However, all candidates must have at least eighteen (18) months of experience in an administrative, managerial, executive, consultative, or supervisory capacity as described in Ã¢Â€Âœ1Ã¢Â€Â above.</t>
  </si>
  <si>
    <t>The ideal candidate will combine analytical rigor and technical expertise with entrepreneurial thinking and strong management skills to achieve robust results for the City and its residents. The preferred candidate will bring the following skills and experience to this position:  Ã¢Â€Â¢  A master's degree from an accredited college in Engineering, Environmental Policy, Environmental Science, Political Science, Business Administration, Public Administration, Public Policy, Urban Planning, or a closely related field. Ã¢Â€Â¢ At least 15 years of full-time, relevant professional and managerial experience. Ã¢Â€Â¢ Acknowledged achievements in the energy and sustainability field and a strong commitment to energy efficiency and GHG emissions reductions. Ã¢Â€Â¢ Strong experience in leading and implementing large energy construction, retrofits, and building optimization programs and projects across a diverse portfolio of facilities. Ã¢Â€Â¢ Strong experience implementing broad, critical, complex, technical, legislative, and regulatory policy and economic initiatives. Ã¢Â€Â¢ Strong experience in City of New York infrastructure, procurement, budget, and contract management. Ã¢Â€Â¢ Ability to manage individuals and stakeholders in a dynamic environment, including ability to lead and engage large teams, implement change and communicate effectively. Ã¢Â€Â¢ Exceptional written and oral interpersonal communication skills. Ã¢Â€Â¢ Exceptional organizational and leadership abilities. Ã¢Â€Â¢ Relevant professional licenses (e.g., PE, RA) and/or industry-recognized certification or credentials (e.g., from Association of Energy Engineers, American Society of Heating, Refrigerating and Air-Conditioning Engineers, or U.S. Green Building Council.</t>
  </si>
  <si>
    <t>Please go to cityjobs.nyc.gov or www.nyc.gov/ess for current NYC employees and search for Job ID# 609289.  NO PHONE CALLS, FAXES OR PERSONAL INQUIRIES PERMITTED.  NOTE: ONLY THOSE CANDIDATES UNDER CONSIDERATION WILL BE CONTACTED.</t>
  </si>
  <si>
    <t>MITIGATION PROGRAM MANAGER</t>
  </si>
  <si>
    <t>Risk Reduction &amp; Recovery Bure</t>
  </si>
  <si>
    <t>The Mitigation unit is responsible for supporting and coordinating mitigation efforts to reduce risk of climate change and extreme weather hazards, and increase resiliency of NYC communities, infrastructure, and facilities.  With latitude for independent initiative and judgment, NYC Emergency Management seeks a candidate responsible for supporting and coordinating mitigation projects. This position will report to the Director of Mitigation. This includes leading agency engagement and scoping projects for the CityÃ¢Â€Â™s applications for hazard mitigation funds, such as Hazard Mitigation Grant Program (HMGP) and Building Resilient Infrastructure and Community (BRIC) grants; supporting implementation of the CityÃ¢Â€Â™s hazard mitigation grant awards and coordinating with implementing agencies on meeting federal grant and other requirements throughout the project lifecycle.   The Mitigation Program Manager will work collaboratively to: Ã¢Â€Â¢	Develop mitigation tools that inform risk, exposure, and mitigation investment opportunities for mitigation planning partners Ã¢Â€Â¢	Ensure mitigation projects are implemented in compliance with FEMA mitigation funding, or other resiliency funding Ã¢Â€Â¢	Work in close coordination with OMB to maximize funding opportunities, and confirm funds are being spent in an eligible, feasible, and compliant fashion, based on agency and project oversight Ã¢Â€Â¢	Work in close collaboration with MOCEJ in identifying where FEMA HMA funding may support City resiliency needs Ã¢Â€Â¢	Solve problems and find effective resolutions to advance projects through the stages of scoping, submission, and implementation  Ã¢Â€Â¢	Lead agency engagement and the technical assistance process for FEMAÃ¢Â€Â™s Building Resilient Infrastructure in Communities (BRIC) and other HMA grants with City agency partners  Ã¢Â€Â¢	Work with agencies to provide guidance, assistance, project management support, and cross-agency engagement to ensure the success of innovative, complex projects tied to unique rules Ã¢Â€Â¢	Coordinate with the Recovery &amp; Risk Unit to connect mitigation planning and analysis to scoping and implementation Ã¢Â€Â¢	Develop program tracking and reporting tools to benchmark progress and success   Ã¢Â€Â¢	Coordination with State, FEMA, project teams, and consultant teams Ã¢Â€Â¢	Monitor federal legislation and policy that may affect mitigation funding opportunities, and develop program recommendations based on policy changes Ã¢Â€Â¢	Provide guidance to Mitigation Specialists on applying for FEMA funding, implementing projects, and developing technical assistance tools Ã¢Â€Â¢	Perform other duties as assigned by Risk Reduction and Recovery leadership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This position is grant funded through 8/24/2024 with the possibility of an extension.  - IN ORDER TO BE CONSIDERED FOR THIS JOB, PLEASE SUBMIT A SEPARATE COVER LETTER IN THE ATTACHMENTS SECTION OF THE APPLICATION PORTAL.</t>
  </si>
  <si>
    <t>Ã¢Â€Â¢	Proficiency with Microsoft Office applications (Word, Excel, Access, and PowerPoint) Ã¢Â€Â¢	Strong written and oral communication skills Ã¢Â€Â¢	Ability to explain technical information to diverse stakeholders Ã¢Â€Â¢	Demonstrated experience in: disaster recovery, procurement, hazard mitigation, climate adaptation, grant management, project management, and/or infrastructure and community resiliency  Ã¢Â€Â¢	Strong analytical skills and ability to synthesize information and provide decision-making support based on quantitative and qualitative analysis Ã¢Â€Â¢	Strong research and policy analysis skills with the ability to independently review policy and/or programmatic documents and make recommendations Ã¢Â€Â¢	Demonstrated ability to manage multiple projects and provide project management and organizational support within specified deadlines Ã¢Â€Â¢	Ability to work well within a team structure while maintaining independent latitude for good judgement    Ã¢Â€Â¢	Be create and flexible, and thrive in a workspace that requires innovative approaches to technical and complex rules  Ã¢Â€Â¢	Problem solver  Ã¢Â€Â¢	Experience with federal grant requirements, City procurement or budget procedures, resiliency planning and/or capital project development preferred Ã¢Â€Â¢	Experience with FEMA hazard mitigation requirements (including but not limited to: Environmental and Historic Preservation, Benefit-Cost Analysis, Hazard Mitigation Assistance eligibility, developing subapplications, implementing FEMA-funded projects) a plus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</si>
  <si>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Planning and Resilience Bureau is responsible for all phases of the disaster cycle including planning, interagency coordination, risk analysis, mitigation, and recovery. The bureau includes Interagency Coordination with an assistant commissioner leading three units made up of subject matter experts in Health and Medical, Human Services, and Transportation and Infrastructure; Risk Reduction and Recovery with an assistant commissioner leading the Mitigation and Recovery and Risk units; and the Planning team.Ã‚Â¿Ã‚Â¿</t>
  </si>
  <si>
    <t>Current City Employees: Apply via Employee Self-Service (ESS).  Go to Recruiting ActivitiesÃ‚Â¿Careers and search by the Job ID 605513  Non-City Employees/External Candidates: Apply via NYC Careers. Go to www.nyc.gov/careers/search and search by the Job ID 605513   	 	NOTE: ONLY THOSE CANDIDATES UNDER CONSIDERATION WILL BE CONTACTED.</t>
  </si>
  <si>
    <t>Network Engineer - 620996</t>
  </si>
  <si>
    <t>THIS POSITION MAY BE ELIGIBLE FOR REMOTE WORK FOR UP TO 2 DAYS PER WEEK, PURSUANT TO THE REMOTE WORK PILOT PROGRAM.  **ONLY PERMANENT EMPLOYEES IN THE TITLE, COMPARABLE TITLE (UNDER 6.1.9), ELEGIBLE FOR 55A, AND THOSE THAT ARE REACHABLE ON THE CIVIL SERVICE LIST ARE ELIGIBLE TO APPLY. EMAIL YOUR RESUME AND COVER LETTER TO DCWPJOBS@DCWP.NYC.GOV WITH THE JOB ID NUMBER, POSITION NAME IN THE SUBJECT LINE AND EMPLOYEE IDENTIFICATION NUMBER (EIN).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seeking a permanent** Network Engineer/ Computer Associate (Operations) to join its DoTSS Division to support the agencyÃ¢Â€Â™s core business applications and operations. Responsibilities will include: Triage and support all application and connectivity issues including script management, role management, and account access issues. Provide telephone and email technical support on hardware, software, and network. Perform proper screening of calls and maintain clear documentation by utilizing Incident Management Systems. Train new staff and participate in Service Desk management projects that enhance the quality and efficiency of services.  The successful candidate will serve as Computer Associate (Operations) reporting to the IT Operations TeamÃ¢Â€Â™s Deputy Director. Responsibilities will include:  Ã¢Â€Â¢	Troubleshooting Hardware and Software related issues;  Ã¢Â€Â¢	Installing and configuring desktops, remote desktop servers, laptops, printers, mobile devices, and other peripherals;  Ã¢Â€Â¢	Assist in remediation and Patching of Software including browsers, endpoint protection, applications and operating systems;  Ã¢Â€Â¢	Prepare Desktop PCs and laptops Images and their deployments;  Ã¢Â€Â¢	Active Directory administration (user profile setup/modifications, password resets, account lockouts);  Ã¢Â€Â¢	Create documentation for hardware and software implementations and changes;  Ã¢Â€Â¢	Provide technical support of audio-visual equipment for internal and client-facing meetings;  Ã¢Â€Â¢	Troubleshoot any connectivity issues between networks;  Ã¢Â€Â¢	Assist in managing AgencyÃ¢Â€Â™s mobile devices via MDM;  Ã¢Â€Â¢	Work with vendors for troubleshooting and adopting best practice methods;  Ã¢Â€Â¢	Specification, installation, and testing of computer systems and peripherals within the established standards and guidelines;  Ã¢Â€Â¢	Provide support services on medium, high and complex issue for desktops and servers. Video Conference, Internet access, Microsoft O365 Email/Calendaring, Outlook Client network, security, printer services, and other Microsoft O365 applications. Make recommendations on appropriate hardware and/or software based on user needs and agency standard;  Ã¢Â€Â¢	Maintain computer equipment inventories; and  Ã¢Â€Â¢	Perform special projects and initiatives as assigned.</t>
  </si>
  <si>
    <t>First Executive Assistant District Attorney</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</si>
  <si>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The Richmond County District Attorney (RCDA) is seeking one (1) full time Assistant District Attorney to serve as the First Executive Assistant District Attorney on matters involving investigations, crime strategy, and matters involving allegations of crimes by public servants, including police officers. Other responsibilities include but are not limited to monitoring and reporting to the District Attorney all allegations of police misconduct to include matters before the Civilian Complaint Review Board (CCRB). The prospective candidate will act as the office liaison with the police department to include, but not limited to, the Internal Affairs Bureau. Duties will also include overseeing critical incidents such as police involved shootings. 		 PREFERRED SKILLS Ã¢Â€Â¢	At least ten years of experience as a prosecutor within the New York City criminal justice system;  Ã¢Â€Â¢	Five or more years of experience in a supervisory capacity, prosecuting serious and violent homicide cases. Ã¢Â€Â¢ Seven or more years of experience as a New York City Police Officer. Ã¢Â€Â¢ Experience prosecuting assaults on Police Officers and Police involved shootings cases.   TO APPLY:  ALL APPLICATIONS MUST BE SUBMITTED THROUGH THE NYC JOBS WEBSITE City Employees Ã¢Â€Â“ Click here and log in to ESS. Non-City Employees Ã¢Â€Â“ Go to https://a127-jobs.nyc.gov/ 	 Ã¢Â€Â¢	Search for job ID number: 627847 Ã¢Â€Â¢	Click on the job business title: First Executive Assistant District Attorney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</si>
  <si>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1. Must be a New York State resident.</t>
  </si>
  <si>
    <t>Ã¢Â€Â¢	At least ten years of experience as a prosecutor within the New York City criminal justice system;  Ã¢Â€Â¢	Five or more years of experience in a supervisory capacity, prosecuting serious and violent homicide cases. Ã¢Â€Â¢ Seven or more years of experience as a New York City Police Officer. Ã¢Â€Â¢ Experience prosecuting assaults on Police Officers and Police involved shootings cases.</t>
  </si>
  <si>
    <t>TO APPLY:  ALL APPLICATIONS MUST BE SUBMITTED THROUGH THE NYC JOBS WEBSITE City Employees Ã¢Â€Â“ Click here and log in to ESS. Non-City Employees Ã¢Â€Â“ Go to https://a127-jobs.nyc.gov/ 	 Ã¢Â€Â¢	Search for job ID number: 627847 Ã¢Â€Â¢	Click on the job business title: First Executive Assistant District Attorney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</si>
  <si>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DEPUTY DIRECTOR, FHEP CENTRALIZED DETERMINATION UNIT (FDCU)</t>
  </si>
  <si>
    <t>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The FHEPS Centralized Determination Unit (FCDU) is a new division of HPA that administers the Family Homelessness and Eviction Prevention Supplement (FHEPS) effective March 2018 as part of a takeover from the New York State Office of Temporary and Disability Assistance (OTDA). The FHEPS program assists families with children, and survivors of domestic violence at risk of entering or remaining in the shelter system, to maintain and/or secure permanent housing by issuing them a rental supplement in addition to their Cash Assistance (CA) shelter allowance.  HPA is recruiting for one Administrative Job Opportunity Specialist (NM) I to function as a Deputy Director of FCDU who will:  Ã¢Â€Â¢	Direct the daily operations and activities of the review and eligibility determinations for all FHEPS applications by supervising, coaching, and monitoring work activities of Associate Job Opportunity Specialists II; ensure the timely and efficient review of all FHEPS applications received by HRA.  Ã¢Â€Â¢	Ensure FCDU staff is properly assigned, receive proper training, and are properly evaluated; monitor staffing schedule and FCDU caseload to ensure that appropriate staffing at FCDU is maintained.  Ã¢Â€Â¢	In coordination with the FCDU Director, establish and maintain working relationship with the FHEPS Community-Based Organizations (CBOs), including Family Justice Centers, in order to expedite the meeting of critical Agency needs, to ensure the prompt evaluation of FHEPS applications, and to address critical client issues including impending evictions, CA eligibility, etc.   Ã¢Â€Â¢	Work with New York State OTDA as well as HRA and DHS program areas, including but not limited to the Rental Assistance Unit (RAU), the Family Independence Administration (FIA), and DHS Office of Client Resources (OCR), to ensure prompt and appropriate services for families at Prevention Assistance and Temporary Housing (P.A.T.H.) seeking shelter; families facing eviction, previously experienced an eviction, or who are involved in an eviction proceeding; families in danger of losing a Section 8 apartment; and families residing in a DHS shelter, HRA shelter, or certified as eligible for HRA shelter.  Ã¢Â€Â¢	Prepare reports on unitÃ¢Â€Â™s daily activities for submission to management.</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</si>
  <si>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</si>
  <si>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PLEASE NOTE PROPOSED SALARY RANGE FOR THIS POSITION: $83,983,00  If you are hired provisionally in this title, you must take and pass the Administrative Job Opportunity NM-1 Civil Service Exam, when it becomes available, to be eligible for continued employment.  This position is open to qualified persons with a disability who are eligible for the 55-a Program. Please indicate in your cover letter that you would like to be considered for the position under the 55-a Program.  CLICK APPLY NOW BUTTON.</t>
  </si>
  <si>
    <t>10:00am Ã¢Â€Â“ 6:00pm</t>
  </si>
  <si>
    <t>Quality Analyst, Crisis Services, Bureau of Mental Health</t>
  </si>
  <si>
    <t>Mental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</si>
  <si>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 procures and monitors approximately 500 contracted programs that provide supportive housing, crisis intervention, mental health treatment, care coordination and psychiatric rehabilitation services. Additionally, the Bureau directly operates the CityÃ¢Â€Â™s court-mandated Assisted Outpatient Treatment (AOT) program and the NYC Supportive Transition and Recovery Team (NYCSTART) for young adults experiencing a first episode psychosis. Lastly, the Bureau evaluates its contracted and directly operated programs to understand their impact and promote quality improvement, conducts population level surveys and behavioral health care system surveillance to identify gaps care and inform decision making, advocacy and policy.    The Office of Crisis Services is responsible for a portfolio of contracted services and special projects that involve close coordination with other City and State agencies, including Mobile Crisis and Crisis Respite.  Reporting to the Director of Crisis Services, the Quality Analyst will:  Ã¢Â€Â¢	Systematically observe and evaluate calls, chats, and texts to/from DOHMHÃ¢Â€Â™s behavioral health contact center.  This includes listening to call recordings and reviewing text/chat transcripts as well as end-to-end call data such as case records.  Ã¢Â€Â¢	Be responsible for implementing an ongoing audit process by applying a standardized tool to a statistically valid sample of inbound and outbound calls be responsible for compiling the audit results, developing, and monitoring the implementation of corrective action plans, texts, and chats to/from the contact center.  Ã¢Â€Â¢	Measure, oversee and Interpret findings in NYC Well quality assurance standards through routine reporting.  Ã¢Â€Â¢	Identify key performance issues during programmatic oversight  and request Corrective Action Plan to address deficiencies.  Ã¢Â€Â¢	Ongoing monitoring and rating of call center counselor and peer support specialist performance using a contact monitoring audit tool.  Ã¢Â€Â¢	Deliver and interpret performance management findings to DOHMH Leadership.  Ã¢Â€Â¢	Coordinate with NYC WellÃ¢Â€Â™s internal quality assurance teams to ensure the consistent application of contact-handling standards across contact types.  Ã¢Â€Â¢	Use quality tool to rate contact center staff and ensure that quality measure is implemented according to requirements.  Ã¢Â€Â¢	Conduct program review and establish monthly performance report.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</si>
  <si>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The successful candidate will  Ã¢Â€Â¢	Possess exceptional written and verbal communication skills, strong analytical and problem-solving skills, knowledge of Call Center operation and the ability to manage competing priorities, and track progress to adhere to set timelines.  Ã¢Â€Â¢	Strong computer and data management skills, including proficiency with Word, Excel, and Power Point.</t>
  </si>
  <si>
    <t>Apply online with a cover letter to https://a127-jobs.nyc.gov/.  In the Job ID search bar, enter: job ID number #   628012.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</si>
  <si>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Director, Waterfront Permits</t>
  </si>
  <si>
    <t>Waterfront Permits</t>
  </si>
  <si>
    <t>The Department of Small Business Services (SBS) helps unlock economic potential and create economic security for all New Yorkers by connecting New Yorkers to good jobs, creating stronger businesses, and building a fairer economy in neighborhoods across the five boroughs.  SBS Waterfront Permits Unit regulates construction permits related to improvements or maintenance of marine construction and waterfront properties under its jurisdiction.  Permitting operations include reviewing scope of construction, plan examinations for compliance with New York City Zoning and Building Code, issuing construction permits, reviewing technical inspections reports and close-outs, ensuring compliance and accuracy of archival records, and recommending issuance of certificates and notices of completion.   The Director for Waterfront Permits, reporting to the Chief Waterfront Officer, will be responsible for conducting Plan Examinations according to NYC Building Code and Zoning Resolution, and overseeing the Records Management functions to ensure smooth operations across the work-flows for the Program, while also ensuring conformance with the regulatory permitting requirements of US Army Corps of Engineers, and the NY State Department of Environmental Conservation.  The Director will continually update and streamline procedural requirements, operating standards, and interagency working protocols.  Responsibilities include research and coordinating with DOB for the development of the Waterfront Code, including guiding the development of online filing technology systems and training programs for the applicants. The Director will provide guidance for integration of all functions with appropriate technology applications and records management system.    Duties will include assessment and implementations for new capacity development projects to enable electronic filing and technology solutions, code reference libraries, software applications for plan exam, inspections, application tracking, notifications, and records management.  New training program would need to be developed for staff and applicants.  Specific Responsibilities include:   -Oversee the plan examination function and team including conducting plan examination and accuracy check;   -Train and guide the permitting team including assignment management and scheduling;    -Continually streamline the permitting program to conform with the NYC Building Code and evolving regulatory waterfront requirements;   -Review applications for scope of work and provide guidance on fee assessments for applications and services;   -Continually maintain and update standard operating procedures including coordinating with DOB to develop plan examination standards using Bluebeam applications, and online filing technology solutions;   -Support the Waterfront Permitting functions across Plan Exam through Inspections and Enforcement;    -Develop capacity to integrate site safety and inspections requirements;    -Coordinate with DOB for the development of Waterfront Code;   -Develop inter-agency working protocols and coordination including CCD1's and FDNY support;   -Develop and implement a training program for staff and applicants for online filing;   -Oversee Issuance of Permits, Issuance of Temporary Place of Assembly Applications and After Hour Variance Permits; and    -Preparation of Notices and Certificates of Completion for executive signatures.</t>
  </si>
  <si>
    <t>Minimum of ten years of construction, architecture, engineering, building code, and zoning experience, with excellent supervisory and management skills.    Proficiency in technical writing, and with strong interpersonal communication and presentation capabilities.    Ability to competently read and review design drawings is essential and a working knowledge of AutoCad or equivalent software, and Adobe or Bluebeam software are necessary for the job.  A valid New York State Driver's License to visit waterfront and construction sites using an SBS fleet vehicle.</t>
  </si>
  <si>
    <t>City Employees: Apply through Employee Self Service (ESS) at www.nyc.gov/ess search for Job ID: # 611868 or submit cover letter and resume via email using the following subject line: Director, Waterfront Permits and send to careers@sbs.nyc.gov  Current SBS Employees: Please email your resume and cover letter including the following subject line: Director, Waterfront Permits and send to careers@sbs.nyc.gov.  All Other Applicants: Go to https://cityjobs.nyc.gov/ search for Job ID: #611868 or submit cover letter and resume via email using the following subject line: Director, Waterfront Permits and send to careers@sbs.nyc.gov  If you do not have access to email, mail your cover letter &amp; resume to:  NYC Department of Small Business Services Human Resources Unit 1 Liberty Plaza, 11th Floor New York, New York 10006</t>
  </si>
  <si>
    <t>EXECUTIVE DIRECTOR</t>
  </si>
  <si>
    <t>APPLICANTS MUST BE PERMANENT IN THE ADMINISTRATIVE MANAGER CIVIL SERVICE TITLE  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Inquiry unit within FIA is responsible for investigating the issue, determining the appropriate response, conduct any necessary case actions (including the issuance of benefits, addition of a new case member, etc.) in POS/WMS, delivering the response to the client, and closing out the inquiry within the prescribed seven-day timeframe.  Under administrative direction of the Chief Program Officer/ FIA Operations with great latitude for the exercise of independent initiative and judgement, manages and oversees the operations of seven FIA support offices with agency wide impact. Serves as major contributor or chair on various committees responsible for the creation and implementation of technological solutions which streamline operations and support increased operational efficiency across all of FIA operational areas. Works with various Deputy Commissioners and Assistant Deputy Commissioners of HRA, FIA, DSS and DHS to modify policies and develop procedures and processes which support these technological solutions.   The Family Independence Administration (FIA) is recruiting for one (1) Administrative Manager NM III, to function as Executive Director, who will:  Ã¢Â€Â¢ Direct and supervise the activities of managers of the management units under the auspices of  Office of Support Offices, ensuring proper functioning of their programs. Determines the need and  frequency of special projects and audits to be conducted in order to enhance the productivity and  efficiency within the seven offices. Ensures consistency and proper implementation of Agency  policies and procedures across various units.   Ã¢Â€Â¢ Oversee the development and implementation of various management monitoring tools including  surveying the existing work processes and work products of all the Office of Support Services Units.   Create standardized procedures for work processes and develops standardized training for all units.  Through the generation of these ongoing monitoring tools the administration will be kept apprised of  the continuous performance assessments of the quality and quantity of work so that existing  standards are maintained and target goals for improvement can be established and monitored.    Ã¢Â€Â¢ Chairperson of the POS Prioritization meeting where various system requests are reviewed and  prioritized.  This is a joint effort between ITS and the FIA Program to ensure that the most important  system upgrades are completed in a timely fashion.  Works to implement the transition of manual  processes, particularly in OCP, for transition to Paperless Office System (POS).   Ã¢Â€Â¢ Assist the Chief Program Officer of FIA and the DSS/HRA/DHS Commissioner in representing the  Department before the City Council or other legislative bodies in discussions with State and Federal  agencies in areas of mutual concern. Assists in the consideration of program activities with other  organizational components in HRA, other city Departments, State Department of Social services,  and other governmental and private social service agencies.  Ã¢Â€Â¢ Co-Chair for the Family Independence AdministrationÃ¢Â€Â™s Technology Committee, working with all of  FIA Operations (including Job Center operations and SNAP Operations), Information Technology  Services (ITS), and the Office of Policy, Procedure and Training to implement the technological  solutions required to meet various operational needs.    Ã¢Â€Â¢ Chairperson for the SNAP Payment and CAPER error workgroup.  This group is dedicated to the  reduction of the error rates in both the SNAP and Cash Assistance programs.  Determines, on  behalf of HRA, which policies will be implemented and prioritizes implementation.   Ã¢Â€Â¢ Work directly with Information Technology Services (ITS) to develop technological solutions to  streamline FIA operations and increasing efficiency, including modification of the model office  kiosk screens for better usability. Creates processes that support these technology solutions for  all of FIA.    Ã¢Â€Â¢ Participate in Family Independence Administration Senior Staff meetings and assists with  planning and implementing various initiatives within FIA which continue to improve operations.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</si>
  <si>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</si>
  <si>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Laboratory Associate II,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</si>
  <si>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mission of the Public Health Laboratory is to safeguard the health of all New York City residents by providing quality laboratory testing services that address the needs of the NYC DOHMH and its community partners to prevent and respond to clinical and environmental public health concerns. This is an excellent opportunity to join our team and continue to make history at the world's first municipal public health laboratory.   The New York City Department of Health and Mental Hygiene (NYC DOHMH) Public Health Laboratory (PHL) is seeking to hire a qualified Laboratory Associate II.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Maintain storage and security of laboratory inventory supplies and equipment.   Prepare media and other supplies for distribution throughout the building.   Maintain upkeep of designated laboratory instruments before and after usage.   Will be assigned to the receiving/stock room of the laboratory.   Receive, sort, accession and deliver specimens, not limited to outbreak specimens to testing laboratory.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Apply online with a cover letter to https://a127-jobs.nyc.gov/.  In the Job ID search bar, enter: job ID # 614951.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</si>
  <si>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Basic MS Office proficiency  Good written and oral communication skills  Must be a team player.</t>
  </si>
  <si>
    <t>Apply online with a cover letter to https://a127-jobs.nyc.gov/.  In the Job ID search bar, enter: job ID # 623666.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</si>
  <si>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PUBLIC RECORDS OFFICER</t>
  </si>
  <si>
    <t>FISA-OPA has a vacancy for an Asset Management Officer. Under direction of the Deputy Director of Asset and Infrastructure Management, the Asset Management Officer will work with all levels of the organization to coordinate the tracking and reporting of IT assets, contracts, and maintenance renewals in the agencyÃ¢Â€Â™s Asset Management Enterprise System (FAME)  Responsibilities will be to: Ã¢Â€Â¢ Accurately enter asset information into FAME, including, but not limited to: delivery date, asset location, user, asset tag number, serial number, product information, ownership, etc.; Ã¢Â€Â¢ Create new assets in FAME that match deliveries; Ã¢Â€Â¢ Tag all physical assets with a FISA-OPA asset tag; Ã¢Â€Â¢ Ensure all assets have associated purchasing and delivery materials attached to the asset within FAME; Ã¢Â€Â¢ Interface with technical managers to verify need for asset maintenance/support renewals; Ã¢Â€Â¢ Interface with Procurement staff to ensure purchases/renewals are properly tracked in FAME; Ã¢Â€Â¢ Assist in performing the annual wall-to-wall full physical inventory of agency assets using barcode scanning devices; Ã¢Â€Â¢ Assist in performing inventory spot checks of agency assets; Ã¢Â€Â¢ Confirming and/or updating asset information, including location, product info, tech manager, serial number, asset tag, status, owner agency, and person association; Ã¢Â€Â¢ Assist in the reconciliation of assets after the annual inventory; Ã¢Â€Â¢ Make sure project plans and/or status reports are updated prior to weekly meetings; Ã¢Â€Â¢ Ensure assets in FAME are linked to purchasing documents; Ã¢Â€Â¢ Create Excel exhibit of all items to be renewed and attach to appropriate purchase request in the agency purchasing system; Ã¢Â€Â¢ Assist in testing FAME application enhancements and provide feedback on test results;  Ã¢Â€Â¢ Assist in the disposal of decommissioned assets; Ã¢Â€Â¢ Perform archiving of Asset records as needed; Ã¢Â€Â¢ Participate in the training of College Aide staff and; Ã¢Â€Â¢ Perform reference work, maintain accurate Asset records and perform basic Asset Management cataloguing, filing and indexing.</t>
  </si>
  <si>
    <t>1. A Masters degree from an accredited college in Library Science, Archival Science, American History, Political Science, or a related area; or    2. A baccalaureate degree form an accredited college and one year full-time professional experience in archival, records management or library work; or    3. Education and/or experience equivalent to 1 or 2 above. However, all candidates must have the baccalaureate degree from an accredited college.</t>
  </si>
  <si>
    <t>Ã¢Â€Â¢	IT Asset Management experience Ã¢Â€Â¢	Experience using handheld barcode technology Ã¢Â€Â¢	Knowledge of various hardware and software products Ã¢Â€Â¢	Experience working with maintenance/support contracts Ã¢Â€Â¢	Extensive data entry and analytical skills Ã¢Â€Â¢	Ability to work independently and meet project deadlines</t>
  </si>
  <si>
    <t>#O-113</t>
  </si>
  <si>
    <t>Current NYC employees may apply to Job ID: 590153 via Employee Self Service (ESS): www.nyc.gov/ess. External applicants may visit the NYC Jobs website: www.nyc.gov/jobs and apply to Job ID: 590153. While all complete applications will be given consideration, only candidates selected for an interview will be contacted.</t>
  </si>
  <si>
    <t>WATER BOARD</t>
  </si>
  <si>
    <t>The Water Board sets water and sewer rates and provides treasury services to the CityÃ¢Â€Â™s water and sewer system.  As an Administrative Staff Analyst, the selected candidate will serve as the Deputy Treasurer.  In this capacity, the selected individual will assist in the cash management and reporting of more than $3 billion of customer bill payments each year.  The selected individual will administer the BoardÃ¢Â€Â™s accounting and financial management activities, including the administration of the BoardÃ¢Â€Â™s bank and investment accounts.  Under the direction of the BoardÃ¢Â€Â™s Executive Director and Treasurer, the candidate will be expected to prepare reports on financial activities and develop spreadsheet models.  In addition, the candidate will assist in the development of the annual Water Board budget, review the invoices associated with Water Board contracts, assist in structuring the groupÃ¢Â€Â™s work in an efficient and organized fashion, and prepare presentations, reports, and analyses as requested by the BoardÃ¢Â€Â™s management, voting membership, or by management of the Department of Environmental Protection.  The selected candidate may also be asked to familiarize themselves with the terms of the BoardÃ¢Â€Â™s vendor agreements, statutory authorities, and system financial documents.</t>
  </si>
  <si>
    <t>Experience using Excel to analyze data and draw conclusions; experience creating PowerPoint presentations involving numerical and financial data, including the use of charts and data tables.    Experience managing projects and coordinating activities involving multiple City and State agencies.</t>
  </si>
  <si>
    <t>Serves as a Civil Engineer level 3 in the Engineering Review Section of the Division of Bridges. Reviews technically complex city-let bridge and retaining wall projects including design calculations and design drawings at various phases of design and construction to ensure compliance with City, State and Federal standards. Reviews and performs seismic analysis and seismic calculations for bridges and retaining walls. Performs complex analysis of bridge load rating calculations in accordance with load rating policies, procedures and Federal and State load rating directives. Performs structural analysis for city owned bridges to ensure their safety against heavy weight trucks and cranes. Performs field inspections of bridges and retaining walls to assess conditions.  Reviews construction projects for Bridges and retaining walls, including RFI (Request for information) by contractors, conduct field visits to construction sites and attend construction meetings with Resident Engineer, contractors, and consultants.  Supervises subordinates in technical and administrative matters. Performs other related duties.</t>
  </si>
  <si>
    <t>Ability to communicate effectively in verbal and written form. Knowledge of AASHTO LRFD Bridge Design Specifications, AASHTO Manual for Bridge Evaluation, NYSDOT Bridge Manual, and NYSDOT Bridge Inspection Manual is preferred. Knowledge of computer software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</si>
  <si>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NO DUPLICATE APPLICATION PLEASE.</t>
  </si>
  <si>
    <t>Resumes may be submitted electronically using the following method:  For City employees only, go to Employee Self Service (ESS), Careers, and Search for Job ID# 573747  For other applicants, go to www.nyc.gov/careers and search for Job ID# 573747  Appointments are subject to OMB approval.  Only candidates selected for an interview will be contacted.  No telephone inquiries please.</t>
  </si>
  <si>
    <t>Nurse Practitioner III, Bureau of Public Health Clinics</t>
  </si>
  <si>
    <t>NURSE PRACTITIONER(DEPT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</si>
  <si>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has the mission of improving the sexual heath of all New Yorkers.  To achieve this the Bureau provides direct clinic services to people seeking sexual health care and services for their sex partners. The BPHC operates 8 sexual health clinics throughout New York City (NYC) and a telemedicine hotline.    BPHC recently received an award to expand gender affirming services in the sexual health clinics, including provision of hormone therapy in at least one clinic in 2025. The program seeks to hire a Nurse Practitioner to collaborate in the planning and delivery of the new services. We seek an experienced NP to work on an interdisciplinary team and report to the medical director. Key responsibilities will include direct patient care, program planning and implementation, participation in staff development and education and quality improvement initiatives.   The Bureau requests approval to hire 1 part-time Nurse Practitioner, Level III.   DUTIES WILL INCLUDE BUT NOT BE LIMITED TO:  AMENDED (2/29/24) Obtaining medical and sexual history  Conducting physical examinations  Ordering relevant stat and microbiologic testing  Providing gender affirming care, including hormone therapy Making presumptive diagnoses of STIs  Providing treatment for patients with STIs and HIV.  Providing Post Exposure Prophylaxis (PEP) and Pre-Exposure Prophylaxis (PrEP) for HIV prevention  Providing all forms of contraception, including long-acting reversible contraception (LARC)  Arranging referrals to clinics for other services as needed  Providing health education to patients  Rotating on the telemedicine service  Working closely with PrEP navigators, mental health specialists, and HIV case managers to provide comprehensive psychosocial and behavioral care  Possibly training to provide long-acting reversible contraception (LARC).     Adhering to Bureau Standards for productivity.  Performing other duties as assigned by the Assistant Commissioner and the Medical Directors.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</si>
  <si>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valid New York State License and current registration to practice as a Registered Professional Nurse; and   2. Completion of a Nurse Practitioner or equivalent program registered or approved by the New York State Education Department, or current certification as a Nurse Practitioner by a national certifying body recognized by the New York State Education Department.  3.  To be eligible for placement in Assignment Level II, individuals must have, after meeting the minimum requirements, a certificate to prescribe medication issued by the New York State Education Department and one year of satisfactory experience as a nurse practitioner.  4.  To be eligible for placement in Assignment Level III, individuals must have, after meeting the minimum requirements, a certificate to prescribe medication issued by the New York State Education Department and two years of satisfactory experience as a nurse practitioner.</t>
  </si>
  <si>
    <t>Demonstrated experience in providing sexual health or primary care for transgender, gender non-binary and gender nonconforming patients.  Prior experience in public health.  Prior experience with sexually transmitted infections (STI) and/or HIV.  Excellent interpersonal and communication skills especially when working with adolescents, immigrants, and sexually diverse populations.  Fluent in Spanish Preferred ** Amended</t>
  </si>
  <si>
    <t>Apply online with a cover letter to https://a127-jobs.nyc.gov/.  In the Job ID search bar, enter: job ID number # 625741.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</si>
  <si>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CATCH School Nurse, Bureau of School Health</t>
  </si>
  <si>
    <t>PUBLIC HEALTH NURSE (SCHOOL HE</t>
  </si>
  <si>
    <t>1826 Arthur Ave., Bronx</t>
  </si>
  <si>
    <t>SH Reproductive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</si>
  <si>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In addition to CATCH services, the Public Health Nurses:   --Perform as a member of a health team in the New York City schools, both public and nonpublic.   --Perform case findings, referrals and follow-up in conjunction with audiovisual screening team, doctors and other health providers in the schools and community.   - Provide health education to students and staff in schools and advise families on proper health practices.   -Responsible for maintaining school records and prepare monthly reports to be used by nursing supervisors.   -Responsible for establishing contacts and build collaborate working relationships with the school administrators and community.   To ensure that these schools/communities continue to receive high quality sexual and reproductive health services as well as other clinical services, the Office of School Health currently has several open Public Health Nurse (PHN) positions.   PHNs are the core of the CATCH program by providing daily contact with students and developing the trust and care necessary for best practice adolescent health care. Filling these positions is in keeping with the goals and values of the NYC DOHMH to promote sexual and reproductive health and justice.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</si>
  <si>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BachelorÃ¢Â€Â™s of Science degree in Nursing from a regionally-accredited college or university or one recognized by the New York State Education Department as following acceptable educational practices; and  2. A license and current registration to practice as a Registered Professional Nurse in New York State. This license must be maintained for the duration of employment.    SPECIAL NOTE A  For appointment to School Health, individuals must be able to perform Cardio-Pulmonary Resuscitation (CPR).    SPECIAL NOTE B  For assignment to Assignment Levels II and III, in addition to meeting the Qualification Requirements described above, individuals must meet the supervisory level qualification  requirements set forth in Section 11.42 of the New York State Sanitary Code.</t>
  </si>
  <si>
    <t>For appointment to School Health, individuals must be able to perform Cardio-Pulmonary Resuscitation (CPR).  NOTE: This position may be eligible for remote work up to two days per week, pursuant to the Remote Work Pilot Program agreed to between the City and DC37.</t>
  </si>
  <si>
    <t>Apply online with a cover letter to https://a127-jobs.nyc.gov/.  In the Job ID search bar, enter: job ID number # 623592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</si>
  <si>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DAT Writer</t>
  </si>
  <si>
    <t>The Bronx District AttorneyÃ¢Â€Â™s Office is seeking a well-qualified staff whose diverse backgrounds reflect an ability to serve the over 1.4 million members of the Bronx County community and pursue a safer Bronx through fair justice. The Desk Appearance Ticket/Discovery (DAT) Unit is responsible for processing all DATs issued by the New York City Police Department or other law enforcement agencies in Bronx County. The Desk Appearance Ticket/Discovery (DAT) Unit is seeking a DAT Writer Coordinator who will be responsible for overseeing a team of DAT and Legal Writers.     JOB RESPONSIBILITIES:  Oversee the administration of the professional staff in Desk Appearance Ticket Unit.  Track productivity of Professional staff with respect to assignments  Assign weekly caseload to DAT/Legal writers while managing and updating case status  Prepare and maintain multiple spreadsheets to ensure daily and weekly case reports for court readiness  Train new hires while supporting and advising all DAT professional staff in best practice with regard to drafting complaints and navigating case management  Oversee and monitor time &amp; leave requests,  Maintain several calendars and create internal schedules to ensure adequate staffing  Interview NYPD Members of service as well as civilians and draft and complete accusatory instruments for court  Communicate with internal bureaus regarding case status and special case assignments while maintaining and monitoring case completion  Serve as a liaison for court part, NYPD and outside agencies with respect to case readiness, accountability and accuracy and timeliness.  Facilitate open communication, issues and concerns with professional staff are addressed to the proper upper management  Review, maintain and manage approval of professional staff timesheets and timesheet concerns.  Communicate with and notify NYPD regarding case completion for professional staff  Delegate, where needed, while also providing support and performing all duties and tasks requested of Professional Staff  Assist with other unit tasks and perform all other duties as assigned    QUALIFICATION:  A baccalaureate degree or a paralegal certificate is preferred OR a High School diploma/GED and four (4) years prior work experience in a law firm or a governmental agency  Minimum one (1) year of legal work experience preferred  Familiarity with general court procedures, services, and functions  Computer literacy, proficiency in typing, and knowledge of Microsoft Office  Ability to effectively and professionally communicate and interact with supervisors, colleagues, law enforcement, civilians, Assistant District Attorneys, and court personnel; as well as other agencies  Excellent organizational skills, strong attention to detail with the ability to handle a high volume of cases in a fast-paced environment.  Ability to assess, draft, and type case synopsis and legal affidavits based upon facts presented  Engage in witness contact and communication  Proficient in Microsoft Office, One Drive, and Adobe Pro  Ability to work days, nights, and weekends  Ability to take the initiative to implement systems that ensure work is done both accurately and efficiently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</si>
  <si>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Associate Project Manager 3 to be an Accountable Manager (AM) for WWCP. The selected candidate for one position will support the Gowanus Canal Superfund CSO program, and potentially other wastewater and pumping station projects in this portfolio.  The Gowanus Canal Superfund CSO program involves the planning, design and construction of, and site acquisition for two CSO abatement facilities, an 8-million-gallon tank and a 4-million-gallon tank, to reduce CSO discharges to Gowanus Canal in Brooklyn.  Currently BEDC is in the 1st construction phase for the first tank and is procuring the 2nd construction phase.  Design for the second tank is under way and construction of a new bulkhead on the tank site is nearing completion.  The current cost estimate for this program is $1.5B.  Through a staff of project management professionals, inspectors and/or other technical/administrative staff, the AM will direct the oversight of the planning, design and construction of major capital construction projects for a program that will allow the DEP to meet its wastewater treatment requirements into the future. The selected candidate, with broad scope for the exercise of independent initiative and judgment, will be responsible for the achievement of project goals and milestones, ensuring that all prepared schedules, reports, and work products conform to the scope of work. In addition, the AM will undertake the preparation, negotiation, and processing of appropriate modifications to Consultant Contract scope, cost, and schedule for successful project completion. S/he will provide a day-to-day guidance and oversight of subordinatesÃ¢Â€Â™ work assignments, motivate current employees, approve time and leave, evaluate staff members and determine staffing requirements for implementation of the program. The selected candidate must ensure that Environmental Health &amp; Safety is incorporated throughout the project lifecycle and must be focused on client service to the operating bureaus. S/he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S/he must focus on issues resolution and risk mitigation to keep the project moving and must manage the quality of the project delivery throughout the project lifecycle. Where necessary, the AM will be responsible for managing staff efficiently and effectively to ensure adequate staffing of projects and opportunities for professional growth. The selected candidate will also be responsible for continuous monitoring of key performance indicators with respect to Scope, Schedule, Budget, and other project performance metrics. The AM will report directly to the Portfolio Manager.  ****Only applicants who are permanent Civil Service Associate Project Managers are eligible to apply to this JVN. If you do not have permanent civil service status as an Associate Project Manager, please do not apply to this position as you will not be considered for an interview.****</t>
  </si>
  <si>
    <t>****Only applicants who are permanent Civil Service Associate Project Managers are eligible to apply to this JVN. If you do not have permanent civil service status as an Associate Project Manager, please do not apply to this position as you will not be considered for an interview.****</t>
  </si>
  <si>
    <t>Hours: Full-time Ã¢Â€Â“ 35 Hours  Work Location: 30-30 Thomson Avenue, LIC, NY 11101  Only candidates who are permanent in the Administrative Staff Analyst title or those who are reachable on the Promotional list (Exam #9536) and Open-Competitive list (Exam #9058)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Finance &amp; Procurement, seeks an Executive Director, Capital Payments &amp; Infrastructure and Site Safety Capital Budget. The selected candidate will manage the Capital Payments and Infrastructure and Safety &amp; Site Support Capital Budget teams ensuring effective and efficient budget administration and payments in support of DDCÃ¢Â€Â™s programs and sponsor agencies.   DDCÃ¢Â€Â™s Infrastructure and Safety &amp; Site Support capital budgets are over $1 billion annually covering watermain, sewer, roadwork, green infrastructure, coastal resiliency projects as well as land surveying, HAZMAT and other site support functions.  The capital payments team processes all capital payments for the agency supporting hundreds of active projects across a portfolio representing 20 sponsor agencies.  The Executive Director will be responsible for managing all aspects of this complex Capital Budget including creation and submission of Capital Plans in coordination with DDC program units, sponsor agencies and OMB, monitoring the annual commitment plan, ensuring timely and accurate submission of CP requests and budget modifications.  The ED will also manage the team that processes thousands of capital payments on DDCÃ¢Â€Â™s projects on an annual basis.  This team plays an important role in ensuring that payments are processed expeditiously and accurately while following GAAP standards and in compliance with finance requirements.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</si>
  <si>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Public Health Inspector,  Bureau of Food Safety and Community Sanitation (BFSCS)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</si>
  <si>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inspection reports using handheld computers. Preparing and serving court summonses when specific violations of applicable City, State laws and regulations are found.  Enforcing anti-corruption control policies.  Testifying at Office of Trials and Hearings, and other courts when required. ÃƒÂ¢Ã¢Â‚Â¬Ã‚Â¢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Apply online with a cover letter to https://a127-jobs.nyc.gov/.  In the Job ID search bar, enter: job ID number #  580083.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</si>
  <si>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Apply online with a cover letter to https://a127-jobs.nyc.gov/.  In the Job ID search bar, enter: job ID number #  580083.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</si>
  <si>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Hiring Rate:  49,961.00  Flat Rate</t>
  </si>
  <si>
    <t>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t>
  </si>
  <si>
    <t>Budget and Grant Analyst</t>
  </si>
  <si>
    <t>OCME - Finance</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</si>
  <si>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The Office of Chief Medical Examiner is seeking a motivated, energetic individual committed to achieving excellence in a public-sector environment and a desire to be part of a City agency that is on the cutting edge of forensic science and investigation. The selected candidate requires knowledge and skill in applying analytical and evaluative techniques to the identification and resolution of revenue and grants administration issues.   Responsibilities will include, but not be limited to:  Expense Budget Duties: Ã¢Â€Â¢ Developing and monitoring programmatic budgets including preparing analyses of spending, evaluating and analyzing funding needs. Ã¢Â€Â¢ Serving as fiscal liaison to assigned program areas by giving budget support. Ã¢Â€Â¢ Authorizing spending requests submitted by programs. Ã¢Â€Â¢ Preparing analyses and reports in Microsoft Excel using formulas, pivot tables, and other tools. Ã¢Â€Â¢ Performing budget modifications and other technical transactions in the City Financial Management Systems (FMS).     Grant Ã¢Â€Â“ Specific Duties: Ã¢Â€Â¢ Assist agency programs with the fiscal development of grant proposals. Ã¢Â€Â¢ Submit and manage proposals to grantors and coordinate any requested changes or special condition requirements. Ã¢Â€Â¢ Total financial management of assigned agency grants, including but not limited to financial reporting requirements; preparation, analysis and monitoring of grant related encumbrances and expenditures; budget transactions such as budget modifications, journal entries, and grant-close outs. Ã¢Â€Â¢ Analyze grant spending and make recommendations to management. Ã¢Â€Â¢ Assist in the preparation and coordination of grant audits by funders. Ã¢Â€Â¢ Perform special projects and other related duties as required.   Additional Duties: Ã¢Â€Â¢ Process and obtain approvals for OCME business related travels by ensuring adherence to the Federal, State and City guidelines governing business travel.  Ã¢Â€Â¢ Process business related travel reimbursements based on Federal, State and City guidelines. Ã¢Â€Â¢ Perform analyses on an as needed basis. Ã¢Â€Â¢ Coordinate closely with all Admin and Finance areas to ensure efficient and effective services in support of the Agency.</t>
  </si>
  <si>
    <t>The selected individual should be self-motivated and will be expected to exercise a level of discretion in their work. The successful candidate will possess the following skills: strong analytical background, as well as excellent writing and communication skills. Must be proficient in Microsoft Office Suite including strong Excel skills. Knowledge and experience with the City of New York budget process, Financial Management System (FMS), FMS/2 Business Object Reporting and FMS/3 InfoAdvantage.</t>
  </si>
  <si>
    <t>1.	Selected candidates will be required to provide a DNA sample by swabbing. 2.	This position has been identified as Ã¢Â€Âœessential.Ã¢Â€Â  During emergency events, Ã¢Â€ÂœessentialÃ¢Â€Â positions may require 24-hour availability. 3.      Candidate must be currently serving in an Associate Staff Analyst title.</t>
  </si>
  <si>
    <t>TO APPLY, PLEASE SUBMIT RESUME AND COVER LETTER TO: nyc.gov/ocmecareers (JOB ID # 608849)  Please note that only candidates selected for interview will be contacted for this position.  **FINAL APPOINTMENTS ARE SUBJECT TO OFFICE OF MANAGEMENT &amp; BUDGET APPROVAL**</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</si>
  <si>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Scientist (Water Ecology) 2 to serve as a Permit Coordinator for the Permitting section within the PMO. This position is located at our headquarters in Queens, NY. Under supervision, with some latitude for the exercise of independent initiative and judgment, the selected candidate will perform water quality/ecology research and analyses; evaluations of scientific/technical and programmatic observations and data; accuracy reviews of technical information; data and statistical analyses using computer software and/or mathematical models to support the review and development of environmental assessment statement (EAS) and environmental permit documentation related to regulatory programs such as State Pollutant Discharge Elimination System (SPDES), Public Water Supply Improvement, and Protection of Waters programs; Federal Rivers/Harbor and Clean Water Acts; the NYC Watershed Rules and Regulations; and City Environmental Quality Review (CEQR) procedures.   The Permit CoordinatorÃ¢Â€Â™s daily activities will include the performance, assignment, and oversight of literature reviews, quantitative and statistical analyses, data entry/database management and development, and review of design and construction documents and plans, scientific/engineering technical reports, permit applications, regulatory guidance documents, and source regulations to support environmental permit compliance planning, as well as EAS and permit document review and development. Additional activities include review of water quality standards in relation to water quality data to make projections, performs cost-benefit analyses of approaches to meeting water quality standards, maintaining records, report writing and answering general correspondence, preparing and conducting presentations, and attending and coordinating meetings with Bureau project teams as well as local, state and federal environmental regulatory agencies and others relevant to advancing the Permitting SectionÃ¢Â€Â™s objectives.  The result of these activities will be presented to the Permitting SectionÃ¢Â€Â™s Manager to obtain optimum efficiency in the utilization of resources for permit identification, acquisition, and compliance as well as environmental reviews.  **** Only those applicants with permanent Civil Service status as a Scientist (Water Ecology) are eligible to apply to this JVN. If you do not have permanent civil service status as a Scientist (Water Ecology), please do not apply to this position as you will not be considered for an interview. ****  PREFERRED SKILLS   Ã¢Â€Â¢	Strong organization, writing, communication skills, with a strong vision of the goals Ã¢Â€Â¢	Excellent interpersonal, written and communication skills Ã¢Â€Â¢	Excellent research and analytical skills  Ã¢Â€Â¢	Experience with large datasets Ã¢Â€Â¢	Excellent computer skills in MS Word, MS Access, MS Excel, and/or equivalent statistical/data management software Ã¢Â€Â¢	Ability to travel citywide and within the New York City watershed   Additional Information:  **** Only those applicants with permanent Civil Service status as a Scientist (Water Ecology) are eligible to apply to this JVN. If you do not have permanent civil service status as a Scientist (Water Ecology),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</si>
  <si>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Deputy Division Chief of Engineering</t>
  </si>
  <si>
    <t>***IMPORTANT NOTE: Only those currently serving as a permanent or probable permanent, i.e., probationary, Administrative Engineer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Division of Engineering consists of three (3) engineering sections, Mechanical, Electrical and Structural, that are responsible for the design of capital construction projects for the replacement / reconstruction of equipment and structures at the Bureau's facilities.  Over 150 projects are typically in design at any given time totaling over $100M per year. Design specifications and drawings are developed into contract documents for construction under Job Order Contracts (JOC) or coordinated thru the DEP solicitation/bid process for stand-alone contract registrations. Once construction Job Orders or standalone contracts are in place, they are transitioned to the Division of Construction Management for construction execution. The Division of Engineering remains engaged in the project as necessary during the construction phase, including providing Design Services During Construction (DSDC).  The Division coordinates with necessary entities, both inside and outside DEP, to advance designs and contract documents in a timely manner, ensure all stakeholders are engaged and applicable rules, regulations, policies and codes are met. Additionally, the Division responds to and manages design needs during emergencies.  Under general direction with great latitude for independent judgment, the selected candidate will perform the following job duties: 1. Act as a channel of communication between the Division Chief and staff. 2. Keep the Division Chief and staff informed of developments and issues in the work. 3. Provide assistance to the Division Chief on actions, decisions and direction. 4. Ensure actions, decisions and direction are enforced and executed. 5. Oversee day-to-day division activities. 6. Review design documents for conformance with Bureau standards and industry codes, rules, regulations, and policies. 7. Identify projects with issues and lead the effort to resolve the problems causing issues. 8. Coordinate with internal and external entities to advance design documents and ensure that stakeholders are engaged and their needs are met. 9. Develop programmatic efficiencies and targets to reduce backlog. 10. Attend office and field meetings with internal and external entities. 11. Participate in the interview process for all levels of staff within the Division. 12. Assist in recruitment processes. 13. Delegate tasks and assign responsibilities. 14. Compile, assess and deliver performance and productivity reports. 15. Develop an environment for successful teamwork. 16.Ensure resources are in place for subordinates to perform their core duties. 17. Ensure staff are well equipped in terms of training to perform their job roles.</t>
  </si>
  <si>
    <t>Written and verbal communication skills Leadership qualities Critical thinking skills Problem-solving capabilities Decision-making skills Collaboration skills</t>
  </si>
  <si>
    <t>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Borough Based Jails (BBJ) Program, seeks a Project Executive (Design). The selected candidate will oversee design management for a multi-billion-dollar Design-Build program, including planning, scheduling, cost, design, and construction administration. The Project Executive will be responsible for management of all aspects of design and construction administration related to the City's BBJ program, including oversight of the Program Management Consultant. In addition, the candidate will be responsible for overseeing the development and execution of strategies to facilitate implementation and efficiently expedite this high-profile program through the various regulatory agencies, in close collaboration with several Sponsor Agencies and project stakeholders; reviewing and implementing research and development initiatives, including development of design/construction documentation/specification, vendor and Design-Builder payment processing; developing strategies for stakeholder communication which include social media, on-site mock-ups, media updates, work structure and community planning. The candidate will update the BBJ team on all project-related updates and issues; and liaise with sponsor agencies and all project stakeholders to review design, contract procurement, community concerns, and construction-related issues; manage a team consisting of engineers, architects, design-builders, project management consulting and administrative personnel; and participate in various agency task forces relating to relevant initiatives.</t>
  </si>
  <si>
    <t>Preference will be given to candidates with at least ten years of experience in management, project management, administration, and/or supervisory work.  Candidates must have excellent verbal and written skills, and knowledge of the CityÃ¢Â€Â™s infrastructure and public buildings systems.</t>
  </si>
  <si>
    <t>777 3rd Avenue, Manhattan, NY 10017</t>
  </si>
  <si>
    <t>Associate Executive Director</t>
  </si>
  <si>
    <t>Payroll OPS Management</t>
  </si>
  <si>
    <t>FISA-OPA is responsible for managing payroll check, pension check, and direct deposit distributions to all City of New York employees and retirees. As part of the agencyÃ¢Â€Â™s fiduciary responsibilities, we also fund and reconcile payrolls, distribute payrolls to City agencies, and report wages and tax information to federal, state, and local tax authorities.  The agency analyzes labor agreements for pay/leave impact, ensures compliance with ordered deductions, collects and remits employee voluntary deductions, administers the City of New YorkÃ¢Â€Â™s commuter benefits program, and provides union services for collection and reporting of member dues and voluntary political contributions in accordance with mayoral executive orders.  FISA-OPA seeks to hire an Associate Executive Director (AED) to manage the Citywide Maintenance and Integrity and Pay and Deduction Analysis Units. The Citywide Systems Maintenance Unit updates and supports PMS and PPMS reference tables to reflect annual Federal, State, and local tax changes, over 470 pay labor agreements and over 400 leave labor agreement provisions for over 190 collective bargaining units, over 1,000 different pay types of payment, over 1,400 different types of leave and over 9,200 different deductions. Maintenance requests are submitted by over 150 decentralized payroll organizations. The Citywide Systems Integrity Unit serves to support, maintain and restrict the secure access and profiles for the following citywide systems, including but not limited to: Payroll Management System; Reports Management Distribution System; Pension Payroll Management System; PMS/PPMS Estubs; City Human Resource Management System, W2 Replacement and Correction System, Welfare Benefit and Annuity System, Payroll Interface (Pi), and the CityShare Payroll Community Portal. The unit conducts annual Security Identification audits of each System. The Payroll Deduction and Analysis Unit collects, tracks, validates and ensures that data is accurately reported and calculated. This includes, but is not limited to outstanding payroll checks and annual motor vehicle and parking taxable fringe reporting. The AED selected for the position will: Ã¢Â€Â¢ Analyze system requirements and recommend solutions in order to assist executive management in meeting agency goals; Ã¢Â€Â¢ Submit comprehensive reports to provide a summary of results and recommendations, including preparing specifications for tasks and projects assigned to internal and external organizations; Ã¢Â€Â¢ Manage complex problems involving citywide systems, operations and software and act as a liaison between users from all City agencies, oversights, management and developers on system issues; Ã¢Â€Â¢ Manage the interpretation and implementation of City Collective Bargaining agreements to determine system impacts and any required reference table updates; Ã¢Â€Â¢ Ensure compliance across various citywide systems based on security guidelines and citywide directives for the purpose of managing, maintaining and implementing citywide system access; Ã¢Â€Â¢ Manage access to internal and external audit requirements by ensuring citywide systems data is properly tracked and categorized and; Ã¢Â€Â¢ Perform complex special projects.</t>
  </si>
  <si>
    <t>Ã¢Â€Â¢ Knowledge of citywide systems such as Payroll Management System (PMS), Payroll Information (Pi), City Human Resource Management System (CHRMS) Ã¢Â€Â¢ Exceptional research and troubleshooting skills and attention to detail  Ã¢Â€Â¢ Ability to interface with users, stakeholders and management utilizing written and verbal communications skills Ã¢Â€Â¢ Excellent analytical, organizational, data presentation and interpersonal skills Ã¢Â€Â¢ Ability to meet strict deadlines and handle multiple tasks concurrently</t>
  </si>
  <si>
    <t>#O-081</t>
  </si>
  <si>
    <t>Current NYC employees may apply to Job ID: 572831 via Employee Self Service (ESS): www.nyc.gov/ess. External applicants may visit the NYC Jobs website: www.nyc.gov/jobs and apply to Job ID: 572831. While all complete applications will be given consideration, only candidates selected for an interview will be contacted.</t>
  </si>
  <si>
    <t>OPS/Executive</t>
  </si>
  <si>
    <t>Hours: Full- Time- 35 Hours Work Location: 30-30 Thomson Avenue, LIC, NY 11101   Only candidates who are permanent in the Administrative Staff Analyst or those who are reachable on the DDC promotional list (exam #9536), or open-competitive list (exam #9058) may apply. Please include a copy of your Notice of Results card or indicate if you are already permanent in the title. If you do not meet the previously mentioned civil service criteria, you will not be considered for an interview.   The Department of Design &amp; Construction, Operations Division is seeking a Director of Operations to Support the Assistant Commissioner of Operations in the overall management and strategic direction for the following units within the division: Facilities, Fleet, Records Management, Reproduction, and the Mail Room. The Director will assist in managing DDC in-house construction projects. The selected candidate will oversee coordination of work assignments and team workflow to ensure adequate administrative coverage across the units s/he manages. The candidate will be responsible for strategizing innovative and efficient ways to provide a superior level of service to all our internal and external stakeholders.  S/he will develop and implement measures to extend current reporting to all units s/he manages. S/he will work with the Senior Deputy Director, Deputy Director, and Supervisors to develop training programs, quality control, standard operation procedures and best practices for each unit.  The director will attend meetings with oversite agencies.  The selected candidate will ensure to maintain an environment that encourages and enhances the total work experience for all employees of the agency, achieved through safe, effective stewardship. The candidate will provide assistance through customer-oriented and service-based perspective, consistent with quality, excellence, and integrity.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</si>
  <si>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leadership, facilitate teamwork, written and verbal communication skills. Also, must have strong supervisory and managerial experience with facilities management, fleet management, procurement/budget, records, and project management policies and procedures. Must be proficient with Microsoft Word, PowerPoint, and Excel. Candidate must possess a NYS driverÃ¢Â€Â™s license.</t>
  </si>
  <si>
    <t>Virology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</si>
  <si>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New York City Department of Health and Mental Hygiene Public Health Laboratory is seeking to hire a qualified Laboratory Associate.   DUTIES WILL INCLUDE BUT NOT BE LIMITED TO:   * Maintain storage and security of laboratory inventory supplies and equipment.   * Prepare media and other supplies for distribution throughout the building.   * Maintain upkeep of designated laboratory instruments before and after usage.   * Will be assigned to the receiving/stock room of the laboratory.   * Receive, sort, accession and deliver specimens, not limited to outbreak specimens to testing laboratory.   * Other activities include, but not limited to:   * Preparation of shipping boxes and containers.  * Preparation of shipping documents.  * Packaging of specimens, Delivery of packaged specimens to the courier pickup site in PHL.  * Emailing the recipient and the provider with courier tracking number.  * Tracking shipped specimens.  * Monitoring temperatures of cold instruments daily.</t>
  </si>
  <si>
    <t>* Basic MS Office skills.  * Good written and oral communication skills.  * Must be a team player.</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</si>
  <si>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</si>
  <si>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592018.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</si>
  <si>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Bureau Chief - Chief of Crime Strategies Unit</t>
  </si>
  <si>
    <t>The Bronx District Attorney is seeking an experienced attorney to serve as a Bureau Chief in the Crime Strategies Bureau. The Crime Strategies Bureau Chief implements the intelligence-driven prosecution model, which focuses on the development and application of reactive, proactive, and preventative approaches to crime reduction and advances the District AttorneyÃ¢Â€Â™s policy priorities through collaboration with other law enforcement agencies and community partners.  Specifically, the Bureau works closely with the New York City Police Department and other partners to identify groups and individuals most responsible for driving crime, particularly violent crime, in Bronx County. CSB supports the prosecutions of priority offenders and develops and implements strategies to achieve community safety.     JOB RESPONSIBILITIES:  Develop protocols and Bureau practices to collect, verify, analyze, manage, and disseminate criminal intelligence and data from law enforcement partners, community sources, and court-authorized processes.  Supervise and train a team of Assistant District Attorneys and crime analysts who provide information at every stage of prosecutions and support the prosecutions of priority offenders.  Lead bi-weekly violence reduction strategy sessions with the District AttorneyÃ¢Â€Â™s executive team and bureau chiefs to address recent violent crime in the borough.  Present crime briefings to the District Attorney, executive staff, and community partners.  Implement the District AttorneyÃ¢Â€Â™s prevention initiative through hot spot strategies and collaborative engagement with various partners.  Initiate re-entry strategies to support the successful societal re-integration of returning citizens.  Maintain strong working relationships with law enforcement agencies and community partners.  Understand and respond clearly and effectively (oral/written) to complex criminal legal issues.  Work cooperatively with a large and diverse staff.  Perform other duties as required to support the work of the Crime Strategies Bureau and the Office at large.</t>
  </si>
  <si>
    <t>Juris Doctorate degree and a minimum of 10+ yearsÃ¢Â€Â™ criminal law experience; prosecutorial experience strongly preferred.  Prior supervisory experience required.  US Citizenship and New York State Residence are required.  Strong knowledge of, and experience with, the New York State Penal Law and Criminal Procedure Law.   Prior criminal investigative background.  Excellent people skills and demeanor.  Maintain confidentiality of information.  Member in good standing of the NY State Bar, evidenced by provision of an original current certificate of good standing;  Ability to exercise good judgment and strong ethics;  Excellent written and interpersonal communication skills;  Ability to maintain confidentiality of information;  Ability to analytically solve issues or problems from inception through conclusion;  Ability to excel in a fast-paced work environment and handle a high volume of cases;  Ability to work nights, holidays, and weekends as needed.</t>
  </si>
  <si>
    <t>New York State Residency is REQUIRED on the first day of employment</t>
  </si>
  <si>
    <t>SENIOR MICROSOFT POWER BI DEVELOPER</t>
  </si>
  <si>
    <t>YOU MUST BE PERMANENT IN THE COMPUTER SPECIALIST SOFTWARE CIVIL SERVICE TITLE, PERMANENT IN A COMPARABLE TITLE ELIGIBLE FOR 6.1.9 TITLE CHANGE.  The Office of Performance Management &amp; Data Analytics (OPMDA) reports critical statistics and data related to the Department of Homeless Services (DHS) as well as to Human Resources  AdministrationÃ¢Â€Â™s (HRA) operations and program services.   OPMDA is requesting to hire one Computer Specialist Software IV to function as a SENIOR MICROSOFT POWER BI DEVELOPER who will:  Lead and oversee the implementation, maintenance, and enhancement of our agency's Power BI reporting and analytics solutions. As the Power BI Systems Manager, he/she will play a crucial role in managing the entire lifecycle of Power BI projects, from requirements gathering and design to development, testing, and deployment. Need expertise in Power BI, data modeling, and system administration will be instrumental in ensuring the effective utilization of Power BI to drive data insights and support data-driven decision-making across the agency.   Manage data extraction, manipulation, transformation and aggregation; evaluate user requests for new or modified programs and development of related business models.  Program and automate reports using SSRS on Oracle and MS SQL Server DB Platforms.  In consultation with the business analysts, develop system modifications as needed for the production of new reports and current reports.  Coordinate with agency ITS staff on development and modifications for interrelated source systems.  Develop and implement a comprehensive Power BI strategy aligned with the organization's goals and business needs. Also maintain OPMDAÃ¢Â€Â™s current SSRS infrastructure to eventually convert to Power BI.  Collaborate with business stakeholders and IT teams to identify requirements for Power BI solutions and prioritize projects.  Design and develop data models to support efficient data retrieval and analysis in Power BI.  Implement data integration processes to bring data from various sources into Power BI datasets.  Lead the creation of interactive and visually compelling Power BI reports and dashboards to meet business requirements.  Ensure that reports are user-friendly, provide valuable insights, and adhere to data visualization best practices.  Establish data governance processes to maintain data accuracy, consistency, and compliance with data privacy regulations.  Implement security measures to safeguard sensitive data and control user access to Power BI resources.  Optimize Power BI reports and queries for improved performance and faster response times.  Provide training sessions and user support to help employees effectively utilize Power BI for self-service reporting and analytics.  Address and resolve any Power BI-related issues raised by end-users.  Manage the Power BI environment, including user provisioning, licenses, and system configurations by working with ITS.  Monitor and troubleshoot system issues to ensure smooth operation.   Work Location: 4 WTC/150 Greenwich Street, New York, NY 10007   Hours/Schedule: 9-5</t>
  </si>
  <si>
    <t>Proven experience as a Power BI Developer or similar role, with a track record of successful Power BI project  implementations. In-depth knowledge of Power BI features, data modeling, DAX language, and Power Query.  Proficiency in data visualization and dashboard design best practices.  Strong understanding of data warehousing concepts, SQL, SSRS and data integration.  Experience with data governance, data security, and compliance regulations.  Excellent leadership, communication, and collaboration skills.  Strong analytical and problem-solving abilities. Ability to manage multiple projects and prioritize tasks effectively.</t>
  </si>
  <si>
    <t>DDU Liaison</t>
  </si>
  <si>
    <t>Office Of Chld &amp; Fmly Health</t>
  </si>
  <si>
    <t>THE SELECTED CANDIDATE WILL BE OFFERED A SALARY BETWEEN $41,483.00-$47,705.00.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 care assistance to thousands of child welfare involved and low-income children so they can access safe, affordable, quality care.  New York City Administration for ChildrenÃ¢Â€Â™s Services is responsible for the protection of New York CityÃ¢Â€Â™s children and the support of the CityÃ¢Â€Â™s families. The Office of Child &amp; Family Health (OCFH), in the Division of the First Deputy Commissioner is charged with ensuring that all foster children served by ChildrenÃ¢Â€Â™s Services have timely access to quality, comprehensive physical and mental health services, and that these services are provided in a continuous and coordinated manner. The Developmental Disabilities Unit (DDU) works on behalf of the intellectually disabled (ID) and developmentally disabled (DD) parent and children or (suspected of an I/DD diagnosis), during the protective, preventive and foster care phases of their ACS involvement to see to it that the necessary steps are taken to efficiently identify, refer and link the client to supports that will adequately meet the service goals and promote a smooth transition out of care. The DD Unit also provides technical assistance, case specific consultation and training to ACS staff as well as its external stakeholders.   Reporting to the DDU Resource Manager and/or the Executive Director of the Developmental Disabilities Unit, the DDU Liaison will:   Ã¢Â€Â¢ Provide DD- related technical assistance (TA), general and specific for internal divisions such as Division of Child Protection (ACS/DCP), foster care, preventive agencies and other external stakeholders as well as all the OCFH units to assist them in providing TA to other entities involved.  Ã¢Â€Â¢ Provide trainings for internal (ACS/DCP) staff working within each zone, and external stakeholders/agencies/organizations regarding developmental disabilities unitÃ¢Â€Â™s function OPWDD eligibility requirements, supports and resources involved in providing appropriate permanency and service planning for this special needÃ¢Â€Â™s population.  Ã¢Â€Â¢ Responsible for reviewing lists of identified parent/ children screened for or suspected of developmental disabilities, reviewing clinical documents submitted by child/case planners and assembling materials from social service personnel so that completed referrals may be forwarded to OPWDD for eligibility review.  Ã¢Â€Â¢ Assist in the maintenance of the unitÃ¢Â€Â™s data base of list of parents /children awaiting an OPWDD state services. Track clients served, communicate regularly with the local Developmental Disabilities Regional Office on status of referrals, acceptances, rejections and fair hearings.  Ã¢Â€Â¢ Give guidance on the appropriate OPWDD and/or DOH eligibility requirements to ACS/DCP staff in order to adequately complete psychological/social assessments to aid with the OPWDD eligibility process.  Ã¢Â€Â¢ Serve as a DD unit representative on behalf of ACS/DCP to external agencies on ID/DD related issues and services including representing ACS/DCP in community-based meetings and conferences.  Ã¢Â€Â¢ Document decisions, recommendations, status updates and/or issues in Connections and/or the programs internal centralized database (CDS).  Ã¢Â€Â¢ Manage a list of referred clients with or suspected of intellectual developmental disabilities, communicate with contract agency staff and provide technical assistance in identifying the appropriate resources for services on behalf of individuals with intellectual/developmental disabilities.  Ã¢Â€Â¢ Maintain resource directory library of community-based resources and services for parents, children and families with intellectual developmental disabilities.</t>
  </si>
  <si>
    <t>The preferred candidate should possess the following: experience and in strength based, solution-focused and family centered practice; excellent group, facilitation and communication skills along with strong clinical and interpersonal skills; working knowledge of guidelines, policies and regulations relating to child welfare, safety, permanency, and well-being; excellent written and verbal communication skills; excellent written and verbal communication skills; excellent analytical, organizational and interpersonal skills; proficiency in the use of CONNECTIONS, Microsoft Access, Excel and Word; familiarity with ChildrenÃ¢Â€Â™s ServicesÃ¢Â€Â™ guidelines, policies, procedures and state regulations.</t>
  </si>
  <si>
    <t>APPLICATIONS MUST BE SUBMITTED ELECTRONICALLY USING ONE OF THE OPTIONS BELOW:  For current city employees, go to Employee Self Service (ESS), Recruiting Activities, Careers and search for Job ID#582964  For all other applicants go to www.nyc.gov/careers and search for Job ID# Insert Job Opening#582964. Click on the Apply button.   If you do not have access to a computer, most public libraries have computers available for use.   Only candidates selected for an interview will be contacted.</t>
  </si>
  <si>
    <t>The New York City Department of Transportation, Division of Bridges, seeks to hire a seasoned contracts/procurement professionals to assist in reviewing and/or processing of expense and capitally funded procurements for goods and services, utilizing various procurement methods, such as competitive sealed bids, competitive sealed proposals / request for proposals, sole source, and negotiated acquisition procurement methods.  The unitÃ¢Â€Â™s duties require extensive and rigorous work with all internal divisions of the Department of Transportation especially, the Agency Chief Contracting Office (ACCO) and the Financial Management Units. The selected candidate will be reporting directly to the Director of the unit. The duties and responsibilities of the positions include but not limited to the following:     Ã¢Â€Â¢Develop and conduct complex procurements for goods and services, utilizing various procurement methods, such as competitive sealed bids, competitive sealed proposals / request for   proposals, sole source, and negotiated acquisition procurement methods. Ã¢Â€Â¢Monitor post award contract management. Ã¢Â€Â¢Generate and perform tasks through PASSPort for oversight reviews and approvals. Ã¢Â€Â¢Utilize various Citywide procurement-related systems, including Financial Management System (FMS), PASSPort, Small Business ServicesÃ¢Â€Â™ M/WBE Online Directory, and various internal   systems for managing procurements. Ã¢Â€Â¢Performs other related assignments and special projects may be required.  *This position may be eligible for remote work up 2 days per week, pursuant to the Remote Work Pilot Program agreed to between the City and DC37.</t>
  </si>
  <si>
    <t>Ã¢Â€Â¢	Government Procurement Experience Ã¢Â€Â¢	Knowledge of PPB Rules Ã¢Â€Â¢	Experience with Passport Ã¢Â€Â¢	Experience in FMS Ã¢Â€Â¢	MayorÃ¢Â€Â™s Office of Contract Services (MOCs) guidelines Ã¢Â€Â¢	Proficiency with Microsoft Excel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</si>
  <si>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ADMINISTRATIVE CONTRACT SPECIALIST OR REACHABLE ON THE DCAS EXAM #8041. Please indicate on your resume/cover letter.   *No duplicate applications please.</t>
  </si>
  <si>
    <t>Resumes may be submitted electronically using the following method.  For City employees only, go to Employee Self Service (ESS), Careers, and Search for Job ID# 592921 For other applicants, go to www.nyc.gov/careers and search for Job ID# 592921  Appointments are subject to OMB approval.  Only candidates selected for an interview will be contacted.  No telephone inquiries please.  *TO BE CONSIDERED FOR THIS POSITION CANDIDATES MUST BE SERVING PERMANENTLY IN THE TITLE OF ADMINISTRATIVE CONTRACT SPECIALIST OR REACHABLE ON THE DCAS EXAM #8041. Please indicate on your resume/cover letter.   *No duplicate applications please.</t>
  </si>
  <si>
    <t>35 Hours- Standard shift 8-4</t>
  </si>
  <si>
    <t>Program Manager, VPI, Bureau of Health Equity Capacity Building</t>
  </si>
  <si>
    <t>**Only Permanent employees in the title of Associate Staff Analyst and comparable permanent civil service title of Associate Contract Specialist. **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DUTIES WILL INCLUDE BUT NOT BE LIMITED TO:   As part of its comprehensive neighborhood-based strategies to reduce health inequities and in collaboration with New York City's innovative, multi-service anti-violence initiatives, the Bureau of Health Equity Capacity Building is seeking to hire a Program Manager to manage the administrative needs of the initiative. Duties will include but are not limited to:  Manage administrative responsibilities including OTPS contracts and spending + contracts (e.g., working with the program and vendors to assure proper and timely spending and invoicing).  Maintain program records and files ÃƒÂ¢Ã¢Â‚Â¬Ã‚Â¢ Schedule meetings and convenings.  Support Hospital-based Violence Intervention program with related training planning, contracting, and ongoing partner trainings registration.   Maintain training records.  Take meeting notes.  Administrative support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</si>
  <si>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Knowledge of city fiscal systems (e.g., Passport, VIPs).  FIN selective certification (at least one year of full-time satisfactory experience in the preparation, modification, or administration of budgets and conducting economic research and studies.</t>
  </si>
  <si>
    <t>Apply online with a cover letter to https://a127-jobs.nyc.gov/.  In the Job ID search bar, enter: job ID number #  615100.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</si>
  <si>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Associate Water Use Inspector Level II</t>
  </si>
  <si>
    <t>ASSOCIATE WATER USE INSPECTOR</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</si>
  <si>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Under direction of the Chief Inspector, directs one or more moderate-sized Borough-wide Water Use Inspection Programs by assigning, supervising, counseling and evaluating the work of inspectors of lower rank; preparing in-service training programs; planning and directing special programs and surveys; and interpreting and enforcing the rules and regulations of the Department; assists the director of a major Borough-wide Water Use Inspection Program engaged in these activities. Reviews, evaluates, and advises on any submissions pertaining to the sale and use of water. Prepares and reviews reports and, when required, makes special inspections.    Direct follow-up inspections where warnings and violations have been issued based on management information service reports. Reviews and prepares reports of summons activity and violations for submission for data processing and management information service reports. Coordinate summons and violation submission to the Environmental Control Board, including personnel required to appear before the Board. Review cases to be submitted to the Environmental Control Board and assists at hearings, including giving testimony. Provide technical assistance to the Administrative Law Judge of the Environmental Control Board. May assist in the planning of inspection programs based on data processing reports and management information service projections. May represent the Department at the Environmental Control Board. May be in charge of a meter testing station. May serve as assistant to a Level III Associate Water Use Inspector. May drive a motor vehicle. Learn and enforce any EH&amp;S and EEO policies promulgated by the Agency.   Note: Only those serving in the permanent civil service title of Water Use Inspector will be considered.  55A candidates are encouraged to apply  Physical/Environmental Factors:  Climbing ladders, pits confined spaces, lift heavy items, standing for prolonged times, all weather conditions, kneeling, mandatory overtime, nights and weekends and may work Tuesday through Saturday schedules</t>
  </si>
  <si>
    <t>1. Three years of satisfactory full-time mechanical experience in plumbing or in water use inspection, one year of which shall have been in a supervisory capacity; or    2. Education and/or experience equivalent to 1 above.</t>
  </si>
  <si>
    <t>Appointments are subject to OMB approval For additional information about DEP visit us at www.dep.nyc.gov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</si>
  <si>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To apply click the Apply Button Now</t>
  </si>
  <si>
    <t>Various locations  Manhattan Borough office Bronx Borough office Staten Borough office Brooklyn Borough office</t>
  </si>
  <si>
    <t>Business Analyst - 623949</t>
  </si>
  <si>
    <t>THIS POSITION MAY BE ELIGIBLE FOR REMOTE WORK FOR UP TO 2 DAYS PER WEEK, PURSUANT TO THE REMOTE WORK PILOT PROGRAM.  **ONLY PERMANENT EMPLOYEES IN THE TITLE, COMPARABLE TITLE (UNDER 6.1.9), ELEGIBLE FOR 55A, AND THOSE THAT ARE REACHABLE ON THE CIVIL SERVICE LIST ARE ELIGIBLE TO APPLY. EMAIL YOUR RESUME AND COVER LETTER TO DCWPJOBS@DCWP.NYC.GOV WITH THE JOB ID NUMBER, POSITION NAME IN THE SUBJECT LINE AND EMPLOYEE IDENTIFICATION NUMBER (EIN).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seeking a Business Analyst to augment the existing Project Management Office (PMO) team. Under the Director of the Project Management Office (PMO), the Business Analyst will be responsible for providing end-to-end project management for large/medium projects. Additionally, he/she will be responsible for providing business analysis on small projects and on various operational/production support tasks as assigned. The Business Analyst will function as a backup Project Manager or Subject Matter Expert (SME) on Projects. He/She must have proven experience in the Software Development Lifecycle (SDLC), project management skills, understanding knowledge of various project implementation methodologies (waterfall and scrum), including the ability to implement the most effective approach based on project needs.  The successful candidate should possess the following:  1. End-to-end business analysis skills, strong documentation, business process mapping experience. 2. Requirements gathering/documentation experience (use cases, functional specification/business requirements), documentation development, and data modeling. 3. Possess the ability to work in an iterative, agile environment with milestone deliverables in a structured development framework while delivering on time and within budget. 4. Ability to identify/resolve/prioritize mission critical production issues. Provide technical documentation. 5. Possess and/or obtain technical knowledge of the CRM application(s), including system architecture, database schema, application specific web services (APIÃ¢Â€Â™s) and integration points with external systems. 6. Excellent written/oral communication skills, professionalism, commitment to quality, ability to prioritize, and desire to augment teams comprised of executive management, vendors/suppliers, and partner agencies. 7. Experience with Project Portfolio Management tools, SharePoint, Project, Visio; formal project management training.  Develop and maintain technical documentation such as design documents, specifications, software documents and training guides.</t>
  </si>
  <si>
    <t>1. Minimum five (5) years of business analyst experience for large, complex technical and/or web/CRM project implementation. 2. Strong working knowledge of SDLC, Agile/Iterative project implementation methodologies, user/system/functional requirements development and user acceptance testing required. 3. Ability to successfully manage projects from any phase of project lifecycle through deployment into production. 4. Manage existing or responsible for assembling project teams based on project scope, solution delivery requirements, or as assigned by senior leadership of the Project Management Office. 5. Ability to manage communications including meetings, agendas, meeting minutes, and action items. 6. User experience (UX) design knowledge, cloud computing knowledge, conflict resolution/negotiation skills, exposure to 7. Scrum methodologies. 8. Exceptional problem solving, analytical, and organizational skills with a detail-oriented approach. 9. Good interpersonal and relationship building skills with demonstrated track record of superior customer service. 10. Excellent written/oral communications and management skills. 11. Strong working knowledge of Microsoft Dynamics (CRM), Azure-managed cloud services, .NET technology. 12. Ability to produce results with minimal or no supervision.</t>
  </si>
  <si>
    <t>In addition, the NYC Department of Consumer and Worker Protection (DCWP) offers competitive salaries and the following benefits:  Paid Time Off and Holidays Ã¢Â€Â¢ Paid time off for vacation and personal leave Ã¢Â€Â¢ Paid time off for sick leave Ã¢Â€Â¢ A generous holiday package of up to 13 days  Health Benefits Ã¢Â€Â¢ Medical insurance plans Ã¢Â€Â¢ Dental and vision insurance plans Ã¢Â€Â¢ Employee assistance program  Financial and Savings Benefits Ã¢Â€Â¢ 529 college savings plan Ã¢Â€Â¢ Direct deposit Ã¢Â€Â¢ Flexible spending account programs Ã¢Â€Â¢ New York City Municipal Credit Union savings program Ã¢Â€Â¢ Transit benefit programs Ã¢Â€Â¢ Loan forgiveness  Retirement and Pension Plans Ã¢Â€Â¢ New York City Employee Retirement System (NYCERS) pension plan Ã¢Â€Â¢ New York City Deferred Compensation Plan (DCP) 401(k) and 457 plan  Additional Benefits for Union Members Ã¢Â€Â¢ Disability insurance Ã¢Â€Â¢ Health club reimbursements Ã¢Â€Â¢ Life insurance Ã¢Â€Â¢ Supplemental hospital coverage Ã¢Â€Â¢ Tuition reimbursement  Please note only employees represented by a labor union may qualify for additional benefits provided by the union welfare fund.  Employee Discounts Ã¢Â€Â¢ Apple and Dell products Ã¢Â€Â¢ Cell phones and plans Ã¢Â€Â¢ Gym memberships Ã¢Â€Â¢ Special pricing on event tickets through Barclay Center, Plum Benefits and Working Advantage Ã¢Â€Â¢ And more!</t>
  </si>
  <si>
    <t>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 If interested in being sent our job postings on a monthly basis, please email your resume at dcajobs@dcwp.nyc.gov. Make sure to include your personal contact information and the civil service title you are currently serving and civil service exams you have taken.</t>
  </si>
  <si>
    <t>Open to permanent Associate Laboratory Microbiologist and to qualified individuals who file for Exam # 4016 and promotional Exam # 4513  from December 7, 2024 to December 27, 2024 -Extended filing until January 9, 2024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Assist lab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t>
  </si>
  <si>
    <t>Experience in a clinical or environmental diagnostic testing laboratory.  Possess or be eligible for a New York State clinical Laboratory Technologist License as described in Article 165 of the New York State Education Law effective September 7, 2008.  ***Employees must maintain a New York State (NYS) Laboratory Technologist license for the duration of employment.</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</si>
  <si>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</si>
  <si>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580437.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</si>
  <si>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PROGRAM ANALYST</t>
  </si>
  <si>
    <t>YOU MUST BE PERMANENT IN THE ASSOCIATE STAFF ANALYST CIVIL SERVICE TITLE   The Office of Supportive/Affordable Housing and Services (OSAHS) helps former homeless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the people it serves can achieve their maximum functional capacity. Program areas under OSAHSÃ¢Â€Â™ purview include the design and implementation of the MayorÃ¢Â€Â™s 15,000-unit supportive housing commitment, master leasing for former homeless households, coordination with HPD for homeless set-asides, providing support services for former homeless seniors and developing innovative housing models to house in need individuals and families.   OSAHS supports and coordinates the development of supportive housing, provides referrals to and services in supportive, senior affordable housing and other related affordable and supportive housing initiatives.  Supportive housing is affordable housing with supportive services, including both mental and physical healthcare access, alcohol and substance use programs, and other social services that promote integration in the community for formerly homeless clients.  The Office of Affordable/Supportive Housing and Services, Single-Room Occupancy (SRO) Contracts Unit is recruiting for one (1) Associate Staff Analysts to function as Program Analysts who will:  Ã¢Â€Â¢	Monitor and evaluate a minimum of fifteen supportive housing (SRO) and/or senior housing contracts with non-profit providers to ensure that the highest quality of service is provided and that terms of their contracts are being met by monitoring monthly provider reporting and conducting at minimum bi-annual site visits to review program performance and assist them to identify and correct program deficiencies.  Ã¢Â€Â¢	Work with contracted not-for-profit providers to ensure that occupancy standards are maintained.  Ã¢Â€Â¢	Review and analyze programmatic and fiscal reports, requests for proposals, audits, annual budgets and budget modifications, contract accruals and expenditures, and for coordinating the annual review/closed-out proves for their contracts.  Ã¢Â€Â¢	Ensure the accurate and timely preparation and submission of performance evaluations, contract documents for new SRO contracts and the renewal or amendment of existing contracts.  Ã¢Â€Â¢	Act as primary liaison for OSAHS with not-for-profit contractors, other government agencies such as, but not limited to the NYC Department of Health and Mental Hygiene and NYC Housing Preservation and Development, and other HRA/DHS divisions such as the Budget, Finance, Audit, ACCO, Facilities and Maintenance and Legal Divisions.  Ã¢Â€Â¢	Respond to priority and emergency situations reported by non-profit providers.  Ã¢Â€Â¢	Generate reports and data as requested by senior management.  Ã¢Â€Â¢	Participate on committees to review proposals submitted in response to RFPs procured through HRA, with special focus on services in supportive and affordable housing.  Ã¢Â€Â¢	Perform other related duties as directed by Executive Director.   Work Location: 150 Greenwich Street 39th Floor New York, NY 10007  Hours/Schedule:  9:00am-17:00pm (Flexible)</t>
  </si>
  <si>
    <t>DSU Director, Bureau of Hepatitis, HIV, and STI</t>
  </si>
  <si>
    <t>Constituent Services &amp; Community Programs Health Technology, Data &amp; Innovation Policy, Research &amp; Analysis</t>
  </si>
  <si>
    <t>**OPEN TO APPLICANTS WHO ARE PERMANENT IN THE CIVIL SERVICE TITLE OF COMPUTER SPECIALIST (SOFTWARE)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DUTIES WILL INCLUDE BUT NOT BE LIMITED TO:  Provide strong hands-on, front-end leadership in general, with detailed understanding of system design, business-oriented needs analysis and ability to understand and interact with the DOH Division of Informatics and Information Technology (DIIT), business executives and contractors. Ã¢Â€Â¢ Maintain oversight of administration of complex databases; in conjunction with end-users and leadership, develop detailed system specifications and/or modify existing applications to accommodate changing business needs. Ã¢Â€Â¢ Work collaboratively with other programs within BHHS (e.g., STI, Viral Hepatitis, HIV Care &amp; Treatment and HIV Housing, HIV Prevention) and with other bureausÃ¢Â€Â™ data units to facilitate program and bureau goals, including matching of databases to ascertain overlap and comorbidities. Ã¢Â€Â¢ Maintain oversight of application development projects. Support DSU staff to plan, organize and control the development of new systems; make enhancements to existing systems in concert with systems management; and document system architecture through development and maintenance of technical and user guides. Ã¢Â€Â¢ Support DSU staff to develop, design, implement, enhance, maintain, and analyze CDC e-HARS (enhanced HIV/AIDS Reporting System) registry, web-based HEPWEB applications and database management systems. Ã¢Â€Â¢ As necessary to support DSU capacity and respond to program/bureau needs, perform technical work as an individual contributor to Unit projects.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</si>
  <si>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Experience overseeing IT operations and leading and supporting a team of IT and technical staff, with skills and ability to support team building and conflict resolution. Ã¢Â€Â¢ Excellent verbal and written communication skills and the ability to work independently and collaboratively, including as a liaison to other units and programs to determine and address their IT needs and requirements. Ã¢Â€Â¢ Excellent analytical, organizational, and interpersonal skills, including ability to analyze and understand complex business processes. Ã¢Â€Â¢ At least 10 yearsÃ¢Â€Â™ experience in designing and implementing IT strategies and infrastructure, project management, Software Development Life Cycle. Ã¢Â€Â¢ Strong experience in gathering requirements, business analysis, use cases and creating functional requirements documents. Ã¢Â€Â¢ Hands-on experience with relational database design and implementation, MS SQL Server, SQL Scripts, Stored procedures, and functions. Ã¢Â€Â¢ Knowledge in ASP.NET, C#, MVC, Cyber security, networking, and identification and elimination of security risks.</t>
  </si>
  <si>
    <t>Apply online with a cover letter to https://a127-jobs.nyc.gov/.  In the Job ID search bar, enter: job ID number # 618879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</si>
  <si>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DEPUTY COMMISSIONER, NETWORK,TELEPHONY&amp; CLIENT SER</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</si>
  <si>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Under the general direction of the Deputy Commissioner for Infrastructure and Operations, with wide latitude for the exercise of independent judgement, directs a large office of extremely technical professionals involved in complex design, architecture, analysis, engineering, and solution development activities related to the identification, assessment, selection, engineering, configuration, and deployment of the AgencyÃ¢Â€Â™s Enterprise Network and Telephony services. This position also provides oversight over the distribution and tracking of all major hardware and software components, as well as the research, evaluation, acquisition, installation, customization, testing, implementation, maintenance, support, and replacement of all office automation component initiatives.  Information Technology Systems (ITS)/ is recruiting for one (1) Computer Systems Manager M4 to function as an Assistant Deputy Commissioner of Network, Telephony and Client Services, who will:    Ã¢Â€Â¢ Provide and deliver the defined technology services in a consistent, uniformed, measurable manner.    Coordinate and plan with other offices within ITS including ITSM to ensure service delivery with    minimal disruption.   Ã¢Â€Â¢ Leverage Command Center as control hub to monitor all infrastructure services. Maintain the    environment with appropriate patching, migration planning and execution. Act as key contact/interface    to Service Centers. Develop and document repeatable operational processes, site run books and    security controls. Maintain all LAN rooms for secure access and control.   Ã¢Â€Â¢ Direct senior subordinate staff in the delivery of all service towers within this office; report and   measure services against SLA/KPI, develop improvement plans. Collaborate to refine and improve    operation services. Ensure all resiliency and recovery services are comprehensively maintained    and tested.   Ã¢Â€Â¢ Direct, develop, and oversee technical professional staff to ensure timely business commitments.    Foster and drive values and behaviors that result in a delivery and service culture. Differentiate    performance, create succession plans, provide growth opportunities and mentor/provide feedback.    Direct, enforce, and ensure the execution of administrative policy and operational priorities to meet    the Agency's mission and goals.    Ã¢Â€Â¢ Develop complex technical recommendations for presentation to executive staff regarding strategic    infrastructure planning, consolidation, system conversions, and acquisitions related to the technology    services managed through this office.</t>
  </si>
  <si>
    <t>Ã¢Â€Â¢ Knowledge of IT strategies, policies, IT security, IT project management, budget management,    contract management, finance, and vendor management best practices.  Ã¢Â€Â¢ In depth understanding of current technologies, architectures, development and support    processes and project delivery methodologies.  Ã¢Â€Â¢ Comprehensive knowledge to analyze complex information technology program operations and    requirements, applying knowledge of the laws, regulations, policies, procedures, practices, and    reference requirements for implementing or improving information technology program activities.  Ã¢Â€Â¢ Demonstrated exceptional leadership, coaching, facilitation, negotiation, and change management    skills.  Ã¢Â€Â¢ Impeccable managerial, decision making and interpersonal skills.  Ã¢Â€Â¢ Proven track record of effectively interacting with senior management.  Ã¢Â€Â¢ Ability to collaborate strategically and productively across departments.  Ã¢Â€Â¢ Proficient in providing successful and increasingly complex leadership and management of    people and processes within a diverse organization.    Ã¢Â€Â¢ Excellent oral and written communication skills.  Ã¢Â€Â¢ Proven problem solver who can make clear-headed decisions while under pressure.  Ã¢Â€Â¢ Comprehensive understanding of the agencyÃ¢Â€Â™s goals and objectives.  Ã¢Â€Â¢ Ability to adjust work operations to meet emergency or changing information technology    program services.</t>
  </si>
  <si>
    <t>APPLICANTS MUST BE PERMANENT IN THE COMPUTER SYSTEMS MANAGER CIVIL SERVICE TITLE.  SALARY RANGE: $87,277-$165,302  Click APPLY NOW Button.</t>
  </si>
  <si>
    <t>Managerial Hours</t>
  </si>
  <si>
    <t>15 Metrotech Center, Brooklyn, NY 11201</t>
  </si>
  <si>
    <t>Supervise and coordinate Electricians assigned to the Borough; abate emergencies and schedule repairs for residents and public space; provide technical assistance. Responsibilities include, but are not limited to the following:   1.	Estimate job requirements and specifications; perform field surveys and work with Capital Projects and developments to abate emergencies and review plan specifications.  2.	Review blue prints and attend pre-bid and pre-design meetings for contract work; inspect contract work.  3.	Conduct field inspections to ensure that work is performed satisfactorily and make decisions relative to methods of performing work.  4.	Manage work of Electricians, Electrician Helpers and other staff assigned to altering, repairing and maintaining appliances, equipment and wiring circuits in electrical installations for light, heat and power in buildings and structures. 5.	Oversee Customer Contact Center scheduled and off-line appointments to ensure court cases, violations, routine work tickets, fire jobs and move-outs are addressed in a timely manner.  6.	Order material, tools and equipment.  7.	Perform quality control inspections of shops and work sites; train staff.  8.	Perform administrative duties.   Note: Employees with one year of permanent service in the title of Electrician are eligible to apply.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The Department of Citywide Administrative Services (DCAS) administered a civil service exam for the Supervisor Electrician title March 12, 2020.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</si>
  <si>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TECHNOLOGY &amp; INNOVATION</t>
  </si>
  <si>
    <t>Threat Analyst - Nights</t>
  </si>
  <si>
    <t>IT SECURITY SPECIALIST</t>
  </si>
  <si>
    <t>CYBER ADMIN &amp; OPERATIONS</t>
  </si>
  <si>
    <t>About New York City Cyber Command OTIÃ¢Â€Â™s Office of Cyber Command is committed to protecting City systems that provide vital services to New Yorkers from cyber threats, and helping residents become safer in their digital lives.  As the organization defending the largest municipality in the country, Cyber Command is charged with directing citywide incident response, setting citywide cybersecurity policies and standards and working with city agencies to strengthen their cyber defenses.  Job Description Threat Analysts within Cyber Command perform many critical functions within the Threat Management discipline. Chief among these functions is providing 24x7x365 coverage within the Security Operations Center. For this reason, Threat Analysts must be able and willing to fill night and weekend shifts. Some of the Threat Analysts tasks are described below: Ã¢Â€Â¢	Characterize and analyze network traffic to identify anomalous activity and potential threats to network resources; Ã¢Â€Â¢	Coordinate with enterprise-wide cyber defense staff to validate network alerts; Ã¢Â€Â¢	Ensure that cybersecurity-enabled products or other compensating security control technologies reduce identified risk to an acceptable level; Ã¢Â€Â¢	Document and escalate incidents (including eventÃ¢Â€Â™s history, status, and potential impact for further action) that may cause ongoing and immediate impact to the environment; Ã¢Â€Â¢	Perform cyber defense trend analysis and reporting; Ã¢Â€Â¢	Perform event correlation using information gathered from a variety of sources within the enterprise to gain situational awareness and determine the effectiveness of an observed attack; Ã¢Â€Â¢	Perform security reviews and identify security gaps in security architecture resulting in recommendations for inclusion in the risk mitigation strategy; Ã¢Â€Â¢	Plan and recommend modifications or adjustments based on exercise results or system environment; Ã¢Â€Â¢	Provide daily summary reports of network events and activity relevant to cyber defense practices; Ã¢Â€Â¢	Receive and analyze network alerts from various sources within the enterprise and determine possible causes of such alerts. Ã¢Â€Â¢	Provide timely detection, identification, and alerting of possible attacks/intrusions, anomalous activities, and misuse activities and distinguish these incidents and events from benign activities. Ã¢Â€Â¢	Use cyber defense tools for continual monitoring and analysis of system activity to identify malicious activity. Ã¢Â€Â¢	Analyze identified malicious activity to determine weaknesses exploited, exploitation methods, effects on system and information. Ã¢Â€Â¢	Determine tactics, techniques, and procedures (TTPs) for intrusion sets. Ã¢Â€Â¢	Examine network topologies to understand data flows through the network. Ã¢Â€Â¢	Recommend computing environment vulnerability corrections. Ã¢Â€Â¢	Identify and analyze anomalies in network traffic using metadata. Ã¢Â€Â¢	Conduct research, analysis, and correlation across a wide variety of all source data sets (indications and warnings). Ã¢Â€Â¢	Work with stakeholders to resolve computer security incidents and vulnerability compliance. Ã¢Â€Â¢	Provide advice and input for Disaster Recovery, Contingency, and Continuity of Operations Plans.</t>
  </si>
  <si>
    <t>A baccalaureate degree from an accredited college and four years of satisfactory full-time experience related to projects and policies required by the particular position; or,  Education and/or experience which is equivalent to 1 above.</t>
  </si>
  <si>
    <t>The preferred candidate should possess the following: Ã¢Â€Â¢	Excellent verbal and written communication skills are required. Ã¢Â€Â¢	Ability to analyze malware; Ã¢Â€Â¢	Ability to conduct vulnerability scans and recognize vulnerabilities in security systems; Ã¢Â€Â¢	Ability to accurately and completely source all data used in intelligence, assessment and/or planning products; Ã¢Â€Â¢	Ability to apply cybersecurity and privacy principles to organizational requirements (relevant to confidentiality, integrity, availability, authentication, non-repudiation); Ã¢Â€Â¢	Ability to apply techniques for detecting host and network-based intrusions using intrusion detection technologies; Ã¢Â€Â¢	Ability to interpret the information collected by network tools (e.g. Nslookup, Ping, and Traceroute).</t>
  </si>
  <si>
    <t>* Interested applicants with other civil service titles who meet the preferred requirements should also submit a resume for consideration  For City employees, please go to Employee Self Service (ESS), click on Recruiting Activities &gt; Careers, and search for Job ID #554145 For all other applicants, please go to www.nyc.gov/jobs/search and search for Job ID #554145  SUBMISSION OF A RESUME IS NOT A GUARANTEE THAT YOU WILL RECEIVE AN INTERVIEW APPOINTMENTS ARE SUBJECT TO OVERSIGHT APPROVAL  COVID-19: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OTI(DoITT) participates in E-Verify</t>
  </si>
  <si>
    <t>Nights - Due to the necessary technical support duties of this position in a 24/7 operation, candidate may be required to work various shifts such as weekends and/or nights/evenings.</t>
  </si>
  <si>
    <t>Brooklyn, NY</t>
  </si>
  <si>
    <t>EXECUTIVE ASSISTANT</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</si>
  <si>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Career Services offers Cash Assistance clients opportunities to help them increase their job skills and build a career that will lead to success and financial security. HRA's Career Services works closely with clients to find opportunities that match their skills, needs, and career goals, and help them work toward opportunities to grow and build a successful career. Career Services is comprised of four (4) units who work cohesively to effectively carry out its core mission.  Career Services is comprised of the following units: Provider, Client and Business Services, Education and Youth Services, Systems Innovation and Engagement and Contracts, Budgets and Special Projects.  Career Services is recruiting for one (1) Principal Administrative Associate III to function as an Executive Assistant, who will:   Ã¢Â€Â¢	Manage comprehensive calendars: scheduling appointments, meetings, interviews, events, and anticipating needs for the Deputy Commissioner and other key members of the Deputy CommissionerÃ¢Â€Â™s office.  Ã¢Â€Â¢	Liaison with elected officialsÃ¢Â€Â™ offices, community-based organizations and general public to assist with addressing client issues and agency business practices.  Ã¢Â€Â¢	Ensure Deputy CommissionerÃ¢Â€Â™s schedule is managed to allot for an efficient, calm, and productive work schedule.  Ã¢Â€Â¢	Oversee the Deputy CommissionerÃ¢Â€Â™s travel needs including coordinating, booking, and submitting travel packages.  Ã¢Â€Â¢	Provide administrative support, including scheduling meetings, and office management.  Ã¢Â€Â¢	Ensure that the Deputy Commissioner have all relevant materials in advance of their meetings and events.  Ã¢Â€Â¢	Work with DSS, coordinate all office management request such as technology needs, facilities, office supplies and logistic support for large scale meetings such as senior staff that may requires catering and working with external speakers.  Ã¢Â€Â¢	Collect and edit briefing materials, talking points, presentations, and correspondence to ensure accurate and effective communication.  Ã¢Â€Â¢	Address a broad range and high volume of priorities, questions, and issues as they arise from both internal and external staff members and clients, and accurately determine the appropriate follow up action. This can often involve urgent and sensitive information; escalate to upper management when needed.  Ã¢Â€Â¢	Support the Deputy Commissioner with managing internal and external priorities.  Ã¢Â€Â¢	Be able to perform complex tasks with limited supervision as well as meet deadlines and manage multiple priorities in a timely manner.  Ã¢Â€Â¢	Document and facilitate complaints routed to the Deputy Commissioner.</t>
  </si>
  <si>
    <t>Ã¢Â€Â¢	Excellent oral and written communication skills. Ã¢Â€Â¢	Ability to think creatively and develop solutions to intricate problems. Ã¢Â€Â¢	Ability to work independently and within a fast-paced environment, as well as thrive in a collaborative team environment. Ã¢Â€Â¢	Proficiency in Microsoft Excel and basic descriptive statistics. Ã¢Â€Â¢	Exceptional interpersonal skills and judgement.</t>
  </si>
  <si>
    <t>APPLICANTS MUST BE PERMANENT IN THE PRINCIPAL ADMINISTRATIVE ASSOCIATE CIVIL SERVICE TITLE  CLICK Ã¢Â€ÂœAPPLY NOWÃ¢Â€Â BUTTON</t>
  </si>
  <si>
    <t>Normal Hours (Monday- Friday 9:00 am Ã¢Â€Â“ 5:00 pm)</t>
  </si>
  <si>
    <t>4 World Trade Center, Manhattan NY</t>
  </si>
  <si>
    <t>Discovery Compliance Bureau - Trial Preparation Assistant LV 3</t>
  </si>
  <si>
    <t>The Bronx District AttorneyÃ¢Â€Â™s Office is seeking a well-qualified staff whose diverse backgrounds reflect an ability to serve the over 1.4 million members of the Bronx County community and pursue a safer Bronx through fair justice. The Discovery Compliance Bureau is seeking an Trial Preparation Assistant Lv 3 to the Bureau Chief who will lead and manage the non-legal staff and provide complex administrative support for the Discovery Compliance Bureau.     JOB RESPONSIBILITIES:  Specific duties will include, but are not limited to, the following:  Work closely with the Bureau Chief, Deputy Bureau Chief and Supervising ADAs on administrative matters, including the assignment and record-keeping of cases and investigations, maintenance of the Investigations Database, Giglio Database, mail distribution, and ordering supplies.  Compile, analyze, redact, and prepare sensitive disciplinary documents for discovery.  Communicate with and acquire discovery personnel and disciplinary documents from  other agencies such as NYPD, DOC, CCRB, DOI, and other NYS agencies.  Work directly with the supervisors and ADAs including assigning Discovery requests and case-related matters.  Supervise the non-legal staff of the bureaus; oversee duties and responsibilities of each staff member; monitor time and leave requests; complete quarterly evaluations for new employees and annual evaluations for the others.  Ensure professional staff are trained in proper Office and Bureau-specific procedures and policies.  Ensure the front reception area is operating efficiently and effectively and adequately covered during business hours.  Receive, maintain, and distribute various documents and reports in an organized fashion.  Administrate Motion Practice for the Bureau, prepare affidavits of service, and other legal notices when necessary.  All other duties as assigned.   QUALIFICATIONS:  A baccalaureate degree preferred or a High School diploma/GED and prior work experience in a law firm, governmental agency, civic or community organization.  Two-three years of prior supervisory experience preferred.  Candidate should possess analytical and problem-solving skills, a sense of responsibility, and an ability to work well independently and in a team environment.  Excellent written and verbal interpersonal, organizational, and communication skills.  Ability to multi-task and meet deadlines.  Exceptional organizational skills and strong attention to detail.  Excellent interpersonal, oral, and written communication skills.  Proficient in Microsoft Office, particularly Word, Excel, and Outlook.  Discretion and integrity to work on highly confidential investigations.  Ability to work in a fast-paced environment.  Familiarity with general court services and functions.</t>
  </si>
  <si>
    <t>For City employees, to complete your application and be considered for this position, please log into NYCAPS Employee Self-Service (ESS), click on Recruiting Activities &gt; Careers, and search for 611819.   For all other applicants, please visit www.nyc.gov/jobs/search and search for 611819.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</si>
  <si>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Clinic Manager,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</si>
  <si>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AMENDED 1/5/24  The sexual health clinics in the Bureau of Public Health Clinics provide direct clinical services to people seeking sexual health care as well as providing services to known sex partners; monitors disease trends; provides education and training to providers and community groups, conducts research and develops policies to improve sexual health and wellness.  BPHC operates 8 sexual health clinics (SHC) throughout New York City and the Line Area Manager is key in ensuring that services are provided in an uninterrupted manner.  The Bureau is seeking  to hire a full  time Community Coordinator/Clinic Manager.  Work with partner community-based organizations and facilities to schedule appointments for clinic services.  Coordinate and manage communications between community partners and clinic staff including developing and distributing daily patient appointment list to participating clinics, creating appointment files, and missed visit reconciliation.  Participate in community health fairs to promote sexual health clinic services.  Partner with other bureaus and units to assist with ensuring new patients are navigated throughout the clinic with assistance.  Coordinate the servicing of referred patients for follow up services with and for community-based organizations.  Respond to the community via phone and in-person inquiries regarding the Bureau of Public Health Clinical services and general Sexual Health Clinic policies.  Supervision and evaluation of staff, assuring adequate staffing in line areas, assessing personnel needs, participating in hiring and training and counseling staff on disciplinary matters as necessary.  Develop, implement and evaluate policies and procedures to achieve the Bureau's short and long terms goals and objectives.  Plan activities consistent with the Bureau's mission and overall disease control efforts  Maintain, collect and analyze relevant statistical data in order to assist the Bureau development and implement program goals.  Manage of other personnel services (OTPS) for line area.  Assure adequate distribution of supplies, inventory control and submission of all required reports.  Collaborate with Community-based organizations to identify and solve sexual health related problems.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</si>
  <si>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621346.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</si>
  <si>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CARETAKER X (HA)</t>
  </si>
  <si>
    <t>Project manager (Geotechnical)</t>
  </si>
  <si>
    <t>Hours: Full-Time Position Ã¢Â€Â“ 35 Hours  Work Location: 30-30 Thomson Avenue, LIC, NY 11101  The NYC Department of Design and Construction, Safety &amp; Site Support Division, seeks a Geotechnical Project Manager. Under the general direction of the Chief, the selected candidate will manage the work product of drilling contractors and geotechnical consultants for technical accuracy, completeness, timeliness, and cost-effectiveness. The Project Manager will be responsible for planning, budgeting, and coordinating field investigations while conducting frequent project site inspections to ensure compliance with the project scope of work, industry practices, and personal and site safety requirements. Duties will include classification of soil and bedrock types; and review of geotechnical reports, analytical results, surveys, field logs, Records of Borings laboratory test data, pre-construction/vibration monitoring reports, and borehole geophysical logs to assure compliance with the federal, state, and local regulations, and the NYC Building Code and applicable ASTM standards. The selected candidate will also be responsible for the review of fee proposals, creation of work orders, and review of invoices to ensure work is performed under the specific contract requirements.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</si>
  <si>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FURNITURE AND EQUIPMENT PROCUREMENT ASSOCIATE</t>
  </si>
  <si>
    <t>APPLICANTS MUST BE PERMANENT IN THE PRINCIPLE ADMINISTRATIVE ASSOCIATE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HRA/General Support Services (GSS) provides safe, healthy, and appropriate facilities for HRAÃ¢Â€Â™s various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for facilities services, and warehouse operations. GSS plays a major role in HRA emergency preparedness.  General Support Services (GSS), Property Management is recruiting for one (1) Principal Administrative Associate II to function as Furniture and Equipment Procurement Associate  who will:  Ã¢Â€Â¢	Perform site walk-throughs of existing HRA leased facilities to assess current F &amp; E, to determine condition and course of action (repair or replace) by documenting this information on existing floor plans and through photographs.  Ã¢Â€Â¢	Collaborate with the GSS Office of Contracts and Budget (OCBM) and Chief Contracting Officer's (ACCOs) office to procure and install F&amp;E for HRA facilities by obtaining F &amp; E requirements(manifests) from Division of Architecture to package documentation for purchase order requests. Prepares reports pertaining to future F &amp; E placements and procurements using Microsoft Office.   Ã¢Â€Â¢	Accept deliveries of F&amp;E for initial outfitting of all HRA facilities by organizing their placement and conformance to installation drawings and upon completion submits receiving reports to Bureau of Accounts Payable to ensure payments are made to vendors in a timely manner.   Ã¢Â€Â¢	Perform the salvage of and relinquishment of F&amp;E as it relates to the renovation or relinquishment of HRA facilities by liaising with DCAS to closely follow DCAS guidelines and utilize the Public Surplus Auction site.   Ã¢Â€Â¢	Represent the Division at GSS Work Schedule, Project Coordination, and other necessary meetings to stay informed of upcoming projects.  Provides progress updates for ongoing projects.  Field Work throughout 5 boroughs</t>
  </si>
  <si>
    <t>Ã¢Â€Â¢	Strong Computer and Communication Skills, including proficiency in Microsoft Office applications, and Adobe Acrobat Pro.   Ã¢Â€Â¢	Knowledge of Public Surplus application and DCAS Office of Surplus Activities Guidelines a plus.    Ã¢Â€Â¢	Familiarity with reading Construction Documentation.</t>
  </si>
  <si>
    <t>APPLICANTS MUST BE PERMANENT IN THE PRINCIPLE ADMINISTRATIVE ASSOCIATE CIVIL SERVICE TITLE.</t>
  </si>
  <si>
    <t>FINANCE SPECIALIST</t>
  </si>
  <si>
    <t>Office of the Chief Financial</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</si>
  <si>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NYCEMÃ¢Â€Â™s Finance Office is responsible for the oversight, management, accounting, and reporting of all agency funds, as well as the procurement planning, development, implementation, and management of all agency contracts.    The Finance Unit works to increase the agencyÃ¢Â€Â™s capabilities through identifying and securing grant funding, assists units in developing programs that meet the objectives of the CityÃ¢Â€Â™s investment strategies, continues sustainment of key agency programs, and ensures compliance.  NYC Emergency Management receives funding from several Federal and State government programs including the Homeland Security Grant Program and the Local Emergency Management Performance Grant. These initiatives seek to enhance the preparedness of local and regional governments in many areas including citizen preparedness, law enforcement, public communications, planning, among others. The Finance Unit at NYCEM manages all aspects of the agencyÃ¢Â€Â™s budget, from daily purchasing and travel approvals to reporting on the multiple state and federal grants the agency receives.       The Finance Specialist will work as part of the Finance Unit under the Office of the Chief Financial Officer and will be expected to support all related division activities. Under the direction of the Deputy Director of Finance, the Finance Specialist will administer grant funds and monitor spending for various bureaus and divisions within NYC Emergency Management. The Finance Specialist will:  Ã¢Â€Â¢	Administer grant funds in accordance with the specified program and grant guidelines. Ã¢Â€Â¢	Monitor and coordinate all program, administration and fiscal issues related to assigned funding sources. Ã¢Â€Â¢	Prepare reports and other documentation required for grant administration, including but not limited to quarterly fiscal reports and semi-annual program progress reports. Ã¢Â€Â¢	Analyze financial data, spending plans and variance reports to ensure spending is on track. Ã¢Â€Â¢	Attend and lead meetings, conferences, and workshops, as applicable. Ã¢Â€Â¢	Perform budgeting and accounting tasks in the CityÃ¢Â€Â™s Financial Management System (FMS). Ã¢Â€Â¢	Coordinate with program consultants, project managers, and other city, state and federal agencies as needed.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This position is grant funded through 8/24/2024 with the possibility of an extension  - IN ORDER TO BE CONSIDERED FOR THIS JOB, PLEASE SUBMIT A SEPARATE COVER LETTER IN THE ATTACHMENTS SECTION OF THE APPLICATION PORTAL.</t>
  </si>
  <si>
    <t>Ã¢Â€Â¢	Excellent verbal and written communication skills Ã¢Â€Â¢	Ability to work well under pressure Ã¢Â€Â¢	Excellent meeting and time management skills Ã¢Â€Â¢	Ability to work on multiple projects concurrently and consistently meet deadlines Ã¢Â€Â¢	Strong attention to detail Ã¢Â€Â¢	Experience with Microsoft Excel and Microsoft Word Ã¢Â€Â¢	Experience with the CityÃ¢Â€Â™s Financial Management System (FMS 2 and 3) Ã¢Â€Â¢	Experience with the CityÃ¢Â€Â™s FMS reports (InfoAdvantag)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</si>
  <si>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Current City Employees: Apply via Employee Self-Service (ESS).  Go to Recruiting ActivitiesÃ‚Â¿Careers and search by the Job ID 607058.   Non-City Employees/External Candidates: Apply via NYC Careers. Go to www.nyc.gov/careers/search and search by the Job ID 607058.   	 	NOTE: ONLY THOSE CANDIDATES UNDER CONSIDERATION WILL BE CONTACTED.</t>
  </si>
  <si>
    <t>Monday-Friday  9-5</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</si>
  <si>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The Richmond County District AttorneyÃ¢Â€Â™s Office is seeking admitted attorneys, law graduates who have passed the New York State Bar and are awaiting admission, or who are approaching their last year of law school and preparing to take the New York State Bar Examination to perform prosecutorial duties in our Criminal Court Bureau.   Under the general supervision of the Chief of Criminal Court Bureau, the selected candidatesÃ¢Â€Â™ specific duties will include:  Ã¢Â€Â¢ Drafting accusatory instruments Ã¢Â€Â¢ Prosecuting misdemeanor cases that include, but are not limited to: DWI, assault, drug offenses, criminal mischief, VTL offenses, etc.  Ã¢Â€Â¢  Representing the District Attorney at arraignments, pre-trial hearings and bench and jury trials.  WORK LIFE BALANCE At RCDA we believe in a healthy work life balance, which is why we embrace a hybrid of in person and work from home schedule. Fostering a culture of wellness and self-care, we also acknowledge our managers who work a significant number of hours within a two-week period with DA certificates, allowing them a day off without having to use their accrued leave. We offer five (5) weeks of paid leave and twelve sick days for the year.  BENEFITS RCDA provides extensive benefits packages: Ã¢Â€Â¢	Choice of free city-wide health plan. Ã¢Â€Â¢	Thirteen paid holidays. Ã¢Â€Â¢	Management Benefits Fund, which provides a comprehensive dental and vision coverage, access to free life insurance, and a gym reimbursement.  Ã¢Â€Â¢	Six (6) week parental leave we give to expecting parents. Ã¢Â€Â¢	Yearly reimbursement for the bar association fee and notary fee. Ã¢Â€Â¢	An invaluable opportunity to join a pension plan that guaranteed income for life upon retirement.  Ã¢Â€Â¢	Professional development programs including in-house CLE courses.   LOAN FORGIVENESS:  The federal government provides student loans forgiveness through its Public Service Loan Forgiveness Program (PLF) to all qualifying public service employees. Working with the Staten Island District AttorneyÃ¢Â€Â™s Office qualifies you as a public service employee, which forgives the remaining balance on your direct loans after youÃ¢Â€Â™ve reached a certain number of qualifying payments (most people use this to forgive school loans)! Please visit the Public Service Loan Forgiveness Program site to view the eligibility requirements: Public Service Loan Forgiveness  Federal Student Aid   	 MINIMUM REQUIREMENTS 1. Must be a New York State resident.  TO APPLY:  ALL APPLICATIONS MUST BE SUBMITTED THROUGH THE NYC JOBS WEBSITE City Employees Ã¢Â€Â“ Click here and log in to ESS. Non-City Employees Ã¢Â€Â“ Go to https://a127-jobs.nyc.gov/ 	 Ã¢Â€Â¢	Search for job ID number: 625660 Ã¢Â€Â¢	Click on the job business title: Assistant District Attorney - Criminal Court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</si>
  <si>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TO APPLY:  ALL APPLICATIONS MUST BE SUBMITTED THROUGH THE NYC JOBS WEBSITE City Employees Ã¢Â€Â“ Click here and log in to ESS. Non-City Employees Ã¢Â€Â“ Go to https://a127-jobs.nyc.gov/ 	 Ã¢Â€Â¢	Search for job ID number: 625660 Ã¢Â€Â¢	Click on the job business title: Assistant District Attorney - Criminal Court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</si>
  <si>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IN ORDER TO BE CONSIDERED FOR THIS POSITION CANDIDATE MUST BE EITHER SERVING PERMANENTLY IN THE PROJECT MANAGER TITLE., OR HAVE FILED FOR EXAM #4076 (PROOF REQUIRED)    The Pedestrian Ramp Program (PRP) was formed earlier this year to undertake an ambitious citywide accessibility initiative focused on pedestrian curb ramps. PRP works closely with stakeholders and project sponsors to address issues of ADA compliance, including the other units within the agency, outside agencies such as NYC DEP (Department of Environmental Protection), NYC DDC (Department of Design and Construction), NYC DOB (Department of Buildings), and external stakeholders including, MTA, NYSDOT, etc. The PRP Engineering Team is responsible for the design and management of pedestrian curb ramp projects, design review of external and internal projects, the development of inspection criteria, construction QA/QC, and the tracking of pedestrian curb ramps and ADA compliancy issues within the city right-of-way.   The selected candidate will be part of PRPs Project Management Team, who is responsible for the managing simple and complex pedestrian ramp projects throughout the project life cycle. In coordination with NYC DDC, the PRP Project Management Team uses technical expertise as well as project management expertise to ensure that the projects are on time, on budget, and within scope. Under the direction and supervision of the Engineering Director, the selected candidate will be responsible for overseeing and managing the design and construction of select pedestrian ramp projects, from project initiation to project closeout. Key responsibilities includes overseeing the preparation of the project scope, evaluation of the initial project budget and reassessing budgetary needs throughout the project life cycle, assessing and monitoring the project schedule, managing risks that may impact successful completion of the project, and supervising the forecasting of future project risk developments. Other responsibilities include developing procedures or methods applicable to pedestrian ramp projects, identifying and formulating project objectives, reviewing design submissions and cost estimates, performing inter-agency coordination and overseeing inter-agency project reviews to resolve potential impacts to the scope of work, schedule, or budget, performing site visits during design and construction to evaluate existing conditions or resolve construction-related issues, and providing any materials or feedback necessary for Commissioners presentations, meetings with elected officials, city council hearings, Commissioners correspondence, press events or inquiries, and Commissioners reporting.  Preferred Skills The ideal candidate will have experience in transportation engineering, civil engineering, or project management. Familiarity with design or construction of roadway, sidewalk, or any other transportation-related infrastructure is preferred. Preference will be given to candidates with experience in managing design or construction of roadway, sidewalk, or other transportation-related infrastructure projects.  RESUMES MUST BE SUBMITTED ELECTRONICALLY.  All applicants please go to https://cityjobs.nyc.gov/ and search for Job ID#  .  If you do not have access to a computer, most public libraries have computers available for use.  Appointment will be subject to OMB approval.  Only candidates selected for an interview will be contacted.  NO TELEPHONE INQUIRIES PLEASE.</t>
  </si>
  <si>
    <t>RESUMES MUST BE SUBMITTED ELECTRONICALLY.  All applicants please go to https://cityjobs.nyc.gov/ and search for Job ID# 607784.  If you do not have access to a computer, most public libraries have computers available for use.  Appointment will be subject to OMB approval.  Only candidates selected for an interview will be contacted.  NO TELEPHONE INQUIRIES PLEASE.</t>
  </si>
  <si>
    <t>FAC MGMT/BS_345 ADAMS</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</si>
  <si>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DCAS Facilities Management actively manages and operates approximately 55 City-owned court and office buildings totaling 15 million square feet and provides all necessary building services to keep these buildings fully functional and operational, including maintenance, custodial services, repairs and upgrades of building systems and equipment, as well as interior and exterior design, construction and renovation. We are seeking to hire City Custodial Assistants to work within various buildings throughout the five boroughs.   The duties and responsibilities for a City Custodial Assistant include, but are not limited to:   Ã¢Â€Â¢ Under close supervision, performs work of ordinary difficulty in cleaning public buildings and their immediate grounds, performs related light labor duties;  Ã¢Â€Â¢ Sweeps, damp mops, and wet mops office floors, toilets, corridor, lobbies and other assigned floor areas;  Ã¢Â€Â¢ Cleans wash basins and other toilet room facilities;  Ã¢Â€Â¢ Washes walls by hand with a brush or by using an electric machine; Ã¢Â€Â¢ Scrubs stairs and stair landings;  Ã¢Â€Â¢ Empties waste baskets and disposes of refuse;  Ã¢Â€Â¢ Vacuums rugs and carpets;  Ã¢Â€Â¢ Dusts, removes and cleans venetian blinds;  Ã¢Â€Â¢ Performs shoulder high and high dusting of walls.</t>
  </si>
  <si>
    <t>Please go to www.nyc.gov/jobs or www.nyc.gov/ess for current NYC employees and search for Job ID# 608188  NO PHONE CALLS, FAXES OR PERSONAL INQUIRIES PERMITTED.  NOTE: ONLY THOSE CANDIDATES UNDER CONSIDERATION WILL BE CONTACTED</t>
  </si>
  <si>
    <t>STRUCTURAL / SITE CIVIL DESIGN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</si>
  <si>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BEDCÃ¢Â€Â™s In-House Design (IHD) Directorate consists of two units. The core IHD unit consists of seven engineering sections corresponding to the respective engineering functions they perform. This includes the Architectural, Site Civil, Structural, Process Mechanical/HVAC, Water Tunnel Mechanical Systems, BIM/CADD, and Electrical sections. Each engineering section prepares design and construction documents including engineering plans and specifications for the construction of water supply, sewer, and wastewater treatment infrastructure, which are of the highest priority for the Agency. The second unit, Engineering Services, includes the Quality Assurance, Laboratory Services, Specifications/Standard Operating Procedures and Sustainability sections. This unit focuses on the format of contract documents, standard operating procedures and quality reviews and inspections. Both IHD units support DEP operating bureausÃ¢Â€Â™ capital construction requirements in a manner consistent with BEDCÃ¢Â€Â™s core values of safety, schedule, quality, and customer service.  IHDÃ¢Â€Â™s Civil Section creates sustainable site and civil engineering designs for capital improvement projects that, in conjunction with other engineering disciplines, develop and shape DEPÃ¢Â€Â™s public infrastructure. The Civil Section is responsible for the preparation of civil engineering documents involving the construction, remodeling, operation, maintenance and repair of public infrastructure, including plans and technical specifications for large and complex projects for water supply, wastewater and miscellaneous facilities. Specific work areas include, but are not necessarily limited to, preparation of plans and specifications for site development work during and post construction including site grading and paving, yard piping, drainage and stormwater management, erosion and sedimentation control, and maintenance and protection of traffic. The Civil Section also continuously coordinates with other disciplines including Land Surveying, Geotechnical, Structural, Mechanical, Architectural, and Electrical throughout the entire design process. The Section also provides engineering design services during construction.  The Structural section helps maintain the DEPÃ¢Â€Â™s proud legacy of designing and managing the construction of New York CityÃ¢Â€Â™s entire water supply and wastewater infrastructure. Tapping into decades of internal experience and utilizing modern design techniques like finite element modeling (FEM) and analysis, the Structural Section is tasked with creating biddable structural design documents including calculations, drawings, and specifications. Projects include water tunnels and shafts, distribution chambers, pump stations, treatment plants, and other subsurface and surface structures. The Structural section also provides design services during construction (DSDC) and advices and assists other IHD sections with their structural engineering design needs. This section regularly coordinates with BEDCÃ¢Â€Â™s other sections, DEPÃ¢Â€Â™s operating bureaus, and DEPÃ¢Â€Â™s outside engineering consultants as well.  BEDC seeks to hire five Civil Engineering Interns to support the Site Civil and Structural sections, located in our Lefrak Office in Queens, NY. Under direct supervision of the Lead Design Engineer, the selected candidates will assist in the implementation of capital projects through the design and construction phase by preparing engineering documents including drawings, calculations, and specifications for large, complex projects for water supply and wastewater facilities. Tasks may include preparing said engineering documents for civil site development of water supply facilities, water tunnels, wastewater pumping stations, wastewater treatment systems, and other miscellaneous facilities. Specific work assignments may also include, but are not limited to, conducting investigations and field visits, reviewing shop drawings, and requests for information; preparing and completing change order documentation; assisting in project schedule development; communicating and coordinating with other engineers and stakeholders; and documenting issues/resolutions in issues logs.</t>
  </si>
  <si>
    <t>Ã¢Â€Â¢	Familiarity with the planning, layout and details of contract drawings, specifications, shop drawing review, field inspections and investigations.    Ã¢Â€Â¢	Intermediate Computer software skills in using Microsoft Office Suite (Word, Excel &amp; PowerPoint).  Ã¢Â€Â¢	Familiarity with the design of site plans, piping plans, grading and drainage plans, and stormwater management for facilities during and post construction.   Ã¢Â€Â¢	Familiarity with the application of code requirements, standards for design and construction, and preparation of technical reports, related design software applications, and excellent communication skills and writing skills.  Ã¢Â€Â¢	Preference will be given to candidates with knowledge in drafting in AutoCAD (Autodesk) and Civil 3D.  Ã¢Â€Â¢	Experience in shaft and tunnel structural design and/or building /facility design.  Ã¢Â€Â¢	Experience in Designing using Finite Element Analysis (FEA) programs such as, but not limited to, STAAD Pro (Bentley), RAM Elements (Bentley), or SAFE (CSI).  Ã¢Â€Â¢	A Motor Vehicle DriverÃ¢Â€Â™s License valid in the state of New York may be required for some assignment.</t>
  </si>
  <si>
    <t>ASSISTANT DEPUTY COMMISSIONER, FINANCE, CONTRACTS, &amp; SUPPORT SERVICES</t>
  </si>
  <si>
    <t>Hasa Hiv/Aids Svcs Admin-Mgr</t>
  </si>
  <si>
    <t>YOU MUST BE PERMANENT IN THE ADMINISTRATIVE STAFF ANALYST CIVIL SERVICE TITLE, PERMANENT IN A COMPARABLE TITLE ELIGIBLE FOR 6.1.9 TITLE CHANGE.  The HIV/AIDS Services Administration (HASA) is the primary mechanism within the Human Resources Administration (HRA) which expedites access to essential benefits such as medical, social, financial, and vocational programs to more than 32,000 individuals living with HIV, as well as 8,000+ affected families.   HASA provides intensive case management, rental assistance, emergency and permanent supportive housing, and assistance with applying for public benefits and services including Medicaid, food stamps, and cash assistance. HASA also provides vocational services that prepare clients for employment.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Under administrative direction of the Deputy Commissioner for the HIV/AIDS Services (HASA) Program, with wide latitude to exercise independent judgment, initiative and decision-making, this position is responsible for the direction, administration and effective functioning of major divisions in HASA: Administration, Contracts/Finance/Support Services and MIS/Reporting. The Assistant Deputy Commissioner (ADC) provides leadership and direction to HASA staff and develops and implements policies regarding the operations of these units, monitors their performance, and oversees the coordination of activities among these units to ensure services for persons living HIV are accessible to those most in need.  The ADC is authorized to assume all the supervisorÃ¢Â€Â™s duties and responsibilities pertaining to finance, procurement, contract management, and to make all decisions in his/ her absence.   The HIV/AIDS Services Administration (HASA) is recruiting for one (1) Administrative Staff Analyst, M-IV to function as the Assistant Deputy Commissioner for Finance and Contracts, who will:  Ã¢Â€Â¢	Oversee the development and management of HASAÃ¢Â€Â™s budget (local, state, federal funding). Negotiates with DSSÃ¢Â€Â™s Division and of Finance and the MayorÃ¢Â€Â™s Office of Management &amp; Budget (OMB) resulting in the establishment of new and renewed program and service contract agreements for HASA.    Ã¢Â€Â¢	Oversee the management of HASAÃ¢Â€Â™s procurement and contract management for services targeted to low-income persons living with HIV, including but not limited to emergency, transitional, and permanent housing services.  Negotiates the terms of contracts/leases/housing arrangements provided by contractors.   Ã¢Â€Â¢	Oversee the management of HASA personnel and MIS management. Develop, formulate and implement controls for operational, supervisory and administrative levels of staff to ensure sufficient staffing (depending on caseload where appropriate) and to ensure funds are available for such staffing. Work with HASA field operations and MIS to develop models for caseload staffing.   Ã¢Â€Â¢	Develop realistic expenditure projections and conduct analyses to promote fiscal stability.  Ensure appropriate control environment and implement systems that maximize use of funds from multiple sources and ensure adherence to Generally Accepted Accounting Principles (GAAP).    Ã¢Â€Â¢	Be responsible for oversight of budgets, payments, and audits for contracts with community services providers. Develop and implement methods and programs for monitoring budgets and payments. Responsible for HASA internal accounts and revenue claims.    Ã¢Â€Â¢	Work closely with the HASA Deputy Commissioner and Deputy Chief Special Services Officer to develop and implement short and long-term financial and procurement strategies to support HASAÃ¢Â€Â™s programmatic and administrative priorities.    Ã¢Â€Â¢	Contribute to the development, implementation, and management of HASAÃ¢Â€Â™s redesign of services for persons living with HIV. Develop, interpret, communicate, and maintain fiscal, procurement, and personnel policies in alignment with new program design.  Serve as a chief advisor to the HASA Deputy Commissioner on all matters related to HASA finance, contract management, and personnel.    Ã¢Â€Â¢	In concert with, or at the request of the Deputy Commissioner, represent the agency at internal and external meetings to interpret HASA policy. Represent HASA at local, State and national conferences, and local community meetings dealing with issues relating to HASA.       Work Location:  375 Pearl Street  Hours/Schedule: 9am-5pm</t>
  </si>
  <si>
    <t>Ã¢Â€Â¢	Extensive knowledge of finance, procurement, contract management, including familiarity with local, state, and federal requirements for governments and nonprofits (e.g., internal controls, auditing, etc.). Ã¢Â€Â¢	Knowledge of HIV and housing services. Ã¢Â€Â¢	Demonstrated ability to communicate and collaborate effectively with internal and external stakeholders Ã¢Â€Â¢	Strong planning and organizational skills with the ability to thrive in a fast-paced environment. Ã¢Â€Â¢	Ability to effectively represent the agency at external meetings, conferences, key public events, and forums. Ã¢Â€Â¢	Flexible team player with initiative and proven ability to meet deadlines. Ã¢Â€Â¢	Demonstrated ability to lead and provide strategy and direction to staff.</t>
  </si>
  <si>
    <t>Test Automation Engineer</t>
  </si>
  <si>
    <t>Ops/FS/Sys Test Team/Tester</t>
  </si>
  <si>
    <t>The Financial Information Services Agency / Office of Payroll Administration (FISA-OPA) has a vacancy for a Test Automation Engineer working on the CityÃ¢Â€Â™s financial accounting system based on CGIÃ¢Â€Â™s Advantage ERP solution.   Primary responsibilities: Ã¢Â€Â¢	Develop and deploy test specification cases, processes and standards Ã¢Â€Â¢	Develop and execute automated and manual test scripts, maintenance routines  Ã¢Â€Â¢	Identify test coverage and maintain the Requirements Traceability Matrix using HP ALM Ã¢Â€Â¢	Determine the appropriate data and system set-up requirements for automated test execution  Ã¢Â€Â¢	Design back-end queries for pre-data conditions selection for both Automation and Manual test scripts execution. Ã¢Â€Â¢	Document and report on test results in HP ALM;</t>
  </si>
  <si>
    <t>1. A baccalaureate degree in computer science, engineering or a related field from an accredited college and four years of satisfactory full-time experience related to IT automation engineering, monitoring engineering, management of infrastructure; or  2. Eight years of satisfactory full-time experience related to IT automation engineering, monitoring engineering, management of infrastructure;  3. Education and/or experience which is equivalent to 1 or 2 above.</t>
  </si>
  <si>
    <t>Preferred Knowledge Skills &amp;Abilities:  Ã¢Â€Â¢	Hands-on in-depth knowledge of software quality assurance/testing methodologies and practices. Ã¢Â€Â¢	Hands-on in-depth knowledge of HP ALM/Quality Center, and Unified Functional Tester  Ã¢Â€Â¢	Hands-on in-depth knowledge or exposure of object oriented programming (VB Scripting) Ã¢Â€Â¢	Knowledge/Exposure of UFT descriptive programing Ã¢Â€Â¢	Knowledge/Exposure on hybrid framework and Keyword driven action files Ã¢Â€Â¢	Strong understanding of financial management concepts (accounting and budgeting).  Ã¢Â€Â¢	Proficiency running back-end/database queries for data set-up and verification.  Ã¢Â€Â¢	Excellent written and verbal communication skills.  Ã¢Â€Â¢	Flexibility to work overtime or weekends in order to meet target dates.   Experience:  Ã¢Â€Â¢ Minimum 5 years hands-on testing, writing test cases and defect tracking tools</t>
  </si>
  <si>
    <t>P-316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</si>
  <si>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#579333 . Current NYC employees may apply via Employee Self Service (ESS). While all complete applications will be given consideration, only candidates selected for an interview will be contacted by FISA-OPA.</t>
  </si>
  <si>
    <t>Data Entry/Registration Clerk,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</si>
  <si>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 Sexually Transmitted Infections has the mission of improving the sexual heath of all New Yorkers.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Bureau of Public Health Clinic - Sexually Transmitted Infections operates 8 STI clinics throughout New York City (NYC).  The Bureau of Public Health Clinics (BPHC) - Sexually Transmitted Infections (STI) is requesting to hire a Public Health Advisor I to work in the Sexual Health Clinics.   DUTIES WILL INCLUDE BUT NOT BE LIMITED TO:  Greeting patients seeking sexual health clinic services.  Ordering and processing of specimens correctly and in a timely fashion.  Providing intake services to discern what services the patient is seeking and inform them of the expected flow while at the clinic.  Registering patients into our Electronic Medical Record (EMR) system.  Assuring that the rooms are cleaned and sanitized in preparation for the next patient.  Ordering of medications and supplies needed for the daily function of the clinic.  Assuring that each clinician rooms have the proper and sufficient supplies and medications to examine patients effectively.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</si>
  <si>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615016.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</si>
  <si>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Analyst  Miscellaneous Budget</t>
  </si>
  <si>
    <t>Finance, Accounting, &amp; Procurement Legal Affairs Policy, Research &amp; Analysis</t>
  </si>
  <si>
    <t>DIVISION:	Workforce, Office of Budget Review, Info Systems, and Technology Management  TASK FORCE: 		Miscellaneous Budget  JOB TITLE: 		One (1) Assistant Analyst / Analyst   CONTROL CODE: 	LMP-23-04   SUMMARY: The MayorÃ¢Â€Â™s Office of Management and Budget (OMB) is the City government's chief financial agency. OMB's staff of analysts and experts assembles and oversees the MayorÃ¢Â€Â™s expense and capital budgets, which fund the services and activities of more than 90 City agencies and entities.  The Miscellaneous Budget is an agency of the City that provides budget appropriations of over $11.0 billion to pay for expenses of the City that are citywide in scope. Such expenses include employee fringe benefits such as health insurance, social security and workersÃ¢Â€Â™ compensation, and a citywide reserve for tort claim expenses (Judgments &amp; Claims). The Miscellaneous Budget also contains subsidies for transit, criminal justice and other programs that are not contained in regular city departments. The position would involve preparing and maintaining budgetary controls for the entire Miscellaneous Budget, developing and improving expense-forecasting models, monitoring expenditures, providing analytical support and assistance in the procurement of benefit programs, and performing work on ad-hoc issues.  JOB DESCRIPTION:  The duties of this position encompass the following activities:  Ã¢Â€Â¢	Gather and analyze citywide data and prepare budgetary projections for the CityÃ¢Â€Â™s fringe benefit expenditures and various other than personal service expenses contained in the CityÃ¢Â€Â™s Miscellaneous Expense Budget Ã¢Â€Â¢	Maintain and manipulate database and spreadsheet applications to develop budget estimates Ã¢Â€Â¢	Understand and monitor program expenditures, identify and explain trends and spending patterns Ã¢Â€Â¢	Prepare variance analyses, cash flow and other required budgetary exercises Ã¢Â€Â¢	Monitor payments, journal entries and accounts payable on the CityÃ¢Â€Â™s Financial Management System Ã¢Â€Â¢	Monitor contractual expenses within other than personal service areas of the Miscellaneous Budget   Ã¢Â€Â¢	Assist in the processing of payment vouchers that support agency operations Ã¢Â€Â¢	Coordinate with OMB task forces/agencies in analyzing cost issues related to the Miscellaneous Budget Ã¢Â€Â¢	Assist in the financial administration of the CityÃ¢Â€Â™s Retiree Health Benefits Trust Ã¢Â€Â¢	Assist in the selection of outside service providers to the City obtained through Request for Proposals (RFP) Ã¢Â€Â¢	Apply analytical skills to various ad-hoc projects that arise from time to time</t>
  </si>
  <si>
    <t>QUALIFICATIONS:  Ã¢Â€Â¢	Strong analytic and quantitative skills and demonstrated attention to detail.  Ã¢Â€Â¢	Ability to prioritize tasks and meet deadlines.  Ã¢Â€Â¢	Able to work effectively individually and/or in a team environment.  Ã¢Â€Â¢	Effective written, verbal, and interpersonal communication skills. Ã¢Â€Â¢	Strong familiarity in Microsoft Office (including Word, Excel, and PowerPoint) is necessary.  Ã¢Â€Â¢	Must be able to work occasional late nights and weekends as needed.  DESIRED SKILLS  Preference will be given to candidates who are familiar with fringe benefits or health insurance in particular.  REQUIREMENTS:  Assistant Analyst ($51,550+): Bachelor's degree in Business, Finance, Economics, Public Policy Analysis/Administration, or a subject related to the specific assignment with no or one year of full-time experience in budgetary planning/management, financial analysis, public policy analysis/administration or a related field.  Analyst ($65,604): Bachelor's degree in Business, Finance, Economics, Public Policy Analysis/Administration, or a subject related to the specific assignment and a minimum of two years of budgetary planning/management, financial analysis, public policy analysis/administration, or a related field; or an awarded Master's degree in Financial Management, Business, Public Administration or a field related to the specific assignment.</t>
  </si>
  <si>
    <t>Design-Build Project Manager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</si>
  <si>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 seeks to hire a Design-Build Project Manager to manage the delivery of large projects for water and wastewater treatment facilities in the Design-Build Capital Program. The selected candidate will manage the design criteria consultant (AE1) and coordinate with key stakeholders to ensure the effective and efficient communication during design-build project delivery. The selected candidate will provide input, design criteria review, and technical recommendations to streamline agency reviews of procurement deliverables and design and construction submittals from the design-build contractor teams. The selected candidate will assure that projects remain on schedule, costs are controlled, information is shared, conflicts and issues are resolved timely or escalated as appropriate. The selected candidate will act as an accountable manager, reporting regularly to senior management on project progress.   DEPÃ¢Â€Â™s Design-Build Program will initiate the first projects in late 2023. As the program continues to develop and grow, the selected candidate is expected to contribute to the continuous improvement of the program, documenting lessons learned, best practices and procedures.   The selected candidate will report to the Design-Build Program Manager. The candidate must be proactive, forward thinking, and able to demonstrate critical thinking skills and effective independent data analysis. The position requires excellent oral and written communication skills, ability to meet deadlines, and an ability to be flexible in assignment of work responsibilities.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t>
  </si>
  <si>
    <t>****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</si>
  <si>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Domestic Violence Bureau: Trial Preparation Assistant LV 1</t>
  </si>
  <si>
    <t>The Bronx District AttorneyÃ¢Â€Â™s Office is seeking a well-qualified staff whose diverse backgrounds reflect an ability to serve the over 1.4 million members of the Bronx County community and pursue a safer Bronx through fair justice. The Bronx County District AttorneyÃ¢Â€Â™s Office has an opening for a Trial Preparation Assistant to support our Assistant District Attorneys (ADAs) with all aspects of investigations and trial preparation in the Domestic Violence Bureau.     JOB RESPONSIBILITIES:  Assist the Compliant room in identifying and screening Domestic Violence cases.      -Create and complete DV CR new case assignment spreadsheet.      -Update and flag cases in BXDA case tracking system.      -Run ARMS Report for legal managers.  Draft orders to produce and assist with motion practice.      -Prepare ATFs, COCs, statements of readiness, and affidavits of service.      -Writs of Habeas Corpus.      -Takeout orders.  Field work      -Travel to other agencies, hospitals, and courts to obtain certified documents.      -Retrieve, maintain, and log all property from NYPD.      -Coordinate safe keeping of all evidence for trial.       -Travel to the Medical Examiner to have evidence tested for DNA.  Correspondence/Complainant Contact      -Assist with Initial victim contact, introductory letters, contact victims/witness and provide a status        update on cases.      -Prepare letters and mail Orders of Protection to witnesses, defense counsel, and legal staff daily.      -Scan and distribute correspondence to the assigned Professional Staff Team Members and assigned         Assistant District Attorneys.      -Draft and mail Notices to Appear to victims and or witnesses.    Subpoena Compliance      -Subpoena phone records, internet history, and social media content from various carriers and tech         companies.      -Draft, serve and follow up on subpoenas to various Hospitals and Healthcare facilities.      -Assist in obtaining missing discovery, i.e.DD5s. PO memo book entries, etc.      -Submit requests for 911/Radio runs (ICAD) to NYPD.      -Notify NYPD personnel for discovery, hearing and trial purposes.      -Subpoena FDNY records- i.e., Ambulance Call Reports (ACRs)      -Subpoena doctors and or healthcare personnel to testify at trial.  Court Coverage      -Provide backup coverage for DVM TPA, including drafting electronic orders of protections in the        WEBDV database.      -Obtain certified court documents.      -Pick up/drop off status sheets to court, when needed.  Assist with other bureau tasks and perform all other duties as assigned.      -Provide coverage for front desk reception-Greet, screen, and log in all visitors and cover front desk         reception, as needed.      -Make referrals to Crime Victims' Assistance Bureau (CVAB) and Family Justice Center (FJC).  QUALIFICATIONS:  An AssociateÃ¢Â€Â™s degree or a High School diploma/GED and a minimum of two (2) years working experience in a law firm, governmental agency, civic or community organization.  A valid New York State driverÃ¢Â€Â™s license with a minimum of two (2) years of driving experience is required and must be maintained for the duration of employment  Familiarity and experience with Microsoft Word and Excel  Excellent written and oral communication skills  Ability to work in a fast-paced environment  Familiarity with general court services preferred  Ability to communicate in a welcoming and professional manner  Excellent customer service skills</t>
  </si>
  <si>
    <t>For City employees, to complete your application and be considered for this position, please log into NYCAPS Employee Self-Service (ESS), click on Careers, and search for Job ID 626284.  For all other applicants, please visit https://cityjobs.nyc.gov/ and search for Job ID 626284.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</si>
  <si>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The Division of Transportation Planning &amp; Management is responsible for the safe, efficient, and environmentally responsible movement of people and goods on the City's streets, supporting the larger goals of economic and social vitality for people living, working and doing business in New York City. The DivisionÃ¢Â€Â™s core functions include operational responsibilities for street infrastructure that regulates traffic flow, parking and commercial deliveries and ensure the safety of motor vehicle occupants, pedestrians, and bike riders, and for developing and implementing a wide range of projects that further safety, efficiency, and sustainability goals.  The Regional and Strategic Planning subdivision is the multi-disciplinary team within the Transportation Planning and Management division of NYC DOT. The subdivision address transportation issues facing the New York City region, and provide policy, practice, and infrastructure solutions. The sub-division is a collaborative team that works with City, State, and regional agencies to address issues facing goods and people movement. The Special Projects unit within Regional &amp; Strategic Planning is responsible for fostering data-informed transportation planning within four program areas: Curb Operations, Curb Analytics Mobility Studies, and Data Management.   The Special Project Unit is seeking a Project Manager Intern. The candidate will report to the Curb Operations Program Lead and play a key role in supporting operation and evaluation of planning programs, policies, and studies at the NYC DOT, with a focus on the Carshare Program and other curb management programs within the unit including Commuter Vans and Private Shuttle operations. The selected candidate will perform elementary level project management work relating to Curb Operations. NYC DOTÃ¢Â€Â™s Carshare program designates dedicated parking spaces for the use of eligible carshare organizations. These parking spaces are located at curbside locations and in municipal parking facilities citywide. The program area also manages the allocation of space for Commuter Vans and explores new curb uses across the city.  The candidate will assist the Program Lead with the reviewing, planning, and implementation of programming and policy recommendations around curb operations; acting as liaison facilitating outreach and engagement with affected Community Boards and respective Borough Commissioners; and preparing visual representations/analyses through PowerBI and ArcGIS maps. Duties will include reviewing and mapping requests, coordinating inter-agency review with various other DOT units and City agencies; coordinating planning and enforcement efforts with various other DOT units and City agencies for Carshare and Commuter Vans; presenting and conducting outreach to the public regarding new initiatives and programs; and leading public correspondence. In addition, the selected candidate may conduct exciting citywide studies and analyses of traffic implications, including the study of Sightseeing Bus polices and operations; preparing appropriate reports and analyses, and making recommendations on policies and procedures that improve curb operations around New York City.  Perferred Skills: The preferred candidate should have excellent communication (oral and written), presentation, and analytical skills; experience working with New York City agencies and/or community groups; experience using quantitative and qualitative research methods to support outreach efforts; experience participating in public engagement events including listening to residents, Community Boards, and forming consensus. Preference also given to candidates possessing PowerBI skills, graphic design skills, GIS skills, and familiarity with the Adobe Suite and Microsoft Office.  Additional Information: Project Manager Exam #4076 opened for filing Oct. 4, 2023. To be considered, candidates must have filed for the exam.  Proof of filing will be required.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Shift: 35hrs / 9 - 5  To Apply: All resumes are to be submitted electronically using one of the following methods: Current employees, please log into Employee Self Service at https://hrb.nycaps.nycnet follow the Careers Link. Job ID #: 599261 All other applicants, go to www.nyc.gov/careers and search for Job ID # 599261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</si>
  <si>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The preferred candidate should have excellent communication (oral and written), presentation, and analytical skills; experience working with New York City agencies and/or community groups; experience using quantitative and qualitative research methods to support outreach efforts; experience participating in public engagement events including listening to residents, Community Boards, and forming consensus. Preference also given to candidates possessing PowerBI skills, graphic design skills, GIS skills, and familiarity with the Adobe Suite and Microsoft Office.</t>
  </si>
  <si>
    <t>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</si>
  <si>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employees, please log into Employee Self Service at https://hrb.nycaps.nycnet follow the Careers Link. Job ID #: 599261  All other applicants, go to www.nyc.gov/careers and search for Job ID # 599261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</si>
  <si>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Criminalist III (Forensic Biology)</t>
  </si>
  <si>
    <t>OFFICE OF CHIEF MEDICAL EXAMINER   Civil Service Title:  Criminalist						  Level:  III  Title Code No:  21849			  Salary: $94,543  Office Title:  Criminalist, III	 	    				  Work Location: 421 East 26th Street  Division/Work Unit:  Forensic Biology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JOB DESCRIPTION The core values of the OCME are to put the mission of the agency first, to be truly dedicated and to have integrity in every aspect of our professional life. The most eligible candidate will possess the technical skills listed and the potential to exemplify this agencyÃ¢Â€Â™s core values of Ã¢Â€ÂœIntegrity, Dedication and putting the Agency FirstÃ¢Â€Â.   Under the general direction of the Assistant Directors of the Forensic Biology department and specifically under the supervision of a Criminalist, Level IV, incumbent is responsible for conducting the scientific analyses performed on physical evidence brought to the Forensic Biology department.  Duties will include but are not limited to:  Ã¢Â€Â¢	Locates, recognizes, and describes accurately physical evidence, physiological material, and colorimetric tests during the examination of swabs, sexual assault kits, and evidence items submitted to the Department of Forensic Biology in connection with investigation of criminal cases. Ã¢Â€Â¢	Engages in administrative, technical reviews of casework. Ã¢Â€Â¢	Ensures integrity of evidence and chain-of-custody forms Ã¢Â€Â¢	Maintains records of all examinations and analytical tests conducted. Ã¢Â€Â¢	Compiles data and additional paperwork to create a case file. Ã¢Â€Â¢	Interprets DNA test results. Ã¢Â€Â¢	Prepares and signs reports which reflect the results of the scientific analyses. Ã¢Â€Â¢	Prepares, distributes, and/or files scientific results and/or documents to appropriate laboratory staff and/or locations. Ã¢Â€Â¢	Develop and searches LDIS and submits DNA profiles for database entry. Ã¢Â€Â¢	Performs technical and administrative review on written reports and case file records of administratively closed, negative serology, and negative DNA cases. Ã¢Â€Â¢	Testifies concerning the results of scientific investigations before grand juries, civil jurisdiction, and criminal jurisdictions. Ã¢Â€Â¢	Participates in competency testing and proficiency testing programs. Ã¢Â€Â¢	Participates in quality assurance and quality control programs as described in the manuals of the Department of Forensic Biology Ã¢Â€Â¢	Participates in all required training programs as determined by QA/QC, training, and supervisory staff. Ã¢Â€Â¢	Stays abreast of emerging technological advances in areas of expertise. Ã¢Â€Â¢	Performs special assignments/projects as directed.</t>
  </si>
  <si>
    <t>QUALIFICATION REQUIREMENTS 1.	 A Baccalaureate degree from an accredited college, with specialization in criminalistics, forensic science, chemistry, biology, physics, molecular genetics, genetics, biochemistry, molecular biology, entomology, anthropology, ecology or a closely related scientific or engineering field. 2.	 In addition to Ã¢Â€Âœ1Ã¢Â€Â above, all candidates must have one of the following: a)	One year of experience gained as a Criminalist at Assignment Level I-B; OR b)	One additional year of qualifying experience in criminalistics or forensic science, for a total of two years of such experience; OR c)	A satisfactory combination of education and experience totaling two years of experience as described above.  SPECIAL NOTE 1.	Candidates must submit college transcripts proving successfully passing (grade C or greater) the following course requirements: Graduate or undergraduate level courses covering the subject areas of biochemistry, genetics, and molecular biology (molecular genetics, recombinant DNA technology) or other subjects which provide a basic understanding of the foundation of forensic DNA analysis for a total of nine credit hours. These course requirements will be audited by the DNA Technical Leader. 2.	Candidates will be assigned within the department as operationally required. 3.	The selection process may include a written examination, followed by an oral interview. 4.	Candidates must demonstrate accurate color vision in order to notice subtle shades of color in the detection of body fluids and colorimetric tests when performing job. 5.	Selected candidates will be required to provide a DNA sample by swabbing. 6.	To maintain employment and for promotional opportunities, selected candidates will be required to undergo an FBI background check.  This check encompasses a thorough examination of their criminal record, encompassing both arrest and conviction history.</t>
  </si>
  <si>
    <t>To Apply: Please submit resume and cover letter to nyc.gov/ocmecareers. JOB ID #613494.  Please note that only candidates selected for interview will be contacted for this position.    **FINAL APPOINTMENTS ARE SUBJECT TO OFFICE OF MANAGEMENT &amp; BUDGET APPROVAL**</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</si>
  <si>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direct supervision, the selected candidate will perform elementary environmental engineering work in the office and field and will receive training in engineering work of moderate difficulty and responsibility.  Job Tasks/Duties:  The chosen candidate will be involved in a variety of dynamic activities relating to wastewater treatment processes, permitting and compliance. Day to day activities include data analysis of water quality parameters, plant performance, critical equipment function, field sampling, and more.   Under general supervision, the selected candidate will: Ã¢Â€Â¢	Ensure the provisions of the wastewater treatment plantsÃ¢Â€Â™ discharge permits are adhered to and the daily, weekly, and monthly treatment reports are properly compiled and distributed in a timely manner; Ã¢Â€Â¢	Respond to information requests as they pertain to the treatment process and generating special reports related to plant performance; Ã¢Â€Â¢	Provide consultation on treatment plant problems, interpretation of laboratory data, operating techniques and the execution of field lab procedures; Ã¢Â€Â¢	Engage in research, investigation, or studies related to the environmental engineering functions of the department; Ã¢Â€Â¢	Operate a motor vehicle in the performance of assigned duties when required.</t>
  </si>
  <si>
    <t>1.	Written and oral communication skills. 2.	Excellent interpersonal and team skills. 3.	Organized with ability to handle multiple priorities. 4.	Proficiency with Microsoft Excel.  5.	Environmental Engineering Knowledge. 6.	Proficiency with Microsoft Word and PowerPoint.</t>
  </si>
  <si>
    <t>Staff Nurse</t>
  </si>
  <si>
    <t>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Care at Home Program and Homebound Medicaid.  The Medicaid Eligibility Unit is responsible for the Medicaid eligibility review and processing of initial applications, change actions, and renewals for all Medicaid funded long term care programs.  This unit is responsible for the processing of Medicaid eligibility for consumers who receive services through one of the HCSP programs.  Home Care Services Program (HCSP) is recruiting for three (3) Staff Nurses, to function as a Staff Nurses in HCSP/ CASA North &amp; South offices, who will:  Ã¢Â€Â¢	Conduct in-home and assessments at the request of HRA using a State approved assessment instrument to evaluate the clientÃ¢Â€Â™s ability to perform activities of daily living and the degree to which the client requires assistance for each function and task; the completed assessment would be entered into the New York State Department of Health (NYDOH) or HRA computer system.  Ã¢Â€Â¢	Assist in determining the level of home care services or other services of care that the client needs based on the medical diagnosis and degree of functional impairment. The development of the plan of care must take into consideration clientÃ¢Â€Â™s home environment and social support system.  Ã¢Â€Â¢	Complete home and visits and submit the completed HRA/NYSDOH approved assessments and recommendations forms no later than five (5) workdays after the date of assignment.  Ã¢Â€Â¢	Conduct case reviews of new applicants, service change and re-authorization cases, and participate in special projects. The reviews consist of screening all documents related to the request for service and may include contacting the clientÃ¢Â€Â™s physician or other resources for additional medical documentation and information as necessary.  Ã¢Â€Â¢	Develop a plan of care for the type and amount of home care services to be provided to the client after reviewing all required case documentation.  Ã¢Â€Â¢	Prepare documentation for and testify at Fair Hearings and at other legal proceedings to explain clinical findings and determinations regarding the plan of care.  Ã¢Â€Â¢	Provide consultation to HRA Medical Review Team and social service staff at HRAÃ¢Â€Â™s request.  Ã¢Â€Â¢	Complete self-audits of state approved assessments and medical review of charts.  Ã¢Â€Â¢	Work toward obtaining PRI/screen certification and conduct assessments of clients transitioning to a Nursing Home Facility.</t>
  </si>
  <si>
    <t>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</si>
  <si>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9AM Ã¢Â€Â“ 5:30PM (FLEX)</t>
  </si>
  <si>
    <t>2 POSITIONS - CASA NORTH - 132-140 W 125 ST, NEW YORK, NY 10025  		          1 POSITION - CASA SOUTH Ã¢Â€Â“ 275-285 BERGEN ST, BROOKLYN, NY 11217</t>
  </si>
  <si>
    <t>ADMINISTRATIVE PUBLIC HEALTH 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</si>
  <si>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Director of Employee Services - Bureau Administrator (Ã¢Â€ÂœThe DirectorÃ¢Â€Â) (formerly Director of Organizational Development, Human Resources and Personnel Administration) is responsible for important and complex work in leading, planning and coordinating all employee services in an operational bureau with approximately 1800 employees. The Director reports directly to the BWT Deputy Commissioner, serves on BWTÃ¢Â€Â™s Senior Leadership Team (SLT) and oversees a division of 40-50 employees with four to six direct reports. The Director manages and maintains productive working relationships with each group within BWT and outside of BWT (including DEPÃ¢Â€Â™s Budget Office, Organization Development &amp; Human Resources, Legal Affairs, Labor Relations &amp; Discipline, etc.)   More specifically, the Director will be responsible for effective leadership and engagement of these 4 vital employee functions:  Personnel &amp; Administrative Services Ã¢Â€Â¢ Management of team members tasked with recruitment, interviews, hiring, on-boarding and performance evaluations. This team works closely with DEPÃ¢Â€Â™s Human Resources department on employee in-take, civil service hiring pools, DCAS exams and panels, hiring events and other initiatives as needed. Ã¢Â€Â¢ Management of BWTÃ¢Â€Â™s $175 million personnel budget including headcount allocations, IFA funding and tracking; coordination with DEPÃ¢Â€Â™s Budget Office on funding approvals, new needs proposals and OMB priorities.  Ã¢Â€Â¢ Management of administrative services, assisting the BWTÃ¢Â€Â™s Chief of StaffÃ¢Â€Â™s office on mayoral and agencywide initiatives; overseeing special projects including COVID-19 Vaccine Mandate &amp; Reporting; handling Facility Management and Construction (FMC) for 270 employees at Lefrak Headquarters, including work orders for repairs and construction of office spaces; working with the Director of Bureau EHS and DEPÃ¢Â€Â™s FMC Unit on safety initiatives; working with Bureau Procurement using OTPS and Demand Response Funding to procure goods and services.   Payroll, Timekeeping &amp; Benefits Ã¢Â€Â¢ Oversight of all facets of timekeeping and payroll (timesheets via CityTime, overtime, leaves, and payroll discrepancies).    Ã¢Â€Â¢ Processing of Family Medical Leaves (FMLA), Paid Family Leaves (PFL), WorkersÃ¢Â€Â™ Compensation (WC), as well as medical coverage, extended medical leaves, leave grants and advancements. Ã¢Â€Â¢ Coordination of the exit program for retirements, resignations, and terminations.  Ã¢Â€Â¢ Coordination with Agency level Benefits and Payroll &amp; Timekeeping organizations to ensure the expedient processing of employee documentation and compliance with the Office of Payroll Administration (OPA).  Training &amp; Workforce Development Ã¢Â€Â¢ Oversight of safety and compliance training including annual field safety, Right to Know (RTK), EEO, Workplace Violence Prevention, Defensive Driving, Fit Testing, Confined Spaces, Lockout/Tagout (LOTO) and many other mandated trainings. This team handles CDL classroom and road test prep, FDNY Certificate of Fitness (COF) prep, and NYS DEC grade license certification courses.  Ã¢Â€Â¢ Procurement for training, travel, professional memberships, and employee reimbursement. Ã¢Â€Â¢ Coordination with Agency level Training and Workforce Development Unit.  Employee Relations Collaborating directly with the following offices and BWT management: Ã¢Â€Â¢ Office of Labor Relations &amp; Discipline on matters including grievance, discipline, medical fitness for duty, random drug testing program and union matters. Ã¢Â€Â¢ Equal Employment Opportunity, Diversity &amp; Inclusion (EEO &amp; DI) on investigative matters, semi-annual, sexual harassment and everybody matters training, reasonable &amp; religious accommodations. Ã¢Â€Â¢ Office of Environmental Health &amp; Safety (OEHS) on Workplace Violence Policy violations, prevention programs, audits, and trainings Ã¢Â€Â¢ Bureau of Legal Affairs on conflicts of interest, lawsuits, and investigative matters. Ã¢Â€Â¢ Office of Staff Support on mental health resources for employees.</t>
  </si>
  <si>
    <t>1. A baccalaureate degree from an accredited college or university, including or supplemented by 30 credits in the  eh biological and/or physical sciences, and four years of satisfactory full-time experience performing inspections to assure compliance with pertinent laws, rules and regulations governing the areas of food, drugs, and general environmental sanitation, eighteen months of which must have been in an administrative, managerial or executive capacity, or in supervising staff performing food, drug and general environmental sanitation inspectors or related work; or     2. An associate degree from an accredited  college or university, including or supplemented by 12 credits in the biological and/or physical sciences, and six years of satisfactory full-time experience as described in question 1 above; or     3. Education and/or experience equivalent to 1 or 2 above.  However all candidates must have at least 60 credits from an accredited college or university, including 12 credits in the  biological and/or physical sciences, and at least two years of experience as a public health sanitarian, including or supplemented by eighteen months of experience in an administrative, managerial, executive or supervisory capacity as described in 1 or 2 above.</t>
  </si>
  <si>
    <t>CHEMIST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</si>
  <si>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BEDCÃ¢Â€Â™s In-House Design (IHD) Directorate consists of two units. The core IHD unit consists of seven engineering sections corresponding to the respective engineering functions they perform. This includes the Architectural, Site Civil, Structural, Process Mechanical/HVAC, Water Tunnel Mechanical Systems, BIM/CADD, and Electrical sections. Each engineering section prepares design and construction documents including engineering plans and specifications for the construction of water supply, sewer and wastewater treatment infrastructure, which are of the highest priority for the Agency. The second unit, Engineering Services, includes the Quality Assurance, Laboratory Services, Specifications/Standard Operating Procedures and Sustainability sections. This unit focuses on the format of contract documents, standard operating procedures and quality reviews and inspections. Both IHD units support DEP operating bureausÃ¢Â€Â™ capital construction requirements in a manner consistent with BEDCÃ¢Â€Â™s core values of safety, schedule, quality, and customer service.   BEDC seeks to hire an Associate Chemist for the Engineering Services, Laboratory Services Section, located in Queens, NY. Under supervision of the Section Manager, the Associate Chemist will assist in implementing capital projects at various DEP facilities through the design and construction phase by performing analytical chemical composition analysis of metals, cement and plastic resin materials to determine their conformance to contract specification requirements.  The analytical techniques used in the BEDC laboratory include x-ray florescence spectroscopy, atomic absorption spectroscopy, Fourier Transform infrared spectroscopy, the Leco carbon-sulfur method and optical metallography.  The Associate Chemist may be required to travel to job sites to assist in technical investigations, as needed.</t>
  </si>
  <si>
    <t>Ã¢Â€Â¢	Experience in analysis of metals and alloy composition and Portland cement chemistry using XRF technique  Ã¢Â€Â¢	Experience in carbon-sulfur determination in metals using the Leco method  Ã¢Â€Â¢	Knowledge of fiber-reinforced plastic structures construction and determination of resin type using FT-IR  Ã¢Â€Â¢	Knowledge of basic metallographic preparation techniques   Ã¢Â€Â¢	Experience in using industry standards, specifications and code requirements as they relate to materials composition and analytical techniques  Ã¢Â€Â¢	Experience in writing lab reports and performing data analysis  Ã¢Â€Â¢	Excellent communication skills and writing skills  Ã¢Â€Â¢	A Motor Vehicle DriverÃ¢Â€Â™s License valid in the state of New York will be required for some assignments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</si>
  <si>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t>
  </si>
  <si>
    <t>Position- Procurement Analyst 03  *TO BE CONSIDERED FOR THIS POSITION CANDIDATE MUST BE SERVING PERMANENTLY IN THE TITLE OF PROCUREMENT ANALYST, OR BE ELIGIBLE UNDER THE 55A PROGRAM. Applicants MUST indicate this on their resume in order to be considered.    The New York City Department of Transportation, Division of Bridges, seeks to hire a seasoned contracts/procurement professionals to assist in reviewing and/or processing of expense and capitally funded procurements for goods and services, utilizing various procurement methods, such as competitive sealed bids, competitive sealed proposals / request for proposals, sole source, and negotiated acquisition procurement methods.  The unitÃ¢Â€Â™s duties require extensive and rigorous work with all internal divisions of the Department of Transportation especially, the Agency Chief Contracting Office (ACCO) and the Financial Management Units. The selected candidate will be reporting directly to the Director of the unit. The duties and responsibilities of the positions include but not limited to the following:    Ã¢Â€Â¢Develop and conduct complex procurements for goods and services, utilizing various procurement methods, such as competitive sealed bids, competitive sealed proposals / request for proposals, sole source, and negotiated acquisition procurement methods. Ã¢Â€Â¢Monitor post award contract management. Ã¢Â€Â¢Generate and perform tasks through PASSPort for oversight reviews and approvals. Ã¢Â€Â¢Utilize various Citywide procurement-related systems, including Financial Management System (FMS), PASSPort, Small Business ServicesÃ¢Â€Â™ M/WBE Online Directory, and various internal systems for managing procurements. Ã¢Â€Â¢Performs other related assignments and special projects may be required.   Skills- Ã¢Â€Â¢Government Procurement Experience Ã¢Â€Â¢Knowledge of PPB Rules Ã¢Â€Â¢Experience with Passport Ã¢Â€Â¢Experience in FMS Ã¢Â€Â¢MayorÃ¢Â€Â™s Office of Contract Services (MOCs) guidelines Ã¢Â€Â¢Proficiency with Microsoft Excel  Hours- 35 Location- 55 water St, NY, NY  Resumes may be submitted electronically using the following method.  For City employees only, go to Employee Self Service (ESS), Careers, and Search for Job ID# 600433 For other applicants, go to Jobsnyc and search for Job ID# 600433.   Appointments are subject to OMB approval. Only candidates selected for an interview will be contacted.   No telephone inquiries please.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</si>
  <si>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 MUST BE SERVING PERMANENTLY IN THE TITLE OF PROCUREMENT ANALYST, OR BE ELIGIBLE UNDER THE 55A PROGRAM. Please indicate on your resume/cover letter.   *No duplicate applications please.</t>
  </si>
  <si>
    <t>Resumes may be submitted electronically using the following method.  For City employees only, go to Employee Self Service (ESS), Careers, and Search for Job ID# 600433 For other applicants, go to www.nyc.gov/careers and search for Job ID# 600433  Appointments are subject to OMB approval.  Only candidates selected for an interview will be contacted.   No telephone inquiries please.  *TO BE CONSIDERED FOR THIS POSITION CANDIDATES MUST BE SERVING PERMANENTLY IN THE TITLE OF PROCUREMENT ANALYST, OR BE ELIGIBLE UNDER THE 55A PROGRAM.. Please indicate on your resume/cover letter.    *No duplicate applications please.</t>
  </si>
  <si>
    <t>Family Independence Administration's  provides temporary help to individuals and families with social service and economic needs to assist them in reaching self-sufficiency via essential and diverse programs/services, such as: temporary cash assistance, SNAP, child care, eviction prevention services, adult protective services, job training, employment plans/support, domestic violence assistance, child support enforcement, etc.  Under the direction of the Associate Job Opportunity Specialist III, the Associate Job Opportunity II (AJOS II) is responsible for supervising a team of JOS staff, who provide various functions of eligibility determination, financial planning, and employment planning and monitoring and other related services to persons in need, to promote individual and family self-sufficiency.  The AJOS II uses supervisory, program development, quantitative analysis, and other research skills in accomplishing all the goals of FIA/Job Center and its components (Application, Financial Planning, Employment Planning, Under care, etc.)  The Family Independence Administration (FIA) is recruiting for two (2) Associate Job Opportunity Specialist II, to function as Case Management Team Leaders, who will:  Ã¢Â€Â¢ Monitor the workflow of JOS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JOS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JOS workers who provide comprehensive service delivery to participants after    the establishment of the participantÃ¢Â€Â™s case; Family Assistance case that have been closed less    than sixty days or Safety Net cases that have been closed in error.  Ã¢Â€Â¢ Manage a team of JOS workers who manages all aspects of the case, including establishing on-   going eligibility, assessing participants, developing appropriate Employment Assessment and    Employment Plans and executing specific strategies designed to help participants achieve self-   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JOS workers who provide quick service for those clients who walk-   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Job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t>
  </si>
  <si>
    <t>ASSISTANT PRESS SECRETARY</t>
  </si>
  <si>
    <t>The New York City Campaign Finance Board oversees New York CityÃ¢Â€Â™s small donor democracy program and educates and engages voters via NYC Votes. The CFB has enjoyed a tremendous arc of progress over its 30-year history, and our updated flagship small donor democracy program is a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 driven and committed to continuous improvement.  The Public Affairs division promotes the agency's key role in equipping all candidates and voters to power a fairer and more open democracy in New York City.  The Public Relations Unit helps city voters learn about elections by developing programs like the citywide Debates and presenting information and stories that earn top-notch media coverage. Public Relations is also charged with handling press inquiries, drafting statements, issuing press releases, writing opinion pieces on behalf of CFB leadership, and pitching stories to related media outlets.  The New York City Campaign Finance Board is looking to hire an Assistant Press Secretary to join the Campaign Finance Board. In this role, the Assistant Press Secretary will be writing press releases and talking points, organizing local press events, and coordinating with local community and ethnic media outlets. To be successful in this role you should have a keen eye for detail. Fluency in a language other than English is a requirement.  The ideal candidate will have a passion for media relations, experience pitching stories to reporters, and an understanding of NYC politics. The Assistant Press Secretary will report directly to the Press Secretary. The Assistant Press Secretary will primarily focus on securing earned media coverage, building contacts, and managing relationships with local community-based news outlets, and assisting in providing press training for Campaign Finance Board Staff. A promising candidate will demonstrate sound judgment, sharp political instincts, and a connection to the mission and daily work of the CFB. The Assistant Press Secretary will be a collaborative, creative member of a mission-driven Public Affairs team that puts communicating helpful information to voters first. The Assistant Press Secretary is responsible for the following:  Cultivating Relationships with Community and Ethnic Media Ã¢Â€Â¢	Creating and maintaining diverse press lists of ethnic media outlets that allow for the CFB to pitch to a multi-lingual audience. Ã¢Â€Â¢	Developing and implementing a comprehensive plan to inform community-based media outlets about the NYC Campaign Finance Board, the public matching funds program,  and voter empowerment initiatives. Ã¢Â€Â¢	Building positive relationships with the press and maintaining relationships with ethnic media reporters, and media outlets in communities with historically low participation.  Ã¢Â€Â¢	Providing training for community-based and ethnic reporters on how to utilize CFB resources and services to expand agency reach. Media Relations Management Ã¢Â€Â¢	Assisting with the intake of media inquiries and aiding the Press Secretary in crafting appropriate responses to media requests. Ã¢Â€Â¢	Responsible for keeping agency staff aware and up to date with any press coverage of the Campaign Finance Board, NYC Votes campaigns, and any developments in New York City and/or New York State government through the circulation of our press clips. Ã¢Â€Â¢	Provide training to agency staff and Board Members for interviews, press conferences and other public appearances if necessary. Ã¢Â€Â¢	Assisting in the creation of agency-wide press trainings, press content, and managing CFB subscriptions.  Essential Skills Ã¢Â€Â¢	Ability to multitask in a high-pressure work environment. Ã¢Â€Â¢	Strong writing and public speaking skills. Ã¢Â€Â¢	An interest in campaign finance issues and NYC's public matching funds program. Ã¢Â€Â¢	A commitment to diversity, equity, and inclusion is a must.  Preferred Qualifications  Ã¢Â€Â¢	Fluency in speaking and writing Spanish or other languages is required. Ã¢Â€Â¢	Proven experience in crisis communications. Ã¢Â€Â¢	Pre-existing relationships with NYC-based reporters and other local media outlets. Ã¢Â€Â¢	Captivating presentation skills with experience leading trainings or facilitating discussions. Ã¢Â€Â¢	Open to receiving constructive feedback and utilizing it as an opportunity to learn and grow. Ã¢Â€Â¢	Prior experience publishing long-form writing pieces, press releases, speeches, or online content.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</si>
  <si>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1.	A bachelorÃ¢Â€Â™s degree from an accredited college including or supplemented by at least twelve semester credits (or the equivalent of twelve semester credits) in accounting, auditing, business or public administration, computer science, economics, finance, statistics, graphic design, personnel or human resources administration, user experience design, or a closely related area of study and one year of satisfactory full-time experience in accounting, auditing (including compliance or investigative auditing), business or public administration, business analysis, computer science, database administration, economics, finance, fiscal or economic management or research, statistics, graphic design, personnel or human resources administration, user experience design, or a closely related field; or 2.	A four-year high school diploma or its educational equivalent and five-years of experience as described in Ã¢Â€Âœ1Ã¢Â€Â above; or 3.	Education and/or experience equivalent to Ã¢Â€Âœ1Ã¢Â€Â above.</t>
  </si>
  <si>
    <t>Internal City Employees must apply through Employee Self-service (ESS), External Applicants must apply through NYC.gov/careers (https://www1.nyc.gov/jobs/).  Ã¢Â€Â¢	Please search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</si>
  <si>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Forensic Records Assistant</t>
  </si>
  <si>
    <t>OCME - Records</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</si>
  <si>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Under supervision, selected candidate performs moderately difficult work with latitude for independent judgment. Typical tasks include but are not limited to the following:  Ã¢Â€Â¢	Answering telephone calls from the community, customers, and other agencies seeking information on requesting autopsies reports and other related records. Ã¢Â€Â¢	May analyze and review medical records for accuracy and quality. Ã¢Â€Â¢	Logs in requests for ME autopsy reports/complete case files into CMS RRU. Ã¢Â€Â¢	Processes subpoenas served on OCME for medical examiner's case files. Ã¢Â€Â¢	Retrieve and return case files to Municipal archives. Ã¢Â€Â¢	Other duties as assigned</t>
  </si>
  <si>
    <t>TO APPLY, PLEASE SUBMIT RESUME AND COVER LETTER TO: nyc.gov/ocmecareers (JOB ID # 608887)  Please note that only candidates selected for interview will be contacted for this position.  **FINAL APPOINTMENTS ARE SUBJECT TO OFFICE OF MANAGEMENT &amp; BUDGET APPROVAL**</t>
  </si>
  <si>
    <t>*** 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was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Early Intervention (EI) is a comprehensive program that supports infants and children with developmental delays in their efforts to realize their full potential. It reduces the likelihood of delays among at risk children, and assists and empowers families to meet their child's and their own needs.  Citywide, referrals to the EI Program are processed by a central unit with two hubs, in Bronx and Brooklyn. This position is located in the Bronx.      DUTIES WILL INCLUDE BUT NOT BE LIMITED TO:   Process Early Intervention Program referrals received via the Centralized Call Center or fax-to-email line.   Enter referrals into an Electronic Case Management system, assign case workers, and ensure that case worker assignments are accepted.   Follow procedures to ensure the accuracy of information entered into the system, and to avoid creating duplicate records   Create electronic child case records and use Microsoft Office (Outlook, Word, Excel etc.) to complete tasks and prepare emails for distribution   Provide clerical assistance to facilitate projects or assignments for EIP and perform any other clerical/office duties, as required, and complete any other tasks as assigned by management.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</si>
  <si>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628094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</si>
  <si>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Cluster Analyst, Bureau of Tuberculosis Control</t>
  </si>
  <si>
    <t>TB Surveillance &amp; Epidemiology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</si>
  <si>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Bureau of Tuberculosis Control (BTBC) is committed to preventing the spread of tuberculosis (TB) and eliminating it as a public health problem in NYC. The core goals of the bureau are to identify all individuals with suspected or confirmed TB disease and ensure their appropriate treatment, ideally on directly observed therapy (DOT), and to ensure that individuals at high risk for progression from latent TB infection to TB disease complete treatment and do not develop disease. To fulfill its mission and goals, BTBC performs a number of integrated activities and provides patient-centered services in collaboration with local health care providers, laboratories, community partners and others. With a focus on public health and the needs of individuals with TB and their families, these activities support effective TB prevention and control.  The Office of Surveillance and Epidemiology conducts surveillance of suspected and confirmed  cases of TB; maintains the TB registry and case management system (Maven) of all TB cases, contacts to TB cases, persons suspected of having TB and children under 5 with latent TB infection (LTBI); conducts epidemiologic investigations to assess TB transmission in congregate settings; and  conducts data analysis and research to describe the epidemiology of TB in NYC and to inform TB prevention and control policy.   The office also coordinates interjurisdictional transfers of TB patients to ensure continuity of TB evaluation, treatment, and care.  We are seeking a City Research Scientist II to join our office as a Cluster Analyst. This person will operate as part of the Outbreak Detection and Response Team and conduct cluster investigation activities to identify, investigate, and respond to genotypic TB clusters and outbreaks. In addition, this person will assist with the coordination of TB whole genome sequencing data transfer, QA, and management both between BTBC and external lab partners as well as within the bureau. This individual will also analyze molecular epi data for programmatic purposes (to identify clusters and QA processes) and for research.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Process and monitor incoming WGS data into Maven using programs including but not limited to SAS, SQL, and Excel   Conduct cluster and outbreak investigations.   Liaise with external laboratory partners and colleagues to coordinate exchange of laboratory results and follow-up when issues are identified related to missing or inaccurate results.   Coordinate with the NYS Wadsworth laboratory WGS team and the CDC molecular epidemiology team and interface with the national TB genotyping management system (TBGIMS)   Conduct data analysis to support programmatic QA and research projects related to the use of whole genome sequencing for cluster and outbreak detection and the prediction of drug resistance.   Other duties as assigned.</t>
  </si>
  <si>
    <t>Strong computer skills  Proficiency with statistical programming languages, such as SAS and SQL  Strong analytical skills  Excellent written and oral communication skills.  Excellent organizational skills; ability to prioritize and multitask  Ability to work in a team environment.  Proficiency with Microsoft Office (MS word, Excel etc.).</t>
  </si>
  <si>
    <t>Apply online with a cover letter to https://a127-jobs.nyc.gov/.  In the Job ID search bar, enter: job ID number #  626940.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</si>
  <si>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Program Lead, Freight Planning and Policy</t>
  </si>
  <si>
    <t>To be considered for this position candidate must be serving permanently in the title of City Planner, or be reachable on the City Planner list, or be eligible under the 55a program.  The New York City Department of Transportation is seeking a dedicated and experienced professional to join our team as a Program Lead for Freight Planning and Policy within the Division of Transportation Planning &amp; Management (TPM). We are looking for an ambitious, highly organized, and motivated candidate who is passionate about transforming the future of freight transportation in one of the world's most dynamic cities.  New York City's economic vitality and livability as a world-class city depend on a robust logistics and supply chain network that serves our 8.5 million residents, supports over 4 million jobs, and welcomes 62 million tourists annually. With close to 90% of the city's goods being transported by trucks, we are committed to reinventing freight transportation solutions and addressing critical challenges related to goods movement. The Division of Transportation Planning &amp; Management (TPM) is responsible for ensuring the safe, efficient, and environmentally responsible movement of people and goods throughout the city. TPM's Freight Mobility Unit is dedicated to advancing transformative infrastructure projects, programs, and policies to improve the safety, efficiency, and sustainability of goods movement while preserving the city's livability.  The Program Lead will play a critical role in shaping the policies and strategies that impact the movement of goods in a city or region, ultimately contributing to economic growth, environmental sustainability, and the overall quality of life for residents. Working in a collaborative environment as part of an interdisciplinary team, with latitude for the exercise of independent judgment and initiative, the successful candidate will: 1) mentor and manage a team of planners and analysts; 2) Develop and recommend policies related to freight transportation, including areas such as truck safety, rules and regulations, environmental sustainability, congestion mitigation, and economic development; 3) Lead the development of long-term strategic plans for freight transportation that align with the CityÃ¢Â€Â™s mobility and sustainability goals and priorities ; 4) Collaborate with various stakeholders, including government agencies, industry associations, businesses, and community groups, to gather input and build consensus on freight transportation policies and plans; 5) Utilize data and analytics to assess current and future freight movement trends, identify bottlenecks, and evaluate the impact of existing policies; 6) Develop and implement strategies to reduce the environmental impact of freight transportation, such as promoting low-emission zones, encouraging the use of cleaner technologies; 7) Ensure that freight transportation policies and plans comply with local, state, and federal regulations and planning activities;8) Identify and pursue grant opportunities to secure funding for freight transportation projects and initiatives. This position may be eligible for remote work up to 2 days per week, pursuant to the Remote Work Pilot Program agreed to between the City and DC37  . This position is open to qualified persons with a disability who are eligible for the 55-a program.  Please indicate in your resume or cover letter that you would like to be considered for the position     under the 55-a program.  Knowledge of and experience in transportation policy, transportation planning, transportation operations and management or transportation technology; the ability to think and act strategically; experience analyzing, interpreting, and communicating transportation performance issues; budget management, strong data analysis, report writing, and experience using MS Office Suite, ArcGIS, Adobe Suite. A valid DriverÃ¢Â€Â™s License is a plus.  All resumes are to be submitted electronically using one of the following methods:  Current employees, please log into Employee Self Service at https://hrb.nycaps.nycnet follow the Careers Link. Job ID #: 606796  All other applicants, go to www.nyc.gov/careers and search for Job ID # 606796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35hrs / 9 - 5 M - F  55 Water St Ny Ny</t>
  </si>
  <si>
    <t>Knowledge of and experience in transportation policy, transportation planning, transportation operations and management or transportation technology; the ability to think and act strategically; experience analyzing, interpreting, and communicating transportation performance issues; budget management, strong data analysis, report writing, and experience using MS Office Suite, ArcGIS, Adobe Suite. A valid DriverÃ¢Â€Â™s License is a plus.</t>
  </si>
  <si>
    <t>This position may be eligible for remote work up to 2 days per week, pursuant to the Remote Work Pilot Program agreed to between the City and DC37  .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</si>
  <si>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employees, please log into Employee Self Service at https://hrb.nycaps.nycnet follow the Careers Link. Job ID #: 606796  All other applicants, go to www.nyc.gov/careers and search for Job ID # 606796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</si>
  <si>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35hrs / 9 - 5 M - F</t>
  </si>
  <si>
    <t>Corrective Action Plan Monitor</t>
  </si>
  <si>
    <t>Placement Services - FPS</t>
  </si>
  <si>
    <t>ONLY CANDIDATES CURRENTLY SERVING IN THE PERMANENT TITLE OF CHILD PROTECTIVE SPECIALIST MAY APPLY TO THIS OPENING.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 care assistance to thousands of child welfare involved and low-income children so they can access safe, affordable, quality care.    The Office of Shared Response (OSR) is within the Division of Family Permanency Services (FPS); under the Provider Agency Collaboration and Engagement (PACE) unit. OSR is responsible for assessing and responding to critical incidents, fatalities, and high-profile and media cases involving children and youth in foster care. OSR consists of the Corrective Action Monitoring Unit (CAMU). After an investigation of a report made to the Statewide Central Register (SCR) of Child Abuse and Maltreatment involving a foster home or a child who is in foster care, the Division of Child Protection, Office of Special Investigation (OSI) may create a Corrective Action Plan (CAP) with recommendations for a foster care provider to enhance the safety and well-being of the child(ren) involved in the report. Under the direction of a CAMU supervisor, the CAMU monitor oversees the progress the provider agencies are making in completing the CAP. The provider agencies are required to submit the CAP to the CAMU monitor within 20 business days of receiving the CAP. The CAMU monitor will review and approve the submissions for compliance with the recommendations and work to resolve any outstanding issues. The Unit&amp;#39;s tracking is provided to the Division of Program, Planning, and Measurement (DPPM) for use in the scorecard results of each foster care provider agency. The CAMU monitor is knowledgeable about resources available at ACS and shares all appropriate resources with the provider agencies as needed.  The CAMU Monitor is responsible for the following:  Ã¢Â€Â¢ Review all Inquiries from DCP's Office of Special Investigation (OSI). If OSI identifies safety concerns or service needs after an OSI child protective investigation, OSI shall issue a CAP to the provider agency. OSI may issue a CAP regardless of the investigation determination. CAPs will be required in cases where issues are assessed to be present in any area relevant to the safety and welfare of a child, including, but not limited to, the following areas: - Fatality or serious injury - Medical and/or mental health - Alcohol and substance abuse - Domestic violence - Sexual abuse - Criminal activity and/or history - Educational neglect - Excessive corporal punishment - Inadequate guardianship and lack of supervision - Facility (physical environment of the foster home) requirements (e.g., number of beds, pest control needs) - Noncompliance with certification and/or regulatory criteria (e.g., failure to meet training requirements, non-disclosure of changes in household o composition, repeated violations of corporal punishment regulations) - Multiple SCR reports related to the foster parent and/or members of the household - AWOC /missing children - Medical and/or psychiatric hospitalization o Incongruent information provided in a home study and/or progress notes.  Ã¢Â€Â¢ CAMU shall monitor the progress of the provider agency in completing the CAP. The provider agency is required to submit a response to the CAP within 20 business days after receiving the CAP unless the provider agency has requested it in writing and has been granted additional time to submit the response.  Ã¢Â€Â¢ All responses to CAPs must be submitted to CAMU and will be subject to review and final approval by the CAMU supervisor.  Ã¢Â€Â¢ CAPs are submitted in Connections on the My To-dos tab. CAMU monitors must navigate to the progress notes and ensure that the information entered into the template adequately addresses the recommendations made by OSI.  Ã¢Â€Â¢ The CAMU monitor tracks all progress on a tracking spreadsheet.  Ã¢Â€Â¢ FPS's Office of Placement Administration and contracted foster care agencies may request CAMU to complete local clearances on foster care parents, their households, and potential kinship resources or resources likely to serve in a caretaker role.  Ã¢Â€Â¢ The CAMU monitor will verify that the home status is accurate in FAD/Connections. If applicable, the CAMU monitor will provide feedback on whether a hold should remain or be removed from a foster home.  Ã¢Â€Â¢ CAMU monitors will provide copies of determination letters when needed.  Ã¢Â€Â¢ The CAMU monitor will track CAP recommendation trends using an existing excel data sheet to track the length of time the agency completes CAPs. The CAMU monitor ensures the foster care provider agency staff responds timely to a CAP.  Ã¢Â€Â¢ The CAMU monitor will provide the Division of Program, Planning, and Measurement (DPPM) quarterly data using their existing spreadsheet to track the time to completion and quality of the response.  Ã¢Â€Â¢ The CAMU monitor will utilize data from monthly reports to identify systemic trends and agency deficiencies in child welfare practice by provider agencies and report to ACS leadership to determine appropriate follow-up and recommendations for improvement.  Ã¢Â€Â¢ The CAMU monitor knowledge and skill set around Connections, Excel, and Legal Tracking System (LTS) is a must.  Ã¢Â€Â¢ The CAMU monitor will review and approve all CAPS and then submit all CAPS to the CAMU supervisor for final approval.</t>
  </si>
  <si>
    <t>The preferred candidate should possess the following: A proven record of managerial or supervisory accomplishment in foster care with significant experience in handling critical incidents; knowledge of child welfare best practices as well as City and State foster care regulations and policies; excellent written and verbal communication skills, exceptional critical thinking, analytical, organizational and interpersonal skills; proficiency in the use of Microsoft Word for Windows, EXCEL, ACCESS. Expertise in the New York State Connections Comprehensive Case Management System, Legal Tracking System, and WMS/CCRS. Expertise in strength-based, solution-focused, and family-centered practice.</t>
  </si>
  <si>
    <t>Section 424-A of the New York Social Services Law requires an authorized agency to inquire whether a candidate for employment with child-caring responsibilities has been the subject of a child abuse and maltreatment report.  The City of New York and the Administration for ChildrenÃ¢Â€Â™s Services are inclusive equal opportunity employers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</si>
  <si>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APPLICATIONS MUST BE SUBMITTED ELECTRONICALLY USING ONE OF THE OPTIONS BELOW:  For current city employees, go to Employee Self Service (ESS), Recruiting Activities, Careers and search for Job ID#593695   For all other applicants go to www.nyc.gov/careers and search for Job ID#593695 and click on the Apply button.   If you do not have access to a computer, most public libraries have computers available for use.   Only candidates selected for an interview will be contacted.</t>
  </si>
  <si>
    <t>Senior Project Controls Specialist</t>
  </si>
  <si>
    <t>PROJ CNTRLS/SCHEDULE MGMT</t>
  </si>
  <si>
    <t>Hours: Full-Time Position Ã¢Â€Â“ 35 Hours  Work Location: 30-30 Thomson Avenue, LIC, NY 11101  The NYC Department of Design and Construction, Project Controls Division, seeks a Senior Project Controls Specialist. With significant latitude for independent judgement, the selected candidate will be assigned a portfolio of capital projects with supervisory responsibilities of up to five (5) project controls team members including data analysts. Responsibilities include, but not limited to the preparation of project analysis reports including forecasts for project cost and schedule. The underlying analytics is intended to proactively solve complex problems in support of capital project delivery by identifying drivers of project performance and uncover correlations between project data. Responsibilities include oversight of underlying analytical tasks such as collecting, transforming, analyzing, and interpreting large, complex datasets across projects using statistical and machine learning techniques, development of predictive models. Analytics will include review of relevant historical data, including, but not limited to, schedules, cost, building information models, issues and risk registers, change order, and delay logs. Candidate will provide guidance on most suitable analytics tool and technology such as Azure Analytics services, Python libraries and data science algorithms such as random forest. Analytical reports include visualizations such as chart and graphs, pivot tables and queries to communicate insights. Stakeholder engagement is critical to uncovering and managing project processes, risks, and issues.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</si>
  <si>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Strong analytical skills; Background in computer science, mathematics and/or statistics desirable;  Experience with machine learning algorithms and statistical modeling; Experience with programming languages such as Python, R, and SQL; Experience with Azure services; Experience with  data management technology architecture; Strong communication skills to explain complex findings to non-technical stakeholders; Experience in managing projects; Knowledge of public sector and construction is desirable; Experience in managing resources and complex assignments is preferred.</t>
  </si>
  <si>
    <t>Executive Director Of Fleet</t>
  </si>
  <si>
    <t>EXECUTIVE DIRECTOR OF FLEET</t>
  </si>
  <si>
    <t>9503B</t>
  </si>
  <si>
    <t>48-34 35Th St., Queens</t>
  </si>
  <si>
    <t>Fleet Maintenance Division</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</si>
  <si>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Fire Department, City of New York FDNY, seeks a full-time Executive Director in the Bureau of Fleet Services. Reporting directly to the Associate Commissioner of Support Services, the successful candidate will: overseeing the maintenance and replacement of the 2,571 FDNYs vehicles ranging from sedans to trailers, and forklifts. The selected candidate will play a critical role in development of the strategic plan for Fleet Services, work closely with staff throughout the agency to define transportation and equipment needs, ensure timely development of detailed functional and technical specifications and associated policies and procedures to meet FDNY mission and strategic initiatives aiding in the reduction of the 24,695 work orders the Bureau receives. They will be required to perform vendor management and/or contract administration of services to manufacture, rebuild or provide major apparatus, equipment or specialized tools and furnishings. The candidate will be responsible for managing approximately 249 employees of various titles that works out of 4 locations within Queens and Staten Island. Overseeing staff performing administrative and business operations for the bureau including development, monitoring, and reporting on Bureau objectives, procurement plans and indicators. Works with Directors and staff to set measurable goals and coordinates with the Chief Fleet Management Officer and the FDNY bureaus of Budget, Grant Monitoring, Office of Management Analysis and Planning and collaborates with support services including buildings, technology, and communications to implement systems, equipment, and processes to enhance Fleet Services. Representing the bureau on administrative issues to internal units to advance bureau and or agency initiatives.</t>
  </si>
  <si>
    <t>Knowledge of Fleet Management, procurement, a valid New York State driver's license.</t>
  </si>
  <si>
    <t>All applicants please go to cityjobs.nyc.gov to apply.  *Current City Employees please include your Employee Reference Number on your cover letter and resume.</t>
  </si>
  <si>
    <t>OFFICE OF CHIEF MEDICAL EXAMINER   Civil Service Title:  Criminalist						  Level:  III  Title Code No:  21849			  Salary: $94,543  Office Title:  Criminalist, III	 	    				  Work Location: 421 East 26th Street  Division/Work Unit:  Forensic Biology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JOB DESCRIPTION  The core values of the OCME are to put the mission of the agency first, to be truly dedicated and to have integrity in every aspect of our professional life. The most eligible candidate will possess the technical skills listed and the potential to exemplify this agencyÃ¢Â€Â™s core values of Ã¢Â€ÂœIntegrity, Dedication and putting the Agency FirstÃ¢Â€Â.   Under the general direction of the Assistant Directors of the Forensic Biology department and specifically under the supervision of a Criminalist, Level IV, incumbent is responsible for conducting the scientific analyses performed on physical evidence brought to the Forensic Biology department.  Duties will include but are not limited to:  Ã¢Â€Â¢	Locates, recognizes, and describes accurately physical evidence, physiological material, and colorimetric tests during the examination of swabs, sexual assault kits, and evidence items submitted to the Department of Forensic Biology in connection with investigation of criminal cases. Ã¢Â€Â¢	Engages in administrative, technical reviews of casework. Ã¢Â€Â¢	Ensures integrity of evidence and chain-of-custody forms Ã¢Â€Â¢	Maintains records of all examinations and analytical tests conducted. Ã¢Â€Â¢	Compiles data and additional paperwork to create a case file. Ã¢Â€Â¢	Interprets DNA test results. Ã¢Â€Â¢	Prepares and signs reports which reflect the results of the scientific analyses. Ã¢Â€Â¢	Prepares, distributes, and/or files scientific results and/or documents to appropriate laboratory staff and/or locations. Ã¢Â€Â¢	Develop and searches LDIS and submits DNA profiles for database entry. Ã¢Â€Â¢	Performs technical and administrative review on written reports and case file records of administratively closed, negative serology, and negative DNA cases. Ã¢Â€Â¢	Testifies concerning the results of scientific investigations before grand juries, civil jurisdiction, and criminal jurisdictions. Ã¢Â€Â¢	Participates in competency testing and proficiency testing programs. Ã¢Â€Â¢	Participates in quality assurance and quality control programs as described in the manuals of the Department of Forensic Biology Ã¢Â€Â¢	Participates in all required training programs as determined by QA/QC, training, and supervisory staff. Ã¢Â€Â¢	Stays abreast of emerging technological advances in areas of expertise. Ã¢Â€Â¢	Performs special assignments/projects as directed.</t>
  </si>
  <si>
    <t>TO APPLY, PLEASE SUBMIT RESUME AND COVER LETTER TO: https://nyc.gov/ess. JOB ID #596393.  Please note that only candidates selected for interview will be contacted for this position.    **FINAL APPOINTMENTS ARE SUBJECT TO OFFICE OF MANAGEMENT &amp; BUDGET APPROVAL**</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</si>
  <si>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Civil Engineering Intern or if you are on the Open-Competitive List (Exam #9036 or 2009). There may be current civil service list restrictions impacting the agencyÃ¢Â€Â™s ability to hire.    The NYC Department of Design and Construction (DDC), Division of Infrastructure, seeks to hire Junior Engineers for the Design Unit. The selected candidates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</si>
  <si>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CONTRACT &amp; PROCUREMENT MANAGER</t>
  </si>
  <si>
    <t>Finance, Accounting, &amp; Procurement Building Operations &amp; Maintenance</t>
  </si>
  <si>
    <t>***OPEN TO CURRENT PERMANENT PROCUREMENT ANALYSTS, THOSE WHO ARE REACHABLE ON THE CIVIL SERVICE LIST, EXAM # 0196, AND OTHER PERMANENT COMPARABLE CIVIL SERVICE TITLES SUCH AS  PRINCIPAL ADMINISTRATIVE ASSOCAITE III, AND ASSOCIATE CONTRACT SPECIALIST***   Job Description:    The Commission on Human Rights (CCHR) is seeking to fill its Contract and Procurement Manager position who will be responsible for providing fiscal and operational support to the office of Budget and Procurement.      About The Agency:   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Specific Responsibilities:   Reporting directly to the Executive Director of Operations and Chief Diversity Officer and will be responsible for the following:    Manage all aspects of Procurement and Sourcing Solutions Portal (PASSPort) contracting process from inception to registration with the ComptrollerÃ¢Â€Â™s Office.     Provide technical assistance to stakeholders surrounding the creation of encumbrances, the issuance of payments to and from vendors, and the successful coordination of the procurement process.   Track, compile and reconcile performance data on PASSPort purchasing and payments and ensuring supporting documentation is submitted, and funding is available and encumbered.   Manage the unit email inbox to ensure invoices are received, distributed, and processed.  Maintain internal files (both hardcopy and digital) related to contracts and procurements.   Confer with and advise management of critical issues in a timely manner and provide suggested solutions related to procurement and contract management. Ensure the timely processing and registration of contract awards.   Serve as the unit lead training facilitator by creating and developing program objectives, training of subordinates, and conducting unit informational meetings on ways to improve internal work methods and processes.   Create, maintain, and update templates, training materials, tracking systems or other documents to be used as a resource for internal and external stakeholders and assist in the development and implementation of policies and procedures to improve unit workflow in areas where discrepancies are high.    Reconcile, analyze, and forecast OTPS expenditures using FMS and PASSPort via monthly budget progress reports and spreadsheets that align with the agencyÃ¢Â€Â™s business plans, strategic initiatives and completion of projects.   Perform technical budget activities including budget modifications, journal entries, monthly variance reports, quarterly spending plans and other technical budget functions in FMS.   Responsible for the creation of purchase orders, encumbrances and ensure contract obligations coincide with funding allocations and budget structures.   Perform all other projects as instructed by the Executive Director of Budget &amp; Procurement or leadership.</t>
  </si>
  <si>
    <t>Must be fluent and have expertise in FMS 2/3, PASSPort, Info Advantage, DMSS, Access On-line and OGS databases.   Knowledge of the CityÃ¢Â€Â™s PPB Rules.   Knowledge of City systems such as Financial Management System (FMS), PASSPort, DMSS, etc.   Ability to create Excel charts, pivot tables and comprehensive financial budget reports.   Ability to multitask multiple projects and responsibilities efficiently.   Strong analytical skills with commitment to detail and organization;   Strong ability to handle multiple procurement requests concurrently and on an on-going basis;   Proven ability to work independently in a fast-paced environment;   Proven ability to address problems and obtain solutions in dealing with both internal and external issues.</t>
  </si>
  <si>
    <t>For City employees: Go to Employee Self-Service (ESS) - www.nyc.gov/ess and search for Job ID# 595263   For all other applicants: Go to www.nyc.gov/careers and search for Job ID# 595263   Submission of a resume is not a guarantee that you will receive an interview. Only those candidates under consideration will be contacted.</t>
  </si>
  <si>
    <t>Day, 9-5; on occasion, candidates may be required to work evenings and/or on weekends to support the duties of the position.</t>
  </si>
  <si>
    <t>Project Manager / GIS Manager</t>
  </si>
  <si>
    <t>MARINE SCIENCES</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</si>
  <si>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Marine Science Section is tasked with performing the NY Harbor Survey Program. The Survey is an ambient water quality monitoring effort performed year-round within New York Harbor. Stations are sampled by boat or by vehicle. The MSS is responsible for generating an annual report and administrating several water quality related contracts.   The selected candidate assigned to the City Research Scientist III position will act as GIS Manager and will be responsible for the creation of maps and other useful tools for the presentation of data produced by MSS. Proficiency in ESRI GIS mapping is required as this person will perform data mapping, validation, analysis, research, and reporting utilizing DEP and citywide GIS maps and databases. Tasks include the production of high-quality, presentation-ready tables, maps, diagrams, and other analytical tools for Harbor Survey reports (including those with interpolations displaying long term data trends). More frequent GIS work may be needed as reporting frequency increases. This person will also help maintain and develop online public and interagency Marine Science maps and reports in ArcGIS Online.    Additionally, the selected candidate will act as Project Manager for all additional projects outside of the Harbor Survey Program, including the management of all current and future MSS contracts. This person must ensure timelines and budgets are being met, consultants are meeting deadlines and deliverables, and corresponding paperwork is filed correctly and submitted on time (e.g. change orders, time extensions, invoices, contractual material, etc), as well as act as a liaison between MSS, the consultants, ACCO, and Lefrak.</t>
  </si>
  <si>
    <t>The ideal candidate will have extensive experience with ArcGIS and a knowledge of Marine Science, as well as experience managing environmental contacts. The most suitable candidates will possess the following skills:  Ã¢Â€Â¢	Proficiency with ArcGIS Pro, ArcMap, and ArcGIS Online Ã¢Â€Â¢	Experience managing water quality related contracts   Ã¢Â€Â¢	Excellent written and oral communication Ã¢Â€Â¢	Excellent analytical and research skills and concise reporting skills Ã¢Â€Â¢	Ability to work with multiple agencies/ organizations and ensure consultants are meeting deadlines and deliverables and ensure timelines and budgets are being met Ã¢Â€Â¢	Experience with change orders, time extensions, invoices, and other contractual material  Ã¢Â€Â¢	Strong analytical skills, with attention to detail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</si>
  <si>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Ã¢Â€ÂœNOTE: Ã¢Â€ÂœThis position is also open to qualified persons with a disability who are eligible for the 55-a Program. Please indicate at the top of your resume and cover letter that you would like to be considered for the position through the 55-a Program.Ã¢Â€Â</t>
  </si>
  <si>
    <t>Monday - Friday; 0730 x 1500</t>
  </si>
  <si>
    <t>Ability to communicate effectively in verbal and written form.  Proficient knowledge of Microsoft Office suite, particularly Excel. Familiar with NYC DOT truck routes.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</si>
  <si>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individual_x001A_s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</si>
  <si>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572618  For other applicants, go to www.nyc.gov/careers and search for Job ID# 572618  Appointments are subject to OMB approval.  Only candidates selected for an interview will be contacted.  No telephone inquiries please.  * TO BE CONSIDERED FOR THIS POSITION CANDIDATES MUST BE SERVING PERMANENTLY IN THE TITLE OR REACHABLE ON THE LIST, Exam # 3027.    Please indicate on your resume or cover letter.   **No duplicate application please.</t>
  </si>
  <si>
    <t>Universal Metering InspectionÃ‚Â </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</si>
  <si>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Under direct supervision from the Director of Technical Services, Manager or designated Project Supervisor the selected candidate will perform field work specific for the Automated Metering Infrastructure (AMI) network. This includes the installation, repair and maintenance of Data Collection Units (DCU) equipment mounted on light poles and roof tops throughout New York City and Upstate. The candidate will work with power lines directly from Con Edison inside NYC DOT light pole to supply our DCU.   Staff will be required to complete all tasks using a bucket truck and additional vehicles to close traffic lane as needed to provide a safe area to complete assignment. When completing roof top work, proper notification will be given in advance to the location to allow access to the equipment. Staff will be responsible to check all work in the network to ensure equipment is operating at full capacity by using a laptop to connect to the network. All defective equipment under warranty will be returned for replacement through our Meter Testing Facility. Staff will have oversight and maintain material inventory of equipment to complete installations, repairs and maintenance. All defective non-warranty equipment will be disposed of and recycled as required by Bureau of Environmental Health and Safety (EHS).  As directed by management team, electrician will also assist in repairing wiring on Meter Transmitter Units (MTUÃ¢Â€Â™s) throughout all five boroughs and upstate. The selected candidate will troubleshoot repairs and resolve problematic wiring issues to assist in finding best method and location of MTU for data transmission. The selected candidate will use all tools and equipment available to resolve reception issues within the network between an MTU and the DCU. He/She will work with manufacturer or a consultant to provide best practices that the field staff will follow during meter and MTU replacement and repairs.  Candidate may assist with other projects such Hazardous Ã¢Â€Â“Material monitoring equipment or Noise Camera installation, replacement, relocation or repair. Work may be completed during weekends or outside normal business hours as needed when a special project or event is scheduled. All completed work will be completed as per manufacturerÃ¢Â€Â™s specifications.  Physical/Environmental Factors:  Climbing ladders, pits, confined spaces, lift heavy items, standing for prolonged times, all weather conditions (may change due to Summer or Winter weather advisories), kneeling, may work nights and weekends.  NOTE: Only those serving in the Permanent Civil Service Title of Electrician will be considered.</t>
  </si>
  <si>
    <t>35 hour week.</t>
  </si>
  <si>
    <t>PRINCIPAL ADMINISTRATIVE ASSOCIATE</t>
  </si>
  <si>
    <t>The Bureau of Engineering Review and Support is looking to fill one Principal Administrative Associate II position . The selected candidate will report directly to the Deputy Chief and will oversee the everyday administrative office functions such as developing and maintaining records for all personnel, capital coordination, reviewing and updating status reports, generating forecasts to evaluate crew productivity, coordinating with various groups, developing and maintaining database, preparing and submitting job postings, and processing paperwork for new hires and promotions. Additional tasks will also be performed under general supervision, with some latitude for independent initiative and judgment. The selected candidate will facilitate understanding of policy and procedures by enhancing communication with Bridges Human Resources, guidance to ERS group, support and develop the understanding of current procedures. Manage schedules for meetings/conferences, training, recruitment, activities, events, etc. Support training coordination for the division. Assist with recruitment and staffing efforts. Preparation of letters, move matrix, reports, organizational charts, Personnel Service budget, correspondence, / and other documents. Perform data entry and maintaining up to date information in systems of record. Serve as a point of contact directing incoming correspondence to the appropriate person; and sorting and scanning incoming and outgoing mail.</t>
  </si>
  <si>
    <t>Working knowledge of Adobe Acrobat, Microsoft Word, and Microsoft Excel.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</si>
  <si>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TO BE CONSIDERED FOR THIS POSITION CANDIDATE MUST BE SERVING PERMANENTLY IN THE TITLE PRINCIPAL ADMINISTRATIVE ASSOCIATE AT DOT OR REACHABLE ON THE     PROMOTIONAL EXAM #1507. Please indicate on your resume/cover letter.</t>
  </si>
  <si>
    <t>Resumes may be submitted electronically using the following method:  For City employees only, go to Employee Self Service (ESS), Careers, and Search for Job ID# 587674  For other applicants, go to www.nyc.gov/careers and search for Job ID# 587674  Appointments are subject to OMB approval.  Only candidates selected for an interview will be contacted.  No telephone inquiries please.  *** TO BE CONSIDERED FOR THIS POSITION CANDIDATES MUST BE SERVING PERMANENTLY IN THE TITLE PRINCIPAL ADMINISTRATIVE ASSOCIATE AT DOT OR REACHABLE ON       DOT's PROMOTIONAL LIST- EXAM #1507. OR ELIGIBLE UNDER THE 55A PROGRAM.***   Please indicate on your resume/cover letter.   * No duplicate applications please.</t>
  </si>
  <si>
    <t>Professional Certification in Early Childhood Education;  Strong communication, analytic, and observational skills; Ability to deduce potential impacts of conditions or assess risk;  Writing skills including the ability to adequately describe observations in detail; Computer skills including the use of mobile computing devices; Position requires travel throughout the five boroughs using mass transit or a personal vehicle, and the transport and use of mobile inspection equipment weighing approximately 15 pounds.</t>
  </si>
  <si>
    <t>Apply online with a cover letter to https://a127-jobs.nyc.gov/.  In the Job ID search bar, enter: job ID number #  627590.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</si>
  <si>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Air Pollution Inspector</t>
  </si>
  <si>
    <t>AIR POLLUTION INSPECTOR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</si>
  <si>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(BEC)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Additionally, the observation of idling vehicles has become an increasingly expressed concern about the impact of vehicle emissions on the air quality of the City. With the potential for citizens to receive a reward for documenting vehicle idling while working to improve the air quality of the City, DEP is experiencing a significant increase in the number of citizen complaints submitted. The Public and DEP are both committed to improve the CityÃ¢Â€Â™s air quality by reducing the number of vehicles idling and decreasing the length of time any vehicle idles.  The BEC seeks to hire seven Air Pollution Inspectors for the Air Enforcement unit. Under supervision, the selected Air Pollution Inspectors, perform work in the conduct of inspections of air and noise pollution sources to insure compliance with laws, rules and regulations, and to reduce or eliminate conditions contributing to air pollution, such as excessive air contaminates or excessive noise; performs related work. Investigate complaints alleging emissions into the atmosphere, the improper operation of equipment, loud sound levels from such things as machinery, instruments, amplifiers, etc. Interview complainants for verification of complaints and instructs owners, lessees, agents and building superintendents in appropriate action to action to correct conditions. Serve summonses; testifies in court and assists in the preparation of evidence. Use Micro-Ringlemann chart and other devices. Seal equipment under direction. Prepare reports of inspection activities and use CRM and IPS to write summonses. Inspectors will focus on review of idling and muffler videos to determine if a summons will be issued.</t>
  </si>
  <si>
    <t>Qualification Requirements  A four-year high school diploma or its educational equivalent.    Certificate Requirement  Within three years of appointment to Air Pollution Inspector Assignment Level I or to be appointed directly to Assignment Level II, candidates/incumbents must possess an acceptable Visible Emissions Certificate and an acceptable Urban Noise Course Certificate. These certificates must be maintained for the duration of employment.    License Requirement  Within six months of appointment to Assignment Level I or to be appointed directly to Assignment Level II candidates/incumbents must possess a motor vehicle driver license valid in the State of New York. This license must be maintained for the duration of  employment.    II. Requirements for Assignment Level II    a. Upon satisfactory completion of three years of training and service as an Air Pollution Inspector Assignment Level I, employees who possess a driver license valid in the State of New York, a Visible Emissions Certificate and an Urban Noise Course Certificate shall be assigned to Assignment Level II.    b. To be appointed directly to Assignment Level II, candidates must have, in addition to meeting the minimum qualification, the certificate and license requirements set forth above, and three years of full-time satisfactory experience in the inspection, operation, testing, designing or the maintenance of equipment that may emit air contaminants and/or excessive noise such as the following: air cleaning, fuel burning, industrial processing, incinerating, or electrical or acoustical equipment.</t>
  </si>
  <si>
    <t>The selected candidates should have experience in handling, operation, testing, designing or maintaining of air, noise control and fuel burning equipment. The most suitable candidate would also possess the following skills:  The ability to climb stairs and ladders and engage in extensive walking at facilities being inspected including those under construction and renovation while following all mandated safety procedures.  Familiar with various computer software programs.   A valid NY driverÃ¢Â€Â™s license is mandatory for the position and applicants must be comfortable driving within the five boroughs and operating a City vehicle. At the time of appointment to certain positions, candidates may be required to possess a Motor Vehicle Driver License valid in the State of New York. If required, employees must maintain this license for the duration of employment.</t>
  </si>
  <si>
    <t>CRITICAL INFRASTRUCTURE PROGRAM MANAGER</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</si>
  <si>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Planning and Resilience Bureau is responsible for all phases of the disaster cycle including planning, interagency coordination, risk analysis, mitigation and recovery. This includes coordinating and guiding partnerships to develop strategies that analyze, plan, and address hazard risk and vulnerabilities.   The Critical Infrastructure (CI) Unit provides subject matter expertise on the New York City region's transportation, infrastructure, and utility systems. Through the development of planning guidance and delivery of operations policy support, the unit coordinates citywide support for transportation network contingencies, utility disruptions, and infrastructure emergencies.  Reporting directly to the Director of Critical Infrastructure, the CI Program Manager will support the UnitÃ¢Â€Â™s efforts in all aspects of planning, and operational coordination related to emergency transportation contingencies, utility disruptions, and hazards impacting public infrastructure in New York City.    This position will have broad responsibility to coordinate with, and provide technical assistance to internal and external partners, regarding planning efforts for hazards that may impact the movement of people and goods throughout the New York City region. This includes: Ã‚Â¿	Managing the development of plans for coordinating a citywide response to public hazards  Ã‚Â¿	Working with a lens toward mitigation and recovery in the coordination of pre storm activities such as flood mitigation measures and post storm activities such as damage assessment and data collection and sharing Ã‚Â¿	Working with City agencies to identify roles and responsibilities within operational planning and response and resolve gaps and overlaps Ã‚Â¿	Identifying innovative methods including new technologies or partnerships to advance the CityÃ¢Â€Â™s emergency planning and increase responsiveness to the needs of local communities including people with disabilities, access and/or functional needs  Ã‚Â¿	Developing and implementing short- and long-term goals and objectives for the successful execution of planning and response procedures during emergency events    Ã‚Â¿	Maintaining critical working relationships with public and private sector partners, including DSNY, DEP, DOB, 311 and many others Ã‚Â¿	Other projects and tasks as assigned based on emergency or leadership priorities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This position is grant funded through 8/24/2024 with the possibility of an extension.  - IN ORDER TO BE CONSIDERED FOR THIS JOB, PLEASE SUBMIT A SEPARATE COVER LETTER IN THE ATTACHMENTS SECTION OF THE APPLICATION PORTAL.</t>
  </si>
  <si>
    <t>Ã¢Â€Â¢	Demonstrated ability to work with representatives from government agencies and private organizations  Ã¢Â€Â¢	Experience managing projects, including setting project timelines, monitoring progress, and producing final deliverables  Ã¢Â€Â¢	Familiarity with the geography and transportation network of the New York City area and urban mobility issues Ã¢Â€Â¢	Familiarity with urban mobility issues and transportation services for people with disabilities and access and/or functional needs  Ã¢Â€Â¢	Familiarity with inequality within the built environment and its impact on social and economic issues in New York City, especially as it applies to emergencies  Ã¢Â€Â¢	Excellent organization and project governance skills  Ã¢Â€Â¢	Excellent writing, communication, and interpersonal skills  Ã¢Â€Â¢	Experience facilitating meetings and workshops  Ã¢Â€Â¢	Experience working for or in partnership with organizations in the transportation, infrastructure, or utility sectors Ã¢Â€Â¢	Experience coordinating with or actively supporting operating divisions and/or in-field personnel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</si>
  <si>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Current City Employees: Apply via Employee Self-Service (ESS).  Go to Recruiting ActivitiesÃ‚Â¿Careers and search by the Job ID 608635.   Non-City Employees/External Candidates: Apply via NYC Careers. Go to www.nyc.gov/careers/search and search by the Job ID 608635   	 	NOTE: ONLY THOSE CANDIDATES UNDER CONSIDERATION WILL BE CONTACTED.</t>
  </si>
  <si>
    <t>Investigative Consultant - Level 1</t>
  </si>
  <si>
    <t>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childcare assistance to thousands of child welfare involved and low-income children so they can access safe, affordable, quality care.  The Protection Agent will be involved primarily in, complex and sensitive investigations related to children in the custody of ACS, including investigating allegations of child abuse and neglect, helping locate youth who have left or who are missing from foster care or DYFJ non-secure detention and/or placement facilities, and advising and training Child Protective Specialists (CPS), Child Protective Specialist Supervisors (CPSS) and other child protective staff in techniques and approaches for handling such cases in ChildrenÃ¢Â€Â™s Services. Under supervision, with latitude for independent action and decision-making, is assigned to a child protective field office or special investigation unit, such as Emergency ChildrenÃ¢Â€Â™s Services or the Office of Special Investigation.   Additional responsibilities will include:  Ã¢Â€Â¢ Provide expert assistance on cases which involves allegations of child abuse or neglect by parents, by ChildrenÃ¢Â€Â™s Services or other City staff, which may include cases which have resulted in serious injury or death of a child.  Ã¢Â€Â¢ Accompany CPSs and CPSSs on home visits which are anticipated to be unusually difficult.  Ã¢Â€Â¢ Conduct and document interviews with children, family members, neighbors, school officials and other community members, when necessary.  Ã¢Â€Â¢ Testify in court regarding investigations. Ã¢Â€Â¢ Conduct training for child protective services staff related to the techniques and strategies necessary for performance of sensitive investigations into allegations of child abuse and neglect, including observation; conducting interviews; detecting signs of child abuse and neglect; interrogations; forensics; and collecting evidence and other documentation.  Ã¢Â€Â¢ Train and prepare CPS staff in dealing with difficult and recalcitrant parental figures during home visits or child removal.  Ã¢Â€Â¢ Conduct criminal and domestic violence background checks, documenting, analyzing the information received and interpreting the information for CPS.  Ã¢Â€Â¢ Assisting and training child protective services staff in the navigation of public databases.  Ã¢Â€Â¢ Provide Training and assistance to Provider Agencies and ACS Staff to assist in gathering information to locate AWOL Youth.  Ã¢Â€Â¢ Utilize investigative databases and review records to assist in developing leads to locate AWOL Youth.  Ã¢Â€Â¢ Make field visits to assist in locating youth who are AWOL from a foster care, placement, or detention setting.  Ã¢Â€Â¢ Re-interview parents, neighbors and relatives when provider agencies have not successfully located AWOL Youth.  Ã¢Â€Â¢ Collaborate and share information with law enforcement so that once youth are located, law enforcement can take action to ensure the safe return of AWOL youth to a foster care, placement, or detention setting.</t>
  </si>
  <si>
    <t>Candidates possessing experience with specialized and complex child abuse investigations, domestic violence investigations, gang investigations, warrants, missing persons, juvenile crimes, human trafficking, fugitive enforcement experience in a current or former law enforcement position will be strongly considered.  Note: Experience in a closely related law enforcement work unit or task force might include Crime Scene, School Safety, Domestic Violence Officer, Youth Coordination Officer, Field Information Officer, Neighborhood Safety Team Officer; Neighborhood Coordination Officer</t>
  </si>
  <si>
    <t>APPLICATIONS MUST BE SUBMITTED ELECTRONICALLY USING ONE OF THE OPTIONS BELOW:  For current city employees, go to Employee Self Service (ESS), Recruiting Activities, Careers and search for Job ID#  (Insert Job Opening#591914) For all other applicants go to www.nyc.gov/careers and search for Job ID# (Insert Job Opening#591914) Click on the Apply button.   If you do not have access to a computer, most public libraries have computers available for use.   Only candidates selected for an interview will be contacted.</t>
  </si>
  <si>
    <t>Director of Queens Borough Office</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</si>
  <si>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MayorÃ¢Â€Â™s Office of Management and Budget (OMB).  DCP is a great place to work Ã¢Â€Â“ cultivating intellectual inspiration, professional development, and creativity. Visit our website at www.nyc.gov/planning to access the full listing of job opportunities and to learn more about our great agency.  THE DIVISION Queens is home to more than 2.4 million residents, a historic peak population. QueensÃ¢Â€Â™ extensive ethnic diversity leads the city and the country. Its growth has been fueled in large measure by an influx of persons arriving from abroad with nearly half the population foreign born, and its residents speak over 160 languages. Some of the fastest-growing neighborhoods in New York City are located in Queens, with the past decade seeing significant housing growth in areas such as Long Island City and Flushing. The borough fosters the most diverse economy in the region, as a center for industry, manufacturing, freight and distribution, primarily centered around Western Queens and the airports.   A DCP Borough Office is a dynamic work environment responsible for a wide range of planning and design activities, including developing borough-wide and local plans with a focus on affordable housing, resiliency, expanded economic opportunity, and transit-oriented development; reviewing and processing land use applications; leading community outreach; planning for resiliency and climate change; and providing technical and policy guidance and direction on all land use and zoning related matters to the City Planning Commission, local Community Boards, elected officials, and the public at large. The boroughÃ¢Â€Â™s recent growth is occurring within distinct neighborhood contexts, which vary widely across the borough. Currently, its efforts are focused on directing a range of new housing, economic recovery and equitable planning opportunities in to enliven and support the growth and vitality of Queens neighborhoods.  THE ROLE The agency is seeking to fill the position of Director of the Queens Borough Office. As a key member of the agencyÃ¢Â€Â™s executive management, the Director of the Queens Office, along with the other borough directors, reports to the Executive Director, and works closely with the Chair of the City Planning Commission/Director of the Department. The director is responsible for administration and management of the office in carrying out the agencyÃ¢Â€Â™s work plans.   Under executive direction, with the greatest latitude for the exercise of independent judgment and decision making, the Director manages the office to fulfill the departmentÃ¢Â€Â™s missions in Queens: land use planning and review, housing and economic development, community and citywide plan and policy formulation, environmental impact and information dissemination. In addition, the Director identifies key issues and opportunities affecting borough development and formulates plans, programs and policies to address them. Specifically, the Director will:  Ã¢Â€Â¢	Advise the Chair, City Planning Commission and City Hall on all land use policies and issues affecting Queens; Ã¢Â€Â¢	Develop and implement the Borough Office work program, including recommending and formulating planning studies, establish priorities and deadlines, and manage work assignments to ensure that strategic planning goals are met; Ã¢Â€Â¢	Interview, select, train, coach, motivate, supervise and evaluate the work of the office professionals and administrative staff and support on-going staff development efforts; Ã¢Â€Â¢	Manage Department initiatives, and oversee major Queens projects through the land use and environmental review process; Ã¢Â€Â¢	Contribute to borough and agency planning and urban design studies, and coordinate this work with other divisions of the Department, other city agencies, community boards, elected officials and the public; Ã¢Â€Â¢	Oversee the technical review of all special zoning district non-ULURP applications; ensure their timely review and maintain consistent standards; coordinate across agency divisions to respond to concerns of applicants, DOB, Industry representatives, and elected officials; and support efforts to streamline the agencyÃ¢Â€Â™s operations; Ã¢Â€Â¢	Negotiate sensitive technical and land use policy issues with other agencies, developers, community groups, industry groups and elected officials. Use independent judgment in highly complex technical and policy matters; Ã¢Â€Â¢	Represent the Department and Chair at meetings with elected officials, civic, business and community groups, community boards and public agencies to communicate City Policy and maintain working relationships; Ã¢Â€Â¢	Represent the Department and Chair at public forums to communicate city policies; and Ã¢Â€Â¢	Perform other related tasks.</t>
  </si>
  <si>
    <t>Ã¢Â€Â¢	Working knowledge of the Department, the NYC Zoning Resolution and the CityÃ¢Â€Â™s land use and environmental review procedures; Ã¢Â€Â¢	Knowledge of Queens land use, development issues, planning theory, and practice; Ã¢Â€Â¢	Extensive knowledge of operation, policies and practices of governmental agencies; Ã¢Â€Â¢	Demonstrated ability to negotiate sensitive and complex technical planning issues with other agencies, developers, community groups and elected officials; Ã¢Â€Â¢	Proven ability to apply independent judgment in highly complex policy and technical matters; Ã¢Â€Â¢	Demonstrated ability to design, develop and implement a work program and to initiate and complete specific tasks in a timely fashion and with a minimum of direct supervision; Ã¢Â€Â¢	Excellent organizational skills, especially the ability to work well with others in a multi-disciplined forum and to resolve issues through consensus building; Ã¢Â€Â¢	Strong written and verbal communication and presentation skills; Ã¢Â€Â¢	Demonstrated public speaking skills; Ã¢Â€Â¢	Strong executive capabilities in expediting projects, including in developing work programs and project teams to advance Administration priorities; Ã¢Â€Â¢	Strong proven organizational, management and analytical skills; Ã¢Â€Â¢	Ability to remain calm, cool and collected in all situations; Ã¢Â€Â¢	Ability to coach and motivate staff; and Ã¢Â€Â¢	Minimum 5 yearsÃ¢Â€Â™ experience supervising professionals in a strategic function.</t>
  </si>
  <si>
    <t>Only applicants under consideration will be contacted. Appointments are subject to Office of Management and Budget (OMB)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</si>
  <si>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Visit cityjobs.nyc.gov and follow the steps below: 1.	Search for job ID number: 625831 2.	Click on the job business title: Director of Queens Borough Office      3.	Click on Ã¢Â€ÂœApplyÃ¢Â€Â at the bottom of the posting</t>
  </si>
  <si>
    <t>RESOURCE SPECIALIST</t>
  </si>
  <si>
    <t>430 East 30 Street, New York N</t>
  </si>
  <si>
    <t>The Intake, Assessment and Capacity Management Unit is responsible for planning, implementing, administering and effectuating the provision of services of the DivisionÃ¢Â€Â™s seven assessment shelters, which operate 24 hours a day, 7 days a week. During the Assessment process, clients who are new to the Adult Services System, or who have previously left the system for twelve (12) months or more are assessed to determine individual needs, which helps to locate an appropriate shelter program to overcome the contributing factors of homelessness, i.e., substance abuse, mental health, domestic violence, and/or lack of employment, towards the goal of returning clients to the community as quickly as possible.   The Department of Homeless Services is recruiting for three (3) Community Coordinators to serve as Resource Specialists, who will:  Ã¢Â€Â¢Cultivate relationships across diverse communities to provide new opportunities for clients and community based homeless population regarding housing alternatives to shelter. Provide information about these opportunities to staff and support community partners as they provide these opportunities to homeless population.  Ã¢Â€Â¢Conduct outreach, interviews, recruitment and screening for housing alternatives to shelter with primary tenants, landlords, building superintendent, neighbors, other city agencies, institutional settings, private entities, and any other collateral sources of information to obtain relevant information in connection with determining the applicantÃ¢Â€Â™s viability for housing within the community.  Ã¢Â€Â¢Canvas community and engage with community based homeless population to provide DHS shelter referrals, and educate about housing options or other resources available in the community through mediation, referrals, meetings, and other methods.  Ã¢Â€Â¢Gather all applicant information including housing history and income. Review and verify documents provided by the applicant. Perform screening interviews for the single adult applicants. Follow-up with applicantÃ¢Â€Â™s past housing resources to determine whether applicant can return to the community. Make an initial recommendation on applicantÃ¢Â€Â™s alternatives to shelter based on a total assessment of the individualÃ¢Â€Â™s situation.  Ã¢Â€Â¢Conduct field work, including interviews and meetings with primary tenants, landlords, building superintendent, and neighbors.  Ã¢Â€Â¢Perform all other necessary screenings of applicants who have housing options or other resources available in the community. Provide an initial assessment of applicantÃ¢Â€Â™s psychiatric and substance abuse history and work with a Behavior Health Specialist as needed.</t>
  </si>
  <si>
    <t>Ã¢Â€Â¢Excellent writing and communication, and computer skills.   Ã¢Â€Â¢Proficiency with CARES.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</si>
  <si>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</si>
  <si>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Ã¢Â€ÂœAPPLY NOWÃ¢Â€Â BUTTON    PLEASE NOTE PROPOSED SALARY RANGE FOR THIS POSITION $54,100 - $62,215</t>
  </si>
  <si>
    <t>(1) Wednesday-Saturday 12am Ã¢Â€Â“ 8am  (1) Wednesday-Sunday 4pm 12am  (1) Thursday-Monday 12am Ã¢Â€Â“ 8am</t>
  </si>
  <si>
    <t>430 East 30 Street, New York NY</t>
  </si>
  <si>
    <t>CONFLICTS OF INTEREST BOARD</t>
  </si>
  <si>
    <t>Conflicts of Interest Board</t>
  </si>
  <si>
    <t>The New York City Conflicts of Interest Board is seeking an Attorney for its Enforcement Unit. The Board is an independent City agency responsible for interpreting, administering, and enforcing the City's conflicts of interest law, annual disclosure law, affiliated not-for-profits law, legal defense trusts law, and lobbyist gift law (http://nyc.gov/ethics). The Enforcement Unit is responsible for enforcing all of these laws, with most of its cases dealing with violations of the conflicts of interest law. Under the supervision of the Director of Enforcement, the Enforcement Attorney will independently handle their own caseload from start to finish. Their responsibilities include: evaluating the legal and factual merits of each case, including by reviewing documentary and testimonial evidence gathered by the City's Department of Investigation; presenting oral and written recommendations for proposed enforcement action to the Board at its monthly meetings; drafting pleadings; negotiating settlements; drafting settlement agreements; and prosecuting cases on behalf of the Board at the New York City Office of Administrative Trials and Hearings. The Enforcement Attorney must possess the maturity, discretion, and judgment necessary to handle these sensitive, highly confidential matters. The Enforcement Attorney must also be able to engage in sophisticated and nuanced legal analysis and write in a clear, concise, and comprehensive way. The ideal candidate will demonstrate a knowledge of and interest in the workings of New York City government.</t>
  </si>
  <si>
    <t>Computer skills essential, including proficiency in Westlaw/Lexis and internet-based research. Litigation experience preferred.</t>
  </si>
  <si>
    <t>Go to www.nyc.gov/careers/search and search for Job ID# 627407. The writing sample should be attached to the cover letter.</t>
  </si>
  <si>
    <t>Deputy Director for Voting</t>
  </si>
  <si>
    <t>Office of the CEO</t>
  </si>
  <si>
    <t>Office of the Chief Executive</t>
  </si>
  <si>
    <t>As part of the 2022 state legislation that established the New York City Public Housing Preservation Trust, a housing facility can convert to the Trust only after an affirmative resident vote.  The Deputy Director for Voting will build out NYCHAÃ¢Â€Â™s resident voting capacity. The primary responsibilities of the Deputy Director for Voting will include, but are not limited to, the following:   Provide strategic leadership and inspire residents, staff and other stakeholders:  Ã¢Â€Â¢	Develop, in collaboration with NYCHA leadership and key stakeholders, the voting unitÃ¢Â€Â™s goals and strategy and oversee the strategyÃ¢Â€Â™s implementation.  Ã¢Â€Â¢	Successfully engage and motivate residents, resident leaders, and other stakeholders through presentations, meetings, and one on one conversations.  Ã¢Â€Â¢	Develop and implement overall an engagement plan targeting NYCHA residents and staff around the voting process.  Ã¢Â€Â¢	Drive the voting and engagement narrative by constantly staying ahead of resident questions and ensuring that communications are clear, brief and in plain language.  Ã¢Â€Â¢	Foster continuous innovation and feedback loops in methods of engagement with residents.  Ã¢Â€Â¢	Manage and motivate permanent and temporary staff, as well as other NYCHA colleagues.   Build and manage the unit efficiently:  Ã¢Â€Â¢	Oversee successful votes in active voting sites such that voting and engagement activities happen seamlessly and stakeholder report enjoying working with the voting team.  Ã¢Â€Â¢	Manage the unitÃ¢Â€Â™s resources effectively, including budget, staff, equipment, effective use of NYCHA support units and collaboratorsÃ¢Â€Â™ good will.  Ã¢Â€Â¢	Launch or expand use of modern methods of communication including email, text and social media.   Ã¢Â€Â¢	Make targeted data and technology investments to improve team efficiency, improve accountability and reduce costs.  Ã¢Â€Â¢	Manage the unitÃ¢Â€Â™s procurement of an election administrator/s and the relationship with the vendor.  Ã¢Â€Â¢	Review the budget on a regular basis to understand drivers of expenses, staff time and election administrator time &amp; costs and improve.   Provide accountability and foster collaboration:  Ã¢Â€Â¢	Ensure that voting happens in accordance with the voting rules by working closely with the law department and the election administrator/s, including managing the procurement and business relationships.  Ã¢Â€Â¢	Develop procedures, tools and training to standardize any and every possible element of the engagement and voting process and free up staff time to focus on innovating on strategic issues such as engaging hard to reach populations or addressing tough questions.  Ã¢Â€Â¢	Create accountability and reporting systems that allow to identify trends during engagement and voting as well as report on results and study them after the fact.  Ã¢Â€Â¢	Share as much information as feasible with internal and external stakeholders to streamline internal communications.  Ã¢Â€Â¢	As per the voting rules, issue a report after six votes on how it went and what areas to improve.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</si>
  <si>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A baccalaureate degree from an accredited college and five (5) years of satisfactory, responsible, full-time experience in a large government agency or business firm with programs in the field of housing, real estate/management, housing construction, engineering or a related field of which at least eighteen (18) months must have been in a responsible administrative, consultative, managerial or executive capacity; or  2.	Education and/or experience equivalent to 1 above.  However, all candidates must possess the eighteen (18) months of administrative, consultative, managerial or executive experience as described above.</t>
  </si>
  <si>
    <t>The ideal candidate is able to develop strategy and implement all aspects of this work while also evolving the strategy as necessary.  Candidate will also have experience standing up new teams and units and managing complex operations with multiple staff and stakeholders. Additional qualifications include:   Ã¢Â€Â¢	Impeccable organizational and time management skills.  Ã¢Â€Â¢	A proven ability to conduct grassroots campaigns and engage and motive voters and other stakeholders around a policy issue or campaign.  Ã¢Â€Â¢	Previous experience working in a fast-paced environment and juggling multiple tasks at once.  Ã¢Â€Â¢	Experience working with the communities NYCHA serves.  Ã¢Â€Â¢	Experience managing a campaign budget and financial reporting.  Ã¢Â€Â¢	Experience effectively managing a team and providing feedback on performance and growth opportunities.  Ã¢Â€Â¢	Excellent oral communications skills and the ability to engage a diversity of stakeholders.  Ã¢Â€Â¢	Excellent written communications skills and the proven ability to turn around written documents quickly.  Ã¢Â€Â¢	An ability to take a data driven approach to planning, monitoring and evaluation.  Ã¢Â€Â¢	Excellent political judgment and discretion as well as conflict resolution skills.  Ã¢Â€Â¢	Experience working with communications, social media and polling experts to develop internal and external messaging and earned media strategies is a plus.  Ã¢Â€Â¢	Spanish fluency is a plus.</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</si>
  <si>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Bicycle Unit is responsible for the nationÃ¢Â€Â™s largest network of on-street bicycle facilities (1000+ lane-miles), enhancing street safety, and increasing bike ridership in NYC. The teamÃ¢Â€Â™s primary focus is on innovative redesign of City streets to expand and improve the bike network.   The NYC DOT is seeking to hire a highly motivated, creative, and critical thinker who is passionate about all forms of communications and views it as an integral part in increasing cycling and micromobility in New York City. Under the direction of senior staff, the selected candidate will perform tasks including overseeing existing and new data collection and analysis programs; expand automated data collection program; plan, design, maintain, and support the Bike UnitÃ¢Â€Â™s internal databases related to bicycle and micromobility counts; use programming languages to examine complex and nuanced questions and developing statistical models; carry out related tasks related to compliance with Open Data Law (LL12). Assist with the management of grants related to the development of pedestrian and bicycle/micromobility model. Conduct research projects with internal stakeholders and external partners; develop and apply post-street improvement project evaluation processes; develop framework to evaluate non-Capital SIPs for existing and new material performance, and maintenance. Use data to identify travel patterns, conduct safety analysis, and analyze future infrastructure investment. Develop research reports, and public facing results; communicate technical and economic issues to technical and non-technical audiences; and perform related duties.  The ideal candidates should be detail oriented, accurate and a capable team player, plus have a positive attitude and possess excellent communication skills. Under the guidance and direction of senior staff, the candidates will be expected to work collaboratively and inclusively, seeking to cultivate continued professional development and effectively communicate with all stakeholders. The candidates will be responsible for ensuring adherence to all agency safety rules and regulations in creating a safe work environment for themselves and colleagues, ensuring all safety equipment and gear are used and worn properly where/when required.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t>
  </si>
  <si>
    <t>Ideal candidates must be able to demonstrate strong creative and analytical problem-solving skills and have experience or demonstrate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 possess both a valid New York State Motor Vehicle DriverÃ¢Â€Â™s License and a strong interest in cycling on NYC streets. Demonstrated experience producing clear and effective data visualizations is highly desirable, as is experience explaining complex, nuanced analyses to nontechnical and unacquainted audiences. Ability to relate complex trends in the data to larger policy issues is very important, as is being able to work with the operations and planning team to tailor data analysis and products to their needs. Familiarity with pyspark is desirable, as is experience with Power BI and/or JavaScript, including leaflet, or the folium package in Python. Preference will be given to candidates who have demonstrated experience or interest in transportation planning, logistics, bike share, micro mobility, cycling, and working with or in the public sector.</t>
  </si>
  <si>
    <t>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</si>
  <si>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Please go to www.nyc.gov/careers/search and search for the Job ID number # 605517. Current employees please log on into Employee Self Service at https://hrb.nycaps.nycaps.nycnet  and search for JOB ID # 605517 .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</si>
  <si>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is to promote a healthy community by providing New Yorkers with the resources needed to make informed and empowered health decisions; identify and treat tuberculosis and provide immunization and sexual health services regardless of ability to pay or immigration status. It is also the Bureau's vision to provide timely, accessible, high-quality, equitable and respectful care that helps improve the lives of our patients and contributes to a healthier community. The Bureau seeks to hire a Public Health Advisor.  DUTIES WILL INCLUDE BUT NOT BE LIMITED TO:   Triage &amp; Registration in the Clinic.  LVDOT (Live video Direct Observed Therapy/Clinic DOT  Performed Health Screening on all new patients.  Gave TB test results to patients and ensured follow up if indicated.  Scheduled Appointments &amp; Reminder Calls.  Ensured that Contacts to TB Cases were prioritized for prompt scheduling of evaluation.  Handled and distributed Metro card incentives to patients.  Case reviews for delinquent patients Ensured that Contacts to TB Cases were prioritized for prompt scheduling of evaluation. -Sputum Induction/QFT testing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</si>
  <si>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618353.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</si>
  <si>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Melrose</t>
  </si>
  <si>
    <t>Safety and Equipment Training Specialist</t>
  </si>
  <si>
    <t>RESEARCH ASSISTANT</t>
  </si>
  <si>
    <t>Training/Learning Center</t>
  </si>
  <si>
    <t>The NYC Department of Transportation seeks a Research Assistant to work in the Training and Development Unit under Human Resources and Facility Management. Reporting to the Director of Training, the selected candidate will serve as a Safety &amp; Equipment Training Specialist, delivering various mandated safety compliance and equipment training programs. The candidate will deliver agency-wide annual safety training program for field employees with topics including, but not limited to, Right-to-Know, Personal Protective Equipment, Hearing Conservation, Workplace Violence, Working around Mobile Equipment and Bloodborne Pathogens. The candidate will design and deliver certificate of fitness test prep courses, safety compliance presentations and training exercises utilizing adult learning principles.  The candidate will deliver powered industrial truck training, provide support to forklift division trainers, and observe various equipment and safety trainings. The candidate will identify training needs, measure and evaluate the impact of in-house and vendor training based on existing, revised, and new Training and Development policies and procedures. Other responsibilities include but are not limited to preparing training materials, maintaining records of training sessions, and providing training reports, statistics/metrics and project updates to the Director. The candidate will conduct field observations and training needs assessments when not engaged in training.  Candidate must be flexible in work schedule and have the ability to work nights and early mornings.</t>
  </si>
  <si>
    <t>1. A baccalaureate degree from an accredited college and six months of satisfactory full-time experience in research which involves gathering, organizing and analyzing data, and report writing; or  2. An associate degree from an accredited college, or completion of 60 semester credits at an accredited college, and two years and six months of satisfactory full-time experience in research which involves gathering, organizing and analyzing data, and report writing; or  3. A four-year high school diploma or its educational equivalent and four years and six months of satisfactory full-time experience in research which involves gathering, organizing and analyzing data, and report writing; or  4. Education and experience equivalent to 1, 2, or 3 above. Undergraduate college credit can be substituted for experience on the basis of 30 semester credits from an accredited college for one year of full-time experience. Completion of nine credits, at the college or graduate school level, in statistics, quantitative methods, mathematics, or research can be substituted for six months of the required experience. However, all candidates must possess a four-year high school diploma or its educational equivalent and at least six months of required experience or the nine specialized credits.</t>
  </si>
  <si>
    <t>Experience in adult education and training techniques or experience in K-12 instruction. Strong writing, oral communication, and presentation skills. Should demonstrate competency in Excel, Word and PowerPoint. Knowledge of Federal and NY State health &amp; safety and environmental regulations. Experience using online presentation platforms such as Zoom or Cisco Webex.  Valid NYS driverÃ¢Â€Â™s license</t>
  </si>
  <si>
    <t>As a current or prospective employee of the City of New York, you may be eligible for federal loan forgiveness programs and state repayment assistance programs.  For more information, please visit the U.S. Department of Education's website at StudentAid.gov/PSLF.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RESEARCH ASSISTANT OR REACHABLE ON THE RESEARCH ASSISTANT CIVIL SERVICE LIST.</t>
  </si>
  <si>
    <t>All resumes are to be submitted electronically.  Current City Employees: Please log into Employee Self Service (ESS) at https://hrb.nycaps.nycnet, follow the Careers link and search for Job ID# 561420.  All other applicants: Please go to www.nyc.gov/careers/search and search for Job ID# 561420.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</si>
  <si>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Managing Director, Integrated Water Management</t>
  </si>
  <si>
    <t>Green Jobs Engineering, Architecture, &amp; Planning Policy, Research &amp; Analysis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</si>
  <si>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currently seeking a Managing Director to lead the Integrated Water Management unit. This unit supports several high-priority initiatives including the Water Demand Management Plan and annual water conservation reporting (Water Supply Permit WSA#11,352), advances recommendations from the Sustainable Rate Structure Analysis (DEP Strategic Plan Initiative 3) and develops new integrated water management projects including water conservation, stormwater harvesting, and reuse (DEP Strategic Plan Initiative 23).  These programs are part of DEPÃ¢Â€Â™s One Water approach which applies a holistic water management framework to improve water quality, climate resiliency, and demand management while taking into account water rate affordability and equity. The Managing Director will lead staff to identify integrated water management opportunities and oversee opportunities analyses, including mapping in ArcGIS and/or ArcMap Online, to support these programs. They will guide staff and consultant data analysis and research, including land use, demographics, and climate and water demand projections, and developing metrics and indicators including socio-economic costs and benefits, researching and identifying best practices, monitoring performance, making programmatic recommendations, and other expressed needs of the agency, in support of MS4, LTCP, DEPÃ¢Â€Â™s Strategic Plan, and the MayorÃ¢Â€Â™s sustainability goals, plus compliance with State Pollutant Discharge Elimination System (SPDES) Permit regulations.   Overall, the Managing Director will oversee a variety of technical, administrative, and quantitative duties, and will lead coordination with operational Bureaus and interagency teams.  They will be responsible for developing Requests for Proposals, Memorandums of Understanding, managing consultants, and reviewing reports and deliverables to assure quality and ensure that recommendations and key takeaways are communicated clearly.  Similarly, they will coordinate and ensure the quality for annual reports and other publications and support other large projects under the direction of BEPA leadership.  They will collect, analyze, and integrate relevant data and research from various sources to support agency planning efforts, and will assist with coordination with operational Bureaus and interagency teams.  Specifically, they will assist in developing benefit-cost analyses to determine the role of the BureauÃ¢Â€Â™s sustainability programs in reducing capital and operational expenses, as well as minimizing costs to rate payers. They may also represent the agency in forums such as the Water Utility Climate Alliance, US Water Alliance, and Water Agency Leaders Alliance.  The ideal candidate will have experience in the field of water resources planning, with competency in project and consultant management, and translating technical information for policy and decision making. However, experience in other fields such as climate resilience, city planning, as well as prior government experience, will also be considered. The successful candidate will function in a support role to senior leadership on a number of technical, administrative, costing, and long-range planning tasks. This position will be part of a highly dynamic team working on a range of complex tasks simultaneously.</t>
  </si>
  <si>
    <t>Ã¢Â€Â¢	Experience in managing drinking water, stormwater, climate resilience, or similar projects Ã¢Â€Â¢	Excellent written and oral communication skills including communicating technical details to lay audiences Ã¢Â€Â¢	Proficiency in quantitative statistical analysis and related software (Excel, SQL, and R) Ã¢Â€Â¢	Proficiency in Geographic Information System (ArcGIS) Ã¢Â€Â¢	Knowledge and practical application of quantitative statistical analysis, socioeconomic and geographical data interpretation methods Ã¢Â€Â¢	Ability to prioritize and perform multiple tasks under strict deadlines Ã¢Â€Â¢	Team player, able to work with multiple senior managers and staff teams to help achieve the strategic vision of the Department</t>
  </si>
  <si>
    <t>SPECIAL ASSISTANT TO THE ADMINISTRATOR (HRA)</t>
  </si>
  <si>
    <t>APPLICANTS MUST BE PERMANENT IN THE PRINCIPAL ADMINISTRATIVE ASSOCIATE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The Office of the Commissioner is recruiting for one (1) Principal Administrative Associate III, to function as the Special Assistant to the Administrator (HRA), who will:  Ã¢Â€Â¢ Manage comprehensive calendars: scheduling appointments, meetings, interviews, events and    anticipating needs for the HRA Administrator.  Ã¢Â€Â¢ Liaise with elected officialsÃ¢Â€Â™ offices, community-based organizations and general public to assist    with addressing client issues and agency business practices.  Ã¢Â€Â¢ Ensure the AdministratorÃ¢Â€Â™s Schedule is managed to allot for an efficient, calm and productive work    schedule.  Ã¢Â€Â¢ Oversee the AdministratorÃ¢Â€Â™s travel needs including coordinating, booking and submitting travel    packages.  Ã¢Â€Â¢ Provide administrative support, including scheduling meetings and office management for the    AdministratorÃ¢Â€Â™s office which includes the HRA Chief of Staff, HRA Executive Project Manager and    Senior Advisor.  Ã¢Â€Â¢ Ensure that the Administrator and the Office, have all relevant materials in advance of their    meetings and events.  Ã¢Â€Â¢ Work with DSS, coordinate all office management request such as technology needs, facilities,    office supplies and logistic support for large scale meetings such as senior staff that may requires    catering and working with external speakers.  Ã¢Â€Â¢ Draft, collect and edit memos, emails, briefing materials, talking points, presentations, and    correspondence to ensure accurate and effective communication.  Ã¢Â€Â¢ Address a broad range and high volume of priorities, questions, and issues as they arise from    both internal and external staff members and clients, and accurately determine the appropriate    follow up action. This can often involve urgent and sensitive information; escalate to upper    management when needed.  Ã¢Â€Â¢ Support the Chief of Staff with managing internal and external priorities as they relate to the    Administrator and the Office.  Ã¢Â€Â¢ Represent the AdministratorÃ¢Â€Â™s office in a professional manner and interpret and answer general    questions that may arise using own judgment.  Ã¢Â€Â¢ Perform complex tasks with limited supervision as well as meet deadlines and manage multiple    priorities in a timely manner.</t>
  </si>
  <si>
    <t>Ã¢Â€Â¢ Excellent communication, analytical, and organizational skills.  Ã¢Â€Â¢ Very strong interpersonal and relationship building skills.  Ã¢Â€Â¢ Prior government agency experience.</t>
  </si>
  <si>
    <t>APPLICANTS MUST BE PERMANENT IN THE PRINCIPAL ADMINISTRATIVE ASSOCIATE TITLE.  CLICK Ã¢Â€ÂœAPPLY NOWÃ¢Â€Â BUTTON</t>
  </si>
  <si>
    <t>Inventory Management Specialist</t>
  </si>
  <si>
    <t>Hours: Full-Time Position Ã¢Â€Â“ 35 Hours  Work Location: 30-30 Thomson Avenue, LIC, NY 11101  Only candidates who are permanent in the Staff Analyst title or those who are reachable on the Open-Competitive List (Exam #9008) may apply. Please indicate a copy of your Notice of Result card or indicate if you are already permanent in the title. If you do not meet the previously mentioned civil service criteria, you will not be considered for an interview.   The New York City Department of Design and Construction, Technology &amp; Innovation Division, is actively seeking a capable and dependable Inventory Management Specialist. This role will work with all levels of the organization to coordinate the tracking and reporting of IT assets, contracts, and maintenance renewals.   The responsibilities include: Ã¢Â€Â¢	Maintain accurate IT inventory records, including, but not limited to, delivery date, asset location, user, serial number, product information, and ownership. Ã¢Â€Â¢	Ensure all assets have associated purchasing and delivery materials attached to the asset on file. Ã¢Â€Â¢	Collaborate with technical staff on the needs to upgrade assets and to renew maintenance or support. Ã¢Â€Â¢	Collaborate with end users on the need and timing for software renewal. Ã¢Â€Â¢	Collaborate with procurement staff on activities related to purchasing, receiving, and payment disbursement. Ã¢Â€Â¢	Perform inventory spot checks and reconcile the assets. Ã¢Â€Â¢	Assist in annual full physical wall-to-wall inventory count using barcode scanning devices. Ã¢Â€Â¢	Assist in the relinquishment of decommissioned assets.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</si>
  <si>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IT Asset Management experience and proficiency in Microsoft Excel; extensive data entry and analytical skills. Knowledge of various hardware and software products is a plus. The selected candidate must display the ability to pay attention to details and to work independently and meet project deadlines.</t>
  </si>
  <si>
    <t>On your cover letter, indicate that you have a permanent Administrative Staff Analyst title -or- Reachable on the list. Otherwise you will not be considered for an interview.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boroughs and NYCÃ¢Â€Â™s unique watershed.  DEP is seeking a dynamic, results driven professional to serve as Fleet Procurement Supervisor. Reporting to the Director of Fleet Services, the Fleet Procurement Supervisor will lead a small team of staff responsible for the DivisionÃ¢Â€Â™s budget and the AgencyÃ¢Â€Â™s Vehicle, Equipment and Garage needs:  Budget:  o Prepare the annual budget for the division by analyzing expenses and future programs and submit monthly reports to division management, detailing the activities of funds that are committed. Prepare budget reports and tracking documents that will keep management and supervisory staff aware of open purchase orders. o Maintain and improve the procurement services for purchasing, reporting and budget analysis for the DEP Fleet.  Procurement:  o Prepare CPs and submit capital and expense orders for vehicles, parts, and supplies/materials and services. o Prepare Passport, FNs, FMS, and work with the MayorÃ¢Â€Â™s Office of Contract Services (MOCS) and other agencies to complete tasks. o Supervise purchasing staff responsible for ordering parts, supplies and services. o Ensure that all policies and procedures of the Procurement Policy Board and Office of Management and Budget are followed by procurement staff as well as staff within the division who are requesting and receiving materials or services. o Use, train and monitor staff in the correct use of procurement programs used by the Agency, such as the MWBE vendor database, Department of Citywide Administrative Services (DCAS) storehouse, Passport, FMS and others. o Supervise staff as needed.  Contracts:  o Assist with the administration of the divisionÃ¢Â€Â™s various contracts including Service Contracts ARI Fleet Management Services, Parts Contracts (GPC), Fuel, Telematics, etc. o Work with Purchasing and Accounting, Budget and DCAS Fleet and Procurement to generate Purchase Orders (POs) and contracts.  Reporting:  o Prepare and submit the monthly Division credit card reports. o Prepare and submit monthly expense and capital reports.  o Prepare and submit various reports for fuel, parts, repairs, services and other expenditures.</t>
  </si>
  <si>
    <t>Gompers Houses</t>
  </si>
  <si>
    <t>THIS POSTING IS FOR TWO POSITIONS  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For NYCHA employees: this position is open as a promotional opportunity.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</si>
  <si>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Junior Digital Forensic Examiner</t>
  </si>
  <si>
    <t>Technology, Data &amp; Innovation Policy, Research &amp; Analysis Public Safety, Inspections, &amp; Enforcement</t>
  </si>
  <si>
    <t>The Bronx District AttorneyÃ¢Â€Â™s Office is seeking a well-qualified staff whose diverse backgrounds reflect an ability to serve the over 1.4 million members of the Bronx County community and pursue a safer Bronx through fair justice.  The Digital Forensics Laboratory, which falls within the Strategic Innovations Division, provides support for the Bronx District AttorneyÃ¢Â€Â™s Office by forensically analyzing various types of digital evidence including mobile devices like smartphones and tablets, desktop and laptop computers, portable storage devices, as well as providing support in a variety of technology-related areas. The Junior Digital Forensic Examiner (JDFE) is responsible for securing, documenting, and preserving electronic evidence, and utilizing forensically sound methods and procedures, in support of criminal investigations. Additionally, the JDFE is responsible for performing data extractions on a variety of devices including cell phones, computers, external drives, cameras, DVRs, and other systems.   JOB RESPONSIBILITIES:   Perform evidence intake functions and serve as the primary caretaker of digital evidence maintained by the Digital Forensics Laboratory.  Prepare case evidence documentation, label and photograph incoming evidence, generate chain of custody documentation, and prepare case files in the LabÃ¢Â€Â™s case tracking system.  Conduct periodic audits of evidence and equipment and generate associated reports.  Utilize forensic knowledge and best practices to prepare forensic images of computers, external hard drives, and other storage media.  Utilize forensic knowledge and best practices to perform data extractions on mobile devices, including cell phones and tablets.  Disassemble, configure and troubleshoot computer and/or mobile device hardware.  Testify at grand jury, hearings, trial or other proceedings regarding performance of duties.  Perform equipment validation and performance verification of Laboratory tools including hardware writeblockers, disk imagers, and other forensic software.  Ability to work nights, weekends, and holidays when necessary to support the 24/7 nature of the Lab.  Perform other tasks as needed for the Digital Forensics Laboratory and its personnel.   QUALIFICATIONS:    BachelorÃ¢Â€Â™s Degree Required (preferably in Computer Forensics, Computer Science, Computer Security, or Information Security)  Experience/skill in working with databases and scripting languages strongly preferred (please note on cover letter)  Readiness to learn about and adapt to rapid changes in technology and computer forensics best practices  Ability to work with frequent interruptions and adapt to changes in workflow  Ability to work independently and collaboratively with Lab Personnel to manage multiple cases  Dependable team player who works collaboratively and cooperatively in a team-oriented environment  Ability to follow direction and apply proper policies, procedures, and guidelines.  Excellent organizational skills, strong attention to detail and high concern for data accuracy.  Ability to communicate clearly and effectively  Proficient in Microsoft Office programs including Word and Excel</t>
  </si>
  <si>
    <t>For City employees, to complete your application and be considered for this position, please log into NYCAPS Employee Self-Service (ESS), click on Recruiting Activities &gt; Careers, and search for 617507.  For all other applicants, please visit www.nyc.gov/jobs/search and search for 617507.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</si>
  <si>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NYC POLICE PENSION FUND</t>
  </si>
  <si>
    <t>233 Broadway</t>
  </si>
  <si>
    <t>Pension Section</t>
  </si>
  <si>
    <t>About the New York City Police Pension Fund  The New York City Police Pension Fund (NYCPPF or the Ã¢Â€ÂœFundÃ¢Â€Â) is dedicated to providing superior service to its 36,000 active members and 43,000 retired members of the New York City Police Department (NYPD). We remain committed to providing courteous, professional service by providing customized attention throughout our lifelong partnership with the uniformed staff of the NYPD and their families. We are looking for individuals with passion, dedication and commitment to excellence and innovation who are interested in adding to our dynamic and collaborative work environment. Please visit us at www.nyc.gov/nycppf to learn more.   Job Description The Legal unit handles all relevant legal issues in the following areas of the law: CPLR Article 78 proceedings, pensions and benefits, Employment Law, Family Law (Domestic Relations Orders, Income Execution Orders, Temporary Restraining orders), Freedom of Information Law, Open Meetings Law, and the Trust, Powers, and Estates Law (Powers of Attorney, Letters Testamentary, Spousal Right of Inheritance).  Under the supervision of the Deputy General Counsel, the Agency Attorney will receive training and practical experience in the FundÃ¢Â€Â™s legal work. Specifically, the Agency Attorney is responsible for legal research, verifying pleadings, facilitating the implantation of court orders, and basic office administration.  Duties and responsibilities include, but are not limited to, the following: Ã¢Â€Â¢	Perform legal research; Ã¢Â€Â¢	Draft internal memoranda to various members of the executive staff; Ã¢Â€Â¢	Communicate, in writing and verbally, with members and attorneys; scan and maintain related files; Ã¢Â€Â¢	Maintain caseload of matrimonial cases, including review and implementation of proposed and certified Domestic Relations Orders and support enforcement orders; assist paralegal in such effort; Ã¢Â€Â¢	Assist with preparing files and verifying pleadings in Article 78 proceedings; Ã¢Â€Â¢	Perform other special projects as may be required.  This title is eligible for enrollment in the Civil Service Bar Association, a union for City attorneys. For more information, please consult their website at www.csbanyc.org.  Work Location: 233 Broadway, New York, NY 10279 Shift: 9:30 AM Ã¢Â€Â“ 5:30 PM   HOW TO APPLY CITY EMPLOYEES: Go to Employee Self Service (ESS) at www.nyc.gov/ess and search for Job ID#: 626609 ALL OTHER APPLICANTS: Go to https://cityjobs.nyc.gov and search for Job ID#: 626609  In addition, please send the following information as a PDF document to Recruitment@nycppf.org:  Ã¢Â€Â¢	Resume  Ã¢Â€Â¢	Cover letter addressed to Vincent Diaz, Esq., Deputy General Counsel. Include the following Job Vacancy Number (Ã¢Â€ÂœJVNÃ¢Â€Â) in your cover letter: 256-24-626609 Ã¢Â€Â¢	Writing sample Ã¢Â€Â¢	Law school transcript (unofficial is acceptable as long as the applicantÃ¢Â€Â™s name is clearly visible) Ã¢Â€Â¢	List of 3 professional references (may be withheld until final round)  Applications that do not contain all of the above will not be taken into consideration.  Salary: The hiring rate being offered for this position is contractual and non-negotiable. A successful candidate will be made an offer of $69,090. If you currently work for the city for 2 years or more, the offer will be made at $79,454. No other salary offer will be made.   Additional Information  NOTE: This is a full-time on-site position.  The incumbent will be required to report to the office on a regular basis.  A career with the New York City government provides employees with a comprehensive benefits package.  As a City employee, you and your family will have access to a range of benefits that are designed to make your City career very rewarding including a Pension Plan with the New York City EmployeeÃ¢Â€Â™s Retirement System that offers health insurance benefits upon retirement.  Please speak with your Human Resources Representative to learn more.</t>
  </si>
  <si>
    <t>Ã¢Â€Â¢	Proficiency in West Law (including WestLaw Edge); Ã¢Â€Â¢	Proficiency in all Microsoft Office products.</t>
  </si>
  <si>
    <t>NOTE: This is a full-time on-site position.  The incumbent will be required to report to the office on a regular basis.  A career with the New York City government provides employees with a comprehensive benefits package. As a City employee, you and your family will have access to a range of benefits that are designed to make your City career very rewarding including a Pension Plan with the New York City EmployeeÃ¢Â€Â™s Retirement System that offers health insurance benefits upon retirement. Please speak with your Human Resources Representative to learn more.</t>
  </si>
  <si>
    <t>CITY EMPLOYEES: Go to Employee Self Service (ESS) at www.nyc.gov/ess and search for Job ID#: 626609 ALL OTHER APPLICANTS: Go to https://cityjobs.nyc.gov and search for Job ID#: 626609  In addition, please send the following information as a PDF document to Recruitment@nycppf.org:  Ã¢Â€Â¢	Resume  Ã¢Â€Â¢	Cover letter addressed to Vincent Diaz, Esq., Deputy General Counsel. Include the following Job Vacancy Number (Ã¢Â€ÂœJVNÃ¢Â€Â) in your cover letter: 256-24-626609 Ã¢Â€Â¢	Writing sample Ã¢Â€Â¢	Law school transcript (unofficial is acceptable as long as the applicantÃ¢Â€Â™s name is clearly visible) Ã¢Â€Â¢	List of 3 professional references (may be withheld until final round)  Applications that do not contain all of the above will not be taken into consideration.  Salary: The hiring rate being offered for this position is contractual and non-negotiable. A successful candidate will be made an offer of $69,090. If you currently work for the city for 2 years or more, the offer will be made at $79,454. No other salary offer will be made.</t>
  </si>
  <si>
    <t>9:30 AM Ã¢Â€Â“ 5:30 PM</t>
  </si>
  <si>
    <t>233 Broadway, New York, NY 10279</t>
  </si>
  <si>
    <t>Coordinator</t>
  </si>
  <si>
    <t>Project Based Unit</t>
  </si>
  <si>
    <t>About HPD, the Office of Housing Access and Stability: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Your Team: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Coordinators in the Division of Tenant and Owner Resources report directly to the Director or the Deputy Director of the Program.  Coordinators plan, implement, coordinate, monitor and/or evaluate program and events which provide important and instrumental services to Section 8 participants in the communities served.  Additionally, they supervise and coordinate the work of a team in a unit, run reports to monitor and track productivity and efficiency of the team, meet with landlords, tenants, management firms, and related parties.  Coordinators work closely with the UnitÃ¢Â€Â™s Project Managers, team Leaders and case managers to complete special projects and assignments, communicate with public and other entities to relay section 8 policies and regulations as needed.  Coordinators must obtain and process client information and transactions in compliance with Federal HUD Rules and Regulations.  Your Role:  Ã¢Â€Â¢	Be able to work independently and manage own workload. Ã¢Â€Â¢	Train, manage and ensure that staff is working within federal regulatory and local policy guidelines. Ã¢Â€Â¢	Responsible for public communication, ensuring that accurate information is relayed to landlords, tenants and general public as well as community leaders and other governmental entities. Ã¢Â€Â¢	Supervise staff, approve timesheets, perform periodic performance appraisals, provide ongoing feedback as as review and approve disciplinary actions against staff in accordance with HPDÃ¢Â€Â™s established policies and procedures. Ã¢Â€Â¢	Respond to inquiries; and working with the senior management team to implement and maintain best practice operations Ã¢Â€Â¢	Review various types of financial documents. Ã¢Â€Â¢	Attend meetings, conferences and trainings as required. May represent the Division at community events and workshops. Ã¢Â€Â¢	Have full understanding of the various steps of the Section 8 programsÃ¢Â€Â™ tasks including, but not limited to: application screenings, eligibility determinations, preparation of Housing Assistance Payment (HAP) contracts, client briefings, rent calculations, filed preparation, annual and interim reexaminations, client transfers, data entry of required information into data systems. Ã¢Â€Â¢	Work on special projects and initiatives as determined by management. Ã¢Â€Â¢	May be required to work evenings and weekends.  Preferred skills  Ã¢Â€Â¢	Excellent communication skills (both written and oral) Ã¢Â€Â¢	Computer knowledge (Word, Excel and Access) Ã¢Â€Â¢	Strong analytical and interpersonal Skill Ã¢Â€Â¢	 Strong organizational Skills Ã¢Â€Â¢	Knowledge of rental subsidies or Section 8 subsidy preferred Ã¢Â€Â¢	Bilingual a plus Ã¢Â€Â¢	A NYS DriverÃ¢Â€Â™s License is preferred</t>
  </si>
  <si>
    <t>Apply Online at Cityjobs.nyc.gov</t>
  </si>
  <si>
    <t>Assistant Supervisor of the Wards Island Priority Pollutants Laboratory</t>
  </si>
  <si>
    <t>WARDS ISLAND METALS LAB</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</si>
  <si>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Assistant Laboratory Supervisor will be located within the Wards Island Priority Pollutants Laboratory (WIPPL) which is part of the Division of Laboratory Operations (DLO), currently comprised of two Process Control laboratories, two Priority Pollutants laboratories and one Microbiology laboratory with a total staff of approximately 70. The WIPPL includes 10 staff and is currently responsible for the analysis of wastewater and solid waste for metals (including low level mercury), cyanide, hexavalent chromium, oil and grease and phenol.   The Assistant Laboratory Supervisor will report directly to the WIPPL Laboratory Supervisor. Under general direction, with some discretion for independent action, the Assistant Supervisor will be responsible for assisting the Supervisor in managing the technical and administrative work of a group of analysts performing chemical analyses in the laboratory and/or in the field.    Duties include but are not limited to assisting with:   Ã¢Â€Â¢	Supervising the performance of analysis of wastewater and solid waste for parameters including metals (including low level mercury), cyanide, oil and grease and phenol;  Ã¢Â€Â¢	Performing required duties and activities related to maintenance of New York State Department of Health (NYSDOH) Environmental Laboratory Approval Program (ELAP) accreditation; Ã¢Â€Â¢	Adhering to Uniform Code of Discipline and DEP Employee Handbook; Ã¢Â€Â¢	Complying with the EH&amp;S procedures that relate to work assignments and work environment; Ã¢Â€Â¢	Ensuring that all activities in the laboratory meet Bureau goals and BWT policies; Ã¢Â€Â¢	Managing the labÃ¢Â€Â™s personnel, including time keeping, performance evaluations, training and career development: Ã¢Â€Â¢	Reviewing reports of analyses for technical adequacy, correlation of test data and proper interpretation;  Ã¢Â€Â¢	Actively participating in the implementation and optimal use of WIMS and LIMS.</t>
  </si>
  <si>
    <t>Ã¢Â€Â¢	Experience working in regulated laboratories.  Ã¢Â€Â¢	Extensive and in-depth knowledge of laboratory safety requirements and protocols. Ã¢Â€Â¢	Experience with LIMS/WIMS. Ã¢Â€Â¢	Proactive and positive approach. Ã¢Â€Â¢	Familiarity with Microsoft Office suite software including Excel, Word, Adobe and Access, and Power Point. Ã¢Â€Â¢	Experience in running and maintaining instrumentation for metals analyses such as ICP-OES, ICP-MS and mercury analyzers. Ã¢Â€Â¢	Ability to think logically, focus on objectives, and prioritize multiple goals. Ã¢Â€Â¢	Ability to resolve conflicting requirements and goals. Ã¢Â€Â¢	Ability to supervise with excellent interpersonal skills. Ã¢Â€Â¢	Ability to operate and repair laboratory instrumentation. Ã¢Â€Â¢	Communication skills; written and oral. Ã¢Â€Â¢	Time management. Ã¢Â€Â¢	Committed to honesty, integrity, and best practices.</t>
  </si>
  <si>
    <t>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is seeking a Deputy Director to support the Coastal Resiliency Program Ã¢Â€Â“ Construction Unit. The selected candidate will be responsible for an annual capital program comprised of multiple construction projects; managing professional and technical construction staff responsible for overseeing capital-funded sewer, water main and roadway projects; reviewing construction plans; coordinating with sponsor agencies, private utility firms and stakeholders to resolve any operational field problems involving construction; ensuring contract compliance and payment of contractors; scheduling and performing final inspections and participating in various agency taskforces related to new initiatives in change orders, project record keeping, and quality assurance.  *This is a grant-funded position with current funding expected to end by June 30th, 2025, though this may be extended. You will be notified in writing should there be any changes to the terms and conditions of employment. *</t>
  </si>
  <si>
    <t>180 Maiden Lane, New York, NY 10038</t>
  </si>
  <si>
    <t>Claim Specialist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</si>
  <si>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DEPÃ¢Â€Â™s Bureau of Legal Affairs (BLA) works cooperatively with the New York City Law Department (Law Dept) to ensure that all DEPÃ¢Â€Â™s legal needs are addressed. Given DEPÃ¢Â€Â™s extensive infrastructure and operations, DEP is involved in a significant amount of litigation and claims filed with the New York City ComptrollerÃ¢Â€Â™s Office. BLAÃ¢Â€Â™s staff provide critical litigation support to the Law Department attorneys representing the agency and respond to requests for records and information from the New York City ComptrollerÃ¢Â€Â™s Office.   BLA is seeking qualified candidates for the position of Claim Specialist 2 in the Litigation Support Unit. This position, with some latitude for independent initiative and judgment, encompasses work of varying degrees of difficulty and responsibility. The work is performed under the supervision of higher level staff and/or attorneys, as well as other DEP personnel, to provide litigation and claim support. The candidate will perform various types of supervisory and clerical duties, including but not limited to the following:  Ã¢Â€Â¢ Assist with supervision of and assigning work to other claim specialists in the Litigation Support unit, and includes conducting review of their work.  Ã¢Â€Â¢ Testify in depositions and trials on behalf of the Litigation Support unit.  Ã¢Â€Â¢ Respond to litigation support requests, discovery demands, subpoenas, Comptroller claims, and/or other forms and papers related to legal proceedings and transaction.  Ã¢Â€Â¢ Maintain spreadsheets generating metrics in various functions performed by the unit.  Ã¢Â€Â¢ Collect, assemble, and review information/records from DEP bureaus to comply with discovery obligations and production, including interviewing agency custodians with potential evidence.  Ã¢Â€Â¢ Obtaining, reviewing, updating, organizing and maintaining physical and electronic case files.  Ã¢Â€Â¢ Perform routine administrative duties when necessary including, but not limited to photocopying, filing, scanning, archiving, data entry, indexing, reserving conference rooms, and managing calendars.</t>
  </si>
  <si>
    <t>The Claim Specialist will need to become familiar with DEPÃ¢Â€Â™s Databases to effectively retrieve and produce electronically stored information. The Claim Specialist must be proficient using Microsoft Office (especially Word and Excel). Strong communication and organizational skills are required. Drivers license required.</t>
  </si>
  <si>
    <t>Tier I Service Technician Analyst</t>
  </si>
  <si>
    <t>BIT/BWSO</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</si>
  <si>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Bureau of Business Information Technology (BIT) is responsible for providing quality business, technical and IT system support to our users. This commitment is realized through collaboration, strong relationships, and a unified vision with our partners at DEP in order to provide quality technological solutions to our business needs. Providing these services allows us to ensure that DEP continues its tradition of delivering excellent service to the residents of New York City.    The New York City Department of Environmental ProtectionÃ¢Â€Â™s, Business Information TechnologyÃ¢Â€Â™s, Service Desk Unit is a first level technical team dedicated to providing agency staff with the highest level of technical support, dependable service, and timely problem resolution.      The Bureau of Business Information Technology (BIT) seeks to hire one (1) IT Service Management Specialist to provide Tier I Technical support to all DEP end users. Under the direction of the UnitÃ¢Â€Â™s Director the selected candidate will serve as the first point of contact to provide technical troubleshooting and resolution to end users via telephone, email, using remote access tools, and in person. Install, configure, test, maintain, monitor, and troubleshoot network hardware, peripheral devices, etc.  printers, scanners, presentation equipment.    Under direction the selected candidates will perform but are not limited to the tasks outlined below:  Provide first line response for users with desktop, laptop, password, and application issues. 		 	  Respond to requests for technical assistance in person, via phone and email providing first level support for users in the local office as well as remotely located. 		 	  Escalates more complex and impactful issues to Tier II III support team. 		 	  Troubleshoot to resolve technical issues related to personal computer hardware, software applications, and mobile devices as necessary. 		 	  Install application software necessary to complete job functions. 		 	  Update and maintain standard operating procedures on software and hardware deployments, account administration, and helpdesk tasks. 		 	  Provides support related to testing and deployment of operating system and application security patches on workstations, laptops and thin clients. 		 	  Handle escalated customer support issues efficiently keeping customer satisfaction high. 		 	  Deliver, setup, and configure end-user desktop &amp; laptop computer hardware, software, Printers, Cell Phones, iPads, and peripherals as needed.</t>
  </si>
  <si>
    <t>Working knowledge to install, configure &amp; troubleshoot: Microsoft Windows 10/11, Office 365 Outlook/Exchange, MS Teams, Visio, IE, Printers, desktop/laptop hardware components.  Working knowledge of remote desktop access software preferably Privileged Identity to troubleshoot issues remotely.  Experience configuring and troubleshooting iPads, Smart phones etc.  Working knowledge of Local and Wide Area Networking.  Experience and Strong working knowledge of Microsoft Windows Server; Active Directory, LDAP, DHCP, DNS, TCP/IP and Exchange 2013 Admin Center.  Strong interpersonal skills, problem solving skills, customer service and interpersonal skills.  Proven experience with solving computer related issues via the phone or remote desktop</t>
  </si>
  <si>
    <t>Appointments are subject to OMB approval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For additional information about DEP, visit www.nyc.gov/dep</t>
  </si>
  <si>
    <t>35 Hours Weekly.</t>
  </si>
  <si>
    <t>59-17 Junction Boulevard, Elmhurst, NY</t>
  </si>
  <si>
    <t>DEPUTY COMMISSIONER, COMPLIANCE AND SUPPORT</t>
  </si>
  <si>
    <t>Administration &amp; Human Resources Constituent Services &amp; Community Programs Communications &amp; Intergovernmental Affairs Social Services</t>
  </si>
  <si>
    <t>APPLICANTS MUST BE PERMANENT IN THE ADMINISTATIVE STAFF ANALYST CIVIL SERVICE TITLE.  The DSS Accountability Office (DSS AO) is responsible for protecting the integrity of social services programs administered by the New York City Department of Social Services (DSS). Within DSS AO, the Office of Compliance &amp; Support is comprised of the Compliance &amp; Contract Monitoring Office (CCMO), Office of Accountability Strategies (OAS), Office of Revenue and the Special Investigations Division (SID).   The Deputy Commissioner works with DSS-HRA-DHS senior management to identify potential compliance and integrity risk areas and recommends appropriate action plans to address identified risks and establish a sustainable culture of ethics and accountability to core principles within the agencies. The Deputy Commissioner is responsible for establishing standards and implementing policies/procedures to ensure the compliance programs throughout DSS-HRA-DHS are effective and efficient in identifying, preventing, detecting, and correcting noncompliance with applicable laws and regulations. Additionally, serves as a regulatory and policy advisor to the Chief Accountability Officer on the broad range of issues related to employee and provider compliance, lawsuit settlement conditions, and contractual standards.  We are recruiting for one (1) Administrative Staff Analyst M5 to function as Deputy Commissioner of Compliance &amp; Support who will:   Ã¢Â€Â¢	Oversee the strategic management and administration of the Compliance &amp; Contract Monitoring Office (CCMO), Office of Accountability Strategies (OAS), Office of Revenue and the Special Investigations Division (SID). Provide guidance and direction to subordinate Assistant Deputy Commissioners responsible for these areas.  Ã¢Â€Â¢	Engage with DSS-HRA-DHS programs such as ACCO, ITS, Finance, OLA, DHS, and others to guide on critical program or vendor integrity concerns and contractual standards.  Ã¢Â€Â¢	Plan, develop, and implement policies and procedures to ensure program operations, employees, contracted staff, and shelter providers adhere to agency- and program-level compliance programs, contract requirements and appropriate monitoring thereof.  Ã¢Â€Â¢	Work closely with internal and external partners (DOI, OTDA, MOCS) to plan and implement large scale shifts in the way DSS-HRA-DHS implements programs, monitors providers, including new operations, enhanced reviews, and additional monitoring opportunities through new contracts and collaborations.  Ã¢Â€Â¢	Provide guidance and direction to senior DSS-HRA-DHS staff and Vendor Management Committee regarding the interpretation and implementation of policies and procedures related to vendor compliance and oversight.     Ã¢Â€Â¢	Partner with DOI, OLA, COIB, and/or DCAS to develop and maintain appropriate investigative processes and controls related to employee discipline.  Ã¢Â€Â¢	Collaborate with the OLA, OPPT, and programs to ensure OAS produces an accurate and thorough group of cases for review as required by regulation, statute, directive, or other mandate. Reviews data sharing agreements to confirm alignment with the same.  Ã¢Â€Â¢	May represent the Chief Accountability Officer before city, state and federal agencies, internal and external stakeholders, and other agency partners when appropriate.  Ã¢Â€Â¢	Attend conferences and seminars regarding city, state, and federal regulations concerning homeless services providers and social services programs as well as other professional gatherings to stay abreast of emerging issues, new trends and innovations in government, vendor, and employee compliance programs.  Schedule: Monday - Friday, 9-5</t>
  </si>
  <si>
    <t>Ã¢Â€Â¢	High level experience in management and operations, preferably within a government context.  Ã¢Â€Â¢	Experience with large scale contracted provider management.  Ã¢Â€Â¢	Experience managing large staff.  Ã¢Â€Â¢	3-5 years of experience in the field of program integrity/government accountability.  Ã¢Â€Â¢	Complete discretion when handling sensitive or confidential information.  Ã¢Â€Â¢	Excellent public speaking, written, presentation, interpretive and interpersonal skills.  Ã¢Â€Â¢	Ability to work under pressure, draft quick responses, meets immediate and often unforeseen deadlines.  Ã¢Â€Â¢	Proven experience in community relations and intergovernmental relationships.  Ã¢Â€Â¢	Knowledge of DSS-HRA-DHS and related social service policies at city, state and federal levels of government.</t>
  </si>
  <si>
    <t>Monday - Friday, 9-5</t>
  </si>
  <si>
    <t>CASE MANAGEMENT WORKER</t>
  </si>
  <si>
    <t>The OCSS Borough Offices are the point of entry into the child support system for custodial parents who are Cash Assistance applicants and recipients. Custodial parents are automatically referred for child support services as a requirement for full benefits for their household. When the noncustodial parentÃ¢Â€Â™s whereabouts are or become known, cases will be referred to the family court to initiate the legal child support proceedings, for pursuing orders of support and/or the establishment of paternity. Custodial parents and their families rely on the agency to provide guidance in collecting monies due to them and to use all means at the disposal of the agency to collect such monies.   Under the supervision of the Supervisor I (Social Services), the Caseworker, with latitude for independent actions, conducts client interviews and investigations with referrals from Family Independence Administration (FIA) for the purposes of locating the legally, responsible, absent parents of their children.  This process is required for the applicant to remain eligible for assistance. When the absent parent is located, the information is referred to DSS Court Services for the preparation of the summons for the absent parent to appear in court in order to confirm paternity and establish child support.   The Office of Child Support Services (OCSS) is recruiting to hire (6) Six Caseworker to function as CASE MANAGEMENT WORKER and who will:   Ã¢Â€Â¢	Assesses whether an interview is required, and conducts required interviews for the purpose of completing the child support application, building and/or updating the case record, and locating the non-custodial parent. Schedules follow-up interviews and activities as needed. Client contact may be in-person or by telephone.  Ã¢Â€Â¢	Conducts comprehensive system searches in various applications based on leads obtained during the client interview; pursues and develops leads through systems searches and contacts so that the non-custodial parent is located.    Ã¢Â€Â¢	Communicates with other OCSS departments and entities to obtain information and/or required documents.   Ã¢Â€Â¢	Ensures all necessary documentation is available for referral to court to establish parentage and/or an order of support.  Ã¢Â€Â¢	Understands and adheres to correct operational procedures and established guidelines to prevent delays in referring the case to court and ensures accuracy of the completed work. Prepare and complete standard forms and other supporting documentation to move the cases from the Borough Office to Court.  Ã¢Â€Â¢	Complete worker logs to reflect interviews conducted throughout the day.  Ã¢Â€Â¢	Participates in special projects; performs other Caseworker allowable functions within the program area.</t>
  </si>
  <si>
    <t>Ã¢Â€Â¢	Excellent interpersonal, written and oral communication skills.  Ã¢Â€Â¢	Ability to multi-task and work in a fast-paced environment.  Ã¢Â€Â¢	Aptitude using computer systems to search for information  Ã¢Â€Â¢	Strong customer service skills  Ã¢Â€Â¢	Eagerness to learn Child Support and HRA business process</t>
  </si>
  <si>
    <t>IF YOU ARE HIRED PROVISIONALLY IN THIS TITLE, YOU MUST TAKE AND PASS THE CIVIL SERVICE EXAM WHEN IT BECOMES AVAILABLE TO BE ELIGIBLE FOR CONTINUED EMPLOYMENT.  CLICK Ã¢Â€ÂœAPPLYÃ¢Â€Â NOW BUTTON</t>
  </si>
  <si>
    <t>Supervising Assistant General Counsel</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</si>
  <si>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Department is in the process of eliminating the use of punitive segregation for all persons in custody.  Following collaboration between the Department and the New York City Board of Correction (the Board or BOC) and a public comment period, a rule to govern the alternatives to punitive segregation was recently finalized and passed by the Board.  Pursuant to the new rule, persons in custody who commit certain violent infractions will be entitled to various due process protections prior to be placed in an alternative restrictive housing setting.  These due process protections include the right to counsel and the right to review evidence including any video surveillance footage of the underlying incident.   The General CounselÃ¢Â€Â™s Office is seeking to recruit an Agency Attorney Level IV.  Initially upon recruitment, the primary duties of the Agency Attorney IV will likely consist of directly supervising teams of Agency Attorneys and support staff representing the Department and liaising with attorneys representing persons in custody during these new proceedings.  Under direction and with wide latitude for independent judgment and action, the Agency Attorney Level IV will oversee the collection, review and production of documents in advance of infraction hearings.  This work will require careful review of documents and video for any sensitive materials, including confidential intelligence, which may require redaction prior to production.  The Agency Attorney Level IV will also directly supervise Agency Attorneys representing the Department at infraction hearings and administrative appeals brought by persons in custody through the DepartmentÃ¢Â€Â™s writ court and will also personally appear in these proceedings when necessary.  Depending on  Department needs, the Agency Attorney IV may also  supervise and/or assist in supervising other legal staff assigned to the General CounselÃ¢Â€Â™s Office, including attorneys and support staff; review, draft or supervise the drafting of complex legal documents as needed; interact with senior agency legal personnel; guide, supervise and/or review work of legal and support staff; provide legal direction; advise on matters of legal strategy and settlement discussions; assist in the overall supervision of the unit; act as liaison with executives within the agency and with other City agencies.  These other duties and responsibilities of the Agency Attorney IV may include but are not limited to the following: Ã¢Â€Â¢	Daily supervision of Agency Attorneys and support staff, including assignment and    review of work product; Ã¢Â€Â¢	Performing research on complex legal issues and drafting memoranda; Ã¢Â€Â¢	Assisting in the procurement process, including drafting and review of contracts    and memoranda of understanding; Ã¢Â€Â¢	Educating and providing documents to counsel from the Law Department in order    to defend lawsuits commenced against the Department;  Ã¢Â€Â¢	Reviewing document production and investigations into claims of discrimination pursuant    to Equal Employment Opportunity complaints; Ã¢Â€Â¢	Offering counsel and advice on a wide range of administrative, commercial, and    litigation affairs;  Ã¢Â€Â¢	Advising Executive Staff of the legality of potential policy changes, as well as drafting    and reviewing new or revised policies; Ã¢Â€Â¢	Assisting the Department in rulemaking, regulatory compliance, and risk management; Ã¢Â€Â¢	Assisting the Department in all aspects of the Board of Correction (BOC) rulemaking process,    including fact-finding, legal research and analysis, consultation with the Law Department, and    translation of Department policies and practices into draft BOC rules, or amendments thereto,    if necessary; Ã¢Â€Â¢	Collaborating with BOC, H+H and other City agencies, City Hall, City Council, and external    criminal justice stakeholders; Ã¢Â€Â¢	Providing advice and counsel to ensure the Department meets all legal, statutory and regulatory    requirements, including advising the Department on, and interpreting, federal, state and local laws    and regulations that affect or inform the DepartmentÃ¢Â€Â™s work; Ã¢Â€Â¢	Performing other special projects as assigned.</t>
  </si>
  <si>
    <t>Ã¢Â€Â¢ One (1) year experience as an Agency Attorney Level III. Ã¢Â€Â¢ A minimum of three (3) years experience performing highly    complex and significant legal work. Ã¢Â€Â¢ Relevant expertise in FOIL law, preferably as an agency    Records Access Officer.  Ã¢Â€Â¢ Relevant expertise in Correction Law, Section 1983 of the    Federal Civil Rights Law, and minimum standards as required    under BOC and SCOC. Ã¢Â€Â¢ Excellent litigation skills. Ã¢Â€Â¢ Demonstrated excellent verbal, written, interpersonal, analytical,     problem-solving and time management skills. Ã¢Â€Â¢ Demonstrated excellent legal research and writing skills. Ã¢Â€Â¢ Ability to establish rapport and interact effectively with multi-   functional teams comprised of attorney and non-attorney staff. Ã¢Â€Â¢ Ability to effectively manage multiple priorities with competing deadlines.</t>
  </si>
  <si>
    <t>For City employees: Go to Employee Self-Service (ESS) -  www.nyc.gov/ess and search for Job ID# 520080 For all other applicants: Go to https://a127-jobs.nyc.gov and search for Job ID# 520080 Submission of a resume is not a guarantee that you will receive an interview. Only those candidates under consideration will be contacted.</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</si>
  <si>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Job Opportunity Specialist III, the Associate Job Opportunity II (AJOS II) is responsible for supervising a team of JOS staff, who provide various functions of eligibility determination, financial planning, and employment planning and monitoring and other related services to persons in need, to promote individual and family self-sufficiency.  The AJOS II uses supervisory, program development, quantitative analysis, and other research skills in accomplishing all the goals of FIA/Job Center and its components (Application, Financial Planning, Employment Planning, Under care, etc.)  The Family Independence Administration (FIA) is recruiting for one (1) Associate Job Opportunity  Specialist Level II, to function as Case Management Team Leader, who will:  Ã¢Â€Â¢ Monitor the workflow of JOS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JOS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JOS workers who provide comprehensive service delivery to participants after  the establishment of the participantÃ¢Â€Â™s case; Family Assistance case that have been closed less than  sixty days or Safety Net cases that have been closed in error.  Ã¢Â€Â¢ Manage a team of JOS workers who manages all aspects of the case, including establishing  on-going eligibility, assessing participants, developing appropriate Employment Assessment and  Employment Plans and executing specific strategies designed to help participants achieve self- 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JOS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Job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t>
  </si>
  <si>
    <t>The Human Resources Administration/Department of Social Services offers competitive salaries and the following benefits: Generous Pension Plans (The New York Employees' Retirement System);  401(k) and 457 Roth's Retirement Savings Programs; U.S. Savings Bonds Flexible Spending Program; Health Benefits, Dental, Vision Coverage, Prescription Drug Program; Training and Professional Development; Opportunity for Scholarship; College Savings Program. Paid Holidays and Generous Annual Leave.</t>
  </si>
  <si>
    <t>MUST BE PERMANENT  IN THE JOB OPPORTUNITY SPECIALIST TITLE FOR AT LEAST ONE YEAR; THIS IS A PROVISIONAL APPOINTMENT, WHEN A TEST BECOMES AVAILABLE IN THE ASSOCIATE JOB OPPORTUNITY SPECIALIST (AJOS) TITLE, YOU MUST TAKE AND PASS THE EXAM TO REMAIN IN THE AJOS TITLE OR PERMANENT IN THE ASSOCIATE JOB OPPORTUNITY SPECIALIST TITLE.  Click Apply Now Button</t>
  </si>
  <si>
    <t>9 Ã¢Â€Â“ 5pm with Flex Schedules</t>
  </si>
  <si>
    <t>#35 DYCKMAN CENTER 4055 10 AVE, NY, NY</t>
  </si>
  <si>
    <t>FMS/PIP Help Desk College Aide</t>
  </si>
  <si>
    <t>The NYC Financial Information Service Agency-Office of Payroll Administration (FISA-OPA) is recruiting a College Aide for the Citywide User Support Division. Under general direction, the College Aide will serve as the Ã¢Â€Âœfront-lineÃ¢Â€Â of the FISA Help Desk operations, providing caller assistance services to City agencies regarding citywide systems under FISA-OPA. These systems include the Financial Management System (FMS), the Payee Information Portal (PIP) and others.   The College Aide will: Ã¢Â€Â¢ Respond to telephone and email inquiries and determine the information required with professionalism and tact; Ã¢Â€Â¢ Answer routine and frequently asked questions regarding user and system issues; Ã¢Â€Â¢ Apprise users of the status and progress of pending requests; Ã¢Â€Â¢ Initiate system password resets for authorized users; Ã¢Â€Â¢ Record and track information from initial call to resolution using the Remedy IT Service Management System; Ã¢Â€Â¢ Provide system documentation and forms as required;  Ã¢Â€Â¢ Run simple system procedures and; Ã¢Â€Â¢ Perform special projects, as assigned.  Must currently be matriculated at an accredited college or graduate school. Employment is conditioned upon continuance as a student in a college or graduate school.</t>
  </si>
  <si>
    <t>Ã¢Â€Â¢ Must be willing to learn FMS, PIP, Remedy, etc. Ã¢Â€Â¢ Excellent work ethic and attention to detail Ã¢Â€Â¢ Excellent verbal and written communication skills Ã¢Â€Â¢ Excellent telephone skills with a professional demeanor Ã¢Â€Â¢ Ability to work independently or as part of a team Ã¢Â€Â¢ Ability to work well and efficiently in a fast-paced environment Ã¢Â€Â¢ Ability to maintain confidentiality</t>
  </si>
  <si>
    <t>CA-02</t>
  </si>
  <si>
    <t>External applicants please visit https://a127-jobs.nyc.gov/ to apply to Job ID # 590401. Current NYC employees may apply via Employee Self Service (ESS). While all complete applications will be given consideration, only candidates selected for an interview will be contacted by FISA-OPA.</t>
  </si>
  <si>
    <t>17 1/2 hours weekly when school is in session; Up to 35 hours weekly when school is not in session/Day shift. Hours are flexible.</t>
  </si>
  <si>
    <t>5 Manhattan West, NY, NY  10001</t>
  </si>
  <si>
    <t>HOUSING COURT COORDINATOR</t>
  </si>
  <si>
    <t>111 Centre St., N.Y.</t>
  </si>
  <si>
    <t>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Under the direction of the Deputy Director, with latitude to exercise independent judgement and initiative, the Associate Job Opportunity Specialist 03 will function as Legal Services Payment Coordinator / Housing Court Coordinator who will authorize and process payments for Legal Services and rent payments with the centrally based Rental Assistance Unit. The Housing Court Coordinator will supervise consultants in the payment process to Legal Services and the negotiation process with landlords, attorneys, and judges once the case has advanced to the housing court.  HPA/ CRPU is recruiting for an Associate Job Opportunity Specialist 03 to function a Housing Court Coordinator, who will:  Ã¢Â€Â¢	Coordinate the work of Homelessness Prevention Consultants who assist with the prevention of evictions caused by non-payment of rent; serve as first level of contact with the HomeBase providers  Ã¢Â€Â¢	Supervise staff engaged in the assessment and determination of rent arrears payments.  Ã¢Â€Â¢	Supervise and approve the processing of requests to authorize payment of clientsÃ¢Â€Â™ rent arrears.  Ã¢Â€Â¢	Oversee the negotiation process with landlords and attorneys to reduce rent arrears and/or monthly rent as well as timeframes for payment.  Ã¢Â€Â¢	Prepare, distribute, and maintain a control system for subordinate staff work assignments and monitor the progress of work assignments to ensure timely delivery of services to client in order to prevent their eviction.   Ã¢Â€Â¢	Prepare reports on unitÃ¢Â€Â™s daily activities for submission to management; assist in the resolution of complex cases by conferring with judges, attorneys, and landlords.  Ã¢Â€Â¢	Serve as liaison with officials, advocates, and HRA component agencies (OLA, HASA, APS).  Ã¢Â€Â¢	Conduct staff meetings to keep staff informed of unitÃ¢Â€Â™s goal and changes in the programÃ¢Â€Â™s policies and procedures.  Ã¢Â€Â¢	Perform other related task.</t>
  </si>
  <si>
    <t>APPLICANTS MUST BE PERMANENT IN THE ASSOCIATE JOB OPPORTUNITY SPECIALIST CIVIL SERVICE TITLE.   PLEASE NOTE PROPOSED SALARY RANGE FOR THIS POSITION: $67,000 Ã¢Â€Â“ 77,050   CLICK Ã¢Â€ÂœAPPLY NOWÃ¢Â€Â BUTTON</t>
  </si>
  <si>
    <t>111 Centre St., N.Y. NY 10001</t>
  </si>
  <si>
    <t>Administrative Assistant  Executive</t>
  </si>
  <si>
    <t>STATISTICAL SECRETARY (OMB)</t>
  </si>
  <si>
    <t>TASK FORCE: 	Executive  JOB TITLE: 			One (1) Administrative Assistant  CONTROL CODE: 	EXE-23-02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MayorÃ¢Â€Â™s Office of Management and Budget (OMB) is seeking One (1) Administrative Assistant to support senior-level staff.    JOB DESCRIPTION:  The duties of this position may include but are not limited to the following activities:  Ã¢Â€Â¢	Schedule meetings, manage calendars, and complete internal documents including  travel and reimbursement forms.  Ã¢Â€Â¢	Create and maintain contact lists and files for the team, screen calls, communicate facility issues, and order supplies for the office.  Ã¢Â€Â¢	Type, proofread, edit, and format documents, including memoranda and briefings.  Ã¢Â€Â¢	Prepare spreadsheets and Power Point presentations.  Ã¢Â€Â¢	Track and respond to correspondence.  Ã¢Â€Â¢	Perform other administrative tasks as requested.</t>
  </si>
  <si>
    <t>Assignment Level I    1. Ability to type at a minimum of 45 words per minute, after accounting for errors.    2. Ability to line up, center and accurately type statistical tables and charts, within a reasonable period of time.    3. Graduation from a senior high school or equivalent.   Assignment Level II  1. Five years experience in a responsible secretarial position which includes formatting of correspondence, reports, statistical charts and records, one year of which must have been in a position of experience which includes determining formatting decisions for extremely complex reports, charts and statistical tables.   2. Ability to type at a minimum net speed of 55 words per minute (after accounting for errors).                                                                                                       3. Graduation from a senior high school or equivalent.</t>
  </si>
  <si>
    <t>QUALIFICATIONS:   Ã¢Â€Â¢	A baccalaureate degree from an accredited college. Ã¢Â€Â¢	Experience with MS Office Ã¢Â€Â¢	Excellent oral and written communication skills Ã¢Â€Â¢	Demonstrated organizational skills  Ã¢Â€Â¢	Proven ability to take on multiple tasks simultaneously and work under pressure. Ã¢Â€Â¢	At least 3 years of administrative experience working for high level executives in a fast-paced environment.</t>
  </si>
  <si>
    <t>SALARY:   Commensurate with Experience - $55,000+</t>
  </si>
  <si>
    <t>External applicants please visit https://a127-jobs.nyc.gov/ to apply to Job ID # 550947. Current NYC employees may apply via Employee Self Service (ESS). While all complete applications will be given consideration, only candidates selected for an interview will be contacted by FISA-OPA.</t>
  </si>
  <si>
    <t>LEAVE OF ABSENCE CONSULTANT</t>
  </si>
  <si>
    <t>APPLICANTS MUST BE PERMANENT IN THE PRINCIPAL ADMINISTRATIVE ASSOCIATE CIVIL SERVICE TITLE,   Human Resources Solutions (HRS) support the human resources needs of the Department of Social Services, the Human Resources Administration, and the Department of Homeless Services through strategic partnership and collaboration, with the goal of creating an inclusive, motivated, and client centered workforce.   Under general direction, with latitude for the exercise of independent initiative and judgment, the Leave Consultant performs more specialized administrative work for the Leave of Absence Unit (LOAU) and processes requests for Long-Term Leaves of Absences.    Human Resources Solutions (HRS)/Office of Benefits Administration (OBA) is recruiting for one (1) Principle Administrative Associate level III to function as a Leave of Absence Consultant, who will:  Ã¢Â€Â¢	Appropriately refer long-term leave of absence cases to the Office of Disciplinary Affairs (ODA) Unit, by exercising proper judgment when employees on long-term leave of absence do not comply with agency leave rules and regulations; thoroughly monitor leave cases, and promptly refer employees to the Employee Discipline Unit, when necessary/required.  Ã¢Â€Â¢	Accurately process employeesÃ¢Â€Â™ requests for long-term leave of absence personnel transaction in the New York City Automated Personnel System (NYCAPS); thoroughly review and assess long-term leave case documentation, to determine leave eligibility, eligibility for certain agency payroll program, and determine the proper actions to take in the NYCAPS system; secure proper authorization from LOAU management, prior to processing the aforementioned personnel transaction; utilize PMS, NYCAPS, CityTime, WMS, HRA One Viewer, ERSUS (internal LOAU tracking database) and the Employee Online Request system in processing long-term leave of absence personnel transaction.  Ã¢Â€Â¢	Prepare agency letters and memos for distribution to employees on long-term leaves of absence, and for distribution to other HRS divisions/units, such as Payroll and Timekeeping Administration.   Ã¢Â€Â¢	Interpret those agency policies and procedures governing the long-term leave of absence process/general agency policy and procedure, possess expertise/knowledge/information that he/she refer to when providing advisement and customer service to employees who are out on long-term leave of absence.  Ã¢Â€Â¢	Liaise with other city agencies directly involved in the long-term leave of absence process (i.e. Department of Citywide Administrative Services (DCAS) and NYCAPS); liaise with multiple agency divisions/units, (i.e. Payroll Administration, Timekeeping Administration, ODA, the Office of Legal Affairs, etc.), to ensure that current leave request/leave information for affected staff member is data-entered to reflect correct leave and pay information, by providing status update/accurate information on LOAU long-term leave of absence cases clearly, comprehensively and concisely.  Ã¢Â€Â¢	Research/identify problems and provide feedback, solutions and recommendations that will improve/enhance the agencyÃ¢Â€Â™s current long-term leave of absence procedure; consult/confers with the DCAS and NYCAPS for clarification on policies and procedures in administering and expediting long term leave of absence requests.  Ã¢Â€Â¢	Secure required information and/or documentation regarding employees who request a long-term leave of absence, by collaborating with the Human Resources Business Partners (HRBPs) and location supervisors, to resolve issues/problems that may impact the efficient processing of an employeeÃ¢Â€Â™s long-term leave of absence request.  Ã¢Â€Â¢	Administer various agency grants and programs, such as the Special Extended Sick Leave with Pay (3.5) grant and the Dedicated Sick Leave Program, in accordance with agency policy and procedure.  Ã¢Â€Â¢	Respond to requests for information made by employees or agency division/units, regarding the long-term leave of absence procedure or long-term leave of absence cases, in a prompt, clear and accurate manner.   Ã¢Â€Â¢	Participate in unit staff meetings and encourage relevant discussion regarding LOAU process and procedure; provide continuous feedback and input regarding LOAU operations, to the LOAU director/manager.</t>
  </si>
  <si>
    <t>APPLICANTS MUST BE PERMANENT IN THE PRINCIPAL ADMINISTRATIVE ASSOCIATE CIVIL SERVICE TITLE,</t>
  </si>
  <si>
    <t>Supervising Carpenter</t>
  </si>
  <si>
    <t>APPLICANTS MUST BE PERMANENT IN THE SUPERVISOR CARPENTER CIVIL SERVICE TITLE.  The Facilities and Logistics Division (F&amp;L) is responsible for providing both direct and indirect maintenance and repair services to City owned and operated facilities using in-house skilled trade-workers, maintenance contracts and purchasing operation. F&amp;L is responsible for monitoring DHS shelters as it relates to the maintenance of building systems.  The F&amp;L guides shelter staff on ways to improve facility conditions and the goal of this unit is to ensure funds are being spent on preventive and general maintenance to avoid premature failure of building systems.   The Department of Homeless Services (DHS), Facilities &amp; Logistics division is recruiting for one (1) Supervisor Carpenter who will:  Ã¢Â€Â¢	Supervise the work of carpenters and other assigned personnel in the installation and repair work. Conduct tasks related to rough, finish and general carpentry; installation, repair, replacement of flooring, doors, building hardware, trim, window frames, sashes, partitions, drop ceilings, metal framing of wall and other related building components.   Ã¢Â€Â¢	Make decisions relative to work procedures, prepare work schedules and work assignments.   Ã¢Â€Â¢	Conduct field inspections in connection with carpentry installations and components of systems relative to work progress or need for alterations, maintenance, and repairs.   Ã¢Â€Â¢	Prepare job orders and tool and material requisitions.   Ã¢Â€Â¢	Manage the complete operation of the department shop. Consult with staff personnel, contractors, inspectors, and manufacturers' representatives in connection with department work.   Ã¢Â€Â¢	Prepare reports and keep records.  Work Location: 101-07 Farragut Road, Brooklyn NY. Hours/Schedule:  Monday Ã¢Â€Â“ Friday 8am Ã¢Â€Â“ 3:30pm  Salary Range:  Daily, $397.00</t>
  </si>
  <si>
    <t>Monday Ã¢Â€Â“ Friday 8am Ã¢Â€Â“ 3:30pm</t>
  </si>
  <si>
    <t>Legal Staff Associate - 620998</t>
  </si>
  <si>
    <t>THIS POSITION MAY BE ELIGIBLE FOR REMOTE WORK FOR UP TO 2 DAYS PER WEEK, PURSUANT TO THE REMOTE WORK PILOT PROGRAM.  **ONLY PERMANENT EMPLOYEES IN THE TITLE, COMPARABLE TITLE (UNDER 6.1.9), ELEGIBLE FOR 55A, AND THOSE THAT ARE REACHABLE ON THE CIVIL SERVICE LIST ARE ELIGIBLE TO APPLY. EMAIL YOUR RESUME AND COVER LETTER TO DCWPJOBS@DCWP.NYC.GOV WITH THE JOB ID NUMBER, POSITION NAME IN THE SUBJECT LINE AND EMPLOYEE IDENTIFICATION NUMBER (EIN).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General Counsel Division is seeking a permanent** Legal Staff Associate / Clerical Associate to be a member of a collaborative team working to ensure that New York City businesses are knowledgeable of and in compliance with all applicable laws and regulations within DCWPÃ¢Â€Â™s jurisdiction. Under the direction of attorneys or non-attorney supervisors within the General Counsel Division, the Legal Staff Associate will:  Ã¢Â€Â¢	Review and analyze business records, complaints, agency operational data, and other documentation.  Ã¢Â€Â¢	Conduct database, online, and published material research in connection with department investigations.  Ã¢Â€Â¢	Compile, maintain, and perform analysis of data for compliance, investigations, and agency requirements.  Ã¢Â€Â¢	Prepare written reports summarizing research and review of licensee records.  Ã¢Â€Â¢	Draft general correspondence and legal documents to respondents, consumers and others.  Ã¢Â€Â¢	Conduct interviews and testify at hearings.  Ã¢Â€Â¢	Respond to inquiries from businesses on compliance matters.  Ã¢Â€Â¢	Perform data entry, mail merges, copying, scanning, filing and other tasks to support attorney case work and other organizational efforts.  Ã¢Â€Â¢	Attend group project meetings and assist attorneys and/or supervisors in preparing and giving presentations for internal and external events.  Ã¢Â€Â¢	As directed, monitor and maintain database of specific incoming complaints and complaints results.  Ã¢Â€Â¢	Distribute complaints, as appropriate, to coordinating Attorney for drafting of summons.  Ã¢Â€Â¢	Participate in small and long-term projects relating to investigations, prosecutions, and complex litigation.  Ã¢Â€Â¢	Perform other tasks and assignments as directed.</t>
  </si>
  <si>
    <t>Deputy Director Inspection</t>
  </si>
  <si>
    <t>IMPORTANT NOTE: Only those serving as a permanent Civil Engineer.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general supervision, performs civil engineering work in the field, and office, and receives training in civil engineering work of high difficulty and responsibility on the Civil Engineer level. The work and training will be in one or more of the following engineering areas: development, design review, and construction inspection.   Tasks include: Ã¢Â€Â¢	Performs mathematical calculations. Ã¢Â€Â¢	Works with minimal supervision supervising intern and assistant level civil engineers and project managers and associate project managers. Ã¢Â€Â¢	Provides direction and engineering oversight for review of stormwater pollution prevention plans and coordinates and oversees field inspection staff for implementation and enforcement of          stormwater pollution prevention plans. Ã¢Â€Â¢	Checks and oversee the checking of as-built plans submitted by applicants to show conformance with rules. Ã¢Â€Â¢	Participates in field survey operations by acting as instrument person, rodman, chainman or, when necessary, as chief of party on routine surveys to determine if stormwater management          practices are constructed in accordance with approved plans. Ã¢Â€Â¢	Inspects premises, witnesses soil testing and the construction, demolition or alteration of structures for compliance with the provisions of law, rule, or regulation. Ã¢Â€Â¢	Reviews maps, plans, drawings, and specifications for the construction, demolition or alteration of structures in connection with the issuance of pertinent New York City Stormwater          Construction Permit and Stormwater Maintenance Permit and compliance with the provision of law, rule, or regulation. Ã¢Â€Â¢	Prepares associated reports and correspondence and maintains records; performs related work.</t>
  </si>
  <si>
    <t>Ã¢Â€Â¢	Field experience in environmental compliance is a plus Ã¢Â€Â¢	Ability to prioritize and perform multiple tasks under strict deadlines. Ã¢Â€Â¢	Strong written and oral communication skills Ã¢Â€Â¢	Experience with Microsoft Office  Ã¢Â€Â¢	Good understanding of hydrology and hydraulics.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</si>
  <si>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</si>
  <si>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The Bureau of Engineering Design &amp; Construction (BEDC) seeks to hire an Administrative Construction Project Manager M4 for the Wastewater Capital Program Directorate, located at our headquarters in Queens, NY. Under executive direction, reporting directly to the Executive Director of the Wastewater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mandated and/or are the highest priority to support the reliability of the wastewater treatment system and comply with stringent permit limits.  The selected candidate will be responsible for the collaboration with the operating bureaus staff and leadership of WWCP staff, consultants and contractors to manage the planning, design, construction management, and construction required to support the following projects:  Ã¢Â€Â¢	CI-119 Coney Island WRRF Main Sewage Pump Replacement Ã¢Â€Â¢	JA-179 Jamaica WRRF Emergency Generator Ã¢Â€Â¢	HP-238 Hunts Point WRRF Anaerobic Digesters Ã¢Â€Â¢	HP-239A Hunts Point WRRF Phase 1 Solids Thickening Improvement Ã¢Â€Â¢	PR-132 Port Richmond WRRF Electrical Distribution Ã¢Â€Â¢	PR-135 Port Richmond WRRF Electrical Distribution Ã¢Â€Â¢	RO-2 Rockaway WRRF Main Sewage Pump Replacement Ã¢Â€Â¢	R-151 Rockaway WRRF Reconstruction of Dock and Fenders Ã¢Â€Â¢	R-156 Rockaway WRRF Power Distribution Improvements  Ã¢Â€Â¢	WI-284 Wards Island WRRF Reconstruction of Primary Tanks Ã¢Â€Â¢	WI-292- Wards Island WRRF Reconstruction of Power Distribution  The selected candidate will be responsible for the overall performance of a portfolio of capital projects within the Wastewater Capital Program. S/he will direct the activities of Accountable Managers responsible for individual project delivery of capital projects for major water pollution abatement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(BWT, BWSO, BWS), various City Agencies (OMB, MOCS, Law, Parks, Comptroller), elected officials, regulatory agencies, and the general public. The selected candidate will also review and implement BEDC Environmental Health and Safety standards and Standard Operating Procedures.  ******** Only applicants who are permanent Civil Service Administrative Construction Project Managers are eligible to apply to this JVN. If you do not have permanent civil service status as an Administrative Construction Project Manager, please do not apply to this position as you will not be considered for an interview.****</t>
  </si>
  <si>
    <t>**** Only applicants who are permanent Civil Service Administrative Construction Project Managers are eligible to apply to this JVN. If you do not have permanent civil service status as an Administrative Construction Project Manager, please do not apply to this position as you will not be considered for an interview.****</t>
  </si>
  <si>
    <t>Assistant Commissioner, FCH Administration</t>
  </si>
  <si>
    <t>HEALTH SERVICES MANAGER</t>
  </si>
  <si>
    <t>FCH Administration</t>
  </si>
  <si>
    <t>Open to applicants who are permanent in the Civil Service title of Health Services Manager and to applicants who are permanent in the comparable Civil Service titles of Administrative Staff Analyst, Administrative Manager, Administrative Contract Specialist, Administrative Procurement Analyst.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have the opportunity and is empowered to reach their full health and development potential.     DUTIES WILL INCLUDE BUT NOT BE LIMITED TO:    Provide leadership, vision, and strategic planning for the Bureau of Administration, which supports the business operations, contract, procurement, budget, and HR functions for the division's three (3) programmatic bureaus. ÃƒÂ¢Ã¢Â‚Â¬Ã‚Â¢ Recommend, create, and implement strategic goals and priorities for the bureau, ensuring that bureau activities and decisions are aligned with FCH and DOHMH goals.   Oversee the management, and assume responsibility, for the allocation of the Division's resources (fiscal, human resources, goods, and services).   Act as a strategic partner and advisor to the Deputy Commissioner and other FCH Assistant Commissioners on matters relating to operations, budget, contracts, procurement, human resources, and project management. ÃƒÂ¢Ã¢Â‚Â¬Ã‚Â¢ Reviews, recommends, and implements policies, protocols, and standard operating procedures.   Oversees the administration and implementation of local, state, and federal laws, rules, and policies as directed by oversight agencies and government bodies.   Maximize bureau workflows and processes, recommending and implementing timely and responsible corrective action when needed.   Oversee project management and program implementation activities within the division.   Oversee the Making Waves program. ÃƒÂ¢Ã¢Â‚Â¬Ã‚Â¢ Serve as key point of contact with the Divisions of Administration, Finance, Emergency Preparedness and Response and Audit Services/Medicaid Unit.   Represent the Division and Deputy Commissioner at relevant internal and external meetings. ÃƒÂ¢Ã¢Â‚Â¬Ã‚Â¢ Participate in agency-wide emergency response/ICS activities during public health crises.   Partner with external and internal stakeholders, including other city agencies, state agencies, interest groups and advocates, vendors, law- and policymakers to advance the division and agency's initiatives and public health agenda.   Advocate for, and champion, social justice and equity initiatives with the division and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</si>
  <si>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Proven manager and leader with experience in operational innovation and change preferably within government. Demonstrated ability to build a cohesive, problem-solving, and customer-oriented team, Skilled in creative program development and capacity to identify unmet needs and service gaps. Skilled in grant management, including knowledge of Federal, State, and City funding resources. Leadership abilities in developing and motivating professional staff. Knowledge of personnel management and procedures; and Knowledge of DOHMH automation systems such as the Budget Management System (BMS), Contract and Purchasing Management System (ConTrak), Payment Request System (PAYRS) and Personnel Actions Triggering System (PATS).</t>
  </si>
  <si>
    <t>Apply online with a cover letter to https://a127-jobs.nyc.gov/.  In the Job ID search bar, enter: job ID number #   619429.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</si>
  <si>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Except as otherwise provided herein, a person serving in a mayoral agency in any of the following civil service or office titles shall be a resident of the City on the date that he or she assumes such title or shall establish city residence within ninety days after such date and shall thereafter maintain city residency for as long as he or she serves in such title: agency heads, including but not limited to Commissioner, Director and Executive Director, First Deputy Commissioner, Executive Deputy Commissioner, Deputy Commissioner, General Counsel, Borough Commissioner, Assistant Deputy Commissioner, Associate Commissioner, Assistant Commissioner, and other senior level staff titles, identified on a list established pursuant to section 2(b) of this Order.</t>
  </si>
  <si>
    <t>Chief (Environmental Code Compliance)</t>
  </si>
  <si>
    <t>The New York City Department of Design and Construction, Safety and Site Support Division seeks a Chief for the Environmental Code Compliance Unit. Under general direction of the Director and Deputy Director, the Chief will be directly supervising Project Managers and will be responsible for the work product of in-house staff and environmental consultants for technical accuracy, completeness, timeliness, and cost-effectiveness.  The Chief will coordinate, oversee, and track field audits; review and distribute audit reports; and verify implementation of corrective actions to ensure environmental compliance during construction with Federal, NYS and NYC regulations. Additional responsibilities include reviewing of Health and Safety Plan (HASP), Field Sampling Plan (FSP), Material Handling Plan (MHP), Field Sampling Summary Results (FSSR), Stormwater Pollution &amp; Prevention Plan (SWPPP), interpretation of analytical results in comparison to regulatory standards, preparation of Standard Operating Procedures, monthly audit reports, tracking Agency environmental safety performance and identification of trends. The candidate will when needed, prepare, and conduct presentations on the regulatory requirements for environmental code compliance.</t>
  </si>
  <si>
    <t>Candidates should possess a supervisory experience and a minimum of 5 years of environmental, construction and field auditing experience. Candidates with thorough knowledge of federal, state and local environmental regulations, specifically: NYSDEC, NYCDEP, FHWA, CEQR, SEQR, RCRA, OSHA and NYCDOB; and OSHA 40-hour Hazwoper; OSHA 10- or 30-hour Construction Safety Certificate are preferred. Candidates should have excellent verbal and written communication skills.</t>
  </si>
  <si>
    <t>Project Manager for Crisis Response</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</si>
  <si>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About HRO:  The MayorÃ¢Â€Â™s Office of Housing Recovery Operations (HRO) was created in the days following Hurricane Sandy to lead housing response and recovery in New York City. With funding first from FEMA for the Rapid Repairs Program and later with a CDBG-DR-grant from U.S. HUD for the Build It Back Program, HRO assisted tens of thousands of New Yorkers recover from Hurricane Sandy, including the repair, rebuilding or rehabbing of more than 20,000 homes. In the ensuing years, HRO has expanded its mission to lead both post-disaster housing recovery operations and disaster recovery preparedness.   Since the start of 2024, HRO has taken over operations of HPDÃ¢Â€Â™s Asylum Seeker Housing efforts, including Humanitarian Emergency Response and Relief Centers (HERRCs), Faith-Beds, and other shelters for asylum seekers.   The Project Manager for Emergency Housing Operations will be an employee of HPD detailed to HRO and will work out of HROÃ¢Â€Â™s offices in lower Manhattan.  Your Team:  The Emergency Housing Operations team manages crisis response for the Humanitarian Emergency Response and Relief Center(s) and other shelters for asylum seekers, as well as being a dynamic team designed to respond to other crises with an impact on housing, such as pandemics and extreme weather conditions. This team reports directly to HROÃ¢Â€Â™s Executive Director and includes staff members and leadership from across the office, as well as working in close partnership with other NYC agencies including the Office of Asylum Seeker Operations (OASO), NYC DSS, NYC Health+Hospitals, NYCEM, and others.  Your Impact:  HRO has assumed lead responsibility for managing crisis response for the asylum seeker shelters initiative. The work focuses on overseeing and preparing the launch of several asylum seeker shelter sites and programs, including congregate shelters, upstate and downstate hotels, faith-based bed programs and a hotel vouchers program to support several asylum seeker initiatives and shelters. In addition, HROÃ¢Â€Â™s mission is structured to provide ongoing operational support and respond to other crises with an impact on housing.   Your Role:  The Project Manager for asylum seeker shelter sites and special initiatives ensures contractors are compliant with their scope of services and monitors the day-to-day operations of the Humanitarian Emergency Response and Relief Center (HERRC) facilities and other asylum seeker shelters.  Ã¢Â€Â¢	Supporting all aspects of project lifecycles for assigned workstreams including planning, scope definition, design, execution, and delivery. Ã¢Â€Â¢	Developing and maintaining templates and tools to track project progress, facilitating the collection of project information/measurables, and managing the dissemination of information and updates related to project status updates. Ã¢Â€Â¢	Monitoring the progress of projects and the status of deliverables; proactively escalate any/all issues or risks. Ã¢Â€Â¢	Serving as a point of contact for various HPD departments, City agencies, and contracted vendors. Ã¢Â€Â¢	Assisting in planning and conducting trainings including creating any required training materials. Ã¢Â€Â¢	Providing on-site support related to project implementation and oversight. Ã¢Â€Â¢	Providing policy and operational support/guidance and helping develop strategies for improving service delivery within the assigned workstream. Ã¢Â€Â¢	Assisting in reviewing and approving invoices; and providing recommendations related to budgetary planning.  Your Responsibilities: Ã¢Â€Â¢	Providing administrative and operational support for daily needs at asylum seekers shelters and other projects as needed. Ã¢Â€Â¢	Support all aspects of the project lifecycle including planning, scope definition, design, execution, and delivery, including development of administrative and operational processes, templates, procedures/protocols, and other core documents. Ã¢Â€Â¢	Working creatively and analytically in a problem-solving environment demonstrating teamwork, innovation, and excellence. Ã¢Â€Â¢	Support management of day-to-day operations and developing and managing vendor relationships. Ã¢Â€Â¢	Support the finance team in reporting, documentation and invoice review and operational approval. Ã¢Â€Â¢	Providing status reporting regarding project milestones, deliverables, dependencies, risks, and issues; communicating across leadership. Ã¢Â€Â¢	Reviewing invoices from ongoing contracts to ensure deliverables and standards of services are being met and costs are reasonable and contained.  Ã¢Â€Â¢	Support management of day-to-day operations and vendor management relationships including conducting site visits.  Ã¢Â€Â¢	Monitoring site capacity at each of the vendorsÃ¢Â€Â™ managed facilities. Ã¢Â€Â¢	Support the finance team in reporting, documentation and invoice review and operational approval.  Ã¢Â€Â¢	Other related duties, as assigned.  Preferred skills: Ã¢Â€Â¢	Experience managing a large team. Ã¢Â€Â¢	Experience managing multiple external contractors/vendors. Ã¢Â€Â¢	Experience managing a complex operation, particularly a 24/7 operation. Ã¢Â€Â¢	Experience with community engagement and/or familiarity with local community service providers/non-profits. Ã¢Â€Â¢	Experience and/or familiarity with legal service provision for immigrants and/or asylum seekers. Ã¢Â€Â¢	Experience utilizing data analysis to inform and shape decisions Ã¢Â€Â¢	Fluency in languages other than English, particularly Spanish. Ã¢Â€Â¢	Ability to develop and maintain cooperative and effective working relationships with a variety of individuals, groups, and organizations. Ã¢Â€Â¢	Excellent written and verbal communication and presentation skills, including ability to tailor technical material to a variety of audiences (e.g., administrative, and technical leaders; front-line staff). Ã¢Â€Â¢	Ability to maintain a high-level of accuracy, transparency, and accountability in all work products. Ã¢Â€Â¢	Experience with, or knowledge of, trauma-informed service delivery. Ã¢Â€Â¢	Keen attention to detail, flexibility, and an enthusiastic work ethic.</t>
  </si>
  <si>
    <t>Ã¢Â€Â¢	Experience managing a large team. Ã¢Â€Â¢	Experience managing multiple external contractors/vendors. Ã¢Â€Â¢	Experience managing a complex operation, particularly a 24/7 operation. Ã¢Â€Â¢	Experience with community engagement and/or familiarity with local community service providers/non-profits. Ã¢Â€Â¢	Experience and/or familiarity with legal service provision for immigrants and/or asylum seekers. Ã¢Â€Â¢	Fluency in languages other than English, particularly Spanish. Ã¢Â€Â¢	Ability to develop and maintain cooperative and effective working relationships with a variety of individuals, groups, and organizations. Ã¢Â€Â¢	Excellent written and verbal communication and presentation skills, including ability to tailor technical material to a variety of audiences (e.g., administrative, and technical leaders; front-line staff). Ã¢Â€Â¢	Ability to maintain a high-level of accuracy, transparency, and accountability in all work products. Ã¢Â€Â¢	Experience with, or knowledge of, trauma-informed service delivery. Ã¢Â€Â¢	Keen attention to detail, flexibility, and an enthusiastic work ethic.  NYC residency: Required</t>
  </si>
  <si>
    <t>8298D</t>
  </si>
  <si>
    <t>Only those applicants with permanent civil service status as an Administrative Public Health Sanitarian (NM) are eligible to apply to this job posting, otherwise you will not be considered for an interview. On your cover letter, please state that you are a permanent Administrative Public Health Sanitarian (NM).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boroughs and NYCÃ¢Â€Â™s unique watershed.   DEP is seeking a dynamic, results driven safety or risk management professional to serve as Fleet Safety and Compliance Officer. Reporting to the Director of Fleet Services, the Fleet Safety and Compliance Officer will lead a small team of analysts responsible for developing and implementing a broad range of fleet and driver safety and compliance programs, including:  Driver Compliance:  o Manage the authorization of all 3,500 drivers, ensuring drivers comply with all NYC rules and have required licenses and certifications, trainings, etc.   o Monitor the NYS Department of Motor Vehicles License Event Notification System to flag drivers with suspended licenses. o Audit E-Zpass and vehicle usage patterns (commuting, out of city/state travel) to ensure compliance with DEP and NYC rules. o Oversee the distribution of driver identification fobs, charge point cards, fuel cards and fuel pins and monitor their proper usage.  Vehicle Compliance:  o Utilize the Geotab database to report on disconnected or faulty devices and send notifications, schedule troubleshooting, and coordinate repairs as needed.  o Utilize M5 FleetFocus to develop, coordinate, track, monitor, and address overdue preventative maintenance, inspections, recalls and other requirements.  o Work closely with DCAS Fleet Management, Legal, Discipline and Labor Relations and Safety to resolve vehicle compliance issues.  Safety Programs:  o Liaise with Office of Environmental Health and Safety to analyze driver safety data from various information systems (DCAS and internal systems) to identify populations of drivers who can benefit from driver improvement training. o Take a lead role in developing ongoing driver safety education and communication programs which focus on prevention.  o Create training curriculums and programs, schedule vehicle training, and update employee records. o Enforce compliance with required safety trainings across the entire agency, in partnership with bureau safety personnel. o Monitor telematic alerts (speeding, seatbelt, etc), communicate with bureau coordinators, and take appropriate action to improve driver safety. o Assist with accident investigations as needed. o Contribute to the development of ongoing Vehicle and Driver Safety policies and programs.  o Ensure that vehicle collision data is entered into the DCAS CRASH system in a timely manner.   Collision and Violation Management:  o Oversee the collection of documents related to vehicle collisions, investigate incidents (vehicle abuse/misuse), pedestrian collisions, ensure databases are up to date and work with DCAS and Legal Affairs to pursue affirmative claims. o Manage the violation process, including the tracking, distribution, and resolution across the agency.   The Fleet Safety and Compliance Officer may also be required to assist with other special projects at the direction of the Director of Fleet Services.</t>
  </si>
  <si>
    <t>1. A baccalaureate degree from an accredited college or university, including or supplemented by 30 credits in the  eh biological and/or physical sciences, and four years of satisfactory full-time experience performing inspections to assure compliance with pertinent laws, rules and regulations governing the areas of food, drugs, and general environmental sanitation, eighteen months of which must have been in an administrative, managerial or executive capacity, or in supervising staff performing food, drug and general environmental sanitation inspectors or related work; or   2. An associate degree from an accredited  college or university, including or supplemented by 12 credits in the biological and/or physical sciences, and six years of satisfactory full-time experience as described in question 1 above; or   3. Education and/or experience equivalent to 1 or 2 above.  However all candidates must have at least 60 credits from an accredited college or university, including 12 credits in the  biological and/or physical sciences, and at least two years of experience as a public health sanitarian, including or supplemented by eighteen months of experience in an administrative, managerial, executive or supervisory capacity as described in 1 or 2 above.</t>
  </si>
  <si>
    <t>Senior Director for Research &amp; Assessment</t>
  </si>
  <si>
    <t>Management &amp; Planning</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</si>
  <si>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in an effort to enhance community safety and decrease recidivism.  Under the direction of the of the Chief Information Officer, the Senior Director for Research &amp; Assessment, will coordinate with DOP Program Operations Units and the Office of Information Technology to integrate risk/needs assessments throughout DOP, improve Management Information Systems, adopt and use rigorous data, develop core metrics, and move the Department of Probation toward a system based on evidence-based policies and practices. Responsibilities of the Senior Director for Research &amp; Assessment will include, but are not limited to:  Ã¢Â€Â¢	Assisting juvenile and adult program operations senior managers using data analysis to improve services and programs, data and evaluation approaches to develop recommendations for evaluating program outcomes, developing and enhancing programs in a systematic way, and tracking metrics. Ã¢Â€Â¢	Utilizing the DOP case management system to analyze data and produce ad hoc reports to support policy development and program implementation. Ã¢Â€Â¢	Overseeing baseline data collection to inform daily operations and the strategic planning process. Ã¢Â€Â¢	Developing a system for collecting data from programs and other sources to track progress on key measures while minimizing administrative burden. Ã¢Â€Â¢	In collaboration with program staff and DOP database specialists, designing data collection methods and determining quantitative and qualitative evaluation metrics. Ã¢Â€Â¢	Supporting quality assurance and regulatory compliance efforts. Serves as chief liaison with other agencies and systems concerning requests for probation data and assessing the viability of such requests. Ã¢Â€Â¢	Providing leadership with direct project management, research, and analytical expertise on special projects. Ã¢Â€Â¢	Engaging strategic partners, community stakeholders and funders to support research and evaluation and to incorporate learning and spread innovation as appropriate. Ã¢Â€Â¢	Representing DOP at key intergovernmental and community meetings involving data analysis and review.  Ã¢Â€Â¢	Driving the agencyÃ¢Â€Â™s efforts to make DOP data more transparent and readily available to the community and researchers. Ã¢Â€Â¢	Perform special projects as assigned.</t>
  </si>
  <si>
    <t>Ã¢Â€Â¢	Excellent, high level data analysis skills, including an understanding of multi-variate analysis and a knowledge and appreciation of key outcome measures that will appropriately measure the agencyÃ¢Â€Â™s success in meeting its mission. Ã¢Â€Â¢	Ability to make the Department of Probation a data-driven agency and demonstrated experience in moving systems in the direction of data-driven practice. Ã¢Â€Â¢	Experience working with government-developed data systems and familiarity with restrictions on sharing data.  Ã¢Â€Â¢	The ability to simultaneously understand (1) statistics and data at a high level; how that data is impacted by and impacts day-to-day practice; and (3) how to translate complicated data analysis into meaningful information for probation practitioners at every level of the organizational chart and partners inside and outside of government.    Ã¢Â€Â¢	Detail-oriented &amp; high-level organizational skills. Ã¢Â€Â¢	The ability to exercise independent judgment &amp; manage multiple priorities. Ã¢Â€Â¢	Knowledge of criminal justice system/alternatives to incarceration and detention. Ã¢Â€Â¢	At least two years of working experience with Excel, SPSS and/or STATA.</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</si>
  <si>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federal government provides student loan forgiveness through its Public Service Loan Forgiveness Program (PSLF) to all qualifying public service employees. Working with the DOP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NOTE: This position is open to qualified persons with a disability who are eligible for the 55-a Program. Please indicate on your resume or cover letter that you would like to be considered for the position under the 55-a Program.   Must be permanent in the Administrative Staff Analyst title or in a comparable title.</t>
  </si>
  <si>
    <t>TO APPLY, PLEASE SUBMIT RESUME AND COVER LETTER TO:  External Applicants: https://a127-jobs.nyc.gov/  Internal Applicants: Employee Self Service (ESS)  SUBMISSION OF APPLICATION IS NOT A GUARANTEE THAT YOU WILL RECEIVE AN INTERVIEW APPOINTMENTS ARE SUBJECT TO OFFICE OF MANAGEMENT AND BUDGET (OMB) APPROVAL</t>
  </si>
  <si>
    <t>Co-Team Lead - Surveillance Data Quality Assurance, Bureau of Hepatitis, HIV, and STI</t>
  </si>
  <si>
    <t>PUBLIC HEALTH EPIDEMIOLOGIST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</si>
  <si>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initiatives.  New York City (NYC) has the largest and most diverse HIV epidemic in the United States. To effectively reduce HIV transmission and HIV-related morbidity and mortality, accurate surveillance data is required to guide public health decision-making. Additionally, surveillance case counts determine the allocation of millions of dollars of resources for HIV prevention as well as treatment and support services for HIV-infected persons.   The HIV Surveillance Unit in the HIV Epidemiology Program (HEP) is responsible for the surveillance of HIV and AIDS in New York City and for generating the accurate case counts and complete descriptive data on diagnoses, clinical status, laboratory test results, and mortality that are needed to monitor epidemic trajectory and guide public health decision-making. Surveillance objectives include: 1) To describe HIV transmission occurring in NYC; 2) To count and describe new HIV diagnoses and new AIDS diagnoses, including timing of initial diagnosis relative to infection and progression to AIDS; 3) To count and describe people living with HIV/AIDS in NYC, including how and where they became infected, health status, care status, and vital status.    HEP is seeking a Public Health Epidemiologist assignment level I to co-lead HEP's Quality Assurance activities for surveillance data collected by the team of surveillance public health investigators during case investigations. The quality of the surveillance data collected is critical in obtaining a timely and accurate picture of the HIV epidemic in NYC.   The HEP Public Health Epidemiologist I/ Co-Team Lead - Surveillance Data Quality Assurance will also play a critical role in helping the Program and Bureau to monitor the impact of the COVID-19 outbreak on HIV epidemiology in NYC, including the effect of the outbreak on key outcomes related to HIV detection (e.g., new HIV diagnoses) and HIV care (e.g., linkage to and engagement in HIV care, and HIV viral suppression), by collecting and reviewing HIV surveillance data for all NY'ers with HIV and those potentially co-infected with COVID-19.   DUTIES WILL INCLUDE BUT NOT BE LIMITED TO:   Report directly to the Director of HIV Surveillance Operations.  Oversee QA Activities for data collected by public health advisors from medical providers and other locations in the community.  Review cases that may have potentiality be duplicated or merged in the NYC HIV registry.  Assign and assure completion of all special match reviews.  Lead bi-annual case re-abstraction process.  Act as liaison with our ACE team to reconcile new/previously reported cases.  Conduct investigations and follow-up of potential cases of HIV/AIDS as assigned.  Conduct special investigations acutely related to collecting data on the impact of the COVID-19 outbreak on HIV epidemiology and mortality.  Establish and maintain effective relationships with assigned providers and facilities.  Supervise one or more staff and review investigation reports submitted by supervisees and recommend appropriate actions or responses.  Perform office duties as assigned by supervisor or leadership, including staffing phone desk, conducting match reviews, and resolving discrepant case information.  Lead bi-weekly surveillance staff meeting on a rotational schedule.</t>
  </si>
  <si>
    <t>1. A masterÃ¢Â€Â™s degree in public health or epidemiology from an accredited college or university with a minimum of 12 graduate credits in epidemiology; or  2. A baccalaureate degree from an accredited college or university plus two years of full-time paid experience as a health professional in a position which requires data collection and the reading and interpretation of medical charts and medical information in support of surveillance and epidemiologic investigations.</t>
  </si>
  <si>
    <t>Experience conducting surveillance case investigations in public health practice. Responsible and thorough in their review of data collected by team. Excellent interpersonal, research, written and verbal communication skills, and will be detail-oriented with outstanding organizational skills, and able to multi-task in a fast-paced, high-volume environment. Proficient in using various computer programs and databases and will have several years of experience working in MS Word, MS Excel, MS PowerPoint and other programs. Must be open and willing to learn new computer programs as necessary. Demonstrate ability to work professionally with a diverse staff of public health investigators, epidemiologists, analysts, as well as medical providers and personnel at facilities where data collection will occur.  Ideally, candidate will have supervisory experience.</t>
  </si>
  <si>
    <t>Apply online with a cover letter to https://a127-jobs.nyc.gov/.  In the Job ID search bar, enter: job ID number # 616446.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</si>
  <si>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District Attorney -  Domestic Violence Bureau</t>
  </si>
  <si>
    <t>The Bronx District AttorneyÃ¢Â€Â™s Office is seeking a well-qualified staff whose diverse backgrounds contribute to serve the over 1.4 million members of the Bronx County community and pursue a safer Bronx through fair justice. The OfficeÃ¢Â€Â™s Domestic Violence (DV) Bureau seeks experienced attorneys (4+ years) to serve as Assistant District Attorneys. ADAs in the DV Bureau investigate and prosecute felonies and misdemeanors involving intimate partner violence and sex crimes, including homicides.     JOB RESPONSIBILITIES:  Manage a caseload involving felonies and pre-arrest investigations into intimate partner violence.  Collaborate with and report directly to Bureau Chief/Deputy Bureau Chiefs and Supervisors  Work closely with colleagues and supervisors to investigate, strategize and conference these complex cases.  Present appropriate felonies to the grand jury to secure indictments  Staff complaint room shifts that include nights and weekends.  Staff a 24hour or weekly Ã¢Â€Âœfelony or homicide duty shiftÃ¢Â€Â during which there may be a need to go to a precinct, crime scene or hospital to meet with a victim or take a videotaped statement from a suspect.  Staff Court Parts and Arraignments  Collaborate with TPAs to comply with discovery, Brady and Giglio obligations.  Implement Office policies as directed.  Respond clearly and effectively (oral/written) to complex legal issues.  Handle a high-volume of cases efficiently and effectively, often under stringent time constraints.  Perform all other related duties and projects as designated.  When needed, advise, assist, and second seat, both in grand jury and trial, all levels of legal staff.  All other duties as assigned.</t>
  </si>
  <si>
    <t>Juris Doctorate degree required.  Minimum of four (4) years of relevant experience required.  US Citizenship and New York State Residency are required as of first day of employment.  Member in good standing of the NY State Bar, evidenced by provision of an original current certificate of good standing.  Ability to work nights, holidays, and weekends as needed.  Ability to conduct competent resourceful investigations.  Ability to exercise good judgment and strong ethics.  Excellent written and interpersonal communication skills.  Exhibit an ability to maintain confidentiality of information.  Ability to analytically solve issues or problems from inception through conclusion.  Ability to excel in a fast-paced work environment and handle a high volume of cases.</t>
  </si>
  <si>
    <t>Note: Due to the necessary service needs of this position, the selected candidates will be required to work nights and weekends.</t>
  </si>
  <si>
    <t>For City employees, to complete your application and be considered for this position, please log into NYCAPS Employee Self-Service (ESS), click on Careers, and search for Job ID 628303.  For all other applicants, please visit https://cityjobs.nyc.gov/ and search for Job ID 628303.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</si>
  <si>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Works as an electrician in the installation, repair, replacement, and maintenance of electrical systems and components of the cityÃ¢Â€Â™s elevated infrastructure as well as its associated machinery and lighting systems; keeps job and other records; responds to emergency situations, respond to environmental compliance emergencies; assists in the development, implementation and evaluation of contingency plans for various operational needs; prepare job orders and tool and material requisitions; maintains tunnel records and prepares reports; consult with and advise Supervisor of problems or issues that impact daily operational activities; ensures appropriate and adequate response to operational emergencies and other unforeseen circumstances; performs related duties.  May be assigned to a day, evening, or night shift.  To be considered for this position candidate must be serving permanently in the title or on the civil service list for the title of Electrician.  Work Location-  352 Kent Ave  Hours-  7:30 Ã¢Â€Â“ 3:30  (1/2 hour lunch)</t>
  </si>
  <si>
    <t>Possession of a Class B Commercial Driver License valid in the state of New York. There may be certain requirement to obtain this license. Employees must maintain the Class B Commercial Driver License during their employment.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</si>
  <si>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 must be serving permanently in the title or on the civil service list for the title of Electrician.</t>
  </si>
  <si>
    <t>Resumes may be submitted electronically using the following method.  For City employees only, go to Employee Self Service (ESS), Careers, and Search for Job ID#  For other applicants, go to www.nyc.gov/careers and search for Job ID#.  Appointments are subject to OMB approval.  Only candidates selected for an interview will be contacted.  No telephone inquiries please.</t>
  </si>
  <si>
    <t>7:30 Ã¢Â€Â“ 3;30  (1/2 hour lunch)</t>
  </si>
  <si>
    <t>Homicide Bureau: Trial Preparation Assistant LV 1</t>
  </si>
  <si>
    <t>The Bronx District AttorneyÃ¢Â€Â™s Office is seeking a well-qualified staff whose diverse backgrounds reflect an ability to serve the over 1.4 million members of the Bronx County community and pursue a safer Bronx through fair justice. There is a current opening for Trial Preparation Assistant 1 (TPA 1) in the Homicide Bureau. A Trial Preparation Assistant 1 provides essential administrative support to the Assistant District Attorneys, Judges, and courts.    JOB RESPONSIBILITIES:  Travel to various law enforcement agencies, hospitals to serve and/or retrieve documents.  Retrieve Death Certificates and Autopsies from OCME.  File and serve Orders to Produce (OTP)  Perform general data entry and administrative duties in support of the bureau.  Assist with preparing &amp; retrieving hearing/trial exhibits, evidence, and discovery for trial.  Serve subpoenas and pick up documents and property from various city agencies.  Transcription of DOC audio recordings.  All other duties as assigned.    QUALIFICATIONS:  An AssociateÃ¢Â€Â™s degree or a High School diploma/GED and a minimum of two (2) years working experience in a law firm, governmental agency, civic or community organization.  A Valid driver's license with a minimum of one (1) year of driving experience is required and must be maintained for the duration of employment.  Strong organizational and communication skills.  Ability to multitask and prioritize tasks in a fast-paced environment.  Excellent analytical, logical thinking, and problem-solving skills.  Excellent verbal and written communication skills  Knowledge of Microsoft Office, Data Analytic tools (ex . Power BI), Database Query Language (ex. SQL), Scripting languages (ex. Python/R), and Prosecution Case Management Systems  Familiarity with legal terminology and court procedures preferred.  Understanding of the criminal justice system used in New York State and New York City is preferred  Ability to exercise good judgment and strong ethics  Exhibit an ability to maintain confidentiality of information</t>
  </si>
  <si>
    <t>For City employees, to complete your application and be considered for this position, please log into NYCAPS Employee Self-Service (ESS), click on Recruiting Activities &gt; Careers, and search for 614001.    For all other applicants, please visit www.nyc.gov/jobs/search and search for 614001.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</si>
  <si>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***IMPORTANT NOTE: Only those currently serving as a permanent or probable permanent Administrative Staff Analyst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Employee Services and Bureau Administration Directorship is responsible for coordinating Human Resources and Employee Services in a Bureau of about 1800 employees. This includes Personnel Services, Payroll &amp; Timekeeping, Employee Benefits, Administrative Support, Facilities Management and Workforce Development and Training.  The Chief of Time and Leave Administration is a key managerial role within the Employee Services Directorship. The position works closely with the AgencyÃ¢Â€Â™s central Payroll Office and Employee Benefits Unit.  Under the general direction of the Director of Employee Services, with a wide latitude for independent initiative, judgment and decision making, the selected candidate will manage difficult and responsible professional organizational work in the following:  Ã¢Â€Â¢	Payroll Management: o	Supervise and ensure accurate and timely processing of payroll for employees. o	Verify and reconcile timekeeping information and ensure compliance with applicable Agency &amp; City policies and relevant labor laws. o	Develop and implement payroll policies and procedures to ensure efficiency, accuracy, and compliance. o	Communicate payroll policies to employees and address all questions or concerns.   Ã¢Â€Â¢	Leave Management: o	Manage employee leave requests such as FMLA, PFL, Covid-19 and other types of leave for qualifying employees. o	Coordinate with HR to ensure accurate administration of employee benefits through payroll.   Ã¢Â€Â¢	Separations: o	Manage and oversee the end-to-end employee separation process, which includes voluntary resignations, retirements, terminations, and any other form of employee departure. o	Coordinate and conduct exit interviews to gather feedback from departing employees.   Ã¢Â€Â¢	WorkerÃ¢Â€Â™s Compensation: o	Facilitate the claims process and assist employees who have suffered work related injury or illness. o	Maintain accurate and confidential records of worker's compensation claims and related documentation.   In addition, as a Section Chief, the selected candidate will be responsible for directly supervising staff, which includes setting clear expectations and goals for the team; provide vision, inspiration and motivation; provide effective communication to ensure transparency; provide constructive feedback on performance; identify opportunities for skill development and career growth; build a positive team culture; provide conflict resolution when necessary; manage employee performance; foster employee well-being and provide ethical leadership.   Qualifications: Advanced working knowledge of CityTime and NYCAPS. A proficient understanding of DCASÃ¢Â€Â™ Personnel Rules and Regulations, including Time and Leave, employee leave benefits such as FMLA and PFL, and the WorkerÃ¢Â€Â™s Compensation process. Excellent organizational and multitasking abilities. Strong communication and interpersonal skills</t>
  </si>
  <si>
    <t>Borough Manager</t>
  </si>
  <si>
    <t>Event Plan &amp; Initi Coor (EPIC)</t>
  </si>
  <si>
    <t>Only permanent employees in this title and those that are reachable on the civil service list are eligible to apply.   The New York City Department of Youth and Community Development (DYCD) invests in a network of community-based organizations and programs to alleviate the effects of poverty and to provide opportunities for New Yorkers and communities to flourish. The Neighborhood Strategies Unit of the Strategic Partnerships Division will act as the DYCD liaison to communities throughout New York City.   The unit will take a borough-based approach to create deep partnerships that connect city agencies, elected officials, local businesses, private partners, and grassroots community organizations to our programs. The primary goal of the Neighborhood Strategies division will be to create innovative solutions that address community needs. Under the supervision of the Director, the Borough Manager will be responsible for representing the agency as a liaison in the different communities throughout New York City; building relationships and fostering communication with different stakeholders; connecting community members, organizations, coalitions, and leaders to the different programs funded and non-funded by DYCD. Some specific duties of the Borough Manager include: Ã‚Â·   Ã¢Â€Â¢ Organize and engage both DYCD-funded and non-funded organizations to collaborate and work    together to address the needs of the community. Ã‚Â·   Ã¢Â€Â¢ Develop strategies to recruit and engage partners and stakeholders who will contribute to    developing and supporting community projects, programs, and campaigns. Ã‚Â·   Ã¢Â€Â¢ Facilitate problem-solving and decision-making processes to identify needs and solutions that    benefit the community. Ã‚Â·   Ã¢Â€Â¢ Organize and facilitate meetings/events to advance the community partnership objectives  Ã‚Â·  Ã¢Â€Â¢ Maintain a stable core of organizations and community leaders through discussions, community    meetings, and community projects. Ã‚Â·   Ã¢Â€Â¢ Engage partners and stakeholders to identify issues affecting NYC communities /neighborhoods Ã‚Â·   Ã¢Â€Â¢Collaborate internally with other DYCD departments to strengthen and support DYCD-funded    community base organizations/programs in order to continuously provide and enhance the    resources being served. Ã‚Â·   Ã¢Â€Â¢Build relationships between grassroots and community-based organizations, allies, community    members, coalitions, and elected officials and expand networking opportunities to address   community needs. Ã‚Â·   Ã¢Â€Â¢Identify, develop, and guide Community Ambassadors who will promote DYCD programs,    initiatives, and projects. Ã‚Â·   Ã¢Â€Â¢Design, create, and implement curricula and programs (including training) that will support the    vision and mission of the unit and overall agency. Ã‚Â·   Ã¢Â€Â¢Create and maintain a directory of resources, a directory of partners, assignments for community    ambassadors, related community boards, and stakeholders of the community targeted Ã‚Â·   Ã¢Â€Â¢Review documents associated with contract development /vendor compliance I.e. budgets, work    scope, program plans etc... Ã‚Â·   Ã¢Â€Â¢Prepares written and verbal reports; keeps records and performs other administrative details I.e.    bi-weekly updates, accomplishment reports, data and program summary, presentations, etc.</t>
  </si>
  <si>
    <t>Ã¢Â€Â¢ Strong communication skills including a professional written and verbal manner.   Ã¢Â€Â¢ Computer literate with basic skills in Microsoft 365 and applications: Word, Excel, and Outlook, and    general project management skills.   Ã¢Â€Â¢ Knowledgeable in community work, organizing, and engagement.</t>
  </si>
  <si>
    <t>This position is open to qualified persons with a disability who are eligible for the 55-a Program. Please indicate in your cover letter that you would like to be considered for the position under the 55-a Program.</t>
  </si>
  <si>
    <t>Search for the Job ID # 597056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</si>
  <si>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NYC Department of Design and Construction, Infrastructure Division seeks to hire a Design Engineer. Under the supervision of an Engineer Ã¢Â€Â“ in - Charge, the selected candidate will prepare contract documents, specifications, and final estimates; engage in engineering investigations; and prepare contract plans and working drawings.  The Design Engineer will also participate in field surveys of existing conditions; prepare reports; engage in engineering reviews and studies; and prepare designs with minimal supervision.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</si>
  <si>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 Machinist for the Security Engineering Unit, located at the DEP office in Valhalla, New York.   Working within the maintenance section of the NYC DEP Bureau of Police &amp; Security, under the Security Engineering Unit, the Machinist will analyze and correct service issues and perform scheduled maintenance tasks pertaining to mechanically operated vehicle arrest barriers (VADÃ¢Â€Â™s) and associated security equipment. This individual must possess in-depth knowledge of hydraulic, mechanical, and electrical power systems associated with barriers. The selected candidate must be able to troubleshoot, install, replace, maintain and repair components such as actuators, motors, hydraulic pumps, brakes, power supplies, and valves. Furthermore, this individual must perform some metal work such as grinding, welding and reforming to repair and restore barrier housing that has sustained slight to moderate damage due to vehicle collisions. This position will require traveling to multiple locations within 9 upstate NY counties and into the five boroughs of NYC.    Reporting location will be Valhalla NY with a future plan to move to Kingston, NY.  For appointment to certain positions, candidates will be required to possess a Motor Vehicle Driver License valid in the State of New York. This license must be maintained for the duration of employment.</t>
  </si>
  <si>
    <t>Non-city Employees: Log on to nyc.gov/jobs and Search for Job ID # 551679 City Employees: Log on to Employee Self Service (ESS) and search for Job ID #551679</t>
  </si>
  <si>
    <t>Senior Project Manager, Leveraged Preservation Programs</t>
  </si>
  <si>
    <t>Preservation Programs</t>
  </si>
  <si>
    <t>About the Agency:  The New York City Department of Housing Preservation &amp;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Development (OOD) leads the agencyÃ¢Â€Â™s effort to create and preserve affordable housing as a critical part of Housing Our Neighbors: A Blueprint for Housing and Homelessness in collaboration with other HPD offices as well as other city, state and federal agencies. The OOD is comprised of seven divisions that administer a range of programs. These divisions include New Construction Finance, Special Needs Housing, Building and Land Development Services (BLDS), Homeownership Opportunities and Preservation, Preservation Finance, Compliance and Enforcement and Housing Incentives.  The Division of Preservation Finance administers multiple financing programs including the Multifamily Housing Rehabilitation Loan Program (HRP), the Participation Loan Program (PLP), the Housing Preservation Opportunities Program (HPO), the Green Housing Preservation Program (GHPP),  the Lead Hazard Reduction and Healthy Homes  HUD Multifamily Program (HUD MF), the Third Party Transfer Program (TPT), Multi-Family Preservation Loan Program (MPLP), Neighborhood Pillars Program (Ã¢Â€ÂœPillarsÃ¢Â€Â) and the LIHTC Portfolio Preservation (Year 15) Program. These programs facilitate the financial and physical viability, as well as affordability of privately-owned multi-family and single-family buildings throughout New York City. The Division plays a key role in implementing the overall preservation strategy for HPDÃ¢Â€Â™s Office of Development in support of the MayorÃ¢Â€Â™s Blueprint.  Your Impact:  Leveraged Preservation Programs includes the Participation Loan Program (Ã¢Â€ÂœPLPÃ¢Â€Â), the Housing Preservation Opportunities Program (Ã¢Â€ÂœHPOÃ¢Â€Â), the Third Party Transfer Program (TPT), the Multi-Family Preservation Loan Program (MPLP), and the Neighborhood Pillars Program (Ã¢Â€ÂœPillarsÃ¢Â€Â). The PLP program was created to provide low-interest loans to private residential building owners for the moderate or substantial rehabilitation of housing for low-to-moderate income households. As part of a public/private partnership, the program operates in conjunction with participating lenders and provides second mortgages in the form of City Capital funds. The HPO program seeks to preserve affordability through a tax exemption-only model to preserve multifamily rental housing in good physical condition, or where capital needs can be addressed without the need of HPD subsidies. Lastly, announced as a part of the Housing New York 2.0 plan, the Pillars program provides financing to nonprofits and mission driven organizations for the acquisition and rehabilitation of unregulated or rent stabilized housing.  Your Role: As Senior Project Manager, you will work under the supervision of and report to the Director and Deputy Director of the Leveraged Preservation Programs within HPDÃ¢Â€Â™s Division of Preservation Finance. You will be responsible for managing the intake, assessment, and underwriting of complex capitally funded projects, including resolving complex work-outs and challenges for projects applying for financing through the Pillars program, as well as managing projects through closing in Pillars, HPO, and PLP programs. The Senior Project Manager will also assist the Director in program administration for Pillars, and will provide guidance to Project Managers and Assistant Project Managers managing projects.   Your Responsibilities:  As Senior Project Manager, you will perform duties including, but not limited to the following:  Ã¢Â€Â¢	Performing general project management duties for a range of preservation transactions, as needed, including acquisitions, construction loan closings, troubleshooting projects in construction, facilitating project closings, project completion and loan conversions, and preparing recommendations for work-outs.;  Ã¢Â€Â¢	Advanced financial modeling for capital projects with an emphasis on affordability analysis, real estate tax benefit analysis, and cash flow projections;  Ã¢Â€Â¢	Reviewing and analyzing mortgage notes, regulatory agreements and other related documents requiring understanding and applying of complex regulations; Ã¢Â€Â¢	Reviewing legal documents and coordinating loan closings with other HPD divisions and programs; Ã¢Â€Â¢	Ensuring timely completion of transactions; Ã¢Â€Â¢	Reviewing, analyzing, and commenting on underwriting and preservation proposals submitted by project sponsors and making recommendations to senior staff about feasibility, and facilitating approvals necessary for closings, including credit approval; Ã¢Â€Â¢	Producing detailed reports, memoranda, presentations, and written correspondence regarding projects, programs, new initiatives, or other special projects, as needed;  Ã¢Â€Â¢	Engaging in programmatic policy discussions to provide recommendations to Director/Deputy Director; develop Division resource materials, process improvements, analyzing policy recommendations and facilitating implementation of new policies. Ã¢Â€Â¢	Acting as a liaison with developers, financial institutions, community groups, and other governmental agencies to preserve affordable housing; Ã¢Â€Â¢	Representing the Director and Deputy Director in meetings with internal and external partners; When directed by Deputy Director or Director, communicate with interagency partners and external parties to facilitate program goals and policies. Ã¢Â€Â¢	Assist in onboarding and training other project managers and other Division staff and more junior Project Managers including providing direct mentorship on projects; training Project Managers on systems and closing processes. Ã¢Â€Â¢	As the ideal candidate, you should have strong financial analysis skills, including financial modeling and financial statement analysis; be detailed-oriented; self-motivated; able to independently manage multiple projects; make policy recommendations; exhibit exceptional analytical, problem-solving and negotiating skills; and demonstrate experience in meeting competing deadlines. You should also demonstrate strong verbal and written communication skills.    Preferred Skills  Candidates must have strong financial analysis skills including financial modeling and financial statement analysis, be detailed-oriented, self-motivated and be able to manage multiple projects and meet deadlines.  Candidates must also demonstrate strong verbal and written communication skills.  Preference will be given to candidates with: a strong financial background (including underwriting experience), knowledge of housing development/lending and knowledge of HPD development programs specifically, demonstrated analytical skills, and ability to work effectively with others to obtain results promptly.  Strong proficiency with Excel and Word is required.    Additional Information:  ***PLEASE NOTE*** Any finalist hired into this position will need to take and pass the next Promotional or Open-Competitive Associate Housing Development Specialist exam that is posted. In addition, the position is open to applicants who are already permanent in the Associate Housing Development Specialist title, or permanent in another comparable civil service title. Internal candidates must provide proof that they filed for exam #3053 or #3514 to be qualified.</t>
  </si>
  <si>
    <t>The NYC Department of Design and Construction, seeks a Junior Project Manager to work within the Borough Based Jails Program . Under the supervision of a Project Manager, with limited latitude for independent judgment and action, the selected candidates will perform elementary-level project management work and receive training in project management, including construction management work in the field. Duties will include assisting with the following tasks: oversight of construction work performed by third party service providers, in the office and in the field;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conformance with project completion dates; checking contractorsÃ¢Â€Â™ work performance and preparing management reports; and resolving problems that arise in meeting schedules and assigned budgets; processing payment requisitions, and change order reviews.</t>
  </si>
  <si>
    <t>Candidate should possess excellent organizational, verbal and written skills, with the ability to multi-task various projects. Proficiency in Microsoft Office is preferred.</t>
  </si>
  <si>
    <t>1777 Third Avenue N.Y, N.Y.</t>
  </si>
  <si>
    <t>The Financial Information Services Agency and the Office of Payroll Administration (FISA-OPA) is recruiting a Help Desk Level 1 Representative for the Citywide User Support Division. Under general direction, the Help Desk Level 1 Representative will serve as the Ã¢Â€Âœfront-lineÃ¢Â€Â of the FISA-OPA Help Desk operations, providing caller assistance and problem management services to City agencies regarding citywide systems under both FISA and OPA management. These systems include CityTime, the Financial Management System (FMS), the Payee Information Portal (PIP), the Payroll Management System (PMS), City Human Resource Management System (CHRMS), Remedy and others.  The Help Desk Level 1 Representative will:   Ã¢Â€Â¢ Respond to telephone and email inquiries and determine the information required with professionalism and tact; Ã¢Â€Â¢ Answer routine and frequently asked questions regarding user and system issues; Ã¢Â€Â¢ Escalate moderate and complex user and system issues when required; Ã¢Â€Â¢ Apprise users of the status and progress of pending requests; Ã¢Â€Â¢ Provide efficient and effective problem resolution for callers; Ã¢Â€Â¢ Initiate system password resets for authorized users; Ã¢Â€Â¢ Record and track information from initial call to resolution using the Remedy IT Service Management System; Ã¢Â€Â¢ Assist in collecting data to be used in researching user issues that may indicate larger system problems; Ã¢Â€Â¢ Prepare statistical reports for management review; Ã¢Â€Â¢ Provide system documentation and forms as required; Ã¢Â€Â¢ Run simple system procedures and; Ã¢Â€Â¢ Perform special projects, as assigned.</t>
  </si>
  <si>
    <t>P-46</t>
  </si>
  <si>
    <t>External applicants please visit https://a127-jobs.nyc.gov/ to apply to Job ID # 575624. Current NYC employees may apply via Employee Self Service (ESS). While all complete applications will be given consideration, only candidates selected for an interview will be contacted by FISA-OPA.</t>
  </si>
  <si>
    <t>Senior Advisor</t>
  </si>
  <si>
    <t>Child and Family Well-Being</t>
  </si>
  <si>
    <t>THE SELECTED CANDIDATE WILL BE OFFERED A SALARY BETWEEN $84,451 - $90,000.  *THIS POSITION IS ONLY OPEN TO CANDIDATES WHO ARE PERMANENT (NOT PROVISIONAL) IN THE CIVIL SERVICE TITLE OF ADMINISTRATIVE STAFF ANALYST*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through community-based programming and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NYCÃ¢Â€Â™s early childhood and education continuum, providing childcare assistance to thousands of child welfare involved and low-income children so they can access safe, affordable, quality care.  The Office of Community Engagement &amp; Partnerships (OCEP), within ACSÃ¢Â€Â™ Division of Child and Family Well-Being (CFWB), works collaboratively with community residents, leaders, faith institutions, fatherhood providers and other stakeholders to 1) Promote goodwill and help deepen the communityÃ¢Â€Â™s awareness of ACSÃ¢Â€Â™ programs, services and campaigns; 2) Connect the general public and vulnerable children and families to an array of community supports offered by ACSÃ¢Â€Â™ contract agencies; 3) Organize and convene the community through ACSÃ¢Â€Â™ 11 Community Partnership Programs and soon-to-be 30 Family Enrichment Center (FEC) networks; and 4) Build new partnerships that help to support equity and family safety, stability, and well-being. OCEP builds social capital through its externally facing strategies by 1) deepening the communityÃ¢Â€Â™s awareness of ACSÃ¢Â€Â™ programs and services; 2) supporting ACS-funded coalitions and planning bodies; and 3) building local and citywide partnerships, with a focus on promoting primary prevention and child and family well-being strategies. ACS, through OCEP, has established a presence in key City communities, with the leadership of the outgoing employee who successfully developed strong partnerships with a range of community groups and organizations.   In order to maximize these areas of work, the Unit is seeking a highly skilled, mid-career level professional who can both lead and support internal program planning and integration efforts. This role requires the capacity to lead and independently carry out a range of initiatives and special projects, vital to connecting the three areas of work. The Senior Advisor will support the Associate Commissioner and management team in increasing the UnitÃ¢Â€Â™s internal visibility. Specifically, the Senior Advisor will play a supportive role in the current FEC citywide expansion (from 12 to 30 program sites), planned to continue through 2025. Additionally, over the next six months, CFWBÃ¢Â€Â™s existing 11-site Community Partnerships will be undergoing a programmatic transition with the conclusion of an18-month evaluation design and the commencement of strategic planning and procurement processes. Both of these programs, while similarly focused, are distinct and complementary and need to be implemented with fidelity.   Long term, the Senior Advisor will help to fill critical human resource gaps that currently exists within the unit. The individual will also support the Getting to Know ACS work, which needs to undergo an assessment to determine its effectiveness and possible areas of growth. They will help develop, coordinate, and lead the implementation of father engagement strategies across Family Enrichment Centers, Community Partnerships, and internally at ACS. The Senior Advisor will also play a key role in contract management, progress monitoring, identifying and documenting program successes through report monitoring and success stories, and working with External Affairs on promoting OCEP initiatives internally and externally through the use of stories, creating videos, and other strategies.    Key Responsibilities:  Ã¢Â€Â¢	Oversee all key aspects related to procurement processes, including drafting Requests for Proposals (RFP), managing timelines, leading team meetings, conducting outreach to community-based organizations, and liaising with cross-divisional partners Ã¢Â€Â¢	Design and plan procurement-related meetings, working with a range of cross-divisional partners, e.g., fiscal, legal, contracting, etc. Ã¢Â€Â¢	Lead logistics and conceptual planning for provider convenings, including retreats and other strategic initiatives. Ã¢Â€Â¢	Identify and advance synergies, common practices and ways to maximize cross-program and cross-divisional opportunities. Ã¢Â€Â¢	Maintain communication across program areas and track progress on shared initiatives between FECs and Partnerships. Ã¢Â€Â¢	Identify needed systems improvements and recommend new strategies to improve business processes. Ã¢Â€Â¢	Play a lead role in partnering on internal fundraising efforts, liaise with funders and write progress reports. Ã¢Â€Â¢	Support the consultant recruitment process and track consultantsÃ¢Â€Â™ deliverables. Ã¢Â€Â¢	Chief relationship manager with colleges, universities and other sources of interns. Manage recruitment, oversee assignments, handle reporting and match intern skills to the needs of the Unit.. Ã¢Â€Â¢	Strategically plan and serve as thought partner on initiatives as needed, including mapping out short-term special projects, such as the creation promotional videos about OCEP programs.   ADDITIONAL INFO: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565642.  For all other applicants go to www.nyc.gov/careers and search for Job ID# 565642. Click on the Apply button.   Resume and cover letter must be submitted with application.  If you do not have access to a computer, most public libraries have computers available for use.</t>
  </si>
  <si>
    <t>Key Skills/Competencies:  1. Ability to create and execute actionable work plans to implement strategic priorities  2. Demonstrated expertise with Microsoft Office programs: Word, Excel, PowerPoint  3. Well-developed analytical skills  4. Creative, self-starter, able to work independently  5. Strong communication (verbal and written) skills and ability to facilitate inclusive conversations based on shared decision-making  6. Ability to multi-task under tight deadlines; strong time-management skills  7. Ability to relate to internal and external stakeholders and effectively manage relationships and resolve conflicts  8. Viewed as a leader with solid relationship-building skills and a sincere passion for team-based projects  9. Ability to interface with diverse community members  10. Demonstrated ability to lead with emotional intelligence.  Preferred Qualifications:  1. 8-10 years of planning and operations experience in government, not-for-profit, and or philanthropic setting, with administrative, planning and operations responsibilities  2. Experience in work environments or community-based initiatives founded on healthy collaborative principles, such as inclusion, leadership by consensus, and valuing community voice.  3. MasterÃ¢Â€Â™s degree in planning, organizational development, policy/public administration, or a related field with at least 8 yearsÃ¢Â€Â™ experience or.  4. BachelorÃ¢Â€Â™s degree and 10-12 years of relevant experience</t>
  </si>
  <si>
    <t>THE SELECTED CANDIDATE WILL BE OFFERED A SALARY BETWEEN $84,451 - $90,000.  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</si>
  <si>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 565642.  For all other applicants go to www.nyc.gov/careers and search for Job ID# 565642. Click on the Apply button.   If you do not have access to a computer, most public libraries have computers available for use.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</si>
  <si>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general supervision, performs civil engineering work in the field, and office, and receives training in civil engineering work of high difficulty and responsibility on the Civil Engineer level. The work and training will be in one or more of the following engineering areas: development, design review, and construction inspection.   Tasks include: Ã¢Â€Â¢	Performs mathematical calculations. Ã¢Â€Â¢	Works with minimal supervision supervising intern and assistant level civil engineers and project managers and associate project managers. Ã¢Â€Â¢	Provides direction and engineering oversight for review of stormwater pollution prevention plans and coordinates and oversees field inspection staff for implementation and enforcement of          stormwater pollution prevention plans. Ã¢Â€Â¢	Checks and oversee the checking of as-built plans submitted by applicants to show conformance with rules. Ã¢Â€Â¢	Participates in field survey operations by acting as instrument person, rodman, chainman or, when necessary, as chief of party on routine surveys to determine if stormwater management          practices are constructed in accordance with approved plans. Ã¢Â€Â¢	Inspects premises, witnesses soil testing and the construction, demolition or alteration of structures for compliance with the provisions of law, rule, or regulation. Ã¢Â€Â¢	Reviews maps, plans, drawings, and specifications for the construction, demolition or alteration of structures in connection with the issuance of pertinent New York City Stormwater          Construction Permit and Stormwater Maintenance Permit and compliance with the provision of law, rule, or regulation. Ã¢Â€Â¢	Prepares associated reports and correspondence and maintains records; performs related work.</t>
  </si>
  <si>
    <t>Permit Management</t>
  </si>
  <si>
    <t>The Department of Transportations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The Office of Construction Mitigation and Coordination (OCMC)-Streets in the Bureau of Permit Management and Construction Control is tasked with reviewing all construction permit applications and developing traffic stipulations to allow construction activity to occur with minimal disruption to businesses, motorists, bicyclists, and pedestrians, and avoiding conflicts with other construction projects and special events. OCMC-Streets interacts with project engineers, other city agencies, NYSDOT, community boards, elected officials, and the general public to resolve construction issues related to mobility.   OCMC-Streets is seeking an ambitious and motivated candidate to serve as Project Manager Intern. The successful candidate will report to the Director for OCMC-Streets.  The candidate will be responsible for assisting with the following: a) reviewing construction plans for both private and governmental contract work, b) collecting necessary data and information for the purpose of developing traffic stipulations to incorporate into governmental contracts, c) reviewing construction permit applications for the purpose of issuing traffic stipulations on construction activity permits, d) organizing, chairing and attending coordination meetings related to building construction activity occurring on the cityÃ¢Â€Â™s roadways and sidewalks, e) conducting in-depth field investigations to develop necessary traffic detours related to construction and following up with other NYC DOT units, other agencies, contractors and expediters as necessary to ensure construction is occurring according to permit requirements, and community concerns are being addressed.  When needed, the candidate will assist with providing alternative methods for performing construction to reduce the impact upon the public. The candidate will also be responsible for assisting in the investigation of complaints received from the public, elected officials, and other agencies, related to construction activity, and preparing written responses based on obtained permit data and/or information gathered during site visits, and determining further action to be taken.</t>
  </si>
  <si>
    <t>Possession of a driverÃ¢Â€Â™s license valid in the State of New York.  Excellent written and oral communication skills, as well as strong interpersonal and communication skills. Ability to identify problems manage against tight timelines and prioritize projects. Knowledge of NYC Streets, Data Warehouse, Microsoft Word, and Excel desired.</t>
  </si>
  <si>
    <t>All resumes are to be submitted electronically.  Current City Employees: Please log into Employee Self Service (ESS) at https://hrb.nycaps.nycnet, follow the Careers link and search for Job ID# 550638.  All other applicants: Please go to www.nyc.gov/careers/search and search for Job ID# 550638.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</si>
  <si>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55 Water Street,  NY, NY</t>
  </si>
  <si>
    <t>MIRH Medical Specialist, Bureau of Maternal Infant and Reproductive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</si>
  <si>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direction of the Medical Director (MD), the Medical Specialist will: ÃƒÂ¢Ã¢Â‚Â¬Ã‚Â¢ Provide clinical support and guidance around the education and outreach for families with infants.  * Provide leadership and guidance as a subject matter expert to help develop infant mortality action teams policies and processes. Support Lead and manage clinical case review and abstraction process for infant death cases and manage clinical case abstractors as needed.  * Assist with reports, presentations on findings and conclusions based on the causes of infant death, preventability, and recommendations for program and policy changes to reduce these events.  * Provide education, training, consultation, and/or input for other DOHMH programs, as well as external clinical providers, professional organizations and community-based organizations on infant feeding, sleep, and other infant health-related issues.  * Work with other DOHMH and city stakeholders, hospitals, medical and community providers, consultants, and others to convene and disseminate best practice guidelines for infant safe sleep and health.  *  Participate in the development and/or the review of medical and technical review of materials developed by the Bureau for consumers and providers and assist in the development of curriculum as needed.  * Present Bureau and other scientific information to various community and provider audiences, including at the local, state, and national level.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</si>
  <si>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Valid medical licensure as physician in NYS Five or more years of experience in a clinical setting, preferably in the fields of family medicine or pediatrics. Knowledge of neonatal and infant health and best practices is required.  Experience working on and analyzing clinical datasets is preferred Experience conducting medical case abstractions. Excellent analytical, writing, and verbal skills are highly desired. The candidate must be able to organize and keep track of several projects simultaneously and have strong computer skills (MS Word, Excel and Power Point; internet and library database searches; and bibliographic databases, e.g. Endnote). Previous experience in administration, budget, procurement and program management/coordination in a clinical or public health setting is desired, but not required</t>
  </si>
  <si>
    <t>Apply online with a cover letter to https://a127-jobs.nyc.gov/.  In the Job ID search bar, enter: job ID number #  627270.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</si>
  <si>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Mechanical Engineer</t>
  </si>
  <si>
    <t>Under the direction of the TRU Director/Deputy Director, with some latitude of independent judgement reviews and approve NYCDEP asbestos project notifications, amendments, variance applications design and construction plan drawings for compliance with federal, state and NYC Asbestos Control Program and NYCDOB regulations.   Specifically, the candidate will perform a detailed review all DEP regulatory notifications, applications, and work place safety plans to ensure compliance with applicable codes utilizing a web-based system and various databases.  Also, the candidate will conduct pre abatement and active abatement inspections related to variance proposal applications prior to variance approval to ensure compliance with NYS and NYC Asbestos Regulations, FDNY and Buildings (DOB) life safety issues. The candidate will be also serve as an emergency responder during citywide asbestos emergency incidents to assist in the remediation tasks required during the ProgramÃ¢Â€Â™s response effort.  Provides accurate information and technical assistance to the public sector on complex projects and regulatory development.</t>
  </si>
  <si>
    <t>Ã‚Â¿	At least one (1) year of full time mechanical engineering experience in building systems; asbestos abatement and/ or hazardous materials remediation Ã‚Â¿	Knowledge of building assessment for asbestos, remediation design and asbestos project monitoring regulations in NYC,  Ã‚Â¿	Strong oral and written communication skills and the ability to convey technical information to the public in a professional and understandable manner. Ã‚Â¿	Knowledge of NYCDEP, NYCDOB, NYCDOS, NYSDOL and Federal asbestos / environmental regulations. Ã‚Â¿	Thorough working knowledge of Microsoft Office Suite and Outlook. Ã‚Â¿	Ability to climb stairs and ladders and engage in extensive walking at facilities being inspected including those under construction and renovation while following all mandated safety procedures. Ã‚Â¿	Ability to pass a medical examination and wear respiratory protection.</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</si>
  <si>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</si>
  <si>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35 Hour/Weekly</t>
  </si>
  <si>
    <t>Real Estate Portfolio Manager</t>
  </si>
  <si>
    <t>ADMINISTRATIVE SPACE ANALYST (</t>
  </si>
  <si>
    <t>1003D</t>
  </si>
  <si>
    <t>NYC DOT seeks to hire an Administrative Space Analyst to join the Facilities Management Unit. The candidate must be an independent thinker with strong problem-solving abilities, have a high level of initiative, and encompass technical work with varying degrees of difficulty in the field of Real Estate and Space Planning. With oversight of the Director of Real Estate &amp; Planning, the Real Estate Portfolio Manager will be responsible for the following:  1.	Assist in the strategic space planning of DOTÃ¢Â€Â™s Real Estate Portfolio. 2.	Collaborate with other DOT divisions to identify space needs and operational requirements according to DCAS Space Standards.  3.	Conduct visual and measured site visits and walk-throughs to assist in the analysis of the organization and efficient utilization of the DOTÃ¢Â€Â™s real estate portfolio.  4.	Analyze results of walk-throughs in both office and industrial space to identify opportunities to accommodate additional staff through restacking, redesign, and/or relocation.  5.	Create and update AutoCAD as-built drawings and furniture layouts, to include but not limited to layering standards, naming conventions, DOT asset inventory and catalog, etc. 6.	Review scopes of work and test fits for proposed sites that are deemed suitable to satisfy the program requirements for DOTÃ¢Â€Â™s space needs, and review market analysis reports. 7.	Communicate with DCAS on a timely basis to regarding project status, next steps, potential or existing problem issues, budgets, and risk mitigation regarding the leasing process as necessary. 8.	Maintain effective project management and efficient control of the entire leasing process. Including Developing, maintaining and communicating site development-related timelines and milestones 9.	Oversee and manage all necessary City Planning actions related to the acquisition of real property on behalf of DOT, including but not limited to SON reporting, COLP, and ULURP 10.	Perform other duties as assigned.</t>
  </si>
  <si>
    <t>1. A baccalaureate degree from an accredited college or university and five years of full-time paid experience requiring general knowledge of construction and construction costs, electronic data processing equipment, telephone communications systems, building standards and leasing procedures, in the evaluation and layout of space in office buildings, garages and other structures used for commercial and industrial purposes, at least two years of which shall have been of a supervisory nature; or  2. High school graduation or evidence of having passed an examination for a high school equivalency diploma or the U.S. Armed Forces G.E.D. certificate with a score of at least 35 on each of the five tests and an overall score of at least 225 in the examination for the diploma or certificate, plus nine years of full-time paid experience as described in (1) above, at least two years of which shall have been of a supervisory nature; or  3. A satisfactory equivalent.  However, all candidates must be high school graduates or possess the equivalent as described in (2) above and must have at least two years of supervisory experience as described in (1) above.</t>
  </si>
  <si>
    <t>Ã¢Â€Â¢	Experience with Microsoft Office, especially Microsoft Excel. Ã¢Â€Â¢	Strong organizational, writing, and communication skills.</t>
  </si>
  <si>
    <t>All resumes are to be submitted electronically. Current City Employees: Please log into Employee Self Service (ESS) at https://hrb.nycaps.nycnet, follow the Careers link and search for Job ID# 620170. All other applicants: Please go to www.nyc.gov/careers/search and search for Job ID# 620170.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</si>
  <si>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DEPUTY DIRECTOR OF EMPLOYEE MANAGEMENT AND ADMINISTRATIVE SE</t>
  </si>
  <si>
    <t>APPLICANTS MUST BE PERMANENT IN THE ADMINISTRATIVE MANAGER CIVIL SERVICE TITLE  The NYC Public Engagement Unit (PEU) is a dynamic organization dedicated to connecting New Yorkers with essential city services. Leveraging data analytics, technology, and community outreach, PEU identifies individuals in need of assistance and guides them through accessing city services.   The heart of PEU's operation is a team of well-trained outreach specialists who engage with New Yorkers through various channels, including door-to-door visits, phone calls, and community-based outreach efforts. PEU also collaborates closely with elected officials, community organizations, and city agencies to directly engage with communities throughout New York City.  PEU is seeking one (1) Administrative Manager NM to function as a Deputy Director of Employee Management and Administrative Services.  The Deputy Director of Employee Management and Administrative Services is pivotal in PEU, reporting to the Senior Director of Operations and People Management. This position holds significant responsibility for ensuring the organization's operational effectiveness and providing logistical support.  The Deputy Director of Employee Management and Administrative Services will:  Ã‚Â¿ Collaborate with the Senior Director to advise on operational matters, project progress, and  challenges, contributing to decision-making and the development of action plans. Develop and  execute process and project plans to monitor, track, measure, and evaluate ongoing work within  PEU.  Ã‚Â¿ Provide guidance to Executive and Senior-level staff on personnel policies, ensuring the  consistent application of citywide and agency-specific policies and procedures. Offer technical  assistance as needed to address personnel-related issues.  Ã‚Â¿ Collaborate with all PEU teams and partners to streamline the recruitment and onboarding of  new staff. Provide regular reporting on progress and any obstacles encountered during the  recruitment process.  Ã‚Â¿ Work closely with the Director of IT to establish clear communication channels for requesting IT  support or equipment needs across PEU. Ensure consistent IT support for all units within PEU.  Ã‚Â¿ Partner with Outreach Managers to identify skills gaps and professional development  opportunities among staff. Initiate necessary training programs and provide coaching to employees  and supervisors to enhance performance.  Ã‚Â¿ Conduct periodic site visits to program locations to assess operational needs and ensure  adherence to HR policies. Co-facilitate HR meetings, deliver HR training sessions and offer  technical assistance and support to staff and leadership.  Ã‚Â¿ Cultivate relationships with internal and external partners, including those in procurement, IT,  finance, HR, fleet management, print shops, vendors, facilities management, and budget offices  of partner agencies.  Ã‚Â¿ Assist in the logistical planning of large events, training sessions, and other initiatives. Prepare for  emergency situations or unexpected deployments of staff as needed.  Salary Range: 	 $ 84,560 - $101,092.00 (Annual)  Work Location(s): 	 Manhattan 260 11th Avenue  New York, NY 10001  Hours/Schedule:	 Monday - Friday 9:00am Ã¢Â€Â“ 5:00pm</t>
  </si>
  <si>
    <t>Ã‚Â¿ 5+ years of experience working in city government, public policy, or labor-related roles is highly    desirable.  Ã‚Â¿ Familiarity with the operations and procedures of city government.  Ã‚Â¿ Ability to communicate succinctly and effectively, both verbally and in writing, enabling clear and    efficient conveyance of information and recommendations.  Ã‚Â¿ Substantial experience in operations management, including knowledge of HR best practices,    personnel policies, and systems.  Ã‚Â¿ Adept at building and nurturing relationships with internal and external stakeholders, including    government agencies and community organizations.  Ã‚Â¿ Skill in liaising with administrative teams to address human resources and other operational    matters, ensuring the smooth functioning of the organization.  Ã‚Â¿ Experience in managing staff with diverse skill sets on both straightforward and intricate projects.</t>
  </si>
  <si>
    <t>SYSTEM ANALYST</t>
  </si>
  <si>
    <t>YOU MUST BE PERMANENT IN THE COMPUTER ASSOCIATE SOFTWARE CIVIL SERVICE TITLE OR PERMANENT IN A COMPARIABLE TITLE ELIGIBLE FOR A 6.1.9 TITLE CHANGE  Customized Assistance Services (CAS) helps Human Resources Administration (HRA) clients with health and/or mental health problems reach the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CAS provides clinical expertise, recommendations, and direction to HRA in the fields of health, mental health, substance abuse and vocational rehabilitation.  Under supervision, with independent research and initiatives, this role works on system-related tasks to collaborate with various teams to analyze and support computerized systems development life cycles and reporting subjects, as well as gather and refine business requirements to improve system functionality for a range of databases and case tracking applications. This role holds the assignments accountable to meet with project deadlines set by the project plan and supervisor.  Customized Assistance Services seeks to fill one (1) Computer Associate (Software) III to:  Ã¢Â€Â¢	Analyze and evaluate existing computerized systems to identify areas for improvement and optimization. Ã¢Â€Â¢	Perform data analysis to support business decision-making, data-driven insights, and production issue troubleshooting.  Ã¢Â€Â¢	Provide production support, addressing system issues, and ensuring the smooth operation of critical systems.  Ã¢Â€Â¢	Collaborate with stakeholders to gather, document, and refine business requirements for system enhancements. Ã¢Â€Â¢	Create and maintain technical documentation for systems, processes, and procedures.  Ã¢Â€Â¢	Collaborate with IT development teams, business units, and end-users to ensure the effective functioning of systems.  Ã¢Â€Â¢	Generate ad hoc reports and analysis as required to support business needs.     Work Location: 150 Greenwich Street 30th Floor New York, NY 10007  Hours/Schedule:  9:00am-17:00pm (Flexible)</t>
  </si>
  <si>
    <t>Ã¢Â€Â¢	4+ year of strong technical skills with a deep understanding of computer systems, databases, and software applications. Fluent in writing performance optimized DML SQL Queries. Ã¢Â€Â¢	2 + years of system Analysis experience in complex computer system development projects in gathering, reviewing, analyzing and writing end-users requirements. Ã¢Â€Â¢	Strong problem-solving and troubleshooting skills to address technical issues effectively. Ã¢Â€Â¢	Ability to analyze and interpret data and provide insights for production trouble shooting, system maintenance, and critical functionality improvements. Ã¢Â€Â¢	Familiarity with project management tools like AZURE Dev Op, JIRA. Ã¢Â€Â¢	Excellent communication skills, both written and verbal, for effective collaboration and documentation. Ã¢Â€Â¢	Knowledge in Social Service industry</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</si>
  <si>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</si>
  <si>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PC BANK FACILITATOR SUPERVISOR</t>
  </si>
  <si>
    <t>Outreach Rehous &amp; Land Mgt NM</t>
  </si>
  <si>
    <t>The mission of this pilot in support of the Mayoral goal of reducing and limiting homelessness in NYC, is to significantly increase HRA staff presence in housing court to ensure eligible clients get quick access to financial assistance that will allow them to stay in their homes and legal referrals to protect the housing rights of clients.  The goal of this program is to facilitate, coordinate and expedite the completion of Access HRA application submission, referrals for emergency need grant requests, legal pre-screen referral and creating clear expectations for next steps within the process.  ACCESS HRA is the AgencyÃ¢Â€Â™s web and mobile platforms that are revolutionizing the way New Yorkers can receive and manage their benefits. HRA will provide direct assistance with applying for Cash Assistance including but not limited to, emergency rental assistance utilizing ACCESS HRA via PC Bank located on site at the housing court.  Under the direction of the Associate Job Opportunity Specialist II, the Associate Job Opportunity I (AJOS I) is responsible for supervising a team of JOS staff, who provide various functions of eligibility determination, ACCESS HRA application submission, legal pre-screen referral for both housing and non-housing related issues and other related services to persons in need, to promote individual and family self-sufficiency.  The AJOS I use supervisory, program development, quantitative analysis, and other research skills in accomplishing all the goals of HRA-HPA Housing Court pilot and its components (Application, legal services, emergency needs, etc.).  HPA / Brooklyn Housing Court Pilot is looking to recruit three Associate Job Opportunity Specialist to function as PC Bank Facilitator Supervisor who will: Complete legal pre-screen and refer client to on site legal services when determined necessary and eligible. Ã¢Â€Â¢	Interview applicants and assess eligibility for immediate needs grants (food and non-food); for employability and eligibility for public assistance, SNAP and Medicaid; Manage all aspects of the case, including establishing on-going eligibility in POS, WMS/NYCWAY and other internal HRA systems. Ã¢Â€Â¢	Interview and determine housing needs of tenants at risk of homelessness or already homeless reporting to the Housing Court.  Develop anti-eviction/housing plans of intervention for referred participants in POS, WMS/NYCWAY and other internal HRA systems as necessary. Ã¢Â€Â¢	Describe the various services provided by the Agency, as well as the rules and regulations governing the acceptance for the continuance of public assistance and other services; elicits answers and questions in general. Ã¢Â€Â¢	Verify information impacting participantsÃ¢Â€Â™/clientsÃ¢Â€Â™ eligibility status, including, but not limited to making computer generated clearances in POS, WMS/NYCWAY and other internal HRA systems. Ã¢Â€Â¢	Forward eligibility determination and budget calculations to supervisor for approval in POS, WMS/NYCWAY and other internal HRA systems. Help Clients: Ã¢Â€Â¢	Create ACCESS HRA Accounts Ã¢Â€Â¢	Apply for SNAP or Cash Assistance Ã¢Â€Â¢	Submit requests for assistance with an emergency or immediate need related to arrears Ã¢Â€Â¢	Make changes to their case, such as updating income or household size Ã¢Â€Â¢	Uploading, Scanning and or indexing documents HRA requires for their application Ã¢Â€Â¢	Conduct initial eligibility interview for client who are unable to navigate Access HRA independent: Ã¢Â€Â¢	Download ACCESS HRA mobile application to  Ã¢Â€Â¢	Check the status of their case or application. Ã¢Â€Â¢	Update their contact information, such as email or mailing address. Ã¢Â€Â¢	Check the status of their case or application. Ã¢Â€Â¢	Receive important reminders and updates, among other features.  Ã¢Â€Â¢	Complete legal pre-screen and refer client to on site legal services when determined necessary and eligible. Ã¢Â€Â¢	Interview applicants and assess eligibility for immediate needs grants (food and non-food); for employability and eligibility for public assistance, SNAP and Medicaid; Manage all aspects of the case, including establishing on-going eligibility in POS, WMS/NYCWAY and other internal HRA systems. Ã¢Â€Â¢	Interview and determine housing needs of tenants at risk of homelessness or already homeless reporting to the Housing Court.  Develop anti-eviction/housing plans of intervention for referred participants in POS, WMS/NYCWAY and other internal HRA systems as necessary. Ã¢Â€Â¢	Describe the various services provided by the Agency, as well as the rules and regulations governing the acceptance for the continuance of public assistance and other services; elicits answers and questions in general. Ã¢Â€Â¢	Verify information impacting participantsÃ¢Â€Â™/clientsÃ¢Â€Â™ eligibility status, including, but not limited to making computer generated clearances in POS, WMS/NYCWAY and other internal HRA systems. Ã¢Â€Â¢	Forward eligibility determination and budget calculations to supervisor for approval in POS, WMS/NYCWAY and other internal HRA systems.</t>
  </si>
  <si>
    <t>Ã¢Â€Â¢	Experience with Welfare Management System (WMS), Cash Assistance, SNAP &amp; Medicaid, Paperless Office System (POS), HRA One Viewer, Scanning, Indexing Ã¢Â€Â¢	Good in Math, Oral &amp; Written Communication Skills, Computer Literate, with Strong knowledge in Microsoft EXCEL</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</si>
  <si>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</si>
  <si>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Apply Now Button  YOU MUST BE PERMANENT IN THE JOB OPPORTUNITY SPECIALIST TITLE FOR AT LEAST ONE YEAR. THIS IS A PROVISIONAL APPOINTMENT, WHEN A TEST BECOMES AVAILABLE IN THE ASSOCIATE JOB OPPORTUNITY SPECIALIST (AJOS) TITLE, YOU MUST TAKE AND PASS THE EXAM TO REMAIN IN THE AJOS TITLE.</t>
  </si>
  <si>
    <t>VARIOUS LOCATIONS</t>
  </si>
  <si>
    <t>Cost Estimating Manager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</si>
  <si>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Analytics, Data Analytics, and management of the Enterprise Program Management Information System (ePMIS). The PMO uses people, processes, and tools to mitigate issues that may impact a project.  BEDC seeks to hire an Administrative Construction Project Manager M3 to serve as a Cost Estimating Manager for the Cost Estimating Group (CEG) within the PMO, located at our headquarters in Queens, NY. Under general direction of the Director of PMO, and with wide latitude for independent initiative and judgement, the selected candidate will need to be experienced in cost estimating and be able to provide the following services to BEDC project staff:  Ã¢Â€Â¢	Oversee and provide a consultative role to projects by supplying templates, best practices, and lessons learned from other projects. Ã¢Â€Â¢	Oversee and review construction cost estimates prepared by Design Consultants and construction change order estimates. Ã¢Â€Â¢	Oversee and prepare construction cost estimates for BEDC in-house design projects. Ã¢Â€Â¢	Oversee and conduct BEDC in-house design projectÃ¢Â€Â™s construction bid analyses. Ã¢Â€Â¢	Oversee and review Ã¢Â€ÂœSchedule of ValueÃ¢Â€Â or Detailed Estimate Breakdowns  The Cost Estimating Manager, with great latitude for exercise of independent judgment or action, will also oversee and perform highly difficult and technically complex work, as an engineering specialist responsible for estimating all divisions of industrial construction and ensuring budgeting is accurate and complete by:  Ã¢Â€Â¢	Overseeing and reviewing cost estimates and budgets provided by consulting engineers for DEP planning, design and construction projects. Ã¢Â€Â¢	Overseeing the acquisition, calculating, and compiling data from plan takeoffs and estimates. Ã¢Â€Â¢	Overseeing and preparing full project estimates from conceptual design through 100% design. Ã¢Â€Â¢	Overseeing the maintenance of the current database of parts and pricing for daily use and reference. Ã¢Â€Â¢	Oversees meetings with project managers to review scope of work. Ã¢Â€Â¢	Oversees and assists in the negotiation of change orders at various construction projects. Ã¢Â€Â¢	Oversees and advises the group in the current market conditions, standard estimating practices, and make final recommendations on construction budgets for design projects.  Other activities of the selected candidate include the oversight of literature reviews, quantitative and statistical analyses, data entry/database management and development, and review of cost estimates associated with BEDCÃ¢Â€Â™s design and construction documents and plans, scientific/engineering technical reports, Cost Estimate regulatory guidance documents. Additional activities include managing the oversight of reviews of Estimates, performs cost-benefit analyses of approaches, maintaining records, report writing and answering general correspondence, preparing and conducting presentations, and attending and coordinating meetings with Bureau project teams as well as meeting with other DEP BureauÃ¢Â€Â™s and agencies and others relevant to advancing the Cost Estimating GroupÃ¢Â€Â™s objectives.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 ****  PREFERRED SKILLS   1.	Practical knowledge of industrial construction methods and applications. 2.	Good business acumen and professionalism with all personnel as well as the ability to meet quick deadlines and provide problem resolution to project issues. 3.	Experience in construction project management and estimating. Candidate should have at least 10 years of experience in the construction field. 4.	Strong computer skills. Sage (Timberline) Estimating knowledge preferred. 5.	Strong organization and time management with ability to prioritize daily tasks.  6.	10-15 years of experience as a construction estimator with civil, electrical, and mechanical experience. 7.	Excellent leadership, interpersonal, verbal, written and communication skills.  8.	Excellent research and analytical skills.  9.	Excellent computer skills in MS Word, MS Access, MS Excel, and/or equivalent statistical/data management software. 10.	Ability to travel citywide and within the New York City watershed  Additional Information: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</si>
  <si>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Engineer-in-Charge</t>
  </si>
  <si>
    <t>INFRA/DSGN/SEC.4/P.RAMPS/SEC2</t>
  </si>
  <si>
    <t>Hours: Full-Time Positions Ã¢Â€Â“ 35 Hours  Work Location: 30-30 Thomson Avenue, LIC, NY 11101  All interested candidates are welcome to apply and will be considered for an interview based on the Minimum Qualification Requirements. Please indicate on your cover letter if you are permanent in the Civil Engineer title or if you are on the DDC Promotional List for Exam #9522 or on the Open-Competitive List for Exam #9045 or #0156.   If you do not meet the previously mentioned civil service criteria, you are required to file for DDC Promotional Exam #4522 and/or Open-Competitive Exam #4030 within the filing period of March 6, 2024 to March 26, 2024. For more information and to apply for the Civil Engineer Exam, visit https://a856-exams.nyc.gov/OASysWeb/home .  The NYC Department of Design and Construction, Infrastructure Division seeks an Engineer-In-Charge, who will be responsible for the Design of capital roadway, sewer, and water main projects. The selected candidate will supervise a staff of engineers and technicians, who will: design sewers, water mains, and roadways; oversee the installation of all ancillary work; coordinate various stages of project development with interagency and private utility companies; review and produce final contract plans, estimates, and specifications; and engage in the review of consultant design drawings, studies, and reports, and the management of consultant design contracts. Additional responsibilities include generating updated comprehensive project reports on contracted projects; coordinating utility services when needed and preparing and reviewing CPM design schedules. The Engineer-In-Charge will assist the Director and Deputy Director in the preparation of consultant task orders, and specific contract requirements, and participate in the technical consultant selection review committee.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</si>
  <si>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APPLICATIONS DEVELOPMENT SPECIALIST</t>
  </si>
  <si>
    <t>Only those applicants with permanent civil service status as a Certified IT Developer are eligible to apply to this job posting, otherwise you will not be considered for an interview. On your cover letter, please state that you are a permanent Certified IT Developer.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managing all agency procurement and payment activity in accordance with all applicable city and state laws and regulations including General Municipal Law, City Charter, local laws such as LL1 for MWBE, Procurement Policy Board Rules and NYC Comptroller Directives.   ACCO works cooperatively with DEPÃ¢Â€Â™s bureaus in support of their operational and programmatic needs including procurement of capital construction and related professional services (design, engineering, and construction management services), maintenance and repair contracts, and a wide array of supply and standard service contracts.  In addition, ACCO staff manages agency compliance with vendor performance evaluations, MWBE participation goals, opportunities and requirements, prevailing wage, labor law compliance and vendor management. ACCO processes hundreds of both large and small contracts and thousands of payment transactions procuring about $2 billion in contracts annually. The ACCO consists of nine (10) organizational groups: Competitive Sealed Bids, Procurement Administration, Technology Development &amp; Innovation, Contract Administration, Contract Compliance and Opportunities, Purchasing Management, Payments &amp; Accounting, Contracts Review and Negotiations, Large Payments and Accounting Management, and the Process Optimization &amp; Change Management group.  The Technology Development &amp; Innovation (TDI) unit is responsible for implementing new technologies and is focused on ensuring that these technologies meet the current and future business needs of ACCO, the agency, contractors, and vendors; oversees special initiatives and procurement for partner agencies and offices.  Additionally, TDIÃ¢Â€Â™s responsibilities include driving technology; digital transformation efforts; developing data analytics; dashboards/reports; re-engineering of existing applications; and development, configuration, and customization of new software applications. TDI ensures data integrity by performing Quality Assurance/Quality Control (QA/QC); providing technical support and guidance for procurement applications, and security administration for various citywide and agency-wide procurement-related systems; and ensures DEP's compliance with policies and directives.  TDIÃ¢Â€Â™s goal is to provide the best-in-class service that supports the ACCOÃ¢Â€Â™s mission.  Job Tasks/Duties:  The Applications Development Specialist will be responsible for the daily operations of the Agency's centralized Procurement and Contract Tracking System (PACT). This includes supporting, maintaining, troubleshooting system glitches. The Application Development Specialist is also responsible for re-engineering, integration with PASSPort and development of new functional enhancements necessary to support the agency contracting staff, ACCO requirements, bureau requests and to keep abreast with changing technologies as well as changes to Citywide Directives and Procurement Policy Board (PPB) Rules.</t>
  </si>
  <si>
    <t>Skills, Knowledge and Experience:  Ã¢Â€Â¢ 2 to 5 years of experience in designing, developing, supporting software products, specifically around financial or related, large scale enterprise level applications, following structured application   development and delivery methodologies. Ã¢Â€Â¢ Hands-on technical experience and working independently using C#, Microsoft .NET, ASP.NET, HTML, CSS, XML, Java Scripts, SQL, PowerShell scripts etc. is required. Ã¢Â€Â¢ Excellent object-oriented programming skills, strong analytical and technical design skills are required. Ã¢Â€Â¢ Experience of developing integrated applications using MS-SQL Server databases systems is required. Ã¢Â€Â¢ Experience in developing as well as integrating with Web Services (SOAP, REST API) is required. Ã¢Â€Â¢ Experience in developing applications using Azure DevOps and repos is preferred. Ã¢Â€Â¢ Experience in developing applications using Microsoft Power platform is preferred. Ã¢Â€Â¢ Experience in configuring and developing applications using Microsoft Dynamics 365 software-as-a service applications is a plus. Ã¢Â€Â¢ Microsoft Certifications in web development and database technologies are preferred</t>
  </si>
  <si>
    <t>Social Worker</t>
  </si>
  <si>
    <t>240-250-252 Livingston Street</t>
  </si>
  <si>
    <t>Adult Protective Services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maltreatment, or financial exploitation; are in need of protection from actual or threatened harm, neglect or hazardous coordination; and have no one available who is willing and able to assist them responsibly.   The APS Social Worker, under supervision, with some latitude for independent judgment and decision making, provides psychosocial services in any one of the seven APS borough offices. There are seven offices, serving the five boroughs. Working closely with the borough office director, supervisors, and case workers the Social Worker will provide services to individual clients/patients, or to families and/or other groups of adults/children, utilizing casework, group work or community organization methodologies.  The Office of Adult Protective Services (APS) is recruiting for one (1) Social Workers to function as APS Social Workers, who will:     Ã¢Â€Â¢	Apply social work skills and knowledge in order to consult with caseworkers and supervisors on complex cases involving abuse, self-neglect, neglect, and resistance to APS efforts   Ã¢Â€Â¢	Contribute clinical findings to multi-disciplinary team meetings, and provides appropriate follow up as necessary  Ã¢Â€Â¢	Complete psycho-social assessments for supportive housing applications and other services, gathering information through consultations with caseworkers and by accompanying caseworkers on home visits  Ã¢Â€Â¢	Link clients with other public and private programs that can provide appropriate services   Ã¢Â€Â¢	Collaborate with social workers in hospitals, clinics, nursing homes, and other medical facilities, in order to work on discharge planning and other matters   Ã¢Â€Â¢	Assist in the preparation of treatment plans and legal documents required for the pursuit of an article 81 court order  Ã¢Â€Â¢	Interview and assess APS clients to determine clientsÃ¢Â€Â™ ability to function in the community   Ã¢Â€Â¢	Assess the quality and appropriateness of service referrals and care provision.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</si>
  <si>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has the mission of improving the sexual heath of all New Yorkers.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Bureau of Public Health Clinics operates 8 STI clinics throughout New York City (NYC).    The Bureau of Public Health Clinics seeks to hire a Public Health Nurse.   DUTIES WILL INCLUDE BUT NOT BE LIMITED TO:   Adhere to the Nursing Code of Ethics, exhibiting high standards of nursing practice, promoting a safe and ethical work environment, practicing with compassion and respect for the inherent dignity, worth and unique attributes of every person.   Promote, advocate for, and protect the rights, health, and safety of the patient.   Provide high-quality, patient-centered care in the BPHC clinics by providing patient support, assessment, medication administration and education on several diseases such as but no limited to gonorrhea, chlamydia, syphilis, HIV, Monkey Pox, and TB.   Assist with patient care regarding medication abortion services. Including rotating between the clinic care and the Telemedicine hotline to answer questions about and to provide medical and gestational age triage for medication abortion.   Conduct brief but sensitive problem-focused medical interviews including sexual history and questions regarding sexual orientation.   Obtain demographic data on all patients.   Make determination as to patients care needs based on chief complaints, symptoms, medical history and/or test results.   Facilitate patient education about clinic flow basic protocols, including available medical and behavioral services confidentiality and partner services.   Provide hard copies intake forms for review by clinicians, counselors, and social workers. When necessary, accommodate partner-related concerns.   Perform case-finding activities; counsels, refers, and follows up on cases.   Serve as a consultant on health matters to other professionals, paraprofessionals, and the community.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</si>
  <si>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612169.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</si>
  <si>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DEVELOPER</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</si>
  <si>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HRA Portfolio / Special Services Systems, Division of APS, EIS and Homecare is recruiting for one (1) Computer Specialist (Software) II, to function as a Senior Developer, who will:  Ã¢Â€Â¢ Develop and enhance web-based applications using object-oriented languages such as ASP.NET,    C#.Net, for designing and programming front-end applications, and Oracle databases as a back-    end.  Ã¢Â€Â¢ Communicate with users and other stakeholders to specify objectives for the proper planning and    development of new systems.  Ã¢Â€Â¢ Participate in ongoing maintenance and support for multiple systems for the Adult Protective    ServicesÃ¢Â€Â™ Financial Management Unit.  Ã¢Â€Â¢ Provide technical consultation and expertise by presenting detailed technical recommendations.  Ã¢Â€Â¢ Support the rewrite of older applications into web-based applications to comply with new    technology requirements and ITS/ Business Solutions development standards.</t>
  </si>
  <si>
    <t>Ã¢Â€Â¢ Hands-on experience working with .NET technologies (C#, ASP.NET, MVC, Web API, WCF    Services, Windows Services).  Ã¢Â€Â¢ Hands-on experience in Microsoft SQL Server, creating data definitions and complex    database objects and stored procedures.  Ã¢Â€Â¢ Hands-on experience to develop reports using Microsoft SSRS developing web applications    using jQuery/Angular and .Net Core 3.0+ along with other web development frameworks/tools.  Ã¢Â€Â¢ Experience with Microsoft Visual Studio 2012/2019, Microsoft SQL Management Studio.  Ã¢Â€Â¢ Experience to use source control tools on GitLab and Microsoft Azure DevOps servers.</t>
  </si>
  <si>
    <t>INSPECTOR</t>
  </si>
  <si>
    <t>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Inspector responsibilities include but are not limited to the following: Ã¢Â€Â¢Conducting field enforcement, undercover inspections and participating in multi-agency enforcementactions; Ã¢Â€Â¢Enforcing laws and regulations relating to weights and measures through testing, sealing, condemning orconfiscating weighing and measuring devices (may include petroleum products); Ã¢Â€Â¢Inspecting and investigating trade practices to detect and eliminate consumer deception; inspecting andinvestigating all categories of trades and occupations licensed by Consumer and Worker Protection; Ã¢Â€Â¢Lifting weights, walking, using mass transit, and climbing stairs; Ã¢Â€Â¢Completing reports on complaints investigated, violations identified and special inspections using tablets,computers, and/or written documents. Ã¢Â€Â¢Preparing summonses and testifying at hearings; Ã¢Â€Â¢Utilizing computer systems for email correspondences, uploading and saving evidence, andresearching in, and attaining assignments from agency web-based system/tablet operating system; Ã¢Â€Â¢Communicating clearly and concisely both written and verbally; Ã¢Â€Â¢Administrative duties such as copying and scanning; Ã¢Â€Â¢Maintaining a professional demeanor with excellent customer service skills; Ã¢Â€Â¢Performing other related work.</t>
  </si>
  <si>
    <t>Ã¢Â€Â¢Strong written and oral communication skills; Ã¢Â€Â¢ Proficiency in Microsoft programs; Ã¢Â€Â¢ Fluency in a language in addition to English a plus; Ã¢Â€Â¢ Detail oriented and organized; Ã¢Â€Â¢ Candidate must be experienced and comfortable driving any city vehicle (which may include a large vehicle) throughout the five boroughs of New York City.</t>
  </si>
  <si>
    <t>For Non-City/External Candidates: Visit the External Applicant NYC Careers site and type Ã¢Â€ÂœConsumer AffairsÃ¢Â€Â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t>
  </si>
  <si>
    <t>Director of Operations</t>
  </si>
  <si>
    <t>***PLEASE NOTE THAT ONLY EMPLOYEES PERMANENT IN THE TITLE ADMINISTRATIVE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Organizational Development &amp; Human Resources (OD&amp;HR) is the AgencyÃ¢Â€Â™s internal consultant/partner on organizational culture change and human resources matters.  We identify and respond to employee relations issues, staff development needs, and current and strategic manpower requirements. We collaborate with employees, management, employee representatives, employee affinity groups, and other City agencies to develop sustainable policies, procedures, and practices.  Our functional areas include Recruitment, Employee Engagement, Operations, Employee Benefits, Human Resources Information Systems, Time and Leave/Performance Evaluation, Wage and Salary Administration, Workforce Development &amp; Training, Payroll, Central Timekeeping and Strategic and Workforce Planning.   Under the executive direction of the Director of Human Resources (Planning, Recruitment and Operations), with a very wide latitude for independent initiative, judgement and decision making, the candidate will serve as Director of the Operations Unit.  In this capacity, the candidate will manage difficult and responsible professional personnel work in all aspects of clerical/administrative and related civil service activities concerned with the intake and processing of civil service candidates and is responsible for the overall management of the Operations Unit. Candidate will perform difficult analytical work in capturing civil service metrics and statistics; serve as an Agency Personnel Officer (APO) and liaison between DCAS and the Agency in providing accurate information on and/or interpretation of Civil Service Rules &amp; Procedures, DCAS Personnel Rules &amp; Regulation, and Agency Personnel Policies and Procedures. Candidate may represent the Agency at DCAS meetings. Candidate will also oversee the management of a large office engaged in the on-boarding, processing and data entry of all Personnel Actions to include provisional, civil service, non-competitive, etc. new hires, title changes and salary adjustments. In addition, oversee difficult and responsible civil service personnel functions including transfers and reinstatements and serve as the Agency liaison with the Dept. of Investigations (DOI).  Candidate must demonstrate knowledge of and support for EEO standards and procedures and promote a workplace free from safety hazards.</t>
  </si>
  <si>
    <t>Ã¢Â€Â¢             Previous human resources experience. Ã¢Â€Â¢             Strong analytical &amp; statistical skills, attention to detail and ability to research complex issues; Ã¢Â€Â¢             Stellar judgment and sensitivity when responding to the needs and expectations of multiple employee audiences (including frontline staff, managers, senior staff, leadership); Ã¢Â€Â¢             Excellent relationship management skills, influencing ability, and humility; self-starter who is extremely organized and able to manage multiple priorities concurrently; Ã¢Â€Â¢             Proven ability to handle sensitive material and information with discretion; confidentiality is a condition of employment; Ã¢Â€Â¢             Strong aptitude/ability to pick up new skills quickly. Ã¢Â€Â¢             Presentation skills</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</si>
  <si>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</si>
  <si>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M/WBE Outreach and Compliance Coordinator</t>
  </si>
  <si>
    <t>Hours: Full-Time Ã¢Â€Â“ 35 Hours Work Location: 30-30 Thomson Avenue, NY, 11101  The NYC Department of Design and Construction, Office of Diversity, and Industry Relations (ODIR) seeks a Minority and Women-Owned Business Enterprise (M/WBE) Outreach and Compliance Analyst. ODIR develops and implements innovative solutions that promote economic development and contracting opportunities for Minority and Women Owned Enterprises (M/WBEs). Additionally, ODIR is charged with monitoring agency contracts for compliance with New York City Local Law I (LLI) and Local Law 129 (LLI29). The selected candidate will be responsible for assisting in establishing a sustainable strategy that will increase M/WBE utilization and foster agency relationship with the M/WBE community; serving as a single point of contact for interaction with all stakeholders; acting as a liaison between the agency and M/WBE firms; identifying obstacles to M/WBE contracting. The M/WBE Outreach and Compliance Analyst will coordinate and attend networking and outreach events; maintain diverse supplier databases and relevant contract data elements; work closely with Department of Small Business Services to advance M/WBE procurement policies; develop outreach programs designed to attract M/WBE contractors and subcontractors to projects; and facilitate meetings with vendors and construction managers to discuss and identify vendor opportunities. In addition, the candidate will set M/WBE utilization goals during the early stages of procurement, on a contract-by-contract basis, by taking into consideration the project scope and the availability certified M/WBEs capable of performing the work; be responsible for monitoring contracts for compliance with the goals throughout the life of the contract at 25%, 50% and 75% project completion. Review and approve all Requests for Approval of Subcontractors (RFAS), as well as vendor requests for contract modification.  Assist with special projects and additional tasks as needed.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</si>
  <si>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Public Information Officer</t>
  </si>
  <si>
    <t>Communications &amp; Intergovernmental Affairs Public Safety, Inspections, &amp; Enforcement</t>
  </si>
  <si>
    <t>The Bronx District AttorneyÃ¢Â€Â™s Office is seeking a well-qualified staff whose diverse backgrounds reflect an ability to serve the over 1.4 million members of the Bronx County community and pursue a safer Bronx through fair justice. The Communications/Public Information Office is looking for a Public Information Officer, who should have strong knowledge of New York City, the Bronx, the Criminal Justice System, police issues and crime as well as past experience as a journalist covering these subjects. The Public Information Officer will use their knowledge and experience to assist the Communications Director in handling media requests and disseminating news of the Bronx District AttorneyÃ¢Â€Â™s Office to the media and the public as well as handling internal communications for the Office.     JOB RESPONSIBILITIES:  Draft press releases  Post items to website and social media, monitor Internet and social media  Draft internal communications such as memos, newsletters  Prepare talking points and presentations for use by District Attorney  Attend court proceedings  Communicate with all levels of office staff, the media, external agencies and the public  All other duties as assigned    QUALIFICATIONS:  A baccalaureate degree and at least five (5) yearsÃ¢Â€Â™ experience as a journalist covering crime, the criminal justice system and police issues in New York City.   Experience as public information officer or spokesperson within the criminal justice system or relevant entity will be considered.  Excellent writing skills  Excellent oral and interpersonal communication skills  Ability to effectively communicate with all levels of the agency as well as the media, other city agencies and the public   Strong understanding of the Criminal Justice system and police issues and the NYC and Bronx communities  Ability to handle multiple challenging assignments simultaneously  Must be detailed oriented with superior organizational, analytical, writing and communication skills   Proficient in Microsoft Office (Word, Excel, Outlook, and Access), Powerpoint, HTML, Adobe skills and social media  Ability to multi-task and meet deadlines  Ability to work in a fast-paced environment.</t>
  </si>
  <si>
    <t>For City employees, to complete your application and be considered for this position, please log into NYCAPS Employee Self-Service (ESS), click on Recruiting Activities &gt; Careers, and search for 612580.  For all other applicants, please visit www.nyc.gov/jobs/search and search for 612580.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</si>
  <si>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Staff Physician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</si>
  <si>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is seeking to recruit a Staff Physician that may be available throughout the year. The successful candidate will provide employee medical services and support at the Health Management Division. Under executive direction and with latitude to exercise independent judgment, the incumbent will review medical fitness for duty of departmental employees requesting or returning from major leaves of absences for medical reasons, or of employees reporting sick. The candidate will also make determinations as to employees' fitness for duty; offer recommendations on care and treatment; provide medical counsel to employees; review employees medical documentation from private physicians; review all labs and x-ray reports for employees under his/her care on a timely basis;  make medical management decisions appropriately; serve as a consultant to physicians in the field of specialty; and perform related duties as assigned.  May be required to testify in court or at other hearings.</t>
  </si>
  <si>
    <t>Ã¢Â€Â¢	Ability to establish and maintain effective working relationships with all levels of correctional staff; Ã¢Â€Â¢	Ability to exercise independent judgment, prepare written reports and documents; Ã¢Â€Â¢	Excellent writing, communication, inter-personal, and organizational skills.</t>
  </si>
  <si>
    <t>For City employees: Go to Employee Self-Service (ESS) - www.nyc.gov/ess and search for Job ID# 540462 For all other applicants: Go to https://a127-jobs.nyc.gov and search for Job ID# 540462 Submission of a resume is not a guarantee that you will receive an interview. Only candidates under consideration will be contacted.</t>
  </si>
  <si>
    <t>Emergency Manager</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</si>
  <si>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New York City Department of Environmental Protection (DEP) is seeking candidates to serve as Emergency Managers, for the Division of Field Operations, of the Bureau of Water and Sewer Operations (BWSO).  BWSO is one of three operating BureauÃ¢Â€Â™s in the agency with a total staff of over 1,200.  The bureau is responsible for the operation, maintenance and protection of the cityÃ¢Â€Â™s drinking water and wastewater collection system, protection of the adjacent waterways and development of the capitol water and sewer design program. Field Operations role in the Bureau is to maintain and repair the CityÃ¢Â€Â™s water distribution system and wastewater collection system.  Through the maintenance and repair of these systems, Field Operations ensures the residences and businesses of NYC an adequate supply of water, water for fire protection and a properly functioning wastewater collection system.  These systems include about 6,800 miles of water mains, 109,000 fire hydrants, over 200,000 valves, 7,500 miles of sewer mains, and 148,000 catch basins. Emergency Management serves a critical role in the Division of Field Operations. The main function of the Emergency Management unit is to provide emergency planning, mitigation, response, recovery and special operations support to the Bureau. Typical tasks will include but are not limited to:    Ã¢Â€Â¢ Plan and coordinate emergency response and recovery activities in support of Field OperationÃ¢Â€Â™s Emergency Management Program with city, federal and state agencies, utilities, police and fire personnel. Ã¢Â€Â¢ Conduct surveys and research to develop emergency management action plans, disaster planning and/or provide technical support. Ã¢Â€Â¢ Participate in the Continuity of Operations Plan (COOP) designed to prepare BWSO for continuing essential operations and recover from disaster disruptions in normal business operations.  Ã¢Â€Â¢ Responding to emergencies and supporting the District Supervisors and managers with information management, command post support and interagency coordination Ã¢Â€Â¢ Planning for and coordinating Bureau special operations, such as Hydrant Patrol and Weather Events Ã¢Â€Â¢ Maintaining and updating the DEP Department Operations Centers Ã¢Â€Â¢ Creating, delivering and coordinating emergency management training to agency stakeholders Ã¢Â€Â¢ Serving as municipal representative for various state and countywide emergency management meetings Ã¢Â€Â¢ Drafting of field operations guides and other emergency management related documents used to assist in emergency response Ã¢Â€Â¢ Assisting ECC with various projects with guidance from ECC Supervisor</t>
  </si>
  <si>
    <t>Ã¢Â€Â¢	     Degree in Public Administration, Public Health, Emergency Management or a related field Ã¢Â€Â¢            Excellent research and analytical skills Ã¢Â€Â¢            Experience working in an EOC Ã¢Â€Â¢            Completion of ICS or CIMS 100, 200 and 300 training Ã¢Â€Â¢            Completion of NYCEM Emergency Management Certificate Program  Ã¢Â€Â¢            Ability to prioritize, work effectively under pressure, meet competing deadlines Ã¢Â€Â¢            Excellent verbal and writing skills Ã¢Â€Â¢            Working cooperatively with other departments, government agencies, elected officials, and the general public Ã¢Â€Â¢	     FAA Part 107 certified or ability to do so Ã¢Â€Â¢            Maintaining confidential information Ã¢Â€Â¢            Respond to emergencies 24/7 as well as working non-typical shifts including weekends and holidays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</si>
  <si>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OMB Approval. For additional information about DEP, visit www.nyc.gov/dep.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</si>
  <si>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Clearance Supervisor</t>
  </si>
  <si>
    <t>ASSOCIATE INVESTIGATOR (NOT PR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</si>
  <si>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enforcement.Ã‚Â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law.Ã‚Â  The Bureau routinely monitors child care programs to protect the health and safety of children while in the child care environment, and actively works to improve and expand access to high quality programs which support early childhood development and learning.Ã‚Â  The Bureau seeks to hire a Associate Investigator to serve as Clearance Supervisor to ensure compliance with legislative mandates to conduct comprehensive background checks for child care staff.  Duties will include but limited to:  Assign, supervise and evaluate Clearance Administrators in the conduct of investigations; Provide technical assistance in reviewing, interpreting, and the proper reporting of clearance results; Responsible for the maintenance of confidential records for all investigations performed; Perform quality assurance review of Clearance AdministratorsÃ¢Â€Â™ processing of investigations and database entries; Conduct special investigations which are of more than ordinary difficulty by reason of greater complexity or hazard; Review and issue approval or denial of clearance requests and ensure accuracy of data release; Collect and compile performance data on investigations and report on key performance indicators.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</si>
  <si>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four-year high school diploma or its educational equivalent and five years of satisfactory, full-time experience as an investigator evaluating credit worthiness, searching for assets, verifying information concerning education, experience, and other personal qualifications bearing upon character and fitness for employment, or performing investigations involving the research, compilation and/or location of evidence or information in order to build a case or uncover activities of a criminal, corrupt, unlawful or unethical nature; or  2. An associate degree or 60 semester credits from an accredited college and four years of satisfactory, full-time experience as described in 1 above; or  3. A baccalaureate degree from an accredited college and two years of satisfactory, full-time experience as described in 1 above; or  4. Education and/or experience equivalent to 1, 2, or 3 above.</t>
  </si>
  <si>
    <t>Excellent oral written interpersonal communication skills;  Highly organized, strong attention to detail; solution oriented;  Dedication to customer service;  Ability to multitask in a fast-paced environment;  Working knowledge of child care regulations;  Experience with data entry and querying large datasets.</t>
  </si>
  <si>
    <t>Apply online with a cover letter to https://a127-jobs.nyc.gov/.  In the Job ID search bar, enter: job ID number #  602050.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</si>
  <si>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Research and Policy Analyst</t>
  </si>
  <si>
    <t>The New York County District AttorneyÃ¢Â€Â™s Office Policy Department has an immediate opening for a Senior Research and Policy Analyst within the Data Analytics and Research Unit.  The Manhattan District AttorneyÃ¢Â€Â™s (DAÃ¢Â€Â™s) Office, led by DA Alvin Bragg, pursues a mission of Ã¢Â€ÂœMoving Justice Forward.Ã¢Â€Â This embodies the OfficeÃ¢Â€Â™s goal to serve and protect the People of New York through the fair administration of justice, without fear or favor. The Data Analytics and Research Unit is responsible for evaluating and advising on new Office policies and initiatives, measuring Office performance on strategic goals, assisting executives in improving Office operations, working with external partners to conduct leading research in criminal justice and promoting data transparency throughout the Office and to the public.  In this position, the Senior Research and Policy Analyst will be responsible for producing original reports and analysis in support of the OfficeÃ¢Â€Â™s goals. The DAÃ¢Â€Â™s office seeks a candidate with exceptional analytical, research and interpersonal skills, as the ideal candidate will have the ability to both perform rigorous analyses and deliver these results to a non-technical audience.     Responsibilities include but are not limited to:  Ã¢Â€Â¢	Perform data analysis to guide Office policy and ensure Office policies are supported by evidence-based practices.  Projects will include the development of new prosecutorial strategies, diversion programs, or other Office practices.  Ã¢Â€Â¢	Work in partnership with executive staff to develop, implement and monitor key performance indicators throughout the Office in support of the OfficeÃ¢Â€Â™s strategic goals. Ã¢Â€Â¢	Lead development of policy fact sheets, data briefs, memos, articles, testimony, dashboards and other evidence-based messaging and products for internal and external dissemination in support of project or initiative goals.  Ã¢Â€Â¢	Engage in partnerships with outside agencies or entities such as research institutions or universities on data-driven research projects. Ã¢Â€Â¢	Respond to internal and external requests for data and statistics by querying the OfficeÃ¢Â€Â™s internal datasets in SQL Server. Ã¢Â€Â¢	Expand transparency and accountability efforts with communities served by the Office, including contributing to the revamp of the OfficeÃ¢Â€Â™s public-facing data dashboard. Ã¢Â€Â¢	Provide some supervision to more junior analysts working on specific quantitative analyses and research projects. Ã¢Â€Â¢	Collaborate with IT on infrastructure, tools, and policies. Ã¢Â€Â¢	Tread new ground in terms of analytical tools, methods, and techniques, including identifying new use cases, piloting concepts, and implementing methods for using data to achieve office goals. Ã¢Â€Â¢	Educate staff throughout the Office on the power of data-driven work. Ã¢Â€Â¢	Perform other related duties and projects as assigned.   In addition to the Minimum Qualification Requirements, all candidates possess the following:  Ã¢Â€Â¢	A masterÃ¢Â€Â™s degree from an accredited college or university in a related field (Social Sciences, Political Science, Computer Science, Criminology, Criminal Justice etc.) or equivalent experience required.   Preferred Requirements/Skills:  Ã¢Â€Â¢	Experience working in criminal justice or public policy organizations in a data-driven role. Ã¢Â€Â¢	Proficiency with Microsoft SQL or other RDBMS in a professional or academic setting. Ã¢Â€Â¢	Work experience or classwork in quantitative and/or qualitative methodology. Ã¢Â€Â¢	A minimum of 4-6 yearsÃ¢Â€Â™ experience conducting research and working with datasets in a professional or academic setting.  Ã¢Â€Â¢	Proficiency with a statistical software such as R or SAS, Python, or GIS in a professional or academic setting. Ã¢Â€Â¢	Experience using data visualization software such as PowerBI or R Shiny. Ã¢Â€Â¢	Interest in public policy and a desire to tackle complex issues, including public safety, justice, and equity. Ã¢Â€Â¢	Strong quantitative and problem-solving skills as well as familiarity with research methods and statistical analyses. Ã¢Â€Â¢	Excellent written and verbal interpersonal, organizational, and communication skills. Ã¢Â€Â¢	Strong project management skills in a team-oriented environment. Ã¢Â€Â¢	Experience working in teams and collaborating on projects. Ã¢Â€Â¢	Ability to multi-task and meet deadlines. Ã¢Â€Â¢	Ability to perform under pressure in a fast-paced environment. Ã¢Â€Â¢	Must be extremely detail-oriented, self-motivated, highly organized, resourceful, and reliable. Ã¢Â€Â¢	Proficiency in Microsoft Office.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two (2) years to the hiring unit. Ã¢Â€Â¢	Authorization to work in the United States is required for this position.</t>
  </si>
  <si>
    <t>Assistant District Attorney -  Rikers Island Prosecution</t>
  </si>
  <si>
    <t>The Bronx District AttorneyÃ¢Â€Â™s Office seeks a well-qualified staff whose diverse backgrounds contribute to serve the 1.4 million members of the Bronx County community and pursue a safer Bronx through fair justice. The Rikers Island Prosecutions Bureau (RIPB), located within the Investigations Division, investigates and prosecutes crimes committed on Rikers Island, which may include the following: contraband smuggling, arson, serious assaults, sex offenses, attempted murder and murder cases. RIPB is seeking an Investigative Assistant District Attorney to conduct long-term investigations and trials.  JOB RESPONSIBILITIES:  Conduct investigations  Organize and present grand jury presentations  Prosecute the cases that arise from investigations, including meeting discovery obligations, drafting motions and responses  Engage in plea negotiations, conduct hearings and trials  Maintain current knowledge of investigative methods and proper application of relevant law  Analyze trends of violence on Rikers Island and develop strategies for investigations and prosecutions   Participate in meetings and conferences between the DAÃ¢Â€Â™s Office and other law enforcement agencies  Clear and effective oral and written communication  Communicate across multiple organizational levels, both internally and externally  Available nights, weekends and holidays  Available to rotate between the Bronx District AttorneyÃ¢Â€Â™s main office on 161st Street in Bronx County and the satellite office on Rikers Island.  Perform other duties as required</t>
  </si>
  <si>
    <t>Juris Doctorate degree and admission to New York State Bar in Good Standing required  US Citizenship and New York State residency are required as of the first day of employment  3+ years of experience conducting investigative and trial work.  Significant experience conducting long term investigations into gang violence, contraband smuggling, arson, serious assaults, sex offenses, and other organized criminal activity  Significant trial experience including, but not limited to, trials involving gangs, contraband smuggling, arson, serious assaults, sex offenses, attempted murder and murder cases  A firm grasp of the Prison Rape Elimination Act (PREA)  Ability to maintain confidentiality of information  Strong legal writing skills  Excellent people skills and demeanor  Ability to maintain confidentiality of information  Ability to exercise good judgment and strong ethics  Excellent computer skills with knowledge of Microsoft Word, Outlook and Excel  Ability to work independently and collaboratively with internal and external stakeholders  Ability to solve complex issues arising from investigations and case management problems from inception through conclusion both professionally and fairly  Knowledge of NYS courts and the criminal justice system</t>
  </si>
  <si>
    <t>We appreciate your interest in a position with the Bronx District Attorney's Office. Click Apply for Job to apply.  **LOAN FORGIVENESS: The federal government provides student loan forgiveness through its Public Service Loan Forgiveness Program (PLF) to all qualifying public service employees. Working with DCWP qualifies you as a public service employee and you may be able to take advantage of this program while working full-time and meeting the program's other requirements. Please visit the Public Service Loan Forgiveness Program site to view the eligibility requirements: https://studentaid.gov/manage-loans/forgiveness-cancellation/public-service.</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</si>
  <si>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one (1) Associate Benefits Opportunity Specialist level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</si>
  <si>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</si>
  <si>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MUST BE PERMANENT IN THE ASSOCIATE JOB OPPORTUNITY SPECIALIST TITLE OR PERMANENT IN THE JOB OPPORTUNITY SPECIALIST TITLE FOR AT LEAST ONE YEAR;  THIS IS A PROVISIONAL APPOINTMENT, WHEN A TEST BECOMES AVAILABLE IN THE ASSOCIATE JOB OPPORTUNITY SPECIALIST (AJOS) TITLE, YOU MUST TAKE AND  PASS THE EXAM TO REMAIN IN THE AJOS TITLE.  CLICK APPLY NOW BUTTON</t>
  </si>
  <si>
    <t>Hours: Full-Time: 35 Hours  Work Location: 777 Third Avenue, Manhattan, NY 10017  The NYC Department of Design and Construction, Borough Based Jails (BBJ) Program is seeking a Junior Project Manager. Under the supervision of a Project Manager, with limited latitude for independent judgment and action, the selected candidates will perform elementary-level project management work and receive training in project management, including construction management work in the field. Duties will include assisting with the following tasks: oversight of construction work performed by third party service providers, in the office and in the field;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conformance with project completion dates; checking contractorsÃ¢Â€Â™ work performance and preparing management reports; and resolving problems that arise in meeting schedules and assigned budgets; processing payment requisitions, and change order reviews.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</si>
  <si>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ADMINISTRATIVE ASSISTANT</t>
  </si>
  <si>
    <t>ADMIN ASST-CAMPAIGN FIN BOARD</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</si>
  <si>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Candidate Guidance and Policy (CGP) includes the Candidate Services, Candidate Policy &amp; Communications, and Document Processing units. Together, these units help candidates, and their campaign staff navigate the Campaign Finance Program through trainings, published guidance materials, and one-on-one support.  We also administer, process, and track candidate compliance with public funds eligibility requirements such as the Certification deadline, Conflicts of Interest Board (COIB) financial disclosure, and the submission of Statements of Need and Active Candidacy. We obtain and maintain candidate ballot status; review and process candidate-related documentation; and work with other CFB units to set and document candidate-related policies, procedures, and deadlines.  The Administrative Assistant for Candidate Guidance and Policy (CGP) reports to the Assistant Executive Director for Candidate Guidance and Policy. Responsibilities include but are not limited to:  Ã¢Â€Â¢	Perform administrative duties such as filing documents, answering telephone calls, and responding to electronic messages and general inquiries on running for office.  Ã¢Â€Â¢	Proofread, format, compile, and send correspondence via email and the CFBÃ¢Â€Â™s online platform(s).  Ã¢Â€Â¢	Update and maintain hard copy and electronic files and keep all records accurate and complete.  Ã¢Â€Â¢	Utilize the agencyÃ¢Â€Â™s internal systems to track and process information and provide periodic status updates. Ã¢Â€Â¢	Schedule, coordinate, and take notes of internal meetings on behalf of CGP. Ã¢Â€Â¢	Schedule and post public training sessions for candidates and campaign staff. Ã¢Â€Â¢	Register candidates and campaign staff for trainings. Ã¢Â€Â¢	Assist CGP in maintaining its day-to-day operations.  Essential Skills  Ã¢Â€Â¢	Attention to detail and outstanding problem-solving skills. Ã¢Â€Â¢	Excellent interpersonal, written, and verbal communication skills. Ã¢Â€Â¢	Knowledge of office management systems and procedures. Ã¢Â€Â¢	Proficiency in MS Office (Word, Excel, PowerPoint, OneDrive, Teams, in particular). Ã¢Â€Â¢	Strong computer and internet skills with a willingness to learn new software. Ã¢Â€Â¢	Exceptional organizational skills. Ã¢Â€Â¢	Superior time management skills and the ability to manage multiple tasks and prioritize work.  Additional information  The City of New York provides generous medical benefits (including dental and vision through respective unions or funds), retirement, tuition reimbursement, and additional ancillary benefits. CFB offers a flexible and hybrid work schedule.  The CFB is an equal-opportunity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</si>
  <si>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1. A four-year high school diploma or its educational equivalent and one year of satisfactory full-time clerical experience; or  2. Education and/or experience equivalent to 1 above.</t>
  </si>
  <si>
    <t>Internal City Employees must apply through Employee Self-service (ESS), and External Applicants must apply through NYC.gov/careers (https://www1.nyc.gov/jobs/).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</si>
  <si>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PROJECT MANAGER FOR DESIGN BUILD PROCUREMENT</t>
  </si>
  <si>
    <t>Contract Opportunities</t>
  </si>
  <si>
    <t>Only those applicants with permanent civil service status and/or have passed the exam as a Procurement Analyst are eligible to apply to this job posting, otherwise you will not be considered for an interview. On your cover letter, please state that you are a permanent Procurement Analyst.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nine (9) organizational groups: Competitive Sealed Bids, Technology Development &amp; Innovation, Contract Administration, Contract Compliance and Opportunities, Purchasing Management, Payments and Accounting, Contracts Review and Negotiations, Procurement Administration, and Large Contract Payments unit.  The DEPÃ¢Â€Â™s Design-Build Program currently includes a two-step process to procure design-build services. Step one is the issuance of a Request for Qualifications, where all interested design-build teams are invited to respond. The highest rated teams are shortlisted and subsequently issued a Request for Proposals. Award is based on Ã¢Â€Âœbest value,Ã¢Â€Â where a combination of technical and price factors is considered. This position will report to the Director of Alternative Project Delivery.    The selected candidate will be expected to assist in the following tasks: develop and manage procurement schedules, manage RFQ, RFP and other solicitations, manage communications with vendors and bureau staff, schedule and facilitate meetings with bureau staff and/or vendors (e.g., evaluation committee meetings, Collaborative Dialogue Meetings), assist in contract negotiations and conformance, draft memoranda, develop meeting agendas, and maintain an organized document control system.</t>
  </si>
  <si>
    <t>IT Automation Engineer, Cloud Services</t>
  </si>
  <si>
    <t>2 Metro Tech</t>
  </si>
  <si>
    <t>Enterprise Cloud Serv&amp;Infr Dev</t>
  </si>
  <si>
    <t>The Department of Information Technology and Telecommunications (DoITT) provides for the sustained, efficient and effective delivery of IT services, infrastructure and telecommunications to enhance service delivery to New York City's residents, businesses, employees and visitors. As the City's technology leader, DoITT is responsible for maintaining the foundational IT infrastructure and systems that touch every aspect of City life from public safety to human services, from education to economic development crossing the full spectrum of governmental operations.   The Department of Information Technology and Telecommunications is seeking an IT Automation Engineer to architect, design and implement infrastructure as code by developing and extending Open Source software. The engineer with also be responsible for all aspects of builds and AWS, Azure &amp; VMware deployment environments including scaling, provisioning, monitoring, and automation.  The position will report to the Infrastructure DevOps (iDevOps) Team.   Responsibilities include:   Ã¢Â€Â¢	Analyze, design, implements, maintain, and supports IT automation and monitoring solutions for enterprise infrastructure systems and platforms; Ã¢Â€Â¢	Develop and maintain standards and guidelines for implementing IT automation and monitoring; Ã¢Â€Â¢	Oversee configuration of IT automation and monitoring tools at an enterprise level, including the analysis, selection and deployment of emerging Technologies; Ã¢Â€Â¢	Work closely with developers to find ways to automate and improve existing processes; Ã¢Â€Â¢	Monitor industry developments; liaise with vendors regarding new products and technologies. Ensure compliance with Department standards; Ã¢Â€Â¢	Propose updates to Department standards in line with industry advancements; Ã¢Â€Â¢	Supervise major tool implementation and/or upgrades, including continued support, documentation and training; Ã¢Â€Â¢	Collaborate with relevant partners to fully understand automation and monitoring requirements; Ã¢Â€Â¢	Assist in defining and implementing Service Level Agreements (SLAs); Ã¢Â€Â¢	Collect data to evaluate and optimize network or system performance.  Ã¢Â€Â¢	Handle special projects and initiatives as needed.</t>
  </si>
  <si>
    <t>The preferred candidate should possess the following:  Ã¢Â€Â¢	CI/CD experience Azure, AWS, and VMware cloud technologies; Ã¢Â€Â¢	Experience in Linux &amp; Windows server administration; Ã¢Â€Â¢	Knowledge of best practices for software development and deployment architecture; Ã¢Â€Â¢	Experience working with data security standards, vulnerability scanning, identity management, and other security best practice; Ã¢Â€Â¢	Experience in IaC tools (Terraform, Ansible); Ã¢Â€Â¢	Experience supporting build/deploy pipelines and Git workflows; Ã¢Â€Â¢	Experience with real-time streaming media systems; Ã¢Â€Â¢	Knowledge of one or more programming languages (most of the existing deployment codebase is in Python).</t>
  </si>
  <si>
    <t>For DoITT Employees Only  Candidates must have a Permanent Certified IT Administrator (Lan/Wan) Title -or- Can be reached on the current Certified IT Administrator (Lan/Wan) List   * Interested applicants with other civil service titles who meet the preferred requirements should also submit a resume for consideration  Please go to Employee Self Service (ESS), click on Recruiting Activities &gt; Careers, and search for Job ID # 520114  SUBMISSION OF A RESUME IS NOT A GUARANTEE THAT YOU WILL RECEIVE AN INTERVIEW APPOINTMENTS ARE SUBJECT TO OVERSIGHT  The Department of Information Technology &amp; Telecommunications and the City of New York are equal opportunity employers.  DoITT Participates in E-Verify</t>
  </si>
  <si>
    <t>Day - Due to the necessary technical duties of this position in a 24/7 operation, candidate may be required to work various shifts such as weekends and/or nights/evenings</t>
  </si>
  <si>
    <t>Skilled Trades Administrator</t>
  </si>
  <si>
    <t>ADMINISTRATIVE HOUSING SUPERIN</t>
  </si>
  <si>
    <t>Brooklyn Management Department</t>
  </si>
  <si>
    <t>THIS POSTING IS FOR TWO POSITIONS  Under the direction of the Skilled Trade Deputy Director and with wide latitude for independent initiative, judgment and decision making, the Skilled Trade Administrator is responsible for the skilled trades operations.   Responsibilities include but are not limited to the following:   1.	Supervise Skilled Trade and Planning Unit operations.  2.	Monitor Skilled Trade productivity.  3.	Respond to emergencies; assess, coordinate and assist in resolving.  4.	Coordinate work requests; schedule appointments.  5.	Conduct surveys of properties to ensure delivery of essential services in conformance with NYCHA procedures; compile, analyze and produce metric reports.  6.	Draft scope of work for mini contracts utilizing small procurements.  7.	Attend contract and pre-start meetings.  8.	Monitor the use of requirement and job order contracts.  9.	Track and conduct quality control inspections.  10.	Assist in PHAS/NSPIRE preparation and inspection to provide technical support to developments.  11.	Serve as liaison between development supervisors and other NYCHA department.   NOTE: Driver's license valid in the state of New York is required for this position.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Candidates in the title of Administrative Housing Manager will also be considered.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</si>
  <si>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A four year high school diploma or its educational equivalent, plus eight years of supervisory experience in the operation, repair and maintenance of large tenanted buildings; four years of which must have been in responsible charge of properties  having not less than seven maintenance and operations employees and at least 18 months of which must have been in an administrative capacity; or  2. Education and/or experience which is equivalent to 1 above. However, all candidates must have at least four years of experience in responsible charge of properties having not less than seven maintenance and operations employees, at least 18 months of which must have in an administrative capacity.</t>
  </si>
  <si>
    <t>1.	Experience in maintenance operations.  2.	Knowledge of Maximo and Microsoft Office software.  3.	Knowledge of budget and data analysis.</t>
  </si>
  <si>
    <t>1.	Candidates in the title of Administrative Housing Manager will also be considered.  2.	NYCHA employees applying for promotional, title or level change opportunities must have served a period of one year at current location and in current title and level (if applicable). 3.	NYCHA residents are encouraged to apply.</t>
  </si>
  <si>
    <t>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conducts more than 55,000 investigations of suspected child abuse or neglect. In juvenile justice, ACS manages and funds services including detention and placement, intensive community-based alternatives for youth, and support services for families. In early care, ACS coordinates and funds programs and vouchers for close to 100,000 children eligible for subsidized care.  The Quality Assurance unit which is part of the Jaden Reform is responsible for investigative case reviews, performance evaluation, collection of data through extensive case record review, use of aggregate performance data and data performance meetings; gather comprehensive data analysis for the purpose of strengths and needs assessment at the borough and zone level and the identification of priority areas and the development of a strategic action plan at the borough zones. Reporting to the Director of Quality Assurance, the Manager will work with a team of four to five case review analysts who will review the work of the Division of Child Protection. The manager will work with the entire team to deliver systemic improvements to the quality of case practice within the Division of Child Protection. This position offers the opportunity for independent judgment, strong managerial skills, excellent communication, written and verbal skills.   The manager will be responsible for overseeing and carrying out comprehensive analyses, including record reviews and other initiatives to inform quality improvement which will guide system changes and reforms, and implementation and improvement of key initiatives. This position will be responsible to be available to provide assistance to emergent requests as needed, including working on call 24/7. The ideal candidate will be energetic, understanding of policy and practice, able to work closely with diverse teams, manage organizational change and be flexible in response to emergencies.   Other responsibilities include:   Ã¢Â€Â¢ Work with internal and external stakeholders to ensure that analyses are accurate, measurable, inform policy, training and other systemic improvements.  Ã¢Â€Â¢ Respond to emergencies (critical incidents and fatalities) and ensure accurate data and information is delivered to internal and external stakeholders.  Ã¢Â€Â¢ Create and manage audits, including overseeing the creation of tools and reports to guide and assess the auditing of case practice.  Ã¢Â€Â¢ Attend meeting and liaising with senior leadership as required.  Ã¢Â€Â¢ Design and lead research and analyses to support policy and practice improvements.  Ã¢Â€Â¢ Conduct regular meeting with borough office staff to discuss performance and other key findings.  Ã¢Â€Â¢ Develop and implement internal quality assurance and control measures for assessment tools utilized in the unit.  Ã¢Â€Â¢ Prepare performance evaluations based on record reviews, staff interviews, surveys and other measures of quality improvement.  Ã¢Â€Â¢ Provide technical assistance to borough office staff on policy and procedure.  Ã¢Â€Â¢ Provide coaching to borough office staff as needed.</t>
  </si>
  <si>
    <t>APPLICATIONS MUST BE SUBMITTED ELECTRONICALLY USING ONE OF THE OPTIONS BELOW:  For current city employees, go to Employee Self Service (ESS), Recruiting Activities, Careers and search for Job ID#544495  For all other applicants go to www.nyc.gov/careers and search for Job ID#544495. Click on the Apply button.   If you do not have access to a computer, most public libraries have computers available for use.   Only candidates selected for an interview will be contacted.</t>
  </si>
  <si>
    <t>Under supervision, serve as Project Engineer in the Engineering Support section of the Division of Bridges. Respond to record drawing requests from in-house staff, other agencies, and consultants. Review contract, as built, and shop drawings for bridge capital projects. Perform other related duties as needed.</t>
  </si>
  <si>
    <t>Working knowledge of AutoCAD, Adobe Acrobat, Microsoft Windows, Microsoft Word, and Microsoft Excel.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</si>
  <si>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No duplicate applications please.</t>
  </si>
  <si>
    <t>Resumes may be submitted electronically using the following method:  For City employees only, go to Employee Self Service (ESS), Careers, and Search for Job ID# 569696  For other applicants, go to www.nyc.gov/careers and search for Job ID# 569696  Appointments are subject to OMB approval.  Only candidates selected for an interview will be contacted.  No telephone inquiries please.</t>
  </si>
  <si>
    <t>Assistant District Attorney-Domestic Violence Bureau</t>
  </si>
  <si>
    <t>Domestic Violence</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</si>
  <si>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The Richmond County District AttorneyÃ¢Â€Â™s Office is seeking admitted attorneys, law graduates who have passed the New York State Bar and are awaiting admission, or who are approaching their last year of law school and preparing to take the New York State Bar Examination to perform prosecutorial duties in our Domestic Violence Bureau.  Under the general supervision of the Chief of Domestic Violence Bureau, the selected candidatesÃ¢Â€Â™ specific duties will include:  Ã¢Â€Â¢ Forge and maintain appropriate professional relationships with other ADAs, criminal justice partners, victims, witnesses during case preparation and disposition. Ã¢Â€Â¢ Screen, review, evaluate and present cases to the Grand Jury in a professional and timely manner. Ã¢Â€Â¢ Represent the People at pre-trial hearings and trials in matters within the jurisdiction of the Domestic Violence Bureau. Ã¢Â€Â¢ Forge and maintain appropriate professional relationships with other staff members, criminal justice partners, victims, and witnesses.  WORK LIFE BALANCE At RCDA we believe in a healthy work life balance, which is why we embrace a hybrid of in person and work from home schedule. Fostering a culture of wellness and self-care, we also acknowledge our managers who work a significant number of hours within a two-week period with DA certificates, allowing them a day off without having to use their accrued leave. We offer five (5) weeks of paid leave and twelve sick days for the year.  BENEFITS RCDA provides extensive benefits packages: Ã¢Â€Â¢	Choice of free city-wide health plan. Ã¢Â€Â¢	Thirteen paid holidays. Ã¢Â€Â¢	Management Benefits Fund, which provides a comprehensive dental and vision coverage, access to free life insurance, and a gym reimbursement.  Ã¢Â€Â¢	Six (6) week parental leave we give to expecting parents. Ã¢Â€Â¢	Yearly reimbursement for the bar association fee and notary fee. Ã¢Â€Â¢	An invaluable opportunity to join a pension plan that guaranteed income for life upon retirement.  Ã¢Â€Â¢	Professional development programs including in-house CLE courses.  LOAN FORGIVENESS:  The federal government provides student loans forgiveness through its Public Service Loan Forgiveness Program (PLF) to all qualifying public service employees. Working with the Staten Island District AttorneyÃ¢Â€Â™s Office qualifies you as a public service employee, which forgives the remaining balance on your direct loans after youÃ¢Â€Â™ve reached a certain number of qualifying payments (most people use this to forgive school loans)! Please visit the Public Service Loan Forgiveness Program site to view the eligibility requirements: Public Service Loan Forgiveness  Federal Student Aid  	 MINIMUM REQUIREMENTS 1.   New York State Bar Admission. 2.   Three to Seven years of prior prosecutorial experience. 3.   Must be a New York State resident.  PREFERRED SKILLS Ã¢Â€Â¢  Strong analytical, organizational, written, and oral communication skills. Ã¢Â€Â¢  Strong people skills. Ã¢Â€Â¢ Resourcefulness, ability to work independently, and as part of a team, in a fast-paced    environment. Ã¢Â€Â¢  Foreign language skills a plus  TO APPLY:  ALL APPLICATIONS MUST BE SUBMITTED THROUGH THE NYC JOBS WEBSITE City Employees Ã¢Â€Â“ Click here and log in to ESS. Non-City Employees Ã¢Â€Â“ Go to https://a127-jobs.nyc.gov/ 	 Ã¢Â€Â¢	Search for job ID number: 625665 Ã¢Â€Â¢	Click on the job business title: Assistant District Attorney Ã¢Â€Â“ Domestic Violence Bureau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</si>
  <si>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1.   New York State Bar Admission. 2.   Three to Seven years of prior prosecutorial experience. 3.   Must be a New York State resident.</t>
  </si>
  <si>
    <t>Ã¢Â€Â¢  Strong analytical, organizational, written, and oral communication skills. Ã¢Â€Â¢  Strong people skills. Ã¢Â€Â¢ Resourcefulness, ability to work independently, and as part of a team, in a fast-paced    environment. Ã¢Â€Â¢  Foreign language skills a plus</t>
  </si>
  <si>
    <t>TO APPLY:  ALL APPLICATIONS MUST BE SUBMITTED THROUGH THE NYC JOBS WEBSITE City Employees Ã¢Â€Â“ Click here and log in to ESS. Non-City Employees Ã¢Â€Â“ Go to https://a127-jobs.nyc.gov/ 	 Ã¢Â€Â¢	Search for job ID number: 625665 Ã¢Â€Â¢	Click on the job business title: Assistant District Attorney Ã¢Â€Â“ Domestic Violence Bureau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</si>
  <si>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Recruitment and Retention Analyst</t>
  </si>
  <si>
    <t>HRSD/RECRUIT + EMPLOYEE RETEN</t>
  </si>
  <si>
    <t>Hours: Full-Time-35 Hours Work Location:30-30 Thomson Avenue, NY, 11101  The NYC Department of Design and Construction, Human Resources Staff and Training Development Division seeks to hire a Recruitment &amp; Retention Analyst. Under the supervision of a Senior Recruitment and Retention Analyst, the selected candidate will support the agency's recruitment and retention goals by performing tasks including but not limited to the following:   Ã¢Â€Â¢	Responding timely to Human Resources inquiries from DDC staff;  Ã¢Â€Â¢	Supporting DDC's recruitment program by creating job openings in NYCAPS for all vacancies and ensuring all job openings are shared on the DDC HUB;  Ã¢Â€Â¢	Reviewing resumes to assess whether candidates meet the minimum qualifications for roles within the agency;  Ã¢Â€Â¢	Developing and maintaining a recruitment network via on-site college campus visits, attending career fairs and recruitment events, and canvassing professional organizations;  Ã¢Â€Â¢	Coordinating and tracking recruitment; maintaining and updating the Recruitment Logs and other tracking systems related to recruitment and retention activities;  Ã¢Â€Â¢	Administering civil service hiring pools based on the agency's needs while adhering to all civil service hiring rules, ensuring due diligence before appointments, and ensuring all list action appointments are completed within the prescribed DCAS timeframe;  Ã¢Â€Â¢	Tracking civil service appointments and title maturations;  Ã¢Â€Â¢	Serving as an agency liaison by communicating with agencies and DDC employees concerning employees' civil service title transfers (DP-72s) while ensuring receipt of final approval from DCAS (DP-189s);  Ã¢Â€Â¢	Tracking probationary periods and conditional resignations for employees and issuing reminders to respective agency representatives;   Ã¢Â€Â¢	Researching and preparing the Provisional Reduction Action Team (PRAT) report updates for monthly submission to DCAS;   Ã¢Â€Â¢	Tracking employee absence and lateness records, notifying respective parties when employees fall outside the agency's compliance policy; Ã¢Â€Â¢	Performing special projects as needed.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</si>
  <si>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writing skills, and good public speaking skills. Proficiency with Microsoft Office Suite =(Word, Excel, Access) is also preferred. Experience in Recruitment is a plus. Must be able to travel throughout the five boroughs and surrounding areas to attend recruitment events. Potential out-of-state travel, and evening and/or weekend work may be required.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</si>
  <si>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Staff Analyst to serve as a Training Specialist for the Environmental Health &amp; Safety (EHS) directorate, located in Valhalla, NY. Under direction of the EHS Program Manager, the selected candidate will be responsible for providing training and technical support relating to environmental health and safety to BEDC project management staff, as required by applicable laws, regulations, and Agency/Bureau policies, programs, and requirements. S/he will be responsible for preparing, updating, and maintaining training courses and content based on the BureauÃ¢Â€Â™s EHS programs and training objectives and goals. S/he will travel to project sites, field offices, and other DEP facilities, as necessary, to provide training to all Bureau project management staff and to project staff.  S/he will continually update key training documents and program elements as laws and regulations are revised by Federal, State, and Local agencies. S/he will work with EHS staff members and project management personnel to ensure projects are compliant with all Agency and Bureau policies and procedures related to training. S/he will maintain all related training records and provide reports to senior leadership as required.</t>
  </si>
  <si>
    <t>Ã¢Â€Â¢	Occupational Safety &amp; Health, Industrial Hygiene, or Health Sciences degree Ã¢Â€Â¢	OSHA Outreach Instructor for Construction and General Industry standards Ã¢Â€Â¢	OSHA-30 Hour Construction, and General Industry trainings Ã¢Â€Â¢	Knowledge and experience in OSHA, NYSDOL, NYSDEC, USEPA, NYCDOB, FDNY and related EHS rules, laws and regulations Ã¢Â€Â¢	Certification as an Instructional Trainer (CIT) or similar Ã¢Â€Â¢	Experience working in or with ISO-type EHS Management Systems Ã¢Â€Â¢	Familiarity and experience in working with or developing training programs in accordance with ANSI Z490 Ã¢Â€Â¢	Experience in technical report development and presentation Ã¢Â€Â¢	Knowledge of Microsoft Office Suite products (Word, Excel, PowerPoint, etc.) Ã¢Â€Â¢	Demonstrates skills in written and verbal communications Ã¢Â€Â¢	A valid New York State DriverÃ¢Â€Â™s License</t>
  </si>
  <si>
    <t>Capital Payment Auditor</t>
  </si>
  <si>
    <t>F&amp;P/Cb&amp;Payments/Payments</t>
  </si>
  <si>
    <t>Hours: Full-Time Ã¢Â€Â“ 35 Hours Work Location: 30-30 Thomson Avenue, LIC, NY, 11101  Only candidates who are permanent in the Accountant title, or those who are reachable on the Open-Competitive List (Exam #8050), or filed for DDCÃ¢Â€Â™s Promotional Exam #4500, or filed for the Open-Competitive Exam #4000 may apply. Please include a copy of your Notice of Results, Proof of Filing, or indicate if you are permanent in the title. If you do not meet the previously mentioned civil service criteria, you will not be considered for an interview.  As the City's primary capital construction project manager, we build many of the civic facilities New Yorkers use every day. We provide communities with new or renovated structures such as firehouses, libraries, police precincts, courthouses, senior centers and more. Our work doesnÃ¢Â€Â™t stop at buildingsÃ¢Â€Â”we also design and improve vital infrastructure.  Our staff delivers roadway, sewer and water main construction projects in all five boroughs. We provide sidewalks, street reconstruction, water mains, sewers, and pedestrian rampsÃ¢Â€Â”quality infrastructure that is essential for a healthy, resilient city.  To accomplish all this work, DDC contracts with a number of consultant and contractors who submit approximately 4500 payment requests annually. DDC seeks a Senior Capital Payment Accountant to review and process these payment requisitions. To process these requisitions, the candidate will be expected to conduct mathematical computations and forensic research; review, audit and prepare payment vouchers; identify correct commodity and accounting lines; verify change orders and task order registrations (in FMS3); and adjust payment voucher(s) due to liens, claims and assignments. The candidate will use the DDC automated ledger system to record and track payments. The successful candidate will be expected to develop and run payment reports as needed and learn DDCÃ¢Â€Â™s applications for processing payments (PIMS, CPS and Benchmark).  On an as needed basis the candidate will also provide mid-level approval of prepared vouchers by other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</si>
  <si>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Proficient in Excel and FMS3 (the CityÃ¢Â€Â™s financial management system)</t>
  </si>
  <si>
    <t>Field Tech - Emergency Operations Division (EOD) Emergency Repair Program (ERP)</t>
  </si>
  <si>
    <t>516 Bergen St., Brooklyn</t>
  </si>
  <si>
    <t>ERP - Brooklyn</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</si>
  <si>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works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Repair Program, the Division of Neighborhood Preservation and the Division of Special Enforcement to ensure compliance with legal and regulatory obligations. The Office of Enforcement of Neighborhood Services is composed of eight divisions:  Preservation Services Exec Office (EXEC), Data Management &amp; Technology (DMT), Division of Neighborhood Preservation (DNP), Administration &amp; Internal Compliance (AIC), Housing Litigation Division (HLD), Division of Code Enforcement (DCE), EOD, Division of Special Enforcement (DSE) Your Impact  The Emergency Operations Division (EOD) is responsible for emergency repairs in privately-owned residential buildings and for monitoring vendor repair work in City-owned buildings.  The primary goal of the Emergency Operations Division is to secure voluntary corrective action by the landlord, eliminating the need for direct City involvement. Your Role:  Under direct supervision in the Emergency Repair Program within the Emergency Operations Division, you will perform as a Construction Project Manager L-1. You will be responsible for but not limited to the following:   Your Responsibilities:  Ã¢Â€Â¢	Inspecting, directing and monitoring work relating to emergency repairs or compliance according to plans and specifications.  Ã¢Â€Â¢	Ensuring that acceptable abatement methods are used including equipment and compliance with all laws, rules and regulations.  Ã¢Â€Â¢	Monitoring contract performance; identifying problems with emergency repairs, and seek appropriate resolution. Ã¢Â€Â¢	Preparing field reports, scopes of work and cost estimates for emergency repair projects;  Ã¢Â€Â¢	Reviewing and Processing contractorsÃ¢Â€Â™ requisitions for payment and change orders;  Ã¢Â€Â¢	Ensure that acceptable methods and equipment are used and are in compliance with all laws, rules and regulations.  Ã¢Â€Â¢	Ascertain that contractors obtain all pertinent permits prior to the start of projects, closely monitor contractorÃ¢Â€Â™s performance, identify problems and seek appropriate resolutions.  Ã¢Â€Â¢	Perform scoping as applicable, per agency guidelines. Ã¢Â€Â¢	Perform applicable data entry into HPDInfo, per agency guidelines.</t>
  </si>
  <si>
    <t>Ã¢Â€Â¢	Preference will be given to candidates that have taken and passed Construction Project Manager exam #0169. Ã¢Â€Â¢	Candidates may be assigned to field work in any of the five boroughs, and may be scheduled to work evenings and weekends. Ã¢Â€Â¢	Candidates must possess and maintain a valid New York State driverÃ¢Â€Â™s license for the duration of their employment.</t>
  </si>
  <si>
    <t>In addition, the Department of Housing Preservation &amp; Development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Ã¢Â€Â˜College Savings Program; Paid Holidays and Generous Annual Leave.   HPD's vision is to promote strength and diversity in our workforce and an inclusive and equitable work environment.</t>
  </si>
  <si>
    <t>DOT seeks a highly organized and detail-oriented attorney with extensive regulatory, policy, and litigation experience to assist with a mix of assignments involving major DOT initiatives and programs, and litigation-related matters. The candidate should have significant direct experience with the New York City regulatory framework, including CAPA and rule drafting, as well as legislative drafting. The attorney will also assist with gathering and reviewing responsive documents to the many nonstandard, complex FOIL requests the agency receives each year as well as any subpoeneas received by the agency. The attorney will draft and review legislation; draft agency rules; provide counsel to the agency on policy matters; conduct legal research; prepare legal memoranda; and coordinate with various external agencies, including the Corporation Counsel, OATH, DOF, and NYPD. The attorney, at times, will directly represent the agency in limited types of cases, such as certain small claims cases or FOIL-related Article 78 proceedings. The successful candidate will have an ability to handle a high volume of matters and function under tight time constraints. Strong communication skills, both oral and written are required, as well as the ability to prioritize projects.</t>
  </si>
  <si>
    <t>Preference given to candidates possessing at least five years of legal experience on regulatory and administrative law;  litigation experience, concentrating in torts and administrative law. Experience with federal litigation, Article 78 proceedings, risk management, government or civil related investigations, and class action cases strongly desired.</t>
  </si>
  <si>
    <t>All resumes are to be submitted electronically.  Current City Employees: Please log into Employee Self Service (ESS) at https://hrb.nycaps.nycnet, follow the Careers link and search for Job ID# 608471.  All other applicants: Please go to www.nyc.gov/careers/search and search for Job ID# 608471.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</si>
  <si>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Specialized Trial Preparation Assistant</t>
  </si>
  <si>
    <t>Communications &amp; Intergovernmental Affairs Legal Affairs Policy, Research &amp; Analysis Public Safety, Inspections, &amp; Enforcement</t>
  </si>
  <si>
    <t>The Bronx District AttorneyÃ¢Â€Â™s Office is seeking a well-qualified staff whose diverse backgrounds reflect an ability to serve the over 1.4 million members of the Bronx County community and pursue a safer Bronx through fair justice. The Grand Jury unit is looking for a motivated individual to serve as a Specialized Trial Preparation Assistant and support the unitÃ¢Â€Â™s Assistant District Attorneys (ADA) with all facets of case and trial preparation.    JOB RESPONSIBILITIES:  Engage in daily on-going communication with ADA's and professional staff regarding indictment paperwork status.  Follow-up on returned indictments.  Maintain a record of all indictments that are sent through the indictment email portal.  Verify that each document is completed and that all necessary witness paperwork is attached.  Receive all paperwork for indictments, Prosecutor information, IBNA's and Dismissals, from the email portal. Compile and prepare paperwork to be given to the indictment clerk.  Provide administrative support and serve as back-up to the clerks and/or administrative assistants in their absence.   All other duties as assigned.   QUALIFICATIONS:  A baccalaureate degree preferred or a high school diploma with four (4) years of work experience in a law firm, governmental agency, civic or community organization.  Exceptional organizational skills, strong attention to detail, confidentiality, and organization.  Excellent interpersonal, oral, and written communication skills.  Proficient in Microsoft Office, particularly Word, Excel, and Outlook.  Discretion and integrity to work on highly confidential investigations.  Ability to work in a fast-paced environment.  Familiarity with general court services and functions.  Ability to multi-task and meet deadlines.</t>
  </si>
  <si>
    <t>For City employees, to complete your application and be considered for this position, please log into NYCAPS Employee Self-Service (ESS), click on Recruiting Activities &gt; Careers, and search for Job ID 613794.  For all other applicants, please visit www.nyc.gov/jobs/search and search for Job ID 613794.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</si>
  <si>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ASSISTANT DEPUTY COMMISSIONER</t>
  </si>
  <si>
    <t>MAP MEDICAID ELIGIBILITY MGR</t>
  </si>
  <si>
    <t>The Medical Assistance Program (MAP) administers Medicaid and related public health insurance programs, for the City of New York. Applying individuals and families are approved for eligibility against applicable Federal and State guidelines. Those found to be eligible can use coverage provided to access doctors, medication and other health care services at little or no cost.    The Medial Assistance Program (MAP), is recruiting for one (1) Administrative Staff Analyst M-IV, to function as the Assistant Deputy Commissioner, MAP/ Medicaid Eligibility Operations &amp; Medicaid Community Offices, who will:  Under the executive direction of the Executive Deputy Commissioner, with wide latitude for independent decision making and actions, the Assistant Deputy Commissioner (ADC) is responsible for administrative oversight of two (2) Medical Assistance Program (MAP) divisions: Out-stationed Eligibility Division (OED) and Centralized Eligibility Operations, which include over 320 managers, supervisors and staff that provide eligibility determination related services for public health insurance and provides services to over 2 million consumers.  Out-stationed Eligibility Division (OED) consists of 10 community offices across the five boroughs of New York City.  The OED offices provide a wide range of services, including general assistance to consumers who have questions about the Medicaid application process or have lost their benefit card and assistance with applications and renewals for non-Modified Adjusted Gross Income (MAGI) consumers.  Centralized Eligibility Operations consists of multiple divisions which provide a variety of services to consumers and providers.  The primary focus of these divisions is to evaluate consumers for various types of Medicaid eligibility.  Each division is responsible for a specific Medical Assistance Program and/or population of applicants.  The divisions include the Hospital Eligibility Division (HED), Parental Care Assistance Program (PCAP), Incarcerated Unit, Medicaid Separate Determinations (MSD), and the Medicare Savings Program (MSP).  Ã¢Â€Â¢	Responsible for direct oversight of two Deputy Director of Administration (MA), M-3 that oversee the two Medical Assistance Program divisions Medicaid Eligibility Operations and Medicaid Community Offices which consist of over 320 managers, supervisors and staff that provide eligibility determination and public health insurance related services for over 2 million consumers.  The ADC will monitor the daily operations of both Medicaid Eligibility Operations and the 10 community offices, ensuring compliance to federal regulations that oversees health care and social services.  Ã¢Â€Â¢	Manage the implementation of policies and procedures for the Medical Assistance Program to maintain compliance with Federal, State, and local legislation, as well as the monitoring of the daily operations of all Medicaid community offices throughout the 5 boroughs including approval of program overtime requests as needed. Within the Community Offices.  Ã¢Â€Â¢	Is a member of theRepresent  MAP Executive Team charged with representing the Program in intraÃ‚Â­agency meetings to improve the delivery of services across programs to enhance the client experience and create overall Agency efficiencies.  Ã¢Â€Â¢	Manage the implementation of policies, procedures, and strategies to strengthen the work done by the various operational units to maximize efficiency and accuracy of eligibility determinations. Oversight includes monitoring all internal and external reports to ensure proper program functioning.  Ã¢Â€Â¢	Collaborate with NYS to develop and implement policies specific to NYC's compliance with the Affordable Care Act and other relevant legislation that impacts the delivery of Health Insurance Programs in New York. Drafts recommended policy changes to New York State Department of Health (NYSDOH) to allow for program efficiencies and improvements.  Ã¢Â€Â¢	In the absence of and in conjunction with the Executive Deputy Commissioner, represents MAP at meetings designed to produce and implement policies with DSS/HRA leadership: the Commissioner, DSS/HRA Chief Officers and the General Counsel, relevant labor unions as well as leaders of the City and State partner agencies, and Federal government.</t>
  </si>
  <si>
    <t>Ã¢Â€Â¢	Strong leadership skills.  Ã¢Â€Â¢	A thorough understanding of the management of a large, complex, not-for-profit organization with several subdivisions.  Ã¢Â€Â¢	Ability to communicate through various mediums: excellent written and verbal skills are essential.  Ã¢Â€Â¢	Strong leadership skills.  Ã¢Â€Â¢	A thorough understanding of the management of a large, complex, not-for-profit organization with several subdivisions.  Ã¢Â€Â¢	Ability to communicate through various mediums: excellent written and verbal skills are essential.  Ã¢Â€Â¢	Extensive knowledge of Medicaid and medical assistance, applicable laws and regulations.  Ã¢Â€Â¢	Comfortable interfacing with high level managerial personnel internal and external to MAP and HRA, including cooperation with City and State agencies.  Ã¢Â€Â¢	Extensive knowledge of Medicaid and medical assistance, applicable laws and regulations.  Work Location: 470 Vanderbilt Avenue, Brooklyn, NY, 11238  Hours/Schedule: 9AM - 5PM (FLEX)	  APPLICANTS MUST BE PERMANENT IN THE ADMINISTATIVE STAFF ANALYST CIVIL SERVICE TITLE    Ã¢Â€Â¢	Comfortable interfacing with high level managerial personnel internal and external to MAP and HRA, including cooperation with City and State agencies.</t>
  </si>
  <si>
    <t>Clinical Advisor/Viral Hepatitis Director, Bureau of Hepatitis, HIV, and STI</t>
  </si>
  <si>
    <t>Viral Hepatitis Program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</si>
  <si>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sexually transmitted infections.   BHHS does this through testing initiatives; prevention, care, and treatment programming; epidemiology and surveillance; training and technical assistance; community engagement; social marketing; policy advocacy; and racial equity and social justice initiatives. The bureau's 450+ person staff works across the following collaborative programs: Administration, HIV, Policy and External Affairs, Racial Equity and Social Justice Initiatives, STI, and Viral Hepatitis.   BHHS seeks a Clinical Advisor/Viral Hepatitis Director to provide technical expertise and support across BHHS on clinical issues related HIV, STIs, and viral hepatitis in NYC. The Clinical Advisor/Viral Hepatitis Director will also provide program direction and managerial support to BHHS's Viral Hepatitis Program, which conducts surveillance and develops and implements programming and initiatives to prevent, diagnose, and treat hepatitis B and C in NYC.   The Clinical Advisor/Viral Hepatitis Director will report to BHHS's Assistant Commissioner.   DUTIES WILL INCLUDE BUT NOT BE LIMITED TO:   As Clinical Advisor to BHHS: Develop and review HIV-, STI-, and viral hepatitis-related materials, including trainings, guidance documents, and communications products on clinical topics or that are intended for clinical audiences.   Serve as a resource for clinical questions from BHHS staff or from providers and other external stakeholders related to the prevention, diagnosis, and treatment of HIV, STI, and viral hepatitis.   Stay current on the latest clinical research and guidelines on the prevention, diagnosis, and treatment of HIV, STIs, and viral hepatitis, and ensure the integration of emerging evidence into programmatic activities across BHHS.   Liaise with medical directors and clinical staff of other NYC DOHMH bureaus to ensure that BHHS's activities are well-integrated and well-supported by resources available across the agency.   Develop and maintain partnerships with providers and other external stakeholders, particularly in the health care setting, to optimize the clinical impacts of BHHS's work.   Provide clinical services at a NYC DOHMH clinic (optional based on candidate qualifications and interest).   As Viral Hepatitis Director: Provide managerial support to BHHS's Viral Hepatitis Program, ensuring the development and implementation of effective programming and initiatives to prevent, diagnose, and treat hepatitis B and C in NYC.   Support and mentor the Viral Hepatitis Program's Director of Capacity Building; Director of Training, Policy, and Administration; and Director of Surveillance to develop, implement, monitor, and evaluate the programs they oversee.   Support and advance the Viral Hepatitis Program's efforts to eliminate viral hepatitis in NYC, including sustaining program resources and fundraising for additional resources.   As needed, serve as principal investigator on grants related to viral hepatitis, overseeing Institutional Review Board, legal, and fiscal compliance. Support Viral Hepatitis Program staff to complete grant applications, deliverables, and reports.   Oversee the development of evidence-based guidelines and protocols for hepatitis B and C prevention, diagnosis, and treatment.   Coordinate with NYC DOHMH's Bureau of Communicable Diseases and Bureau of Immunization to support work related to hepatitis A and perinatal hepatitis B, respectively.   Work closely with BHHS's Administration Program to ensure the Viral Hepatitis Program's administrative and operational needs are met, and that the Viral Hepatitis Program's operations comply with institutional and citywide administrative guidelines and policies.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</si>
  <si>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valid New York state license as a Registered Nurse, a baccalaureate degree in Nursing from an accredited college and a master's degree in Nursing, Public Health or a related field, plus four years of recent experience in public health or hospital nursing or a related field; at least 18 months of which must have been in an administrative, managerial, executive, consultative or educational capacity, or in supervision of professional public health nursing personnel working in any of the above mentioned areas; or    2. Education and/or experience equivalent to 1 above. However, all candidates must possess a valid New York State license as a Registered Nurse, and a baccalaureate degree in Nursing from an accredited college; and must possess the 18 months of specialized experience as described in 1 above.</t>
  </si>
  <si>
    <t>Excellent leadership skills, with the ability to effectively collaborate with a diverse range of stakeholders.  Strong mentoring and supervision experience and skills.  Excellent verbal and written communication skills.   Highly organized and attentive to detail.  Experience with public health work focused on addressing infectious diseases, as well as program management, including budgeting, planning, and evaluation.  Experience and expertise related to HIV, STIs, and viral hepatitis, with the ability to provide clinical review and guidance in these areas.  Strong relationship building and interpersonal skills including ability to communicate public health information across a spectrum of understanding (e.g., colleagues/peers, other public health agencies, community-based organizations, health system administrators, clinical providers, patient navigators, and individual patients) and experience working with external stakeholders.  Demonstrated commitment to health equity, social justice, and reducing health disparities.</t>
  </si>
  <si>
    <t>Apply online with a cover letter to https://a127-jobs.nyc.gov/.  In the Job ID search bar, enter: job ID number #   627164.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</si>
  <si>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EEO Investigator Specialist</t>
  </si>
  <si>
    <t>EQUAL EMPLOYMENT OPPORTUNITY</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</si>
  <si>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New York City Department of Environmental Protection is charged with promoting diversity and encouraging consistency and fairness in our employment practices, promoting diversity and inclusion in all aspects of our business.    The AgencyÃ¢Â€Â™s Equal Employment Opportunity &amp; Diversity (EEO&amp;D) Office is responsible for ensuring compliance with the CityÃ¢Â€Â™s EEO Policy, and works in partnership with Organizational Development, Human Resources, Labor Relations and Bureau Management to meet the CityÃ¢Â€Â™s mandates for compliance with all applicable anti-discrimination and harassment laws and protections, as well as its diversity and inclusion commitments.  The Agency's Equal Employment Opportunity &amp; Diversity Office seeks to hire an EEO Investigator Specialist who will report directly to the Assistant Commissioner of EEO&amp;D or the Assistant CommissionerÃ¢Â€Â™s designee, and will play a critical role in supporting DEPÃ¢Â€Â™s compliance with applicable workplace standards and best practices, as well as fostering a diverse workforce that values inclusion.    The selected candidate's primary function will be to analyze, evaluate and conduct fact finding investigations concerning complaints of discrimination filed by employees; perform EEO legal work and research of fact and questions of law.  In addition, the EEO Investigator Specialist will be tasked with interviewing charging parties, witnesses and respondents to obtain facts relevant to charges of discriminatory employment practices. These cases can be based on such factors as age, race, color, religion, disability, retaliation, sex and national origin.   The selected candidate will make written requests for clarification from the employee and/or seek documented evidence supporting their claims. The EEO Investigator Specialist would also collect documentation about agency policies and procedures and statistical evidence relevant to the complaint of discrimination.  The EEO Investigator Specialist will be engaged in activities including, but not limited to, writing an investigative plan and reports; outlining case questions to be asked and determining which documents to request; contacting bureau administrator and/or EEO liaisons for additional information; gathering  all relevant supporting documents; recommending penalties and resolutions; and providing advice on EEO legal matters.  The selected candidate will also be responsible for planning, scheduling and presenting mandated training and educational presentations to employees on various EEO topics including diversity management, sexual harassment prevention, and other human rights topics. These trainings and presentations will include information on EEO laws and regulations which prohibit discrimination in the workplace, managers and supervisorsÃ¢Â€Â™ obligations and responsibilities and employee rights and responsibilities.</t>
  </si>
  <si>
    <t>City, State or Federal government experience.  Knowledge of EEO laws, regulations, and policies.   Interpersonal/human relations skills.  Training/Presentation skills.  Ability to establish and maintain effective working relationships.   Ability to organize work effectively, conceptualize and prioritize objectives and exercise independent judgment based on an understanding of organizational policies and activities.  Ability to communicate effectively - orally, by phone, in person, and in writing.  Ability to use a personal computer (including programs such as Word, PowerPoint and Excel) and other office equipment.</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</si>
  <si>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</si>
  <si>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JOB DESCRIPTION:  Working closely with mental health providers and staff from the Office of Assisted Outpatient Treatment, the Community Mental Health Monitor will:  Ã¢Â€Â¢	Monitor and evaluate the community service providersÃ¢Â€Â™ engagement with consumers assigned to their services through a court ordered treatment plan.  Ã¢Â€Â¢	Monitor weekly contact with community service providers responsible for Care Coordinator (CC), Assertive Community Treatment (ACT), or Intensive Mobile Treatment (IMT) services, to ensure they are fulfilling their required responsibilities.  Ã¢Â€Â¢	Verify consumer community services monthly by completing the monthly service verification.  Ã¢Â€Â¢	Ensure that treatment plans are complete timely.  Ã¢Â€Â¢	Make recommendations on policies and procedures for the AOT Teams and community providers to improve consumerÃ¢Â€Â™s adherence to treatment plans while in the community.  Ã¢Â€Â¢	Monitor, follow-up, and document significant events as reported by the community providers, timely and according to the policy and procedure guidelines.  Ã¢Â€Â¢	Participate in case conferences with community partners to discuss consumer eligibility for AOT as well as progress under the court order.  Ã¢Â€Â¢	Maintain consumersÃ¢Â€Â™ electronic and hard cover records.  Ã¢Â€Â¢	Collaborate with other community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</si>
  <si>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620636.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</si>
  <si>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 BLDGS/A+E/DSGN+CNST.PJ XL</t>
  </si>
  <si>
    <t>Hours: Full-Time Position Ã¢Â€Â“ 35 Hours  Work Location: 30-30 Thomson Avenue, LIC, NY 11101  Only candidates who are permanent in the Architect title or those who are reachable on the Open-Competitive List (Exam #3040)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Architecture and Engineering seeks an experienced Architect.  Reporting to the Director and Deputy Directors of the Architecture Unit, the selected candidate shall be responsible for project scope development; existing conditions and forensic analysis; the review of design and construction documents prepared by consultants; and the preparation and review of documents and construction administration for in-house design projects. As Team Leader, the selected candidate shall coordinate the work of multi-disciplinary teams to ensure compliance with project schedules, budgets, and applicable codes.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</si>
  <si>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Training Coordinator</t>
  </si>
  <si>
    <t>HRSD/TRAINING + STAFF DEVELOP.</t>
  </si>
  <si>
    <t>Hours: Full-Time Ã¢Â€Â“ 35 Hours / Week  Work Location:  30-30 Thomson Ave, LIC, Queens 11101  The NYC Department of Design and Construction, Division of Human Resources and Staff Development is seeking an experienced Training Coordinator. Reporting to the Director of Training and Staff Development, the training Coordinator will assist with planning and scheduling various selected and agency-wide trainings, some of which may include, soft skills, technical skills, and professional development trainings. The candidate will assist with curriculum development, specifically, with the design, coordination, and development of internal learning solutions that support the mission of the agency. Other responsibilities include but not limited to; maintaining the training room calendar for reservation, open and close the training room before and after an event, monitor the Staff Development inbox and responds to inquires in a timely manner, create, and distribute training certificates in addition. The selected candidate may be asked to assist with: creating special reports; assist in special projects; attend and take notes at meetings; and work on other special training programs and initiatives as identified by the Director.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</si>
  <si>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must have excellent verbal and written communication skills, be experienced in customer service and must be a team player. In addition, possess good follow-up skills, the ability to provide feedback, be flexible, and able to pay close attention to detail while working on multiple projects. The select candidate should have a working knowledge of Microsoft Excel, Access, Visio and Word.</t>
  </si>
  <si>
    <t>Junior Public Health Nurse (Part-Time), Bureau of School Health/SH Nursing Services &amp; Prof Dev</t>
  </si>
  <si>
    <t>JR PHNURSE (SCH HLTH)&gt;20 HR PT</t>
  </si>
  <si>
    <t>5100B</t>
  </si>
  <si>
    <t>*** PART-TIME JOBS ***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Reproductive Health, the Bureau of Early Intervention, the Office of School Health, and the Bureau of Administration.   The vision of the DFCH is that every child, woman, and family recognizes their power and is given the opportunity to reach their full health and developmental potential.   We encourage qualified applicants with demonstrated commitment to social justice, particularly racial, gender, and LGBTQI+ equity to apply.    DUTIES WILL INCLUDE BUT NOT BE LIMITED TO:   Under the supervision of the Public Health Nurse level III / Borough Nursing Director.  * Perform as a member of a health team in the New York City schools, both public and nonpublic.   * Prepare case findings, making referrals and conducting follow-up in conjunction with audiovisual screening team, doctors and other Health care providers in the schools and community.   * Assist in providing health education to students and staff in schools and advising families on proper health practices.   * Maintain school records and preparing monthly reports to be used by nursing supervisors.   * Supervise Public Health Advisors.   * Establish contacts and collaborating working relationships with the schools' administrators and community.</t>
  </si>
  <si>
    <t>**Must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T</t>
  </si>
  <si>
    <t>Apply online with a cover letter to https://a127-jobs.nyc.gov/.  In the Job ID search bar, enter: job ID number #  570680.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</si>
  <si>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Counsel, Policy and Justice Operations</t>
  </si>
  <si>
    <t>The MayorÃ¢Â€Â™s Office of Criminal Justice (MOCJ) advises the Mayor of the City of New York on criminal justice policy. MOCJ develops and implements strategies, with partners inside and outside government, to reduce crime and incarceration and to promote fairness and legitimacy. MOCJ works with law enforcement, city agencies, non-profits, foundations, and others to implement data-driven strategies that address current crime conditions, prevent offending, and build the strong neighborhoods that ensure enduring safety.  JOB RESPONSIBILITIES: Under the supervision of the Executive Director for Policy &amp; Justice Operations, the Senior Counsel will provide legal and policy advice across MOCJÃ¢Â€Â™s policy initiatives, including impact and implementation of legislative reforms to the criminal procedure and penal laws, as well as local efforts to increase public safety, fair law enforcement and judicial processes, and services and supports for justice-involved individuals. The successful candidate must be able to work independently as well as collaboratively with both internal and external stakeholders. Responsibilities will include but are not limited to:  Ã‚Â· Liaising with senior staff of the CityÃ¢Â€Â™s criminal justice system, including the District AttorneysÃ¢Â€Â™ Offices, Dept. of Correction, Dept. of Probation, Office of Court Administration, Police Dept., defense bar, and service providers to address inefficiencies and resolve issues;  Ã‚Â· Participating in the creation and development of policies, procedures and programs on criminal justice legal matters with the various programs, offices, and initiatives across MOCJ;  Ã‚Â· Researching and preparing document-intensive investigation, reports, and legal drafts on a tight schedule;  Ã‚Â· Researching, initiating, developing, and executing policy projects, both with a team and individually; and  Ã‚Â· Providing legal and operational guidance on complex questions of law.</t>
  </si>
  <si>
    <t>Ã‚Â· A JD from an accredited educational institution, plus a minimum of 5-7 of full-time professional experience as an attorney or the equivalent;  Ã‚Â· Admitted to the NY State Bar;  Ã‚Â· Experience related to criminal justice issues is preferred and expertise in interpreting and applying laws regarding substantive and procedural legal obligations of criminal court actors is required;  Ã‚Â· Experience with procurement and contracting is preferred, but not required;  Ã‚Â· Excellent organizational, time-management, and multi-tasking skills, including the ability to take initiative, problem solve, balance competing priorities, work independently and with teams in a fast-paced environment, pay close attention to detail, meet deadlines, and work well under pressure;  Ã‚Â· Strong oral and written communication skills, including strong public speaking skills and proven ability to present the agencyÃ¢Â€Â™s position in meetings with high level officials and other governmental and private entities;  Ã‚Â· Extensive legal experience combined with being an effective self-starter, possessing both the capacity for independence and the ability to work cooperatively to advance the goals of the administration;  Ã‚Â· Proven ability to establish and maintain effective working relationships with a wide range of entities from government agencies, other prosecutorial and regulatory bodies, and community organizations; and  Ã‚Â· Effective and creative leadership ability with the capacity to work both independently and cooperatively to implement key strategies, evaluate new policies and analyze new legislation.</t>
  </si>
  <si>
    <t>Please apply</t>
  </si>
  <si>
    <t>Deputy Chief Diversity Officer</t>
  </si>
  <si>
    <t>The Bronx District AttorneyÃ¢Â€Â™s Office is seeking a Deputy Chief Diversity Officer for the Office of Diversity, Equity, and Inclusion. The officeÃ¢Â€Â™s DEI mission is to support the prosecutorial mission of the office, which strives to pursue justice with integrity through 4 key pillars-Transformative Engagement, Cultural Education and Programming, Inclusive and CLE-Related Workplace Training/Professional Development, and DEI-Related Research and Data Assessment.   Through its work in these four areas, the Office of Diversity, Equity, and Inclusion focuses on creating dynamic and relevant cross-functional initiatives that advance the values of diversity, equity, and inclusion.     JOB RESPONSIBILITIES:  Aligning DEI initiatives and outcomes with the vision of the DA through strategic planning, careful execution, and communications about the DEI teamÃ¢Â€Â™s work;  Collaborating with the Chief to provide leadership, accountability, and innovative ideas for strategies and initiatives that will address systemic challenges related to gaps in cultural competency and empathetic allyship, DEI analytics, implicit bias, cross-cultural communications, and engagement.  Developing training and programming to advance best practices through a DEI lens that supports inclusion, allyship, retention, diversity talent pipeline-building, and cultural competency in a legal workplace.  Identifying research related to:      - Grant funding of diversity initiatives in the criminal justice and legal space, with an emphasis on the use of technology and innovation to enhance outcomes.      - Social and behavioral psychology related to bias, belief development, social conditioning, perspectives, and values related to justice, fairness, and empathy.      - Workplace best practices for promoting inclusive communications, wellness concepts, cross-cultural engagement, and trust-building.  Conceptualizing and helping to manage special projects, as well as co-managing the special projects and work assignments of the Director of DEI.    QUALIFICATIONS:  MasterÃ¢Â€Â™s degree with a strong grasp of diversity principles and initiatives, excellent project management skills, specifically the ability to see a project from conception to execution.  Must be able to work collaboratively and independently.  Must also be adept at creating content for training and professional development.  Educational background or professional experience in the law, organizational psychology, HR, EEO compliance, professional education, or diversity.  Skills that include a strong grasp of legal work environments or fast-paced work environments with different functional areas and departments.  Knowledge about criminal law processes, judicial systems, or social justice issues  Past administrative and/or leadership experience  Strong abilities in navigating technology and proficiency in Microsoft Word, Excel, and Outlook.  Developing training content and presentations for organizations.  Creating inclusive outreach and strategies for building inclusive talent pipelines;  Familiarity with research and research sources  Prior management or executive-level experience; and  Ability to think creatively and work collaboratively with personnel at all levels of the Office.</t>
  </si>
  <si>
    <t>For City employees, to complete your application and be considered for this position, please log into NYCAPS Employee Self-Service (ESS), click on Careers, and search for Job ID 626625.  For all other applicants, please visit https://cityjobs.nyc.gov/ and search for Job ID 626625.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</si>
  <si>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Disciplinary Counsel</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</si>
  <si>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Ã¢Â€Â¢Recruiting, hiring, and training City employees.   Ã¢Â€Â¢Managing 55 public buildings.   Ã¢Â€Â¢Acquiring, selling, and leasing City property.   Ã¢Â€Â¢Purchasing over $1 billion in goods and services for City agencies.   Ã¢Â€Â¢Overseeing the greenest municipal vehicle fleet in the country.   Ã¢Â€Â¢Leading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Job Description The Office of the Office General CounselÃ¢Â€Â™s (OGC) Disciplinary Proceedings Unit seeks to hire an Agency Attorney Ã¢Â€Â“ Level 2.  Ã¢Â€Â¢Conduct investigations by interviewing witnesses, gathering evidence, drafting a Statement of Charges, etc.; Ã¢Â€Â¢Prosecute disciplinary cases from inception to conclusion under New York State Civil Service Law and the CityÃ¢Â€Â™s collective bargaining agreements. Ã¢Â€Â¢Represent the agency at various proceedings, including trials at the Office of Administrative Trials and Hearings (OATH) and the NYC Office of Labor Relations (OLR), and appeals at the City  Civil Service Commission (CCSC); Ã¢Â€Â¢Conduct legal research and prepare various intra-agency memoranda in order to inform appropriate personnel of the status of each case;  Ã¢Â€Â¢Provide guidance to all authorized agency personnel either within the Department or throughout municipal government; Ã¢Â€Â¢Assist with monitoring probationary and provisional employeesÃ¢Â€Â™ work performance. Ã¢Â€Â¢Provide advice to central and field staff. Ã¢Â€Â¢Assist with managing a monthly caseload of approximately 200-250 open cases. Ã¢Â€Â¢Train supervisors on disciplinary issues; and Ã¢Â€Â¢Assist in the daily operation of the office.</t>
  </si>
  <si>
    <t>Ã¢Â€Â¢Knowledge of NYS Civil Service Law (preferably Sections 72 and 75).   Ã¢Â€Â¢Admitted to the NYS Bar</t>
  </si>
  <si>
    <t>Please go to www.nyc.gov/jobs or www.nyc.gov/ess for current NYC employees and search for Job ID# 607330 NO PHONE CALLS, FAXES OR PERSONAL INQUIRIES PERMITTED.  NOTE: ONLY THOSE CANDIDATES UNDER CONSIDERATION WILL BE CONTACTED</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</si>
  <si>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NYC.   The Bureau of Legal Affairs business attorneys work cooperatively with DEPÃ¢Â€Â™s operations bureaus to advance the agencyÃ¢Â€Â™s mission often achieved through extensive projects for the construction or reconstruction of its facilities and infrastructure throughout the City and upstate watershed areas.   We have an exciting career opportunity for a Senior Counsel who will help oversee attorneys that handle the broad array of legal work related to DEPÃ¢Â€Â™s vast capital program as well as an array of other contract and procurement matters. The selected candidate will work under the direction of the Deputy General Counsel for Capital Projects, with latitude for independent judgment and decision-making, and will also supervise other attorneys handling complex contract matters. In addition, the attorney will interface with outside parties including contractors, consultants, and other government agencies, as well as liaising with the CityÃ¢Â€Â™s Law Department in connection with procurement matters and other legal issues.</t>
  </si>
  <si>
    <t>Eight years of satisfactory legal experience, including supervisory experience, and in the performance of highly complex and significant legal work.  Excellent writing, research, analytical and oral communication skills.  Experience with public procurement, the drafting and negotiation of complex and technical agreements, and the handling of contract disputes.  Ability to multitask without sacrificing quality and to function well in a fast-paced environment.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</si>
  <si>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  Driver License Requirement: At the time of appointment to certain positions, candidates may be required to possess a Motor Vehicle Driver License valid in the State of New York. If required, employees must maintain this license for the duration of employment.</t>
  </si>
  <si>
    <t>Senior Design Reviewer (Sustainability)</t>
  </si>
  <si>
    <t>PUB BLDGS/A+E/SUST. DESIGN</t>
  </si>
  <si>
    <t>Hours: Full-Time Position Ã¢Â€Â“ 35 Hours  Work Location: 30-30 Thomson Avenue, LIC, NY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Architecture and Engineering Unit seeks a Senior Design Reviewer (Sustainability) for the Office of Sustainable Design. The selected candidate will serve as one of the unitÃ¢Â€Â™s representatives during design and construction phases for capital projects. The key responsibilities include project scope development, technical review of consultant design documents related to sustainable design and resiliency requirements, LEED compliance strategies, buildings codes, and local laws. In addition, the candidate will attend project and site meetings, liaise with DDC Program Units, sponsor agencies, design consultants, commissioning agents, and contractors, and participate in the unitÃ¢Â€Â™s research and development program.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</si>
  <si>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a minimum of 5 years of full-time experience in sustainable design and be a LEED accredited professional (LEED AP). Familiarity with public policy; and an understanding of architectural design and engineering principles and practices, the NYC Building Codes, the NYC Energy Code, general construction, project management, and project delivery methodologies is a plus. Candidates must communicate effectively both verbally and in writing.</t>
  </si>
  <si>
    <t>Res/Design &amp; Proj Mgmt</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</si>
  <si>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DCAS supports the operations of the government of the City of New York by providing services for the CityÃ¢Â€Â™s real estate needs. RES is responsible for the space planning and management of 37 million square feet, Citywide acquisitions (lease or purchase), sales and other dispositions of City-owned real estate, architectural design and project management, zoning and land use analyses, disposition of 15,000 City-owned lots, property valuation, and financial analysis of real estate transactions.  The Design &amp; Project Management (D&amp;PM) Unit is tasked with delivering comprehensive project management and design expertise to DCAS and NYC client agencies in order to fulfill their operational and space needs in support of their services to the general public. Reflective of that mission, D&amp;PM is responsible for providing Project Management Services for the renovation of leased and city owned space including programming, preliminary design, scope of work development, cost estimating, furniture and equipment specifications, procurement coordination, space measurement verification and construction administration, among others. D&amp;PM serves client agencies as facilitator in translating their operational needs into space needs that support their specific missions and their workforce.  We are seeking to hire an Electrical Engineer who is able to manage complex electrical projects in Leased and City owned space including multi story buildings, interior office build out and light industrial applications. The selected candidate will also be required to develop, review, and/or supervise plans and technical drawings to ensure code, industry, and City compliance. Performing project contract and general administrative duties is required. Candidates should understand the real estate market, and have a familiarity with real estate transactions.  Responsibility #1: Develops and reviews site evaluations and scopes of work for City Agency relocations and renewals in leased spaces.  Responsibility #2: Reviews the preparation of contract documents and specification for the construction of new spaces and alteration of existing spaces, based on the approved preliminary plans, scopes of work and terms of the relevant lease documents.  Responsibility #3: Performs construction project management and develops project deliverables for leased spaces.  Responsibility #4: Maintains schedules and project information.  Responsibility #5: Supervises staff members in accordance with Asset Management procedures.  Responsibility #6: Engineering design services for in-house projects.  Responsibility #7: Review of bid submittals for projects in leased property to ensure inclusion of all required engineering scope of work.  Responsibility #8: Oversight and review of engineering related change orders scope of work for coordination with estimators and project managers.   Flexible Work Update:  This position may be eligible for remote work up to two days per week, pursuant to the Remote Work Pilot Program agreed to between the City and DC37.   To Apply:  Please go to cityjobs.nyc.gov or www.nyc.gov/ess for current NYC employees and search for Job ID# 596807.  NO PHONE CALLS, FAXES OR PERSONAL INQUIRIES PERMITTED.  NOTE: ONLY THOSE CANDIDATES UNDER CONSIDERATION WILL BE CONTACTED.</t>
  </si>
  <si>
    <t>Proficiency in computer programs such as Word, Excel, Adobe Acrobat, Adobe Photoshop, BlueBeam and updated versions of AutoCAD.  Familiarity with NYC Building Code.  Familiarity developing scopes of work.  Comfortable with the preparation of budgets and timelines for real estate projects.  Experience with assessing existing space for occupancy capability.  Demonstrated ability to work independently and as part of a team.  Proactive &amp; driven with ability to generate positive solutions and results.  Ability to reprioritize projects &amp; deliverables frequently.  Ability to think strategically and analyze all potential issues and alternative solutions.  Strong interpersonal and customer skills in order to effectively communicate with multiple stakeholders.</t>
  </si>
  <si>
    <t>Please go to cityjobs.nyc.gov or www.nyc.gov/ess for current NYC employees and search for Job ID# 596807.  NO PHONE CALLS, FAXES OR PERSONAL INQUIRIES PERMITTED.  NOTE: ONLY THOSE CANDIDATES UNDER CONSIDERATION WILL BE CONTACTED.</t>
  </si>
  <si>
    <t>Program Evaluator,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</si>
  <si>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The Early Intervention Program is a comprehensive interagency program that supports infants and children with developmental delays in their efforts to realize their full potential. It reduces the likelihood of delays among at-risk children, assists and empowers families to meet their child's and their own needs, and entitles children, regardless of race, ethnicity, or income to services through the program.  The Bureau oversees the provision of therapeutic services to 30,000 children ages birth to 3 years each year.    We encourage qualified applicants with demonstrated commitment to social justice, particularly racial, gender, and LGBTQI+ equity to apply.   DUTIES WILL INCLUDE BUT NOT BE LIMITED TO:   Develop expertise in the regulations and best practices governing the NYC EIP.   Conduct programmatic monitoring activities and document findings.   Collaborate with a team and rotate responsibilities as team lead for audits.   As team lead, coordinate day-to-day monitoring activities of team members and ensure completion of tasks and reports.   Require Corrective Action Reports and/or suspend referral to agencies as appropriate to monitoring findings.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</si>
  <si>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624448.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Residency Requirement</t>
  </si>
  <si>
    <t>Supervising Physician (Part-Time), Bureau of School Health</t>
  </si>
  <si>
    <t>CITY MEDICAL SPECIALIST, LEVEL 2 - This is an hourly, part time paid Position:  Salary: $79.23 Hourly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supervision of the Deputy Medical Director, the Supervising Physician's responsibilities will include but not be limited to: Supervise School Health Physicians.   - Work within the mandates, policies and protocols of the Office of School Health (OSH).   - Attend to the health needs of a designated school community.   - Utilize the Automated Student Health Record (ASHR) to maintain accurate student health records. - Serve as a consultant to the school nurse and school administrative staff regarding school related health concerns.   - Support the development of school educational and prevention programs promoting the health and wellness of students. Participate in policy development and revisions as indicated.   - Provide clinical assistance in the event of an environmental or communicable disease occurrence.   - Function as a liaison for students with community health providers to resolve health issues that affect school functioning.   - Develop and maintain professional relationships within the school community and the community at large.   - Support all medical initiatives put forth by the Office of School Health, e.g. Asthma, Reproductive Health, Obesity and Diabetes Initiatives.   - Keep abreast of health management policy statements and emerging research within the health community affecting school health.   - Assist with or provide trainings/presentations to school health physicians, nurses, school staff, community organizations or parents.   - Participate in School Health research and quality improvement activities.   - Participate in all mandated DOHMH and Office of School Health trainings and professional development sessions.   - Attend all program meetings and Continuing Medical Education classes provided by the Office of School Health.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</si>
  <si>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625614.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</si>
  <si>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Open to candidates who are permanent in the civil service title of Associate Laboratory Microbiologist or to qualified individuals who will filed for THE NEW YORK CITY EXAM # 4016 and Promotional Exam # 4513 within the filing period From 12/7/203 - 12/27/23 - filing extended until 1/9/2024, may be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III.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Direct and coordinate the daily operations of laboratories providing diagnostic services with special supervisory responsibilities during routine testing and outbreak events, including COVID-19.   Supervise, train, discipline and evaluate the performance of laboratory staff and trainees.   Prioritize, schedule, organize and direct the activities of laboratory to provide optimal delivery of services according to PHL standards of quality, productivity and performance.   Lead and coordinate the daily operations of laboratory functional area in collaboration with Analytical Specialists and management during routine testing and outbreak events.   Analyze, verify and release reports.   Help to establish or modify technical procedures as needed, update and maintain SOPMs and quality documents.   Initiate and direct the study of new materials or methods designed to improve diagnostic procedures.   Manage and oversee laboratory staff and purchase of inventory, storage, and supplies usage for routine testing and outbreak responses.   Participate in the cross-training program within PHL.   Participate in continuous quality improvement initiatives for laboratory processes and work collaboratively with the section and Quality Management to implement changes.   Ensure all regulatory and safety standards are followed and serve as a resource for regulatory and accreditation compliance.   Prepare annual budget requests.   Troubleshoot method and instrumentation problems, be proactive in solving technical problems.   Perform other duties as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</si>
  <si>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Applicant must possess or be eligible for a New York State Clinical Laboratory Technologist License as described in Article 165 of the New York State Education Law effective September 23, 2008. Possess clinical laboratory experience; knowledge of standard infection precaution procedures and clinical testing experience.</t>
  </si>
  <si>
    <t>Apply online with a cover letter to https://a127-jobs.nyc.gov/.  In the Job ID search bar, enter: job ID number # 610187.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</si>
  <si>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REGIONAL OFFICE LIAISON</t>
  </si>
  <si>
    <t>CANDIDATES MUST BE PERMANENT IN THE CIVIL SERVICE ASSOCIATE JOB OPPORTUNITY SPECIALIST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New York City Human Resources Administration (HRA) provides temporary help to individuals and families with social service and economic needs to assist them in reaching self-sufficiency via essential and diverse programs/services, such as: temporary cash assistance, supplemental nutrition assistance (also known as SNAP), childcare, eviction prevention services, adult protective services, job training, employment plans/support, domestic violence assistance, child support enforcement, etc.  The employees of the Family Independence Administration (FIA) help provide unique individual services to eligible New Yorkers aimed toward the achievement of long-term self-sufficiency.  The Family Independence Administration (FIA) is recruiting for five (5) Associate Benefits Opportunity Specialist III, to function as FIA Regional Office Liaison, who will:  Under general supervision of the Deputy Commissioner or Assistant Deputy Commissioner or Regional Manager, with wide latitude for the exercise of independent judgment and initiative, represent and assist the Deputy Commissioner or Assistant Deputy Commissioner or Regional Manager in the day-to-day administration of FIA Job Center and Food Stamp operations.  The Regional Office Liaison will:  Ã¢Â€Â¢ Represent the Deputy Commissioner or Assistant Deputy Commissioner or Regional Manager at  FIA Center Operations meetings sharing the outcomes verbally and in written form; assist in the  daily functions and operations of several Job Centers and Food Stamp sites, monitoring the  conduct and follow-up of application interviews to ensure that financially eligible individuals receive  public assistance in a timely manner as mandated by legal regulatory requirements.   Ã¢Â€Â¢ Respond to inquiries from Legal Services, Council Members and Advocates, obtaining information  and providing information on Welfare Reforms initiatives.   Ã¢Â€Â¢ Review and control written complaints from various sources including the Commissioner, Deputy  Commissioner, and the Correspondence Complaint Unit; edit responses to complaints received  from various Job Centers.   Ã¢Â€Â¢ Monitor Fair Hearing compliance activities; prepare weekly updates of fair hearing compliance;  follow up on outstanding cases; scan Welfare Management System (WMS) inquiries and Fair Hearing  Information System (FHIS) for completion of Fair Hearing decisions; identify errors and advice the Job  Centers of corrective action.   Ã¢Â€Â¢ Make frequent and regular visits to the Job Centers and Food Stamp sites to conduct studies in every  area of activity to determine whether the activities are conducts efficiently and effectively and in  accordance with established policy and procedure; conduct audits designed to measure target areas;  inform the Regional Manager and participates in the development of corrective action plans and  follow-up studies to ensure that the problem has been corrected.   Ã¢Â€Â¢ Provide technical support to the Center Managers in order to help improve performance and  productivity in the Centers, with emphasis on Quality Control and Error Reduction; ensure that  mandated re-determinations of financial eligibility are completed within the appropriate timeframes.   Ã¢Â€Â¢ Participate in the training of staff in the proper interpretation and application of agency policies and  procedures; maintain necessary controls and records to assure that public assistance determinations  are consistent with applicable laws, regulations and policies.   Work Locations:  Various (see below) #79 ROCKAWAY BAC _ 219 BEACH 59TH ST., NY  #62 VETERANS BAC _ 25 CHAPEL ST. BROOKLYN   #47 REFUGEE BAC - 32-20 NORTHERN BLVD. LIC. NY              #39 UNION SQUARE BAC - 109 E. 16TH ST. NY, NY               FIELD OPS &amp; SPECIAL POPULATIONS - 109 E. 16TH ST. NY,   Hours/Schedule:  Monday -Friday 9:00 Ã¢Â€Â“ 5:00</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</si>
  <si>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</si>
  <si>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Assist lab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t>
  </si>
  <si>
    <t>Experience in a clinical or environmental diagnostic testing laboratory.  Possess or be eligible for a New York State clinical Laboratory Technologist License as described in Article 165 of the New York State Education Law effective September 23, 2008.  ***Employees must maintain a New York State (NYS) Laboratory Technologist license for the duration of employment.</t>
  </si>
  <si>
    <t>Apply online with a cover letter to https://a127-jobs.nyc.gov/.  In the Job ID search bar, enter: job ID number #  582564.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</si>
  <si>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Associate Laboratory Microbiologist, Bureau of the Public Health Laboratory</t>
  </si>
  <si>
    <t>Open to candidates who are permanent in the civil service title of Associate Laboratory Microbiologist or for qualified individuals who will file for THE NEW YORK CITY EXAM # 4016 and Promotional Exam # 4513 within the filing period From 12/7/203 - 12/27/23 - extended 1/9/2024.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DIVISION: 	Disease Control  BUREAU: 	Bureau of the Public Health Laboratory  OFFICE WORK UNIT: 	Microbiology  OFFICE TITLE: 	Associate Laboratory Microbiologist  CIVIL SERVICE TITLE: 	Associate Laboratory Microbiologist II-21514-02  BOROUGH OF POSITION: 	Manhattan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II. This position will play an integral role in laboratory testing and responding to public health threats, including but not limited to Biothreat response testing, COVID-19, vaccine preventable diseases, Legionella as well as respiratory, foodborne, and waterborne disease outbreaks. This is an excellent opportunity to join our multidisciplinary team, and collaborate with local, state, federal, and academic partners.    DUTIES WILL INCLUDE BUT NOT BE LIMITED TO:   Supervise, hire, train, and evaluate the performance of laboratory staff and trainees.   Analyze, coordinate, supervise, and manage daily laboratory operations and during outbreak events in a BSL2 and BSL3 laboratory setting.   Report to the laboratory outside regular working hours when required.   Ensure laboratory complies with regulatory agencies: NYS CLEP, CDC, NYS ELAP and select Agent program.   Manage laboratory purchase of inventory, storage, and supplies usage.   Assist the Unit Chief and/or Director with laboratory activities and operations.   Participate in cross-training program within PHL to assist with routine and surge events.   Help establish or modify technical and non-technical procedures as needed.   Perform high and moderate complexity laboratory testing and procedures on clinical and environmental specimens submitted to the PHL.   Generate and release reports, maintain records, and perform tasks related to laboratory testing.   Maintain a program of quality control, participating in a program of quality assurance, and taking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</si>
  <si>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in a clinical or environmental diagnostic testing laboratory.  Possess or be eligible for a New York State Clinical Laboratory Technologist License as described in Article 165 of the New York. State Education Law effective September 7, 2008.  Experience supervising in an environmental laboratory setting and/or meet New York State requirements for clinical laboratory testing.</t>
  </si>
  <si>
    <t>Apply online with a cover letter to https://a127-jobs.nyc.gov/.  In the Job ID search bar, enter: job ID number # 610643.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</si>
  <si>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1218 Prospect Place Bklyn, N.Y</t>
  </si>
  <si>
    <t>Apply online with a cover letter to https://a127-jobs.nyc.gov/.  In the Job ID search bar, enter: job ID # 592346.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</si>
  <si>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URBAN DESIGNER</t>
  </si>
  <si>
    <t>Hours: Full-Time Ã¢Â€Â“ 35 Hours Work Location: 30-30 Thomson Avenue, NY, 11101  Only candidates who are permanent in the Assistant Urban Designer title or those who are reachable on the Open-Competitive List (Exam #2039)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is seeking Assistant Urban Designers for the Sustainable Infrastructure team.  The selected candidates will assist in identifying risks and design issues for various infrastructure projects; assist with the teamÃ¢Â€Â™s portfolio of capital projects, with an emphasis on storm water management and sustainable design; be the key contact for assigned projects throughout the scoping, design, and construction procurement phase; utilize the agencyÃ¢Â€Â™s technical resources to ensure that their projects meet DDCÃ¢Â€Â™s Commitment Plan objectives; apprise their supervisors of scheduling, construction and design issues; liaise between contractor and DDC; maintain comprehensive project history files; and coordinate project schedules.  The selected candidates will also be responsible for maintaining and updating the agencyÃ¢Â€Â™s database regarding Infrastructure projects reviewed by Front End Planning.  The candidate will also assist with projects affecting Infrastructure design and master planning for sustainable design and help develop policies to support design excellence.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</si>
  <si>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Qualification Requirements  1. A baccalaureate degree in architecture from an accredited college and one (1) year of full-time experience in planning, design, research, investigations and/or studies related to urban design development programs; or    2. Education and/or experience equivalent to 1 above. However, a baccalaureate degree in architecture is required of all candidates. Graduate work leading to an advanced degree in architecture, urban design or city planning may be substituted for the one year of experience described above.</t>
  </si>
  <si>
    <t>Candidates should be able to manage and complete multiple multi-trade projects on schedule.  S/he should possess strong computer, organizational, verbal and written communication skills, and be detail orientated.  Experience with storm water management and/or sustainable design and rating systems, including having the ENV SP credential is preferred.</t>
  </si>
  <si>
    <t>Senior Tax Conciliator</t>
  </si>
  <si>
    <t>Conciliations</t>
  </si>
  <si>
    <t>NYC Department of Finance (DOF) is responsible for administering the tax revenue laws of the city fairly, efficiently, and transparently to instill public confidence and encourage compliance while providing exceptional customer service.  The Legal Affairs Division serves as the in-house legal department for DOF, providing professional and comprehensive legal advice and services supporting a full range of city tax and other revenue-related matters. Legal Affairs Division attorneys and staff handle various legal issues, including real property taxes and exemptions, business income and excise taxes, collections, parking violations, treasury, land registry, Conciliation Bureau conferences, FOIL, and employment law.  Within Legal Affairs, the Conciliations Unit is an independent forum at the Department of Finance, charged with resolving disputes in an informal conference setting for City business and excise taxes.  The Conciliations Unit is seeking two experienced attorneys with a background in State and Local Tax or tax audit matters to serve as a Senior Tax Attorney/Conciliator. Reporting to the Senior Director, the attorney will handle the responsibilities including:  Ã¢Â€Â¢	Direct conciliation conferences for tax cases. Ã¢Â€Â¢	Handle a significant portfolio of cases including complex tax cases and cases with substantial financial, legal or policy considerations. Ã¢Â€Â¢	Evaluate complex and difficult tax audit matters to understand and resolve complex areas of disagreement. Ã¢Â€Â¢	Conduct all tax mediation conferences following Conciliation's policy and procedures while seeking to resolve the City business income and excise tax matters. Ã¢Â€Â¢	Reviewing taxpayer submissions and audit files to develop a complete understanding of the facts, legal and technical issues involved. Ã¢Â€Â¢	Research and analyze relevant statutes, rules, and case law on a wide range of City business income and excise tax matters. Apply the legal research to issues presented in Conciliation, including, but not limited to, complex and difficult City business income and excise tax cases. Ã¢Â€Â¢	Ensure taxpayers understand their rights in the conciliation process. Ensure that all parties understand the facts and the positions of each party as set forth during the process. Ã¢Â€Â¢	Review the research and other submissions of the taxpayer and the DOF representatives. Ã¢Â€Â¢	Communicate complex tax matters and issues clearly and effectively in the conference and to the Senior Director. Ã¢Â€Â¢	After thorough review and analysis, provide supported recommendations to the Director. Ã¢Â€Â¢	Handle processing cases in the DOF's Business Tax Services computer system.</t>
  </si>
  <si>
    <t>Ã¢Â€Â¢	Experienced tax professional with a background in State and Local tax matters. Ã¢Â€Â¢	Experience in resolving Audit controversies. Ã¢Â€Â¢	Excellent oral and written communication skills. Ã¢Â€Â¢	Ability to use MS Word and Excel and willingness to learn and use DOF's computer systems including Business Tax System to input and process cases in the computer system as needed. Ã¢Â€Â¢	Strong tax law and legal research skills.</t>
  </si>
  <si>
    <t>Under supervision, prepare and apply plastering materials to interior and exterior surfaces; perform related work. Examples of typical tasks include:   1.	Prepare and apply all plastering materials which include; Fireproofing, Soundproofing, and all types of Cement Stucco, E.I.F.S. Stucco, etc.  2.	Using a hawk and trowel, apply plastering materials to walls, ceilings, piers and columns.  3.	Plaster partition walls and patch plaster walls with limited areas of damage.  4.	Tape sheet rock and repair damaged sheet rock walls.  5.	Set up and work on scaffolds.  6.	Perform work in accordance with plans and specifications.  7.	Maintain records.  8.	Supervise assigned personnel.   Note: Travel to Developments within assigned neighborhood is a requirement, with the frequency determined by the Neighborhood Administrator. These positions will cover the South Bronx Neighborhood #8 which includes: Butler, Claremont, Gun Hill and Highbridge.  Note:  Correct salary is $48.27 PER HOUR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</si>
  <si>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SKILL TRADE ADMINISTRATOR</t>
  </si>
  <si>
    <t>Under the direction of the Skilled Trade Deputy Director and with wide latitude for independent initiative, judgment and decision making, the Skilled Trade Administrator is responsible for the skilled trades operations.   Responsibilities include but are not limited to the following:   1.	Supervise Skilled Trade and Planning Unit operations.  2.	Monitor Skilled Trade productivity.  3.	Respond to emergencies; assess, coordinate and assist in resolving.  4.	Coordinate work requests; schedule appointments.  5.	Conduct surveys of properties to ensure delivery of essential services in conformance with NYCHA procedures; compile, analyze and produce metric reports.  6.	Draft scope of work for mini contracts utilizing small procurements.  7.	Attend contract and pre-start meetings.  8.	Monitor the use of requirement and job order contracts.  9.	Track and conduct quality control inspections.  10.	Assist in PHAS/NSPIRE preparation and inspection to provide technical support to developments.  11.	Serve as liaison between development supervisors and other NYCHA department.   NOTE: Driver's license valid in the state of New York is required for this position.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Candidates in the title of Administrative Housing Manager will also be considered.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</si>
  <si>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Civil Engineer III  Serves  as a Team  Leader/Quality Control/Assurance Engineer  in the Bridge Inspection and management unit of the Bureau of Maintenance, Inspection, and Operations. Performs scheduled and emergency bridge and tunnel inspection work. Requires inspecting the elevated structures over roadways, railroads, and water,  in a confined space, using  various  equipment such  as bucket  truck,  man-lift, ladder, and snooper. Perform the walk-through inspection on bridge reconstruction projects.  Prepare and Review comprehensive bridge inspection reports.  Prepares condition sketches to thoroughly document bridge condition. Identifies and prioritizes potential hazards. Prepares structural and safety  flags with all necessary plans, drawings, and technical specifications.  Responds to structural emergencies and recommend remedial measures. Supervises in the field, as necessary, other  engineers and support staff assisting with inspection vehicles, equipment, and traffic  control.  Ensures that all safety  and applicable governmental inspection standards are maintained.  May be required to work  offÃ‚Â­ hours.  Reports on team activity and assistsÃ‚Â¿ the Deputy Director of Bridge  Inspections with other  related engineering and technical duties.   Preferred Skills- Candidate must have at least one year of Bridge Inspection, Maintenance, and/or construction-related experience. New York State PE License, NHI two weeks bridge inspection. Candidate must be familiar with the new AASHTO rating on bridge and tunnel inspection. Ability to drive Inspection Van.  Work Location-  55 Water Street, NY, NY</t>
  </si>
  <si>
    <t>Candidate must have at least one year of Bridge Inspection, Maintenance, and/or construction-related experience. New York State PE License, NHI two weeks bridge inspection. Candidate must be familiar with the new AASHTO rating on bridge and tunnel inspection. Ability to drive Inspection Van.</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</si>
  <si>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t>
  </si>
  <si>
    <t>Candidate must have at least one year of Bridge Inspection, Maintenance, and/or construction-related experience. New York State PE License, NHI two weeks bridge inspection. Candidate must be familiar with the new AASHTO rating on bridge and tunnel inspection. Ability to drive Inspection Van.  Resumes may be submitted electronically using the following method:  For City employees only, go to Employee Self Service (ESS), Careers, and Search for Job ID# 624201  For other applicants, go to NYCJOBS search for Job ID# 624201  Appointments are subject to OMB approval.  Only candidates selected for an interview will be contacted.  No telephone inquiries please.</t>
  </si>
  <si>
    <t>8AM-4PM</t>
  </si>
  <si>
    <t>Under supervision, serves as College Aide  in the Bridge Management Section of the Bureau of Bridge Maintenance, Inspections, and Operations, Division of Bridges.  Perform civil engineering work of moderate difficulty and responsibility. Assists in research, investigations, or studies related to civil engineering functions or activities. Assist in performing structural analysis of bridge load rating calculations in accordance with load rating policies, procedures, and Federal and State load rating directives. Assist in performing the required structural analysis for the City-Owned Bridges to ensure their safety against the heavy weight Trucks and Cranes. Participates in field inspection of bridges to assess the condition and to obtain information for project scoping as part of Request for Proposals (RFP) for the procurement of design Consultants. Assist in reviewing budgetary plan for bridges rehabilitation projects. The selected engineers will be flexible to work on fully or any of the tasks described above depending up on the workload.</t>
  </si>
  <si>
    <t>Ability to communicate effectively in verbal and written form. Knowledge of structural analysis computer software is preferred.</t>
  </si>
  <si>
    <t>Resumes may be submitted electronically using the following method.  For City employees only, go to Employee Self Service (ESS), Careers, and Search for Job ID# 582395 For other applicants, go to www.nyc.gov/careers and search for Job ID# 582395  Appointments are subject to OMB approval.  Only candidates selected for an interview will be contacted.  No telephone inquiries please.  * No duplicate applications.</t>
  </si>
  <si>
    <t>INFRA/PGRM MGMT/MANHATTAN + CW</t>
  </si>
  <si>
    <t>Hours: Full-Time Ã¢Â€Â“ 35 Hours Work Location: 30-30 Thomson Avenue,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is seeking a Senior Project Administrator. Under the supervision of the Deputy Director, the Senior Project Administrator will monitor, track progress, identify and follow up on critical issues through the project scope development, design, and construction phase to assure projects are on or ahead of the specified schedule; maintain accurate information of the assigned projects in the agencyÃ¢Â€Â™s database throughout the project life cycle; follow up on all issues concerning the pre-design and design phase of projects with the appropriate agencies and agencyÃ¢Â€Â™s personnel - this includes issues such as the permits, railroad facilities, property acquisition, project funding, project mapping, mini RFP process for design and REI services, and participate in meetings regarding the scope development, design and construction of the projects - this includes commitment plan, alignment, and bid opening, pre-award and pre-construction. In addition, the selected candidate will coordinate the preparation of documents for the project, including preparing correspondence during the pre-design, design, and construction phase of the project; notifying the community boards and elected officials of project status; and interacting with client agencies.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</si>
  <si>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Assistant Program Risk Manager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</si>
  <si>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Project Manager to serve as an Assistant Program Risk Manager for the Data Analytics section within the PMO. This position is located at our headquarters in Queens, NY. Under supervision of a PMO Section Manager, the selected candidate will support best in class risk management of BEDCÃ¢Â€Â™s capital projects.  NYCDEPÃ¢Â€Â™s approach to Risk Management starts at the earliest stages of a project detecting risk uncertainties that may negatively or positively impact budget, schedule, EHS, reputation, and legal aspects of the project.  The framework is meant to ensure early detection and warning of unplanned uncertainties in costs, schedule, and project scope. The framework also provides a proactive approach in managing projects by forecasting future uncertainties before they occur. To be successful, the risk management plan will require collaborative participation from all stakeholders on the program. The key components to a successful Risk Management program are dedicated trained Program Risk Managers, specifically assigned Project Risk Managers, the development of a Risk Management plan, availability of the necessary tools to implement that plan, and the regular use of the Risk Management process. A successful Risk Management program will demonstrate specific improvements to the projects managed.    The BEDC Risk Management team of the Data Analytics section is responsible for the Risk Management SOP and the development, review, and maintenance of the risk management process and information system. The BEDC Risk Managers support the Consultant Project Risk Managers with the tools and resources needed to manage risks on the projects and reports the results in Governance. The role of the selected candidate is to ensure that this work is done by the PMO Risk Management Staff and to provide direction.  Specifically, the role includes supporting the PMO Risk Management team in the following areas:  Ã¢Â€Â¢	Learn how Risk Management is performed in BEDC Ã¢Â€Â¢	Assist Project Teams in developing risk management plans Ã¢Â€Â¢	Assist Project Teams by facilitating risk management activities Ã¢Â€Â¢	Prepare risk management reports Ã¢Â€Â¢	Review new project proposal business cases with respect to risks Ã¢Â€Â¢	Keep an updated database of all BEDC risks Ã¢Â€Â¢	Assist in the planning, development, and support of a planned BEDC Risk Management System Ã¢Â€Â¢	Providing executive level updates as needed Ã¢Â€Â¢	Maintaining a knowledge of the industry with respect to Risk Management  **** Only those applicants with permanent Civil Service status as a Project Manager are eligible to apply to this JVN. If you do not have permanent civil service status as a Project Manager, please do not apply to this position as you will not be considered for an interview. ****</t>
  </si>
  <si>
    <t>Ã¢Â€Â¢	Strong organization, writing, communication skills, with a strong vision of the goals Ã¢Â€Â¢	The ability to create and maintain strong relationships with many projectsÃ¢Â€Â™ teams Ã¢Â€Â¢	Excellent interpersonal, written and communication skills Ã¢Â€Â¢	Excellent research and analytical skills  Ã¢Â€Â¢	Experience with large datasets Ã¢Â€Â¢	Excellent computer skills in MS Word, MS Access, MS Excel, and/or equivalent statistical/data management software Ã¢Â€Â¢	Ability to travel citywide and within the New York City watershed</t>
  </si>
  <si>
    <t>**** Only those applicants with permanent Civil Service status as a Project Manager are eligible to apply to this JVN. If you do not have permanent civil service status as a Project Manager,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</si>
  <si>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Project Manager Intern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</si>
  <si>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t>
  </si>
  <si>
    <t>Sutton Park, 465 Columbus Avenue, Valhalla, NY 10595</t>
  </si>
  <si>
    <t>201 Bay Street, Staten Is Ny</t>
  </si>
  <si>
    <t>Lead Auditor</t>
  </si>
  <si>
    <t>PLEASE NOTE: This position is open only to current City of New York Employees serving in a permanent civil service title of Staff Analyst.    The Office of the New York City ComptrollerÃ¢Â€Â™s Bureau of Audit (Bureau) is responsible for conducting audits and other reviews of matters relating to or affecting the CityÃ¢Â€Â™s finances, operations, and programs. The Bureau is seeking highly motivated and experienced Auditors to serve as Lead Auditors on various audit projects undertaken by the bureau. Lead Auditors will assist Audit Supervisors and Managers in the planning, coordination, and execution of audits of City agencies, contractors doing business with the City, and private organizations and public entities receiving City funds or operating franchises or concessions on City-owned property.  Lead Auditors must be capable of exercising independent judgement and will direct and lead complex and significant audits. They will be accountable for the proper and timely completion of GAGAS-compliant audit procedures, as well as non-GAGAS reviews, and will assist the Audit Supervisors in day-to-day supervision of assigned audits. Under direction of the Audit Supervisor, responsibilities of the position include, but are not limited to, the following:  Ã¢Â€Â¢ Acts as a team leader to ensure all audit/review programs are effectively executed and tests and procedures are properly developed and implemented to meet the objectives of the engagement;  Ã¢Â€Â¢ Works closely with the audit team in identifying appropriate audit criteria and developing all five elements of findings;  Ã¢Â€Â¢ Coordinates the work of the audit team and/or performs as the only assigned auditor to ensure the timely and effectively progression of the audit;  Ã¢Â€Â¢ Reviews audit work papers to ensure all analyses are accurate, well-documented and relevant to the audit objectives, findings and conclusions;  Ã¢Â€Â¢ Assists the Audit Supervisor in preparing periodic audit status updates;  Ã¢Â€Â¢ Represents the Audit Supervisor at meetings with the auditee and internal senior management; and,  Ã¢Â€Â¢ Performs other related work as directed.</t>
  </si>
  <si>
    <t>Ã¢Â€Â¢ Demonstrated ability to successfully complete complex and challenging audits or reviews requiring a high degree of analytical and communication ability; Ã¢Â€Â¢ Experience conducting audits in accordance with GAGAS performance auditing standards and/or internal audit standards published by the IIA; Ã¢Â€Â¢ Exhibited leadership ability in a team environment; Ã¢Â€Â¢ Excellent writing skills; and, Ã¢Â€Â¢ Excellent time management record.</t>
  </si>
  <si>
    <t>PLEASE NOTE: This position is open only to current City of New York employees serving in a permanent civil service title of Staff Analyst.    TO APPLY, GO TO: Employment Opportunities at www.comptroller.nyc.gov  Note: We appreciate every applicantÃ¢Â€Â™s interest; however, only those under consideration will be contacted. Certain residency requirements may apply. Vacancy notices listed as Ã¢Â€ÂœUntil FilledÃ¢Â€Â will be posted for at least five workdays.</t>
  </si>
  <si>
    <t>Mainframe Development Lead</t>
  </si>
  <si>
    <t>Ops/Tech Syst Pyrl</t>
  </si>
  <si>
    <t>The Financial Information Services Agency (FISA) has a vacancy for a Mainframe Development Lead.  FISA maintains a mainframe Payroll Management System (PMS) that is integrated with the City's Timekeeping (CItyTime) and Personnel (NYCAPS) applications.  Additionally, there are integrated interfaces between PMS to the Financial Management System (FMS) for active employees. Also, FISA maintains a mainframe Pension Payroll Management System (PPMS) that is integrated and interfaces with five separate pension agencies for retirees. Mainframe development work is triaged through the analyst group and as the mainframe development lead, the Lead manages 10+ programmer analyst staff and provides expert technical and functional analyses related to mainframe applications.  At the direction of the Technical Systems Director, the Lead shall review the business/technical requirements, and provide technical guidance, as well as architectural suggestions. The Lead shall manage the overall work for the group in supporting the current ongoing development work, assist in the design, review, and support highly complex PMS replacement projects. The Lead shall work closely with the FISA analytic, testing, and operations staff to create accurate and efficient processes. The Lead shall provide programmer analyst resource support for production payroll and pension payroll activities.  Primary Responsibilities:   Manage programmer analyst staff and work in a techno-functional capacity with a strong understanding of business processes, mainframe programming (COBOL), and relational databases to manage programmer analyst staff, design, program, review, and assist in determining impact of change to programs and systems. The Lead shall also review and analyze program specifications to determine the effort needed to make changes. The Lead shall also maintain, schedule, as well as be part of the On-Call duty roster for overnight and weekend batch HR/Payroll and Timekeeping processes.</t>
  </si>
  <si>
    <t>Preferred Skills/Experience: Ã¢Â€Â¢	10+ years as a senior mainframe (COBOL/IMS/DB2) programmer Ã¢Â€Â¢	10+ years experience with JCL/PROCS/CTLCARDS Ã¢Â€Â¢	10+ years experience designing, programming, and architecture in a mainframe environment Ã¢Â€Â¢	10+ years experience with production coverage and troubleshooting Ã¢Â€Â¢	10+ years experience with RMDS/EXPEDITER/File-Aid for IMS/DB2 Ã¢Â€Â¢	7+ years experience with the management of Technical Staff Ã¢Â€Â¢	7+ years experience designing the architecture of mainframe applications and dependencies Ã¢Â€Â¢	7+ years experience in the preparation of structure charts or invocation diagrams Ã¢Â€Â¢	5+ years experience of the City's legacy payroll and pension payroll management systems Ã¢Â€Â¢	5+ years experience of the City's personnel processing Ã¢Â€Â¢	5+ years experience of the City's timekeeping processing Ã¢Â€Â¢	Excellent understanding of systems development lifecycle methodologies Ã¢Â€Â¢	Excellent troubleshooting, analytical and problem solving skills. Ã¢Â€Â¢	Self-motivated with ability to work well with other groups in an enterprise wide, large-scale matrix environment Ã¢Â€Â¢	Demonstrated leadership skills and ability to establish a roadmap for operational improvement  Ã¢Â€Â¢	Excellent communication skills (oral and written), interpersonal, and organizational and strong project management skills Ã¢Â€Â¢	Self-motivated with ability to work well with other groups in an enterprise wide, large-scale matrix environment</t>
  </si>
  <si>
    <t>P342</t>
  </si>
  <si>
    <t>External applicants please visit https://a127-jobs.nyc.gov/ to apply to Job ID #566997  . Current NYC employees may apply via Employee Self Service (ESS). While all complete applications will be given consideration, only candidates selected for an interview will be contacted by FISA-OPA.</t>
  </si>
  <si>
    <t>Clerical Associate IV</t>
  </si>
  <si>
    <t>APPLICANTS MUST BE PERMANENT IN THE CLERICAL ASSOCIATE CIVIL SERVICE TITLE OR IF YOU ARE HIRED PROVISIONALLY IN THE ACLERICAL ASSOCIATE TITLE, YOU MUST TAKE AND PASS THE CIVIL SERVICE EXAM WHEN IT BECOMES AVAILABLE TO BE ELIGIBLE FOR CONTINUED EMPLOYMENT.  Salary Range:  $43,728 - $50,287  The Division of Shelter Intake is responsible for the oversight of the day-to-day operations of the agencyÃ¢Â€Â™s Single Adult, Adult Families and Families with ChildrenÃ¢Â€Â™s intake and assessment sites, both directly run and contracted providers. This Division is responsible for ensuring that the CityÃ¢Â€Â™s most vulnerable population can access shelter, per eligibility criteria, 24 hours a day, 7 days a week, 365 days a year. The location will be at the Path Family Intake Center within the Family Services Division. The Division of Family Services provides temporary, emergency shelter to homeless families with children younger than 18 years of age and pregnant women and operates and maintains over 170 shelters for families with children throughout the five boroughs. The shelters are operated by over 50 providers, most of whom are non-profit social services agencies contracted to provide services.    The Department of Homeless Services (DHS) is recruiting for one (1) Clerical Associate Level IV who will:  Ã¢Â€Â¢	Perform responsible clerical work in various administrative and operational areas.  The incumbents will batch data documents on a daily/monthly basis by scanning/ sorting/ coding/grouping to prepare materials for fund's disbursement.  Ã¢Â€Â¢	Be responsible for the distribution of MetroCardÃ¢Â€Â™s, emergency meal allowances, funds for necessary identification, issued checks, sub-imp rest and other emergency financial needs necessary to facilitate timely returns to the community. Also, ensure compliance with appropriate guidelines.  Ã¢Â€Â¢	Prepare and accurately generate weekly/monthly tracking of ledgers, distributions, and related reporting requirement. Execute special projects and assist with the preparation of weekly staff time for payroll purposes and other tasks identified by manager and supervisor.   Ã¢Â€Â¢	Provide administrative support to the Assistant Commissioner/PATH Director/Manager and/or Supervisor. Compiles and maintains daily/ weekly/monthly statistical status reports and meets regularly with the Program Director/Manager to discuss issues related to the Funds Disbursement Unit. S/he will provide feedback/corrective action within prescribed deadlines. Upon request, the selected candidates will assist with the preparation of weekly staff time and leave for timekeeping and payroll purposes.  Ã¢Â€Â¢	Handle other duties, as assigned by the Director of Family Intake.  Work Location: 151 East 151st Street, Bronx, New York 10451. Hours/Schedule:  Tuesday-Saturday: 4:00 pm - 12:00 am</t>
  </si>
  <si>
    <t>Ã¢Â€Â¢	These are critical administrative positions requiring strict attention to detail and the ability to handle multiple tasks in a fast-paced social environment.   Ã¢Â€Â¢	Computer skills in the following applications are preferred:  MS Word, MS Excel, and MS Access.</t>
  </si>
  <si>
    <t>Tuesday-Saturday: 4:00 pm - 12:00 am</t>
  </si>
  <si>
    <t>Computer &amp; Technology Skills Instructor</t>
  </si>
  <si>
    <t>Constituent Services &amp; Community Programs Communications &amp; Intergovernmental Affairs Technology, Data &amp; Innovation Social Services</t>
  </si>
  <si>
    <t>OLDER ADULT WORKFORCE EMP</t>
  </si>
  <si>
    <t>The Department for the Aging (NYC Aging) is seeking a highly motivated Computer &amp; Technology Skills Instructor to provide employment-oriented training to Senior Community Service Employment Program (SCSEP) participants in topics including: computer/digital literacy, Microsoft Office 365 (Word, Excel, etc.), OneDrive/SharePoint, emailing, calendaring, smartphone usage, virtual conferencing, and other skills to prepare older adults to re-enter the workforce for both remote and in-person employment.  Candidate must have experience in designing and delivering curricula and lesson plans in a virtual setting.  Experience with  LMS preferred but not required.  Instructor must be able to conduct training in both a virtual and in-person classroom.  Ã¢Â€Â¢ Create curriculum and deliver lessons to older adult workforce participants both virtually and in-person. Curriculum topics include general digital literacy, Microsoft Office, remote work techniques and etiquette, participation in and management of virtual conferencing, use of smartphone for employment, use of technology in job search, resume, research, and job interviews, etc. Ã¢Â€Â¢ Provide instructions, coaching, and motivation to help older adults overcome obstacles in learning technology in order to obtain employment.  Ã¢Â€Â¢ Manage classroom to create an environment conducive to learning.   Ã¢Â€Â¢ Align training to the mission of the Senior Community Service Employment Program on a continual basis. Ã¢Â€Â¢ Manage and update system of tracking participants borrowing Chromebook. Ã¢Â€Â¢ Maintain log of hardware inventory and technical issues of classrooms,   Ã¢Â€Â¢ Design and administer assessment for pretest and learning outcome measurement. Ã¢Â€Â¢ Report all classroom and trainee issues to Skills Center Manager with proper documentation. Ã¢Â€Â¢ Participate in mandatory training, meetings and other activities sponsored by NYC Aging as needed. Ã¢Â€Â¢ Assist Senior Director, Deputy Director  and Training Center Manager in operation of program. Ã¢Â€Â¢ Work closely with job development staff to provide input on participants who are job ready and can be referred for job openings. Ã¢Â€Â¢ Work closely with the Skills Center Manager to develop a system to track individual participant attendance and learning progress. Ã¢Â€Â¢ Stay up-to-date on computer technology and labor market trends to modify and adjust curriculum as needed. Ã¢Â€Â¢ Make recommendations for job ready trainees and keep full and timely record of traineesÃ¢Â€Â™ works, and prepare periodic reports to Skills Center Manager.</t>
  </si>
  <si>
    <t>Ã¢Â€Â¢ One year of full-time (or equivalent) experience in designing curriculum and teaching technology related topics in higher education, non-profit organizations, or government agencies a plus. Ã¢Â€Â¢ Well-versed and well-rounded in technology. Ã¢Â€Â¢ Proficient with Microsoft Office; experience with Microsoft Power Automate. Ã¢Â€Â¢ Candidate must be flexible, creative and be able to adapt. Ã¢Â€Â¢ Ability to research and learn about new teaching methods or programs is a plus. Ã¢Â€Â¢ Candidate must express passion about teaching and training. Ã¢Â€Â¢ A baccalaureate degree in Information Technology/Computer or Business a plus. Ã¢Â€Â¢ Experience with workforce and/or vocational training preferred. Ã¢Â€Â¢ Experience with older adults and diverse populations preferred. Ã¢Â€Â¢ Excellent communication skills (written and verbal).</t>
  </si>
  <si>
    <t>Please be sure to submit a resume &amp; cover letter when applying. All current City Employees may apply by going to Employee Self Service (ESS) http://cityshare.nycnet/ess Click on Recruiting Activities/Careers and Search for Job ID #622162 All other applicants, please go to https://cityjobs.nyc.gov/search and search for Job ID #622162 Please do not email, mail or fax your resume to NYC Aging directly.</t>
  </si>
  <si>
    <t>YOU MUST BE PERMANENT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Family Independence Administration (FIA) is recruiting for one (1) Associate Benefit Opportunity Specialists II to function as Case Management Team Leader  Under the direction of the Associate Benefits Opportunity Specialist III, the Associate Benefits Opportunity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Case Management Team Leader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   Hours/Schedule:  8:30 Ã¢Â€Â“ 5pm with Flex Schedules    Work Locations:  201 Bay Street, Staten Island, NY</t>
  </si>
  <si>
    <t>Deputy Speechwriter, Bureau of Communications</t>
  </si>
  <si>
    <t>AGENCY INTRODUCTION: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NYC Health Department strives to address the prevailing causes of life expectancy, excess and premature deaths, and quality of life in New York City, to make it the healthiest big city in the world.   Our Agency's cross-cutting strategic priorities that bring together work from across the agency, building off a recently completed strategic planning process emerging from the COVID-19 emergency, are:   To re-envision how the Health Department prepares for and responds to health emergencies, with a focus on building a response-ready organization, with faster decision-making, transparent public communications, and stronger surveillance and bridges to healthcare systems   Address and prevent chronic and diet-related disease, including addressing rising rates of childhood obesity and the impact of diabetes and cardiovascular disease, and transforming our food systems to improve nutrition and enhance access to healthy foods Address the second pandemic of mental illness including:  reducing overdose deaths, strengthening our youth mental health systems, and supporting people with serious mental illness  Reduce black maternal mortality and make New York a model city for women's health Mobilize against and combat the health impacts of climate change.  The Bureau of Communications is seeking to hire a Deputy Speechwriter who will report directly Executive Communications Manager.   DUTIES WILL INCLUDE BUT NOT BE LIMITED TO:   Work directly with the Executive Communications Manager to generate ideas, shape arguments, and craft language, staffing the Commissioner and helping prepare for high-profile events.   Provide primary research support for the Executive Communications Manager, crafting background memos, generating stories and statistics, combing through data, and testing key arguments.   Draft speeches, remarks, talking points, op-eds, and other written materials in the Commissioner's voice, as needed.   Curate high-level messaging to promote the Department's health agenda and elevate the Commissioner's voice.   Edit materials across the Department to ensure message consistency, as needed.   Prepare brief and practice scenarios ahead of public appearances and media interviews, including remarks, panels, broadcast media, radio, and other formats.   Work with the social media team to craft content in the Commissioner's voice for digital materials.   Provide logistical support for the internal events, media interviews, and public appearances.</t>
  </si>
  <si>
    <t>Minimum Qualification Requirements:  A baccalaureate degree from an accredited college and two years of satisfactory, full-time experience related to the projects and policies to be studied in the particular position.   	  Preferred Skills:  You're an innovative thinker, dogged researcher, and excellent writer with a knack for communicating complicated ideas in clear, persuasive language.  You've written for others or edited their work, whether in government, consulting, advocacy, academia, or another sector.  You're an avid consumer of the news and care about public health.  You're able to step outside of yourself to consider how different audiences will receive messages, tailoring your writing accordingly.   You have the ability to prioritize and execute multiple projects on tight deadlines.  You contribute thoughtfully and respectfully in team setting.  You have experience designing slide decks in common formats such as PowerPoint or Google Slides.  You're a respectful but confident editor who can deliver feedback that your colleagues want to take.</t>
  </si>
  <si>
    <t>Apply online with a cover letter to https://a127-jobs.nyc.gov/.  In the Job ID search bar, enter: job ID number # 603794.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</si>
  <si>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SUSTAINABILITY ANALYST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</si>
  <si>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The sustainability program ensures sustainable infrastructure investments by monitoring regulatory changes, tracking project key performance indicators and also provides support services to Engineering project teams. The OneNYC plan (www.nyc.gov/onenyc) has set social, economic, and environmental objectives to ensure the sustainable future of New York, while preparing for climate change and reducing our impacts.  Advancing sustainability goals will include a mix of data analysis, conducting workshops and presentations, and coordinating with internal and external entities. In addition, the program facilitates LEED and Envision project certifications. This position requires work with a variety of project stakeholders including engineers, architects, operators, community boards and urban planners where excellent communication and client service skills are required.    BEDC is seeking to hire an Assistant Mechanical Engineer, Sustainability Analyst to support the sustainability program. The Sustainability Analyst will ensure consistency in design deliverables across all capital programs in order to support DEP operating bureausÃ¢Â€Â™ capital construction requirements in a manner consistent with BEDCÃ¢Â€Â™s Core values.   The Sustainability Analyst will assist the sustainability program which implements City-wide sustainability objectives through the development of Bureau specific standards. BEDC delivers drinking water, wastewater treatment and combined sewer overflow infrastructure projects which must meet sustainable objectives by balancing three core elements: social impacts, environmental impacts and economic impacts.  The Sustainability Analyst will ensure sustainable infrastructure investments by monitoring regulatory changes, tracking project key performance indicators and also provides support services to Engineering project teams by providing support services. Advancing sustainability goals will include a mix of data analysis, conducting workshops and presentations, and coordinating with internal and external entities. This position requires working with a variety of project stakeholders including engineers, architects, operators, community boards, urban planners, Intra-Agency groups and other City Agencies, hence, excellent communication, client service and coordination skills are required.</t>
  </si>
  <si>
    <t>Ã¢Â€Â¢	Demonstrates collaborative team approaches. Experience helping foster a positive team environment in which members participate, respect and cooperate with each other to receive desired results  Ã¢Â€Â¢	Demonstrated excellent communication, organization, writing, and public speaking skills and ability to meet/manage aggressive deadlines   Ã¢Â€Â¢	Completes designated tasks in a timely and accurate manner  Ã¢Â€Â¢	Preference may be given to candidates with LEED and/or Envision accreditation   Ã¢Â€Â¢	Demonstrated ability and enthusiasm for legislative affairs and code enforcement   Ã¢Â€Â¢	Preference will be given to candidates with computer proficiency including AutoCAD, and Microsoft Word, Excel, PowerPoint, and Visio</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</si>
  <si>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We appreciate your interest and thank all applicants who apply, but only candidates under consideration will be contacted.   All appointments are subject to Office of Management and Budget (OMB) approval.</t>
  </si>
  <si>
    <t>Communications Director</t>
  </si>
  <si>
    <t>ADMINISTRATIVE  PROGRAM OFFICE</t>
  </si>
  <si>
    <t>Constituent Services &amp; Community Programs Communications &amp; Intergovernmental Affairs</t>
  </si>
  <si>
    <t>PRESS &amp; PUBLIC INFORMATION</t>
  </si>
  <si>
    <t>With an overarching mission to eliminate ageism and ensure the dignity and quality of life of approximately 1.775 million older New Yorkers, the NYC Department for the Aging is deeply committed to helping older adults age in their homes and creating a community-care approach that reflects a model age-inclusive city.  The Press and Public Information Unit (PPI) promotes the agencyÃ¢Â€Â™s services and resources in the community through media and public outreach. The unit oversees internal and external communications. This includes managing press inquiries, NYC AgingÃ¢Â€Â™s public-facing website, social media channels, the creation and distribution of marketing materials, and media campaigns. Each month, PPI also issues a Commissioner Column and an electronic newsletter to help share news, updates, and key issues to external stakeholders. In addition, the Unit organizes the agencyÃ¢Â€Â™s press events and helps prepare senior leadership and NYC Aging staff for public speaking and events.  NYC Aging seeks a dynamic, motivated, and detail-oriented individual to serve as the agencyÃ¢Â€Â™s Communications Director.  Reporting to the Assistant Commissioner for External Affairs, the incumbent will serve as the agencyÃ¢Â€Â™s spokesperson, lead the fast-paced work of the Press and Public Information unit and its staff, and secure local and national media coverage for the agency.   Responsible for managing the day-to-day operations of the unit, the Communications Director will also oversee responses to press and media inquiries, manage the agency's presence and influence on social media, and draft press releases, Op-Eds, talking points and speeches.  In addition, responsibilities will include:  Ã¢Â€Â¢	Serve in a sensitive position as representative and spokesperson of the agency.  Ã¢Â€Â¢	Actively work to pitch and place stories on NYC Aging programs in various media outlets.   Ã¢Â€Â¢	Respond to all press inquiries with urgency and accuracy.    Ã¢Â€Â¢	Oversee and manage the development, release, and launch of promotional and PSA campaigns, including print, digital, radio and TV media as appropriate.  Ã¢Â€Â¢	Write press releases, Op-Eds, media statements, letters to the editor, and media advisories as needed.  Ã¢Â€Â¢	Coordinate press conferences, briefings, and press events.  Ã¢Â€Â¢	Write, produce, and distribute publications, including newsletters, brochures, and advertising.  Ã¢Â€Â¢	Support social media operations for the agency, as well as its public-facing website, and internal website (GERAS).  Ã¢Â€Â¢	Proactively manage all media relations.  Ã¢Â€Â¢	Assist with crisis communications and management.  Ã¢Â€Â¢	Supervise and develop Press and Public Information unit staff.   Ã¢Â€Â¢	Serve as liaison to sister agency press offices, the MayorÃ¢Â€Â™s press/communications teams, the MayorÃ¢Â€Â™s Office of Special. Projects and Community Events, and the NYC Department of Records and Information Services.</t>
  </si>
  <si>
    <t>1. Graduation from an accredited college with a baccalaureate degree and five (5) years of full-time, professional experience in social services, community relations, public administration or management, of which at least one year must have been in the field of aging, and of which at least one and one-half years must have been in an administrative or managerial capacity; or    2. Education and experience equivalent to 1 above. However, all candidates must have one year of experience in the field of aging and one and one-half years of experience in an administrative or managerial capacity.</t>
  </si>
  <si>
    <t>Ã¢Â€Â¢	Preferred candidate should have knowledge, familiarity and understanding of the public sector; ideally New York City government.  Ã¢Â€Â¢	Prior professional experience in aging-related field is preferred.  Ã¢Â€Â¢	Preferred candidate should be a strategic thinker with great judgment and discretion.  Ã¢Â€Â¢	The ability to work quickly to meet the demands of a 24-hour news cycle, including working flexible hours a plus.   Ã¢Â€Â¢	The ability to deal with multiple and changing demands in a fast-paced political environment is preferred.   Ã¢Â€Â¢	Self-directed worker with ability to work effectively with other NYC Aging units, sister agencies and community partners preferred.  Ã¢Â€Â¢	Preferred candidate should possess strong interpersonal, organizational, and written/verbal communication skills.  Ã¢Â€Â¢	Ability to handle a flexible work schedule that may include extended hours, weekend, and/or holidays a plus.  Ã¢Â€Â¢	Preferred candidates must be able to multi-task, and prioritize workload.</t>
  </si>
  <si>
    <t>Please be sure to submit a resume &amp; cover letter when applying. All current City Employees may apply by going to Employee Self Service (ESS) http://cityshare.nycnet/ess Click on Recruiting Activities/Careers and Search for Job ID #619626 All other applicants, please go to www.nyc.gov/careers/search  and search for Job ID #619626 Please do not email, mail or fax your resume to NYC Aging directly.</t>
  </si>
  <si>
    <t>Serve as a Civil Engineer II in the Bureau of Capital Design and Construction in the Division of Bridges. Will work as a senior project engineer during the design and/or construction of bridge reconstruction projects in one of the following groups: East River Bridges, Movable Bridges, Roadways Bridges, or Bridge Component Rehabilitation group.  The Civil Engineer will analyze complex civil engineering projects to determine requirements, uncertainties and constraints.  And will apply leadership and teamwork skills to effectively meet project needs.  May act in responsible charge of projects.  The Civil Engineer will be responsible for leading a variety of tasks requiring the ability to multitask and work in the multidisciplinary environment.  The tasks may include the review of consultant submissions during the design phase such as plans, specifications, cost estimates and environmental documents as well as consultant invoices, project schedule and possible change orders.  The review of the various documents may require coordination with divisions within NYCDOT as well as other agencies such as NYSDOT, FHWA, NYCDPR, and other external agencies.  The Civil Engineer may also be required to attend meetings in the field or coordinate with contractors or other field personnel to resolve issues that may arise during the study phase of the environmental process and design phase.  Depending on the nature of the project and in emergency situations, certain tasks may require field visits on weekends or during overnight hours.               During the construction phase, tasks may include the following: Assist in overseeing private contractors carrying out bridge reconstruction, rehabilitation, or replacement.  Monitor contractor's day to day operations. Review and/or inspects contractors' work and contract administration for compliance with plans and contract specifications, prevailing wage requirements, site safety requirements, insurance requirements, and the City's vendor outreach programs; ensure contractors' acquisition of required permits and approvals.  Prepare and process all payments to the contractor, REI, CSS &amp; railroads.  Manage consultant and contractor contracts including, procurement, contract changes, and performance evaluations using City systems.  Maintain contract files and written records of job history, type, responsibility, and progress.  Prepare reports on projects status. Manage project schedule. Manage and resolve project issues. Take a proactive approach to project risk management. Performs other related duties.</t>
  </si>
  <si>
    <t>The City of New York is an inclusive equal opportunity employer committed to recruiting and retaining a diverse workforce and providing a work environment that is free form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nyc.gov/studentsloans.com or nyc.gov/dcas.  This position is open to qualified person with a disability who are eligible for the 55-a program. Please indicate in your resume or cover letter that you would like to be considered for the position under the 55-a program.   *No duplicate applications please.</t>
  </si>
  <si>
    <t>Resumes may be submitted electronically using the following method:  For City employees only, go to Employee Self Service (ESS), Careers, and Search for job ID# 560906  For other applicants; go to www.nyc.gov/careers and search for job ID# 560906  Appointments are subject to OMB approval.  Only candidates selected for an interview will be contacted.     No telephone inquiries please.</t>
  </si>
  <si>
    <t>Security Architect</t>
  </si>
  <si>
    <t>The New York City Department of TransportationÃ¢Â€Â™s (DOT) IT &amp; Telecom division is seeking a capable Information Security Engineer, who enjoys security work and possesses both deep and wide expertise in the cybersecurity space. Under the direction of the Executive Director of Information Security and in coordination and cooperation with DOT business units, the successful candidate will help implement and monitor security controls, conduct regular system tests and ensuring continuous monitoring of the Agency's information systems. Promptly respond to all security incidents and provide thorough post-event analyses. Make things more secure by protecting system boundaries, keeping computer systems and network devices hardened against attacks and securing the Agency's information.                                                                                                                                                                     Responsibilities:  Ensure that security architecture and designs, plans, controls, standards, and policy/procedures conform with best practices and are aligned with Citywide security policies, and the AgencyÃ¢Â€Â™s strategic security plan; Plan, define and maintain policies, standards, configuration standard operating procedures and guidelines regarding security, identity, and access; Monitors industry developments; liaises with vendors. Ensures compliance with Citywide and agency security policies and standards. Recommends updates and improvements to agency security policies and standards; Identify probable system exposure, compromise, problems, or design flaws and escalates issues to limit serious performance impact; Define, manage, and monitor data security, confidentiality, integrity, and availability; Analyze and design security controls to secure network infrastructure to maximize performance and capacity; Plan and initiate  new security infrastructure architecture or design changes;  Consult with business units to provide IT Security policy guidance; As per requirement, offers support to application development, network, server, database and storage teams regarding new technologies, services, and system requirements; Define, manage, and monitor security systems, including procedures for detecting, reporting, and responding to computer security incidents; Serves as subject matter expert regarding security design of applications, networks, servers, storage and virtualization, directory services, identity connectors, authentication, web single sign-on and federation, and application servers providing delegated administration, role management, and web services; Liaise with vendors, as necessary; Monitor developments regarding various IT architectural platforms, including hardware, software and network communication components, operating systems, LDAP, server networking, basic load-balancing, DNS, certificate management, and HTTPS; Review and analyze design and/or accreditation documentation to ensure appropriate security controls are in place; Perform security assessments of applications and network infrastructure; Oversees multiple projects; Architect, design, implement, maintain, and operate information system security controls and countermeasures; Responds to information systems security incidents, implement, countermeasures, and recovery from computer-based attacks, unauthorized access, and policy breaches; interacts and coordinates with third-party incident responders, including law enforcement.</t>
  </si>
  <si>
    <t>Preferred Skills: A solid understanding of information security standards &amp; methodologies; Experience working with cloud security and governance tools, cloud access security brokers (CASBs), and server virtualization technologies; Security database management systems, software applications and technologies; Experience with Endpoint Detection and Response products and services; Experience performing threat modeling and design reviews to assess security implications and requirements for introduction of new technologies; Experience with one or more major cloud service provider (AWS, Google Cloud, or Microsoft Azure); Experience with software vulnerabilities, how CVEs are reported, and how they relate to specific system packages and remediations; Experience in building and maintaining security systems; Detailed technical knowledge of database and operating system security; Experience with network security and networking technologies and with system, security, and network monitoring tools; Thorough understanding of the latest security principles, techniques, and protocols; Familiarity with web related technologies (Web applications, Web Services, Service Oriented Architectures) and of network/web related protocols; Problem solving skills and ability to work under pressure; Windows and Linux skills desired; Experience with SIEM tools; Certifications such as CISSP, GSEC, CEH or CISM desired; Previous role as a Security Architect.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</si>
  <si>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at nyc.gov/studentloans.</t>
  </si>
  <si>
    <t>All resumes are to be submitted electronically.  Current City Employees: Please log into Employee Self Service (ESS) at https://hrb.nycaps.nycnet, follow the Careers link and search for Job ID number 549839.  All other applicants: Please go to www.nyc.gov/careers/search and search for Job ID Number 549839.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</si>
  <si>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Infra-Executive</t>
  </si>
  <si>
    <t>Hours: Temporary 10-week position; 35 hours / week  Work Location: 30-30 Thomson Avenue, LIC, NY 11101  From the pedestrian plaza in Times Square to the Far Rockaway Library, the Department of Design and Construction is building for you.  As the City's primary capital construction project manager, we build many of the civic facilities New Yorkers use every day. We provide communities with new or renovated structures such as firehouses, libraries, police precincts, courthouses, senior centers, and more. To successfully manage our portfolio, we collaborate with other City agencies, as well as with emerging and world-renowned architects and consultants.  Our work doesnÃ¢Â€Â™t stop at buildingsÃ¢Â€Â”we also design and improve vital infrastructure. Our staff delivers roadway, sewer, and water main construction projects in all five boroughs. We provide sidewalks, street reconstruction, water mains, sewers, and pedestrian rampsÃ¢Â€Â”quality infrastructure that is essential for a healthy, resilient city.  The Division of Infrastructure is committed to delivering best-in-class infrastructure projects for the City of New York, on time and on budget. A major objective of the division is the overall coordination of the different project components requested by the various sponsor agencies. This includes all aspects of a project including sewers (sanitary, storm, and/or combined), water mains (distribution and/or trunk), utility coordination, curbs, sidewalks, traffic signals, lighting, pedestrian ramps, hydrants, catch basins, trees, urban landscaping, plazas, total street reconstructions, resiliency, and flood mitigation.  DDCÃ¢Â€Â™s Summer Internship Program is an opportunity for a select group of students to gain valuable experience in the architecture, engineering, design, safety, and construction management professions within a public service context. Students will gain hands-on technical experience through specific field assignments or task specific office work and a mentoring relationship with senior-level technical staff. They will also have the opportunity, through a combination of seminars, site visits, and on-the-job training, to learn about the challenges of upgrading and constructing the CityÃ¢Â€Â™s public buildings and street infrastructure.   FOR DETAILED PROGRAM INFORMATION, PLEASE GO TO WWW.NYC.GOV/DDC AND CLICK ON CAREERS FOR THE SUMMER INTERNSHIP PROGRAM 2024 ANNOUNCEMENT.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The application deadline for the Summer Internship Program is March 31, 2024.</t>
  </si>
  <si>
    <t>43-01 Berrian Blvd, Astoria Qu</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</si>
  <si>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</si>
  <si>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Bowery Bay Plant located at 43-01 Berrian Blvd. Astoria, NY 11105  AND  Tallman Island Plant located at 127-01 Powell Cove Blvd. College Point, New York 11356</t>
  </si>
  <si>
    <t>Drug-Checking Technician , Bureau of Alcohol and Drug Use Prevention, Care, and Treatment</t>
  </si>
  <si>
    <t>Alcohol, Drug Prev &amp;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</si>
  <si>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and Drug Use Prevention, Care and Treatment (BADUPCT) works to reduce morbidity and mortality related to alcohol and substance use among New Yorkers through contracting and oversight of prevention, treatment, harm reduction, and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 The Bureau amplifies the voices of those most impacted by alcohol and substance use and focuses on inequitable structural, social, service, and communication factors that drive disparities.   The Research and Surveillance Unit conducts alcohol- and drug-related surveillance, program evaluation and research, maintains databases, designs research protocols, produces reports, writes scientific articles for peer review journals, and facilitates program and policy development.   In 2021, BADUPCT established a drug-checking program to gain insight into the unregulated drug supply and provide fact-based information to people using the service. Using Fourier-transform infrared spectroscopy (FTIR) and immunoassay test strips, trained drug-checking technicians currently offer services at five syringe service program locations, including two sites that offer overdose prevention services.   With an annual budget of approximately $3 million dollars per year, Overdose Data to Action-Limiting Overdose through Collaborative Actions in Localities (OD2A: LOCAL) aims to strengthen NYCÃ¢Â€Â™s response to the opioid overdose epidemic and reduce overdose deaths. Informed by critical new surveillance and in collaboration with cross-sector partners across levels of government, BADUPCT will implement focused prevention and response strategies to reach populations that bear the heaviest burden of opioid use and associated morbidity and mortality, which includes expanding the drug-checking initiative.    Job Description The Bureau seeks one Drug-Checking Technician to provide drug-checking services in partnership with community-based programs, with the goals of reducing drug-related harm, increasing community knowledge, and assisting individuals in making informed decisions regarding their substance use.   Under the direction of the Drug-Checking Program Manager, the Drug-Checking Technician will perform the following tasks:  Ã¢Â€Â¢	Analyze samples using FTIR and immunoassay test strips.    Ã¢Â€Â¢	Interpret findings and communicate results to service users.  Ã¢Â€Â¢	Provide non-judgmental and evidence-based information about the unregulated drug supply to service users.   Ã¢Â€Â¢	Offer tailored harm reduction counseling and connect service users to other resources as necessary.  Ã¢Â€Â¢	Collect data about service users and submitted samples, and record results in REDCap.   Ã¢Â€Â¢	Engage in ongoing learning about the unregulated drug supply and complete training on advanced drug-checking techniques.   Ã¢Â€Â¢	Follow all program policies and procedures.  Ã¢Â€Â¢	Be responsible for the set-up, take down, transportation, and maintenance of sensitive technical equipment.  Ã¢Â€Â¢	Perform ongoing review of data to ensure quality assurance.  Ã¢Â€Â¢	Contribute to the development of drug-checking protocols, materials, and data products.  Ã¢Â€Â¢	Contribute to research activities related to the drug-checking program. Ã¢Â€Â¢	Support the dissemination of drug-checking findings, including for presentations and manuscripts.  Ã¢Â€Â¢	Build relationships with staff at community-based sites, including harm reduction specialists, outreach workers, and program managers, to ensure seamless and effective service delivery.  Ã¢Â€Â¢	Stay up to date on the latest trends, developments, and innovations related to drug checking, harm reduction, and substance use to enhance the overall effectiveness of the program.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</si>
  <si>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Highly Desired:  Ã¢Â€Â¢	A MasterÃ¢Â€Â™s degree, PhD, or DrPH with a specialization in an appropriate field of physical, biological or environmental science or in public health with at least two years of relevant experience. Preferred: Ã¢Â€Â¢	Experience working in a field related to substance use and/or harm reduction.  Ã¢Â€Â¢	Extensive knowledge about the unregulated drug supply and issues affecting people who use drugs is highly preferred.  Ã¢Â€Â¢	Interest in chemistry, pharmaceutical sciences, forensic science, or a related field is preferred but not required (understanding of, or previous experience using an FTIR is a plus).  Ã¢Â€Â¢	Ability to communicate complex physical science and health education concepts in an accessible manner for participants with a broad range of health literacies.  Ã¢Â€Â¢	Demonstrated commitment to harm reduction principles, ethical practices, and confidentiality.   Ã¢Â€Â¢	Ability to maintain a non-judgmental, empathetic, and respectful attitude toward individuals using the drug-checking service.   Ã¢Â€Â¢	Ability to communicate respectfully and de-escalate conflict in a respectful and person-centered manner.  Ã¢Â€Â¢	Ability to think critically about data interpretation.   Ã¢Â€Â¢	Able to sit and operate a computer for long periods of time.   Ã¢Â€Â¢	Interest in working with colleagues and participants with a range of identities, backgrounds, and experiences.  Ã¢Â€Â¢	Highly organized with exceptional attention to detail.   Ã¢Â€Â¢	Proficiency in Microsoft Office; experience with REDCap a plus but not required.  Ã¢Â€Â¢	Ability to work independently and as part of a team.  Ã¢Â€Â¢	Interest in contributing to the expansion of drug-checking services and a passion for supporting New Yorkers who use drugs.</t>
  </si>
  <si>
    <t>Apply online with a cover letter to https://a127-jobs.nyc.gov/.  In the Job ID search bar, enter: job ID number #  627736.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</si>
  <si>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CARETAKER  P</t>
  </si>
  <si>
    <t>1.	Mix plastering materials properly.  2.	Apply plastering materials to interior and exterior surfaces (use of hawk, trowel, Darby, slicker; working of dots and screeds); apply plaster coats (scratch, brown and finish). 3.	Lathing and plastering bases (channel iron, wire lath, etc.) 4.	Perform dust control and clean up.   Caretaker Ps appointed are encouraged to gain the knowledge required for career advancement to Plasterer.   NOTE: Employees will be required to pass an assessment for job skill competency prior to being appointed.   Note: Travel to Developments within assigned neighborhood is a requirement, with the frequency determined by the Neighborhood Administrator  Neighborhood #1 LaGuardia, Rutgers, Smith and Vladeck  Neighborhood #2  Baruch, Gompers and Wald  Neighborhood #3 Chelsea Elliott, Fulton, LES II and RIIS  Neighborhood #4 Amsterdam, Douglass, Straus and Wise Towers  Neighborhood #5 East River, Jefferson, Wagner and Wilson/White  Neighborhood #6 Carver, Clinton, Isaacs, Lehman Village and Washington/Lexington  Neighborhood #7 Jackie Robinson, Johnson, Lincoln, Fred Samuel and Taft  Neighborhood #8 Grant, King Towers, Manhattanville and St Nicholas  Neighborhood #9 Drew Hamilton, Dyckman, Harlem River, Polo Ground and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</si>
  <si>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1.	A letter of recommendation from your supervisor must be submitted with your resume.  2.	NYCHA employees, preference will be given to employees who have served a period of one year in their current title and level (if applicable). 3.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</si>
  <si>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EXECUTIVE REGIONAL MANAGER</t>
  </si>
  <si>
    <t>Family Independence AdministrationÃ¢Â€Â™s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executive direction, administers Benefits Access Center operations involved in the implementation of Cash Assistance (CA) and non-Cash Assistance (SNAP) programs and employment initiatives in the designated Boroughs' Regional Office. The Executive Regional Manager oversees Family Services and Child Care Region Services, created, and organized based on special population needs and services. The Executive Regional Manager provides coverage for FIA Benefit Access Centers in their Region in the absence of the Assistant Deputy Commissioner for the Division of Job Support Services.  FIAÃ¢Â€Â™s Operations is recruiting for one (1) Administrative Job Opportunity Specialist, M4, to function as Executive Regional Manager, Family Services/Childcare, who will:  Ã¢Â€Â¢ Administer Family Independence Administration Center operations which provide integrative social services the region to meet the needs of the Region's residents to move quickly and efficiently to self-sufficiency. Ensure that overall program objectives are incorporated into program components. Identify deficiencies and in consultation with the Assistant Deputy Commissioner, provides means and insight that ensure Regional and Center management have implemented measures that integrate Federal, State and Local social service efforts. Advise the Deputy Commissioner of Operations on the selection and assignment of top level and administrative staff within the region. Conduct regular, periodic visits of Benefit Access Centers/Model Offices, to ensure the timely and adequate provision of services.  Ã¢Â€Â¢ Develop methods for effectively managing operations to ensure the effective and efficient utilization of current, revised, and new procedures and processes. Administers and ensures the preparation of analytical reports on methods employed, processes followed, and operations performed, including the achievement of qualitative goals and established quotas, designed to ensure uniform and standard practices in all Centers.   Ã¢Â€Â¢ Direct and manage the work of the Regional Manager who provides administrative, analytical, and professional expertise in the delivery of cash and non-cash assistance services for the citywide family services/childcare only population. Ensure that all levels of supervision/management are focusing on methodologies to mitigate barriers to achieving the Agency' s goals. Ensure that all agency policies and procedures relating to staff conduct and responses to client and public inquiries are conducted professionally.     Ã¢Â€Â¢ Participate in the planning and development of strategies and operating procedures and to ensure that clients receive services expeditiously as well as job opportunities for individuals who qualify. Develop policy in collaboration and cooperation with the Assistant Deputy Commissioner, Deputy Commissioner and Executive Deputy Commissioner of FIA Operations.  Ã¢Â€Â¢ Monitor and control existing procedures and systems designed to prevent loss of public funds through fraud or administrative error and the overall implementation of HRA's cost saving measures, including, but not limited to the reduction of expenditures and agency approved programs to eliminate gaps in spending. Identify any problem areas needing immediate intervention and implement strategies to address.    Ã¢Â€Â¢ Direct and coordinate the periodic auditing of Center's operating routines to eliminate workflow inefficiencies and to address and ameliorate error rates. Identify deficiencies and fosters corrective action plans that promote client services and improve operational workflows through coordinated efforts and analyses of Agency and Regional Operations. Ensure the effective implementation of corrective action plans; and the proper implementation of Agency initiatives.  Direct the design of follow-up studies to ensure corrective measures have been taken, new procedures have been properly implemented and revised procedures have caused the anticipated results.    Ã¢Â€Â¢ Administer efforts which ensure all aspects of the New York State mandated and Legally Exempt Childcare enrollment processes are adhered to Agency wide. Is responsible for administering and directing the delivery of determinations received from the New York State Office of Children and Family Services' contracted vendor, Women's Housing and Economic Development Corporation (WHEDCO) to ensure all necessary childcare actions are taken on a timely basis with the least disruption in client service and continued client engagement in work activities.  Ã¢Â€Â¢ Oversee the development and modification of the Automated Childcare Information System (ACCIS) which addresses the user needs of FIA Benefit Access Center Operations. Provide insight and guidance on system requirements necessary to ensure childcare subsidy is administered according to federal, state, and local guidelines.  Oversee the administration of weekly/monthly audit processes and reviews the citywide Automated Childcare Information Systems exceptions report. Is responsible for overall agency efforts which maintain program integrity on all aspects of administering mandated childcare.  Ã¢Â€Â¢ Represent the Human Resources Administration, the Benefits Access Center and the Regional staff at meetings and conferences with Agency and other city agencies' executive level staff on issues related to Benefit Access Center service delivery and program initiatives to identify problems and provide insight into those measures of policy and procedures necessary to eliminate barriers to the provision of services within HRA and citywide.    Ã¢Â€Â¢ Establish qualitative and quantitative standards of work performance and the proper administration of Local, State and Federal regulations and Agency Guidelines, providing for uniformity in interpretation of policy and procedure by staff and locations. Ensure that necessary controls, standards, and records are established to adequately maintain public assistance determinations consistent with applicable laws, regulations, and policies.  Ã¢Â€Â¢ Collaborate with the Office of Policy, Procedures and Training (OPPT), Management Information System (MIS), Office of Quality Assurance (OQA), and Office of Planning and Performance Management (OPPM) on projects which work to develop procedures, processes, and reports, to support initiatives that improve Program access and foster more timely transition to self-sufficiency. Work in cooperative efforts to devise new and revised forms, office practices and systems. Provides oversight and planning for implementation of pilot projects, as needed.</t>
  </si>
  <si>
    <t>Ã¢Â€Â¢ Exemplary Supervisory leadership and experience, which includes strong communication    and writing skills.  Ã¢Â€Â¢ Ability to work well in a fast-paced deadline driven environment.  Ã¢Â€Â¢ Well organized, solutions-oriented; exceptional research and problem-solving skills.  Ã¢Â€Â¢ Working knowledge of Cash Assistance process</t>
  </si>
  <si>
    <t>If you are hired provisionally in this title, you must take and pass the Civil Service Exam, when it becomes available, to be eligible for continued employment.  Click Apply Now Button</t>
  </si>
  <si>
    <t>Senior Horticulturist</t>
  </si>
  <si>
    <t>ADMINISTRATIVE HORTICULTURIST</t>
  </si>
  <si>
    <t>1007C</t>
  </si>
  <si>
    <t>*ONLY OPEN TO CURRENT YEAR-ROUND PARKS EMPLOYEES*  The mission of NYC Parks is to plan resilient and sustainable parks, public spaces, and recreational amenities, build a park system for present and future generations, and care for parks and public spaces. Environment and Planning works to protect, restore, expand, and manage New York CityÃ¢Â€Â™s green spaces and natural areas to maximize their benefits for environmental and community health and resilience.   Environment and Planning is committed to attracting and retaining a diverse staff and we encourage candidates from all backgrounds to apply.  Major Responsibilities Ã¢Â€Â¢	Reporting to the Director of Horticulture, with latitude for independent initiative and judgment, perform responsible work and assigned tasks to develop and guide the implementation of agency-wide horticulture initiatives, including but not limited to the below. Ã¢Â€Â¢	Work within the Agency and with public and private partners to develop curriculum for and execute training programs for horticulture staff. Ã¢Â€Â¢	Write and distribute educational and informational materials to various audiences.  Ã¢Â€Â¢	Manage horticulture recognition programs with the intent of fostering staff development. Ã¢Â€Â¢	Facilitate the use of technology for horticulture inventory management and work tracking through field visits, training, and coordination with other units and divisions as needed. Ã¢Â€Â¢	Facilitate the purchase of tools and materials needed for key programs. Ã¢Â€Â¢	Under the guidance of the Director of Horticulture, collect pesticide data from agency divisions as well as partner organizations, manage pesticide metrics and data visualizations, and contribute to the creation of an annual pesticide report. Ã¢Â€Â¢	Assist the Director of Horticulture with key programs such as the Pollinator Place program, strategic planning, strategic growing, horticulture and IPM Best Management Practices (BMP), including researching new tools, materials and horticulture methodologies, weed and pest control, environmental horticulture practices, etc.  Ã¢Â€Â¢	Coordinate as needed with other agency divisions while representing the Environment &amp; Planning Horticulture group, and represent NYC Parks interfacing with community groups, partner organizations, and other parties.      How To Apply: Go to cityjobs.nyc.gov and search for Job ID# 628228. All applicants must apply via cityjobs.nyc.gov. The City is no longer using ESS to accept applications.  *Current Employees please include your ERN and Job ID# 628228 on your cover letter and resume.  Work Location: TBD  NOTE: All resumes must be received no later than the last day of the posting period. References will be required upon request.  MOVEMENT IN THE FACE OF CIVIL SERVICE LISTS IS PROHIBITED UNDER CIVIL SERVICE LAW.  nyc.gov/parks</t>
  </si>
  <si>
    <t>1. A baccalaureate degree from an accredited college with major study in horticulture, arboriculture, or landscape architecture and four years of full-time, paid experience in horticultural work of which two (2) years must have been in a supervisory, administrative, consultative, managerial, or executive capacity; or  2. A satisfactory equivalent. However, all candidates must have at least a high school diploma or evidence of having passed an examination for a high school equivalency diploma and one year of supervisory, administrative, consultative, managerial, or executive experience as described above.</t>
  </si>
  <si>
    <t>1.	Two years relevant Horticulture experience and/or experience. 2.	Ability to handle multiple projects simultaneously, prioritize conflicting needs, handle matters expeditiously and proactively meet deadlines.  3.	Strong communication, public speaking, interpersonal and organizational skills.  4.	Excellent writing and editing skills, with attention to detail.  5.	Project management experience.  6.	Proficiency in Microsoft Office (Word, Excel and PowerPoint) applications.  7.	A valid New York State Pesticide Technician or Applicator license category 3A. 8.	Valid New York State driver license.</t>
  </si>
  <si>
    <t>Go to cityjobs.nyc.gov and search for Job ID# 628228.</t>
  </si>
  <si>
    <t>Residency in New York City, Nassau, Orange, Rockland, Suffolk, Putnam, or Westchester counties required for employees with over two years of city service. New York City residency is required within 90 days of hire for all other candidates.</t>
  </si>
  <si>
    <t>Deputy Chief of Data Analytics</t>
  </si>
  <si>
    <t>Technology, Data &amp; Innovation Legal Affairs Policy, Research &amp; Analysis</t>
  </si>
  <si>
    <t>The Bronx District Attorney's Office in New York City serves a multicultural, international community of 1.4 million residents. Led by District Attorney Darcel D. Clark, the Bronx District Attorney's Office is one of the country's leading prosecutorial offices. The Office's mission of Pursuing Justice With Integrity captures its commitment to pursue a safer Bronx through fair justice. BXDA's Strategic Planning and Analytics Unit serves as the internal management consulting arm of the Office. The unit uses cutting-edge data science and research analytics to support the Office's application of evidence-based decision-making. This unit is responsible for measuring performance, conducting strategic analysis, evaluating the effects of policies and initiatives, and promoting transparency.  The unit also manages the Office's grants, which provide critical funding to support prosecutorial practices and victims of crime in the Bronx.     The Deputy Chief of Data Analytics  will be responsible for supervising a wide range of data engineering, analysis, and research efforts to advance policy planning and strategic initiatives. A leader that possesses significant technical skills and expertise in transforming complex criminal justice data into analysis-ready data sets designed to meet the needs of strategic analysis,  reporting, and measurement of prosecutorial performance indicators. Duties include leading the development of customized analytics tools that leverage data to support real-time prosecutorial decision-making; training and supervising the work of data analysts;  ongoing development of a standardized data management and analysis system, oversight of quantitative data analysis projects and standardized reporting using R and data visualization tools to communicate insights to internal and external audiences.     JOB RESPONSIBILITIES:   Identify key areas for and lead in-depth data analysis to inform effective prosecutorial policies, practice, and decision-making;  Lead the development of a system of agency-wide and bureau-specific standardized reporting and data analytics;  Develop tools and methods to analyze large, siloed criminal justice data files, support reproducible and automated dashboards, reports, and analyses.  Supervise a team of data analysts on quantitative data analysis projects, including checking, cleaning, and verifying data from large, complex criminal justice databases;  Supervise and train data analysts on programming languages (e.g., R, SQL) and dashboarding applications (e.g., R-Shiny, Power BI);  Identifying areas of concern and developing strategies to correct deficiencies or problems;  Conducting program evaluations, including identifying measurement outcomes, collecting relevant data, and performing statistical analysis to assess impacts and trends.  Lead the design and development of dashboards, data visualizations and presentations to convey technical information to non-technical audiences.  Lead the assessment and evaluation of prosecutorial outcomes against office policies and metrics using a range of criminal justice administrative data sources.  Technical writing, proofreading, editing, copy writing, grant writing, and other equivalent written communication required.  Oversee policy research efforts and stay apprised of national best practices research on emerging trends in criminal justice.    QUALIFICATIONS:  MasterÃ¢Â€Â™s degree required, preferably in criminal justice, social sciences, public policy, statistics, or a related field.  A minimum of ten (10) years related experience in data analysis or quantitative research, preferably in a non-profit or public sector setting focused on criminal justice policy.  Advanced knowledge of data analysis software such as R, SPSS, SAS, Stata, etc.  Strong quantitative analysis skills and familiarity with research and evaluation methods and statistical analysis  Strong knowledge of Criminal Justice data including arrests, court, and department of corrections data.  Strong project management and supervisory skills in a team-oriented environment  Strong ability to clearly synthesize, adjust and present data tailored for a variety of target audiences.  Excellent written and verbal interpersonal, organizational, and communication skills  Ability to multi-task and meet deadlines.</t>
  </si>
  <si>
    <t>For City employees, to complete your application and be considered for this position, please log into NYCAPS Employee Self-Service (ESS), click on Recruiting Activities &gt; Careers, and search for 616352.   For all other applicants, please visit www.nyc.gov/jobs/search and search for 616352.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</si>
  <si>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enforcement.Ã‚Â  With staff of 1,000, the Division covers a broad range of subject matter, including oversight of environmental investigations, lead poisoning, injury prevention, occupational health, food safety, childcare, radiation control, recreational and drinking water quality, air quality, climate health, vector control, veterinary public health and pest control. The Bureau of Childcare ensures that childcare services in New York city operate in compliance with the New York City Health Code and New York State Social Service regulations and are licensed or permitted as required by law.Ã‚Â  The Bureau routinely monitors childcare programs to protect the health and safety of children while in the childcare environment, and actively works to improve and expand access to high quality programs which support early childhood development and learning.Ã‚Â  The Bureau of Childcare seeks to hire a Childcare Inspector to conduct inspections of childcare programs throughout New York City and to enforce pertinent law, rules and regulations.   Conduct periodic inspections of childcare programs involving visual inspection of premises, review of documents and records field testing and sample collection;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and other areas of public health;  Issue court summonses and hearing notices, and may close establishments in cases of imminent danger;  Determine site viability related to applications for permits to open a child care program under the NYC Health Code;  Conduct data collection and reporting activities for routine operations and for special studies and surveys;  Attend and testify at administrative hearings as representative of the NYC Department of Health and Mental Hygiene;  Travel throughout New York City using mass transit or a personal car and carry approximately 15 pounds of inspection equipment.</t>
  </si>
  <si>
    <t>Apply online with a cover letter to https://a127-jobs.nyc.gov/.  In the Job ID search bar, enter: job ID number #  627303.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</si>
  <si>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GLAZIER</t>
  </si>
  <si>
    <t>Under direct supervision of the Supervisor Glazier, candidate will abate emergencies and adhere to the scheduled glazier repairs for residents and public spaces. Responsibilities include but are not limited to the following:   1.	Prepare for PHAS (Public Housing Assessment System) inspections and correct deficiencies.  2.	Install and secure glass or glass substitutes in aluminum, bronze, steel, wood structures or other framework.  3.	Cut to size and issue glass or glass substitutes.  4.	Handle mechanical and electrical glass shop machinery and equipment such as: finger grip machines, polishing and grinding machines, electric hammers, glass drills and electric putty softeners.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</si>
  <si>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Five years of full-time satisfactory experience as a glazier; or    2. At least three years of experience as described in 1 above and sufficient helper or apprentice experience, or relevant training acquired in an approved trade, technical or vocational high school, to make up the remaining required experience. Six months of acceptable experience will be credited for each year of satisfactory helper experience, apprentice experience or training.    License Requirement  A Motor Vehicle Driver License valid in the State of New York is required for appointment to the New York City Housing Authority. This license must be maintained for the duration of employment in NYCHA. A Motor Vehicle Driver License valid in the State of New York may be required for appointment to certain positions in other agencies. This license must be maintained for the duration of employment.</t>
  </si>
  <si>
    <t>Overdose Prevention Trainer, Bureau of Alcohol and Drug Use Prevention, Care and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</si>
  <si>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&amp; Drug Use Prevention, Care &amp; Treatment (BADUPCT) works to reduce morbidity and mortality related to alcohol and substance use among New Yorkers through contracting and oversight prevention, treatment, harm reduction,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 The Overdose Education and Naloxone Distribution Unit (OENDU) develops and implements initiatives to reduce and prevent opioid overdose deaths in NYC.  The Unit provides naloxone, training and technical assistance to over 311 Opioid Overdose Prevention Programs (OOPS) across New York City.  OOPS provides community-based overdose prevention, recognition and response education and distributes naloxone directly to the members of NYC's communities.   DUTIES WILL INCLUDE BUT NOT BE LIMITED TO:  Plan, schedule and implement overdose prevention training for internal and external partners; coordinate requests for trainings and make referrals to external trainers, as needed.  Provide training and minor technical assistance and support to the Opioid Prevention Program staff on the distribution of naloxone and on the tracking of data reported.  Assemble naloxone kits to be dispensed at the training and maintain accurate records for all the kits dispensed.  Provide support for the packing and mailing of naloxone kits and training material; maintain updated records on all kits and materials mailed and dispensed to the community.  Recruit community-based organizations working with target populations to become new OOPP'S.  Contribute to the development of new trainings, educational materials, and resources aimed at preventing unintentional/accidental overdose deaths and assist with translating all materials into Spanish.  Work closely with Bureau leadership and staff and collaborate with the coordination of community-based overdose prevention activities.  Provide administrative support to the Bureau's Overdose Prevention Programs, as needed.  Able to perform essential functions of their role as trainers to meet community needs and requests for training activities outside of their regular work hours.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</si>
  <si>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The Overdose Prevention Trainer will:  1. Know and understand substance use issues and harm reduction theory and practices, including the value of syringe exchange programs, and the need for overdose prevention and education to prevent HIV infection and Hepatitis C. 2. Fluent in English and Spanish (written and oral). Have excellent oral and written communication skills in both languages. 3. Able to conduct trainings in both English and Spanish equally. 4. Sensitive to individual and community's ethnic, racial, cultural backgrounds and practices, gender identities, sexual orientations, and socioeconomic conditions. 5. Able to work independently and be a flexible team player. 6. Able to multi-task in a fast-paced, high-volume environment. 7. Proficient in software as Excel, Access, Word, PowerPoint. 8. Proficient in virtual platforms as Zoom, Webinar, Microsoft Teams and WebEx.  NOTE: This position may be eligible for remote work up to two days per week, pursuant to the Remote Work Pilot Program agreed to between the City and DC37.</t>
  </si>
  <si>
    <t>Apply online with a cover letter to https://a127-jobs.nyc.gov/.  In the Job ID search bar, enter: job ID number # 617277.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</si>
  <si>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Hours: Temporary 10-week position; 35 hours / week  Work Location: 30-30 Thomson Avenue, LIC, NY 11101  From the pedestrian plaza in Times Square to the Far Rockaway Library, the Department of Design and Construction is building for you.  As the City's primary capital construction project manager, we build many of the civic facilities New Yorkers use every day. We provide communities with new or renovated structures such as firehouses, libraries, police precincts, courthouses, senior centers, and more. To successfully manage our portfolio, we collaborate with other City agencies, as well as with emerging and world-renowned architects and consultants.  Our work doesnÃ¢Â€Â™t stop at buildingsÃ¢Â€Â”we also design and improve vital infrastructure. Our staff delivers roadway, sewer, and water main construction projects in all five boroughs. We provide sidewalks, street reconstruction, water mains, sewers, and pedestrian rampsÃ¢Â€Â”quality infrastructure that is essential for a healthy, resilient city.  The Division of Infrastructure is committed to delivering best-in-class infrastructure projects for the City of New York, on time and on budget. A major objective of the division is the overall coordination of the different project components requested by the various sponsor agencies. This includes all aspects of a project including sewers (sanitary, storm, and/or combined), water mains (distribution and/or trunk), utility coordination, curbs, sidewalks, traffic signals, lighting, pedestrian ramps, hydrants, catch basins, trees, urban landscaping, plazas, total street reconstructions, resiliency, and flood mitigation.  DDCÃ¢Â€Â™s Summer Internship Program is an opportunity for a select group of students to gain valuable experience in the architecture, engineering, design, safety, and construction management professions within a public service context. Students will gain hands-on technical experience through specific field assignments or task specific office work and a mentoring relationship with senior-level technical staff. They will also have the opportunity, through a combination of seminars, site visits, and on-the-job training, to learn about the challenges of upgrading and constructing the CityÃ¢Â€Â™s public buildings and street infrastructure.   FOR DETAILED PROGRAM INFORMATION, PLEASE GO TO WWW.NYC.GOV/DDC AND CLICK ON CARRERS FOR THE SUMMER INTERNSHIP PROGRAM 2024 ANNOUNCEMENT.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The application deadline for the Summer Internship Program is March 31, 2024.</t>
  </si>
  <si>
    <t>Assistant Commissioner, Health Promotion of Justice- Impacted Populations</t>
  </si>
  <si>
    <t>REGIONAL DIRECTOR MENTAL HEALT</t>
  </si>
  <si>
    <t>Executive Deputy Com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</si>
  <si>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BUREAU AND JOB DESCRIPTION:   The NYC department of Health and Mental Hygiene seeks an Assistant Commissioner to lead the Division of Mental HygieneÃ¢Â€Â™s Bureau of Health Promotion of Justice- Impacted Population. The Assistant Commissioner will be responsible for strategic oversight of a progressive Public Health/Public Safety agenda, including system transformation, programmatic initiatives, best practices, policy, and advocacy around regulatory and legislative matters.  The Bureau of Health Promotion for Justice-Impacted Populations (HPJIP) aims to reduce the negative social and health consequences of justice system involvement through innovative policy and practice change.  By centering community, addressing racial inequities, honoring lived experience, and elevating trauma-and-resilience-informed-approaches, we promote evidence-based best practices to address the needs of those disproportionately impacted by the criminal legal system.     Ã¢Â€Â¢	Direct oversight of the BureauÃ¢Â€Â™s units: Crisis, Prevention and Intervention Unit (CPIU), Health and Justice EpiCenter, and Transitions to Community (T2C), Policy, Operations and the Bureau Administrative team.  Ã¢Â€Â¢	Provide overall strategic direction, programmatic oversight, staff leadership and drive research and evaluation for the Bureau.  Ã¢Â€Â¢	Includes over 140 staff, procurements, research and data agreements, and over $24 million dollars in FY24 contracts and fiscal agreements.     Ã¢Â€Â¢	Principal advisor to the Executive Deputy Commissioner, and at times the Commissioner of Health, on all Bureau matters and content expert on community safety, criminal justice and health.   Ã¢Â€Â¢	Member of Division of Mental Hygiene senior leadership team   Ã¢Â€Â¢	Partner and collaborate with other Mental Hygiene divisional bureaus and offices as well as other divisions within the Department   Ã¢Â€Â¢	Represent the Bureau/Division/Department to mayoral offices, government and non-government partners, including maintaining strong working relationships with constituent groups, providers, and the communities of NYC      Ã¢Â€Â¢	Represent Bureau policy priorities including: advocating for policy shifts around access to care and services pre- and post-incarceration, building legislative agendas, and a host of other key issues impacting NYCÃ¢Â€Â˜s justice-involved population with health issues  Ã¢Â€Â¢	Represent the Bureau, Mental Hygiene and the Department in various forms of public facing events including, public hearings, presentations, town hall meetings, community board meetings, etc.   Ã¢Â€Â¢	Drive racial equity/social justice in all the BureauÃ¢Â€Â™s work.</t>
  </si>
  <si>
    <t>1.  Graduation from an approved medical school, a license to practice medicine in the State of New York, completion of an approved internship, and completion of an approved residency in psychiatry; and (3) years of progressively responsible administrative or executive experience in Psychiatry, in community mental health organization or in a psychiatric institution employing the integrated services of psychiatrists, psychologists and social workers; or  2.  A doctorate degree from an accredited college or university with specialization in psychology, sociology, anthropology, public health, social work, education, or related field; and five (5) of full-time experience in an administrative or executive capacity in responsible charge of a social, psychiatric or health agency, or a major division thereof; or   3. A satisfactory equivalent.</t>
  </si>
  <si>
    <t>Ã¢Â€Â¢	Demonstrated success as a strategic leader capable of designing and driving system transformation in a large program or organization; Ã¢Â€Â¢	Demonstrated knowledge about and experience in policy and/or programmatic work at the intersection of behavioral health and criminal justice, including how health and criminal justice systems intersect; Ã¢Â€Â¢	Experience implementing programs with measurable outcomes; Ã¢Â€Â¢	Able to direct monitoring and evaluation of programmatic work;   Ã¢Â€Â¢	Experience building effective supervisory teams, staffing and retaining employees; Ã¢Â€Â¢	Able to identify policy opportunities and advocate for solution-oriented strategies to make policy change;  Ã¢Â€Â¢	Creative problem-solver who enjoys working in fast-paced environment, highly motivated and able to coordinate multiple projects/tasks;  Ã¢Â€Â¢	Superior decision-making skills, including demonstrable critical thinking skills and impeccable judgement; Ã¢Â€Â¢	Able to develop and work with budgets and other financial records; Ã¢Â€Â¢	Highly collaborative, team play able to build effective collaborative relationships across sectors; Ã¢Â€Â¢	Skilled negotiator with ability to compromise; Ã¢Â€Â¢	Skilled public speaker, able to represent the Health Department and work at the interface of behavioral health and criminal justice Ã¢Â€Â¢	Sophisticated understanding of the NYC public health and mental health systems; Ã¢Â€Â¢	Commitment and demonstrated success advancing racial equity and social justice.</t>
  </si>
  <si>
    <t>Apply online with a cover letter to https://a127-jobs.nyc.gov/.  In the Job ID search bar, enter: job ID number #  604463.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</si>
  <si>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implementation of the inspection and enforcement Program of the State Pollution Discharge Elimination System (SPDES) Industrial Stormwater Multi-Sector General Permit (MSGP) in the Municipal Separate Sewer System (MS4) area.  Through this program, BEPA inspects applicable facilities covered under the SPDES MSGP and assesses unpermitted industrial and commercial facilities to determine their potential need for SPDES permit coverage.   BEPA seeks to hire Engineering Technicians for the Industrial and Commercial (IC) Program in the Watershed Management and MS4 Compliance Unit located in Queens, NY. Under direct supervision, the selected candidates will perform compliance inspections at industrial and commercial facilities to verify compliance with MSGP permit. He/she will also perform additional studies as assigned to support MS4 permit and stormwater program such as planning, coordination, implementation and assessment of stormwater management projects, engineering and design research, investigation, studies and calculation and site-specific recommendations for stormwater management and pollution prevention practices.  Typical Major Tasks Ã¢Â€Â¢Pre-inspection review of facility information and records.  Ã¢Â€Â¢ Perform site inspections and evaluation of best management practices in accordance with NYSDEC MSGP permit. Ã¢Â€Â¢Utilize IC database for permit and compliance tracking to evaluate various elements of the Industrial and Commercial Program.  Ã¢Â€Â¢Prepare inspection reports, issue applicable enforcement, and follow up with facility to close out open enforcement issues.  Ã¢Â€Â¢ Respond to and close public complaints.</t>
  </si>
  <si>
    <t>Ã¢Â€Â¢ Field experience in environmental compliance and monitoring is a plus Ã¢Â€Â¢ Proficiency in GIS and MS Office Suite</t>
  </si>
  <si>
    <t>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At the time of appointment to certain positions, candidates may be required to possess a Motor Vehicle Driver License valid in the State of New York. If required, employees must maintain this license for the duration of employment.</t>
  </si>
  <si>
    <t>Timekeeper: Human Resources</t>
  </si>
  <si>
    <t>The Bronx District AttorneyÃ¢Â€Â™s Office is seeking a well-qualified staff whose diverse backgrounds reflect an ability to serve the 1.4 million members of the Bronx County community and to pursue a safer Bronx through fair justice. Human Resources is seeking a Timekeeper to help administer employee timesheets for the Bronx District AttorneyÃ¢Â€Â™s Office using New York CityÃ¢Â€Â™s automated Ã¢Â€ÂœCity TimeÃ¢Â€Â timekeeping system.  JOB RESPONSIBILITIES:    Ensure staff are properly recording their time as per Citywide Time and Leave Rules  Ensure all timesheets are processed and approved final by prescribed deadlines  Monitor and track time usage and accruals for all employees  Calculate leave balance payouts for eligible employees departing from the agency  Generate confidential reports from NYC databases including CHRMS, CITYTIME  Maintain and update City Time approval assignments and profiles for all agency staff  Respond to incoming emails related to errors, and adjustments that need to be corrected on staffÃ¢Â€Â™s timesheets  Manage all timekeeping files  Process 0150 &amp; 0180 transactions in City Time  Perform all other related duties and projects as assigned.    QUALIFICATIONS:    BachelorÃ¢Â€Â™s degree preferred or a high school diploma/GED and a minimum of two years relevant experience Familiarity with Citytime preferred  Excellent computer skills specifically Microsoft Word and Microsoft Excel  Excellent attention to detail, deadlines, and confidentiality  Ability to utilize strong communication skills to effectively communicate with all levels of the agency Solid basic math skills  Ability to audit timesheets in alignment with office policies  Candidate should possess analytical and problem-solving skills, a sense of responsibility, and an ability to work well independently and in a team environment.  Strong analytical and computer skills</t>
  </si>
  <si>
    <t>MUST BE A PRINCIPLE ADMINISTRATIVE ASSOCIATE LEVEL I TO APPLY (EITHER PERMANENT OR REACHABLE ON THE CIVIL SERVICE LIST)</t>
  </si>
  <si>
    <t>For City employees, to complete your application and be considered for this position, please log into NYCAPS Employee Self-Service (ESS), click on Careers, and search for 618610.   For all other applicants, please visit www.nyc.gov/jobs/search and search for 618610.   Upon your completion of the City application through SmartRecruiters, we will review your application and contact you if you are selected for an interview. If you have any questions or concerns, don't hesitate to contact Recruitment at 718-590-2258 or via email at bxdarecruit@bronxda.nyc.gov.</t>
  </si>
  <si>
    <t>PAYMENTS SPECIALIST</t>
  </si>
  <si>
    <t>PAYMENTS AND ACCOUNTING</t>
  </si>
  <si>
    <t>On your cover letter, indicate that you have a permanent procurement analyst title -or- Reachable on the procurement analyst list. Otherwise you will not be considered for an interview.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Agency-wide procurements. The ACCO works cooperatively with DEPÃ¢Â€Â™s operational and support bureaus to manage the procurement process to support their operations and programs, such as capital construction projects (construction; and construction related services, involving design, engineering and construction management services); expense funded projects (i.e.: Job Order Contracts, Sewer and Inceptor Line Cleaning); supplies, services and payments.  The ACCO also coordinates with oversight agencies such as the MayorÃ¢Â€Â™s Office of Contract Services (MOCS); the Office of the New York City Comptroller; the Office of Management and Budget; the Department of Investigation; the New York City Corporation Counsel; and other agencies. The ACCO consists of nine (9) organizational groups: Competitive Sealed Bids, Non-Competitive Sealed Bids, Special Projects, Contract Administration, Contract Compliance and Opportunities, Purchasing Management, Payments and Accounting, Contracts Review and Negotiations, Large Contract Payments unit.  The Payments and Accounting unit is responsible for processing capital and general expense payments generated by the agency.  Payments for micro purchases for goods and services &gt;$100,000.00.  PAO generates nearly 20,000 payments per fiscal year, with a monetary value of over 3 billion dollars. PAOÃ¢Â€Â™s goal is to provide a timely and efficient service while adhering to the Prompt Payment Rules and Regulations as well as the NYC Comptroller's Directives which have been set forth by the City of New York.  The Payments Specialist will be responsible for analyzing, archiving and retrieval of payment vouchers and payment related documentation  Job Tasks/Duties:  - Analyze payment documents to review calculations of items being invoiced, process payments using funds allocated for specific goods or services,     ensure that sufficient funding is available to process payments in a timely manner  - Ensure payment information is entered into the Small Procurement Automated Contract Tracking (sPACT) System Database in a timely manner. Ensure information is maintained and free     of errors and/or missing information; errors are brought to the attention of the supervisor.  - Create analytical reports and work with vendors to rectify any discrepancies.  - Ensure payment vouchers are prepared, corrected and accepted in a timely manner.  - Maintain the voucher files and assist with archiving requests.</t>
  </si>
  <si>
    <t>Program Policy Analyst, Bureau of Health Equity Capacity Building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</si>
  <si>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Health Equity Capacity Building implements collective action strategies to build community power and expand community capacity to address health inequities and the social determinants of health.  The bureau includes the Policies and Partnerships Unit, including work on housing, faith-based initiatives, healthy food environment, and a team focused on Southeast Queens; the Behavioral Health and Resiliency Unit, including work addressing gun violence prevention, violence as a public health issue, behavioral health at the neighborhood level, and trauma response; and the COVID Equity Unit, which houses grant and city-funded programming centering community voices and actions in emergency response.  The bureau also houses work on narrative change.  The Bureau of Health Equity Capacity Building seeks to hire a Program Policy Analyst.   DUTIES WILL INCLUDE BUT NOT BE LIMITED TO:  Evaluate food policy trends, reforms, and innovative models via connections with counterparts within the city, state, and federal programs and/or municipalities on these items in order to find evidence-based policy and lessons learned. Facilitate coordination of events around key policy actions to develop capacity among audiences to use knowledge/information more effectively. Support in providing strategic direction to the program. Generate and implement project ideas and initiatives by providing technical assistance to the program and data team. Coordinate with other leads to ensure program communication strategies are achieved. Inform &amp; translate food and nutrition policy: identify and survey policies related to predatory marketing, food distribution, and local food practices. Activities also includes, promulgating communications and program-related policies. Undertake linear research and evaluation communications: create talking points regarding recent updates and news in relation to food policies that and create informational briefs and web page updates.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</si>
  <si>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quantitative analytic and qualitative skills  Ability to manipulate and analyze data using statistical software such as SAS and SPSS Strong written, verbal and editing skills, including summaries, reports, manuscripts and presentations Background in information management, project coordination, health policy, policy communication  Knowledge of public health, food access, and/or community-based programming Time-management skills Problem- solving skills Strong interpersonal skills Excellent organizational skills, with good follow through to complete assignments within specified timeframe Proficient in SPSS or SAS  Proficient in Microsoft Word, Outlook, PowerPoint, Access and Excel.</t>
  </si>
  <si>
    <t>Apply online with a cover letter to https://a127-jobs.nyc.gov/.  In the Job ID search bar, enter: job ID number # 623564.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</si>
  <si>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supervision of the Deputy Medical Director, the Supervising Physician's responsibilities will include but not be limited to: Supervise School Health Physicians   - Work within the mandates, policies and protocols of the Office of School Health (OSH).   - Attend to the health needs of a designated school community.   - Utilize the Automated Student Health Record (ASHR) to maintain accurate student health records.   - Serve as a consultant to the school nurse and school administrative staff regarding school related health concerns.   - Support the development of school educational and prevention programs promoting the health and wellness of students.   -Participate in policy development and revisions as indicated. - Provide clinical assistance in the event of an environmental or communicable disease occurrence.   - Function as a liaison for students with community health providers to resolve health issues that affect school functioning.   - Develop and maintain professional relationships within the school community and the community at large.   - Support all medical initiatives put forth by the Office of School Health, e.g., Asthma, Reproductive Health, Obesity and Diabetes Initiatives.   - Keep abreast of health management policy statements and emerging research within the health community affecting school health.   Assist with or provide trainings/presentations to school health physicians, nurses, school staff, community organizations or parents.   - Participate in School Health research and quality improvement activities.   - Participate in all mandated DOHMH and Office of School Health trainings and professional development sessions.   - Attend all program meetings and Continuing Medical Education classes provided by the Office of School Health.    NOTE: This position may be eligible for remote work up to two days per week, pursuant to the Remote Work Pilot Program agreed to between the City and DC37.</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</si>
  <si>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</si>
  <si>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602078.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</si>
  <si>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Deputy Executive Director of Leasing</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</si>
  <si>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DCAS supports the operations of the government of the City of New York by providing services for the CityÃ¢Â€Â™s real estate needs.  RES is responsible for the space planning and management of 37 million square feet, Citywide acquisitions (lease or purchase), sales and other dispositions of City-owned real estate, architectural design and project management, zoning and land use analyses, disposition of 15,000 City-owned lots, property valuation, and financial analysis of real estate transactions.  The RES Leasing unit is responsible for finding space for City agency operations and negotiating leases on behalf of the City as a tenant in buildings that are privately-owned. Leasing's mandate is to negotiate cost effective leases and license agreements and shepherd them through the DCAS process on a timely basis. The transactions must satisfy the client agency's requirements and must conform to the City's policies and procedures.  We are seeking to hire one Deputy Executive Director of Leasing. The Deputy Executive Director of Leasing will serve under the Executive Director of Leasing &amp; Acquisitions as a direct second-in-command position to oversee leasing staff managing projects to negotiate cost effective leases on behalf of client agencies. The primary responsibility of this position will be to serve as a liaison between Design &amp; Project Management, Portfolio Planning &amp; Management, Appraisals Unit, Office of Management and Budget, DCAS Office of General Counsel, client agencies leadership and FacilitiesÃ¢Â€Â™ staff, and other stakeholders critical to the leasing process, such as the Tenant Representatives. This role will also serve as a representative of the Executive Director for DCAS when the Executive Director is not available.  Responsibilities include, but are not limited to:  Ã¢Â€Â¢ Maintain effective project management and efficient control of the entire DCAS leasing process for client agencies Ã¢Â€Â¢ Supervise and mentor a team of professional lease negotiators and administrative support staff Ã¢Â€Â¢ Negotiate competitive lease terms and structures to maximize the portfolio value Ã¢Â€Â¢ Oversee complex and critical real estate transactions  Ã¢Â€Â¢ Build and maintain relationships with client agencies' leadership and Facilities' staff Ã¢Â€Â¢ Approve all leasing transactions and decision support documentation Ã¢Â€Â¢ Assist client agencies with lease administration and enforcement issues Ã¢Â€Â¢ Assist in the management of the Leasing &amp; Acquisitions unit in the absence of the Executive Director Ã¢Â€Â¢ Update and develop new policies and procedures for Leasing &amp; Acquisitions Unit  Ã¢Â€Â¢ Interact with Design &amp; Project Management, Portfolio Planning &amp; Management, Appraisals Unit, Office of Management and Budget, DCAS Office of General Counsel, Tenant Representatives, and Landlords Ã¢Â€Â¢ Oversee quality control management to improve leasing process and procedures   To Apply:  Please go to cityjobs.nyc.gov or www.nyc.gov/ess for current NYC employees and search for Job ID #602499.  NO PHONE CALLS, FAXES OR PERSONAL INQUIRIES PERMITTED.  NOTE: ONLY THOSE CANDIDATES UNDER CONSIDERATION WILL BE CONTACTED.</t>
  </si>
  <si>
    <t>Ã¢Â€Â¢ Demonstrated knowledge of the New York City commercial real estate market and commercial leasing experience Ã¢Â€Â¢ Exceptional analytical and project management skills Ã¢Â€Â¢ Solid supervisory/leadership/management experience Ã¢Â€Â¢ Detailed-oriented and flexible to reprioritize projects &amp; deliverables frequently  Ã¢Â€Â¢ Ability to meet tight deadlines and set expectations to a variety of internal and external stakeholders on a continuing basis Ã¢Â€Â¢ Strong oral and written communication skills Ã¢Â€Â¢ Familiarity with design &amp; construction process  Ã¢Â€Â¢ Excellent negotiation, presentation, and organizational skills Ã¢Â€Â¢ Familiarity with City of New York processes, rules, and regulations Ã¢Â€Â¢ Understanding of corporate processes, policies, procedures, and governance Ã¢Â€Â¢ Good interpersonal and customer relationship management skills</t>
  </si>
  <si>
    <t>Please go to cityjobs.nyc.gov or www.nyc.gov/ess for current NYC employees and search for Job ID #602499.  NO PHONE CALLS, FAXES OR PERSONAL INQUIRIES PERMITTED.  NOTE: ONLY THOSE CANDIDATES UNDER CONSIDERATION WILL BE CONTACTED.</t>
  </si>
  <si>
    <t>Transaction Manager</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</si>
  <si>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DCAS supports the operations of the government of the City of New York by providing services for the CityÃ¢Â€Â™s real estate needs.  RES is responsible for the space planning and management of 37 million square feet, Citywide acquisitions (lease or purchase), sales and other dispositions of City-owned real estate, architectural design and project management, zoning and land use analyses, disposition of 15,000 City-owned lots, property valuation, and financial analysis of real estate transactions.  The RES Leasing unit is responsible for finding space for City agency operations and negotiating leases on behalf of the City as a tenant in buildings that are privately-owned. Leasing's mandate is to negotiate cost effective leases and license agreements and shepherd them through the DCAS process on a timely basis. The transactions must satisfy the client agency's requirements and must conform to the City's policies and procedures.  Ã¢Â€Â¢ Responsibility #1: Identify site(s) deemed suitable to satisfy the program requirements for the client agency's location and program requirements, and prepare market analysis reports, either individually or using Tenant Representatives. Ã¢Â€Â¢ Responsibility #2: Negotiate cost effective commercial leases and licenses on behalf of the City, as Tenant, and in its best interest either individually or using Tenant Representatives. Ã¢Â€Â¢ Responsibility #3: Prepare and maintain project schedules either individually or using Tenant Representatives. Ã¢Â€Â¢ Responsibility #4: Initiate and maintain project status reports in DCAS Real Estate Services data systems, for assigned projects. Ã¢Â€Â¢ Responsibility #5: Communicate with client agencies on a timely basis to keep the client fully informed on project status, next steps, potential or existing problem issues, budgets, and risk mitigation.  Ã¢Â€Â¢ Responsibility #6: Manage the development and timely completion of required legal documents such as leases, licenses, renewals, notices, etc. using in-house counsel. Ã¢Â€Â¢ Responsibility #7: Communicate with supervisors and other Real Estate Services staff to ensure projects are completed on time, within budget and meeting the program needs of the client agencies. Ã¢Â€Â¢ Responsibility #8: Partner with Real Estate ServicesÃ¢Â€Â™ Design and Project Management (D&amp;PM) unit to ensure that everything required to successfully negotiate a term sheet with the Landlord is completed on time and a lease is fully executed to satisfy the client agency requirements. Ã¢Â€Â¢ Responsibility #9: Maintain effective project management and efficient control of the entire leasing process for client agencies. Ã¢Â€Â¢ Responsibility #10: Confer and partner with a variety of internal stakeholders, including the MayorÃ¢Â€Â™s Office, Office of General Counsel, ComptrollerÃ¢Â€Â™s Office, City Council, and City Planning, among others, to satisfy client agency requirements and mayoral real property initiatives. Ã¢Â€Â¢ Responsibility #11: Effectively communicate and promote the client agencyÃ¢Â€Â™s real property interests to external stakeholders, including local community boards, elected officials, and community organizations, among others.  Ã¢Â€Â¢ Responsibility #12: Provide time-sensitive and accurate transaction related data to support the acquisition of Section 195 and Section 197(c) as mandated by the New York City Charter.  This may include public testimony regarding the acquisition of real property on behalf of the City. Ã¢Â€Â¢ Responsibility #13: Prepare ARC packages and all other required documentation, and present to OMB for transaction approval.   To Apply:  Please go to cityjobs.nyc.gov or www.nyc.gov/ess for current NYC employees and search for Job ID# 607390.  NO PHONE CALLS, FAXES OR PERSONAL INQUIRIES PERMITTED.  NOTE: ONLY THOSE CANDIDATES UNDER CONSIDERATION WILL BE CONTAC</t>
  </si>
  <si>
    <t>Ã¢Â€Â¢	Demonstrated knowledge of the New York City commercial real estate market and commercial leasing experience Ã¢Â€Â¢	Exceptional analytical and project management skills Ã¢Â€Â¢	Detailed-oriented and flexible to reprioritize projects &amp; deliverables frequently  Ã¢Â€Â¢	Ability to meet tight deadlines and set expectations to a variety of internal and external stakeholders on a continuing basis Ã¢Â€Â¢	Strong oral and written communication skills Ã¢Â€Â¢	Familiarity with design &amp; construction process  Ã¢Â€Â¢	Excellent negotiation, presentation, and organizational skills Ã¢Â€Â¢	Familiarity with City of New York processes, rules, and regulations Ã¢Â€Â¢	Understanding of corporate processes, policies, procedures, and governance Ã¢Â€Â¢	Good interpersonal and customer relationship management skills</t>
  </si>
  <si>
    <t>Please go to cityjobs.nyc.gov or www.nyc.gov/ess for current NYC employees and search for Job ID# 607390.  NO PHONE CALLS, FAXES OR PERSONAL INQUIRIES PERMITTED.  NOTE: ONLY THOSE CANDIDATES UNDER CONSIDERATION WILL BE CONTACTED.</t>
  </si>
  <si>
    <t>Appraiser</t>
  </si>
  <si>
    <t>APPRAISER (REAL ESTATE)</t>
  </si>
  <si>
    <t>Res/Financial Services</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</si>
  <si>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DCAS supports governmental operations of the City of New York by providing services that are responsive to the CityÃ¢Â€Â™s real estate needs. RES is responsible for the management of 37-million square feet of City-owned and/or occupied real estate, plus citywide acquisitions (lease or purchase) and sales or other dispositions of City-owned properties. RES responsibilities also include architectural design; space planning and project management; zoning and land use analyses; property valuations and financial analyses of real estate transactions.  These services are performed among the five (5) units of accounting and finance professionals that make up the RES Financial Services team by performing property valuations, lease administration, revenue &amp; financial analysis, lease audits, and budget &amp; lease enforcement. In so doing, there work supports every unit within RES to accomplish their own missions.  Presently, the Property Valuations unit of Financial Services is looking for a detail-oriented Commercial Real Estate Appraisers.  Under general supervision, an Appraiser Level II will perform and be responsible for the appraisal of real estate, with wide latitude for independent action and decision making.   Ã¢Â€Â¢ Researching materials and public records to collect and analyze data and information regarding transactions related to real property.  Ã¢Â€Â¢ Research and collection of information and data, both current and historical, for use in appraisal report preparation.  Ã¢Â€Â¢ Research, review, and analyze information pertinent to overall market conditions of all types of real property. Ã¢Â€Â¢ Obtain source materials by means of research, records examination, published materials, or personal interviews.  Ã¢Â€Â¢ Conduct sufficient research on market conditions to justify adjustment process, as required. Ã¢Â€Â¢ Conduct field visits to gather information used to analyze local market trends and photograph real property. Ã¢Â€Â¢ Analyze construction costs and depreciation in real estate values. Ã¢Â€Â¢ Interface with architects, surveyors, real estate appraisers and brokers, property owners, building managers, banks, engineers, builders, attorneys, local preservation units, government agencies, landlords and tenants. Ã¢Â€Â¢ Perform appraisals of complex types of property such as apartment buildings, land parcels and large commercial, industrial, or business properties, which are frequently income-producing. Ã¢Â€Â¢ Perform appraisal review reports to ensure that the methodology, market data and analysis are reasonable and that the report conforms to USPAP standards. Ã¢Â€Â¢ Perform supervisory work in the appraisal of real estate. Ã¢Â€Â¢ Perform feasibility analysis to determine the highest and best use of real property for the purpose of acquisition or disposition. Ã¢Â€Â¢ Prepare appraisal reports and market rental analyses based on Uniform Standards for Professional Appraisal Practice (USPAP) guidelines.  Administrative tasks will include, but are not limited to the following:  Ã¢Â€Â¢ Work with senior appraisers to resolve problems relative to requests for appraisal work.  Ã¢Â€Â¢ Follow procedures governing appraisal processes, recommend changes in appraisal policies and procedures. Ã¢Â€Â¢ Advise, guide, and supervise, or assist in the supervision and training of lower-level appraisers and vendors. Ã¢Â€Â¢ Review of and responsibility for the appraisal work performed by lower-level appraisers and vendors. Ã¢Â€Â¢ Attend meetings with other City agencies and stakeholders in regard to the appraisal of real property.   Flexible Work Update:  This position may be eligible for remote work up to two days per week, pursuant to the Remote Work Pilot Program agreed to between the City and DC37.   To Appy:  Please go to cityjobs.nyc.gov or www.nyc.gov/ess for current NYC employees and search for Job ID #602460.  NO PHONE CALLS, FAXES OR PERSONAL INQUIRIES PERMITTED.  NOTE: ONLY THOSE CANDIDATES UNDER CONSIDERATION WILL BE CONTACTED.</t>
  </si>
  <si>
    <t>1. A baccalaureate degree from an accredited college and two years of satisfactory full-time experience in the appraisal of real property in which the writing of narrative reports is required; or    2. An associate degree or 60 semester credits from an accredited college and four years of satisfactory full-time experience in the appraisal of real property, of which two years must be in appraisal of real property in which the writing of narrative reports is required; or    3. A four-year high school diploma or its educational equivalent approved by a state's department education or recognized accrediting organization and six years of satisfactory full-time experience in the appraisal of real property, of which two years must be in appraisal of real property in which the writing of narrative reports is required; or    4. Education and/or experience equivalent to 1, 2 or 3 above. However,   all candidates must have a four-year high school diploma or its educational equivalent as described in 3 above and at least two years of the experience described in 1 above.    License Requirement  A Motor Vehicle Driver License valid in the State of New York. This license must be maintained for the duration of employment.    To be eligible for placement in Assignment Level II individuals must have, in addition to meeting the minimum requirements, at least one additional year of full-time experience in the appraisal of real property.    To be eligible for placement in Assignment Level III individuals must have, in addition to meeting the minimum requirements, at least two years of full-time experience in Assignment Level I and/or Assignment Level II, or at least two additional years of fulltime experience in the appraisal of real property, one year of which must have been supervising staff performing the appraisal of real property.</t>
  </si>
  <si>
    <t>Ã¢Â€Â¢ Experience in appraising commercial properties of increasing complexity Ã¢Â€Â¢ BachelorÃ¢Â€Â™s degree in business, Real Estate, Economics, Finance or Accounting Ã¢Â€Â¢ Demonstrated ability to prioritize, follow through and complete tasks Ã¢Â€Â¢ Dedication to providing timely, reliable, and courteous service to clients Ã¢Â€Â¢ Attentiveness, attention to detail, and strong analytical skills Ã¢Â€Â¢ Demonstrated analytical, quantitative, and problem-solving abilities Ã¢Â€Â¢ Ability to comprehend, analyze, and interpret complex documents Ã¢Â€Â¢ Proficient in narrative appraisal report writing (work samples may be requested) Ã¢Â€Â¢ Candidates should have excellent communication, writing and interpersonal, skills Ã¢Â€Â¢ Experienced with Microsoft Office Suite (Word, Excel, Outlook, Teams) Ã¢Â€Â¢ New York State Certified General Real Estate Appraiser License in good standing Ã¢Â€Â¢ Commitment to professional development and continual learning Ã¢Â€Â¢ Appraisal Institute MAI Designation or Candidate for Designation a plus</t>
  </si>
  <si>
    <t>Please go to cityjobs.nyc.gov or www.nyc.gov/ess for current NYC employees and search for Job ID #602460.  NO PHONE CALLS, FAXES OR PERSONAL INQUIRIES PERMITTED.  NOTE: ONLY THOSE CANDIDATES UNDER CONSIDERATION WILL BE CONTACTED.</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</si>
  <si>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city's surrounding waterways.  The Bureau of Environmental Planning and Analysis (BEPA) is responsible for design and construction of Green Infrastructure in NYC and maintenance operations of all constructed Green Infrastructure assets. To date, DEP has constructed over 11,000 assets in Queens, Brooklyn and Bronx in which majority of these assets are located within the public right of way comprised of rain gardens, infiltration basins, porous panels and medians. More information on NYC Green Infrastructure Program can be found at https://www1.nyc.gov/assets/dep/downloads/pdf/water/stormwater/green-infrastructure/gi-annual-report- 2020.pdf  DEP is in partnership with various City agencies to construct green infrastructure rain gardens, for the purposes of stormwater capture and improved water quality of NYC waterways. The majority of rain gardens will be sited in Brooklyn, Queens and the Bronx. DEP is responsible for the maintenance and upkeep of these green infrastructure systems. Green infrastructure rain gardens  combine engineered stormwater capture with the natural elements of soils and plants and require particular and specialized care and maintenance.  As City Park Workers, the selected candidates will assist in general maintenance work, including edging, seeding, snow removal, cultivating, fertilizing, trimming, sweeping, removal of sediments  and raking of litter; clean and maintain facilities including drainage structures; perform minor repair work including but not limited to plumbing, masonry, carpentry, metal work and vehicle and  equipment repair: drive vehicles and operate certain other motorized equipment; perform safety checks on facilities and equipment; and may move furniture, climb and perform other physical  activities as required in the performance of assigned duties.</t>
  </si>
  <si>
    <t>As a prospective employee of the City of New York, you may be eligible for federal loan forgiveness programs and state repayment assistance programs. For more information, please visit the U.S.  Department of Education's website at StudentAid.gov/PSLF.</t>
  </si>
  <si>
    <t>To apply click Click Apply.</t>
  </si>
  <si>
    <t>Board Logistics Coordinator</t>
  </si>
  <si>
    <t>SECRETARY TO MEMBER (HA)</t>
  </si>
  <si>
    <t>Corporate Secretary</t>
  </si>
  <si>
    <t>Office of Corporate Secretary</t>
  </si>
  <si>
    <t>NYCHA is seeking a Board Logistics Coordinator to work in the Office of the Corporate Secretary.  NYCHA has a seven-member Board, which meets at least monthly to provide guidance and oversight, approve procurements, and discuss major policy changes.  The Corporate Secretary is charged with the direct supervision of administrative staff in several fast-paced extremely deadline-driven departments, including the Calendar and Documents Unit, Board Logistics Unit, and Office of Impartial Hearings. In coordination with the Special Advisor to the CEO, the Corporate Secretary also serves as an advisor to the Board Members, as well as a liaison to the Executive Team and external stakeholders.  The role of the Board Logistics Coordinator is to ensure that the Board is kept informed of all Board-related activities/events; ensure that all Board-related activities/events are calendared; address and resolve all conflicts on the Board Members' calendars; ensure that Board Members receive all related documentation timely; address all Board Members' inquiries timely; process all Board correspondence and inquiries promptly; arrange for transportation to and from Board-related activities/events, as required; coordinate and/or perform all necessary work related to vacancies on the Board.  Additional responsibilities include the following:  1.  Assist with coordination of Board-related meetings to meet compliance with Open Meetings Law (e.g., scheduling, issuing notifications, live-streaming, etc.). 2.  Obtain all necessary reports to be presented at the Board Meeting. 3.  Provide administrative support to the Special Advisor to the CEO. 4.  Serve as back-up for Calendar Unit Manager. 5.  Assist with reviewing Board Items for the monthly Board Meeting and preparing the Board Calendar and Board Minutes. 6.  Manage special projects and perform other related duties, as required.  Additional Information  1.  The compensation maximum for this position may extend to the rate of $85,000 per annum. 2.  NYCHA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</si>
  <si>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High school graduation or evidence of having passed an examination for a high school equivalency diploma and three years of stenographic or word processing experience including at least one year as a secretary; or 2. Education and/or Experience equivalent to Ã¢Â€Âœ1Ã¢Â€Â above. However, all candidates must possess a High School diploma or its educational equivalent.</t>
  </si>
  <si>
    <t>1.  MasterÃ¢Â€Â™s or BachelorÃ¢Â€Â™s degree from an accredited college and 2 - 3 years of satisfactory experience in an administrative, managerial, consultative or executive capacity. 2.  Excellent administrative and organization skills including attention to detail, proven ability to prioritize and successfully carry out multiple assignments and meet critical deadlines and timeframes. 3.  Ability to perform detailed work under time-sensitive deadlines. 4.  Excellent interpersonal skills with demonstrated record as both a self-starter and team-player. 5.  Ability to work independently and collaboratively as part of a team. 6.  Strong analytical, interpersonal, problem-solving, verbal, and written communications skills. 7.  Demonstrated experience with all Microsoft Office applications.</t>
  </si>
  <si>
    <t>1.  The compensation maximum for this position may extend to the rate of $85,000 per annum. 2.  NYCHA employees applying for transfer, promotional, title or level change opportunities must have served a period of one year at current location and in current title and level (if applicable). 3.  NYCHA residents are encouraged to apply.</t>
  </si>
  <si>
    <t>Data Analyst</t>
  </si>
  <si>
    <t>PROGRAM SPECIALIST  CORRECTION</t>
  </si>
  <si>
    <t>The New York City Department of Correction (DOC) is an integral part of the CityÃ¢Â€Â™s evolving criminal justice system, participating in reform initiatives and strategies aimed to move the City towards the smallest jail system possible without compromising public safety.  The DOC is solely responsible for maintaining a safe and secure environment for staff, visitors, volunteer and people in custody inside our jails.  Importantly, safe jails enable DOC to providing people in custody with the tools and opportunities they need to successfully re-enter their communities. The DOC operates facilities and court commands across the five boroughs with over 9,000 diverse professionals and knowledge experts.  DOC seeks to recruit a Data Analyst who will be reporting to the Director of Data Management. The Data Analyst is ultimately responsible for performing routine analysis using various techniques, e.g. statistical analysis, explanatory and predictive modeling, data mining. The ability to recognize and understand trends, collaborate with cross-functional teams, and solve complex problems are key to success within this role. The Data Analyst is ultimately responsible for processing data, developing reports, and extracting actionable intelligence. Research best practices and supports developing the solutions and recommendations for the current operations.:  Ã¢Â€Â¢	Assisting with managing programsÃ¢Â€Â™ performance measurement systems,    data entry and data reconciliation processes for various data collection systems.  Ã¢Â€Â¢	Preparing daily, weekly, and monthly reports on program attendance and completions.    Reviewing source documentation and ensuring accuracy  Ã¢Â€Â¢	Data Management using SQL, Power Query, Power Pivot, Tableau, and Power BI. Ã¢Â€Â¢	Consistently review internal and external programs staff data entry sheets using data visualization. Ã¢Â€Â¢	Providing support in the development of reports and creation of PowerPoint presentations. Ã¢Â€Â¢	Evaluating the integrity of the Division of Programs and Community Partnerships through site visits    and internal audits. Ã¢Â€Â¢	Assisting with the development of short- and long-term plans for programming. Carrying out    special projects to support the Division. Ã¢Â€Â¢	Interpreting data and analyzing results using statistical techniques. Ã¢Â€Â¢	Proficient in using Microsoft Excel and its functionalities.   PLEASE NOTE: Applicants must be serving as a permanent Program Specialist in order to apply.</t>
  </si>
  <si>
    <t>1. A baccalaureate degree from an accredited college or university with specialization in public or business administration, sociology, criminology, mathematics, statistics, or related fields; or    2. An associate degree from an accredited college in public or business administration, sociology, criminology, mathematics, statistics, or a closely related field and two years of full-time satisfactory experience in public or business administration, community relations, social work, mathematical or statistical research; or    3. A four-year high school diploma or its educational equivalent approved by a State's Department of Education or a recognized accrediting organization, and four years of Full-time satisfactory experience as described in Ã¢Â€Âœ2Ã¢Â€Â above; or     4. A satisfactory combination of education and/or experience which is equivalent to Ã¢Â€Âœ1Ã¢Â€Â, Ã¢Â€Âœ2Ã¢Â€Â, or Ã¢Â€Âœ3Ã¢Â€Â above. College education may be substituted for up to two years of experience on the basis of 30 semester credits for one year of experience. However, all candidates must have a four year high school diploma or its educational equivalent.    For Assignment Level II and III, in addition to meeting the qualification requirements above, one additional year of the experience described in Ã¢Â€Âœ2Ã¢Â€Â above is required for Assignment Level II and two additional years of experience for Assignment Level III    For Assignment Level II and III, in addition to meeting the qualification requirements above, one additional year of the experience described in Ã¢Â€Âœ2Ã¢Â€Â above is required for Assignment Level II and two additional years of experience for Assignment Level III.</t>
  </si>
  <si>
    <t>Ã¢Â€Â¢	Strong interpersonal and writing skills needed to effectively articulate project goals, objectives    and status updates. Ã¢Â€Â¢	Intermediate to advance SQL, Power Query, Power Pivot, Tableau, and Power BI. Ã¢Â€Â¢	Knowledge of Statistics. Ã¢Â€Â¢	Ability to work both independently and as well as part of a team. Ã¢Â€Â¢	Ability to establish positive working relationships with multiple units and different levels of staff. Ã¢Â€Â¢	Experience in a high-paced environment, with the ability to manage information and    distribute appropriately; Strong problem-solving, quantitative, analytical, and communication    skills (written and verbal).  Ã¢Â€Â¢	Proficient with Microsoft Office Suite (PowerPoint, Word, Excel, Access, Outlook etc.).</t>
  </si>
  <si>
    <t>For City employees: Go to Employee Self-Service (ESS) - www.nyc.gov/ess and search for Job ID# 609877. For all other applicants: Go to www.nyc.gov/careers and search for Job ID# 609877. Submission of a resume is not a guarantee that you will receive an interview. Only candidates under consider will be contacted.</t>
  </si>
  <si>
    <t>SPECIAL COUNSEL TO THE GENERAL COUNSEL</t>
  </si>
  <si>
    <t>Under executive direction of the General Counsel, with very wide latitude for the exercise of independent initiative and decision-making, The Special Counsel to the General Counsel is responsible for providing strategic legal advice and counsel concerning the development and implementation of new and high priority Agency initiatives, including, but not limited to, homelessness prevention initiatives, that may have a significant programmatic or fiscal impact upon the agency.  The portfolio of programs the Special Counsel provides counsel on includes the IDNYC program and the AgencyÃ¢Â€Â™s various rental assistance programs. The Special Counsel has broad contact with senior agency staff, City Hall staff, and key partner agencies and represents the General Counsel (GC) / Chief Legal Affairs Officer (CLAO) in meetings with senior agency staff, and external stakeholders.   The Office of the General Counsel of Legal Affairs is requesting to recruit for an Executive Agency Counsel M3 to function as the Special Counsel to the General Counsel, who will:      Ã¢Â€Â¢ Serve as a lead legal counsel for the Rental Assistance Programs (RAP), the New York City Identification Card Program (IDNYC) and other new initiatives, especially those that address key challenges associated with the AgencyÃ¢Â€Â™s homelessness prevention initiatives.    Ã¢Â€Â¢ Provide direct legal counsel, where appropriate, and coordinates OLA response where the expertise of other divisions within the Office of Legal Affairs (OLA) is required.        Ã¢Â€Â¢ Manage diverse litigation projects at the direction of the GC /CLAO frequently involving other managers and/or outside agencies/external partners. Track and monitor projects and assignments; to ensure timelines are met; and follow-up with DSS/HRA/DHS staff and external parties, as needed.  Ã¢Â€Â¢ Coordinate and review the legal analysis of federal, state and local laws, rules and regulations regarding agency initiatives involving significant legal or financial implications for the administration of benefits in the City.   Ã¢Â€Â¢ Review Agency policy proposals to determine if additional New York City Rules are legally required.  Work in conjunction with relevant agency divisions and with the New York City Law Department, the MayorÃ¢Â€Â™s Office of Operations, and other City Agencies as appropriate, to draft New York City Rules for new initiative and to manage the logistics of the AgencyÃ¢Â€Â™s rulemaking process, including ensuring that notice is provided in compliance with the City Administrative Procedure Act (CAPA).     Ã¢Â€Â¢ Attend high level executive meetings on behalf of the GC/CLAO, seminars, and workshops as necessary and represent the GC/CLAO, appraise her on any legal issues/information collected at the meetings.  Manage any required follow up, as assigned.                                                                                                         Ã¢Â€Â¢ Perform other duties and responsibilities that the General Counsel may assign.</t>
  </si>
  <si>
    <t>Ã¢Â€Â¢	Admission to the New York State Bar in good standing Ã¢Â€Â¢	Excellent legal writing, and analytical skills Ã¢Â€Â¢	Demonstrated communication and interpersonal skills Ã¢Â€Â¢	Ability to work in a fast-paced environment Ã¢Â€Â¢	Demonstrated organizational skills and the ability to effectively prioritize multiple tasks and meet deadlines Ã¢Â€Â¢	Ability to efficiently multi-task high-level projects</t>
  </si>
  <si>
    <t>PLEASE NOTE PROPOSED SALARY RANGE FOR THIS POSITION: $77,688 - $ 153,000   CLICK Ã¢Â€ÂœAPPLY NOWÃ¢Â€Â BUTTON</t>
  </si>
  <si>
    <t>Project Coordinator - OSIP</t>
  </si>
  <si>
    <t>The multidisciplinary Pedestrian and Public Space Unit is responsible for engaging New Yorkers to reimagine and utilize their city streets as public space and oversees the development of programs, policies, projects, and management tools to elevate the public realm experience for its primary user Ã¢Â€Â“ the pedestrian. Through initiatives and programs ranging from the Pedestrian Mobility Plan, Public Space Programming, the Public Space Equity Program, Open Streets, Super Sidewalks, Street Seats, Complex Intersections, Shared Streets and Plazas, the Pedestrian and Public Space Unit creates vibrant and inclusive spaces that improve safety, accessibility, and walkability while enhancing commerce, community, and culture throughout New York City.  The Pedestrian and Public Space Unit Planning Team assists with developing the Pedestrian and Public Space UnitÃ¢Â€Â™s project portfolio for in-house and capital projects. The Planning Team is also in charge of updates to the Pedestrian Demand Map that is part of the NYC Pedestrian Mobility Plan.    Reporting to the Planning Team Lead, a motivated and enthusiastic Community Coordinator is needed to work within the Pedestrian and Public Space Unit of the Office of Street Improvement Programs (OSIP). The Project Coordinator will help develop future projects through a variety of programs that focus on equity, safety, pedestrian demand, pedestrian comfort and convenience, and environment and human health.  As a part of this effort the selected individual will collaborate internally with other DOT units and externally with agencies like the Department of Parks and Recreation to assess capital needs and evaluate existing project lists. As part of a more data driven process, the candidate will assess various data sets to identify potential projects within a neighborhood boundary, recognizing different needs in different neighborhoods based on existing walking modal share, density and land use, sociodemographic variables, existing DOT projects, application requests for Open Streets and Plazas, and internal and external agency priorities. The Project Coordinator will conduct community outreach to better understand the needs and goals of the community, as well as to educate the community on DOTs tools and goals. They will partner with community-based organizations to enhance DOT planning and implementation, prioritizing the safety and well-being of the communities we serve.  The selected candidate must be familiar with and demonstrate expertise in the following areas: data analysis using ArcGIS or QGIS software and Microsoft Excel; photography and graphic skills to convey information effectively using Adobe Illustrator, Photoshop, and Microsoft PowerPoint. The candidate should also understand the latest traffic calming techniques and streetscape design considerations.  The Department of Transportation 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Preferred Skills Ideal candidates must be able to demonstrate strong creative and analytical problem-solving skills and have experience or demonstrate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 possess a valid New York State Motor Vehicle DriverÃ¢Â€Â™s License.  Additional Information This position may be eligible for remote work up to 2 days per week, pursuant to the Remote Work Pilot Program agreed to between the City and DC37.   To Apply All resumes are to be submitted electronically using one of the following methods: Please go to www.nyc.gov/careers/search and search for the Job ID number #619896. Current employees please log on into Employee Self Service at https://hrb.nycaps.nycaps.nycnet  follow the Careers Link and search for JOB ID #619896.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Work Location 55 Water Street  Hours/Shift:  35 hrs. per week / 9am-5pm</t>
  </si>
  <si>
    <t>Ideal candidates must be able to demonstrate strong creative and analytical problem-solving skills and have experience or demonstrate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 possess a valid New York State Motor Vehicle DriverÃ¢Â€Â™s License.</t>
  </si>
  <si>
    <t>All resumes are to be submitted electronically using one of the following methods: Please go to www.nyc.gov/careers/search and search for the Job ID number #619896. Current employees please log on into Employee Self Service at https://hrb.nycaps.nycaps.nycnet  follow the Careers Link and search for JOB ID #619896.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</si>
  <si>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APPLICANTS MUST BE PERMANENT IN THE ADMINISTRATIVE DIRECTOR OF SOCIAL SERVICES CIVIL SERVICE TITLE OR BE PERMANENT IN A COMPARABLE TITLE ELIGIBLE FOR 6.1.9 TITLE CHANGE OR BE REACHABLE WITH THE SCORE OF 100 ON THE OPEN COMPETITIVE ADMINISTRATIVE DIRECTOR OF SOCIAL SERVICES EXAM (# 1121)  The Division of Shelter Operations oversees the day-to-day operations of the agencyÃ¢Â€Â™s Single Adult, Adulty Families and Families with Children shelter systems, both directly run and contracted providers. The work done in this Division centers on the re-housing of all shelter populations and the implementation of programming/shelter initiatives. The Division is responsible for ensuring that all directly run and contracted provider sites operate within established budgets, ensure the health and safety of the individuals, and complies with all legal mandates, including federal, state, local laws, and regulations. This Division is responsible for making sure that services to the CityÃ¢Â€Â™s most vulnerable population are delivered 24 hours a day, seven days a week, 365 days a year and throughout the five boroughs.  The Department of Homeless Services (DHS) is requesting approval to hire two (2) Administrative Director of Social Services M3 to serve as a Program Administrator who will:   Ã¢Â€Â¢	Be responsible for the administration of directly operated and/or contracted facilities and will ensure the provision of services in a safe and well-maintained environment.   Ã¢Â€Â¢	Ensure compliance with applicable mandates, agency standards and regulatory requirements governing the right to shelter and shelter conditions.   Ã¢Â€Â¢	Respond to critical incidents and other significant events affecting clientsÃ¢Â€Â™ health and/or safety.  Ã¢Â€Â¢	Conduct routine site visits.   Ã¢Â€Â¢	Oversee program activities and the provision of social services to ensure optimal service delivery.   Ã¢Â€Â¢	Review and conduct various analyses to measure programs performance and placements as it relates to goals, targets, and outcomes.  Ã¢Â€Â¢	Identify needs and make recommendations for improvement.   Ã¢Â€Â¢	Provide directions to enhance communication between the Agency and Providers.  Ã¢Â€Â¢	Confer with staff as needed regarding problematic and personnel issues.   Ã¢Â€Â¢	Oversee the shelter contracting process to ensure compliance with applicable terms and conditions and follow agency policies and procedures.  Ã¢Â€Â¢	 Evaluate Requests for Proposals (RFPs), participate in contract negotiations, prepare contract related reports and participate in the planning of policies, procedures and programs.   Ã¢Â€Â¢	Liaise and interface with local Community Boards to promote and maintain cooperative relationships in the community.   Ã¢Â€Â¢	In addition, the selected candidate will be required to work on special initiatives, as needed, based on 24/7 coverage.  Work Location: 33 Beaver Street, New York, NY 10004. Hours/Schedule: Mon-Friday 8:00 am Ã¢Â€Â“ 4pm Based on 24/7 coverage. Salary Range:$111,127-125,000</t>
  </si>
  <si>
    <t>CLICK Ã¢Â€ÂœAPPLY NOWÃ¢Â€Â BUTTON  PLEASE NOTE PROPOSED SALARY RANGE FOR THIS POSITION $111,127-$125,000</t>
  </si>
  <si>
    <t>Monday-Friday 8:00 am Ã¢Â€Â“ 4pm Based on 24/7 coverage.</t>
  </si>
  <si>
    <t>Deputy Commissioner, Bureau of Customer Services</t>
  </si>
  <si>
    <t>DEPUTY COMMISSIONER (DEP)</t>
  </si>
  <si>
    <t>Administration &amp; Human Resources Finance, Accounting, &amp; Procurement Technology, Data &amp; Innovation Policy, Research &amp; Analysis</t>
  </si>
  <si>
    <t>BCS - Executive Office</t>
  </si>
  <si>
    <t>The NYC Department of Environmental Protection (DEP) enriches the environment and protects the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The Bureau of Customer Services (BCS) oversees the production and collection of water and sewer bills and the maintenance of our Citywide network of meters and meter reading devices. BCSÃ¢Â€Â™s approximately 450 employees directly serve 836,000 customers and generate more than $4 billion of revenue annually. This revenue funds the NYC water systemÃ¢Â€Â™s capital and expense budgets. BCSÃ¢Â€Â™s main functions include bill production and collections; meter repair, replacement, and enforcement; in-person borough office and call center services; online billing system management; and administration.    DEP seeks an experienced, results-driven executive to serve as Deputy Commissioner of BCS. Reporting to the Chief Financial Officer, the selected candidate will be responsible for managing all BCS activities related to the use and sale of water from the New York City water supply system. The selected candidate will also take the lead on DEP revenue collections and reporting matters in coordination with the NYC Water Board, the NYC Municipal Water Finance Authority, and other agencies and oversight entities.   The Deputy CommissionerÃ¢Â€Â™s responsibilities will include, but not be limited to:   Ã¢Â€Â¢	Management of the activities of BCSÃ¢Â€Â™s employees, consultants, and contractors; Ã¢Â€Â¢	Serving as an advisor to DEPÃ¢Â€Â™s Commissioner, Chief Financial Officer, Chief Operating Officer, and other City government officials on matters pertaining to BCSÃ¢Â€Â™s activities;  Ã¢Â€Â¢	Oversight of an aggressive program to install the next generation of water meters and meter transmitting units, prioritized through data-driven analysis; Ã¢Â€Â¢	Development and implementation of new policies to improve customer experience, including improved payment systems that encourage automatic and electronic billing; Ã¢Â€Â¢	Coordination with the Department of Finance around authorization to sell liens on delinquent accounts; Ã¢Â€Â¢	Implementation of alternative revenue collection policies and practices to reduce customer delinquency and ensure fair water rates;  Ã¢Â€Â¢	Updating and developing new customer assistance programs, in partnership with the NYC Water Board;  Ã¢Â€Â¢	Direction over revenue analyses to support modeling of current and potential future rate structures and inform DEP policy on revenue collections; Ã¢Â€Â¢	Oversight of and implementation of process improvements for customer inquiry and customer billing appeals processes to ensure efficient and equitable customer service for all New Yorkers; and Ã¢Â€Â¢	Leadership of change management efforts within BCS to foster a culture of innovation.  Preferred Skills Ã¢Â€Â¢	Minimum of 7-10 years of relevant experience leading customer-focused functions, of which at least three years must have been in a senior leadership position  Ã¢Â€Â¢	A graduate degree with major course work in business administration, finance, public administration, public policy, or a closely related field Ã¢Â€Â¢	Strong analytical skills, with ability to interpret data and trends, diagnose problems, and implement action plans to resolve issues Ã¢Â€Â¢	Outstanding written and oral communication skills Ã¢Â€Â¢	Comfort in managing concurrent projects in a fast-paced, results-driven environment with equal enthusiasm for high-level strategic planning and tactical daily execution Ã¢Â€Â¢	In-depth knowledge of City governmental rules and regulations related to the position Ã¢Â€Â¢	Experience supporting executive level management and driving intra- and inter-agency collaboration Ã¢Â€Â¢	A proven track record of successful performance measurement and change management initiatives  Ã¢Â€Â¢	Exceptional interpersonal skills and ability to interact with stakeholders at all levels Ã¢Â€Â¢	Proficiency in Microsoft Office Suite Ã¢Â€Â¢	Ability to work flexible hours and occasional weekends  Additional Information DEP is an equal opportunity employer with a strong commitment to the diversity of our organization and workforce.  Your voluntary response to the NYCAPS on-line application section for referral information will assist us tremendously in our ability to tracks the succession of our outreach and recruitment efforts.  Please be sure to indicate your source of referral to this job.  Hours/Shift 35 Hours Weekly/Day  Location 59-17 Junction Blvd Corona NY</t>
  </si>
  <si>
    <t>Family Independence Administration's provides temporary help to individuals and families with social service and economic needs to assist them in reaching self-sufficiency via essential and diverse programs/services, such as: temporary cash assistance, SNAP, child care, eviction prevention services, adult protective services, job training, employment plans/support, domestic violence assistance, child support enforcement, etc.  Under the direction of the Associate Job Opportunity Specialist III, the Associate Job Opportunity II (AJOS II) is responsible for supervising a team of JOS staff, who provide various functions of eligibility determination, financial planning, and employment planning and monitoring and other related services to persons in need, to promote individual and family self-sufficiency. The AJOS II uses supervisory, program development, quantitative analysis, and other research skills in accomplishing all the goals of FIA/Job Center and its components (Application, Financial Planning, Employment Planning, Under care, etc.)  The Family Independence Administration (FIA) is recruiting for one (1) Associate Job Opportunity Specialist II, to function as Case Management Team Leader, who will:  Ã¢Â€Â¢ Monitor the workflow of JOS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JOS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JOS workers who provide comprehensive service delivery to participants after the establishment of the participantÃ¢Â€Â™s case; Family Assistance case that have been closed less than sixty days or Safety Net cases that have been closed in error.  Ã¢Â€Â¢ Manage a team of JOS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JOS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Job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t>
  </si>
  <si>
    <t>The Human Resources Administration/Department of Social Services offers competitive salaries and the following benefits: Generous Pension Plans (The New York Employees' Retirement System); 401(k) and 457 Roth's Retirement Savings Programs; U.S. Savings Bonds Flexible Spending Program; Health Benefits, Dental, Vision Coverage, Prescription Drug Program; Training and Professional Development; Opportunity for Scholarship; College Savings Program; Paid Holidays and Generous Annual Leave;</t>
  </si>
  <si>
    <t>MUST BE PERMANENT IN THE ASSOCIATE JOB OPPORTUNITY SPECIALIST TITLE OR PERMANENT IN THE JOB OPPORTUNITY SPECIALIST TITLE FOR AT LEAST ONE YEAR; THIS IS A PROVISIONAL APPOINTMENT, WHEN A TEST BECOMES AVAILABLE IN THE ASSOCIATE JOB OPPORTUNITY SPECIALIST (AJOS) TITLE, YOU MUST TAKE AND PASS THE EXAM TO REMAIN IN THE AJOS TITLE.  Click APPLY NOW Button</t>
  </si>
  <si>
    <t>#62 VETERANS CENTER 25 Chapel St, Brooklyn Ny</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</si>
  <si>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2,000-square-mile watershed that extends 125 miles north and west of the City. Its complex network also includes 6,000 miles of water mains, tunnels and aqueducts.  The Bureau of Engineering Design &amp; Construction (BEDC) currently has a portfolio of capital construction projects valued at $23.8B, with an additional $10.5B projected over the next 10-year Commitment Plan. The projects BEDC implements allows DEP as a whole to continue to operate and maintain an exemplary water supply system.  BEDCÃ¢Â€Â™s Water System Capital Program (WSCP) team oversees the design and construction of critical infrastructure for DEPÃ¢Â€Â™s Bureau of Water Supply. BEDC delivers a substantial capital construction program to provide new infrastructure, as well as the reconstruction of existing assets to ensure the integrity, continuity, and high quality of the New York CityÃ¢Â€Â™s water supply. This work spans DEPÃ¢Â€Â™s vast network of reservoirs, dams, bridges, roads, shafts, and tunnels in-City and throughout its watershed.   BEDC seeks to hire an Administrative Engineer M4 to serve as the Director of Water System Capital Program. This position will be located at the Grahamsville Annex facility in Sullivan County, NY. Under the direction of the Executive Director, with wide latitude for the exercise of independent judgment, the selected candidate will preside over the WSCP program valued at $9B in initiated and active capital construction work. The WSCP team consists of 70 Project Managers and Engineers who manage capital projects consistent with BEDCÃ¢Â€Â™s project delivery and construction management standard operating procedures with an emphasis on environmental health and safety, quality, client service, scope, schedule, and budget.   WSCPÃ¢Â€Â™s portfolio of 60 projects include: Delaware Aqueduct (construction of new tunnel/repair), Catskill Aqueduct (repair), Honk Falls (repair), Shaft 18 (repair/electrical/HV), Esopus &amp; Route 28A Railroad Bridges (replacement), Baptist Church Road Bridge (replacement), Kensico (construction of roads/shafts/tunnel), Hillview Reservoir (repair/addition), Jerome Park Reservoir and Aqueduct (safety/repair), Gilboa Reservoir (site restoration), Schoharie Reservoir (water release management), Cannonsville Reservoir (green energy/dam safety), New Croton Dam (safety/repair), Amawalk Dam (safety/repair), West Branch Auxiliary Dam (safety/drainage), Merriman Dam (repair), Olive Bridge Dam (repair), Dividing Weir Bridge (repair), Ashokan Spillway (repair), Ashokan headworks (repair), and in-City dams (safety).  The selected candidate will collaborate with counterparts within BEDC, including Environmental Health and Safety, Program Management, Budget, and In-House Design directorates, as well as internal agency groups including the operational Bureaus, Legal, Agency Chief Contracting Office, Audits, Bureau of Public Affairs and Communications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S/he will also represent the Bureau in meetings with client Bureaus and other internal/external stakeholders to ensure that delivery of construction projects is in line with expectations. The selected candidate will also conduct organizational and workload analyses to maximize the output on each project and make recommendations for staffing levels, strategic hiring, organizational development, and employee career development. S/he will also represent the Executive Director in his absence.</t>
  </si>
  <si>
    <t>DATA SCIENTIST</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</si>
  <si>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CFB Public Affairs division promotes the agencyÃ¢Â€Â™s key role in equipping all candidates and voters to power a fairer and more open democracy in New York City. We engage New Yorkers, inform them about elections, and boost their civic participation in the democratic process.   The Policy and Research unit conducts intergovernmental outreach, performs policy and legislative analysis, and produces original, data-driven research on voting and campaign finance issues. This unit sits within the larger Public Affairs division and frequently works on cross-agency projects such as the citywide education campaign to familiarize New Yorkers with Ranked Choice Voting.  The Data team analyzes voting and campaign finance data to identify trends and evaluate current NYC elections processes with equity in mind, with the goal of 1) identifying areas of outreach for our voting outreach group, and 2) creating policy and program recommendations for making elections more equitable in NYC.  The Policy and Research unit seeks a Data Scientist to track internal metrics and performance within Public Affairs and evaluate success against the department strategic plan. This position reports to the Senior Data Scientist on the data team. This role will work closely with leadership and staff across all units of Public Affairs, including Marketing and Digital Communications, Partnerships and Outreach, Product Management and Operations, and Public Relations. Responsibilities include, but are not limited to:  - Collaborate within the department to establish the key performance indicators, benchmarks, and metrics that meet individual, unit, and strategic goals, such as web and social media analytics, and GOTV metrics. - Collaborate within the department to create internal and external surveys and pre-/post-tests to measure progress in attaining unit and strategic goals, such as effectiveness of training curriculums, and partnerships surveys. - Set up sustainable workflows to gather data from different platforms like internal legacy databases, google analytics, voter activation databases, social media metrics, and Excel spreadsheets that allows staff to visualize progress in one place. - Create informative and visually appealing dashboards to evaluate unit, departmental, and agency needs, track internal metrics, and support agency decision-making. - Train staff on data workflows and managing dashboards to ensure departmental success against the strategic plan.  Essential Skills -	Experience in working in data analysis, survey methodology, data visualization software, business analytics and/or campaign field data. -	Experience analyzing data in Excel, R, Python, or other data analysis tools.  -	Expertise in creating interactive visualizations using Tableau, PowerBI, or other dashboarding software. -	Ability to communicate analysis findings clearly, in both written and in face-to-face communications, for internal audiences.   Preferred Skills -	Advanced geospatial analysis skills and proficiency in geographic information system application software, such as ArcGIS or QGIS. -	Experience in developing visualizations using tools like these: ArcGIS, R, html, javascript, css, D3, Flourish, Adobe suite, Illustrator, accessible and mobile first graphics development. -	Familiarity with crafting data stories that are compelling and easy to understand for a lay audience. -	Experience in evaluating community-based grant proposals and outcomes for grant-making organizations. -	Experience assessing racial, geographic, and economic equity using data. -	Experience visually telling stories related to civic engagement, voting, and/or campaign finance.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</si>
  <si>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</si>
  <si>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Oakwood Beach located at 751 Mill Road, Staten Island, NY 10306 AND Newtown Creek located at 329 Greenpoint Ave, Brooklyn, NY 11222</t>
  </si>
  <si>
    <t>ADVENT ELIGIBILITY LIAISON</t>
  </si>
  <si>
    <t>Domestic Violence Services has the largest portfolio of temporary residential housing (shelter) for domestic violence survivors in the nation. ODV contracts with not-for-profit organizations offering supportive services for survivors of domestic violence and their children in emergency and transitional shelter and in the community.  All programs provide a safe environment as well as trauma informed, client center and culturally responsive care, counseling, advocacy, and referrals for community-based services.  In addition to emergency shelter, DVS works closely with community based-nonresidential domestic violence programs by providing funding and oversight to support their services to survivors including advocacy in seeking social services, housing, counseling immigration and legal services.  DVS also supervises the Teen Relationship abuse Prevention Program (RAPP), a school-based primary prevention program focusing on healthy relationship skills building currently operating across NYC middle and high schools.  Under the direct supervision of Eligibility Program Director, will be responsible for providing support and instruction to DVS/ADVENT Eligibility Supervisors and liaise with FIA Benefit Access Centers to determine eligibility for public assistance for clients referred to the Domestic Violence Liaison Special Services Unit to ensure that eligibility for waivers under the Family Violence Option Act (FVO) are conducted for applicants reporting domestic violence. The Anti-Domestic Violence Eligibility Needs Team (ADVENT) is an extension of the Domestic Violence Liaison Unit as a specialized unit that addresses the needs of domestic violence survivors in emergency DV shelter who are on cash assistance or receiving public assistance benefits.  DVS is looking to hire one (1) Principal Administrative Associate II to function as an ADVENT Eligibility Liaison who will:   Ã¢Â€Â¢	Assist in the reimbursement process by verifying the accuracy of invoices, ensuring compliance with contract terms, and facilitating timely payments to contracted shelter providers. Check all invoices submitted for payment to ensure correctness of services being billed.    Ã¢Â€Â¢	Obtain billing data and provide reporting to Billing Supervisor, liaise with the HRA/Accounts Payable and Receivable Division for expedited and advance invoice payments when necessary. Keep track of monthly payment to shelters to ensure timeliness of payments. Approve monthly invoices to HRA/Accounts Payable and Receivable for final processing and payment.   Ã¢Â€Â¢	Use web-based systems, Welfare Management System (WMS) and Shelter Occupancy and Referral Tracking System (SORTS) to check and compare financial data to determine reimbursements for shelters.   Ã¢Â€Â¢	Analyze shelter occupancy data to identify trends, patterns, and potential areas for improvement in the reimbursement process; and prepare reports summarizing shelter occupancy rates, reimbursement status, and financial performance to relevant stakeholders.   Ã¢Â€Â¢	This is a field position-various Family Justice Centers throughout NYC.</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</si>
  <si>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</si>
  <si>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9:00am-17:00pm (Monday Ã¢Â€Â“ Friday)</t>
  </si>
  <si>
    <t>Senior Analyst, Procurement Operations (HHS/Non-Construction)</t>
  </si>
  <si>
    <t>Procurement Operations</t>
  </si>
  <si>
    <t>**JOB DESCRIPTION UPDATED 3/1/24**  The Mayor's Office of Contract Services (MOCS) is a New York City oversight and service agency that manages procurement citywide, from planning and release of agency solicitations to payment of vendors. Annually, agencies procure billions in products and services from a diverse pool of vendors that represent various industries. MOCS therefore aims to ensure that the procurement process remains fair, transparent, efficient and cost-effective.   MOCS makes it easier to do business through use of end-to-end technology tools, increases transparency by publication of enriched data and hosting public hearings, and strengthens procurement operations by providing direct assistance and resources to all stakeholders. MOCS also partners with agencies and vendors to identify areas for policy reform, resulting in ongoing process improvement to reduce administrative burdens and increase the positive impact of services on communities. The MOCS Director serves as the City Chief Procurement Officer.   MOCS team members operate in a collaborative, service-oriented environment, where flexibility and ability to achieve results are valued. Senior Analysts may conduct all duties relevant to analysts in their assigned division and demonstrate an advanced level of expertise. Senior analysts assume increased responsibilities and may train and provide ongoing support to other analysts. All MOCS analysts are expected to deliver timely and quality work products and services, participate in ongoing improvement activities, proactively deepen their knowledge of procurement and government operations, and will use modern technology software and hardware to complete daily duties. Analysts also collaborate with other team members to implement projects, help to maintain and/or analyze operational data, and interact with external stakeholders.  MOCS seeks to hire a Senior Analyst with project management experience who will work with various internal and external stakeholders to support the CityÃ¢Â€Â™s nonprofit initiatives.  As a member of the Nonprofit Ombudsman (NPO) team in the Office of the First Director, the Senior Analyst will work in a collaborative environment under the direction of the Associate Director.  Senior analysts assume increased responsibilities and may train and provide ongoing support to other analysts and consultants. Senior analysts routinely collaborate across MOCS to implement projects, help to maintain and/or analyze operational data, and interact with external stakeholders.     The role includes the following specific responsibilities, which will continue to develop and grow:   Ã¢Â€Â¢	Support the development and implementation of existing nonprofit initiatives, including Returnable Grant Fund (RGF), Indirect Cost Rate (ICR) funding, human services timely contract registration, and nonprofit contracting reform.  Ã¢Â€Â¢	Create project plans and support the coordination and management of those plans, including standard operating procedures.  Ã¢Â€Â¢	Provide change management support to internal and external stakeholders, including nonprofit organizations and City human services agencies.  Ã¢Â€Â¢	Research and analyze policies, practices, and data to identify opportunities to streamline business processes, inform strategic priorities, and strengthen relationships between the City and external stakeholders. Share findings through written briefs and presentations.   Ã¢Â€Â¢	Support with tasks related to planning, coordination, and preparation of meetings, trainings, and projects.     To Apply: External Applicants, please go to cityjobs.nyc.gov  and search for Job ID#:  607062. Current City Employees, please go to cityjobs.nyc.gov and search for Job ID#: 607062.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212 298 0734 only to request an accommodation. No other phone calls or personal inquiries permitted.    Only those candidates under consideration will be contacted. 	  No phone calls, faxes or personal inquiries permitted.  Additional Information: To best serve the City we represent, MOCS seeks individuals from a variety of backgrounds who can bring different perspectives to contribute to the work of the office. MOCS also seeks candidates who want to contribute to a work environment that values teamwork, inclusion and respect.  Work Location: 255 Greenwich Street, 9th Floor New York, NY 10007</t>
  </si>
  <si>
    <t>1. Graduation from an accredited college with a baccalaureate degree; or 2. Graduation from an accredited community college plus two years of experience with administrative, analytic, coordinative, supervisory or liaison responsibilities; or 3. A four-year high school diploma or its educational equivalent plus four years of experience as described in Ã¢Â€Âœ2Ã¢Â€Â above; or 4. A satisfactory equivalent combination of education and experience.</t>
  </si>
  <si>
    <t>Demonstrate competency and/or history of consistent quality performance in the following areas of responsibility:  Ã¢Â€Â¢	Project management: Plan and organize in a fast-paced, evolving environment; meet deadlines and work independently while paying close attention to details.   Ã¢Â€Â¢	Change management: Flexibility and adaptability while dealing with digital transformations.    Ã¢Â€Â¢	Communication skills: Communicate effectively across varied stakeholders, many with competing interests; sound judgment and appropriate discretion.    Ã¢Â€Â¢	Presentation skills: Create and deliver in-person and virtual presentations to diverse audiences.   Ã¢Â€Â¢	Computer skills: Demonstrated proficiency in Microsoft Office applications; ability to learn, teach, and troubleshoot technical systems.  Ã¢Â€Â¢	Data analysis: Demonstrated proficiency in Microsoft Excel, including pivot tables; experience with collecting and analyzing data to see trends, extrapolate conclusions, and identify opportunities.Ã‚Â¿  Ã¢Â€Â¢	Experience in public policy analysis, City human services contracting, PASSPort, and/or nonprofits.</t>
  </si>
  <si>
    <t>External Applicants, please go to cityjobs.nyc.gov  and search for Job ID#:  607062. Current City Employees, please go to cityjobs.nyc.gov and search for Job ID#: 607062.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212 298 0734 only to request an accommodation. No other phone calls or personal inquiries permitted.    Only those candidates under consideration will be contacted. 	 No phone calls, faxes or personal inquiries permitted.</t>
  </si>
  <si>
    <t>Compliance and Audit Coordination Manager</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</si>
  <si>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Quality Assurance Department monitors A&amp;CMÃ¢Â€Â™s and contractorsÃ¢Â€Â™ compliance with NYCHAÃ¢Â€Â™s policies and procedures, municipal and federal regulations, and contract specifications and provides strategic guidance to improve performance.  The A&amp;CM DivisionÃ¢Â€Â™s Quality Assurance Department seeks a Compliance &amp; Audit Coordination Manager. Reporting to the Vice President for Quality Assurance, with wide latitude for independent action and decision making, the responsibilities of the selected candidate will include, but are not limited to, the following:  Ã¢Â€Â¢	Direct complex technical research and analyses related to developing the agency's policies, programs, and projects. Ã¢Â€Â¢	Coordinate with Division staff to investigate and address areas of non-compliance and to respond to oversight entities on these matters. Ã¢Â€Â¢	Manage staff and consultants working with SMEs in multiple departments to create and/or update procedures relating to A&amp;CM operations. Ã¢Â€Â¢	Recommend and assist in developing procedures for administration of contract and procurement activities, such as solicitation, awarding and processing of bids and contracts, monitoring performance of vendors and contractors, and effecting contract changes and modifications. Ã¢Â€Â¢	Conduct reviews of A&amp;CM operations and processes to identify areas of deficiency. Ã¢Â€Â¢	Perform reviews to assess contractorsÃ¢Â€Â™ compliance with contract requirements and other mandates. Ã¢Â€Â¢	Assist with the revision of contract language and forms. Ã¢Â€Â¢	Manage difficult and responsible professional organizational research work.  Ã¢Â€Â¢	Make recommendations to executive management to obtain optimum efficiency in the utilization of staff and resources and to address gaps in compliance.  Ã¢Â€Â¢	Prepare related reports and correspondence. Ã¢Â€Â¢	Report on key performance indicators identifying the statuses of key operations and strategies to address areas of low performance. Ã¢Â€Â¢	Create and maintain related workflows, guides, presentations, and information sites.  Ã¢Â€Â¢	Train staff and develop work templates and guides. Ã¢Â€Â¢	Review and track invoices submitted by QA consultants to ensure that hours billed are supported by appropriate documentation and that contract capacity exists. Ã¢Â€Â¢	Spearhead initiatives and special projects to strengthen internal operations.  NOTE: Due to the existence of a civil service list, candidates must have permanent civil service status in the title of Administrative Staff Analyst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Additional Information  1.	INTERAGENCY TRANSFERS INTO NYCHA OF THOSE PERMANENT IN TITLE ARE NOT PERMITTED IN THE FACE OF AN ACTIVE AND VIABLE NYCHA PROMOTION LIST OR PREFERRED IS FOR THE SAME TITLE. 2.	Candidates with permanent civil service status in the titles of Administrative Management Auditor, Administrative Contract Specialist, and Administrative Procurement Analyst will also be considered.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qualification requirements before applying to this position.</t>
  </si>
  <si>
    <t>Ã¢Â€Â¢	Experience writing procedures and guides. Ã¢Â€Â¢	Working knowledge of contract administration, budget tracking, invoice processing, human resources, financial operations, and project planning. Ã¢Â€Â¢	Excellent communication and analytical skills. Ã¢Â€Â¢	Experience working with and leading teams.  Ã¢Â€Â¢	Experience in developing strong internal relationships and generating successful engagements. Ã¢Â€Â¢	Excellent presentation skills, including strong verbal and writing capabilities. Ã¢Â€Â¢	Strong computer skills. Ã¢Â€Â¢	Experience working with construction teams</t>
  </si>
  <si>
    <t>1.	INTERAGENCY TRANSFERS INTO NYCHA OF THOSE PERMANENT IN TITLE ARE NOT PERMITTED IN THE FACE OF AN ACTIVE AND VIABLE NYCHA PROMOTION LIST OR PREFERRED IS FOR THE SAME TITLE. 2.	Candidates with permanent civil service status in the titles of Administrative Management Auditor, Administrative Contract Specialist, and Administrative Procurement Analyst will also be considered. 3.	NYCHA employees applying for promotional, title or level change opportunities must have served a period of one year at current location and in current title and level (if applicable). 4.	NYCHA residents are encouraged to apply.</t>
  </si>
  <si>
    <t>Senior IT Business Analyst</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</si>
  <si>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New York City Department of TransportationÃ¢Â€Â™s Information Technology &amp; Telecom unit is seeking a Senior IT Business Analyst to join our Project Management Office (PMO). The Project Management Office is known for building large scale, web-based, workflow applications that either replace legacy systems or help to implement a new work stream at DOT. At a projectÃ¢Â€Â™s inception, you will work directly with project stakeholders to gain an in-depth understanding of their business processes, identify stakeholderÃ¢Â€Â™s current pain points, conduct workflow analysis, and then thoroughly document this information and confirm it with the stakeholders. After initial analysis and documentation is completed, you will then perform requirements gathering and document the software specifications. During development, you will perform in-depth requirements, and functional testing, report and prioritize defects in the product backlog. Post-deployment you will provide application support to the users. Throughout the entire software development process, you will work closely with a team comprised of a project manager, an architect, application developers, a quality assurance specialist, and possibly other business analysts.   To be successful in this role, youÃ¢Â€Â™ll need to be: Ã¢Â€Â¢	A customer service champion with the overall goal of delivering on the customerÃ¢Â€Â™s needs. Ã¢Â€Â¢	Skilled in data analysis, transformation, and strategies.  Ã¢Â€Â¢	Adept to Agile and Waterfall software development methodologies.  Ã¢Â€Â¢	Able to quickly and continuously learn new technologies and applications. Ã¢Â€Â¢	Patient with an aptitude for explaining technical information to audiences with different levels of technical knowledge.  Ã¢Â€Â¢	A person who embraces both the opportunities and challenges that technology present. Ã¢Â€Â¢	Well versed in managing changing priorities and competing deadlines.   Major Responsibilities: Ã¢Â€Â¢	Be the liaison between the application development team and the project stakeholders. Ã¢Â€Â¢	Analyze as-is systems, business processes and operational procedures. Ã¢Â€Â¢	Gather, analyze, and document business requirements. Ã¢Â€Â¢	Write and maintain software requirements specification documents. Ã¢Â€Â¢	Create and manage the product backlog. Ã¢Â€Â¢	Effectively communicate software requirements to technical staff. Ã¢Â€Â¢	Create UML diagrams that improve the business and technical teams understanding of requirements.  Ã¢Â€Â¢	Perform data analysis by querying relational databases using SQL and Microsoft Excel. Ã¢Â€Â¢	Perform functional testing, and requirements testing, as well as collaborate with quality assurance specialists to ensure only high-quality software is delivered. Ã¢Â€Â¢	Report and prioritize defects found during quality assurance and user acceptance testing cycles. Ã¢Â€Â¢	Support technology adaptation by conducting training sessions, providing training materials and establishing feedback loops. Ã¢Â€Â¢	Troubleshoot reported software issues and perform incident management.  Ã¢Â€Â¢	Provide application support directly to DOT application users.</t>
  </si>
  <si>
    <t>Ã¢Â€Â¢	5+ years of experience in business analysis, or product management. Ã¢Â€Â¢	5+ years of experience in gathering and documenting business and software requirements.  Ã¢Â€Â¢	3+ years of data analysis experience by querying relational databases using SQL. Ã¢Â€Â¢	1+ year of designing wireframes, or prototypes.  Ã¢Â€Â¢	Familiarity and foundational understanding of geospatial data, and map interfaces. Ã¢Â€Â¢	Proficient with Microsoft Word, Excel, PowerPoint, and Visio. Ã¢Â€Â¢	Experience with Power Apps, Service Now, Salesforce, and Microsoft Access. Ã¢Â€Â¢	Familiarity with JIRA and Azure DevOps platforms. Ã¢Â€Â¢	Experience with creating testing plans and performing different types of quality assurance testing.</t>
  </si>
  <si>
    <t>All resumes are to be submitted electronically.  Current City Employees: Please log into Employee Self Service (ESS) at https://hrb.nycaps.nycnet, follow the Careers link and search for Job ID number 598334.  All other applicants: Please go to www.nyc.gov/careers/search and search for Job ID Number 598334.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</si>
  <si>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DOT is seeking a dynamic City Planner to implement the future of outdoor dining in New York City as a member of the Open Restaurants team. NYC launched the groundbreaking Open Restaurant Program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City Planner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Permanent Open Restaurants application submissions. The City PlannerÃ¢Â€Â™s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t>
  </si>
  <si>
    <t>TO BE CONSIDERED FOR THIS POSITION CANDIDATE MUST BE SERVING PERMANENTLY IN THE TITLE OF CITY PLANNER, REACHABLE ON THE CITY PLANNER CIVIL SERVICE LIST OR ELIGIBLE UNDER THE 55A PROGRAM.  As a prospective employee of the City of New York, you may be eligible for federal loan forgiveness programs and state repayment assistance programs. For more information, please visit the U.S. Department of EducationÃ¢Â€Â™s website at StudentAid.gov/PSLF.</t>
  </si>
  <si>
    <t>All resumes are to be submitted electronically.  Current City Employees: Please log into Employee Self Service (ESS) at https://hrb.nycaps.nycnet, follow the Careers link and search for Job ID# 577992.  All other applicants: Please go to www.nyc.gov/careers/search and search for Job ID# 577992.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</si>
  <si>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Unit Head  Grant Monitoring</t>
  </si>
  <si>
    <t>Revenue/Economic Anal</t>
  </si>
  <si>
    <t>TASK FORCE: 		Citywide Grants   UNIT: 			Grant Monitoring  JOB TITLE: 		One (1) Unit Head   CONTROL CODE: 	CWG-23-01 (Re-Posting)   SUMMARY:  The MayorÃ¢Â€Â™s Office of Management and Budget (OMB) is the City government's chief financial agency. OMB's staff of analysts and experts assembles and oversees the MayorÃ¢Â€Â™s operating and capital budgets, which fund the services and activities of approximately 90 City agencies.   Within OMB, the Citywide Grants Task Force is responsible for monitoring the financial reporting and collection of all Federal, State, and non-government funds granted to the City, which totaled over $30 billion in FY23. With a mission of improving the timeliness of recognizing, claiming, and collecting revenue, the Task Force provides in-depth analyses, best practices, training, and support to the 50-plus agencies that utilize grant funds, as well as to the OMB Task Forces with oversight of those agencies.  The Grant Monitoring Unit interacts with those City agencies and OMB task forces to monitor all grant-related fiscal activities, with each member of the unit overseeing a portfolio of agencies and their associated grants.   This unit also interacts and coordinates activities with the other units within the task force (Data &amp; Systems and Grant Accounting) to improve the capabilities used to claim and collect funds from Federal, State and other entities.   JOB DESCRIPTION:  The duties of the position include the following:  Ã¢Â€Â¢	Lead a team of analysts supporting multiple improvement efforts for grant-related processes within their assigned portfolio (based upon Grantor / Task Force) to include: Ã¢Â€Â¢	Gathering and maintaining information on all active grants (e.g., award amounts, reimbursement eligibility and claiming guidelines, timing of associated claims and fund receipts) and monitoring of the status of open receivables and cash advances. Ã¢Â€Â¢	Identifying corrective actions required based upon analysis of variances from forecasts. Ã¢Â€Â¢	Collaborating with OMB Task Forces, City agencies, and grant owners to identify current obstacles to timely grant reimbursement and suggesting viable improvement options. Ã¢Â€Â¢	Documenting recommended procedures and practices for use by task forces and agencies. Ã¢Â€Â¢	Training internal and external users in best practices and use of analytic techniques. Ã¢Â€Â¢	Providing business cases / requirements and associated testing, training, and deployment activities for enhanced grant reporting capabilities or systems. Ã¢Â€Â¢	Developing relationships with responsible individuals in OMB Task Forces, City agencies, and federal / state partners to identify and resolve obstacles to timely grant reimbursement. Ã¢Â€Â¢	Contributing to other process improvements or analytical projects on an ad-hoc basis.</t>
  </si>
  <si>
    <t>QUALIFICATIONS:  Ã¢Â€Â¢	Background in government budget / accounting, ideally with grant-related fiscal processes. Ã¢Â€Â¢	Outstanding analytical, organizational, and problem-solving skills, with ability to identify issues and recommend solutions and process improvement options. Ã¢Â€Â¢	Strong written and verbal communication skills, with the flexibility to adapt their communication style to meet the needs of different individuals or groups with varying levels of understanding. Ã¢Â€Â¢	Proven experience in explaining complex ideas or processes, including preparing and delivering presentations and training materials. Ã¢Â€Â¢	Self-starter able to complete assignments and adhere to deadlines with minimal supervision. Ã¢Â€Â¢	Proficiency with Microsoft Office software, including ability to effectively use pivot tables, formulas, and other techniques for analyzing data and presenting for management review. Ã¢Â€Â¢	Prior experience working with the CityÃ¢Â€Â™s Financial Management System for both Budgeting (FMS2) and Accounting (FMS3) is desirable.</t>
  </si>
  <si>
    <t>REQUIREMENTS:  Unit Head ($103,307): Bachelor's degree and a minimum of four years of relevant full-time experience in budgetary planning/management, financial analysis, public policy analysis/administration, or a related field; or an awarded MasterÃ¢Â€Â™s degree in a relevant field with two years of relevant experience.  All applicants must have at least one prior year of supervisory experience.</t>
  </si>
  <si>
    <t>Civil Service Title:  Criminalist			 Level:  II Title Code No:  21849			 Salary: $70,349 Office Title:  Identification Investigator					 Work Location: Citywide Division/Work Unit: Forensic Investigations / ID Unit			 Number of Positions: 1 Hours/Shift:  Varying hours and will include weekends and holidays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 aspect of our professional life. Reporting directly to the Assistant Director of Forensic Investigations / ID Unit and with latitude for independent initiative and judgment, the Identification Investigator will provide third level review to prevent misidentifications and incorrect body releases.   Typical tasks include but are not limited to the following:   Ã¢Â€Â¢	Review identifications for quality assurance purposes, particularly when based on scientific modalities (e.g. DNA, fingerprints). Ã¢Â€Â¢	Manage daily case list, ensuring that all scientific analyses are completed as appropriate. Ã¢Â€Â¢	Investigate missing person inquiries submitted to the agency. Ã¢Â€Â¢	Assist families and Medical Examiners with the decedent identification process and complete identifications using the agencyÃ¢Â€Â™s case management system. Ã¢Â€Â¢	Performs and administers difficult analytic work in the preparation and distribution of complex reports Ã¢Â€Â¢	Will be required to work in all five borough offices as needed. Ã¢Â€Â¢	May supervise lower level staff Ã¢Â€Â¢	Perform other investigative duties as assigned.</t>
  </si>
  <si>
    <t>TO APPLY, PLEASE SUBMIT RESUME AND COVER LETTER TO: nyc.gov/ocmecareers  (JOB ID #587639)  Please note that only candidates selected for an interview, will be contacted for this position.  **FINAL APPOINTMENTS ARE SUBJECT TO OFFICE OF MANAGEMENT &amp; BUDGET APPROVAL**</t>
  </si>
  <si>
    <t>Senior Social Epidemiologist, Bureau of Epidemiology Services</t>
  </si>
  <si>
    <t>Bureau of Epidemiology Srvcs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</si>
  <si>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Health Department works every day to protect and promote the health of 8.5 million diverse New Yorkers. This includes making health equity and racial justice a priority in order to address enduring gaps in health between white New Yorkers and communities of color. To support this mission, the Bureau of Epidemiology Services (BES) conducts systematic data collection and monitoring, rigorous analysis, and effective data communication. BES seeks to provide accurate and timely public health data to inform decision-making, to optimize data use, and to ensure accurate analysis of health data.  The Bureau seeks a Senior Social Epidemiologist to manage a team of 5 PhD and MPH level research scientists and report to the Senior Director of Research and Evaluation of BES. The Senior Social Epidemiologist will oversee program evaluation and public health research activities as well as technical assistance activities to address needs qualitative and quantitative data analyses. The selected candidate will also foster inter- and intra-agency collaboration for public health surveillance and evaluation.  The successful candidate will make sure that a team addresses agency's needs for expanding resources for quantitative and qualitative data analyses and methodologies via knowledge management, consultations, and trainings. The Senior Social Epidemiologist will lead and support agency's efforts to monitor and examine key outcomes and drivers for HealthyNYC. The Senior Social Epidemiologist will also work with the Senior Director of Research and Evaluation to provide guidance to leaderships to improve public health programs and advance workforce development goals according to Data Modernization Initiatives. Lastly, the Senior Social Epidemiologist will lead and manage a highly functional and productive team by supporting their professional growth and creating a synergistic teamwork environment.     DUTIES WILL INCLUDE BUT NOT BE LIMITED TO:  Lead and support agency's food security research and evaluation projects  Develop a mechanism where agency staff can receive technical assistance and training to address their needs for epidemiologic/statistical methods &amp; analyses  Support development of qualitative research &amp; evaluation resources  Support staff leading the DOHMH-Healthix project to evaluate quality of electronic health records from Healthix  Support the newborns in shelter projects, a multi-agency project to understand birth outcomes among birthing parents with NYC shelter stay during pregnancy and describe health outcomes among their infants  Supervise 5 staff members who conduct social epidemiology research, health equity research, and public health evaluations.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</si>
  <si>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Experiences in social epidemiology research and causal inference methods  Experiences in conducting health equity research  Experiences in writing and submitting grants High fluency in SAS, SUDAAN, SQL, and R required  Experiences in epidemiologic methods consultation and training  Excellent written and oral communication skills Proven ability to manage teams, facilitate collaboration, and ensure successful project management.</t>
  </si>
  <si>
    <t>Apply online with a cover letter to https://a127-jobs.nyc.gov/.  In the Job ID search bar, enter: job ID number #  621372.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</si>
  <si>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In-House EHS Manager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</si>
  <si>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Administrative Project Manager M2 for the EHS division, located in Valhalla, NY. Under direction of the EHS Field Manager, the selected candidate will be responsible for managing the in-house EHS program, serving as the EHS Regional Manager for in-house projects and supervising the in-house Construction Management EHS Officers. The In-House EHS Manager will track performance on all tasks and standards and provide regular feedback to staff. S/he will also develop Quality Assurance programs to ensure staff are meeting their requirements. They will participate in managerial meetings and will also require regular updates from EHS field staff regarding project status, EHS issues and identifying all entities impacting the same. S/he will manage all EHS issues escalated from the BEDC field staff and assist in resolving all issues.   The In-House EHS Manager will be the primary BEDC contact for all EHS needs during the life cycle of the capital project. The selected candidate will oversee the EHS performance for a capital construction portfolio of design and construction projects in excess of a billion dollars. Regions are broken down by East and West of Hudson, and NYC projects; the number of projects in each portfolio depends on the size, dollar amount, complexity of the capital project, the level of EHS hazards, and the means of delivery. The selected candidate will monitor project compliance with EHS regulations, BEDC EHS Standards and Standard Operating Procedures (SOPs), DEP EHS Policies and Procedures; organize EHS project meetings, and make recommendations for new or improved EHS programs and create additions to current EHS specifications and contract documents. The selected candidate will be responsible for assisting with all aspects of EHS compliance and implementation from design through construction completion, managing the in-house EHS field staff. They will support the Accountable Manager (AM) and the BEDC project staff in all areas of EHS. Additional duties include, but are not limited to: reviewing designs and contract specifications for EHS compliance and potential issues; attending pre-bid, pre-award and pre-construction meetings; managing EHS during construction (including providing EHS support to BEDC construction management staff; reviewing Environmental Health and Safety Plans (EHASPs), Emergency Control Procedure (ECP), Remediation Plans, EHS personnel qualifications, providing training on BEDC EHS Standards and SOPs; monitoring EHS compliance of the Contractor EHS Staff; assisting in incident investigations and reviewing reports; reviewing audit data to identify trends and deficiencies; attending project meetings and EHS meetings and reporting on EHS issues; participating in EHS Contractor evaluations.</t>
  </si>
  <si>
    <t>Ã¢Â€Â¢	Knowledge and experience in OSHA, NYSDOL, NYSDEC, USEPA, NYCDOB, FDNY and related EHS rules, laws, and regulations Ã¢Â€Â¢	Certification form the Board of Safety Professionals or American Board of Industrial Hygiene Ã¢Â€Â¢	Independent worker requiring minimal day-to-day direction or oversight Ã¢Â€Â¢	Eight or more years of experience in Construction Safety and/or EHS Compliance Ã¢Â€Â¢	Experience in directly managing EHS field personnel Ã¢Â€Â¢	Demonstrates skills in written and verbal communications Ã¢Â€Â¢	Valid New York State driverÃ¢Â€Â™s license</t>
  </si>
  <si>
    <t>Project Manager, Division of New Construction Finance (NCF)</t>
  </si>
  <si>
    <t>New Construction</t>
  </si>
  <si>
    <t>About the Agency:  The New York City Department of Housing Preservation &amp;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Development (OOD) leads the agencyÃ¢Â€Â™s effort to create and preserve affordable housing as a critical part of Housing Our Neighbors: A Blueprint for Housing and Homelessness in collaboration with other HPD offices as well as other city, state and federal agencies. The OOD is comprised of seven divisions that administer a range of programs. These divisions include New Construction Finance, Special Needs Housing, Building and Land Development Services (BLDS), Homeownership Opportunities and Preservation, Preservation Finance, Compliance and Enforcement and Housing Incentives. HPDÃ¢Â€Â™s Division of New Construction Finance (NCF) is part of the Office of Development which create or preserve affordable housing in New York City. NCF, in collaboration with other government partners, will create approximately 4,000 units of new housing each year for extremely low to middle income households. NCF administers four loan programs: 1) Extremely Low &amp; Low-Income Affordability (ELLA) Program, 2) the Mixed Income Program (Mix-and-Match), 3) Mixed &amp; Middle Income (M2) Program, and the 4) Neighborhood Construction Program (NCP).   Your Impact:  The Division of New Construction Finance (NCF) seeks to hire one (1) Project Manager for its programs, which includes NCP, ELLA, M2, and Mixed Income (Mix-and-Match) Programs. The Project Manager will manage complicated projects financed with tax exempt bonds, Low Income Housing Tax Credits, City subsidized loans, conventional bank loans, and other tools such as the disposition of City owned land and New Markets Tax Credits. Projects are often mixed-use with commercial and community facility components.  Your Role:  The Project Manager, under general supervision of the Directors will manage a portfolio of projects from predevelopment through construction, completion and conversion. The Project Manager will work with other divisions within HPD's Development Office to underwrite loans and manage projects through closing, construction, completions and conversions. Your Responsibilities  Primary responsibilities will include but will not be limited to:  Ã¢Â€Â¢	Reviewing and analyzing project proposals and budgets;  Ã¢Â€Â¢	Performing financial analysis and underwriting;  Ã¢Â€Â¢	Managing, monitoring, and tracking all aspects of projects from predevelopment through commitment, loan closing, and construction; Ã¢Â€Â¢	Defining and negotiating business terms to advance HPD's goals and policy objectives;  Ã¢Â€Â¢	Serving as a liaison to external partners, including for-profit and non-profit developers, banks, tax credit syndicators and investors, general contractors, and other government agencies; Ã¢Â€Â¢	Reviewing and coordinating submissions of required CEQR, NEPA and other environmental review reports; Ã¢Â€Â¢	Coordinating submissions of ULURP applications for UDAAP and disposition of City-owned property; Ã¢Â€Â¢	Supporting the issuance of Requests for Proposals (Ã¢Â€ÂœRFPsÃ¢Â€Â) and/or Requests for Qualifications (Ã¢Â€ÂœRFQsÃ¢Â€Â) by performing financial modeling of anticipated affordability scenarios;   Ã¢Â€Â¢	Performing financial feasibility review of RFP responses and make recommendations to senior staff;  Ã¢Â€Â¢	Preparing, maintaining, and circulating written correspondences, documents, reports, and files regarding all assigned projects; Ã¢Â€Â¢	Monitoring progress and performing troubleshooting duties for projects in construction; Ã¢Â€Â¢	Providing analysis and other services for projects pending conversion to permanent financing; Ã¢Â€Â¢	Assisting with rent-up or other asset management issues.  Preferred skills   Ã¢Â€Â¢	Excellent verbal and written communication and strong interpersonal skills, strong analytical, organizational, and quantitative skills. Ã¢Â€Â¢	Advanced experience utilizing and developing complex Excel spreadsheets and presentation software is strongly preferred.   Ã¢Â€Â¢	Demonstrated ability to meet deadlines and manage multiple projects in a timely manner and to be a team player.  Ã¢Â€Â¢	Background in or knowledge of real estate finance and/or program implementation experience, preferred.     Ã¢Â€Â¢	Preference will be given to candidates with experience working for or with government agencies and government programs related to affordable housing development. Ã¢Â€Â¢	Candidates with Masters in Urban Planning, Real Estate Finance, Real Estate Development, Business Administration, Public Administration or related fields are strongly preferred.   This position is open to qualified persons with a disability who are eligible for the 55-a Program. Please indicate in your resume that you would like to be considered for the position under the 55-a Program.</t>
  </si>
  <si>
    <t>Excellent verbal and written communication and strong interpersonal skills, strong analytical, organizational, and quantitative skills. Ã¢Â€Â¢	Advanced experience utilizing and developing complex Excel spreadsheets and presentation software is strongly preferred.   Ã¢Â€Â¢	Demonstrated ability to meet deadlines and manage multiple projects in a timely manner and to be a team player.  Ã¢Â€Â¢	Background in or knowledge of real estate finance and/or program implementation experience, preferred.     Ã¢Â€Â¢	Preference will be given to candidates with experience working for or with government agencies and government programs related to affordable housing development. Ã¢Â€Â¢	Candidates with Masters in Urban Planning, Real Estate Finance, Real Estate Development, Business Administration, Public Administration or related fields are strongly preferred.</t>
  </si>
  <si>
    <t>NYC Residency required</t>
  </si>
  <si>
    <t>Home Care Services Program administers specialized programs for eligible individuals in a variety of settings to promote independence and well-being.  The Home Care Services Program (HCSP) is a Medicaid funded program that facilitates the provision of long term care to medically fragile and venerable individuals who require assistance with activities of daily living through the Community Alternative Systems Agency (CASA), Managed Long Term Care (MLTC) Program, the Assisted Living Program, Care at Home Program and Homebound Medicaid.    The Caseworker, under supervision of the Team Supervisor, with considerable latitude for independent judgement, as an individual or as a member of a team, identifies, develops, and implements service plans for New York City residents who demonstrate a medical and/or social need for home care services. The Case manager is responsible for all critical eligibility determinations for the different levels of home care depending on the individualÃ¢Â€Â™s medical need.  Home Care Services Program (HCSP) is recruiting for three (3) Caseworkers for HCSP/ CASA North offices, who will:  Ã¢Â€Â¢	Provide mandated social services under the Social Security Act Title XIX, which provides coverage for long term care and home care services to individuals when the services are medically reasonable and necessary.  Ã¢Â€Â¢	Interview applicants, relatives, and necessary persons at their home or in the office to determine an initial or on-going home care service plan; applies agency criteria to assure that clients are enrolled in the appropriate service plan and receive the appropriate number of hours of care per day.  Ã¢Â€Â¢	Evaluate and review case records including a medical request for homecare to ensure that the physician has completed, and the request is within the last 12 months. Review resources, agency contracts and other matters bearing on eligibility or need for service to determine and evaluate a service plan.  Ã¢Â€Â¢	Provide counseling to clients; assist clients to initiate home care applications and to identify the best level of home care depending on the clientÃ¢Â€Â™s medical need; facilitate the securing of these services and through periodic field contact ensures that services are provided as contracted in a satisfactory manner.  Ã¢Â€Â¢	Maintain liaison with the authorized provider service agency in the local community, doctors, State Department of Health (SDOH), Home Care Services Divisions, and other private agencies obtaining and conveying information to coordinate and facilitate home care services.  Ã¢Â€Â¢	Interact with nurses and social workers as a team, when visiting clientÃ¢Â€Â™s home to provide assistance in the evaluation of nursing and fiscal assessments for home care services.  Ã¢Â€Â¢	Prepare reports on work activities, documenting information on HCSP cases, referrals, processed, closed and transferred cases to other service programs.  Ã¢Â€Â¢	Maintain and update computer systems of Home Care Services case records, coding information obtained and action taking during interviews, updating assessment data; develop and maintain resource files of alternative care facilities.  Ã¢Â€Â¢	Make referrals and congers with consultants and other specialist in areas of rehabilitation, housing, health, etc.                 Perform other related duties.  Work Locations:  CASA NORTH Ã¢Â€Â“ 132-140 W 125 ST, NEW YORK, NY 10025- (3 POSITIONS) 	        Hours/Schedule: 9AM Ã¢Â€Â“ 5PM (1 HR FLEX)  Proposed Salary Range: $45,329 - $52,128</t>
  </si>
  <si>
    <t>Ã¢Â€Â¢	Experience working with vulnerable populations, including medically frail.  Ã¢Â€Â¢	Excellent communication skills.   Ã¢Â€Â¢	Ability to work independently with minimal supervision.  Ã¢Â€Â¢	Bilingual in Spanish or French Creole.</t>
  </si>
  <si>
    <t>Hours: Full-Time - 35 Hours  Work Location:30-30 Thomson Avenue, NY,11101  Only candidates who are permanent in the Engineering Technician title or those who are reachable on the current Open-Competitive list (Exam #9024) may apply. Please include a copy of your Notice of Result card or indicate if you are already permanent in the title. Failure to do so will result in your disqualification.  The NYC Department of Design and Construction, Division of Safety &amp; Site Support seeks a Project Manager. The selected candidate will be responsible for all aspects of DDCÃ¢Â€Â™s environmental construction programs with focus on implementation of the required specifications, plans, and standards on DDCÃ¢Â€Â™s construction capital construction projects. The Project Manager will conduct field inspections at construction project sites to determine conformance with approved plans and drawings; assist in the development of remedial actions to mitigate hazards; verify implementation of corrective actions; prepare comprehensive reports; collect and compare data to regulatory standards; review sampling protocols, and other applicable documents. Additional responsibilities will include: coordination and preparation of inspection schedules, development of specifications and procedures, participation in various project meetings, and database entry.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</si>
  <si>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Environmental field inspection experience, knowledge of federal, state, and local environmental regulations, and the following certifications are preferred: OSHA 40-hour Hazwoper; OSHA 10 or 30-hour Construction Safety Certificate. Good communication and computer skills (Microsoft Word, Excel, Access, GIS) are needed.</t>
  </si>
  <si>
    <t>Civil Engineer 2</t>
  </si>
  <si>
    <t>In the Division of Bridge Maintenance, Inspection, and Operations, performs responsible civil/structural engineering work in the Flag Engineering Section. Conducts field visits of deficient structural conditions, performs structural analysis, prepares design plans, scope of work, makes interpretative detail sketches, and designs repair details. Responsible for maintaining record of outstanding flags up to date, ensuring repairs are done in a timely manner according to the urgency of the flag condition and routinely communicates with the pertinent DOT units and Contractors for following up with status of repairs and flags. Serves as duty officer for off-hours emergency response; occasionally performs special engineering projects as required by manager. Prepares means and methods and provides engineering expertise to other NYCDOT units, contractors, etc., to collaborate and ensure that work complies with City, State, and Federal Standards, and Specifications. Additional duties include resolving field issues that may arise within the Division of Bridges.   Position required working at heights  and driving a van.  Performs other related duties.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</si>
  <si>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*No duplicate applications please.</t>
  </si>
  <si>
    <t>Resumes may be submitted electronically using the following method.  For City employees only, go to Employee Self Service (ESS), Careers, and Search for Job ID# 588347 For other applicants, go to www.nyc.gov/careers and search for Job ID# 588347 Appointments are subject to OMB approval.  Only candidates selected for an interview will be contacted.  No telephone inquiries please.  *No duplicate applications please.</t>
  </si>
  <si>
    <t>100 Richmond Terrace, Staten I</t>
  </si>
  <si>
    <t>The OCSS Family Court offices are the point of entry into the child support program for custodial parents who are not receiving benefits and are interested in child support services.  They come to our offices voluntarily.  When the non-custodial parentÃ¢Â€Â™s whereabouts are or become know, the client files a petition with the Family Court to initiate the legal child support proceedings, for pursuing orders of support and/or the establishment of parentage.  Custodial parents and their children rely on our agency to provide services and collect and distribute child support monies.  Our Family Court offices also provide services to non-custodial parents.  Under the supervision of the Supervisor, the Caseworker, with latitude for independent actions, conducts client interviews and investigations for the purposes of locating non-custodial parents.  When the non-custodial parent is located, the Caseworker will either electronically file the petition directly with the Family Court or refer the client to the Court petition room for filing.  The Caseworker is responsible for assessing case search results, determining if the parties are already known to Child Support, updating client records, and preparing appropriate forms.  For non-custodial parents the caseworker is responsible for assessing their case situation, providing guidance, offering to assist with credit card payments and more.   The Office of Child Support Services (OCSS) is recruiting to hire (2) Two Caseworker to function as CASE MANAGEMENT WORKER and who will:   Ã¢Â€Â¢	Conduct interviews for the purpose of completing the child support application, building the case record, and locating the non-custodial parent. Interviews are both in-person and telephone.  Ã¢Â€Â¢	Conduct comprehensive system searches using information gathered during the interview to locate the non-custodial parent  Ã¢Â€Â¢	Ensure all necessary documentation is available for referral to court to establish parentage and/or an order of support  Ã¢Â€Â¢	Update custodial and non-custodial parent information in the statewide child support system and records detailed case notes  Ã¢Â€Â¢	Understand and adhere to correct operational procedures and established guidelines to prevent delays obtaining a child support order and ensure accuracy of the completed work.    Ã¢Â€Â¢	Confer with the supervisor when a case processing issue arises to ensure the case progresses timely.  Ã¢Â€Â¢	Participate in special projects.  Performs other Caseworker allowable functions within the program area.</t>
  </si>
  <si>
    <t>ADVENT JOB CENTER LIAISON</t>
  </si>
  <si>
    <t>Domestic Violence Services has the largest portfolio of temporary residential housing (shelter) for domestic violence survivors in the nation. ODV contracts with not-for-profit organizations offering supportive services for survivors of domestic violence and their children in emergency and transitional shelter and in the community.  All programs provide a safe environment as well as trauma informed, client center and culturally responsive care, counseling, advocacy, and referrals for community-based services.  In addition to emergency shelter, DVS works closely with community based-nonresidential domestic violence programs by providing funding and oversight to support their services to survivors including advocacy in seeking social services, housing, counseling immigration and legal services.  DVS also supervises the Teen Relationship abuse Prevention Program (RAPP), a school-based primary prevention program focusing on healthy relationship skills building currently operating across NYC middle and high schools.  Under the direct supervision of Eligibility Program Director, S/he will be responsible for providing support and instruction to DVS/ADVENT Eligibility Supervisors and liaise with FIA Benefit Access Centers to determine eligibility for public assistance for clients referred to the Domestic Violence Liaison Special Services Unit to ensure that eligibility for waivers under the Family Violence Option Act (FVO) are conducted for applicants reporting domestic violence. The Anti-Domestic Violence Eligibility Needs Team (ADVENT) is an extension of the Domestic Violence Liaison Unit as a specialized unit that addresses the needs of domestic violence survivors in emergency DV shelter who are on cash assistance or receiving public assistance benefits.   DVS is looking to hire one (1) ADVENT Eligibility Liaison who will:  Ã¢Â€Â¢Assist in the reimbursement process by verifying the accuracy of invoices, ensure compliance with contract terms, and facilitate timely payments to contracted shelter providers. Check all invoices submitted for payment to ensure correctness of services being billed.    Ã¢Â€Â¢Obtain billing data and provide reporting to Billing Supervisor, liaise with the HRA/Accounts Payable and Receivable Division for expedited and advance invoice payments when necessary. Keep track of monthly payment to shelters to ensure timeliness of payments. Approve monthly invoices to HRA/Accounts Payable and Receivable for final processing and payment.   Ã¢Â€Â¢Use web-based systems, Welfare Management System (WMS) and Shelter Occupancy and Referral Tracking System (SORTS) to check and compare financial data to determine reimbursements for shelters.   Ã¢Â€Â¢Analyze shelter occupancy data to identify trends, patterns, and potential areas for improvement in the reimbursement process; and prepare reports summarizing shelter occupancy rates, reimbursement status, and financial performance to relevant stakeholders.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</si>
  <si>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</si>
  <si>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*****THE PROPOSED SALARY RANGE FOR THIS POSITION IS $53,057 - $61,015 YEARLY****  PLEASE NOTE APPLICANTS MUST BE PERMANENT IN THE PRINCIPAL ADMINISTRATIVE ASSOCIATE CIVIL SERVICE TITLE.  Click Apply Now Button</t>
  </si>
  <si>
    <t>1910 Monterey Ave Bronx, NY 10457</t>
  </si>
  <si>
    <t>HOUSING COURT APPLICATIONS PROCESSOR TEAM LEADER</t>
  </si>
  <si>
    <t>Family Independence Administration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direction of the Director of Housing Court Application Processing Team and with latitude for the exercise of independent action, coordinates the work of Associate Job Opportunity Specialists I Staff in the Housing Court Processing Team involved in determining eligibility for housing, assessment of social needs and prevention of homelessness and to ensure that services are adequately delivered to assist families in preventing homelessness for the purpose of moving participants and their households towards economic independence and self-sufficiency.   The Family Independence Administration (FIA) / Housing Court Processing Team is recruiting for one (1) Associate Job Opportunity Specialist II, to function as a Housing Court Applications Processor Team Leader, who will:  Ã¢Â€Â¢ Supervise subordinate staff and coordinates the work of several Associate Job Opportunity    Specialists I who ensure that services are delivered in a timely manner in order to prevent    homelessness.   Ã¢Â€Â¢ Review and approves issuance and re-issuance of grants to enable families to pay appropriate    rents, to supplement aid to doubled up families or to overcome failure of 3rd party rent pledges.   Ã¢Â€Â¢ Review specific case and authorizes benefits as required.  Ã¢Â€Â¢ Act as liaison to the Rental Assistance Unit.  Ã¢Â€Â¢ Develop appropriate approach for anti-eviction/housing plans to suit the needs of the participant.     In addition, coordinate team efforts with Legal Aid and Housing Court staff.   Ã¢Â€Â¢ Monitor subordinatesÃ¢Â€Â™ activities by visiting Associate Job Opportunity Specialists I assigned Diversion    and Screening Teams to observe staff and assure that clients are being adequately serviced with    respect to housing and related needs.   Ã¢Â€Â¢ Monitor the workflow of JOS workers who handle the entire application process for all new applicants;    Family Assistance cases which have been closed for over sixty days; all Safety Net case reopens    which have been closed regardless of date; and one-shot deals.  Ã¢Â€Â¢ Manage a team of JOS workers who interview applicants and assess eligibility for immediate needs    grant (food and non-food); for eligibility for public assistance, food stamps and Medicaid; make    referrals to other services as needed.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Conduct and attends regular and special meetings and conferences to study, discuss and interpret    policies and procedures.   Ã¢Â€Â¢ Oversee staff that interview and determine housing needs of tenants at risk for homelessness or    already homeless reporting to Job Centers. Develop ant-eviction/housing plan of intervention for    referred participants.  Ã¢Â€Â¢ Monitor conference activities and prepare regular reports on unit activities.  Ã¢Â€Â¢ Perform related task.  Ã¢Â€Â¢ May conduct fieldsÃ¢Â€Â™ visits.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</si>
  <si>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</si>
  <si>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PERMANENET IN THE ASSOCIATE JOB OPPORTUNITY SPECIALIST  CIVIL SERVICE TITLE.  CLICK APPLY NOW BUTTON</t>
  </si>
  <si>
    <t>9:00AM - 5:00PM</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</si>
  <si>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Department of Environmental Protection's (DEP) Bureau of Water and Sewer Operations (BWSO), Division of Management Services, seeks to hire four (4) Level II Procurement Analysts for the BWSO Budget and Procurement Unit.   BWSO BUDGET &amp; PROCUREMENT UNIT: The BWSO Budget &amp; Procurement Unit is charged with managing the entire bureauÃ¢Â€Â™s capital and expense (OTPS) budget and processing order and contracts to support the bureauÃ¢Â€Â™s 24/7 operations. These procurements range from micro-purchases to large multimillion-dollar contracts and involves a variety of solicitation methods as per the City of New York PPB rules.   The Procurement Analysts will have a proactive role in performing tasks that will impact all divisions bureau-wide. Duties and expectations are as follows, but not limited to:  Ã¢Â€Â¢ Ensuring all of procurement processes are incompliance with DEP standards and the associated budget to the contracts (capital and/or expense funded) is aligned; Ã¢Â€Â¢ Reviewing procurement submissions to ensure that they are comprehensive, coherent and complete; Ã¢Â€Â¢ Providing guidance and feedback to project managers about procurement procedures, problems, and take initiatives to find solutions and/or alternatives; Ã¢Â€Â¢ Maintain close communication and coordination with the respective BWSO Directors and Deputy Chiefs to review, analyze budgetary new needs and reductions for OMB submission, as well as other agency-wide budgetary exercises;  Ã¢Â€Â¢ Prepare purchase orders, storehouse requisitions, and payment packages on behalf of BWSO; Ã¢Â€Â¢ Maintain and ensure funds are available for various procurements and contracts; Ã¢Â€Â¢ Navigate and update information in various budget and procurement database systems; Ã¢Â€Â¢ Update and maintain internal tracking sheets pertaining to budget and procurement progress; Ã¢Â€Â¢ Provide written and analytical reports to internal and external parties, as requested Ã¢Â€Â“ at times within a tight timeframe;  ***ALL CANDIDATES MUST BE PERMANENT IN THE TITLE OF PROCUREMENT ANALYST***</t>
  </si>
  <si>
    <t>Additional and/or Preferred skills: Ã¢Â€Â¢ BachelorÃ¢Â€Â™s degree Ã¢Â€Â¢ Quick learner Ã¢Â€Â¢ Experience in procurement and/or contract management Ã¢Â€Â¢ Knowledge in capital and/or operating budget Ã¢Â€Â¢ Interest in public service</t>
  </si>
  <si>
    <t>We're seeking candidates who excel in building and maintaining positive and effective relationships, are result-oriented, and have strong project management and leadership skills.  Candidate should have: Ã¢Â€Â¢ Strong interpersonal skills to develop and maintain productive working relationship with colleagues and staff Ã¢Â€Â¢ Strong writing skills Ã¢Â€Â¢ Critical and analytical thinking Ã¢Â€Â¢ Result-oriented Ã¢Â€Â¢ Strong work ethic, dependable, high integrity, and receptive to constructive criticism Ã¢Â€Â¢ Team player Ã¢Â€Â¢ Very detailed oriented and organized Ã¢Â€Â¢ Open and willingness to learn Ã¢Â€Â¢ Strong Excel skills Ã¢Â€Â¢ Able to multi-task and be efficient with time management Ã¢Â€Â¢ Self-motivated Ã¢Â€Â¢ Accepts challenges Ã¢Â€Â¢ Responds timely to requests Ã¢Â€Â¢ Flexible in changing priorities with short lead times</t>
  </si>
  <si>
    <t>EMSD Secretary</t>
  </si>
  <si>
    <t>Office of Emergency Management</t>
  </si>
  <si>
    <t>The New York City Housing Authority (NYCHA) is the largest public housing authority in North America. NYCHA is home to approximately 3.9% of New York CityÃ¢Â€Â™s population: it provides housing for more than 339,900 low-income New Yorkers through its public housing and Section 8 leased housing programs. NYCHA is comprised of 277 developments across the five boroughs of NYC, consisting of approximately 160,000 apartments in 2,106 buildings.    NYCHAÃ¢Â€Â™s Emergency Management and Services Department (EMSD) is charged with responding to all emergencies and hazards impacting essential services and day-to-day operations, to include large-scaled disasters. EMSD accomplishes this responsibility with a strategic network of public and private partners to ensure the protection of NYCHAÃ¢Â€Â™s infrastructure and the preparedness of its stakeholders, both internal and external. EMSD was formed in April of 2022 with the merging of NYCHAÃ¢Â€Â™s Office of Emergency Management and Emergency Services Department.   EMSD is seeking to hire a Secretary Level 3 to provide administrative and clerical support to the department. Reporting to the Executive Assistant to the VP, the selected candidateÃ¢Â€Â™s duties are, but not limited to the following:  Responsibilities include, but are not limited to the following:  1.	Process and manage necessary human resources documents and forms.  2.	Maintain monthly reports in the Emergency Communication Center. 3.	Generate administrative requests utilizing NYCHAÃ¢Â€Â™s internal applications (i.e., Movaris, Maximo, etc.). 4.	Answer EMSD telephones and direct the calls to the appropriate location. 5.	Maintain employee folders to ensure proper collection and filing of documentation. 6.	Maintain electronic filing systems, ensuring accuracy and organization. 7.	Ability to maintain confidentiality and handle sensitive information with discretion and professionalism. 8.	Perform clerical functions and support other office operations and procedures to include assisting office manager with additional duties.</t>
  </si>
  <si>
    <t>1.	Excellent time management and advanced planning skills. 2.	Strong administrative skills. 3.	Excellent written and verbal communication skills. 4.	Ability to work on various tasks simultaneously. 5.	Proficient in Microsoft Excel, Word, and Outlook.</t>
  </si>
  <si>
    <t>Junior - Sophomore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**College Aide (Freshman - Sophomore)  The Bureau of Budget within the Division of Finance seeks to hire a College Aide, Level 1A to perform duties as a Budget Office Assistant.    DUTIES WILL INCLUDE BUT NOT BE LIMITED TO:   Assist with basic financial analysis.  Perform data entry in City and Agency accounting systems;  Assist in the preparation of reports and other ad-hoc requests.  Perform other duties as assigned by Unit Director.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</si>
  <si>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625276.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</si>
  <si>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Revenue Analyst, Bureau of Budget and Revenue</t>
  </si>
  <si>
    <t>Clerical Associate III-10251 - Open to candidates who are permanent in the civil service title of Clerical Associate or for those individuals who will file for THE NEW YORK CITY BRIDGE EXAM No. 3971 within the filing period From June 7, 2023 to June 27, 2023, which includes CLERICAL ASSOCIATE. THE TEST DATE: Multiple-choice and Qualifying Education and Experience testing is expected to begin on Monday, September 18, 2023. See link to exam Open Competitive Exams for Anyone - Department of Citywide Administrative Services (nyc.gov).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Budget and Revenue within the Division of Finance seeks to hire a Revenue Analyst. The Division of Finance has central responsibility and authority for policy analysis, program development, performance tracking and improvement, financial management, resource maximization and technical assistance.   Responsible for the monitoring and tracking of  expenditures. Work closely with internal personnel for all contract, budget, and payment data to ensure claims are efficiently processed and meet all due dates. Maximize agency reimbursement by ensuring all expenditures are captured and reported accurately in claims. Reconcile DOHMH submitted claims after grantor approval. Assist in the reconciliation and submittal of CFRs Serve as point of contact in all communication with Grantor offices and other outside agencies. Ensure all monthly, quarterly, and annual revenue targets and goals are met. Identify all claiming discrepancies and disallowances while providing timely resolutions. Create accurate billed and unbilled receivables, and appropriately realize payments in the City's Financial Management System (FMS). Responsible for accurately updating monthly, quarterly, and year to date reports and schedules. Ensure full compliance with all Federal, State, and City policies and procedures.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</si>
  <si>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605084.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</si>
  <si>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Deputy Chief of Staff</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</si>
  <si>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Deputy Chief of Staff supports DEPÃ¢Â€Â™s mission by ensuring the smooth functioning of the CommissionerÃ¢Â€Â™s Office, including coordinating critical agency projects with senior staff and City Hall. The Deputy Chief of Staff reports to the Chief of Staff and will work closely with agency leadership to fulfill DEPÃ¢Â€Â™s strategic goals.   Reporting directly to the Chief of Staff to the Commissioner, the Deputy Chief of Staff:  Ã¢Â€Â¢	Provides oversight and guidance to projects of strategic importance to the agency, especially those that require cross-functional collaboration; Ã¢Â€Â¢	Manages some of the CommissionerÃ¢Â€Â™s OfficeÃ¢Â€Â™s relationships including those with the MayorÃ¢Â€Â™s Office of International Affairs, other government delegations, and the MayorÃ¢Â€Â™s Office of Climate and Environmental Justice; Ã¢Â€Â¢	Serves as the primary point of contact within the CommissionerÃ¢Â€Â™s Office for a portfolio of bureaus within DEP and tracks follow-up actions requested by the Commissioner;  Ã¢Â€Â¢	Represents the CommissionerÃ¢Â€Â™s Office on special projects related to public affairs and communications;  Ã¢Â€Â¢	Ensures that the Commissioner is prepared for meetings and events; Ã¢Â€Â¢	Works closely with the CommissionerÃ¢Â€Â™s Executive Assistant and Travel Liaison to ensure the appropriate management and quality control of the CommissionerÃ¢Â€Â™s calendar; Ã¢Â€Â¢	Coordinates presentations, sets agendas, and summarizes deliverables for Senior Staff meetings; Ã¢Â€Â¢	Advises on and/or prepares the CommissionerÃ¢Â€Â™s internal and external communications, both written and spoken; Ã¢Â€Â¢	Represents the Chief of Staff or Commissioner as required with staff, other City entities, and the stakeholder community at large; Ã¢Â€Â¢	Performs other related duties and functions as required.  As the Commissioner also serves as the Chief Climate Officer for the City of New York, the Deputy Chief of Staff will also be responsible for coordinating closely with the MayorÃ¢Â€Â™s Office of Climate and Environmental Justice and the Senior Advisor to the Chief Climate Officer to ensure that all priorities are met.</t>
  </si>
  <si>
    <t>Ã¢Â€Â¢	A BachelorÃ¢Â€Â™s degree with at least five (5) years work experience, ideally in government, environmental science, public policy, communications, or other related fields.</t>
  </si>
  <si>
    <t>Ã¢Â€Â¢	Excellent organizational and communication skills, both oral and written; Ã¢Â€Â¢	Excellent interpersonal skills and the ability to effectively communicate with a wide range of individuals and constituencies across a diverse community; Ã¢Â€Â¢	Excellent attention to detail in all schedule-related matters; Ã¢Â€Â¢	Discretion and judgment in handling sensitive information; Ã¢Â€Â¢	Experience working directly with a public official or other high-profile principal; Ã¢Â€Â¢	Familiarity with New York City government; Ã¢Â€Â¢	Ability to write speeches and articles for publication; Ã¢Â€Â¢	Ability to effectively analyze quantitative data and synthesize into effective presentations and memos to top management, public groups, and/or other stakeholders; Ã¢Â€Â¢	Knowledge and familiarity with relevant software applications including Microsoft Office, SharePoint, and others; Ã¢Â€Â¢	Preference for applicants with a MasterÃ¢Â€Â™s Degree in Public Policy or Business Administration or other related graduate degrees.</t>
  </si>
  <si>
    <t>Public Health Advisor I - Vision Screening Team,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</si>
  <si>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Health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DUTIES WILL INCLUDE BUT NOT BE LIMITED TO:   Under the direction of Elementary School Screening Team Leader, the Public Health Adviser will:   - Travel to Elementary Schools to conduct vision screening for students in Pre-Kindergarten, Kindergarten and 1st Grade.  - Perform vision screening using autorefraction (Spot device) on Pre-K students.  - Assist in setting up and breaking down vision screening equipment for vision screenings.  - Maintain and transport equipment to and from schools.  - Assist students selecting proper eyeglass frames.  - Record, tally and enter screening data accurately into the Office of School Health's Automated Student Health Record (ASHR) database.  - Prepare referral packets for families of students who fail screening.  - Attain updated contact information from schools for students who fail vision screening.  - Assist optometrists during scheduled sessions.   - Communicate with students and staff in a courteous manner and assist Screening Team Leader as directed.  - Identify appropriate methods for reaching parents and encouraging them to follow-up on child's failed screenings.  - Verify prescriptions for accuracy and ensure eyeglasses received match student records and Lensometer.  - Coordinate and support eyeglass delivery to schools.</t>
  </si>
  <si>
    <t>- Cultural sensitivity and competency for a diverse population.  - Bilingual in English/Spanish preferred, but not required.  - Competency in Microsoft Office Suite (Word and Excel).  **City Wide travel and flexibility with location of assignment may be required based on programmatic needs</t>
  </si>
  <si>
    <t>Apply online with a cover letter to https://a127-jobs.nyc.gov/.  In the Job ID search bar, enter: job ID number #  591988.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</si>
  <si>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Civil Service Coordinator</t>
  </si>
  <si>
    <t>***PLEASE NOTE THAT ONLY EMPLOYEES PERMANENT IN THE PRINCIPAL ADMINISTRATIVE ASSOCIATE TITLE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Organizational Development &amp; Human Resources (OD&amp;HR) is the Agency's internal consultant/partner on organizational culture change and human resources matters for a workforce of approximately 6,000 employees. We identify and respond to employee relations issues, staff development needs, and current and strategic work force requirements. Collaborates with employees, management, employee representatives, employee affinity groups, and other City agencies to develop sustainable policies, procedures, and practices. OD&amp;HR ensures our operation is staffed with the best Ã‚Â­qualified, developed, and engaged employees.   ODHR is seeking to hire an Assistant Civil Service Coordinator who will report directly to the Civil Service Coordinator.   Under direct supervision with some latitude for independent initiative and judgement, the selected candidate will serve as an Assistant Civil Service Coordinator working with varying degrees of difficulty and responsibility in the administration of personnel activities.  Duties will include but not limited to:  Ã¢Â€Â¢	Assist supervisor in the administration of civil service lists, conducting of civil service hiring pools and the intake, onboarding and processing of civil service, provisional, non-comp or labor candidates. Ã¢Â€Â¢	Utilize PRISE to request civil service Certifications and enter Certification dispositions. Ã¢Â€Â¢	Liaison with other agencies in multi-organizational personal programs including all aspects of the DP72 and the DP189 process. Ã¢Â€Â¢	Prepare electronic documents and reports in human resources unit including generating probationary letters, preparing onboarding and processing documents and folders, submitting tickets to NYCAPS and the CRM process. Ã¢Â€Â¢	Updating civil service exam database with all current and past DCAS examinations and managing job specifications database. Ã¢Â€Â¢	Other duties as assigned.</t>
  </si>
  <si>
    <t>Ã¢Â€Â¢	Ability to understand and prepare records and reports using Excel and Access Ã¢Â€Â¢	Excellent written and communication skills. Ã¢Â€Â¢	Ability to work on multiple priority projects. Ã¢Â€Â¢	Extensive knowledge of citywide systems (NYCAPS, PRISE, PMS) Ã¢Â€Â¢	Team player and ability to work in a fast-paced environment with great customer service skills</t>
  </si>
  <si>
    <t>Clerical Support for the Division of Code Enforcement (CODE LEAD)</t>
  </si>
  <si>
    <t>Lead Inspection - COTA</t>
  </si>
  <si>
    <t>About the Agency:  The NYC Department Housing Preservation &amp;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works closely with other HPD divisions and outside community partners to identify buildings in distress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Repair Program, the Division of Neighborhood Preservation and the Division of Special Enforcement to ensure compliance with legal and regulatory obligations. The Office of Enforcement of Neighborhood Services is composed of eight divisions:  Preservation Services Exec Office (EXEC), Data Management &amp; Technology (DMT), Division of Neighborhood Preservation (DNP), Administration &amp; Internal Compliance (AIC), Housing Litigation Division (HLD), Division of Code Enforcement (DCE), Emergency Operations Division (EOD), Division of Special Enforcement (DSE.) Your Impact:  Under general supervision, the selected candidate will perform as the Clerical Support/Community Associate and will perform a variety of administrative functions in the office of the Division of Code Enforcement (CODE).   Your Role:  Your role will be a Clerical Support/Community Associate in the Division of Code Enforcement (CODE). You will be responsible for, but not limited to the following:   Your Responsibilities:  Ã¢Â€Â¢	Under general supervision, reviews and processes Local Law 1 2004 Lead Exemption Applications for Private and NYCHA dwellings; Ã¢Â€Â¢	Acquire a general understanding of the Local Law 1 of 2004 - Housing Maintenance Code, regarding Lead Exemptions and applicable sections of HUDÃ¢Â€Â™s 2012 Guidelines for the Evaluation and Control of Lead-based Paint Hazards in Housing;  Ã¢Â€Â¢	Acquire a thorough understanding of HUD approved Lead-based Paint Analyzers and their Performance Characteristic Sheets and all specific manufacturerÃ¢Â€Â™s recommendations for each instrument used in the process of lead inspection XRF testing; Ã¢Â€Â¢	Perform research; review and evaluate inspection reports for accuracy, completeness and adherence to HUD guidelines;   Ã¢Â€Â¢	Upon the completion of training, be able to timely evaluate and process Lead Exemptions applications in HPDInfo;  Ã¢Â€Â¢	Confer with the Lead Exemptions Supervisor in the resolution of any problems and discrepancies with applications; Ã¢Â€Â¢	Daily, provide the supervisor, all completed application packages to for quality control; Ã¢Â€Â¢	Perform other related office duties as assigned.</t>
  </si>
  <si>
    <t>Ã¢Â€Â¢	Excellent Communication Skills. Ã¢Â€Â¢	Strong Customer Service Focus. Ã¢Â€Â¢	Computer and Windows applications Proficiency. Ã¢Â€Â¢	Bilingual a Plus.</t>
  </si>
  <si>
    <t>Selected candidates maybe assigned to any of the five boroughs and may be required to work evenings and weekends.  In addition, the Department of Housing Preservation &amp; Development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Ã¢Â€Â˜College Savings Program; Paid Holidays and Generous Annual Leave.   HPD's vision is to promote strength and diversity in our workforce and an inclusive and equitable work environment.   This position may be eligible for remote work up to 2 days per week, pursuant to the Remote Work Pilot Program agreed to between the City and DC37.</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</si>
  <si>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Job Purpose:  Working within BWSO, under administrative direction of the Engineer-In-Charge, Capital Program Management-Infrastructure, the Assistant Civil Engineer will perform civil engineering work of moderate difficulty and responsibility.  The candidate will research, plan, develop and advance Capital Water and Sewer Projects ranging in difficulty from routine to complex. These CPIs consist of water and sewer sketches, project descriptions and scopes, cost estimates, and budget worksheets.  Other duties may include, but are not limited to: Job Tasks/Duties: ACE in the Infrastructure group are responsible for tasks including: a.	The preparation of Capital Project Initiation (CPI) packages to initiate  large capital projects to install sanitary and storm sewer, and water infrastrcture throughout the City b.	Preparation of documents required for CPI include: sketches, cost estimates, and legal status.  c.	Preparing engineering drawings using GIS and calculations in support of evaluating design alternatives using good engineering practice.   d.	Tracking open items related to capital projects to ensure projects are delivered on time e.	Reviewing engineering plans, specifications, estimates, and reports for compliance with current DEP standards for sewers and water mains.  Responsible for the review of design related issues as well as preliminary and final contract documents prepared by other departments, agencies, private engineering consulting companies and contractors. f.	Maintaining a detailed record of job progress including but not limited to folder organization, CPI development, design and construction progress and project closeout. g.	Engaging in or supervising the conduct of complex and important research, investigations, studies or examinations related to the engineering functions or activities of the department or agency.   h.	Reporting project status and tasks assigned, unanticipated conditions and possible problems to supervisors. i.	Attending meetings and preparing meeting minutes as required by projects and other tasks. j.	Other responsibilities include tracking program metrics, creating graphics related to capital projects, attending meetings and preparing meeting minutes, preparing presentations, and preparing maps.  k.	Coordinating with other Divisions/Bureaus within DEP as well as with outside agencies such as DDC, DOT, DPR, etc.  Knowledge/Skills/Abilities/ Work Experience: Computer Skills and Knowledge: 1.	Strong Microsoft Office proficiency (Word, Excel, PowerPoint, etc.) 2.	GIS Ã¢Â€Â“ preferred but not required  License Requirement A Motor Vehicle DriverÃ¢Â€Â™s License valid in the State of New York may be required for certain assignments. If required, this license must be maintained for duration of appointment.  Abilities Required: 1.	Strong interpersonal skills, excellent written and verbal communication skills 2.	Detail-oriented to ensure accuracy of project documents 3.	Ability to multi-task to handle management of several projects simultaneously</t>
  </si>
  <si>
    <t>Engineer-In-Training/Fundamentals of Engineering  Computer Skills and Knowledge: GIS Ã¢Â€Â“ preferred but not required  Minimum 3 yearsÃ¢Â€Â™ experience working on civil engineering design and/or construction management projects</t>
  </si>
  <si>
    <t>College Aide Intern 2023</t>
  </si>
  <si>
    <t>The College Aide will regularly participate in the creation of agency videography projects. Using agency equipment, they will collect video footage of events and agency projects. They will edit footage, integrating graphics and audio, to produce clear, compelling, and brand-consistent short films for internal and external use. The College Aide will assist with agency photography by taking photographs at press events, outreach events, and project sites as assigned. They will edit best-of photo selections for social media channels, NYC DOTÃ¢Â€Â™s website, project managers and the agency photo archive.</t>
  </si>
  <si>
    <t>Demonstrated experience in filming and photography (DSLR); video editing software (Final Cut Pro, Adobe Premier), photo editing (Adobe Lightroom), as well as excellence in communication, organization and writing for digital environments. Ability to manage multitask. Professional website and/or social media content creation and/or management a plus. Experience creating animated video content and analytics is preferred. Filming, video editing, photography, photo editing, designing digital materials for use on web and social media. Plus posting content to internal websites, measuring project success with analytics, etc.</t>
  </si>
  <si>
    <t>All resumes are to be submitted electronically using one of the following methods: Current employees, please log into Employee Self Service at https://hrb.nycaps.nycnet follow the Careers Link. Job ID #: 588779  All other applicants, go to www.nyc.gov/careers and search for Job ID # 588779  No phone calls, faxes or personal inquiries permitted.  Only those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</si>
  <si>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55 Water Street, Manhattan</t>
  </si>
  <si>
    <t>Under supervision, serve as civil engineer in the Records Management Section in the Bureau of Engineering Review &amp; Support in the Division of Bridges. Maintain the bridge plan database and search and provide bridge information as needed. Review contract plans and shop drawings for bridge capital projects in PDF and AutoCAD format, following the established formatting guidelines. Respond to requests from the Law Department, FOIL requesters, other agencies, and consultants regarding ongoing contracts, as-built plans, shop drawings, and specification books, following agency procedures and policy. Prepare and revise documents and construction drawings and perform other related duties as needed.</t>
  </si>
  <si>
    <t>Experience preparing and/or reviewing contract specifications, design plans, as-built plans, and shop drawings for construction projects. Advanced knowledge using AutoCAD, Adobe Acrobat DC, Microsoft Word and Excel, and Microsoft Windows.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</si>
  <si>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OR REACHABLE ON THE CIVIL ENGINEER LIST.</t>
  </si>
  <si>
    <t>Resumes may be submitted electronically using the following method:  For City employees only, go to Employee Self Service (ESS), Careers, and Search for Job ID# 547028  For other applicants, go to www.nyc.gov/careers and search for Job ID# 547028   TO BE CONSIDERED FOR THIS POSITION CANDIDATES MUST BE SERVING PERMANENTLY IN THE TITLE OR REACHABLE ON THE CIVIL ENGINEER LIST.  Appointments are subject to OMB approval.  Only candidates selected for an interview will be contacted.  No telephone inquiries please.</t>
  </si>
  <si>
    <t>ADMINISTRATIVE PROCUREMENT ANA</t>
  </si>
  <si>
    <t>***IMPORTANT NOTE: Only those currently serving as a permanent or probable permanent, i.e. probationary, Administrative Procurement Analyst will be considered. ***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Within BWT, the Budget Planning and Management Section is responsible for managing the BureauÃ¢Â€Â™s Capital Budget and the Other Than Personnel Services (OTPS) expense budget. The BureauÃ¢Â€Â™s ten-year capital budget is currently $8.4B and the annual expense budget for the Bureau is almost $300M. The Section Chief will supervise the activities of the Budget Planning and Management Section staff.    Job Tasks/Duties:  1.	Supervises Section staff in carrying out the duties of the Section and seeks to develop staff competencies and expertise.  2.	Oversee the management of the 4- and 10-year Capital Improvement Plan, including liaising across the Bureau to establish funding needs and schedule targets as well as managing change and tracking of fiscal year targets and the CP process for contract procurements.   3.	Oversee the OTPS budget, including management of the budget across over 100 discreet budget codes (budget modifications and encumbrances) and annual exercises, including: the Spending Plan, the Accrual Exercise and the Requests for New Funding.  4.	Liaise with staff across the Bureau to obtain budget projections, to assess funding needs and to resolve issues (e.g. payments and change orders).  5.	Liaise with central DEP oversight functions, including the offices that oversee the capital program and the expense budget as well as the Agency Chief Contracting Office.  6.	Supports DEP in coordination with and responding to inquiries from OMB.  7.	Leads the development of monthly reports on Budget Status, Issues and ad hoc budgetary reports and dashboards.  8.	Oversees Section utilization of City and Agency budget management systems, including FMS, PASSPort, and PACT.  9.	Leads development of Standard Operating Procedures and training materials for Section activities.  Shift 35 hours per week/day  Work Location 96-05 Horace Harding Expressway, 2nd floor Corona, NY 11368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</si>
  <si>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1. A baccalaureate degree from an accredited college and four years of full-time satisfactory professional experience in purchasing, procurement, contract administration or a related field, at least eighteen months of which must have been in an administrative, managerial or executive capacity or supervising professional personnel performing duties in one or more of the above fields; or  2. A combination of education and/or experience equivalent to 1 above. However, all candidates must have the eighteen months of administrative, managerial, executive or supervisory experience described in 1 above.     Possession of an acceptable professional procurement certification may be substituted for up to one year of the experience described in 1 above. However, all candidates must have the eighteen months of administrative, managerial, executive or supervisory experience described in 1 above.</t>
  </si>
  <si>
    <t>HOUSING COORDINATOR</t>
  </si>
  <si>
    <t>*****PLEASE NOTE CANDIDATES MUST BE PERMANENT IN THE PRINCIPAL ADMINISTRATIVE ASSOCIATE CIVIL SERVICE TITLE*****  The office of Affordable/Supportive Housing and Services (OSAHS) helps former homes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the people it serves can achieve their maximum functional capacity.  Program areas under OSAHSÃ¢Â€Â™s purview include the design and implementation of the MayorÃ¢Â€Â™s 15,000-unit supportive housing commitment, master leasing services for former homeless senior citizens and developing innovative housing models to house in need individuals and families.  OSAHS supports and coordinates the development of supportive housing, provides services for senior affordable housing residents and other related series.  Supportive housing is affordable housing with supportive services, including both mental and physical healthcare access, alcohol and substance use programs, and other social services. OSAHS has several units, any of which the selected candidate may be assigned to: -	Rent Up -	Re-rental Referrals -	Re-rental Follow Up  The Office of Affordable/Supportive Housing and Services is recruiting for one PAA II to function as Housing Coordinators, who will:  Maintain consistent relationships between OSAHS staff, DHS staff, homeless services and supportive housing providers, property management and third-party compliance agencies, and other divisions of HRA to assist DHS clients in the referral and placement to permanent supportive housing.  These individuals perform a variety of office activities to ensure the best match for DHS clients, while maintaining an effective working relationship with all involved parties.  Additionally, the Housing Coordinators will:  Ã¢Â€Â¢	Establish and maintain effective communication with DHS, HRA, housing providers, and other external partners to formerly homeless households.   Ã¢Â€Â¢	Provide accurate and timely information to DHS contracted shelters / other homeless service providers and supportive housing providers on the supportive housing referral and placement process.   Ã¢Â€Â¢	Review the unit criteria in the Coordinated Assessment and Placement System (CAPS) for requested supportive housing referrals and identify eligible DHS clients to schedule for housing opportunities.  Ensure timely referral of application packages and follow-up on interview outcomes to supportive housing providers.   Ã¢Â€Â¢	Coordinate with DHS contracted shelter / homeless service providers and supportive housing providers post-acceptance of DHS clients to housing on the status of: required identification and financial documents, request and receipt of move-in funds, application for rental subsidy, and scheduling of move-in date for housing placement.   Ã¢Â€Â¢	Maintain accurate tracking of client status throughout the supportive housing process utilizing CAPS and other administrative tools for: referral transmission, interview outcomes, document submission, property management approval, processed funds, rental subsidy applications, and move-out scheduling.</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</si>
  <si>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</si>
  <si>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Assistant Corporation Counsel</t>
  </si>
  <si>
    <t>Admin Services</t>
  </si>
  <si>
    <t>The New York City Law Department is accepting applications from applicants who graduated law school in December 2023 or will graduate in 2024 for entry level Assistant Corporation Counsel positions to start in the Fall of 2024. These attorneys will perform basic legal tasks appropriate to their level of education and experience and, until admitted to the Bar of the State of New York, in a manner consistent with the Appellate Division practice orders. Depending upon the division to which they are assigned, they will draft briefs, pleadings and motions, perform legal research, take depositions, interview witnesses, draft contracts, draft legislation and make court and administrative agency appearances. Applicants may be placed in any division of the Law Department based on needs of the Law Department. Applicants selected to be in the Tort or Family Court Divisions may be placed in offices located in any of the five New York City Boroughs.     The great majority of our entry level attorneys will be assigned to our Tort Division, which defends the City of New York in personal injury and property damage cases primarily in State Court.  Tort has entry-level Assistant Corporation Counsel positions in the Pre-Trial Unit or SLED Unit of the division.  Pre-Trial Unit: Pre-trial attorneys handle cases while they are in discovery. They appear regularly in court to attend discovery or other status conferences and argue motions. Attorneys take and defend depositions, request and exchange discovery, engage in settlement negotiations, and write and argue substantive and procedural motions. Once they are experienced pre-trial attorneys, they also may serve as a 1st or 2nd chair of a trial, in addition to their pre-trial case responsibilities.  State Law Enforcement Defense (SLED) Unit: Attorneys assigned to the SLED Unit represent police officers in cases involving claims of misconduct. Similar to the Pre-Trial Unit, attorneys in SLED are assigned to handle pre-trial matters on a variety of different cases.  To Apply: Please upload your resume and cover letter to apply for this position.  Recruitment Contact: Lillian Evans / Director of Legal Recruitment Recruitment Email: recruitment@law.nyc.gov</t>
  </si>
  <si>
    <t>Applicants must have graduated from an ABA approved law school in December 2023 or in 2024. Applicants must sit for the first available administration of the Uniform Bar Exam, New York Law Exam and  Multi-State Professional Responsibility Exam following graduation or have passed these exams during law school.     As the majority of our entry level attorneys are placed in heavy litigating divisions, the Law Department seeks candidates who have experience in moot court, trial advocacy, debate, public speaking, or litigation/mediation clinics or internships.  Candidates should be committed to public service, pursuing justice and serving the common good. To best serve the City we represent, the Law Department seeks individuals from a variety of backgrounds who can bring different perspectives to contribute to the work of the office. The Law Department also seeks candidates who want to contribute to a work environment that values teamwork, inclusion and respect.</t>
  </si>
  <si>
    <t>Please upload your resume and cover letter to apply for this position.</t>
  </si>
  <si>
    <t>Hours: Full-Time Position Ã¢Â€Â“ 35 Hours  Work Location: 30-30 Thomson Avenue, LIC, NY 11101  Only candidates who are permanent in the Project Manager title, who are reachable on the Open-Competitive List (Exam #0126), or who filed for Open-Competitive Exam #4076 may apply. Please include a copy of your Notice of Results, Proof of Filing, or indicate if you are permanent in the Project Manager title. If you do not meet the previously mentioned civil service criteria, you will not be considered for an interview.   The NYC Department of Design and Construction, Division of Public Buildings is seeking a Project Manager to be part of a team of experienced professionals engaged in guiding capital project scope development for the Public Buildings Division. The selected candidate will assist Program Executives in bringing clarity to the project planning and initiation process through well-developed planning and review of client needs and existing conditions resulting in the creation of Front-End Planning Reports. The team conducts field surveys and interviews with sponsor agencies and service providers, reviews reports and programs, and coordinates with project managers, estimators, risk analysts, and project schedulers. The goal is to perform a broad analysis to develop a comprehensive understanding of the needs of each capital project to facilitate successful delivery in a safe, expeditious, and cost-effective manner while maintaining the highest degree of architectural, engineering, and construction quality. The unit is also responsible for oversight of consultant-produced Capital Project Scope Development Reports, or CPSDs. It will also produce investigative and/or feasibility reports for the Office of the Mayor on high-priority projects and studies.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</si>
  <si>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the ability to manage construction managers; complete multiple multi-trade projects on schedule; possess strong computer, organizational, verbal, and written communication skills; and must be attentive to details.</t>
  </si>
  <si>
    <t>Senior Project Manager, Capital Project Implementation</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</si>
  <si>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DCASÃ¢Â€Â™s Division of Energy Management (DEM) leads the CityÃ¢Â€Â™s efforts to reduce carbon emissions from government operations. Our goals are to reduce greenhouse gas (GHG) emissions 40 percent by 2025 (40x25), 50 percent by 2030 (50x30), and 80 percent by 2050 (80x50). Additionally, DEM is tasked with completing work related to the CityÃ¢Â€Â™s other energy-related commitments, such as pledging to install 100 MW of solar photovoltaics on City buildings by 2025. DEM works toward achieving the above goals by managing the CityÃ¢Â€Â™s utility accounts, developing the CityÃ¢Â€Â™s annual utility energy budget; helping our agency partners identify and pursue energy-saving opportunities at their facilities; leading energy efficiency and distributed generation projects across the CityÃ¢Â€Â™s portfolio; and helping implement operations and maintenance best practices.  The Capital Project Implementation Team within the Operations Unit is responsible for overseeing the delivery of energy efficiency retrofit projects funded with capital dollars within City facilities. These projects range from those involving single energy conservation measures to Deep Energy Retrofits that involve comprehensive building upgrades that are intended to achieve on-site energy usage reductions of greater than 50 percent. Members of the Capital Project Implementation (CPI) Team provide energy engineering and project management expertise throughout the lifecycle of capital project implementation, including project scoping, design, construction, commissioning, and close-out.  The Senior Project Manager, Capital Project Implementation will work within DEMÃ¢Â€Â™s Operations Unit. They will be charged with the following specific responsibilities:  1. Manage a large energy capital project portfolio: Oversees a large portfolio of energy efficiency capital projects to ensure proper, timely, and cost-efficient completion. Provides technical and administrative support to other DEM and agency staff on projects, gives ongoing updates to DEM management, and identifies major risks and project delivery issues.  2. Provide technical guidance on energy capital projects: Performs engineering calculations and energy modeling to verify the reasonableness and accuracy of estimated energy usage reductions, energy cost savings, and avoided emissions for proposed energy efficiency projects. Reviews, provide comments, and make recommendations on design packages submitted by consultants for proposed energy efficiency projects.  3. Oversee energy capital project budgeting, procurement, and administrative functions: Manages and ensures completion of administrative tasks required for successful energy efficiency project delivery, including approving Certificate to Proceed packages, managing project registrations, authorizing change orders, and making payment requests.  4. Perform site visits throughout the project implementation process and liaise with agency partners, consultants, and contractors during implementation: Conducts field visits to assess energy usage reduction opportunities at City buildings, refine proposed scopes of work, ensure project compliance with the scope and schedule set forth in contract documents, and perform measurement and verification activities. As designated, represents DEM in meetings with different City agencies, consultants, and contractors involved in energy efficiency project implementation.  5. Manage program data collection, tracking, and reporting: Oversees data collection and tracking required to ensure accurate, on-demand project reporting in a range of areas, including projectsÃ¢Â€Â™ compliance with schedules, budgets, and scopes; measurement and verification of projectsÃ¢Â€Â™ energy savings and avoided emissions; and projectsÃ¢Â€Â™ contributions towards the CityÃ¢Â€Â™s goals. Maintains relevant DEM project tracking systems.   Flexible Work Update:  This position may be eligible for remote work up to two days per week, pursuant to the Remote Work Pilot Program agreed to between the City and DC37.   To Apply:  Only those permanent in the Associate Project Manager title, or reachable via an open competitive list call are eligible to apply.  Please go to cityjobs.nyc.gov or www.nyc.gov/ess for current NYC employees and search for Job ID #601080.  NO PHONE CALLS, FAXES OR PERSONAL INQUIRIES PERMITTED.  NOTE: ONLY THOSE CANDIDATES UNDER CONSIDERATION WILL BE CONTACTED.</t>
  </si>
  <si>
    <t>The preferred candidate will bring the following skills and experience to this position:  Ã¢Â€Â¢	At least four (4) years of experience in analyzing building energy efficiency technologies, equipment, and systems and specifying upgrades to improve energy performance. Ã¢Â€Â¢	Experience in managing program operations and budgets. Ã¢Â€Â¢	Familiarity with the National Electric Code and NYC electrical and energy codes. Ã¢Â€Â¢	Familiarity with energy usage, energy cost savings, and avoided emissions calculation methodologies. Ã¢Â€Â¢	Strong knowledge of applicable IESNA/ASHRAE design codes, design standards, and specification requirements, with the ability to interpret and apply them to specific project scopes Ã¢Â€Â¢	Professional Engineer (P.E.) credential. Ã¢Â€Â¢	Strong written and verbal communication skills Ã¢Â€Â¢	Proficient computer skills, including Microsoft applications</t>
  </si>
  <si>
    <t>Only those permanent in the Associate Project Manager title, or reachable via an open competitive list call are eligible to apply.  Please go to www.nyc.gov/careers or www.nyc.gov/ess for current NYC employees and search for Job ID #601080.  NO PHONE CALLS, FAXES OR PERSONAL INQUIRIES PERMITTED.  NOTE: ONLY THOSE CANDIDATES UNDER CONSIDERATION WILL BE CONTACTED.</t>
  </si>
  <si>
    <t>Senior Environmental Program Coordinator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</si>
  <si>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 is seeking to fill the position of Senior Environmental Program Coordinator, who will be a critical support leader for supporting the BureauÃ¢Â€Â™s environmental program efforts. Under jurisdiction of the Director of Environmental Health and Safety, with wide latitude for independent judgment and decision-making, serves as Senior Environmental Program Coordinator in the Bureau of Wastewater Treatment. The Senior Environmental Program Coordinator will lead, manage and direct the Bureau's environmental staff in program improvement on environmental aspects, monitor the regulatory environment, recognize and track the performance of BWTÃ¢Â€Â™s environmental aspects, and provide high level reports environmental programmatic actions and improvements.   a)	Managing, coaching and mentoring of staff involved in the administration of the DirectorateÃ¢Â€Â™s environmental compliance program (i.e. solid waste management, CAA/air compliance, CWA/SPDES, SWPPP, PBS/SPCC, CBS/SPR, etc.). b)	Providing leadership and project support to the EHS Directorate by working closely with the EHS Director to assist with environmental program risk reduction approaches and performance improvement initiatives. c)	Leading and or participating in the preparation, support and review of environmental programs, and Bureau procedures including Hazard Waste Contingency Plans, Hazardous Waste Minimization Plans and NYS DEC responses, SPDES/SWPPP, Air compliance, chemical and petroleum bulk storage tanks, SPCCs, and SPRs. Lead the effort on developing Bureau-wide/Site-specific environmental aspects and impacts, following formal Management System approach (i.e., ISO 14001 or similar). d)	Manage and coordinate the BureauÃ¢Â€Â™s waste management program, including determining and tracking facility waste status and subsequent notifications/updates, provide waste management training, prepare and revise hazardous waste contingency plans, and waste minimization plans, communicate with local response agency(ies)/entity(ies). e)	Lead and or participate in Environmental investigations, support OEHS initiatives including EHS policy development, Agency level assessments, action item extensions, and finding closeout. f)	Actively utilize enterprise-wide systems and computer-based programs for safety data sheet management, audit findings, violations and facility assets. (e.g., SIRS, AIT; AIIMS, NOVs, CMMS, etc.,) relating to environmental aspects. g)	Participating in OEHS Assessments, BWT internal Programmatic Assessments, and various levels of site investigations. h)	Interfacing with Federal, State and Agency level representatives to coordinate the Bureau's approach to compliance and provide appropriate level feedback regarding BWTÃ¢Â€Â™s efforts at meeting its compliance obligations and management system initiatives. i)	Working collaboratively with Office of Development and Human Resources Training Section to support and conduct environmental related training for operations staff. j)	Working closely with DEP legal staff and other stakeholders to communicate and resolve high risk observations as well as close out actions. k)	Proactively work to provide implementation support, oversight and effective communication on Environmental related elements of contract activities (e.g.  BEDC, JOCs, etc.,), Prevention Through Design (PTD), Deep Dives, Pre-construction work, E-HASP review and approval. l)	Occasionally performing duties of Acting BWT EHS Section Chief, when required. m)	Providing technical support and staff management during high-level emergencies and recovery, with 24/7 availability.</t>
  </si>
  <si>
    <t>1.	Highly proficient with using MS Office including Word, Excel and PowerPoint  2.	Strong knowledge of Federal EPA, NYS DEC and other related environmental regulations. 3.	Experience in project management and supervising Environmental related contracts. 4.	Strong oral presentation, training and writing skills  5.	Experience in preparing and presenting technical material to management staff. 6.	Ability to work independently, requiring minimal day-to-day direction or oversight. 7.	Experience in conducting technical research and providing interpretation of environmental requirements.   8.	Professional EHS certifications or equivalent are preferred such as CHMM, SMS, CIH/CSP, CPEA, QEP, etc; and ISO 45001, ISO 14001 certifications, etc., from Exemplar Global or other comparable certification issuing bodies. 9.	Possess a valid NYS DEC Class A/B operator credential for overseeing bulk chemical management.</t>
  </si>
  <si>
    <t>Special Requirement Please note that at the time of the interview, you will be required to provide a sample of a recent technical report, research analysis, article, training, or presentation on an Environmental subject that you wrote or substantially contributed towards.  Health and Safety/Working Conditions: Environment and Physical: 1.	Duties include both field activities and office activities. 2.	Must be able to use and navigate a lap-top/tablet and desk-top computer. 3.	Must be able to wear personal protective Equipment (PPE) during field visits.  4.	Ability to work within industrial operations such as wastewater treatment plants, pump stations and active construction sites. Work assignment may involve entering confined spaces. 5.	May occasionally be required to work off hours, including early morning, evening and weekends 6.	Be able to climb stairs, ladders and carry work equipment for prolonged periods of time. 7.	Transportation to facilities is by Agency vehicle, provided on as as-needed basis.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</si>
  <si>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 Mechanical Engineer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</si>
  <si>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Associate Project Manager Ã¢Â€Â“ Level 1</t>
  </si>
  <si>
    <t>Bridge Repair/17 South St</t>
  </si>
  <si>
    <t>Under general supervision, performs construction management work and/or supervises work in the construction field including overseeing rehabilitation projects or assisting in overseeing routine reconstruction projects;  monitors contractors day to day operations; reviews and/or inspects contractorsÃ¢Â€Â™ work and contract administration  for compliance with plans and contract specifications; prevailing wage requirements, site safety requirements, insurance requirements and the CityÃ¢Â€Â™s vendor outreach programs; ensures contractorsÃ¢Â€Â™ acquisition of required permits and approvals; accepts contractorsÃ¢Â€Â™ submissions of subcontractors for approval and ensures agencyÃ¢Â€Â™s review; formally evaluates performance of contractors, reporting on discrepancies and/or unsatisfactory performance; issues field memoranda to contractors to enforce contract compliance issues; may order contractors to stop work due to site conditions or non-compliance with contracts; makes recommendations regarding necessity for liquidated damages and other contract enforcement mechanisms; ensures the formulation of  punch list and contractorsÃ¢Â€Â™ completion of punch list items; monitors time expenditures and overtime; reviews and recommends approval of contractorsÃ¢Â€Â™ requests for time extensions; reviews for approval materials used by contractors; coordinates work of various contractors, trades, agencies and entities to expedite the work; assists  the Director of Bridge Repair with other related engineering and technical duties.   Review the Daily Field Assignment, Issue work ticket/order on routine maintenance activities, Issue work ticket/order for Flags, Review material requisitions, Plan for work activities, Initiates OCMC Permit Application for lane closure, Ensure that the Public Notice is issued by the Community Liaison Unit within 7-days of the scheduled lane closure, Prepare and submit rescue boat request, Prepare and submit USCG Notice, Prepare and submit Work over Water schedule, Prepare USCG Notice, Prepare Lane Closure Report, Prepare OT Authorization, Prepare and submit Off-Hour report and Weekend Scheduled Work Summary report, Review Trade SupervisorÃ¢Â€Â™s Daily Work Assignment Sheet, Review and submit completed work tickets, Prepare InspectorÃ¢Â€Â™s Daily Report (MURK-1 Format). Perform other related duties.</t>
  </si>
  <si>
    <t>At least three years of bridge related experience and a Motor Vehicle Driver's license valid in the State of New York.</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</si>
  <si>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This position may be eligible for remote work up to 2 days per week, pursuant to the Remote Work Pilot Program agreed to between the City and DC37.  * IN ORDER TO BE CONSIDERED FOR THIS POSITION CANDIDATES MUST BE SERVING PERMANENTLY IN THE TITLE OF ASSOCIATE PROJECT MANAGER OR REACHABLE ON THE   DCAS EXAM #9003, OR ELIGIBLE UNDER THE 55A PROGRAM. Please indicate on your resume/cover letter.   * WORK LOCATION - 17th South 6th Street  THIS IS A LIST CALL REQUEST.</t>
  </si>
  <si>
    <t>: Resumes may be submitted electronically using the following method.  For City employees only, go to Employee Self Service (ESS), Careers, and Search for Job ID# 592904 For other applicants, go to www.nyc.gov/careers and search for Job ID# 592904  Appointments are subject to OMB approval.  Only candidates selected for an interview will be contacted.  No telephone inquiries please.  * IN ORDER TO BE CONSIDERED FOR THIS POSITION CANDIDATES MUST BE SERVING PERMANENTLY IN THE TITLE OF ASSOCIATE PROJECT MANAGER OR REACHABLE ON THE   DCAS EXAM #9003. Please indicate on your resume/cover letter.   * WORK LOCATION - 17th South 6th Street   THIS IS A LIST CALL REQUEST.   No duplicate applications please.</t>
  </si>
  <si>
    <t>08:00 am Ã¢Â€Â“ 3:30pm</t>
  </si>
  <si>
    <t>17th South 6th Street</t>
  </si>
  <si>
    <t>INFRA/DSGN/S.4/C.D/C.DSGN GP2</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</si>
  <si>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Engineer title or if you are on the DDC Promotional List for Exam #9522 or on the Open-Competitive List for Exam #9045 or #0156.   If you do not meet the previously mentioned civil service criteria, you are required to file for DDC Promotional Exam #4522 and/or Open-Competitive Exam #4030 within the filing period of March 6, 2024 to March 26, 2024. For more information and to apply for the Civil Engineer Exam, visit https://a856-exams.nyc.gov/OASysWeb/home .  The NYC Department of Design and Construction, Division of Infrastructure, seeks an Engineer-In-Charge. Reporting directly to the Deputy Director, the selected candidate will be responsible for Design's capital roadway, sewer, and water main projects and will supervise a staff of engineers and technicians, who will design sewers, water mains, and roadways. The Engineer-In-Charge will oversee the design of all ancillary work; coordinate various stages of project development with interagency and private utility companies; review and produce final contract plans, estimates, and specifications. Additional duties; engaging in the review of consultant design drawings, studies, reports, and the management of consultant design contracts, generating updated comprehensive project reports, and contract documents; coordinating utility services when needed; preparing and reviewing CPM design schedules; assisting the Director and Deputy Director in the preparation of consultant task orders, and specific contract requirements; and participate in technical consultant selection review committee.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</si>
  <si>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supervisory experience and excellent verbal and written communication skills; Knowledge of AutoCAD and Microsoft Office; knowledge of the operations, design, and construction of the City's infrastructure system; and knowledge of current and up-to-date engineering methods and standards is preferred.</t>
  </si>
  <si>
    <t>Associate Project Manager</t>
  </si>
  <si>
    <t>ELEC AND INSTR CONTRACTS - IFA</t>
  </si>
  <si>
    <t>***IMPORTANT NOTE: Only those currently serving as a permanent or probable permanent Associate Project Manager will be considered***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Job Tasks/Duties: 1. Under general supervision, manages multiyear service contracts. 2. Under general supervision, submits reports and recommendations of field inspections and investigations relevant to assigned work and maintains status records of all projects. Prepares and submits periodic progress reports on projects and reports on all project related issues that may impact the scope of work, schedule and cost of projects. 3. Under general supervision, performs field inspections to check progress or completion of contract or in-house work. 4. Under general supervision, prepares Contract Specifications, Cost Estimates, Work Orders and Requisitions. 5. Under general supervision, engages in engineering work. 6. Under general supervision, performs investigations, studies and reviews. 7. Under general supervision, responsible for managing fixed assets for multi-year Contracts.</t>
  </si>
  <si>
    <t>1. Electrical engineering principles and their application 2. Experience in the wastewater industry 3. Familiar with maintenance and repair of fire alarm systems, emergency generator systems, SCADA systems, UPS and Battery systems, VFD systems etc. 4. Knowledge of Microsoft Office Programs 5. Ability to communicate effectively both orally and in writing Technical Staff and non-technical staff.</t>
  </si>
  <si>
    <t>CHANGE SENIOR TEAM SPECIALIST</t>
  </si>
  <si>
    <t>APPLICANTS MUST BE PERMANENT IN THE COMPUTER SPECIALIST (SOFTWARE) CIVIL SERVICE TITLE, OR BE PERMANENT IN A COMPARABLE TITLE ELIGIBLE FOR 6.1.9 TITLE CHANGE.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Change Management is recruiting for one (1) Computer Specialist (Software) II, to function as a Change Senior Team Specialist, who will:  Ã¢Â€Â¢	Analyze change information provided by service teams, to identify risks, assess any conflicts with impacted or affected configuration items or business services, so they can be communicated to business executives and end users.   Ã¢Â€Â¢	Analyze the anticipated impact of the implementation plans, testing plans and rollback plans on the environment and services to minimize the impact during and after deployment. Escalates changes with conflicts or collisions to the Director of Change Management and Senior Director of Change, Release and Configuration, for conflict resolution assessment. Documents planned outage windows in the change calendar.   Ã¢Â€Â¢	Collaborate with infrastructure, release management, and development teams to review planned changes to resolve any discrepancies found, ensuring accuracy of provided justifications, impacts, risks, implementation plans, testing plans, and rollback plans prior to final review and approval by the Change Approval Board (CAB) in accordance with change process standards. Analyze planned changes that are past their planned date and meets with service teams to identify if the change needs to be cancelled or rescheduled to ensure the change calendar is accurate and current.   Ã¢Â€Â¢	Perform quality reviews on completed changes analyzing that all pre-implementation, implementation, and post-implementation change activities have been completed successfully, following up with services teams for any open activities. Review changes to ensure proper classification of category, risk and priority have been completed. Analyze and escalates changes completed with issues, changes which were unsuccessful, and changes which bypassed change process standards to the Director of Change Management, for discussion with service teams.   Ã¢Â€Â¢	Oversee the Change Approval Board (CAB). Analyze changes scheduled for approval and decides if changes can be approved to proceed to implementation, rejected for failing to comply to requirements, or need to be rescheduled. Evaluate if change submissions have been fully completed with all required information, do not pose a conflict with other planned changes, and do not propose any impact to a service that is not identified in the change request.   Ã¢Â€Â¢	Liaise with change management teams from external agencies, such as the Office of Technology &amp; Innovation (OTI), NYS, or vendors, to assess changes planned by external agencies on DSS, HRA and DHS technical and application services. Informs ITS service teams of changes being planned for impact assessment on services and collaborates with ITS service teams to identify supporting activities related to the external change to minimize disruption to services.   Ã¢Â€Â¢	Collaborate with service teams to define and document corrective action plans for any changes completed with issues, and on changes that were unsuccessful to identify the cause and prevent recurrence. Generate reports for review by the Director of Change Management to be shared with ITS executive management. Escalate any issues that do not adhere to the standards of the change management process to the Director of Change Management for review and escalation to service team executives.</t>
  </si>
  <si>
    <t>Ã¢Â€Â¢	Ability to outline dependencies, outcomes, responsibilities, and resources. Ã¢Â€Â¢	Have developed and maintained system and application documentation required to support and maintain assigned applications using ITIL processes. Ã¢Â€Â¢	Experience delivering ITIL Change management processes to clients while maintaining and improving the robustness and cost effectiveness of the shared service model. Ã¢Â€Â¢	Experience enforcing change management guidelines for all logistics application change requests by following industry leading ITIL management processes.</t>
  </si>
  <si>
    <t>APPLICANTS MUST BE PERMANENT IN THE COMPUTER SPECIALIST (SOFTWARE) CIVIL SERVICE TITLE, OR BE PERMANENT IN A COMPARABLE TITLE ELIGIBLE FOR 6.1.9 TITLE CHANGE   PLEASE NOTE PROPOSED SALARY RANGE FOR THIS POSITION: $93,288- $107,281   CLICK Ã¢Â€ÂœAPPLY NOWÃ¢Â€Â BUTTON</t>
  </si>
  <si>
    <t>15 Metrotech, Brooklyn, NY 11201</t>
  </si>
  <si>
    <t>Director of Healthcare Programs, Bureau of Healthcare and Community Readiness</t>
  </si>
  <si>
    <t>PUBLIC HEALTH EMERGENCY PREPAR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</si>
  <si>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NYC DOHMH's Office of Emergency Preparedness and Response (OEPR) was created to promote DOHMH's and NYC's ability to prevent, prepare for, respond to, and recover from health emergencies. OEPR coordinates agency- and healthcare system-wide emergency planning, exercises and training, evaluation, information sharing, operations and logistics and coordination with healthcare partners, community stakeholders, City, State &amp; Federal partners.   OEPR's work focuses on promoting and protecting public health through emergency preparedness and response; and recognizes that social inequities negatively impact our efforts to maintain and improve the health of NYC during and after a disaster. With these inequities in mind, OEPR is also working to improve its application of a social justice and racial equity lens to its emergency preparedness and response work.   OEPR's efforts to combat the harmful effects of systemic injustices on communities focuses on working towards the most equitable post-disaster public health outcomes possible.   Check out our project impact stories at: http://www1.nyc.gov/site/doh/health/emergency-preparedness/what-we-do.page.  DUTIES WILL INCLUDE BUT NOT BE LIMITED TO:   Provide leadership, strategy, and oversight of the New York City Health Care Coalition (NYC HCC). This includes directly supervising two HCC Senior Program and planning managers, defining NYC HCC strategic direction, goals and priorities, developing membership comprising of representatives of health care sectors and various coalition types, ensuring effective use of HPP grant funds and progress toward HPP requirements and health care system preparedness and recovery in NYC.   Establish and maintain strong stakeholder relationships in the development and implementation of the emergency preparedness and response initiatives for the hospital, primary care), urgent care, primary care, dialysis, and ambulatory care sectors in New York City along with key healthcare planning and response partners in support of citywide, grant, and coalition priorities; serve as NYC DOHMH representative to healthcare delivery partners and share Agency input and guidance.   Manage the development of healthcare delivery partner trainings and development of educational and briefing materials to support engagement on critical issues including alternate care sites, crisis standards of care, health equity, incident command, and other critical readiness subjects.   Maintain knowledge of situational awareness systems providing medical intelligence reporting relevant to public health and medical response including those provided by NYS Department of Health, Greater New York Hospital Association, NYC Emergency Management, and other partners.   Serve in a leadership role (Branch Director) and staff the Healthcare Systems Support Branch (HSSB) of the NYC DOHMH's Incident Command System (ICS) when activated and complete emergency response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</si>
  <si>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 minimum of 5 years experience in public health, healthcare and or emergency management in a supervisory capacity, including experience leading diverse teams with varying portfolios and the ability to delegate effectively.   Experience managing local and or federal grants and related contract and vendor management.   Excellent writing, communication, interpersonal, analytical, research, and problem-solving skills.  Ability to prioritize and work in fast-paced environment with multiple, hard deadlines.   Completion of FEMA IS-100, 200, 700, and 800.   Strong project management skills and Project Management Professional (PMP) Certification   Certification in public health, emergency management, continuity or other relevant credential  Fluency in Microsoft Word, Excel, Outlook, Teams, and PowerPoint.</t>
  </si>
  <si>
    <t>Apply online with a cover letter to https://cityjobs.nyc.gov/.  In the Job ID search bar, enter: job ID  # 622957.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</si>
  <si>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of Subway Outreach Contract</t>
  </si>
  <si>
    <t>APPLICANTS MUST BE PERMANENT IN THE ADMINISTRATIVE DIRECTOR OF SOCIAL SERVICES CIVIL SERVICE TITLE OR BE PERMANENT IN A COMPARABLE TITLE ELIGIBLE FOR 6.1.9 TITLE CHANGE OR BE REACHABLE WITH THE SCORE OF 100 ON THE OPEN COMPETITIVE ADMINISTRATIVE DIRECTOR OF SOCIAL SERVICES EXAM (# 1121).  Salary Range: $63,301- $100,000.  The Street Homeless Solutions (SHS) Division runs a continuum of programs that help move street homeless clients from the street and into transitional and permanent housing. The programs include Outreach, Safe Haven, Stabilization Beds and Drop-In programs. The program contracts outreach providers in New York City in every borough and within the subway system.   The Department of Homeless Services (DHS) is recruiting for one (1) Administrative Director of Social Services NM-II to function as a Director of Subway Outreach Contract, who will:  Ã¢Â€Â¢	Represent DHS in inter/intra Agency meetings including roundtables, task forces and steering committees.  Ã¢Â€Â¢	Supervise subordinate staff.  Ã¢Â€Â¢	Oversee Contracted Outreach Teams including, but not limited to Ride-a-Longs.  Ã¢Â€Â¢	 Monitoring Instruments, contract compliance oversight actions, performance targets monitoring, corrective action plan implementation, etc.  Ã¢Â€Â¢	Troubleshoot technical issues related to outreach including but not limited to, assisting with connections to placements, Street Smart access, 9.58 monitoring, and mandated reporting.  Ã¢Â€Â¢	Lead and develop outreach initiatives to address homelessness, collaborating with Local Organizations, Government Agencies, and Community Stakeholders.  Ã¢Â€Â¢	Implement data-driven strategies to assess the needs, track program outcomes, and continuously improve outreach efforts.  Ã¢Â€Â¢	Screen program effectiveness, regularly reporting on key performance indicators and recommending adjustments to enhance outcomes.  Work Location: 260 11th Ave, 6th Floor, Manhattan. Hours/Schedule: (1) Monday Ã¢Â€Â“ Friday 9AM - 5PM</t>
  </si>
  <si>
    <t>Ã¢Â€Â¢	Experience working amongst homeless populations.  Ã¢Â€Â¢	Knowledge of NYS Mental Health Laws.  Ã¢Â€Â¢	Position requires extensive field work.</t>
  </si>
  <si>
    <t>Hours/Schedule: (1) Monday Ã¢Â€Â“ Friday 9AM - 5PM.</t>
  </si>
  <si>
    <t>AUDITOR (PART-TIME)</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</si>
  <si>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CFBÃ¢Â€Â™s Auditing &amp; Accounting Unit is comprised of a talented team of auditing professionals with diverse backgrounds who are committed to ensuring that candidates running for City office comply with the Campaign Finance Act and Board Rules. The important work performed by each member of this team has a direct impact on maintaining the integrity of New York CityÃ¢Â€Â™s matching funds program, which stands as a benchmark for effective campaign finance systems around the country.   In addition to safeguarding one of the strongest publicly funded campaign finance systems, the Audit Unit ensures that the CFBÃ¢Â€Â™s robust disclosure and oversight requirements, which are key to having an informed electorate, are met by all candidates, regardless of their participation in the matching funds program.    The Auditing &amp; Accounting Unit seeks Auditors to join our team. Responsibilities include, but are not limited to:  Ã¢Â€Â¢	Analyze financial records and disclosure statements for desk and field financial, compliance and investigative audits of political campaigns.  Ã¢Â€Â¢	Perform audits in accordance with Generally Accepted Government Auditing Standards (GAGAS) and following internally developed specialized programs. Ã¢Â€Â¢	Manage assigned audit caseload in team structure in adherence with internal and external deadlines, coordinating with other CFB units as necessary. Ã¢Â€Â¢	Prepare written reports and correspondence that are clear, concise, accurate and timely. Ã¢Â€Â¢	Communicate with campaigns in a professional manner and assist in providing guidance to campaigns on various audit and compliance issues. Ã¢Â€Â¢	Work up to 20 hours per week.</t>
  </si>
  <si>
    <t>Ã¢Â€Â¢	Previous experience performing accurate and timely audits. Ã¢Â€Â¢	Being a team player capable of meeting tight deadlines. Ã¢Â€Â¢	Strong analytical, problem solving, and communication skills (both verbal and written). Ã¢Â€Â¢	A strong work ethic and meticulous attention to detail. Ã¢Â€Â¢	A baccalaureate degree from an accredited college and three years of experience in one or a combination of the following: financial administration, accounting, compliance or investigative auditing, fraud reviews, working with a large public or private concern in budget administration, economics, finance, fiscal or economic research, fiscal management, personnel or public administration, program evaluation; or a related area; OR a satisfactory combination of education and experience in the areas described above.  Ã¢Â€Â¢	A masterÃ¢Â€Â™s degree is not required but will be a plus.</t>
  </si>
  <si>
    <t>Admin Executive Offices</t>
  </si>
  <si>
    <t>The NYC Department of Probation (DOP) is a world leader in working creatively and effectively engaging with people under court-mandated community supervision. Through innovative partnerships with people and organizations throughout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The Department of Probation is seeking to hire one (1) Administrative Staff Analyst NM-1 to serve as a Project Manager. Under the direction of the Deputy Commissioner of Administration, the Program Manager will be required to be adapt at managing all aspects of a diverse range of projects and initiatives simultaneously.  The PM will be responsible for assisting in developing alternate means of achieving goals, demonstrating leadership skills, maintaining relationships with internal/external stakeholders, including senior level executives.  Additionally, the PM will participate in planning, coordination, and implementation of workstreams and tracking deliverables.  The selected candidate will be expected to work independently and take initiative resolving time sensitive and confidential assignments as needed under the general direction of the Deputy Commissioner of Administration.  Job responsibilities include but are not limited to: Ã¢Â€Â¢	Scheduling and administrative coordination of meetings as related to specific projects. Ã¢Â€Â¢	Coordinating across workstreams to obtain information and organize tasks. Ã¢Â€Â¢	Create workflows, agendas, notes and advising of next steps, and track agency commitments, as assigned. Ã¢Â€Â¢	Provide oversight and management of all projects as assigned.  Including tracking of tasks, data, and   deliverables. Ã¢Â€Â¢	Manage benchmarking key performance indicators, analyzing data, and making recommendations. This includes anticipating, identifying, and mitigating risks or issues of concern or significance. Ã¢Â€Â¢	Create metrics, reports, and graphs to support ongoing operations of all programs under the Deputy Commissioner, including collecting data, advising, supporting staff, and interacting with other divisions to assure their smooth operations of units.  Ã¢Â€Â¢	As appropriate and directed, serve as intermediary to provide coordination, information exchange, problem resolution and tracking. Ã¢Â€Â¢	Investigate and research difficult and complex inquiries, problems, or complaints by external or internal parties. Ã¢Â€Â¢	Manage changes to project scope, project schedule and applicable project costs. This includes setting deadlines, assigning responsibilities, monitoring, and summarizing project/initiative progress. Ã¢Â€Â¢	Use project management tools and other database tools to manage projects. Ã¢Â€Â¢	Be conversant with processes and systems to contribute ideas for increasing efficiency of administration and analyze needs for improvement. Ã¢Â€Â¢	Advise on project milestones, issues, and areas for improvement to ensure the project is on track and to improve operations. Ã¢Â€Â¢	Preparing reports, data decks, and presentations on research findings. Draft and edit content such as memorandum, notes, briefs, documents, and presentations.</t>
  </si>
  <si>
    <t>Ã¢Â€Â¢	Prior project management experience. Strong writer, strong organizational and excellent time management skills, including an ability to independently recognize and prioritize tasks and activities. Ã¢Â€Â¢	Analytical and task oriented, and solutions focused team player who is comfortable working with large and small groups. Ã¢Â€Â¢	Willingness to learn and take on new tasks. Ã¢Â€Â¢	Experienced in analyzing, interpreting, and submitting oral and written reports on research findings. Ã¢Â€Â¢	Knowledge of the principles and practices of public administration.</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</si>
  <si>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federal government provides student loan forgiveness through its Public Service Loan Forgiveness Program (PSLF) to all qualifying public service employees. Working with the DOP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NOTE: This position is open to qualified persons with a disability who are eligible for the 55-a Program. Please indicate on your resume or cover letter that you would like to be considered for the position under the 55-a Program.   Must be permanent in the Administrative Staff Analyst title or a comparable title eligible for a 6.1.9 title change</t>
  </si>
  <si>
    <t>Clinical Social Worker, Bureau of Public Health Clinics</t>
  </si>
  <si>
    <t>Constituent Services &amp; Community Programs Health Policy, Research &amp; Analysis Social Services</t>
  </si>
  <si>
    <t>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 Laws, Rules &amp; Regulations: 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 Laws, Rules &amp; Regulations: Article 154 (nysed.gov) Please review http://www.op.nysed.gov/surveys/mhpsw/exempt-agencies-overview.htm for the latest information concerning the expiration of the Exemption law.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Sexually Transmitted Infections (BSTI) has the mission of improving the sexual health of all New Yorkers. To achieve this, the Bureau provides direct clinical services to people seeking sexual health care, and services to sex partners; monitors disease trends; provides education and training toÃ‚Â Ã‚Â  providers and community groups, conducts research and develop policies to improve sexual health and wellness. The BSTI operates 8 STD clinics throughout New York City (NYC).  The Bureau seeks to hire a Social Worker to work in the PHC.  DUTIES WILL INCLUDE BUT NOT BE LIMITED TO:  * Provide social work services in accordance with assessed needs.  * Conduct individual treatment sessions for patients with personal or environmental barriers, which may interfere with obtaining maximum benefits from HIV prevention or medical care.  * Provide individual counseling, crisis counseling, extended interventions (up to 12 sessions) as well as concrete social services to patients at assigned STD clinic sites.  * Conduct screenings and brief interventions for alcohol and substance use/misuse/disorders and mental health disorders; assess readiness of patients to enroll in program.  * Deliver health promotion and psychoeducation to patients enrolled in program.  * Provide off site referrals to appropriate community agencies.  * Participate as a team member in conferences with other health care professionals and communicate the social, emotional and environmental barriers which may affect patients' ability to respond/enroll in care.  * Document program requirements, milestones and progress in electronic medical record.</t>
  </si>
  <si>
    <t>Bilingual: English/Spanish.  LMSW / Social Woker License required.</t>
  </si>
  <si>
    <t>Apply online with a cover letter to https://a127-jobs.nyc.gov/.  In the Job ID search bar, enter: job ID number # 588072.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</si>
  <si>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IF YOU ARE HIRED PROVISIONALLY IN THIS TITLE, YOU MUST TAKE AND PASS THE CIVIL SERVICE EXAM, WHEN IT BECOMES AVAILABLE, TO BE ELIGIBLE FOR CONTINUED EMPLOYMENT.  Family Independence AdministrationÃ¢Â€Â™s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general direction of the Regional Manager, with wide latitude for the exercise of independent initiative and judgment, the Deputy Regional Manager collaborates with the Regional Managers in the day to day administration and functioning of the regional offices under their jurisdiction  for monitoring the activity of employees whose responsibility it is to evaluate eligibility for public assistance and employment services in accordance with Federal and State legislation and regulations and local mandates. The incumbent provides managerial support to individual and/or multiple Benefits Access Centers by individual coaching thus ensuring uniformity in interpretation of policies, procedures and established quotas designed to achieve standard processes and practices in all Benefits Access Centers and aiming to prevent loss of public funds through fraud or administrative error.  FIAÃ¢Â€Â™s Operations is recruiting for one (1) Administrative Job Opportunity Specialist, M2 to function as Deputy Regional Manager (Brooklyn) who will:  Ã¢Â€Â¢ Make use of worksheets which summarize the Benefits Access CentersÃ¢Â€Â™ issues and recurring  problems and assesses areas that need to be addressed. Provides guidance and support as well  as direction for staff in use of best practices. Reviews the activity of employees responsible for  evaluating eligibility for cash assistance and employment services in accordance with Federal  and State legislation and regulations and local mandates.    Ã¢Â€Â¢ Lead teams which participate in program planning and development meetings with top Family  Independence Administration management, Human Resources Administration executive, Mayoral  staff and other social services agencies; provides unbiased feedback directly to the Assistant Deputy  Commissioner.    Ã¢Â€Â¢ Direct management audits in the Benefits Access Center of executive operations, methods, and  processes. Check on adherence to and effectiveness of new methods and procedures; makes  continuing administrative studies of all levels of Center management routines and systems. These  audits are conducted during the time that they are out stationed at the Benefits Access Center,  and the findings provide the basis for corrective action and for recommended revisions in methods,  systems, forms, policies, and procedures. Works with various FIA, HRA and other stakeholders to  create and implement corrective action plans.   Ã¢Â€Â¢ Review drafts and otherwise participates in the preparation of new and revised procedures  prepared by the Office of Procedures. Participates in devising new and revised forms, office  practices, and systems. On an as needed basis, provides direct supervision for installation and  operation of pilot projects.   Ã¢Â€Â¢ Coordinate with Executive Regional Manager/Regional Managers in the assignment, evaluation,  and training of staff assigned to them and the handling of personnel actions; ensures that Benefits  Access Center Directors receive proper training in the performance of their duties, in accordance  with accepted administrative policies and procedures.    Ã¢Â€Â¢ Advise the Assistant Deputy Commissioner, Executive Regional Manager on the selection and  assignment of top-level administrative staff, site staffing needs, physical plant deficiencies and  relocation recommendations.    Ã¢Â€Â¢ Direct follow-up studies to ensure that corrective measures have been taken, that new procedures  have been properly installed and observed, and that provisions of revised procedures have caused  the prescribed changes to be made in the Benefits Access Center(s).   Work Location:  495 Claremont Ave. 4th Flr. Brooklyn NY    Hours/Schedule:  9:00-5:00</t>
  </si>
  <si>
    <t>Ã¢Â€Â¢ Strong supervisory skills with leadership and experience, which includes strong communication   and writing skills. The ability to effectively set priorities and ensure staff accountability.  Ã¢Â€Â¢ Excellent critical-thinking and strategic planning skills.  Ã¢Â€Â¢ Dynamic leadership skills/ability to lead a team with varying/diverse skill sets.  Ã¢Â€Â¢  Proficient in Excel, Word.   Ã¢Â€Â¢  Ability to work well in a fast-paced deadline driven environment.  Ã¢Â€Â¢  Well organized, solutions-oriented; exceptional research and problem-solving skills.</t>
  </si>
  <si>
    <t>Mass Prophylaxis Plan Manager, Bureau of Emergency Field Operations</t>
  </si>
  <si>
    <t>EPR-EMR. Field Ops</t>
  </si>
  <si>
    <t>Special Note: Public Health Emergency Preparedness Specialists (HMH) will be required to work during public health emergency activations, drills and/or trainings.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Supervise the POD Planner including all human resource items such as development of tasks and standards, evaluation, disciplinary, time and leave issues.   Further develop, implement and maintain the Public Health Emergency Response Network Auxiliary Distribution Program to enlist long- term care facilities (nursing homes, adult care and inpatient mental health) to dispense medication to staff and residents during mass prophylaxis operations.   Further develop, implement and maintain plans to dispense medical countermeasures to first responder agencies, federal mission- essential employees and other critical infrastructure support staff with New York City.   Support the POD Leadership Training Program by serving as a Subject Matter Expert and Lead Facilitator at all POD Leadership trainings.   Assist the Field Operations Training Team in creating, updating and maintaining training resources including the POD Leadership Training Facilitator Guides, POD Online Trainings.   Coordinate with internal and external partners and vendors to support citywide public health emergency preparedness efforts.   Respond to public health emergencies in the Citywide Health Emergency Field Operations Section and respond in other roles, as needed, for OEPR-led responses or ICS activations when the primary role is not mobilized.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Apply online with a cover letter to https://cityjobs.nyc.gov/.  In the Job ID search bar, enter: job ID number #   606158.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</si>
  <si>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Exceptional communications and interpersonal skills  Exceptional public speaking abilities   Ability to coordinate a large number of projects simultaneously under pressure   Experience working in emergency management is preferred.  Minimum Qualification Requirements:   1. MasterÃ¢Â€Â™s degree from an accredited college in emergency management, public health, disaster management, emergency preparedness/administration, public  administration, or related field and one (1) year of satisfactory full-time professional experience in one or a combination of the following area(s): emergency preparedness planning/management, emergency medical services, fire or public safety, law enforcement, homeland security, public health, mental  health, environmental/occupational health and safety or a related specialized area; or 2. A baccalaureate degree from an accredited college and two (2) years of satisfactory full-time professional experience in one of the areas described in Ã¢Â€Âœ1Ã¢Â€Âabove; or 3. A satisfactory equivalent combination of education and experience. However all candidates must have a minimum of one (1) year of satisfactory full-time professional experience in one of the areas described in Ã¢Â€Âœ1Ã¢Â€Â above.</t>
  </si>
  <si>
    <t>Apply online with a cover letter to https://cityjobs.nyc.gov/.  In the Job ID search bar, enter: job ID number #  628069.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</si>
  <si>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Summer Intern will be assigned to the East River Bridge unit in the Bureau of Capital Design and Construction.  Assist the Engineer-In Charge, visit bridge sites to observe the contract work, familiarize and fill out MURK forms, and other related field reports.</t>
  </si>
  <si>
    <t>MS Office, good written skills, Energetic, willing to learn, and a team player.</t>
  </si>
  <si>
    <t>Resumes may be submitted electronically using the following method: For City employees only, go to Employee Self Service (ESS), Careers, and Search for Job ID# 582506 For other applicants, go to www.nyc.gov/careers and search for Job ID# 582506  Appointments are subject to OMB approval.  Only candidates selected for an interview will be contacted.  No telephone inquiries please.  * No duplicate application please.</t>
  </si>
  <si>
    <t>Catch Basin Inspector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</si>
  <si>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Bureau of Water &amp; Sewer Operations (BWSO), Division of Operations Analysis &amp; Regulatory Compliance, Catch Basin Inspection Unit is seeking to hire an Engineering Technician II. The selected candidate for this position will perform various tasks under direct supervision that include, but are not limited to:  Ã¢Â€Â¢ Perform field inspections on catch basins using various tools and equipment.  Ã¢Â€Â¢ Utilizes computer based inspection software and related applications.  Ã¢Â€Â¢ Performs mathematical calculations and assists in estimating quantities.  Ã¢Â€Â¢ Makes map change requests and applicable documents from complex data, with or without sketches.  Ã¢Â€Â¢ Addresses problems of frequent occurrence, such as flooding, ponding, or outside referrals; extracts data from various sources, and applies well-defined methods and principles to resolve the         problems.  Ã¢Â€Â¢ Maintain office records of drawings, plans, surveys, and inspection data;  Some positions may also perform the following duties:  Ã¢Â€Â¢         Coordinates and works with contractors and using a City vehicle, performs highway catch basin inspections using various tools and equipment.  Ã¢Â€Â¢         Supervises contractors performing highway catch basin cleaning.  Inspections are performed outdoors and in all kinds of weather, and the physical activities can include opening manhole covers with a sewer hook, taking and recording measurements, carrying a clipboard and/or a computer tablet. Street inspections are generally performed during the day, arterial highway inspections can be rotating shifts.  A Motor Vehicle Driver License valid in the State of New York is required for this position.</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</si>
  <si>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 Motor Vehicle Driver License valid in the State of New York is required for this position.</t>
  </si>
  <si>
    <t>Various work locations are available which include the following Boroughs -   Brooklyn South Brooklyn North Queens North Manhattan Staten Island  For duties involving highway catch basin inspections: the highways are in Queens but can be assigned to assist throughout the CityÃ¢Â€Â™s five boroughs as needed.</t>
  </si>
  <si>
    <t>Operations Support - Director</t>
  </si>
  <si>
    <t>Ops/Operations Sup Mgmt</t>
  </si>
  <si>
    <t>Director Ã¢Â€Â“ Operation Support FISA is seeking a highly motivated and experienced manager to oversee the Operations Support group within the HR/Payroll and Timekeeping Division. This position is for a seasoned manager who will have responsibility for overseeing several teams responsible for the on-going operations of the HR/Payroll and Timekeeping Division. The group includes Job Management, QA/QC, Application Security, Mainframe, Timekeeping, and PeopleSoft Configurations.  The manager must be self-motivated with a positive attitude and must be willing to work with application and technical services teams on day-to-day activities as well as tactical and strategic project initiatives.  Roles and Responsibilities:  Under the direction of the Deputy Executive Director for HRP/Timekeeping Operations, the Director has the primary responsibility of: JOB MANAGEMENT Ã¢Â€Â¢	Ensure that the scheduler application (dSeries) is configured to safely support both peak and regular usage levels and that any issues are escalated as documented. Ã¢Â€Â¢	Ensure that processes are in place to actively monitor online and batch operations.  Ã¢Â€Â¢	Ensure that system response times are within acceptable levels.  Ã¢Â€Â¢	Ensure that resources are scheduled and available for the different process shifts QUALITY ASSURANCE/QUALITY CONTROL Ã¢Â€Â¢	Ensure that the Payroll Management System (PMS) and Pension Payroll Management System (PPMS) processing calendars are created, maintained, and published per daily, quarterly, yearly schedule. Ã¢Â€Â¢	Have a working relationship and liaise with other HR/Payroll and Timekeeping groups . Ã¢Â€Â¢	Document and ensure that QA/QC processes and procedures are updated and adhered to. APPLICATION SECURITY Ã¢Â€Â¢	Document and implement application security updates, processes, and procedures. Ã¢Â€Â¢	Ensure to collect and maintain required changes for all HR/Payroll and Timekeeping security re-certifications.  Ã¢Â€Â¢	Prepare and present findings and feedback to the Internal and External Audit groups. APPLICATION CONFIGURATION (Mainframe, CityTime, NYCAPS) Ã¢Â€Â¢	Ensure that programming source code and job scheduling code for PMS, PPMS, New York City Automated Personnel System (NYCAPS), and Citywide timekeeping (CityTime) applications are maintained and updated appropriately. Ã¢Â€Â¢	Ensure that any batch processing issues are addressed and resolved quickly and efficiently in accordance with FISA mandates.</t>
  </si>
  <si>
    <t>Preferred Skills/Experience: Ã¢Â€Â¢	15+ yearsÃ¢Â€Â™ experience in IT management, multiple roles in systems implementation, supervision of technical personnel, architecture, security/compliance, and business wide strategic planning Ã¢Â€Â¢	10+ yearsÃ¢Â€Â™ experience managing an IBM AIX environment Ã¢Â€Â¢	7+ yearsÃ¢Â€Â™ experience in Backup and Recover for day-to-day operations and Disaster Recovery Ã¢Â€Â¢	5+ yearsÃ¢Â€Â™ experience supporting large ERP application (e.g., PeopleSoft) or application environments Ã¢Â€Â¢	Excellent troubleshooting, analytical and problem solving skills Ã¢Â€Â¢	Demonstrated leadership skills and ability to establish a roadmap for operational improvement  Ã¢Â€Â¢	Excellent communication skills (oral and written), interpersonal, and organizational and strong project management skills. Ã¢Â€Â¢	Self-motivated with ability to work well with other groups in an enterprise wide, large-scale matrix environment</t>
  </si>
  <si>
    <t>P350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</si>
  <si>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567108 . Current NYC employees may apply via Employee Self Service (ESS). While all complete applications will be given consideration, only candidates selected for an interview will be contacted by FISA-OPA.</t>
  </si>
  <si>
    <t>Cook</t>
  </si>
  <si>
    <t>COOK</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</si>
  <si>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Department of Correction is seeking cooks whose task will include but will not be limited to the following:  Ã¢Â€Â¢ Preparation and cooking of food, using standard procedures and quantity recipes;  Ã¢Â€Â¢ Portioning out food according to departmental standards and checking prepared    food out of the kitchen to feeding areas; Ã¢Â€Â¢ Supervises and instructs inmates assigned to the unit;  Ã¢Â€Â¢ Responsible for the cleanliness and order of the work area;  Ã¢Â€Â¢ Serves on steam table in serving area, as required;  Ã¢Â€Â¢ Performs related duties and special projects as assigned.</t>
  </si>
  <si>
    <t>1. Two years of cooking experience. There are no formal educational requirements.  However, candidates must be able to speak, read and write English and carry out simple instructions.    2. For Department of Correction and Department of Juvenile Justice only  One year of experience in a correctional facility assisting in the cooking and preparation of food and performing related functions under the supervision of a Cook.</t>
  </si>
  <si>
    <t>Qualifying Certificate in Food Protection issued by the New York City Department of Health and Mental Hygiene required.  Previous work experience in a restaurant, school, or other large-scale food operation.</t>
  </si>
  <si>
    <t>For City employees: Go to Employee Self-Service (ESS) - www.nyc.gov/ess and search for Job ID# 572240 For all other applicants: Go to https://a127-jobs.nyc.gov and search for Job ID# 572240 Submission of a resume is not a guarantee that you will receive an interview. Only those candidates under consideration will be contacted.</t>
  </si>
  <si>
    <t>New York City residency is currently not required.</t>
  </si>
  <si>
    <t>Deputy Commissioner, Training &amp; Development</t>
  </si>
  <si>
    <t>DEPUTY COMMISSIONER (DOC)</t>
  </si>
  <si>
    <t>The New York City Department of Correction (DOC) is an integral part of the CityÃ¢Â€Â™s evolving criminal justice system, participating in reform initiatives and strategies.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8,000 diverse professionals and knowledgeable experts.  Under the direction of the First Deputy Commissioner with latitude to exercise independent judgment, the Deputy Commissioner for Training will be responsible for directing the daily operation of one of DOCÃ¢Â€Â™s major organizational and program components: itÃ¢Â€Â™s Training Academy.  The selected candidate will oversee and support all recruit, in service, leadership development and promotional training for the DepartmentÃ¢Â€Â™s uniformed and non-uniformed workforce. The successful candidate will develop an overall organizational training strategy, oversee its implementation and assess its outcomes. The selected candidate will leverage analytics by conducting current and ongoing strategic assessments of training programs and initiatives as well as create a testing and evaluation process to document the effective transfer of knowledge and skills to employees. Furthermore, the candidate will oversee, manage, and direct subordinate administrative and instructional staff, assess the quality of instruction, provide evaluations with recommendations for upgrading the skills development of new instructors and existing instructors; review course outlines periodically to assess uniformity and congruence with program goals; develop, oversee, and administer training budgets, and new staffing needs; review training requests from departmental units; employ a wide variety of innovative training delivery methods and best practices for possible learning and employee development; assist with policy formulation, redesigning, upgrading, monitoring and modifying training techniques; provide input in the decisions pertaining to departmental training programs, including, recruit training, in-service skills development, and promotional training, as well as staff development; and perform other duties as assigned.</t>
  </si>
  <si>
    <t>1.	A MasterÃ¢Â€Â™s Degree from an accredited college in Public Administration, Personnel Administration,     Business Administration, Human Services, Criminal Justice, Political Science, Psychology or an     equivalent/related field, plus five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baccalaureate degree from an accredited college with a major in Public Administration, Personnel     Administration, Business Administration, Finance, Human Services, Criminal Justice, Political Science,     Psychology or an equivalent/related field, plus seven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3.	A four-year high school diploma or its educational equivalent and eleven years of satisfactory, full-time     progressively responsible experience as described in 1 above, 18 months of which must have been in     an administrative, managerial, executive or supervisory capacity.</t>
  </si>
  <si>
    <t>Ã¢Â€Â¢	Post Graduate/Graduate degree in Education, Training &amp; Development, Human Resources, Leadership,    Organizational Management, Industrial Psychology, or related field;  Ã¢Â€Â¢	Ability to foster a culture of learning; demonstrated success in building solid cross functional    relationships and ability to partner with other departments to determine priorities, set program deadlines,    roll out plans and conduct ROI analysis;  Ã¢Â€Â¢	Ability to develop short- and long-term strategic plans; demonstrated success in the development and    implementation of experiential learning across an organization;  Ã¢Â€Â¢	Significant managerial experience in the public or private sector directing academic and practical    training; delivering training, advising on learning theories and adult learning strategies;  Ã¢Â€Â¢	Professional experience assessing organizational training needs; developing training programs;    developing instructional and curriculum design; knowledge of performance management and employee    development practices and procedures;  Ã¢Â€Â¢	Significant knowledge of alternative training delivery methods e.s., web-based training, online platforms,    virtual learning, classroom.  Ã¢Â€Â¢	Excellent written and oral communication skills, presentation skills; analytical, research, organizational    and interpersonal skills; Ã¢Â€Â¢	Experience providing training delivery, instructional and curriculum design for law enforcement    personnel is a plus; and professional certifications is a plus;  Ã¢Â€Â¢	Proficiency with MS Office Suite, learning and training software is expected.</t>
  </si>
  <si>
    <t>For City employees: Go to Employee Self-Service (ESS) - www.nyc.gov/ess and search for Job ID# 624155 For all other applicants: Go to https://a127-jobs.nyc.gov and search for Job ID# 624155 Submission of a resume is not a guarantee that you will receive an interview. Only candidates under consideration will be contacted.</t>
  </si>
  <si>
    <t>Review Engineer</t>
  </si>
  <si>
    <t>Rev Construction Compliance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</si>
  <si>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Plan Review is a unit within the Division of Connections and Permitting that evaluates civil engineering plans with a potential impact on the New York City water supply and sewer systems. For example, Plan Review analyzes the proposals for the development of private water and sewer infrastructure, large public and private development projects, climate resiliency, waterfront project, new alternative energy projects, and green infrastructure projects. The selected candidate will be responsible for reviewing, analyzing, and approving the designs to ensure compliance with DEP standards and engineering practices. The Plan Review group ensures that a network of city infrastructure vital to the continued operation is protected and that service interruption is minimized.  The selected candidate will review complex engineering proposals for various types of projects submitted by different City and State Agencies, Private Developer, Transit/MTA, Port Authority, EDC, etc. related to water and sewer facilities within the five boroughs of the City. Review of these submittals is necessary to determine the impact on NYC water and sewer facilities, as well to ensure the proposed facilities will not have an adverse impact on the DEP Infrastructure. This position is also for to review the plans for new sewer and water main works to verify that the design of sewer and water main conform NYC DEP Sewer and Water Main Standards and Specification.  Specific duties and responsibilities include but are not limited to:  Ã¢Â€Â¢	Supervising a staff of 4-6 engineers of varying levels of expertise.  Ã¢Â€Â¢	Independently utilizes engineering, construction, DEP, and other standards and practices related to structural, geotechnical and hydraulic design to analyze complex design plans submitted to the agency. The review and analysis the group performs takes a look at the potential impact on the existing and proposed NYC sewer and water supply systems.  For example, we have reviewed the impact of critical NYC projects such as Second Avenue Subway Expansion, Hudson River Gateway tunnel, East Side Coastal Resiliency, Willets Point Development, etc. Ã¢Â€Â¢	The team interacts with various operational groups to ensure continued access and maintenance will be provided.  Ã¢Â€Â¢	Engages in research of existing water and sewer drawings and design, investigation, or studies to determine the extent of sewer and water infrastructure within the review area.  The team explores new methods of construction and design.  Ã¢Â€Â¢	Coordinate and conduct meetings with the representatives from other City and State agencies as well as private developers and filing professionals. Ã¢Â€Â¢	Ensures that communications are tracked to ensure project milestones are met in a timely manner. Ã¢Â€Â¢	Present project findings, risks, and achievements to executive management. Ã¢Â€Â¢	Visit job sites and coordinate with inspectors on field changes or design changes. Ã¢Â€Â¢	Prepares written project reports and response letters.</t>
  </si>
  <si>
    <t>Ã¢Â€Â¢	A NYS driverÃ¢Â€Â™s license is required Ã¢Â€Â¢	Have some experience supervising other engineers and technical staff.  Ã¢Â€Â¢	Approximately 5 yearsÃ¢Â€Â™ experience of which 3 years of experience with water and/or sewer design.   Ã¢Â€Â¢	Ability to manage multiple projects of varying degrees of complexity.  Ã¢Â€Â¢	Experience using advanced functions of AutoCAD, GIS, and Microsoft Excel. Ã¢Â€Â¢	Great communication skills to interact with other divisions, and bureaus within DEP as well as other governmental agencies and private applicants. Ã¢Â€Â¢	Ability to quickly learn a new scope of review to adapt to a wide variety of projects. Ã¢Â€Â¢	Great technical writing skills. Ã¢Â€Â¢	Ability to work independently. Ã¢Â€Â¢	The selected candidate may be required to attend meetings and field visits that are outside of the regular working place. Ã¢Â€Â¢	The selected candidate will be asked to occasionally work on evenings and weekends.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</si>
  <si>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implementation of the inspection and enforcement Program of the State Pollution Discharge Elimination System (SPDES) Industrial Stormwater Multi-Sector General Permit (MSGP) in the Municipal Separate Sewer System (MS4) area.  Through this program, BEPA inspects applicable facilities covered under the SPDES MSGP and assesses unpermitted industrial and commercial facilities to determine their potential need for SPDES permit coverage.   BEPA seeks to hire Assistant Environmental Engineers for the Industrial and Commercial (IC) Program in the Watershed Management and MS4 Compliance Unit located in Queens, NY. Under direct supervision, the selected candidates will perform compliance inspections at industrial and commercial facilities to verify compliance with MSGP permit. He/she will also perform additional studies as assigned to support MS4 permit and stormwater program such as planning, coordination, implementation and assessment of stormwater management projects, engineering and design research, investigation, studies and calculation and site-specific recommendations for stormwater management and pollution prevention practices.  Typical Major Tasks Ã¢Â€Â¢Pre-inspection review of facility information and records.  Ã¢Â€Â¢Perform site inspections and evaluation of best management practices in accordance with NYSDEC MSGP permit. Ã¢Â€Â¢Utilize IC database for permit and compliance tracking to evaluate various elements of the Industrial and Commercial Program.  Ã¢Â€Â¢Prepare inspection reports, issue applicable enforcement, and follow up with facility to close out open enforcement issues.  Ã¢Â€Â¢Assist legal team in matters related to enforcement and representation at Office of Administrative Trials and Hearings (OATH).  For assignment to certain positions, the candidate must possess at the time of appointment or assignment a Motor Vehicle Driver License valid in the State of New York. This license must be maintained for the duration of employment</t>
  </si>
  <si>
    <t>Ã¢Â€Â¢ Field experience in environmental compliance and monitoring is a plus Ã¢Â€Â¢ Proficiency in GIS and MS Office Suite Ã¢Â€Â¢Strong analytical skills, with attention to detail  Ã¢Â€Â¢Excellent written and oral communication skills, ability to maintain professional demeanor  Ã¢Â€Â¢Ability to prioritize and perform multiple tasks under strict deadlines.  Ã¢Â€Â¢Team player, to work with multiple senior managers and staff teams.</t>
  </si>
  <si>
    <t>Ã¢Â€ÂœNOTE: Ã¢Â€ÂœThis position is also open to qualified persons with a disability who are eligible for the 55-a Program. Please indicate at the top of your resume and cover letter that you would like to be considered for the position through the 55-a Program.Ã¢Â€Â  At the time of appointment to certain positions, candidates may be required to possess a Motor Vehicle Driver License valid in the State of New York. If required, employees must maintain this license for the duration of employment.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</si>
  <si>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Prog Mgmt/Prog Control-Exec</t>
  </si>
  <si>
    <t>Only candidates who are permanent in the Administrative Project Manager title or those who are reachable on the Promotional List (Exam #8529), or the Open-Competitive List (Exam #8042) may apply. Please indicate a copy of your Notice of Result card or indicate if you are already permanent in the title. If you do not meet the previously mentioned civil service criteria, you will not be considered for an interview.   The Division of Project Controls seeks a Director to lead its Schedule Management unit. The unit is responsible for supporting projects and programs with schedule development and analysis including review of consultant and contractor schedules. The Director is responsible for establishing a best-in-class schedule and risk management practice with the goal of completing projects on time and within budget. Responsibility includes technical guidance in development of the project controls guide and leading the team in accomplishing all their deliverables. The Director is also responsible for monitoring and controlling AgencyÃ¢Â€Â™s schedule performance metrics and developing performance improvement strategies.</t>
  </si>
  <si>
    <t>The candidate should have strong leadership skills and be able to manage a high-performance team; possess excellent communication skills and a thorough understanding of construction schedule and risk management. Certifications from PMI or AACEI is a plus. Experienced project managers are encouraged to apply.</t>
  </si>
  <si>
    <t>Deputy Director Design and Construction</t>
  </si>
  <si>
    <t>IF YOU ARE HIRED PROVISIONALLY IN THE ADMINISTRATIVE CONSTRUCTION PROJECT MANAGER TITLE, YOU MUST TAKE AND PASS THE CIVIL SERVICE EXAM WHEN IT BECOMES AVAILABLE TO BE ELIGIBLE FOR CONTINUED EMPLOYMENT.  PLEASE NOTE PROPOSED SALARY RANGE FOR THIS POSITION $58,700- $100,000  The Department of Homeless Services (DHS)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used as overnight residences for over 38,000 adults and children. DHSÃ¢Â€Â™s portfolio covers approximately 4M square feet.  The Facilities and Logistics Division (F&amp;L) is responsible for monitoring DHS shelters as it relates to the maintenance of building systems. Within the Facilities &amp; Logistics Division is Environmental Design &amp; Construction which manages a capital construction portfolio in excess of $600M for reconstruction and upgrades at all city-owned shelters. A team of project managers oversees construction projects utilizing various DHS design and construction contracts.  DHS also partners with the CityÃ¢Â€Â™s Department of Design &amp; Construction to manage the larger capital projects.     The Department of Homeless Services is recruiting for one (1) Administrative Construction Project Manager M-1 who will:    Ã¢Â€Â¢	Supervise the day-to-day operations of Capital Projects staff responsible for coordinating and supporting our partners in the Department of Buildings, Housing Preservation and Development, FDNY, the Environmental Control Board and other City and State Agencies, in the implementation of the design and construction of DHS capital projects.  Ã¢Â€Â¢	Manage and move actions through the Department of Buildings to obtain Certificates of Occupancy and Letters of No Objection from DOB for capital projects.    Ã¢Â€Â¢	Collaborate with engineering and other staff in Facilities &amp; Logistics to resolve violations, summonses and other findings issued by DOB, HPD &amp; FDNY to advance construction projects forward.   Ã¢Â€Â¢	Develop and submit management reports to track issues related to filings and violations with HPD, DOB and ECB.   Ã¢Â€Â¢	Coordinate with architectural and engineering consultants to support filings with various City agencies including DOB, Public Design and Landmarks.    Ã¢Â€Â¢	Perform site visits and attend project meetings; represent Bureau in meetings with various providers and oversight Agencies.  Ã¢Â€Â¢	Review, tracks and reconcile actions to assure conformance with project completion dates.   Ã¢Â€Â¢	Perform constructability and bid package review on specifications and drawings.  Ã¢Â€Â¢	Oversee the capital design consultant contract by managing project deliverables and processing invoiced payments; ensuring all contracted work is completed in accordance with specifications and established timeframes.   Ã¢Â€Â¢	Maintain and update a comprehensive database of all agency capital projects with status; prepares and issues the FMD Capital report.  Ã¢Â€Â¢	Identify problems and possible delays in construction; take steps to resolve project delays, clarify work issues, such as project change orders for additional work needed to correct issues.   Ã¢Â€Â¢	Review construction work and invoice documents, to ensure proper verification of work and that payments are accurately approved.   Ã¢Â€Â¢	Provide reports to Assistant Commissioner on construction project progress and any issues on an ongoing basis.   Ã¢Â€Â¢	Perform additional tasks related to Design and ConstructionÃ¢Â€Â™s mission and objectives, as directed by the Assistant Commissioner.  Work Location: 101-07 Farragut Rd, Brooklyn NY  Hours/Schedule:  Monday Ã¢Â€Â“ Friday 9am Ã¢Â€Â“ 5pm</t>
  </si>
  <si>
    <t>Supervise and coordinate Electricians assigned to the Borough; abate emergencies and schedule repairs for residents and public space; provide technical assistance. Responsibilities include, but are not limited to the following:   1.	Estimate job requirements and specifications; perform field surveys and work with Capital Projects and developments to abate emergencies and review plan specifications.  2.	Review blue prints and attend pre-bid and pre-design meetings for contract work; inspect contract work.  3.	Conduct field inspections to ensure that work is performed satisfactorily and make decisions relative to methods of performing work.  4.	Manage work of Electricians, Electrician Helpers and other staff assigned to altering, repairing and maintaining appliances, equipment and wiring circuits in electrical installations for light, heat and power in buildings and structures. 5.	Oversee Customer Contact Center scheduled and off-line appointments to ensure court cases, violations, routine work tickets, fire jobs and move-outs are addressed in a timely manner.  6.	Order material, tools and equipment.  7.	Perform quality control inspections of shops and work sites; train staff.  8.	Perform administrative duties.   Note:  Employees with one year of permanent service in the title of Electrician are eligible to apply.   Note: Travel to Developments within assigned neighborhood is a requirement, with the frequency determined by the Neighborhood Administrator.  Neighborhoods are as follows:  Neighborhood #1 LaGuardia, Rutgers, Smith, Vladeck  Neighborhood #2 Baruch, Gompers, Wald  Neighborhood #3 Chelsea Elliott, Fulton, LES II, RIIS  Neighborhood #4 Amsterdam, Douglass, Straus, Wise Towers  Neighborhood #5 East River, Jefferson, Wagner, Wilson/White  Neighborhood #6 Carver, Clinton, Isaacs, Lehman Village, Washington/Lexington  Neighborhood #7 Jackie Robinson, Johnson, Lincoln, Fred Samuel, Taft  Neighborhood #8 Grant, King Towers, Manhattanville, St Nicholas  Neighborhood #9 Drew Hamilton, Dyckman, Harlem River, Polo Ground,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The Department of Citywide Administrative Services (DCAS) administered a civil service exam for the Supervisor Electrician title March 12, 2020.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</si>
  <si>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This position is open as a promotional opportunity only.  It is not open a direct transfer (lateral) basis. 2.	Preference will be given to employees who have served a period of one year in their current title and level (if applicable). 3.	NYCHA residents are encouraged to apply. 4.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</si>
  <si>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Health Building Operations &amp; Maintenance Policy, Research &amp; Analysis Public Safety, Inspections, &amp; Enforcement</t>
  </si>
  <si>
    <t>448 Hamilton Ave., Brooklyn</t>
  </si>
  <si>
    <t>RRM (Hamilton Plant)</t>
  </si>
  <si>
    <t>Candidate will perform the duties of Research Scientist for both DOT Asphalt Plants with the division of Roadway Repair and Maintenance (RRM). Responsible for ensuring compliance with relevant Federal, State, and City laws, regulations, policies, and codes governing occupational health and safety. Investigate issues involving exposure, harmful substances, hazardous conditions, leakage, waste management, use of new safety gear and new substance. Gather and record appropriate data, read meters, monitor emissions, collect samples, perform calculations, make recommendations, prepare reports, attend meetings, conduct presentations and liaison with numerous oversight agencies and laboratory technicians.  To Apply: All resumes are to be submitted electronically. All applicants please go to https://cityjobs.nyc.gov and search for Job ID #604439. No phone calls, faxes or personal inquiries permitted. Only those applicants under consideration will be contacted. Appointments are subject to OMB approval. For more information about DOT, visit us at: www.nyc.gov/dot.  Hours: 35 Hours Per Week</t>
  </si>
  <si>
    <t>Preference will be given to candidates having experience dealing with Local, State and Federal Environmental Laws and Regulations. Knowledge of Asphalt plant operations, skilled in undertaking of avoiding pollution (of waterways and air), enhancing safety, performing pest control, and ensuring federal and state compliance and interactions Agencies, contractors, and consultants. Safe roads and streets as mandated by the City Charter, Chapter 71, Sect. 2093. This position is directly related to maintaining and improving health and safety: Ensures proper actions are taken to control/reduce pollutions; ensure that employees adhere to NYS DEC, NYC DEP, EPA and OSHA safety regulations. Ensure that production of asphalt does not contaminate surrounding soil and waterways. Preference will be given to candidates who have a driver's license valid in the State of New York.</t>
  </si>
  <si>
    <t>All resumes are to be submitted electronically. All applicants please go to https://cityjobs.nyc.gov and search for Job ID #604439. No phone calls, faxes or personal inquiries permitted. Only those applicants under consideration will be contacted. For more information about DOT, visit us at: www.nyc.gov/dot.</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</si>
  <si>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NYC Department of Design and Construction, Division of Infrastructure seeks a Design Engineer. Under the supervision of an Engineer Ã¢Â€Â“ in - Charge, the selected candidate will prepare contract documents, specifications, and final estimates; engage in engineering investigations; and prepare contract plans and working drawings.  The Design Engineer will also participate in field surveys of existing conditions; prepare reports; engage in engineering reviews and studies; and prepare designs with minimal supervision.</t>
  </si>
  <si>
    <t>Open to candidates who are permanent or filed for the Open-Competitive ASSOCIATE LABORATORY MICROBIOLOGIST Exam No. 4016 within the filing period From: December 7, 2023 To: December January 9, 2024 or the PROMOTION TO ASSOCIATE LABORATORY MICROBIOLOGIST Exam No. 4513 within the filing period From: December 7, 2023 To: January 9, 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DOHMH PHL seeks a qualified candidate to serve as an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Perform high and moderate complexity laboratory testing and procedures on clinical and environmental specimens submitted to the PHL.   Use manual and automated methods and specialized instrumentation within the BSL-2 laboratory and high containment laboratory (BSL-3).   Use the Laboratory Information System to perform data entry, queries, and test results entry.   Maintain laboratory inventory supplies and equipment using the PHL inventory system or alternative system when implemented.   Participate in cross training program within PHL to assist with routine and surge events.   Required to participate in urgent tests during off-hours as needed.   Retrieve and assist in shipping specimens and samples to the CDC and other partners for additional testing and projects.   Maintain a program of quality control, participate in a program of quality assurance, and take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</si>
  <si>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624360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</si>
  <si>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HOME ENERGY ASSISTANCE PROGRAM</t>
  </si>
  <si>
    <t>Family Independence Administration's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general direction of the Deputy Commissioner, FIA, with wide latitude for the exercise of independent judgment, is responsible for the administration, coordination, planning and evaluation of several technically complex and specialized programs.   These programs are the Utility Assistance Program, the Heat Line Program, and the DEP Safety Net Program.  The Home Energy Assistance Program are composed of the following three (3) programs:  The Utility Assistance Ã‚Â·Program is the means by which HRA fulfills its obligations under Chapter 713 of the New York State Home Emergency Fair Practices Act (HEFPA). As the local social service district, HRA is required to carry out specific procedures to ensure adequate protection for those families and individuals referred by private utility companies when a hazardous situation has been identified for a household containing elderly, disabled, or children under the age of six.  In 2015, the Utility Assistance Program received and responded to approximately 28,000 referrals from utility companies.  The Heat Line Program serves as the homebound assistance unit and information and referral resource for the Home Energy Assistance Program (HEAP) and responds annually to over 10,000 telephone calls from clients requesting information or direct assistance.  Heat line staff also make home visits.to homebound HEAP clients as well as verify hardships which would be caused to tenants in multi-unit dwellings where utility companies plan to turn off utilities due to non-payment of arrears by the landlord.  During 2015, the program made over 6,000 intervention contacts for homebound clients and filed approximately 1,500 HEAP applications.  The DEP Safety Net Program assists customers who are currently in foreclosure and are in jeopardy of having their water disconnected.  These homeowners have reported to JEP that they will need assistance.  The referral is then sent to HRA where program staff are responsible for conducting an investigation on their income, utility accounts and investigate if they own any other property. In 2015, the DEP Safety Net program received over 500 referrals for assistance.  FIAÃ¢Â€Â™s Operations is recruiting for one (1) Administrative Director of Social Services NM II, to function as Director, Home Energy Assistance Program, who will:  Ã¢Â€Â¢ Direct the development of administration, coordination, and integration of system network of the HEAP    program to support functions, including responsibility for the direction and oversight of    ACCESSHRA and the New HEAP server that comprise the Office of Temporary Disability Assistance    (OTDA).   Ã¢Â€Â¢ In conjunction with the Assistant Deputy Commissioner and in compliance with City, State and Federal    guidelines, formulate and establish operations policy and procedures for the three programs.   Ã¢Â€Â¢ Direct monitoring and evaluation of existing and proposed programs and policies relating to the    operations of the three programs and the provision of services to determine effectiveness.  Ã¢Â€Â¢ Plan, develop, and give direction for the implementation of services and procedures and for the    recording and reporting of services delivered, as required by law and the State of New York.   Ã¢Â€Â¢ Conduct weekly and/or daily meetings with program supervisors, to ensure general continuity of    service.  Identify specific operation problems, both long and short term and develops solutions.     Establishes work plans and timetables to facilitate workflow.  Ã¢Â€Â¢ Provide expertise and guidance to local community groups, not-for-profit service providers and other    groups engaged in or interested in identifying unmet service delivery needs; plan service programs    to meet those needs; ensure groups are familiar with the program' s mission; responds to service    delivery and policy issues.  Ã¢Â€Â¢ Meet with management level staff from Utilities vendors and HRA divisions, i.e., SNAP, Cash    Assistance, and Info line to coordinate activities in order to facilitate service delivery to clients (other    agencies include Department of Environmental Protection, Department of Youth and Community    Development, Administration for Children's Services, Department for the Aging, Department for    Housing, Preservation and Development, New York City Housing Authority).  Ã¢Â€Â¢ Conduct on-site conferences and training sessions with program staff to interpret agency and    governmental policy and regulations pertaining to implementation of the program.</t>
  </si>
  <si>
    <t>Ã¢Â€Â¢ Strong analytical and problem-solving skills.  Ã¢Â€Â¢ Excellent oral communication and writing skills.  Ã¢Â€Â¢ Previous experience managing in a high-paced dynamic environment.  Ã¢Â€Â¢ Possess the ability to handle multiple concurrent activities and   work well in a team environment.  Ã¢Â€Â¢ Supervisory skills.</t>
  </si>
  <si>
    <t>APPLICANTS MUST BE PERMANENT IN THE ADMINISTRATIVE DIRECTOR OF SOCIAL SERVICES  CIVIL SERVICE TITLE OR BE PERMANENT IN A COMPARABLE TITLE ELIGIBLE FOR 6.1.9 TITLE CHANGE OR YOUR COVER LETTER MUST INDICATE THAT YOU HAVE TAKEN AND PASSED THE ADMINISTRATIVE DIRECTOR OF SOCIAL SERVICES OPEN COMPETITIVE EXAM # 1121, AND BE  IMMEDIATELY REACHABLE.   CLICK APPLY NOW BUTTON</t>
  </si>
  <si>
    <t>Violence Response Advocate Supervisor</t>
  </si>
  <si>
    <t>Constituent Services &amp; Community Programs Health Public Safety, Inspections, &amp; Enforcement Social Services</t>
  </si>
  <si>
    <t>The Bronx District AttorneyÃ¢Â€Â™s Office is dedicated to serving the diverse Bronx County community of over 1.4 million individuals, ensuring fair justice and a safer Bronx. The Crime Victims Assistance Unit is seeking a Violence Response Advocate Supervisor to provide crime victims with trauma-informed counseling and support services. Services are not contingent upon an arrest; crisis and supportive services are provided, nonetheless. The schedule for this role is Wednesday through Sunday, 12 pm-8 pm, with the possibility of 2 remote days after six (6) months of successful service.     JOB RESPONSIBILITIES:  Provide general oversight of the Violence Response Team.  Manage and assign incoming referrals.  Update and maintain referral log.  Provide 24-hour on-call support and assistance to Violence Response team as needed.  Attending meetings, trainings, and organizing educational presentations to staff and community on topics related to understanding the needs of the Bronx community who are victims of violent crimes and providing information and resources.  Coordinating with NYPD and ON CALL Assistant District Attorneys in making connections with victims/families/witnesses.  Assisting the Director and Deputy Director with overseeing the daily operations of the unit  Provides supervision and scheduling of staff.  Maintains and broadens knowledge of the plethora of resources.  Completes performance reviews,   Collects and review weekly statistics.  Facilitates morning meetings with staff.  Assist with the preparation of reports for funders.  Trains staff  Develops and maintains liaisons with other supervisors and managers both in-house and outside agencies and performs other duties as assigned by Director and Deputy Director Maintain a small caseload providing the following services: Engaging with victims/families/witnesses of non-fatal shootings and other violent crimes as first responders at the earliest practical stage after the incident occurs, when supportive needs are greatest. Providing immediate emotional support and offering concrete services and referrals, such as providing psychological first aid on the field, safety planning, and crisis resolution.  Meeting with victims/families/witnesses at hospitals/precincts/homes.  Regular follow-up and check-ins with these clients, with continual assessment of their needs.  Attending precinct roll call meetings to offer sensitivity training and act as a bridge between the community and law enforcement.  Partnering and collaborating with other programs that address gun violence and violent crimes.  Develop a plan to offer sustainable remedies to enable clients to resume a level of normalcy to their lives with the goal of promoting a healthier and safer lifestyle.  Providing information about the criminal justice system and court accompaniment  Assessing safely needs and working collaboratively with the Witness Security Program to provide short-term safer housing options.  Working with the Relocation Advocate to develop long-term safer and affordable housing options. Intaking victims/families/witnesses of all crime types to determine safety and resource needs.  Explaining the Criminal Justice process.  Assisting clients with the completion of and filing of victim compensation claims with NYS OVS.  Preparing letters and forms to assist with other entitlements, such as housing.  Referring to city partners, including public and private agencies, to provide supportive and concrete services.  Connect clients to onsite therapy through CVAU when needed.  Conferring and collaborating with the assigned ADAs on cases.  All other duties as assigned.    QUALIFICATIONS:  BachelorÃ¢Â€Â™s degree in human service field required; masterÃ¢Â€Â™s degree preferred.   Two (2) years of victim/survivor services provision required.  Supervisory experience strongly preferred.  Bi-lingual (Spanish/English) strongly preferred.  Bronx resident preferred.  In-depth knowledge of Bronx Neighborhoods  Excellent verbal and written communication skills  Ability to use and navigate public transportation.  Ability to work collaboratively in a fast-paced, agile environment with excellent communication and teamwork skills.  Ability to multitask and prioritize tasks in a fast-paced environment.  Familiarity with legal terminology and court procedures preferred.  An understanding of the criminal justice system used in New York State and New York City is preferred.  Ability to exercise good judgment and strong ethics.  Exhibit an ability to maintain the confidentiality of information.</t>
  </si>
  <si>
    <t>Architectural Designer</t>
  </si>
  <si>
    <t>Design Svcs, OS &amp; Expediting</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</si>
  <si>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Ã¢Â€Â“ one of the largest in NY State Ã¢Â€Â“ as well as a historic real estate transaction portfolio.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Architecture &amp; Engineering Services Department provides design services and oversight of AE firms for the division and across NYCHA while setting overall design requirements and standards for properties Input to technical scoping for vendor contracting across NYCHA.   The Architecture &amp; Engineering Services Department is looking to hire an Architectural Designer. Under the supervision of the Studio Leader, the successful candidate will perform architectural work of moderate difficulty and responsibility. Duties and responsibilities include, but are not limited to the following:  1.	Engage in research, investigations, studies or examinations related to the architectural functions and activities of a department or agency. 2.	Prepare, develop and/or review drawings, maps, plans and interpretive detail sketches or layouts, using various methods and technologies, related to architectural plans for the construction, remodeling or repair of public works, structures or installations. 3.	Prepare or assist in preparing specifications, estimates of quantities of materials required and cost estimates for architectural projects. Review shop drawings. 4.	Prepare analyses of the spatial organization and efficient utilization of sites and structures, or of the functional arrangement of interior units, utilities and appurtenances. 5.	Participate in the development of designs of exteriors, facades, ornamental work, sculpture, grounds improvements and other related components. 6.	Participate in the design, inspection, construction, demolition and/or alteration of premises to ensure compliance with contracts, drawings, specifications, codes, resolutions, statutes, rules or regulations and in connection with the issuance of certificates of occupancy or other requisite or pertinent permits. Review or examine plans for such purposes. 7.	Participate in the preparation of recommendations for alterations or repairs of public works, physical plants or structures. 8.	May aid in the quantity take off for the purposes of cost estimates. 9.	Make field visits and conduct site surveys.  NOTE: Due to the existence of a civil service list, candidates must have permanent civil service status in the title of Assistant Architect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Candidates may be given a skills assessment as part of the interview process.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</si>
  <si>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Ã¢Â€Â¢	Strong AutoCAD and 3-D software skills. Ã¢Â€Â¢	Knowledge of construction management and scheduling software. Ã¢Â€Â¢	Proven knowledge of Microsoft Access, Excel, PowerPoint, Word, and Visio. Ã¢Â€Â¢	Ability to work under stringent deadlines and handle simultaneous assignments. Ã¢Â€Â¢	Strong written and verbal communication skills. Ã¢Â€Â¢	Ability to work collaboratively with others.</t>
  </si>
  <si>
    <t>1	Candidates may be given a skills assessment as part of the interview process. 2.	NYCHA employees applying for promotional, title or level change opportunities must have served a period of one year at current location and in current title and level (if applicable). 3.	NYCHA residents are encouraged to apply.</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</si>
  <si>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DEP is in the midst of an ongoing construction program to build stormwater management systems, called Bluebelts, which integrate best management practices (BMPs) with natural stream and wetland areas, for purposes of flood control and stormwater management. These assets include extended detention ponds, stream corridors, and constructed stormwater wetlands. The majority of BMPs are located on Staten Island.   Bluebelts are ecologically rich and cost-effective drainage systems that naturally handle the runoff precipitation that falls on our streets and sidewalks. The program preserves natural drainage corridors including streams, ponds, and wetlands, and enhances them to perform their functions of conveying, storing, and filtering runoff precipitation or stormwater. In addition to being an excellent mechanism for reducing urban flooding and improving the health of local waterways, Bluebelts also provide open green space for their communities and diverse habitat for wildlife.   The system is comprised of ninety stormwater facilities, over seven-hundred acres of natural area, and several miles of maintained street frontage.  The majority of sites are on Staten Island and seven are in Queens and the Bronx.  Sites consist of constructed stormwater wetlands, outlet basins, culverts, weirs, weir chambers, sediment basins and frontage assets such as fences, guide rail, and signage.    Under supervision, the selected candidate will perform duties related to the operations, maintenance, repair and inspection of facilities, equipment and lands within the Staten Island and Queens Bluebelt System under the jurisdiction of the New York City department of Environmental Protection. Candidates will  Ã¢Â€Â¢	operate motor vehicles and motor-powered equipment to perform work.  Ã¢Â€Â¢	manually clean catch basins in Bluebelt drainage areas; install and maintain catch basin markers; inspect, clean and maintain trash racks on riser boxes and other Bluebelt BMP drainage structures.  Ã¢Â€Â¢	mow, prune, cultivate and maintain lawns, shrubs, trees and grades; spread top soil and wood chips; plant landscape material; inspect, install and maintain rip-rap, signs, wooden bollards, poles, stream bank stabilization devices, erosion control fencing and other Bluebelt physical assets as required;  Ã¢Â€Â¢	perform litter/debris pick-up within Bluebelt properties and remove snags, both manually and mechanically, from streams; perform weeding operations within Bluebelt properties;  Ã¢Â€Â¢	clean and paint structures, equipment and fences; check security of structures and prevent trespassing on City property; remove snow and ice from  DEP-owned sidewalks and properties in the Bluebelt; Ã¢Â€Â¢	 use rowboat to navigate and inspect various Bluebelt BMPs, ponds and streams; install and maintain bat boxes and other wildlife habitat improvement devices in Bluebelt natural areas; and inspect rodent control boxes throughout the Bluebelt;  Ã¢Â€Â¢	conduct basic field inspections as directed by immediate field supervisor. Prepare and record work orders on electronic devices (computer tablets).  The environmental conditions faced while performing the job responsibilities of this position include working outside in all types of weather throughout the year.   SPECIAL NOTE: ONLY TWO OF THE POSITIONS WILL REPORT TO THE JAMAICA FACILITY LOCATED IN THE BOROUGH OF QUEENS. THE REMAINING TEN POSITIONS WILL REPORT TO THE JOLINE YARD LOCATED AT THE SOUTHERN TIP OF STATEN ISLAND.</t>
  </si>
  <si>
    <t>Chief Information Officer</t>
  </si>
  <si>
    <t>Information Technology</t>
  </si>
  <si>
    <t>The Chief Information Officer (CIO) is a valuable member of our team, who is responsible for the strategic and operational management of the technology environment for the Law DepartmentÃ¢Â€Â™s 24 divisions, serving over 1800 employees. The Law DepartmentÃ¢Â€Â™s networking and computing environment consists of both physical and virtual Microsoft Windows servers and workstations. The virtual environment consists of VMware 6.7 and runs off ESXi host servers. Servers are housed at various Law Department locations. We also utilize Citrix Virtual Apps and Desktop 1912 for remote access, VoIP phone systems, Cisco switches and routers, EPL data and voice circuits. Network connects to LAN/WAN, a wireless network for employees and guests, and a mandatory connection to CITYNET. Reporting directly to the Chief of Administration, the Chief Information Officer provides leadership of Information Technology resources and services in support of the agencyÃ¢Â€Â™s mission. The CIO will ensure IT strategies and objectives are aligned and fully met with agencyÃ¢Â€Â™s objectives and priorities, while working to further build teamwork/collaboration, the development of world-class strategic, technical/engineering, operational capability and a culture of innovation, economic awareness, dependability, and excellence. The CIO works in conjunction with executive management, external partners, as well as various departments, to plan, assess and set the direction for all matters involving computer technology. The CIO is responsible for the planning, operation, and maintenance of the agencyÃ¢Â€Â™s complex technology environment. Responsibilities include oversight of Network Services, Applications Services, Helpdesk and Cyber Security Units for the management of hardware asset management, software asset management, information services, application development and support IT operations, shared services, network operations, and help desk support services. The CIO will be responsible for the following duties including, but not limited to:  Engage business stakeholders, customers, and the leadership team to ensure strategic alignment and clarity and support of business priorities, proactive escalation on project delivery and operational issues/risks.  Lead the agencies efforts to leverage emerging technologies such as: AI, Machine Learning, Robotic Process Automation, etc.  Overseeing the IT Division and managing Network Services, Applications Services, Helpdesk and Cyber Security Units. Lead a team of over 35 IT professionals, providing coaching and development across the IT leadership team.  Assess and set the direction for all matters involving computer technology. Responsible for the planning, operation, and maintenance of the agencyÃ¢Â€Â™s complex technology environment. Managing the day-to-day IT operations to improve infrastructure costs, performance, and end user satisfaction.  Responsible for the oversight of IT security, telecommunications, hardware asset management, software asset management, information services, application development and support, IT operations, shared services, network operations, help desk support services, IT policy development and procedure, talent management including staff recruiting, staff evaluations and training. Provide leadership in planning and managing computer operations and production support, systems and database administration and network operations.  Direct teams of technical and management staff in the successful fulfillment of IT service delivery commitments.  Create and develop IT policies, procedures and performance management processes and measures.  Provide leadership and guidance to enhance technology for the agency that will provide long term enhanced support across the agency.  Engage business stakeholders, customers, and the leadership team to ensure strategic alignment and clarity and support of business priorities, proactive escalation on project delivery and operational issues/risks.  Manage IT resource requirements to ensure appropriate balance between tactical and strategic demands.  Ensure the reliability of the complex and diverse networks and applications utilized by the agencyÃ¢Â€Â™s divisions 24/7 days a week across multiple office locations.  Implement IT continuous improvement programs within agency guidelines and oversee the execution of enterprise technology standards and performance metrics to improve the agency operations.  Ensure all regulatory, compliance and internal control requirements are met, while maintaining a measured view of risk affecting all areas of CIO responsibility and structured and visible plans for mitigation of this risk.   ** Please note that you must be reachable on the Computer Systems Manager civil service list or be currently serving permanently in the Computer Systems Manager title.**</t>
  </si>
  <si>
    <t>The successful candidate will have 8 years of senior level management in Information Technology environment with experience in overseeing and assessing IT operations, planning and customer-focused service delivery of staff user support services environment.  Leadership experience in organizational efficiency, performance improvement, quality, and infrastructure development. Strong customer service skills with demonstrated leadership and personnel management skills.  Direct experience working with IT Vendor contracts as well as developing and managing software and resource procurements.  Excellent communication, collaboration and team building skills. Excellent interpersonal skills and a collaborative management style. Strong interpersonal, written, and oral communication skills. Ability to prioritize and execute tasks in a high-pressure environment and make sound decisions in emergency situations.</t>
  </si>
  <si>
    <t>** Please note that you must be reachable on the Computer Systems Manager civil service list or be currently serving permanently in the Computer Systems Manager title.**</t>
  </si>
  <si>
    <t>THIS IS A PART-TIME POSITION - 35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The Office of School Health (OSH) is a joint program of the Department of Education and the Department of Health and Mental Hygiene responsible for promoting the health of 1.3 million school aged children enrolled in approximately 1,800 public and non-public schools in New York City.  This is achieved through a combination of public health initiatives, case management, education, and direct clinical services.  School Physicians have served the students of NYC for over a century.    For additional information regarding the role of the School Health Physician, please refer to the American Academy of Pediatrics' Policy Statement: http://pedicatrics.aapublications.org/content/pediatrics/131/1/178.full.pdf    DUTIES WILL INCLUDE BUT NOT BE LIMITED TO:   Under the direction of the Supervising Physician, the School Health Physician's will:   - Work within the mandates, policies and protocols of the Office of School Health   - Improve the health of school children through case management of chronic disease, preventive health screening and counseling, health education, and referrals   - Perform mandated physical examination (new entrant, sport physical, working paper physicals   - Develop relationships with community health providers in order to optimize medical management of students with health issues   - Attend to the health needs of your assigned school community   - Utilize the Automated Student Health Record (ASHR) to maintain adequate student health records   - Serve as a consultant to the school nurse and administration on school related health concerns   - Support the development of school educational and prevention programs promoting the health and wellness of all students   - Provide clinical assistance in the event of an environmental or communicable disease occurrence   - Develop and maintain professional relationships within the school community   - Support all medical initiatives put forth by the Office of School Health, e.g. Asthma, Reproductive Health, Obesity and Diabetes initiatives   - Provide trainings/presentations to school staff, community organizations, or parents   - Stay abreast of health management policy statements and emerging research within the health community related to school health   - Participate in School Health research and quality improvement activities   - Participate in all mandated DOHMH and Office of School Health trainings and professional development sessions   - Attend all program meetings and Continuing Medical Education classes provided by the Office of School Health.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</si>
  <si>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610207.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</si>
  <si>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UNIX SYSTEMS ADMINISTRATOR</t>
  </si>
  <si>
    <t>The Financial Information Services Agency and the Office of Payroll Administration (FISA-OPA) has a vacancy for an experienced UNIX Systems Administrator to support ongoing production maintenance of, and upgrades to, a portfolio of financial management applications.  Primary Responsibilities   This role will be a technical position responsible for the installation, maintenance, and configuration of the Unix servers supporting the infrastructure of Financial Systems applications. This person will function as one of the technical administrators for the group and work with various teams, and will need to have the ability to work independently and prioritize tasks to meet project deadlines.</t>
  </si>
  <si>
    <t>Ã¢Â€Â¢ Strong experience in RedHat Enterprise Linux (RHEL v7.9 or later) operating system administration. Ã¢Â€Â¢ Strong knowledge of VMware vSphere (ESXi v7) and vCenter Server v7. Ã¢Â€Â¢ Strong knowledge of VMware/ESXi administration, upgrades and support experience. Ã¢Â€Â¢ Strong experience in Ansible Automation Platform. Ã¢Â€Â¢ Strong knowledge of Server virtualization, VMware VM. Ã¢Â€Â¢ Strong experience in scripting like shell, PERL and Python. Ã¢Â€Â¢ Ability to provision, configure, operate and maintain systems. Ã¢Â€Â¢ Ability to perform OS upgrades and patch installations. Ã¢Â€Â¢ Provide support for Windows 2019 servers. Ã¢Â€Â¢ Support recovery, performance and tuning of RHEL systems. Ã¢Â€Â¢ Strong knowledge of Application Systems Disaster Recovery. Ã¢Â€Â¢ Experience with setting up vCenter Server HA cluster, vCenter Server backup. Ã¢Â€Â¢ Strong knowledge in performance analysis and tuning, capacity planning of RedHat. Ã¢Â€Â¢ Experience with monitoring tools such as BMC Patrol a plus. Ã¢Â€Â¢ Knowledge of Oracle RAC Architecture, configuration and implementation is a plus. Ã¢Â€Â¢ Willing to learn new tools and technology. Ã¢Â€Â¢ Working with an enterprise wide, large scale matrixed environment. Ã¢Â€Â¢ Ability to plan and prioritize work and meet project deadlines. Ã¢Â€Â¢ Must be self-motivated and work well with other groups. Ã¢Â€Â¢ Excellent analytical and problem solving skills. Ã¢Â€Â¢ Ability to work night and/or weekends when necessary. Ã¢Â€Â¢ Excellent communication skills (oral and written), interpersonal, and organizational skills are required.</t>
  </si>
  <si>
    <t>P396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</si>
  <si>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545694. Current NYC employees may apply via Employee Self Service (ESS). While all complete applications will be given consideration, only candidates selected for an interview will be contacted by FISA-OPA.</t>
  </si>
  <si>
    <t>Deputy Director, Compliance</t>
  </si>
  <si>
    <t>Office Of Human Resources</t>
  </si>
  <si>
    <t>THIS POSITION IS ONLY OPEN TO CANDIDATES WHO ARE PERMANENT (NOT PROVISIONAL) IN THE CIVIL SERVICE TITLE OF ADMINISTRATIVE STAFF ANALYST  THE SELECTED CANDIDATE WILL BE OFFERED A SALARY BETWEEN $94,715.00 - $100,000.00  The Administration for ChildrenÃ¢Â€Â™s Services (ACS) protects and promotes the safety and well-being of New York CityÃ¢Â€Â™s children and families by providing child welfare, juvenile justice, and early care services. The Office of Human Resources (OHR) is a critical component in managing the agencyÃ¢Â€Â™s most valuable resources, our employees. The Office of Human Resources holds a broad spectrum of responsibilities that contribute directly to ACSÃ¢Â€Â™ vision of offering comprehensive, quality services that empower children and families to thrive. ACSÃ¢Â€Â™ Office of Human ResourcesÃ¢Â€Â™ primary functions include developing and implementing the agencyÃ¢Â€Â™s human resources policies and procedures, recruiting, and hiring qualified candidates for open positions, providing onboarding and training to new employees, managing employee performance and compensation, and ensuring compliance with all applicable employment, civil service, and labor laws. In addition to our primary functions, the Office of Human Resources provides a variety of other services to employees, such as career development, employee benefits, and wellness programs. The Office of Human Resources also works in partnership with ACS program areas and divisions to provide initiatives and services that nurture and develop an environment of employee empowerment, advocacy, and involvement in the organization while attracting and cultivating a diverse dynamic workforce.  The Office of Human Resources is seeking a qualified individual to serve as a Deputy Director of the Compliance Unit. The Deputy Director will be responsible but not limited to the following duties:  Ã¢Â€Â¢ Supervise Compliance Unit staff and assist in the management of the day-to-day operations of the onboarding process Ã¢Â€Â¢ Review resumes and PAR packages to ensure candidates meet the minimum qualification requirements  Ã¢Â€Â¢ Utilize title specifications to review minimum qualification requirements on job postings Ã¢Â€Â¢ Perform New York City Automated Payroll System (NYCAPS) review, research and analyze all Personnel Action Requests (PAR) and civil service transactions. Ã¢Â€Â¢ Ensure all new hires are payrolled in a timely manner Ã¢Â€Â¢ Manage, verify and review NYCAPS/E-Hire documents Ã¢Â€Â¢ Ensure all city mandates are followed Ã¢Â€Â¢ Prepare monthly reports using metrics such as NYCAPS &amp; CHRMS  Ã¢Â€Â¢ Responsible for requesting DP2001 (leave balances) and Traveling Personnel Folder (TPF) for employees transferring in from another mayoral agency Ã¢Â€Â¢ Evaluate and ensure all required titles, salaries, justifications, and qualifications are properly coded Ã¢Â€Â¢ Review documentation and conduct background checks for State Central Registry (SCR) clearance forms, SEL and Justice Center Criminal Background Checks  Ã¢Â€Â¢ Liaison with internal divisions and external agencies such as Division Chief of Staff, Personnel Liaisons, NYCAPS, DCAS, DOI etc.</t>
  </si>
  <si>
    <t>The preferred candidate should possess the following skills:   Ã¢Â€Â¢ Experience working with NYC HR Payroll Systems such as PMS, NYCAPS, CHRMS and PRISE   Ã¢Â€Â¢ Experience in Microsoft Office (Microsoft Word, PowerPoint and Excel).  Ã¢Â€Â¢ Strong communication and writing skills.  Ã¢Â€Â¢ Must be flexible and able to work in a team and interact with high level staff.  Ã¢Â€Â¢ Be able to meet deadlines in a fast-paced environment  Ã¢Â€Â¢ Plans, prioritizes, and organizes work effectively to produce measurable results; keeps current with and effectively applies new work methods, skills and technologies to complete work at highest possible standards</t>
  </si>
  <si>
    <t>APPLICATIONS MUST BE SUBMITTED ELECTRONICALLY USING ONE OF THE OPTIONS BELOW:  For current city employees, go to Employee Self Service (ESS), Recruiting Activities, Careers and search for Job ID# (608364 For all other applicants go to www.nyc.gov/careers and search for Job ID# (608364) Click on the Apply button.  If you do not have access to a computer, most public libraries have computers available for use.  Only candidates selected for an interview will be contacted.</t>
  </si>
  <si>
    <t>150 William Street, New York</t>
  </si>
  <si>
    <t>Associate Water Use Inspector I</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</si>
  <si>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Under the direction of the Chief Inspector and/or Associate Water Use Inspector level II supervisor with latitude for independent decision making and judgment, the Bureau of Customer Services seeks an experienced Water Use Inspector Level II to advance to the position of Associate Water Use Inspector Level I. The selected candidates will plan, schedule and direct work of a group of assigned employees.   Train subordinates as required and provides supervision. Perform quality control reviews of work and reports completed by subordinates; responds appropriately to performance/quality gaps. Conduct field inspections for evidence of meter defects and tampering and issues appropriate violations. Perform minor meter repairs. Assist in the preparation of reports of violations and summons activity and prepares violation reports. Reviews meter reading records and reports for possible inaccuracies and high or low water consumption. Provide testimony for the Department before the Environmental Control Board. Directs moderate sized Borough-wide Water Use Inspection Programs. Is in responsible charge of all inspectorial aspects of a Borough office and field force. Drive a motor vehicle. Learn and enforce any EH&amp;S and EEO policies promulgated by the Agency and Bureau. May temporarily perform the duties of an  Associate Water Use Inspector Level II.  55a candidates are encouraged to apply  Note: Only those serving in the permanent civil service title of Water Use Inspector will be considered.  Physical/Environmental Factors: Climbing ladders, pits confined spaces, lift heavy items, standing for prolonged times, all weather conditions, kneeling, mandatory overtime, nights and weekends and may work Tuesday through Saturday schedules</t>
  </si>
  <si>
    <t>To apply click the Apply Button now</t>
  </si>
  <si>
    <t>Various Locations:  Manhattan Borough Office Brooklyn Borough Office Bronx Borough Office Staten Island Borough Office Queens Borough Office</t>
  </si>
  <si>
    <t>EEO - BWSO FLOAT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</si>
  <si>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We have an exciting opportunity for an experienced Attorney to be part of a team that plays a critical role in promoting diversity, inclusion and compliance!  The New York City Department of Environmental Protection is charged with promoting diversity and encouraging consistency and fairness in our employment practices, promoting diversity and inclusion in all aspects of our business.    The AgencyÃ¢Â€Â™s Equal Employment Opportunity &amp; Diversity (EEO&amp;D) Office is responsible for ensuring compliance with the CityÃ¢Â€Â™s EEO Policy, and works in partnership with Organizational Development, Human Resources, Labor Relations and Bureau Management to meet the CityÃ¢Â€Â™s mandates for compliance with all applicable anti-discrimination and harassment laws and protections, as well as its diversity and inclusion commitments.  The Agency's Equal Employment Opportunity &amp; Diversity Office seeks to hire an experienced EEO Investigator who will be responsible for conducting complex complaint investigations, as well as supervising more junior investigators in the execution of their assignments. The EEO Investigator will report directly to the Assistant Commissioner of EEO&amp;D or the Assistant CommissionerÃ¢Â€Â™s designee, and play a critical role in supporting DEPÃ¢Â€Â™s compliance with applicable workplace standards and best practices, as well as fostering a diverse workforce that values inclusion.    The selected candidatesÃ¢Â€Â™ primary function will be to analyze, evaluate and conduct fact finding investigations concerning complaints of discrimination filed by employees; perform EEO legal work and research of fact and questions of law.  In addition, the EEO Investigator Specialist will be tasked with interviewing charging parties, witnesses and respondents to obtain facts relevant to charges of discriminatory employment practices. These cases can be based on such factors as age, race, color, religion, disability, retaliation, sex and national origin.   The selected candidate will make written requests for clarification from the employee and/or seek documented evidence supporting their claims. The EEO Investigator Specialist would also collect documentation about agency policies and procedures and statistical evidence relevant to the complaint of discrimination.  The EEO Investigator Specialist will engaged in activities including, but not limited to, writing an investigative plan and reports; outlining case questions to be asked and determining which documents to request; contacting bureau administrator and/or EEO liaisons for additional information; gathering all relevant supporting documents; recommending penalties and resolutions; and providing advice on EEO legal matters.  The selected candidate will also be responsible for planning, scheduling and presenting mandated training and educational presentations to employees on various EEO topics including diversity management, sexual harassment prevention, and other human rights topics. These trainings and presentations will include information on EEO laws and regulations which prohibit discrimination in the workplace, managers and supervisorsÃ¢Â€Â™ obligations and responsibilities and employee rights and responsibilities</t>
  </si>
  <si>
    <t>City, State or Federal government experience.  Knowledge of EEO laws, regulations, and policies.   Interpersonal/human relations skills.   Training/Presentation skills.  Ability to establish and maintain effective working relationships, as well as engage attorney and non-attorney stakeholders, supervisors/managers, and other clients required.   Ability to organize work effectively, conceptualize and prioritize objectives and exercise  independent judgment based on an understanding of organizational policies and activities.  Ability to communicate effectively - orally, by phone, in person, and in writing.  Ability to use a personal computer (including programs such as Word, PowerPoint and Excel) and other office equipment.</t>
  </si>
  <si>
    <t>DEPUTY DIRECTOR, HOUSING COURT UNIT</t>
  </si>
  <si>
    <t>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The Rental Assistance Unit (RAU) assists in the prevention of homelessness and provides grants under certain conditions to New Yorkers facing housing emergencies, to prevent evictions. Payments are generally made for rent arrears or new apartment expenses and may also be made for mortgage and property tax arrears. RAU may also cover other expenses related to the emergency, such as moving costs. RAUÃ¢Â€Â™s overall goals are to prevent evictions, and to help applicants/participants remain in their homes. RAU requests for emergency rental assistance (including requests for assistance with necessary moves) received from the HDUs and in some cases, from regular Center staff and advocates. These requests are reviewed on a case-by-case basis in accordance with NYS regulations/guidelines and HRA policy and procedures.  Under the direction of the Director of Rental Assistance Unit/Housing Court Liaison Units, with latitude for independent judgment, initiative and decision-making, the Deputy Director is responsible for managing daily activities of the Housing Court Component and Housing Court Initiatives. HPA/ HCU is recruiting for one (1) Administrative Job Specialists to function as a Deputy Director, Housing Court Unit who will: Duties and Responsibilities:  Ã¢Â€Â¢	Manage the activities of the Housing Court Consultants; oversees the reviewing of all court affidavits, policy directives, and operational guides relating to homelessness issues to design, implement and direct new initiatives and coordinate efforts to respond to changes in policies as mandated by court and/or new regulations.   Ã¢Â€Â¢	Collaborate with attorneys for landlords, tenants, and with Housing Court judges to facilitate, expedite and negotiate the best course of action to prevent evictions; oversee the negotiation process with landlords and attorneys on reduction of rent arrears and monthly rent as well as timeframes for payment.   Ã¢Â€Â¢	Act as the principal representative and spokesperson of the agency at the Housing Courts and Community Justice Centers in the absence of the Director; responds to elected officials who raise concerns over specific housing assistance cases.    Ã¢Â€Â¢	Direct audits of unit's operations and monitors the performance and evaluation of staff; train staff on new directives and initiatives that is consistent with on-going program assessment, interpretation, and implementation of agency policies and procedures.  Complete reports on housing court activity.   Ã¢Â€Â¢	Represent the unit at meetings with HRA Office of Legal Affairs, the MayorÃ¢Â€Â™s Office, City, State, and Federal agencies on problems related to homelessness prevention.</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</si>
  <si>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This position is open to qualified persons with a disability who are eligible for the 55-a Program. Please indicate in your cover letter that you would like to be considered for the position under the 55-a Program.</t>
  </si>
  <si>
    <t>IF YOU ARE HIRED PROVISIONALLY IN THIS TITLE, YOU MUST TAKE AND PASS THE CIVIL SERVICE EXAM, WHEN IT BECOMES AVAILABLE, TO BE ELIGIBLE FOR CONTINUED EMPLOYMENT.  CLICK TO APPLY BUTTON</t>
  </si>
  <si>
    <t>Hours:  9am-5pm</t>
  </si>
  <si>
    <t>470 Vanderbilt Avenue, Brooklyn, NY</t>
  </si>
  <si>
    <t>English-Spanish Translator/Transcriber</t>
  </si>
  <si>
    <t>Spanish Language Program</t>
  </si>
  <si>
    <t>The New York County District Attorney's Office (DANY) has an immediate opening for a Spanish/English Translator/Transcriber in its Language Services Unit in Support Services. The Language Services Unit provides interpretation, transcription, and translation services for witnesses, victims, and defendants at DANY for the investigation and prosecution of criminal cases. Under supervision, the Translator/Transcriber is responsible for interpreting and translating bi-directionally between Spanish and English and producing accurate transcriptions/translations.    Responsibilities include but are not limited to:  Ã¢Â€Â¢	Translate a variety of materials in both language directions, including but not limited to legal documents, personal statements, press releases, general forms/letters, etc.  Ã¢Â€Â¢	Transcribe and translate audio and video recordings using industry related equipment and software to produce accurate transcriptions and translations such as: transcription foot pedal and multi-media players such as VLC and Audacity; computer applications such as Microsoft Word and PowerPoint as well as Adobe; and/or computer-assisted translation tools.  Ã¢Â€Â¢	Proofread translations and transcriptions. Ã¢Â€Â¢	Perform effective research on terminology as needed. Ã¢Â€Â¢	Render court testimony on translations and transcriptions as needed. Ã¢Â€Â¢	Interpret telephonically, via video, and in-person as needed, for which mature and tactful behavior is required. Ã¢Â€Â¢	Process requests for language services and update Unit database. Ã¢Â€Â¢	Perform related tasks as necessary. Ã¢Â€Â¢	Adhere to all DANY employee policies as well as Unit standards and best practices related to interpretation and translations.   In addition to the Minimum Qualification Requirements, all candidates must possess the following:   Ã¢Â€Â¢	Bachelor's degree, preferably in translation and interpretation.   Preferred Requirements/Skills:  Ã¢Â€Â¢	Minimum two (2) years of experience in general or legal translation and/or interpretation. Ã¢Â€Â¢	Possess court interpreter certification. Ã¢Â€Â¢	Possess fluency in Spanish and English both oral and written. Ã¢Â€Â¢	Possess knowledge of transcription and translation techniques and be able to apply them. Ã¢Â€Â¢	Possess a high-level of proficiency using Microsoft Word and PowerPoint as well as Adobe. Ã¢Â€Â¢	Possess experience using multi-media players such as VLC and Audacity. Ã¢Â€Â¢	Be able to work under pressure to meet deadlines. Ã¢Â€Â¢	Be able to perform effective research on terminology. Ã¢Â€Â¢	Possess excellent customer service skills. Ã¢Â€Â¢	Possess some experience working with witnesses, victims, and defendants. Ã¢Â€Â¢	Possess some experience interpreting, transcribing, and translating in a legal setting. Ã¢Â€Â¢	Be able to interact professionally, ethically, respectfully, and appropriately at all times. Ã¢Â€Â¢	Be adept at cultural and linguistic differences. Ã¢Â€Â¢	Be able to remain neutral and impartial when providing interpretation services. Ã¢Â€Â¢	Be able to maintain confidentiality. Ã¢Â€Â¢	Possess exceptional organizational, communication, and interpersonal skills. Ã¢Â€Â¢	Be a team-player and be able to work well under pressure to meet specific deadlines. Ã¢Â€Â¢	Be detail oriented, self-motivated, and able to multi-task. Ã¢Â€Â¢	Be able to accept feedback on interpretation and translation services provided.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</si>
  <si>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Ã¢Â€Â¢	Monday Ã¢Â€Â“ Friday from 8:30 AM Ã¢Â€Â“ 4:30 PM.  Ã¢Â€Â¢	Must also be available for overtime on an as needed basis Monday Ã¢Â€Â“ Sunday.</t>
  </si>
  <si>
    <t>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conducts more than 55,000 investigations of suspected child abuse or neglect. In juvenile justice, ACS manages and funds services including detention and placement, intensive community-based alternatives for youth, and support services for families. In early care, ACS coordinates and funds programs and vouchers for close to 100,000 children eligible for subsidized care.  The New York City Administration for ChildrenÃ¢Â€Â™s Services is currently seeking qualified applicants for the position of Associate Youth Development Specialist Level I. This position is an integral part of an interdisciplinary team responsible for the custody, direct care, supervision, counseling, and accountability of youths in the custody of the Administration for ChildrenÃ¢Â€Â™s Services in juvenile detention facilities.   Under general supervision, with latitude for the exercise of independent judgment and initiative, Associate Youth Development Specialist Level I duties include, but are not limited to the following:  Ã¢Â€Â¢ Supervise, mentor, coach, and monitor the performance of Youth Development Specialists in all aspects of their work.  Ã¢Â€Â¢ Guide staff in their work with youth gangs and in anti-bullying and violence reduction efforts.  Ã¢Â€Â¢ Support staffsÃ¢Â€Â™ appropriate use of a youth behavior management system to ensure its consistent application.  Ã¢Â€Â¢ Work as part of an interdisciplinary team; promote a safe and nurturing environment for the residential units supervised.  Ã¢Â€Â¢ Participate in interdisciplinary staff meetings and help staff develop group activities for youth.  Ã¢Â€Â¢ Ensure each youth has an individualized safety plan with goals and is working towards those goals and support staff as they advocate for youth and their families.  Ã¢Â€Â¢ Respond to calls for help with youth and crises in the facility.  Ã¢Â€Â¢ Help plan, monitor and evaluate programs by ensuring staff assigned to living unit have all the equipment and supplies necessary to facilitate program.  Ã¢Â€Â¢ Supervise, mentor and coach staff on compliance with policy and procedures concerning health, safety, and security protocols.  Ã¢Â€Â¢ Oversee performance of personal and area security protocols such as searches and inspections.  Ã¢Â€Â¢ Monitor staff performance and conduct performance evaluations of subordinate staff.  Ã¢Â€Â¢ Support staff in managing youth conflict using crisis intervention methods such as verbal de-escalation, reframing strategies and physical restraint techniques, using the least amount of physical intervention necessary; debrief staff and youth after all incidents, including those requiring restraints.  Ã¢Â€Â¢ Help schedule and deploy staff and manage coverage, assignments and time/leave.  Ã¢Â€Â¢ Supervise and coordinate youth meals and ensure staff are correctly posted in recreations yards while monitoring the interactions of different youth groups within the yards.  Ã¢Â€Â¢ Prepare requisitions, records and reports as required and support staff development of programmatic and recreational activities for hall/living units.  Ã¢Â€Â¢ Develop supervisory skills by attending youth care conferences and training.  Ã¢Â€Â¢ Provide direct oversight to staff on school floors.  Ã¢Â€Â¢ Act as a court liaison or transportation coordinator in Court Services.  Ã¢Â€Â¢ Confer with Judges, Court Clerks and Probation Officers regarding youth at Family Court.  Ã¢Â€Â¢ May perform the duties of a Youth Development Specialist, as needed.  Ã¢Â€Â¢ May be required to assume the role of the Tour Commander and or perform the duties of the supervisor in that personÃ¢Â€Â™s temporary absence.</t>
  </si>
  <si>
    <t>Click the Apply button now.</t>
  </si>
  <si>
    <t>Assistant Director, SIPR (OM/WBE)</t>
  </si>
  <si>
    <t>Communications &amp; Intergovernmental Affairs Finance, Accounting, &amp; Procurement Policy, Research &amp; Analysis</t>
  </si>
  <si>
    <t>Agency Partners</t>
  </si>
  <si>
    <t>The MayorÃ¢Â€Â™s Office of Minority and Women-owned Business Enterprises (OM/WBE) was created to address income inequality across the city and to address the disparity in City contracts awarded to certain ethnic and gender groups and the CityÃ¢Â€Â™s overall representation in City contracting. OM/WBE is responsible for oversight, policy, interagency coordination, and accountability for the CityÃ¢Â€Â™s Minority and Women-owned Business Enterprises (M/WBE). It serves as a one-stop-shop for M/WBEs interested in doing business with the city and its agencies.  The incumbent will report to the Deputy Director, Strategic initiatives and Performance Reporting (SIPR) and with wide latitude for independent judgment will perform the following job responsibilities, which include and are not limited to:   Ã¢Â€Â¢	Extracting, reviewing, and assessing a high volume of complex and diverse data sets; conducting analyses of procurement data and patterns for agencies; making appropriate recommendations for optimizing M/WBE utilization; and developing performance indicators to measure impact of current and new policy directives, Ã¢Â€Â¢	Supporting the Deputy Director in the review and assessment of diverse procurement submissions of agencies, including waivers, modifications and making appropriate recommendations for approval and/or follow-up actions to procurement staff and maintaining related records and reports. Ã¢Â€Â¢	Collaborating with other team members from the MayorÃ¢Â€Â™s Office of M/WBE (OMWBE), MayorÃ¢Â€Â™s Office of Contract Services (MOCS) and the Department of Small Business Services (SBS) to develop and implement strategies for increased Citywide M/WBE utilization, routine agency monitoring and contract compliance. Ã¢Â€Â¢	Performing special projects, generating ad hoc reports and analyses as needed, including drafting talking points and presentations for internal and external meetings and reviewing and editing proposals or policies related to the program. Ã¢Â€Â¢	Performing analytics tasks using agency contracting, including running queries, conducting analyses, and developing reports using basic quantitative methods. Ã¢Â€Â¢	Preparing routine reports and presentations of program performance data graphs/service trends. Ã¢Â€Â¢	Maintaining and updating existing dashboards as needed using software such as Power BI and assisting in developing new dashboards as needed. Ã¢Â€Â¢	Representing OM/WBE at interagency meetings and various external meetings and events related to the M/WBE Program. Ã¢Â€Â¢	Leading team meetings, developing meeting agendas and facilitating productive discussions that support successful program outcomes and goals. Ã¢Â€Â¢	Developing training materials and conducting training on program updates as needed. Ã¢Â€Â¢	Creating guidance documents for internal staff and external users detailing updates to queries and reports. Ã¢Â€Â¢	Spearheading special projects and strategic initiatives around M/WBE program policy and compliance Ã¢Â€Â¢	Perform other duties as assigned.</t>
  </si>
  <si>
    <t>1.	Graduation from an accredited college with a baccalaureate degree; or 2.	Graduation from an accredited community college plus two years of experience with administrative, analytic, coordinative, supervisory or liaison responsibilities; or 3.	A four-year high school diploma or its educational equivalent plus four years of experience as described in Ã¢Â€Âœ2Ã¢Â€Â above; or  4.	A satisfactory equivalent combination of education and experience.</t>
  </si>
  <si>
    <t>Ã¢Â€Â¢	Experience in public policy analysis, program implementation and project management. Ã¢Â€Â¢	Proven capacity in project management skills, including organizing and strategic planning. Ã¢Â€Â¢	Ability to interface with all supervisory and frontline staff, including senior management and other respective stakeholders both in and outside government. Ã¢Â€Â¢	Knowledge of statistical programming languages, such as R or Python.  Ã¢Â€Â¢	Experience with data visualization tools, such as Tableau or Power BI.  Ã¢Â€Â¢	Proficiency in Microsoft PowerPoint, Excel and Access. Ã¢Â€Â¢	Familiarity with NYC Administrative Code 6-129, Procurement Policy Board Rules, and Local, State, and Federal diversity and inclusion programs. Ã¢Â€Â¢	Relevant experience with external and Intergovernmental Affairs, M/WBE laws, or public policy. Ã¢Â€Â¢	Working knowledge of City-specific applications including FMS, Passport, etc. Ã¢Â€Â¢	Ability to build partnerships with senior staff, managers, supervisors, and employees, and operate as a trusted advisor. Ã¢Â€Â¢	Strong oral and visual communication skills.</t>
  </si>
  <si>
    <t>To best serve the City we represent, MOCS seeks individuals from a variety of backgrounds who can bring different perspectives to contribute to the work of the office. MOCS also seeks candidates who want to contribute to a work environment that values teamwork, inclusion and respect.</t>
  </si>
  <si>
    <t>External Applicants, please go to www.nyc.gov/jobs and search for Job ID#: 538848. Current City Employees, please go to www.nyc.gov/ess and search for Job ID#: 538848.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212-298-0734 only to request an accommodation. No other phone calls or personal inquiries permitted.    For technical assistance, please use the following supported browsers: Chrome 35 and above, Firefox 24 and above, Internet Explorer 9 and above, and Safari 6 and above. If you encounter any errors, please clear your cache (web browser history). For instructions, please visit https://a127-jobs.nyc.gov/psc/nycjobs/EMPLOYEE/HRMS/c/HRS_HRAM_FL.HRS_CG_SEARCH_FL.GBL?Page=NYC_EHIRE_HELP_FL&amp;Action=U&amp;. When navigating this website, you should use only the links and navigational buttons within the pages. Using your web browserÃ¢Â€Â™s BACK, FORWARD or REFRESH buttons may cause loss of data or lead to unintentional log outs.</t>
  </si>
  <si>
    <t>253 Broadway New York, NY 10007</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</si>
  <si>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2,000-square-mile watershed that extends 125 miles north and west of the City. Its complex network also includes 6,000 miles of water mains, tunnels and aqueducts.  The Bureau of Engineering Design &amp; Construction (BEDC) currently has a portfolio of capital construction projects valued at $23.8B, with an additional $10.5B projected over the next 10-year Commitment Plan. The projects BEDC implements allows DEP as a whole to continue to operate and maintain an exemplary water supply system.  BEDCÃ¢Â€Â™s Water System Capital Program (WSCP) team oversees the design and construction of critical infrastructure for DEPÃ¢Â€Â™s Bureau of Water Supply. BEDC delivers a substantial capital construction program to provide new infrastructure, as well as the reconstruction of existing assets to ensure the integrity, continuity, and high quality of the New York CityÃ¢Â€Â™s water supply. This work spans DEPÃ¢Â€Â™s vast network of reservoirs, dams, bridges, roads, shafts, and tunnels in-City and throughout its watershed.   BEDC seeks to hire an Administrative Construction Project Manager M4 to serve as the Director of Water System Capital Program. This position will be located at the Grahamsville Annex facility in Sullivan County, NY. Under the direction of the Executive Director, with wide latitude for the exercise of independent judgment, the selected candidate will preside over the WSCP program valued at $9B in initiated and active capital construction work. The WSCP team consists of 70 Project Managers and Engineers who manage capital projects consistent with BEDCÃ¢Â€Â™s project delivery and construction management standard operating procedures with an emphasis on environmental health and safety, quality, client service, scope, schedule, and budget.   WSCPÃ¢Â€Â™s portfolio of 60 projects include: Delaware Aqueduct (construction of new tunnel/repair), Catskill Aqueduct (repair), Honk Falls (repair), Shaft 18 (repair/electrical/HV), Esopus &amp; Route 28A Railroad Bridges (replacement), Baptist Church Road Bridge (replacement), Kensico (construction of roads/shafts/tunnel), Hillview Reservoir (repair/addition), Jerome Park Reservoir and Aqueduct (safety/repair), Gilboa Reservoir (site restoration), Schoharie Reservoir (water release management), Cannonsville Reservoir (green energy/dam safety), New Croton Dam (safety/repair), Amawalk Dam (safety/repair), West Branch Auxiliary Dam (safety/drainage), Merriman Dam (repair), Olive Bridge Dam (repair), Dividing Weir Bridge (repair), Ashokan Spillway (repair), Ashokan headworks (repair), and in-City dams (safety).  The selected candidate will collaborate with counterparts within BEDC, including Environmental Health and Safety, Program Management, Budget, and In-House Design directorates, as well as internal agency groups including the operational Bureaus, Legal, Agency Chief Contracting Office, Audits, Bureau of Public Affairs and Communications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S/he will also represent the Bureau in meetings with client Bureaus and other internal/external stakeholders to ensure that delivery of construction projects is in line with expectations. The selected candidate will also conduct organizational and workload analyses to maximize the output on each project and make recommendations for staffing levels, strategic hiring, organizational development, and employee career development. S/he will also represent the Executive Director in his absence.</t>
  </si>
  <si>
    <t>Associate Director of Virology Section, Bureau of the Public Health Laboratory</t>
  </si>
  <si>
    <t>DIR OF HEALTHCARE FACILITIES A</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</si>
  <si>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is a public health leader serving over 8.4 million New York City residents from diverse ethnic, cultural and economic backgrounds.   The New York City Public Health Laboratory (PHL) is one of the largest local public health laboratories in the United States offering a dynamic and innovative work environment where employees contribute to the health and safety of New York City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Department of Health and Mental Hygiene, Bureau of Public Health Laboratories seeks a qualified candidate to serve as an Associate Director. This position will report to the Assistant Commissioner/ Laboratory Director and oversees laboratory testing, outbreak responses, and laboratory operations for viral agents and other pathogens conducted by the NYC Public Health Laboratory, including direct supervision of Diagnostic Immunology, HIV Phylogenetics, Biothreat Agents and Response, as well as Virology and Mycotic Testing. Responsibilities include participation in strategic planning for the laboratory, participation on the laboratory leadership team, and contributing to the Division of Disease Control and Bureau of Public Health Laboratory strategic plans, financial oversight, and direct supervision of Laboratory Unit Chiefs. Additionally, the Associate Director will contribute to the vision for the laboratory and implement strategic goals, objectives, policies, and procedures to enable the laboratory achieve agency, division, bureau, and section priorities. The position provides laboratory personnel with technical direction, oversight, management, and professional development necessary for the laboratory to effectively meet regulatory obligations and business objectives. The Associate Director will foster an environment that integrates strategic, scientific, and systematic approaches for sustaining the laboratory's mission.     This is an excellent opportunity to join our multidisciplinary team, and collaborate with local, state, national, and academic partners for effective public health interventions during public health emergencies and outbreak investigations.   DUTIES WILL INCLUDE BUT NOT BE LIMITED TO:   Provide scientific and administrative leadership for various laboratory units, including but not limited to Infectious Disease Diagnostic Immunology, HIV Phylogenetics, Biothreat Response and Emergency Preparedness, Molecular Mycology (Candida auris), and Virology, to drive the development and enhance technical and programmatic capabilities.   Assist the Assistant Commissioner/Laboratory Director in the operation and administration of the Public Health Laboratory, including the support, maintenance, and enhancement of laboratory testing services.   Work in collaboration with the Laboratory Director and other Associate Directors to ensure alignment and development of critical resources to achieve agency, division, and bureau (laboratory) goals as well as oversee diagnostic, surveillance, and research program activities.   Design, monitor, and implement verification and validation studies for FDA-approved and laboratory-developed tests to support routine clinical diagnostic work, surveillance programs, and outbreak investigations.  Critically evaluate new techniques/methodologies, and compare to existing technologies, modify and adapt for novel diagnostic applications through verification or validation procedures.   Develop and maintain rapid, high-capacity testing systems and laboratory readiness for emergency activation to support investigations and control of epidemics/pandemics caused by known and unknown infectious diseases.   Oversee biothreat agent testing and Laboratory Response Network B (LRN-B) Reference Laboratory to support bioterrorism response and emergency preparedness activities.   Participates in the performance evaluations of subordinates' work consistent with laboratory operations and organizational requirements.   Develops and implements policies, processes, and procedures to ensure compliance with state and federal requirements.   Maintain current knowledge of clinical and public health microbiology, infectious disease serology, and related laboratory specialties to oversee the technical and programmatic laboratory services.   Collaborates with city-wide and health department information technology (IT) program managers and specialists to configure new and existing tests within Laboratory Information Systems (LIS) to provide efficient laboratory data entry and test result reporting.   Experience with quality assurance, quality control, troubleshooting and solving problems related to laboratory testing procedures, including completing and documenting planned deviations, quality problem investigations, and root cause analyses.   Builds and develops partnerships with colleagues across the NYC Department of Health and Mental Hygiene, NYC Sentinel Laboratory, and academic laboratories.   Ensures compliance with requirements of state and federal agencies.</t>
  </si>
  <si>
    <t>1. A masterÃ¢Â€Â™s degree from an accredited college in nursing, emergency management, public health, disaster management, emergency preparedness / administration, public administration, or a related field and three (3) years of satisfactory full-time professional experience in one or a combination of the following area(s): hospital nursing, emergency preparedness planning / management, emergency medical services, fire safety, law enforcement, homeland security, public health, project management, health administration, community health services or a related specialized area; including eighteen (18) months of experience in a managerial, consultative, administrative or supervisory capacity. Supervision must include supervising professional staff in one of the areas described above; or  2. A baccalaureate degree from an accredited college and four (4) years of satisfactory full-time professional experience in one of the areas described in Ã¢Â€Âœ1Ã¢Â€Â above, including eighteen (18) months of experience in a managerial, consultative, administrative or supervisory capacity. Supervision must include supervising professional staff in one of the areas described in Ã¢Â€Âœ1Ã¢Â€Â above; or  3. A satisfactory equivalent combination of education and experience as described in Ã¢Â€Âœ1Ã¢Â€Â or Ã¢Â€Âœ2Ã¢Â€Â above. However, all candidates must have a baccalaureate degree and eighteen (18) months of experience in a managerial, consultative, administrative or supervisory capacity. Supervision must include supervising professional staff in one of the areas described in Ã¢Â€Âœ1Ã¢Â€Â above.</t>
  </si>
  <si>
    <t>Possession of (or eligibility for) a clinical laboratory director Certificate of Qualification (COQ) in the category of Bacteriology, Virology, Diagnostic Immunology, Parasitology, and/or Mycology issued by the New York State Department of Health Clinical Laboratory Evaluation Program (CLEP).  Possession of a valid NYS technologist license.   Possession of a PhD degree in the microbiology or infectious diseases.  Has extensive experience in the technical and administrative operations of a clinical or public health laboratory.  Interactive and effective communication skills, leadership, experience with competing priorities, strategic thinking, and an understanding of group performance dynamics are critical to this position.  It is desired that the candidate has experience with laboratory regulations and working within a BSL-3 environment.</t>
  </si>
  <si>
    <t>Apply online with a cover letter to https://a127-jobs.nyc.gov/.  In the Job ID search bar, enter: job ID number # 589725.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</si>
  <si>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Research and Evaluation Specialist, Bureau of Harlem Neighborhood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</si>
  <si>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 from New York City's yellow fever outbreak in 1822, to the COVID-19 pandemic - we are a hub for public health innovation, expertise , and program,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Agency's five strategic priorities, building off a recently-completed strategic planning process emerging from the COVID-19 emergency, are:   1) To re-envision how the Health Department prepares for and responds to health emergencies, with a focus on building a response-ready organization, with faster decision-making, transparent public communications, and stronger surveillance and bridges to health 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Division of Center for Health Equity &amp; Community Wellness (CHECW) uses a racial and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healthy individuals and communities.  The division unifies and strengthens the Department's line of work directed at eliminating racial inequities for preventable health conditions, which are rooted in historical and contemporary injustices and discrimination, including racisim.  CHECW's aims is to eliminate racial iniquities resulting in premature mortality, with a focus on chronic disease, by addressing the social and environmental factors that impact health.  The goal of this renewed approach is to increase placed-based investment in priority neighborhoods with community programming and services based on epidemiology, influence and leverage the health system to promote whole person care; and intensify the agency's approach to tackle big salt and sugar, big tobacco, the built environment and other determinants of health.   The Bureau of Harlem Neighborhood Health (Harlem BNH) supports the agency's mission to protect and promote the health of all New Yorkers.  Harlem BNH focuses on the structural and root cause of health disparity outcomes and develops programs to address these outcomes with input from partners and residents.  Addressing the social determinants of health (SDOH), is a key focus point and is enshrined in programs such as the Harlem Health Advocacy Partnership and the Asthma Counselor Program.  Other Bureau offerings include a variety of programs and activities focused on the health and wellness of Harlem residents.  The Harlem Bureau also houses the East and Central Harlem Neighborhood Health Action Center, which is a key part of the NYC's effort to promote health equity and reduce health disparities in the neighborhood.  The Bureau of Harlem Neighborhood Health (Harlem BNH) seeks to hire a Research and Evaluation Specialist to evaluate the Bureau's asthma initiatives, including Asthma counseling Program, and to provide Research and Evaluation support and technical assistance to Bureau programs.   DUTIES WILL INCLUDE BUT NOT BE LIMITED TO:  Serve as lead evaluator of the Harlem Bureau's asthma initiatives, including developing, implementing, and managing monitoring and evaluation activities. These may include, but are not limited to, drafting IRB and study protocols, designing survey instruments, managing databases and supporting documentation, developing project workflows and processes, and implementing evaluation studies.  Contribute to bureau-wide Research and Evaluation activities, including program evaluation and monitoring, technical assistance, reporting, and health equity research.  Use analytic tools and methods to advise on population trends and community needs, guiding strategic planning and community-based efforts.  Provide technical assistance to program partners on data collection and development of shared metrics for further evaluation of community-based efforts and influence.  Prepare data, figures, maps and draft reports for publication and presentation to the public and other public health professionals, including community leaders, and partners and senior staff.  Use data visualization techniques to enhance reports and present data.  Assist with responding to internal and external data requests.  Contribute to writing peer reviewed papers and other reports to disseminate local work to a broader audience.  Supervise interns,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</si>
  <si>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617276.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</si>
  <si>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Out-stationed Eligibility Division is comprised of Community Medicaid offices, which are located throughout the five boroughs of New York City. These offices offer a full range of services to consumers applying for or currently receiving public health insurance. Consumers are granted application assistance interviews and can submit applications, provide financial/household information, obtain eligibility requirement information as well as information on various programs which are offered by the Agency.  This clerical position performs extremely important support functions which allow MAP staff to access a consumer's vital information via a single source, HRA Viewer. This is a valuable aid in achieving the agencyÃ¢Â€Â™s goal of processing cases in a timely manner.  The Medical Assistance Program (MAP), is recruiting for one (1) Clerical Associate III to function as a Control Clerk, in the Out-stationed Eligibility DivisionÃ¢Â€Â™s (OED) Dyckman Community Office, who will:		  Ã¢Â€Â¢	Maintain a filing system which registers and monitors Medicaid applications, recertifications packages and update transactions submitted to the Agency. Ã¢Â€Â¢	Track documentation of case records, forms and computer generated printouts. Ã¢Â€Â¢	Transcribe information onto control cards. Ã¢Â€Â¢	Prepare correspondence, memoranda and statistical reports. Ã¢Â€Â¢	Receive, sort, and distribute related documents. Ã¢Â€Â¢	Perform clearances on all incoming applications, conversions, recertifications and retrieve existing case records. Ã¢Â€Â¢	Perform other related assigned duties.</t>
  </si>
  <si>
    <t>Knowledge of Word and Excel</t>
  </si>
  <si>
    <t>CLICK TO APPLY NOW BUTTON   CANDIDATE MUST BE PERMANENT IN THE CLERICAL ASSOCIATE CIVIL SERVICE TITLE.</t>
  </si>
  <si>
    <t>9 AM Ã¢Â€Â“ 5 PM (Ã‚Â½ Hour Flex)</t>
  </si>
  <si>
    <t>4055 10th Ave, NY, NY 10034</t>
  </si>
  <si>
    <t>Executive Agency Counsel for Emergency Housing Operations</t>
  </si>
  <si>
    <t>OLA Ops and Legislation</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</si>
  <si>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About HRO: The MayorÃ¢Â€Â™s Office of Housing Recovery Operations (HRO) was created in the days following Hurricane Sandy to lead housing response and recovery in New York City. With funding first from FEMA for the Rapid Repairs Program and later with a CDBG-DR-grant from U.S. HUD for the Build It Back Program, HRO assisted tens of thousands of New Yorkers recover from Hurricane Sandy, including the repair, rebuilding or rehabbing of more than 20,000 homes. In the ensuing years, HRO has expanded its mission to lead both post-disaster housing recovery operations and disaster recovery preparedness.   Since the start of 2024, HRO has taken over operations of HPDÃ¢Â€Â™s Asylum Seeker Housing efforts, including Humanitarian Emergency Response and Relief Centers (HERRCs), Faith-Beds, and other shelters for asylum seekers.   The Executive Agency Counsel for Emergency Housing Operations will be an employee of HPD detailed to HRO, and will work out of HROÃ¢Â€Â™s offices in lower Manhattan. ________________________________________  Your Team:  The HROÃ¢Â€Â™s Office of the General Counsel and ACCO provides legal support services to the entire office. The Office works closely with legal affairs divisions of other NYC agencies, including the Law Department, HPD, NYCEM, DEP, and others as appropriate.  Your Impact:  HRO has assumed lead responsibility for managing crisis response for the asylum seekers shelter initiative.  This includes the overseeing and preparing the launch of several Humanitarian Emergency Response and Relief Center (HERRC) sites and programs, including congregate shelters, upstate hotels, faith-based bed programs and a hotel vouchers program to support several asylum seeker initiatives and shelters. In addition, HROÃ¢Â€Â™s mission is to provide ongoing operational support and respond to other crises with an impact on housing.      Your Role:  Reporting to HROÃ¢Â€Â™s General Counsel and Agency Chief Contracting Officer (ACCO), and working closely with the Director of Emergency Housing Operations and other HRO staff, the Executive Agency Counsel will provide high level legal resources to support the increasing volume of new contracts related to the asylum seeker population and utilize their legal expertise and knowledge to advise and serve as a legal counselor for the agencyÃ¢Â€Â™s crisis response relating to management of the asylum seeker shelter sites and other special initiatives.  The Executive Agnecy Counsel will be responsible for preparing and reviewing contracts and procedures related to the organization, development and management of asylum seeker shelter sites and work with program staff to ensure that HRO is compliant with relevant program policies and goals. The Executive Agency Counsel will analyze and evaluate legal documents and policies and provide recommendations on behalf of the office.   Your Responsibilities:  Responsibilities of the Executive Agency Counsel will include, but not be limited to:  Ã¢Â€Â¢	Assist the General Counsel in managing contractual relationships, including drafting/reviewing contract documents, conducting investigations and resolving legal disputes. Ã¢Â€Â¢	Negotiate, structure, and draft various contracts and agreements with external contractors and vendors. Ensure that contracts meet and follow all legal and internal operating procedures, guidelines, and obligations, including City procurement rules and compliance with federal, state, and local laws. Ã¢Â€Â¢	Draft, review, and produce programmatic documents, policies, pre-litigation materials, regulatory responses, and litigation materials on behalf of the agency. Ã¢Â€Â¢	Review documents for production in litigation, subpoenas, or other legal matters. Identify responsive, privileged, and problematic documents for escalation. Ã¢Â€Â¢	Receive Freedom of Information Law (Ã¢Â€ÂœFOILÃ¢Â€Â) requests and requests for appeal of agency determinations, collect and review related documents, and draft determinations in accordance with Program rules. Ã¢Â€Â¢	Counsel agency employees related to operations, contract administration and compliance with laws and offer guidance on issue resolution for existing commercial relationships. Ã¢Â€Â¢	Work with legal staff from other City agencies, promoting interagency cooperation and ensuring appropriate disposition of information requests. Ã¢Â€Â¢	Serve as a liaison to the NYC Law Department on court challenges. Ã¢Â€Â¢	Research and analyze legal issues at the General Counsel's request. Ã¢Â€Â¢	Assist the General Counsel with other projects and tasks as needed.   Required Skills Ã¢Â€Â¢	Admission to the New York State Bar, and at least four years of recent, full-time responsible, relevant, and satisfactory legal experience subsequent to the admission to any bar.  Ã¢Â€Â¢	Contract drafting and policy drafting experience.</t>
  </si>
  <si>
    <t>Ã¢Â€Â¢	Proven interest in crisis management, community development, urban planning, affordable housing, and asylum law. Ã¢Â€Â¢	Knowledge of New York City affordable housing, crisis management and shelter programs.  Ã¢Â€Â¢	Familiarity with local community and emergency service response providers. Ã¢Â€Â¢	Familiarity with federal, state, and local laws and regulations/rules related to procurement.    Ã¢Â€Â¢	Keen judgment and excellent analytical and problem-solving skills. Ã¢Â€Â¢	Strong Interpersonal and communication skills. Ã¢Â€Â¢	Excellent writing and legal research skills with strong attention to detail. Ã¢Â€Â¢	Demonstrated capacity for performing and prioritizing multiple tasks and exhibit a high degree of initiative in managing multiple priorities, meeting deadlines, and using independent judgment, in a professional and appropriate manner in a fast-paced, high intensity environment.  Ã¢Â€Â¢	Ability to work well with multiple external stakeholders and agencies and internal partners.</t>
  </si>
  <si>
    <t>New York City Residency is required</t>
  </si>
  <si>
    <t>Senior Design Reviewer (Structural)</t>
  </si>
  <si>
    <t>Hours: Full-Time Ã¢Â€Â“ 35 Hours  Work Location: 30-30 Thomson Avenue, LIC, NY 11101  Only candidates who are permanent in the Administrative Engineer title or those who are reachable on the Promotional List (Exam #1506), or the Open-Competitive List (Exam #1122)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Architecture and Engineering seeks an experienced Structural Engineer. Reporting to the Director and Deputy Directors of the Engineering Unit, the selected candidate will be responsible for project scope development; existing conditions and forensic analysis; the review of design and construction documents prepared by consultants; and the preparation and review of documents and construction administration for in-house design projects; coordinating reviews with an architectural and engineering team; conducting field site condition surveys, structural investigations; and providing technical analyses of project design quality issues.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</si>
  <si>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10 years of experience in commercial and institutional design/review experience and construction, and multi-discipline design and construction-related issue resolution, including preparation of detailed sketches, construction documents, specifications, and reviewing shop drawings. Proficiency in the design of concrete, steel, structural wood, light and tensile membranes, and/or composite structures among others; designing foundations, structural systems, retaining walls, seismic and code-compliant upgrades, etc. required. Candidates must have experience with commonly used structural engineering software such as STAAD, RAM, etc., and be knowledgeable in NYC Building Codes, Microsoft Word, and Excel. The candidate must have good interpersonal, verbal, and writing skills. AutoCAD experience required, Bluebeam Revu and Revit preferred, LEED AP preferred.</t>
  </si>
  <si>
    <t>Searcher / Testifier (Per Diem)</t>
  </si>
  <si>
    <t>The Litigation Services unit handles requests for Agency records and witness appearances in the defense of approximately 3,000 personal injury cases each year. The unit seeks a highly organized and self-motivated candidate with experience working with electronically filed records and researching, identifying, collecting, and producing digital records. The successful candidate will work in a fast-paced paperless office and will be required to follow our Standard Operating Procedures (SOP) in order to produce reliable, consistent and accurate records that will be defensible under oath at depositions and trials. The successful candidate is expected to achieve proficiency, after appropriate training, in performing complete electronic records searches of several databases and web applications. The successful candidate should also possess superior verbal communication skills. The successful candidate may be required to routinely travel to offices and courthouses in all 5 boroughs, approximately 3 times each week, to testify under oath at Examinations Before Trial and at Trials.</t>
  </si>
  <si>
    <t>***TO BE CONSIDERED FOR THIS POSITION CANDIDATE MUST BE SERVING PERMANENTLY IN THE TITLE OF INVESTIGATOR, OR REACHABLE ON THE INVESTIGATOR CIVIL SERVICE       LIST,  OR ELIGIBLE UNDER THE 55A PROGRAM.***  THIS POSITION WILL BE A 35 HOUR PER DIEM POSITION, PAID AT AN HOURLY RATE NOT AN ANNUAL RATE, AND IS NOT TO EXCEED A THREE-YEAR DURATION.  This position may be eligible for remote work up to 2 days per week, pursuant to the Remote Work Pilot Program agreed to between the City and DC37.</t>
  </si>
  <si>
    <t>All resumes are to be submitted electronically.  Current City Employees: Please log into Employee Self Service (ESS) at https://hrb.nycaps.nycnet, follow the Careers link and search for Job ID# 599670.  All other applicants: Please go to www.nyc.gov/careers/search and search for Job ID# 599670.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</si>
  <si>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CONTRACT ADMINISTRATOR</t>
  </si>
  <si>
    <t>58-52 Grand Ave, Maspeth Queen</t>
  </si>
  <si>
    <t>FMC - BUILDING MAINT - 2</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</si>
  <si>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Division of Facilities Management and Construction Services Unit (FMC) is responsible for the construction, rehabilitation, and maintenance of all DEP facilities, including both leased and City-owned space.   Only those applicants with permanent civil service status as a Procurement Analyst are eligible to apply to this job posting, otherwise you will not be considered for an interview. On your cover letter, please state that you are a permanent Procurement Analyst.  The Contract Administrator will be responsible for performing professional work of varying degrees of difficulty in the management of construction related contracts; maintenance of the divisionÃ¢Â€Â™s inventory of supplies and equipment; responsible to prepare documentation for contracts payments pertaining to requirement contracts and small purchase contracts; coordinate the solicitation for construction services from bid advertisement to registration.     This position reports to the Director of the Construction Services Unit.  Main tasks/ critical duties:  -Assign and close out completed work orders into the Information Public Sector (IPS) system.  Coordinate with Trades' Supervisor to determine what actions are necessary for the completion of projects performed within leased facilities; maintain record keeping of contract related work orders. Address any questions concerning work orders to facilitate the completion of projects.  -Prepare Local Law 63 (LL63) annual agency plan worksheet for contracts; attend bi-weekly Pre-award and Bid ACCO meetings concerning contracts.    -Prepare Noncompetitive Small Purchase Contract (NCSP) and requirement contract submissions to the Bureau of legal Affairs (BLA) and Agency Chief Contracting Office (ACCO).  Prepare Pre-Solicitation Review (PSR), contract specifications and Schedule A in preparation of submitting contracts to go out to bid in compliance with Bureau of Legal Affairs and the Agency Chief Contracting Office.  -Utilize the Citywide Financial Management System (FMS) and PASSPort to plan and track funding on construction related contracts; request funding from bureau designees prior to work commencing to ensure availability of funding at completion of the project; ensures payments are processed after completion of projects.   -Prepare paperwork to ensure requirement contracts and small purchase contracts payments are processed in a timely manner; monitor Insurance verification documents to ensure that insurance is valid; prepare Minority Women Owned Business Enterprise (MWBE) close out memo from ACCO to initiate final payment under contracts.  -Liaise with the bureaus in obtaining certificates of Subcontractor to the Comptroller or Financial Officer of the city of New York MWBE issues; interaction to ensure compliance, including verification of payment to the SubcontractorÃ¢Â€Â™s form.  -Approve Contractor requests for payment in accordance with prompt payment rules; ensure that payments are made only for satisfactorily completion of work; analyze all documents submitted for review to be included in payment preparation and submission.  -Liaise with Contractors to ensure compliance with plans, specifications, and all required codes. Resolve and prevent contract disputes; approve material; document job progress, issue field memoranda, authorize work order scopes, review contractors request for time extensions, issue change orders as needed.  -Monitor contract maximum dollar amounts and term limits; request funding increases and time extensions in order to maintain critical services to the agency when needed.  Abilities Required: 1)	Write, review and edit reports. 2)Communicate information and ideas effectively; as well as the ability to listen and understand information and ideas presented. 3) Collect and analyze relevant data on spreadsheets. 4) Excellent organizational skills and the ability to manage multiple priorities.</t>
  </si>
  <si>
    <t>Computer Skills and Knowledge: 1.	NYC Financial Management System (FMS) 2.	NYC PASSPort system 3.	NYC Procurement Policy Board (PPB) Rules and Regulations 4.	MS Office Suite including Word, Excel, Access, and PowerPoint.</t>
  </si>
  <si>
    <t>58-52 Grand Ave, Maspeth Queens</t>
  </si>
  <si>
    <t>Project Executive, Design &amp; Construction</t>
  </si>
  <si>
    <t>VICE PRESIDENT (NYC PUBLIC HOU</t>
  </si>
  <si>
    <t>M8</t>
  </si>
  <si>
    <t>On June 16, 2022, Governor Kathy Hochul signed the New York City Public Housing Preservation Trust Act, which created the NYC Public Housing Preservation Trust (the Trust). The Trust is a public benefit corporation that was created to be a partner to the New York City Housing Authority (NYCHA) and is vested with special procurement and financing capabilities. The Trust can use various alternative project delivery methods to complete capital projects on behalf of NYCHA, including Design-Build and Construction Manager at Risk methods. In addition to its procurement powers, the Trust can secure financing for its projects. Its flagship program is the Trust Modernization &amp; Preservation Program that will use project-based Section 8 vouchers to secure financing to complete holistic renovations.   With a mandate to build a team, processes, and programs that can scale to renovate up to 25,000 apartments under the Trust Modernization &amp; Preservation Program and complete other major capital projects, the Trust is building out its core leadership team and is seeking an experienced design and construction executive.   Position Summary  The Project Executive, Design &amp; Construction, will report directly to the President of the Trust and ensure that large-scale, multi-building rehabilitation projects are completed according to resident objectives, NYCHA requirements, and in line with approved budgets, schedules, and financing. The Trust can use flexible contracting methods to complete projects. The Project Executive will wield the unique powers the Trust has and relentlessly focus on delivering quality rehabilitation projects on behalf of residents.   The Project Executive will play a pivotal role in the Trust by leading not only its first rehabilitation project, but as a key member of the Trust's leadership team, this individual will create the foundation for the larger program that will eventually renovate 25,000 units.   The Project Executive will have a unique opportunity to shape the TrustÃ¢Â€Â™s preservation efforts that will revitalize and preserve public housing in New York City, enhancing the lives of thousands of residents. This position offers a competitive salary and benefits package commensurate with qualifications and experience.  Key Responsibilities  Program Design &amp; Structuring  Ã¢Â€Â¢	Work closely with NYCHA and relevant stakeholders to shape the initial program design to secure high-quality project partners that can deliver comprehensive rehabilitation projects on behalf of the Trust. Ã¢Â€Â¢	Create replicable processes, tools, and systems that can be leveraged as the Trust grows to execute multiple simultaneous projects and additional team members are onboarded.  Project Management &amp; Execution  Ã¢Â€Â¢	Successfully complete the TrustÃ¢Â€Â™s first comprehensive rehabilitation project by delivering the project scope on time, within budget, and to the quality standards set by residents, the Trust, NYCHA, and any private partners. Ã¢Â€Â¢	Directly manage partners to complete the project from the initial scoping and procurement through design, construction, and project close-out. Ã¢Â€Â¢	Establish communication protocols to ensure all stakeholders, including residents, NYCHA, and HDC are updated regularly and can provide input into the projectÃ¢Â€Â™s progression.  The Project Executive will be supported by the TrustÃ¢Â€Â™s leadership team, partners at NYCHA and HDC, and external vendors.  Additional Information  1.	Submit resume, cover letter, and references.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</si>
  <si>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A baccalaureate degree from an accredited college and three years of full-time paid experience in an administrative, executive or consultative capacity in a large public housing agency; or 2.	Education and/or experience which is equivalent to 1 above.</t>
  </si>
  <si>
    <t>Ã¢Â€Â¢	Minimum of 10 years of direct experience managing multifamily residential construction and rehabilitation projects, experience in affordable housing construction and preservation is a plus. Ã¢Â€Â¢	Degree in Architecture, Construction Management, Engineering, and/or related field. Ã¢Â€Â¢	Exceptional communication, interpersonal, and negotiation skills. Ã¢Â€Â¢	Excellent project management skills and demonstrated ability to work collaboratively in a team and independently to drive results. Ã¢Â€Â¢	Experience with building and project management technologies. Ã¢Â€Â¢	Proficiency in Microsoft Office Suite and project management tools. Ã¢Â€Â¢	Facility with affordable housing finance is a plus. Ã¢Â€Â¢	Commitment to the Trust's mission of preserving and improving public housing in New York City Ã¢Â€Â¢	DriverÃ¢Â€Â™s License required.</t>
  </si>
  <si>
    <t>1.	Submit resume, cover letter, and references. 2.	NYCHA employees applying for promotional, title or level change opportunities must have served a period of one year at current location and in current title and level (if applicable). 3.	NYCHA residents are encouraged to apply.</t>
  </si>
  <si>
    <t>BWT MS4</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</si>
  <si>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NYC Department of Environmental ProtectionÃ¢Â€Â™s Bureau of Sustainability is comprised of multiple bureaus and offices committed to environmental and fiscal sustainability. The Sustainability Bureau is responsible for identifying and implementing cost-effective strategies for environmental improvement and advocating for common sense regulatory reform.  The Bureau of Sustainability seeks to hire an Associate Project Manager located in Queens, New York. Under supervision, the selected candidate will work as an Industrial/Commercial Program Section Lead, with responsibility of supervising a team of up to fifteen Industrial/Commercial (I/C) field inspectors. The candidate will also provide support for I/C facility inspections enforcement, permit and compliance tracking and training. He/she will be responsible for managing unpermitted I/C facility assessments and inspection of permitted I/C facilities  to ensure compliance with the NYC MS4 permit. The candidate will perform special studies as assigned to support other MS4 permit and stormwater projects such as planning, coordination, implementation and assessment of stormwater management projects; engineering and design research, investigations, studies and calculations; and site-specific recommendations for stormwater management and pollution prevention practices. Under general supervision, the selected candidate submits reports and recommendations of field assessments and inspections relevant to assigned work and maintains status records of all I/C field investigations.</t>
  </si>
  <si>
    <t>The ideal candidate will have demonstrated experience in the field of environmental compliance and inspections, with competency in stormwater master planning, design or review of stormwater management practices, site and facility inspections for stormwater, preparation of stormwater pollution prevention plans and permit deliverables. Knowledge of multi sector general permit requirements is highly desired. Experience with ESRI software and spatial data analysis, water resources and stormwater management concepts are a plus.   The most suitable candidate would also possess the following skills: Ã¢Â€Â¢	Field experience in environmental compliance and monitoring  Ã¢Â€Â¢	Proficient in GIS  Ã¢Â€Â¢	Excellent written and oral communication skills, ability to maintain professional demeanor Ã¢Â€Â¢	Ability to prioritize and perform multiple tasks under strict deadlines.  Ã¢Â€Â¢	Team player, to work with multiple senior managers and staff teams. Ã¢Â€Â¢	Strong organizational skills and attention to detail, including experience with developing and maintaining project budgets and schedules.  Ã¢Â€Â¢	Team builder/player, in terms of working with individuals and groups of staff, and with other BEPA managers and other Department bureaus to achieve the strategic vision of the Department Ã¢Â€Â¢	Ability to lead without compromising the current dynamic of a highly productive team that has an established vision, mission, and set of core values Ã¢Â€Â¢	Demonstrated ability to function independently with minimal management oversight.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</si>
  <si>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t>
  </si>
  <si>
    <t>Senior Integration Manager</t>
  </si>
  <si>
    <t>Integration Rpt &amp; Evaluation</t>
  </si>
  <si>
    <t>Compl Monitor &amp; Investigations</t>
  </si>
  <si>
    <t>Reporting to the Deputy Director of Compliance DepartmentÃ¢Â€Â™s Compliance Integration Reporting and Evaluation (CIRE) Unit, the Senior Integration Manager is responsible for a portfolio of business units and works directly with designated business unit liaisons to coordinate and manage compliance efforts within those units.  The Senior Integration Manager must have specialized knowledge in compliance, business unit operations and general housing policy.  The Senior Integration Manager may also be assigned to specialized compliance-related projects stemming from new regulations and/or identified compliance gaps.  Responsibilities include, but are not limited to the following:  Ã¢Â€Â¢	Manage a portfolio of compliance-related initiatives in partnership with NYCHA business units and Pillar groups. Ã¢Â€Â¢	Collaborate with business liaisons from designated departments to develop and implement compliance-related activities (i.e., business process analysis, business process review, change management processes, monitoring action plans, IT enhancements, project management). Ã¢Â€Â¢	Supervise and assist with the day-to-day project management responsibilities of team members and notify the CIRE Deputy Director if/when issues arise which require escalation and senior management intervention. Ã¢Â€Â¢	Lead and prepare project briefings, presentations, reports, updates, agendas, and other associated materials for internal and external meetings. Ã¢Â€Â¢	Identify communication, procedural and training needs of NYCHA business units and liaise with NYCHAÃ¢Â€Â™s Communications, Learning &amp; Development and Property Management Operations Departments to align strategies. Ã¢Â€Â¢	Collaborate with internal and external stakeholders to develop, document, and maintain policies, procedures, systems, and other compliance-related activities to support meeting requirements set forth in the 1.31.19 HUD Agreement. Ã¢Â€Â¢	Participate in field-based investigations, monitoring and other forms of oversight across NYCHAÃ¢Â€Â™s portfolio. Ã¢Â€Â¢	Serve as a technical resource person providing guidance to other staff in specialized housing areas related to health and safety conditions; resolve complex and /or unusual problems in these areas. Ã¢Â€Â¢	Prepare project updates, briefings, presentations, agendas, and materials for internal and external executive and senior level meetings. Ã¢Â€Â¢	Use performance data and quality assurance processes to ensure that business units perform work efficiently, effectively and in compliance with all rules and regulations. Ã¢Â€Â¢	Perform other related assignments and duties as assigned.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</si>
  <si>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Project management skills with experience in managing and supervising administrative projects. Familiarity with Smartsheet, Survey Monkey, Visio, Basecamp, Lucidchart, and Projects. 2.	Extensive research and writing skills with ability to communicate in different styles and to varied audiences (e.g., memoranda, policies, abstracts, manuscripts, grants, proposals, protocols, presentations, outreach materials, and social media). 3.	Experience managing, blending, analyzing, and reporting on quantitative data from multiple sources. 4.	Strong analytical skills. Knowledge of crystal reporting, pivot tables/charts, and business intelligent data visualization tools (OBIEE, Tableau, Power BI) a plus. 5.	Basic understanding and working with data management software, geographic information systems (GIS), statistical programs (R) (SAS) (STATA) (SPSS), and relational database systems (SQL, Oracle Business Intelligence). 6.	Experience managing high-priority projects and tracking project lifecycles. 7.	Experience working collaboratively to develop and execute project plans. 8.	Ability to use performance data and quality assurance processes to ensure that the business unitÃ¢Â€Â™s work is conducted efficiently, effectively, and in compliance with all rules and regulations. 9.	Excellent communication skills with ability to engage and facilitate cooperation among multiple stakeholders. 10.	Experience with government procurement processes and procedures. 11.  Firm working knowledge of Microsoft Outlook, Word, Excel, PowerPoint, and Publisher.</t>
  </si>
  <si>
    <t>Office Of Commissioner</t>
  </si>
  <si>
    <t>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NYC Department of Design and Construction, Borough Based Jails (BBJ) Program, seeks a Project Executive (Design). The selected candidate will oversee design management for a multi-billion-dollar Design-Build program, including planning, scheduling, cost, design, and construction administration. The Project Executive will be responsible for management of all aspects of design and construction administration related to the City's BBJ program, including oversight of the Program Management Consultant. In addition, the candidate will be responsible for overseeing the development and execution of strategies to facilitate implementation and efficiently expedite this high-profile program through the various regulatory agencies, in close collaboration with several Sponsor Agencies and project stakeholders; reviewing and implementing research and development initiatives, including development of design/construction documentation/specification, vendor and Design-Builder payment processing; developing strategies for stakeholder communication which include social media, on-site mock-ups, media updates, work structure and community planning. The candidate will update the BBJ team on all project-related updates and issues; and liaise with sponsor agencies and all project stakeholders to review design, contract procurement, community concerns, and construction-related issues; manage a team consisting of engineers, architects, design-builders, project management consulting and administrative personnel; and participate in various agency task forces relating to relevant initiatives.</t>
  </si>
  <si>
    <t>Clerical Associate</t>
  </si>
  <si>
    <t>Constituent Services &amp; Community Programs Policy, Research &amp; Analysis Public Safety, Inspections, &amp; Enforcement</t>
  </si>
  <si>
    <t>***To qualify for this position, you MUST be a permanent Clerical Associate in title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The Clerical Associate will perform administrative duties in support of the New York City Air Pollution Control Program.    Under direction of a supervisory, the selected candidate will work as a Clerical Associate with the responsibility of performing clerical duties assigned by the supervisory.  The Clerical Associate will perform the following duties:  Ã¢Â€Â¢	Performs clerical work in relation to records, files and reports using alphabetical and numerical procedures.   Ã¢Â€Â¢	Performs customer service by responding to email inquiries. Ã¢Â€Â¢	Updates and uploads records in a database for accuracy of information and edits information in computer systems to update records.     Ã¢Â€Â¢	Performs moderately difficult and responsible clerical work in maintaining and checking various records, including scanning and basic excel skills.   The ideal candidate will have experience in customer service and administrative duties with New York City DEP with at least three years of professional experience.  The Clerical Associate should be proficient in computers and have a working knowledge of MS Office skills, including Excel and Word.</t>
  </si>
  <si>
    <t>Ã¢Â€Â¢	Ability to perform clerical functions efficiently and accurately.   Ã¢Â€Â¢	Ability to carry out assigned tasks decisively and accurately and work effectively.  Excellent customer service and oral communication.   Ã¢Â€Â¢	Communicate clearly and diplomatically with the public, governmental officials, professional and technical persons, and other City employees. The position requires close attention to detail and organization skills and strong computer skills to ensure all tasks are completed in a timely manner. Excellent oral and written communication skills are mandatory.</t>
  </si>
  <si>
    <t>Marine Oiler</t>
  </si>
  <si>
    <t>MARINE OILER</t>
  </si>
  <si>
    <t>IMPORTANT NOTE: Only those currently serving as a permanent or probable permanent Marine Oiler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direct supervision, the selected candidate will perform duties on DEP-operated vessels such as:  assist in the maintenance and operations of marine propulsion and auxiliary equipment; clean and paint machinery spaces; maintain lube oil stores; assist on dock-handling mooring lines; operate sludge valves as directed; and perform other related tasks.</t>
  </si>
  <si>
    <t>Candidates must possess one of the following issued by the United States Coast Guard: a valid Third Assistant Marine Engineer or higher license; or a valid Merchant Mariner's Document having any of the following endorsements: Junior Engineer, Qualified Member of the Engine Department (QMED), Marine Oiler, or Marine Fireman/Water Tender. The license or Merchant Mariner's Document with endorsement must be maintained for the duration of employment.</t>
  </si>
  <si>
    <t>Stenographer</t>
  </si>
  <si>
    <t>Grand Jury Reporters</t>
  </si>
  <si>
    <t>The Kings County District AttorneyÃ¢Â€Â™s Office (KCDA) is one of the largest prosecutorsÃ¢Â€Â™ offices in the country and is committed to developing and implementing innovative prosecutorial strategies that will fulfill our vision of keeping Brooklyn safe while at the same time ensuring fairness and justice for all. KCDA has an exciting opportunity to work as a Stenographer in the Grand Jury Reporter Unit.    The Grand Jury Reporters Bureau is responsible for taking stenographic notes of grand jury proceedings. Grand Jury Reporters are proficient in taking two voice dictations at the rate of 175 words per minute. These stenographic notes are later converted into a readable document known as Ã¢Â€ÂœminutesÃ¢Â€Â which are used to prepare for the trial.   Under general supervision, with latitude for independent action or decision, performs difficult and responsible stenographic activities on a stenotype machine; takes verbatim statements of witnesses, complainants and defendants; takes verbatim testimony introduced before the grand jury; transcribes this material for use in court proceedings; appears in court to testify as to accuracy of statements or testimony and of circumstances surrounding interrogations; maintains records and files of proceedings and stenographic notes in order to locate testimony and other records pertaining to specific cases; may supervise other personnel.  Responsibilities Include:  Ã¢Â€Â¢	Proficient in taking two voice dictation at the rate of 175 words per minute and to transcribe same. Ã¢Â€Â¢	Must have full knowledge of use of computerized stenograph writer and case catalyst software. Ã¢Â€Â¢	Responsible for recording, transcribing, and certifying records of Grand Jury proceedings. Ã¢Â€Â¢	Transcribe cases involving complex legal and medical terminology, interpreters, and expert witnesses. Ã¢Â€Â¢	Testify at trial proceeding when called to read back Grand Jury witness testimony. Ã¢Â€Â¢	Makes accurate entries on Dogsheets. Ã¢Â€Â¢	Keeps notes and SD cards organized and accessible. Additional Information Candidates must meet the additional requirements:  Ã¢Â€Â¢      MUST BE PROFICIENT IN TAKING TWO VOICE DICTATIONS AT THE RATE OF 175 WORDS PER MINUTE.  IN ADDITION TO BASE SALARY, GRAND JURY REPORTERS RECEIVE SUPPLEMENTAL PAY PER PAGE FOR TRANSCRIBED STENOGRAPHER NOTES.   Employees of the City of New York may be eligible for federal loan forgiveness programs and state repayment assistance programs. The federal government provides student loan forgiveness through its Public Service Loan Forgiveness Program (PSLF) to all qualifying public service employees. Please visit the Public Service Loan Forgiveness Program site to view the eligibility requirements: https://studentaid.ed.gov/sa/repay-loans/forgiveness-cancellation/public-service.  Preferred Skills Ã¢Â€Â¢	Excellent time management. Ã¢Â€Â¢	Excellent communication skills.  Ã¢Â€Â¢	Ability to multitask. Ã¢Â€Â¢	Ability to work independently &amp; in a team and consistently maintain a professional demeanor.</t>
  </si>
  <si>
    <t>APPLICANTS MUST BE PERMANENT IN THE ADMINISTRATIVE DIRECTOR OF SOCIAL SERVICES CIVIL SERVICE TITLE OR BE PERMANENT IN A COMPARABLE TITLE ELIGIBLE FOR 6.1.9 TITLE CHANGE OR BE REACHABLE WITH THE SCORE OF 100 ON THE OPEN COMPETITIVE ADMINISTRATIVE DIRECTOR OF SOCIAL SERVICES EXAM (# 1121)  PLEASE NOTE PROPOSED SALARY RANGE FOR THIS POSITION $111,127- $125,000  The Department of Homeless Services is comprised of 2,000 employees and with an annual operating budget of over $1 billion.  DHS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DHS Support Services provides support to DHS programs, staff, and clients. Administrative Services is a unit within Support Services responsible for overseeing and managing contract and support services for DHS' central office, directly run and contracted sites.  The Department of Homeless Services (DHS) plans to address the emergency needs presented by the influx of families and individuals to NYC who are seeking asylum. The Sanctuary Oversight division will oversee provision of many of the specialized service needs to the number of families and individuals seeking asylum who are requesting DHS services.  The Department of Homeless Services is recruiting for three (3) Administrative Director of Social Services M-III to function as Program Administrators of Sanctuary, who will:  Ã¢Â€Â¢ Oversee portfolio of City Sanctuary Hotels across the five boroughs Ã¢Â€Â“ including Families with Children/Adult Families and Single Adult hotels.  Ã¢Â€Â¢ Be responsible for implementation of procedures and protocols associated with ensuring that assigned shelters are well maintained and in compliance with regulatory agency standards to the maximum extent possible.  Ã¢Â€Â¢ Provide Temporary Assistance (TA) to shelter providers and monitor their progress in meeting assigned target goals by OPMDA.  Ã¢Â€Â¢ Attend weekly meetings with the Assistant Commissioner to review and discussing work being done with the asylum seekers to stabilize and guide them in accessing permanent housing.  Ã¢Â€Â¢ Collaborate with other divisions to meet agency mandates and to follow up on pertinent matters related to their hotel portfolio and/or clients in those hotels.  Ã¢Â€Â¢ Ensure compliance with applicable mandates, agency standards and regulatory requirements.   Work Location: 33 Beaver St. New York, NY 10004  Hours/Schedule:  Monday Ã¢Â€Â“ Friday 9am Ã¢Â€Â“ 5pm (Managerial)</t>
  </si>
  <si>
    <t>Ã¢Â€Â¢ Proficient in Microsoft Office Suite.  Ã¢Â€Â¢ Excellent verbal, written, and analytical skills.</t>
  </si>
  <si>
    <t>APPLICANTS MUST BE PERMANENT IN THE ADMINISTRATIVE DIRECTOR OF SOCIAL SERVICES CIVIL SERVICE TITLE OR BE PERMANENT IN A COMPARABLE TITLE ELIGIBLE FOR 6.1.9 TITLE CHANGE OR BE REACHABLE WITH THE SCORE OF 100 ON THE OPEN COMPETITIVE ADMINISTRATIVE DIRECTOR OF SOCIAL SERVICES EXAM (# 1121)</t>
  </si>
  <si>
    <t>Assistant Director of Community Affairs</t>
  </si>
  <si>
    <t>Intergovermental Affairs</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</si>
  <si>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DOT is seeking an Assistant Director of Outreach to work directly under the supervision of the Director of Government Affairs to assist with managing elected official and stakeholder engagement to advance key agency projects, policies, and initiatives. The Assistant Director will build and maintain relationships with elected officials and their staff, key stakeholders, and advocates, and work closely with internal DOT divisions, the Mayor's Offices of Intergovernmental, City, State and Federal Affairs, the office of the Deputy Mayor for Operations, and other City Hall and DOT partners to track and resolve issued raised by stakeholders citywide. The Assistant Director will also support agency leadership to plan public events and coordinate special projects, assist with preparation for meetings, hearings, and events attended by the Commissioner and other DOT staff, represent the Commissioner at meetings and events, execute public outreach and stakeholder engagement on key projects, including BQE, Cross Bronx Expressway, and other significant initiatives and capital investments, and oversee the development of presentations and materials in consultation with DOT division staff.</t>
  </si>
  <si>
    <t>The ideal candidate will have outstanding communication skills and attention to detail, familiarity with New York City and State, and Federal legislative processes, experience engaging with elected officials and community stakeholders and planning public events. An organizing background is a plus.</t>
  </si>
  <si>
    <t>All resumes are to be submitted electronically.  Current City Employees: Please log into Employee Self Service (ESS) at https://hrb.nycaps.nycnet, follow the Careers link and search for Job ID number 581016.  All other applicants: Please go to www.nyc.gov/careers/search and search for Job ID Number 581016.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</si>
  <si>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Within the Capital Program Management (CPM) Team, the Chief of Strategic Planning is seeking a Data Analyst to manage budgeting work, analyze data for strategic planning, and for project delivery processes, assess data management needs. The Data Analyst will prepare and track capital budget plans and project delivery status through extensive coordination with internal and external stakeholders. Responsibilities include identifying and tracking variances between planned and actual expenditures, and comparing current and future project budgets against previous budget plans. This role calls for the analysis, identification, and reporting of data gaps and needs for the development of a capital investment management strategy. The Data Analyst will work closely with BWSOÃ¢Â€Â™s Operations Analysis &amp; Regulatory Compliance group to ultimately develop and manage a coordinated data flow to increase the efficiency of capital planning workflow processes.  ***IN ORDER TO BE CONSIDERED FOR AN INTERVIEW, ALL CANDIDATES MUST HAVE FILED FOR THE MOST RECENT CIVIL SERVICE EXAM FOR ADMINISTRATICE STAFF ANALYST, OR BE PERMANENT IN THE CIVIL SERVICE TITLE OF ADMINISTRATIVE STAFF ANALYST.</t>
  </si>
  <si>
    <t>Click the  Apply Now button</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</si>
  <si>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requirements applies to you, please discuss with the agency representative at the time of the interview.</t>
  </si>
  <si>
    <t>Nurse Home Visitor, Bureau of Maternal Infant and Reproductive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</si>
  <si>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The Nurse-Family Partnership (NFP) Program within the Bureau of Maternal, Infant and Reproductive Health is a nationally replicated nurse home visiting program that has been rigorously evaluated for over 30 years which has demonstrated significant improvements in pregnancy outcomes, parenting skills and family self-sufficiency. The NFP program began in NYC in 2003.  It is currently in all five boroughs and is the largest urban site in the nation.  DUTIES WILL INCLUDE BUT NOT BE LIMITED TO:  * Apply the nursing process to assess the six prescribed NFP domains, including physical, emotional, social and environmental needs of women and their families as they relate to health and life course development.  * Provide counseling and instruction to assist women and their families in attaining targeted goals in areas including prenatal and postpartum care, nutrition, parenting, well-child care, family planning, special health problems  * Evaluate women's &amp; families' progress toward target goals, revise plan of care as appropriate.  * Develop a working relationship with women and their families that promotes trust and problem solving.  * Assist client in developing supportive relationships with family members and friends during pregnancy, birth and childcare.  * Link women and family with community resources that are relevant to their specific needs.  * Consult and collaborate with other professionals providing service to women and their families.  * Record nursing activities in a timely manner and in accord with project visit and institutional guidelines.  * Participate in ongoing learning in program implementation.  * Meet with supervisor for minimum of one hour per week  * Participate in weekly 2-hour team meetings and case conferences.  * Perform other related duties as needed.</t>
  </si>
  <si>
    <t>Must have at least two years of nursing experience in hospital or community setting preferably OB/GYN, Pediatrics, Family Practice, Maternal Child Health, or Mental Health.   Previous experience working in low-income communities, and ability to travel using public transportation or willingness to drive personal car for work (a plus).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</si>
  <si>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t>
  </si>
  <si>
    <t>Apply online with a cover letter to https://a127-jobs.nyc.gov/.  In the Job ID search bar, enter: job ID #: 601606.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</si>
  <si>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Agency Chief Contracting Officer</t>
  </si>
  <si>
    <t>The NYC Department of Environmental Protection (DEP) is the largest municipal water utility in North America with nearly 6,000 employees systemwide. Every day DEP delivers more than 1 billion gallons of world-class drinking water to 9 million New Yorkers and treats 1.2 billion gallons of wastewater every day. DEP has one of the largest capital programs in the region and plans to award an average of $2 billion in design and construction contracts each year for the next ten years. In addition, DEP awards hundreds of millions of dollars each year for operating and maintenance services, chemicals, equipment, and supplies.  DEP processes an average of $1.5 billion in payments per fiscal year.  DEP is seeking a dynamic, experienced procurement professional to serve as Assistant Commissioner and Agency Chief Contracting Officer (ACCO). The ACCO will oversee a diverse staff of approximately 90 employees and will be directly responsible for processing all procurement and payments for the agency.  The Office of the Agency Chief Contracting Officer (ACCO) consists of twelve (12) organizational groups: Operations, Contract Management, IT &amp; Special Projects, Contract Administration, Contract Compliance &amp; Opportunities, Contract Review, Contract Negotiations, Administrative Services, Purchasing Management, Payments and Accounting, Specifications/Scope Review and Strategic Sourcing.  The ACCOÃ¢Â€Â™s Office is responsible for the procurement activities of the Agency including competitive sealed bids, requests for proposals, small purchases, non-competitive small purchases to M/WBEÃ¢Â€Â™s and purchases through the Department of Citywide Administrative Services, consultant contract negotiations, government to government procurements, contract payments, vendor performance evaluations, establishing MWBE goals and opportunities, and State Prevailing Wage Laws compliance.  Reporting directly to the Deputy Chief Financial Officer, the ACCO is responsible for implementing, overseeing, and monitoring compliance in procurement and contracting laws, regulations, and standard operating procedures. The ACCO  manages, processes and tracks the agencyÃ¢Â€Â™s contracts solicited via bids, request for proposals and other non-bid methods of procurement for a wide range of projects - both large and small. Additionally, the ACCO oversees the Payments and Accounting Unit, responsible for all payments to vendors and tax payments.   Specifically, the ACCO will: Ã¢Â€Â¢	Provide leadership and oversight of all agency procurement activities. Ã¢Â€Â¢	Represent DEP with oversight agencies, including the MayorÃ¢Â€Â™s Office of Contract Services, Office of Management and Budget, City of New York ComptrollerÃ¢Â€Â™s Office, and other agencies as required. Ã¢Â€Â¢	Oversee contract and procurement activities from pre-solicitation to award and registration, including managing the drafting and/or reviewing RFIs, RFPs, PSRs, RFQs, RFAs, Responsibility/Responsiveness Determinations, and other procurement-related documents.  The ACCO provides post-procurement contract support and management of change orders, renewals, time extensions, contract amendments, and vendor performance evaluations. Ã¢Â€Â¢	Develop and implement procurement policies and best practices in accordance with citywide procurement rules policies and best practices, ComptrollerÃ¢Â€Â™s office directives, and all applicable rules, laws, and regulations. Ã¢Â€Â¢	Interact closely with budget and fiscal staff to develop and maintain capital planning exercises, strategies for procurement policy and promulgation/implementation of all new policies. Ã¢Â€Â¢	Advise executives and staff as needed on all procurement matters, Local Laws, City administrative requirements, and ComptrollerÃ¢Â€Â™s Office policies and procedures regarding purchasing/contracting operation; disseminate alerts and updates in procurement-related law.  Ã¢Â€Â¢	Implement best practices and special initiatives for increasing contracting opportunities for Women- and Minority-owned Business Enterprises (M/WBEs). Ã¢Â€Â¢	Oversee and manage Payments and Accounting, ensuring all payments are made correctly, timely, and in accordance with applicable city, state, and federal rules and regulations.  Ã¢Â€Â¢	Ensure efficient and timely delivery to support both internal and external stakeholders, balancing adherence to City regulation with a service-oriented approach to business delivery.    Ã¢Â€Â¢	Lead projects to continuously improve the efficiency and effectiveness of business operations in the ACCOÃ¢Â€Â™s Office, in interdisciplinary work with other DEP units and intergovernmental processes and procedures.   Ã¢Â€Â¢	Directly and indirectly supervise staff and foster professional career growth for procurement professionals at DEP.  Required Skills: Ã¢Â€Â¢	At least 10 years of progressively responsible experience implementing complex contracts and procurement activities. Ã¢Â€Â¢	At least 5 years of experience in directly or indirectly managing a staff of 20+ people. Ã¢Â€Â¢	Excellent analytical, negotiating, interpersonal, and organizational skills. Ã¢Â€Â¢	Ability to adapt to a fluid work environment with changing needs and priorities.</t>
  </si>
  <si>
    <t>1. A baccalaureate degree from an accredited college and four years of experience of a nature to qualify for the duties of the position, at least 18 months of which must have been in an administrative, managerial, consultative or executive capacity or supervising personnel performing activities related to the duties of the position; or  2. A combination of education and/or experience equivalent to 1 above. However, all candidates must have the 18 months of administrative, managerial, executive, consultative or supervisory experience described in  1 above.</t>
  </si>
  <si>
    <t>Ã¢Â€Â¢	Deep experience and familiarity with City procurement processes and rules, including         o	The Procurement Policy Board(PPB) Rules, City of New York Charter procurement provisions, ComptrollerÃ¢Â€Â™s office directives, and other procurement related City, State, and Federal requirements.          o	The CityÃ¢Â€Â™s procurement and budgeting systems/applications, including Passport and FMS.         o	Certified Payroll and Engineering Audit requirements.          o	Knowledge of budget and fiscal roles in the procurement lifecycle to include contract/procurement budgeting, contract registration, encumbrance process, capital commitment planning,                  payment processing. Ã¢Â€Â¢	A service first mentality, demonstrated by a commitment to customer-focused policy and processes that enable the business goals of an organization, including support for internal teams and external stakeholders. Ã¢Â€Â¢	Leadership of, or deep participation in, change management projects aimed at the improvement of business processes and delivery, with a focus on procurement and/or fiscal policy and operations. Ã¢Â€Â¢	Experience in the development of strategic sourcing operations and sustainable procurement sourcing/practices, particularly for built environment and infrastructure projects.     Ã¢Â€Â¢	Experience in all procurement methodologies, including design-bid-build, innovative purchase, design build, etc.</t>
  </si>
  <si>
    <t>Supervisor of the Wards Island Priority Pollutants Laboratory</t>
  </si>
  <si>
    <t>WARDS ISLAND PROCESS CTRL LAB</t>
  </si>
  <si>
    <t>IMPORTANT NOTE: Candidates selected to fill an Associate Chemist position from this posting will be appointed on a provisional basis. As a provisional employee, you will be required to take and pass the next Associate Chemist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Chemist.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Laboratory Supervisor will be located within the Wards Island Priority Pollutants Laboratory (WIPPL) which is part of the Division of Laboratory Operations (DLO), currently comprised of two Process Control laboratories, two Priority Pollutants laboratories and one Microbiology laboratory with a total staff of approximately 70. The WIPPL includes 10 staff and is currently responsible for the analysis of wastewater and solid waste for metals (including low level mercury), cyanide, hexavalent chromium, oil and grease and phenol. The Laboratory Supervisor will also be the Technical Director of WIPPL.  The Laboratory Supervisor will report directly to the Section Chief of Laboratory Operations. Under general direction, with some discretion for independent action, the Laboratory Supervisor will be responsible for the technical and administrative work of a group of analysts performing chemical analyses in the laboratory and/or in the field.   Duties include but are not limited to:   Ã¢Â€Â¢	Supervising the performance of analysis of wastewater and solid waste for parameters including metals (including low level mercury), cyanide, oil and grease and phenol;  Ã¢Â€Â¢	Performing required duties and activities related to maintenance of New York State Department of Health (NYSDOH) Environmental Laboratory Approval Program (ELAP) accreditation; Ã¢Â€Â¢	Adhering to Uniform Code of Discipline and DEP Employee Handbook; Ã¢Â€Â¢	Complying with the EH&amp;S procedures that relate to work assignments and work environment; Ã¢Â€Â¢	Ensuring that all activities in the laboratory meet Bureau goals and BWT policies; Ã¢Â€Â¢	Managing the labÃ¢Â€Â™s personnel, including time keeping, performance evaluations, training and career development: Ã¢Â€Â¢	Reviewing reports of analyses for technical adequacy, correlation of test data and proper interpretation;  Ã¢Â€Â¢	Actively participating in the implementation and optimal use of WIMS and LIMS.</t>
  </si>
  <si>
    <t>Preferred Skills  Ã¢Â€Â¢	Experience working in regulated laboratories.  Ã¢Â€Â¢	Extensive and in-depth knowledge of laboratory safety requirements and protocols. Ã¢Â€Â¢	Experience with LIMS/WIMS. Ã¢Â€Â¢	Proactive and positive approach. Ã¢Â€Â¢	Familiarity with Microsoft Office suite software including Excel, Word, Adobe and Access, and Power Point. Ã¢Â€Â¢	Experience in running and maintaining instrumentation for metals analyses such as ICP-OES, ICP-MS and mercury analyzers. Ã¢Â€Â¢	Ability to think logically, focus on objectives, and prioritize multiple goals. Ã¢Â€Â¢	Ability to resolve conflicting requirements and goals. Ã¢Â€Â¢	Ability to supervise with excellent interpersonal skills. Ã¢Â€Â¢	Ability to operate and repair laboratory instrumentation. Ã¢Â€Â¢	Communication skills; written and oral. Ã¢Â€Â¢	Time management. Ã¢Â€Â¢	Committed to honesty, integrity, and best practices.</t>
  </si>
  <si>
    <t>DEPARTMENT OF SANITATION</t>
  </si>
  <si>
    <t>Executive Agency Counsel</t>
  </si>
  <si>
    <t>Dep Com Legal Affairs</t>
  </si>
  <si>
    <t>The New York City Department of Sanitation (DSNY) keeps New York City healthy, safe, and clean by collecting, recycling, and disposing of waste, cleaning City streets and vacant lots, and clearing snow and ice. DSNY is the nation's largest municipal sanitation agency, with nearly 10,000 employees, 59 district garages, and a fleet of more than 5,000 trucks, cars, and other types of equipment. The Department clears litter, snow, and ice from approximately 6,500 miles of City streets and removes debris from vacant lots as well as abandoned vehicles from City streets.   DSNY seeks an Executive Agency Counsel for the Bureau of Legal Affairs. The Executive Agency Counsel will report to the Deputy Commissioner for Legal Affairs and will advise and make recommendations to the DepartmentÃ¢Â€Â™s chief legal officer and other executive staff on questions of law, fact and administrative policy.  Responsibilities will include but are not limited to:   -	Under general direction, with wide latitude for the exercise of legal knowledge, judgment and experience, the Executive Agency Counsel will provide legal oversight of priority agency programs.   -	Manage the work of Department Attorneys and support staff.  -	Serves as a legal counselor to the DepartmentÃ¢Â€Â™s managerial and executive staff. -	Draft policy statements on behalf of the Department.</t>
  </si>
  <si>
    <t>Ã¢Â€Â¢	Familiarity with the Commercial Waste Zone program. Ã¢Â€Â¢	Experience with rule-making and regulatory compliance. Ã¢Â€Â¢	MS Office (Word, Excel, PowerPoint, Outlook) proficiency. Ã¢Â€Â¢	Excellent writing, communication, interpersonal, analytical, research, problem-solving, and organizational skills. Ã¢Â€Â¢	Outstanding communication and writing skills. Ã¢Â€Â¢	Demonstrated leadership and managerial skills, including managing teams and working with peers across the organization. Ã¢Â€Â¢	Outstanding attention to detail and the ability to juggle various priorities and deliver under strict deadlines. Ã¢Â€Â¢	Demonstrated experience analyzing data to inform policy development.</t>
  </si>
  <si>
    <t>As a current or prospective employee of the City of New York, you may be eligible for federal loan forgiveness programs and state repayment assistance programs.  You may check the eligibility for programs and how to apply at nyc.gov/studentloans.</t>
  </si>
  <si>
    <t>PLEASE SUBMIT RESUME WITH COVER LETTER TO:  Must apply via www.nyc.gov/careers or city employees apply via Employee Self Services</t>
  </si>
  <si>
    <t>125 Worth Street, New York, NY</t>
  </si>
  <si>
    <t>Parks Enforcement Patrol</t>
  </si>
  <si>
    <t>URBAN PARK RANGER</t>
  </si>
  <si>
    <t>105 St &amp; 5 Ave</t>
  </si>
  <si>
    <t>Arsenal North Peps</t>
  </si>
  <si>
    <t>Parks Enforcement PatrolÃ¢Â€Â™s (PEP) mission is to provide a safe and clean environment for all New Yorkers to enjoy. PEP officers are uniformed, shielded officers who provide security and safety in city parks, provide information about Parks rules to patrons, and safeguard ParksÃ¢Â€Â™ wildlife and facilities. PEP officers are empowered to issue summonses for violations and to make arrests. In addition to regular patrols, PEP patrols city parks by bicycle, horseback and on scooters.   Major Responsibilities	 Ã¢Â€Â¢ Under supervision, perform patrols of park facilities as part of a highly visible uniformed division. Ensure the safety and enjoyment of park users and the protection and stewardship of parks property.  Ã¢Â€Â¢ Issue summonses for the violation of park rules and regulations; may detain or arrest violators of City and State laws.  Ã¢Â€Â¢ Provide first aid and emergency response to park patrons.  Ã¢Â€Â¢ Assist in the inspection of concessionaires to ensure compliance with provisions of health and sanitary codes.  Ã¢Â€Â¢ Staff Recreation Centers, greet visitors and disseminate information regarding Park Rules &amp; Regulation, health &amp; safety hazards and park events to the public.  Ã¢Â€Â¢ Escort individuals and provide security at special events, such as marathons, parades, concerts and related presentation.  Ã¢Â€Â¢ Disseminate information regarding rules and regulations, health and safety hazards and park events to the public.  Ã¢Â€Â¢ May be assigned to work on any tour in any borough.  Location: TBD  How to Apply All Applicants:  Go to cityjobs.nyc.gov and search for Job ID# 599230  *Current City Employees please include your ERN and Job ID# 599230 on your cover letter and resume.</t>
  </si>
  <si>
    <t>1. An associate degree or completion of 60 college-level semester credits from an accredited college or university, accredited by regional, national, professional or specialized agencies recognized as accrediting bodies by the U.S. Secretary of Education and by the Council for Higher Educational Accreditation (CHEA); or  2. A four-year high school diploma or its educational equivalent approved by a StateÃ¢Â€Â™s Department of Education or a recognized accrediting organization and one year of full-time satisfactory experience in one of the following: law or code enforcement; security; ecology; or as an environmental instructor or ranger in a recognized park, recreation or ranger program, cultural institution or accredited school; or  3. A satisfactory combination of education and experience that is equivalent to Ã¢Â€Âœ1Ã¢Â€Â or Ã¢Â€Âœ2Ã¢Â€Â above. College education may be substituted for the required experience in Ã¢Â€Âœ2Ã¢Â€Â above on the basis of 5 semester credits for 1 month of experience. Experience working as a clerk or secretary is not acceptable.    Special Patrolman Requirement: At the time of appointment, you must meet the following qualifications for Special Patrolman status (a status given by the New York City Police Department pursuant to Title 38, Chapter 13 of the Rules of the City of New York):  Ã¢Â€Â¢ must be twenty-one years of age or older,  Ã¢Â€Â¢ a citizen of the United States  Ã¢Â€Â¢ a resident of New York City  Ã¢Â€Â¢ have no record of convictions for any felony or for any serious offence against public safety (as defined in the New York State Penal Law),  Ã¢Â€Â¢ if discharged from military service, the discharge must not have been dishonorable, and  Ã¢Â€Â¢ be of good moral character.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  Medical Requirement: Medical guidelines have been established for the position of Urban Park Ranger. Candidates will be examined to determine whether they can perform the essential functions of the position of Urban Park Ranger.   Where appropriate, a reasonable accommodation will be provided for a person with a disability to enable him or her to take the examination, and /or to perform the essential functions of the job.</t>
  </si>
  <si>
    <t>1. 	BachelorÃ¢Â€Â™s degree. 60 college credits in Criminal Justice, Environmental Studies, Security Management, Emergency Management or a related field. 2. 	Excellent oral/written communication skills.</t>
  </si>
  <si>
    <t>*Previous applicants to Job ID# 570423 are still under consideration and need not reapply.   References will be required upon request.  Fees: Hired candidate will be subject to a processing fee of $68.00. Hired candidates not currently employed by the City will be subject to an $88.25 background check fee.  MOVEMENT IN THE FACE OF CIVIL SERVICE LISTS IS PROHIBITED UNDER CIVIL SERVICE LAW.  nyc.gov/parks</t>
  </si>
  <si>
    <t>Parks Employees 1) From a Parks computer: Access Employee Self Service (ESS) from the Parks Intranet under Applications or use this link: https://hrb.nycaps.nycnet/. Once in ESS, go to Careers and search for Job ID# 599230. Do not access ESS using nyc.gov/ess from a Parks computer.  Parks &amp; City Employees: 2) From a Non-Parks computer: Access Employee Self Service (ESS) by going to nyc.gov/ess or use this link: https://a127-ess.nyc.gov/. Once in ESS, go to Careers and search for Job ID# 599230.    Include your ERN and Job ID# 599230 on your cover letter and resume.  All other applicants: Go to nyc.gov/careers/search and search for Job ID# 599230.</t>
  </si>
  <si>
    <t>Freight Planner</t>
  </si>
  <si>
    <t>New York CityÃ¢Â€Â™s economic strength, vibrancy, and livability as a world-class city relies on the complex logistics and supply chains that support residents and businesses. Freight activity is an integral part of the lives of all New YorkersÃ¢Â€Â” providing the goods needed to support over 8.5 million residents, over 4 million jobs, and 62 million tourists each year. Today close to 90% of the CityÃ¢Â€Â™s goods are moved into and around the city by truckÃ¢Â€Â”the result of the shift from rail and water networks to highways in the second half of the twentieth century. Now, our dependency on trucks to meet an increasing demand for goods exacerbates traffic congestion, pollutes our air, stresses our aging infrastructure, and harms the quality of life in our residential neighborhoods. Join our growing team reinventing freight transportation solutions, solving the CityÃ¢Â€Â™s most critical challenges around goods movement.  The Division of Transportation Planning &amp;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Freight Mobility (FM) Unit within the TPM division is seeking three (3) ambitious, highly organized, and motivated candidates with a strong technical background and excellent communications skills to serve as freight planners across multiple teams within the unit. The FM unit is responsible for developing transformative infrastructure projects, programs, and policies to improve the safety, efficiency, and sustainability of goods movement in NYC.   The successful candidates will support our extensive portfolio of freight programs, freight safety and education initiatives, and freight corridor initiatives within the Freight Mobility unit. The freight programs portfolio includes pilots and programs that support greater delivery efficiency and sustainability, including Off-Hour Deliveries (OHD), Neighborhood Loading Zones (NLZ), Microhubs Pilot, Commercial Cargo Bikes, Blue Highways, Lockers Pilot, Truck Electrification, and Green Loading Zone (GLZ) programs. Our safety and education team oversees the development and dissemination of freight educational materials and programs to delivery drivers and community members, leads truck safety and compliance initiatives, and tracks and synthesizes truck-related collision data as input to other DOT projects. Lastly, the freight corridor initiatives team is responsible for the planning, coordination, and implementation of freight street improvement projects, truck safety priority corridors, truck route network planning and map updates, and truck signage review and implementation.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Preferred Skills: Knowledge of and experience in transportation policy, transportation planning, transportation operations and management or transportation technology; Knowledge of the technical aspects of transportation infrastructure; the ability to think and act strategically; experience analyzing, interpreting, and communicating transportation performance issues; strong data analysis, report writing, and experience using MS Office Suite, ArcGIS, and/or Adobe Suite. A valid DriverÃ¢Â€Â™s License is a plus.  This position may be eligible for remote work up to 2 days per week, pursuant to the Remote Work Pilot Program agreed to between the City and DC37.  All resumes are to be submitted electronically using one of the following methods: Current employees, please log into Employee Self Service at https://hrb.nycaps.nycnet follow the Careers Link. Job ID #: 606824  All other applicants, go to www.nyc.gov/careers and search for Job ID # 606824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35hrs / 9 - 5 / M-F  55 Water St Ny Ny</t>
  </si>
  <si>
    <t>Knowledge of and experience in transportation policy, transportation planning, transportation operations and management or transportation technology; Knowledge of the technical aspects of transportation infrastructure; the ability to think and act strategically; experience analyzing, interpreting, and communicating transportation performance issues; strong data analysis, report writing, and experience using MS Office Suite, ArcGIS, and/or Adobe Suite. A valid DriverÃ¢Â€Â™s License is a plus.</t>
  </si>
  <si>
    <t>Project Manager Exam #4076 opens for filing Oct. 4, 2023. To be considered, candidates must file for exam. Proof of filing will be required.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</si>
  <si>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employees, please log into Employee Self Service at https://hrb.nycaps.nycnet follow the Careers Link. Job ID #: 606824  All other applicants, go to www.nyc.gov/careers and search for Job ID # 606824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</si>
  <si>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35hrs / 9 - 5 / M-F</t>
  </si>
  <si>
    <t>Laboratory Associate,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</si>
  <si>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to hire three (3) qualified candidates to serve as Laboratory Associates.    DUTIES WILL INCLUDE BUT NOT BE LIMITED TO:   Perform high and moderate complexity laboratory testing and procedures on clinical and environmental specimens submitted to the PHL.   Use manual and automated methods and specialized instrumentation within the BSL-2 laboratory and high containment laboratory (BSL-3).   Use the Laboratory Information System to perform data entry, queries, and test results entry.   Maintain laboratory inventory supplies and equipment using the PHL inventory system or alternative system when implemented.   Participate in cross training program within PHL to assist with routine and surge events.   Required to participate in urgent tests during off-hours as needed.   Retrieve and assist in shipping specimens and samples to the CDC and other partners for additional testing and projects.   Maintain a program of quality control, participate in a program of quality assurance, and take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Apply online with a cover letter to https://a127-jobs.nyc.gov/.  In the Job ID search bar, enter: job ID # 614951.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</si>
  <si>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Experience in a clinical or environmental diagnostic testing laboratory  Possess or be eligible for a New York State Clinical Technologist license as described in Article 16 of the New York State Education Law effective September 23, 2008.</t>
  </si>
  <si>
    <t>Apply online with a cover letter to https://a127-jobs.nyc.gov/.  In the Job ID search bar, enter: job ID # 614951.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</si>
  <si>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122-66 Flatlands Ave</t>
  </si>
  <si>
    <t>***IMPORTANT NOTE: Only candidates with S.C.A.D.A experience will be considered. Only those currently serving as a permanent or probable permanent Computer Specialist (Software) or on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(26Ward &amp; Tallman Island). The SCADA Support specialist will be the subject matter expert (SME) on the facilitiesÃ¢Â€Â™ SCADA system and associated components such as network, security, backup, and data management.    Job Functions: Ã¢Â€Â¢ Responsible for the configuration, installation, support and maintenance for all monitoring and control equipment including, electronic sensing devices, Remote Terminal Units (RTUs), Programmable Logic Controllers (PLCs),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telecom providers to support operation and upgrades of the telemetry equipment and communications infrastructure. Ã¢Â€Â¢ Must be able to analyze operational requirements and be able to recommend modifications and improvements based on a thorough knowledge of computer processes and operational process system designs.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  Qualifications: Ã¢Â€Â¢	Bachelor's degree in a technical field (e.g. computer science, engineering) Ã¢Â€Â¢	2+ years of experience with SCADA systems and Wonderware software Ã¢Â€Â¢	Strong understanding of PLCs and automation systems Ã¢Â€Â¢	Excellent problem-solving and communication skills Ã¢Â€Â¢	Ability to work independently and as part of a team</t>
  </si>
  <si>
    <t>26 Ward at 122-66 Flatlands Avenue Brooklyn, NY 11207</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</si>
  <si>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PROGRAM AND JOB DESCRIPTION:  DOHMH uses the latest technologies and enterprise-wide application solutions in its groundbreaking work to promote and protect New Yorkers' health and improve DOHMH's business operations. The Bureau of Technology Strategy y and Project Management provides project management, business analysis, vendor management and product support services to define and deliver IT solutions that meet the business needs of our partners throughout the agency.  Bureau staff collaborate across the agency to conduct core business analyses of operations and recommend the most appropriate IT solutions; lead the IT governance process from project intake through the entire software development lifecycle; lead efforts in technology contracting and procurement processes; implement products in secure, flexible and scalable infrastructure; and provide Level 2 product support for all IT systems.  The Bureau utilizes a team-based approach in which each agency Division is assigned a dedicated group of managers led by a Solution Director. They are responsible for delivering IT projects aligned with Divisional strategic goals and with the agency's core public health mission. The Bureau also houses a Quality Assurance Team that utilizes best practices and standards to ensure the imlementation of quality solutions.    DUTIES WILL INCLUDE BUT NOT BE LIMITED TO:   Manage technology initiatives to meet all quality standards, as well as be on time and on budget.   Use extensive project management experience, technical experience and sound judgment to plan and accomplish goals.   Oversee the Business Analysis process. Conduct Joint Application Design (JAD) sessions or workshops with business users to elicit information regarding their need and requirements for enhancements and integration projects. Develop functional requirement documents for small and medium initiatives   Develop a project schedule, a rollout plan and oversee deployment into production, including developing a support plan.   Be responsible for the execution of the project and/or enhancements from start to finish.   Assure proper articulation and reporting of project status to stakeholders and executive management, as well as conduct status meetings.   Conduct status meetings. Assure proper articulation and reporting of project status to stakeholders and executive management.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</si>
  <si>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Minimum 10 years of experience in a role as IT project manager leading complex, enterprise-wide technical and/or business initiatives. Minimum 10 years of experience with managing Software Development Life Cycle (SDLC) Waterfall and/or Agile methodology projects. Minimum 10 years of experience in creating project management artifacts (project charter, project plan, timelines (MS Project or other project management software, requirements documents, project and resource planning, deployment plans, support plans, conversion plans. Minimum 10 years in gathering requirements, business analysis, use cases and creating functional requirements documents. Minimum 10 years of experience managing web-based applications especially .net and java web- based solutions using MS SQL Server and above. Minimum 5 years of experience in vendor management. Excellent communication (verbal &amp; written) and interpersonal skills. Strong analytical skills and ability to manage and report complex information. Experience with data collection, analysis, and interpretation. Experience with writing and running queries in MS SQL. Desire to grow professionally, develop new skills and willingness to work outside of comfort zone.  Experience working with the public health sector and coordinating projects involving multiple stakeholders. Ability to prioritize and work in fast-paced environment with hard deadlines. Fluency in Microsoft Word, Excel, Outlook, Visio, Project, and PowerPoint. Experience working with City of New York agencies. Experience with programming in .net and/or java web-based applications. Public health experience.</t>
  </si>
  <si>
    <t>Apply online with a cover letter to https://a127-jobs.nyc.gov/.  In the Job ID search bar, enter: job ID number #  627707.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</si>
  <si>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NOT REQUIRED FOR THIS TITLE..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</si>
  <si>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Coastal Resilience (BCR) was created in October 2023 aimed at addressing the risks of current and future coastal flooding in New York City, fulfilling a major initiative in Mayor AdamÃ¢Â€Â™s PlaNYC strategy. The Bureau of Coastal ResilienceÃ¢Â€Â™s vision is for a vibrant, healthy and safe coastal environment that allows people and businesses to thrive in the face of a changing climate Ã¢Â€Â“ and specifically to, sea level rise, high tide events and storm surge. This requires a holistic, forward thinking, inclusive and equitable response to the risks of coastal flooding and an integrated approach to watershed management.    BCR will develop and implement strategic planning initiatives and will be responsible for the operations and maintenance of coastal infrastructure assets along NYCÃ¢Â€Â™s 520 miles of shoreline. BCR is committed to a coordinated approach to planning and response across NYC agencies, while working closely with community and partners.   BCR is seeking to hire an Assistant Commissioner, Engineering Design &amp; Operations.  The Assistant Commissioner will manage the planning, design and operations of capital coastal infrastructure assets, under BCRs jurisdiction, along NYCÃ¢Â€Â™s 520 miles of shoreline. This includes the maintenance and operations of new assets under the East Side Coastal Resiliency (ESCR) and Brooklyn Bridge - Montgomery Coastal Resilience (BSCR) projects, as well as other existing and future coastal resilience assets, including tide gates and outfalls.  The Assistant Commissioner will lead a multi-disciplinary Capital Planning &amp; Design team that will ensure ongoing projects in various planning stages, and future coastal resilience projects, are efficiently project managed while achieving the best in innovations and technical design.  This position requires strong collaboration and engagement with relevant City agencies, such as City Planning, Design and Construction, Buildings, Transportation, Parks, Management and Budget, Small Business Services, and the NYC Economic Development Corporation, among others, as well as our State and Federal partners.     The Assistant Commissioner will report directly to the Deputy Commissioner of Coastal Resilience, and will be tasked with:    Recruit and lead a strong, multi-disciplinary team of professionals including: engineers, landscape architects, ecologists, GIS specialists etc;   Establish a strong culture within the team that centers quality, technical acumen, environmental justice and equity;   Establish division procedures including budgeting, strategy, capital planning &amp; design, regulatory compliance;   Engage with the public, elected officials, the press, and other stakeholders to raise awareness about coastal resilience issues and initiatives;   Coordinate/liaise with DDC and other DEP Bureaus (BWSO, BWT, BWS, BEPA) on issues pertaining to onsite construction monitoring, coastal asset operations &amp; maintenance and field inspections, including management of external contractors as required;   Provide leadership on all aspects of Asset Management &amp; Operations with the support of your leadership team;   Provide leadership on all aspects of Capital Planning &amp; Design with the support of your leadership team;   Provide guidance on contract management for new assets under construction along NYCs 520 miles of coastline, as well as on the planning and operations plan for outfalls, tide gates and other coastal assets within the purview of DEP;   Ensure compliance with all regulatory requirements and NYC Health and Safety;   Ensure BCRÃ¢Â€Â™s role in emergency management operations is clearly defined and tested;   Be a good steward of resources through effective grant management, records retention and risk management across all delivery areas.</t>
  </si>
  <si>
    <t>1. A baccalaureate degree from an accredited college and four years of experience of a nature to qualify for the duties of the position, at least 18 months of which must have been in an administrative, managerial, consultative or executive capacity or supervising personnel performing activities related to the duties of the position; or  2. A combination of education and/or experience equivalent to 1 above. However, all candidates must have the 18 months of administrative, managerial, executive, consultative or supervisory experience described in 1 above.</t>
  </si>
  <si>
    <t>A valid New York State License as a Professional Engineer, Self-motivated, Advanced communication skills, A solid working knowledge of program management procedures, budgeting and procurement, and engineering practices so as to facilitate successful planning, funding, procurement, design and construction of both capital and expense infrastructure projects.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</si>
  <si>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Driver License Requirement: At the time of appointment to certain positions, candidates may be required to possess a Motor Vehicle Driver License valid in the State of New York. If required, employees must maintain this license for the duration of employment.   We appreciate your interest and thank all applicants who apply, but only candidates under consideration will be contacted.   All appointments are subject to Office of Management and Budget (OMB) approval.</t>
  </si>
  <si>
    <t>Exterminator, Bureau of Veterinary and Pest Control Services</t>
  </si>
  <si>
    <t>EXTERMINATOR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</si>
  <si>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Division of Environmental Health seeks an Exterminator L-I for its Bureau of Veterinary and Pest Control Services.   DUTIES WILL INCLUDE BUT NOT BE LIMITED TO:   Inspect premises and investigating complaints of infestation and determine the appropriate method of extermination to be used.   Properly bait areas according to protocol;   Strictly applied appropriate dosage of rodenticide according to the labels and post signs and alerts where pesticides have been applied in public areas;   Maintain a extermination schedule of bait application in accordance to protocol and label directions;   Keep records via a computer of exterminating operations and make reports thereon Instruct the public on safety and precautions before and after application of pesticides; Inspect demolition worksites to confirm that adequate pre-demolition rodent control procedures have been performed;   Properly use and maintain all appropriate and applicable city-issued equipment, materials and clothing Attend all required trainings and meetings; Operates city vehicle safely and in accordance to the laws of the State.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</si>
  <si>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 valid certificate as a Certified Commercial Pesticide Applicator for Industrial, Institutional, structural and Rodent Control (7A) issued by the New York State Department of Environmental Conservation. This certificate must be maintained for the duration of appointment.    License Requirement  For appointment to certain positions, at the time of appointment eligibles must possess a Motor Vehicle Driver License valid in the State of New York. This license must be maintained for the duration of employment.  SPECIAL NOTE:  To be eligible for placement in Assignment Level II, individuals must have, in addition to meeting the minimum requirements, two years of full-time satisfactory practical experience in the preparation and use of insecticides, rodenticides, baits, traps, and related chemicals/equipment for the extermination of insects, vermin and other pests.  SPECIAL NOTE:  To be eligible for placement in Assignment Level III individuals must have, in addition to meeting the minimum requirements, two years of full-time satisfactory practical experience in the preparation and use of insecticides, rodenticides, baits, traps, and related chemicals/equipment for the extermination of insects, vermin and other pests and one year of full-time satisfactory experience in a supervisory capacity for a total of three years experience.</t>
  </si>
  <si>
    <t>Candidate should be highly organized, with the ability to work well in teams, should possess excellent verbal, written, and interpersonal skills. Experience working with computer would be a plus.</t>
  </si>
  <si>
    <t>Apply online with a cover letter to https://a127-jobs.nyc.gov/.  In the Job ID search bar, enter: job ID number #  627282..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</si>
  <si>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Stock Worker Supervisor</t>
  </si>
  <si>
    <t>Administration &amp; Human Resources Health</t>
  </si>
  <si>
    <t>ONLY PERMANENT EMPLOYEES IN THE TITLE AND THOSE THAT ARE REACHABLE ON THE CIVIL SERVICE LIST OF SUPERVISOR OF STOCK WORKERS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TheÃ‚Â Bureau of Public Health Clinics (BPHC) mission is to promote a healthyÃ‚Â community by providing New Yorkers with the resources needed to make informedÃ‚Â and empowered health decisions; identify and treat tuberculosis and provideÃ‚Â immunization and sexual health services regardless of ability to pay orÃ‚Â immigration status. The BPHC oversees the medical services and clinicalÃ‚Â operations of eight Sexual Health Clinics, nine COVID Express Testing Clinics, three COVID Vaccine Operation Clinics, and four Tuberculosis Chest Clinics. OneÃ‚Â Immunization Clinic will join BHPC in the near future. To achieve its mission, the BPHC provides direct clinic services to people seeking health care;Ã‚Â monitors disease trends; provides education and training to service providers and community groups; conducts research; and develops policies and programs toÃ‚Â deliver high quality clinical care which best serve New Yorkers.  Duties will include but not be limited to:  Ã¢Â€Â¢	Preparing summary reports and making recommendations to higher administrative staff.  Ã¢Â€Â¢	Conducting administrative, procedural and operational studies and analyses. Ã¢Â€Â¢	Serve as a liaison to other DOHMH bureaus/programs and other city and non-city agencies. Ã¢Â€Â¢	Assist in maintaining computerized central budget/procurement systems to manage/track and coordinate Office Support Service activities for the bureau. Ã¢Â€Â¢	Oversee all activities involving Stock Workers and MVOs; coordinate deliveries, distribution and storage maintenance in clinic and field facilities. Ã¢Â€Â¢	Under administrative direction, supervises and is responsible for all stock workers activities in nine chest centers and five field offices. Ã¢Â€Â¢	Conducts general inspection and spot checks maintenance of inventories and other aspects of appropriate storage for medications. Ã¢Â€Â¢	Prepares reports, reviews requisitions and purchase orders prepared by stock workers for stock replacement. Ã¢Â€Â¢	Has daily oversight of all aspects of the TB Fleet, including maintenance, repair, traffic violations and vehicle utilization on a weekly basis. Ã¢Â€Â¢	Oversees stock workers entries into tracking systems related to coordination of Office Support Services activities for the bureau. Ã¢Â€Â¢	Interviews, hires, and onboard new stock workers/MVOs as needed Ã¢Â€Â¢	Coordinates acquisition of goods and services and shipment/deliveries via direct/indirectly communication with vendors; resolve discrepancies in quantities shipped versus quantities received. Ã¢Â€Â¢	Identifies storage space as needed, maintains system for tracking invoices and receipts; reviews and sign invoices.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</si>
  <si>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ALL applicants MUST have a valid NYS license and the ability to operate a motor vehicle.</t>
  </si>
  <si>
    <t>Apply online with a cover letter to https://a127-jobs.nyc.gov/.  In the Job ID search bar, enter: job ID number #   625296.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</si>
  <si>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NYC Employee Assistance Counselor</t>
  </si>
  <si>
    <t>Central Eap</t>
  </si>
  <si>
    <t>The New York City EAP is a confidential, problem-solving program available to all New York City nonÃ¢Â€Â“uniformed employees and their dependents in addition to the Department of Education (DOE), NYC Health + Hospitals (H+H), Department of Correction (DOC) and New York City Housing Authority (NYCHA).  The NYC EAP was created to act as a helping hand for NYC employees and their families. It is of utmost importance that NYC employees receive the mental, emotional, and social resources they need to feel healthy and supported in their work.   The NYC EAP is building the necessary staff to offer services to all who request them. NYC EAP will organize and offer programs to assist staff in strengthening their resilience in this challenging field of work; and to address trauma exposure and its impact on staff. NYC EAP will facilitate access to and utilization of appropriate trauma recovery and treatment resources. Together these measures will support staff morale and promote a healthy work culture.   EAP counselor will provide the following services:   Ã¢Â€Â¢	Individual biopsychosocial assessments.  Ã¢Â€Â¢	Crisis counseling and short-term supportive counseling. Ã¢Â€Â¢	Treatment planning and management of care, including certification of GHI coverage for behavioral health treatment.  Ã¢Â€Â¢	Group counseling.  Ã¢Â€Â¢	Completing appropriate charting to document EAP services.  Ã¢Â€Â¢	Creating and conducting workshops to address the demands of NYC workforce such as, compassion fatigue, secondary trauma, work life balance, stress management, meditation, and mindfulness.</t>
  </si>
  <si>
    <t>Ã¢Â€Â¢	2 or more years of clinical experience.  Ã¢Â€Â¢	Experience in trauma work, substance use treatment, crisis-intervention, and group work.  Ã¢Â€Â¢	Public speaking, presentation and workshop development and execution.  Ã¢Â€Â¢	MasterÃ¢Â€Â™s Degree in a mental health field (i.e. social work, mental health counselor).  Ã¢Â€Â¢	NY State Licensure or limited permit.  Ã¢Â€Â¢	Candidates must be able to accommodate a Monday Ã¢Â€Â“ Friday work schedule that includes evening hours, (i.e. two 11AM-7PM shifts.)</t>
  </si>
  <si>
    <t>To apply please submit your resume and cover letter electronically using one of the following methods;  CITY EMPLOYEES: Apply through Employee Self Service (ESS) at nyc.gov/ess  ALL OTHER APPLICANTS: Go to nyc.gov/careers  SEARCH FOR JOB ID#: 599211  Submission of a resume is not a guarantee you will an interview.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</si>
  <si>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PROGRAM OPERATIONS BUDGET ANALYST</t>
  </si>
  <si>
    <t>APPLICANTS MUST BE PERMANENT IN THE ASSOCIATE STAFF ANALYST CIVIL SERVICE TITLE OR BE PERMANENT IN A COMPARABLE TITLE ELIGIBLE FOR 6.1.9 TITLE CHANGE.  The Office of Budget Administration (OBA) is responsible for the planning, developing and coordination the AgencyÃ¢Â€Â™s budget and for monitoring AgencyÃ¢Â€Â™s revenues, expenditures and staffing for all HRAÃ¢Â€Â™s programs. The primary responsibility encompasses all social service and administrative programs directly operated and contracted by the Agency. The Administrative Other Than Personal Services (AOTPS) and Capital Budget, is responsible for the development, organization, and analysis of the Responsibility Area/Centers budgetary needs. The Budget Analyst provides technical support to HRA program areas.  The Office of Budget Administration (OBA) is recruiting for one (1) Associate Staff Analyst to function as a Budget Analyst.   The Budget Analyst will:  Ã¢Â€Â¢	Assist the Budget Director in monitoring all budgetary, programmatic and staffing issues affecting an assigned program/administrative area.  Ã¢Â€Â¢	Assist the Budget Director in the preparation and negotiation of the CityÃ¢Â€Â™s budget process and managing on-going maintenance activities.  Ã¢Â€Â¢	Interface with Office of Management and Budget (OMB) regularly on all budget issues.  Ã¢Â€Â¢	Interface with program areas to obtain statistics/data and develop reference materials to be utilized for internal meetings and City Council hearings.  Ã¢Â€Â¢	Prepare regular expenditure reports, identify and analyze discrepancies between planned and actual expenses.  Ã¢Â€Â¢	Review needs according to baseline funding, workload standards, and Agency mandates and priorities; analyze and recommend choices for program expansion or defunding.  Ã¢Â€Â¢	Analyze and review Program to Eliminate Gap (PEG)/New Need (NN) submissions of an assigned area to determine feasibility and compliance.  Ã¢Â€Â¢	Other special projects as needed.  Work Schedule: Monday-Friday 9 AM-5 PM</t>
  </si>
  <si>
    <t>Ã¢Â€Â¢	Extensive Budget experience  Ã¢Â€Â¢	Strong research, quantitative, and problem-solving skills.  Ã¢Â€Â¢	Strong knowledge of MS Office Skills.  Ã¢Â€Â¢	Experience reconciling data from FMS using statistical and cost analysis techniques.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</si>
  <si>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</si>
  <si>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ASSOCIATE STAFF ANALYST CIVIL SERVICE TITLE OR BE PERMANENT IN A COMPARABLE TITLE ELIGIBLE FOR 6.1.9 TITLE CHANGE.  CLICK Ã¢Â€ÂœAPPLYÃ¢Â€Â NOW BUTTON</t>
  </si>
  <si>
    <t>Hours: Full-Time Ã¢Â€Â“ 35 Hours Work Location: 101 Tyrellan Ave, 2nd Floor Staten Island, NY 10309  Only candidates who are permanent in the Administrative Engineer title or those who are reachable on the agencyÃ¢Â€Â™s promotional list (exam #1506), or the open-competitive list (exam #1122) may apply. Please include a copy of your Notice of Results or indicate if you are already permanent in the title. If you do not meet the previously mentioned civil service criteria, you will not be considered for an interview.  The NYC Department of Design and Construction, Division of Infrastructure seeks a Director. Under the supervision of the Assistant Commissioner, the Director will be responsible for an annual capital program comprised of approximately 25 - 35 field site projects with a total value of $500 million. The selected candidate will manage technical and professional construction staff responsible for overseeing capital-funded sewer, water main, roadway, public plazas, retaining wall, security installations, sustainable infrastructure, and resiliency projects. In addition, the Director will review construction plans, coordinate with client agencies to resolve any operational field problems involving design, ensure contract compliance and payment of contractors, and schedule and perform final field site inspections. The selected candidate will also participate in various agency taskforces relating to new initiatives in change orders, project record keeping, and quality assurance.  The selected candidate will also represent the Construction Unit at meetings dealing with Utility companies, City, State, and Federal agencies; and will manage and train staff to carry out all areas of the Unit's functions.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</si>
  <si>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have at least four (4) years of experience in construction management, administration, or supervision; possess excellent verbal and written skills. Knowledge of the City's infrastructure system and experience in roadway, sewer, and water-main design, and must possess a valid driverÃ¢Â€Â™s license, and personal vehicle is a plus.</t>
  </si>
  <si>
    <t>Program Manager of Housing Initiatives</t>
  </si>
  <si>
    <t>Constituent Services &amp; Community Programs Policy, Research &amp; Analysis Social Services</t>
  </si>
  <si>
    <t>Program Staff</t>
  </si>
  <si>
    <t>The MayorÃ¢Â€Â™s Office of Criminal Justice (MOCJ) advises the Mayor and Deputy Mayor for Public Safety on criminal justice policy and is the mayorÃ¢Â€Â™s representative to the courts, district attorneys, defenders, and state criminal justice agencies, among others. The office designs, deploys and evaluates citywide strategies to drive down crime, reduce unnecessary arrests and incarceration, and improve the systemÃ¢Â€Â™s fairness. MOCJ works with law enforcement and city agencies, non-profits, foundations, and others to implement data-driven strategies that address current crime conditions, prevent offending, and build strong neighborhoods that ensure enduring safety.    About the Role:  Reporting to the Executive Director of Housing Initiatives, the Program Manager is responsible for leading a portfolio of programs designed to increase emergency, transitional, and permanent housing options for individuals with involvement in the criminal justice system. Initiatives include ramping up and overseeing transitional housing, managing the Emergency Reentry Hotel program, as well as developing greater access to permanent housing.    The responsibilities of the Program Manager include but are not limited to:  Ã¢Â€Â¢	Overseeing MOCJÃ¢Â€Â™s housing initiatives, including the implementation and continuous management of contracted transitional housing providers, emergency housing vouchers providers, and other city agencies to ensure the smooth operation of the programs. Ã¢Â€Â¢	Serving as a point of contact for contracted emergency and transitional housing providers, as well as advocates, government partners, and court actors.  Ã¢Â€Â¢	Address a broad range and high volume of housing priorities, questions, and issues as they arise from external, and accurately determine the appropriate follow up action. This can often involve urgent and sensitive information; escalate to upper management when needed. Ã¢Â€Â¢	Cultivating and maintaining relationships with stakeholders from City and State government agencies, non-profit organizations, and directly impacted individuals and communities.  Ã¢Â€Â¢	Scheduling and attending community meetings and representing the agency, explaining the role of MOCJ, and communicating specific project details. Ã¢Â€Â¢	Creating public-facing content about MOCJÃ¢Â€Â™s housing programs including flyers, website content, and FAQs. Ã¢Â€Â¢	Organizing and leading team meetings, maintaining meeting notes, and tracking follow-ups as appropriate. Ã¢Â€Â¢	Provide accurate and timely information to contracted shelters, other homeless service providers and supportive housing providers on the supportive housing referral and placement process. Interact with housing applicants while gaining feedback on housing effectiveness.  Ã¢Â€Â¢	Track, monitor and troubleshoot projects related to Fair share and CEQR. Ã¢Â€Â¢	Scoping resources, and timelines to ensure the success of new projects closing and opening facilities. Ã¢Â€Â¢	Assist in finding permanent housing options for impacted individuals. Ã¢Â€Â¢	Developing quantitative and qualitative performance metrics for effective program oversight, quality assurance, policy decisions, and internal and external communications.  Ã¢Â€Â¢	Partnering with MOCJ Research to develop quantitative and qualitative data reporting templates to track program outcomes.  Ã¢Â€Â¢	Working closely with MOCJ staff on the Research, Contracts, Fiscal, Legal, and Communications teams. Ã¢Â€Â¢	Implementing data practices with contracted service provider organizations including reviewing program data on an ongoing basis and reporting on progress and outcomes.</t>
  </si>
  <si>
    <t>To apply, please submit your resume, cover letter, and references.</t>
  </si>
  <si>
    <t>Special Victims Division: Major Case Assistant District Attorney</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</si>
  <si>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The Bronx District Attorney is seeking experienced attorneys (7+ years) to investigate and prosecute major cases in the Special Victims Division, which consists of the Child Abuse/ Sex Crimes Bureau, the Domestic Violence Bureau, and the Human Trafficking Unit.    JOB RESPONSIBILITIES:  Investigate and prosecute Major Cases in the Special Victims Division  Collaborate closely with Bureau Chief/Unit Chief, Deputy Bureau Chiefs, and other Supervisors  Operate at a high level of proficiency in both oral and written advocacy  Have a good understanding of medical and forensic evidence related to Special Victim cases  Effectively liaise and collaborate with other Agencies such as the New York City Police Department, the Administration for ChildrenÃ¢Â€Â™s Services, the Bronx Child Advocacy Center, the Bronx  Family Justice Center and other partners in the field of Special Victims  Participate in meetings and conferences both internally and externally  When needed, advise, assist, and second seat, both in grand jury and trial, all levels of legal staff  All other duties as assigned</t>
  </si>
  <si>
    <t>Juris Doctor degree required  Minimum of 7 years of criminal trial experience  Minimum of 5 felony jury trials or Ã¢Â€ÂœMajor CaseÃ¢Â€Â Investigations  (Applicants must provide list of trials and major case investigations with case descriptions and brief summaries)  U.S. citizenship and New York State residency are required as of first day of employment  Member in good standing of the NY State Bar  Ability to exercise good judgment and strong ethics  Excellent written and interpersonal communication skills  Exhibit an ability to maintain confidentiality of information  Ability to analytically solve issues or problems from inception through conclusion  Ability to excel in a fast-paced work environment and handle a high volume of cases  Ability to work nights, holidays and weekends as needed</t>
  </si>
  <si>
    <t>Senior Engagement Coordinator</t>
  </si>
  <si>
    <t>New York City is one of the largest purchasers of government health benefits in the nation and is uniquely positioned to directly impact the health of a significant fraction of New Yorkers and demonstrate the impact of a workplace wellness initiative. WorkWell NYC, housed within the MayorÃ¢Â€Â™s Office of Labor Relations, serves more than 380,000 City of New York employees who work to maintain a vibrant, safe, and thriving city. WorkWell NYCÃ¢Â€Â™s core mission is to create workplaces that engage and empower employees to live healthy, active lifestyles and to provide health and well-being services, programs, and resources for employees and their families. To achieve this goal, WorkWell NYC develops and implements programming across key areas: healthy eating, physical activity, mental well-being, preventative health behaviors, and health equity. Some of WorkWell NYCÃ¢Â€Â™s current initiatives include physical activity challenges, a worksite vaccination campaign, and chronic disease prevention programming. WorkWell NYC is an important component in contributing to the morale and retention of City employees.    Position Description WorkWell NYC is seeking a Senior Engagement Coordinator (SEC) to develop and enhance the strategic engagement of NYC employees and agency leadership. Working closely with the Assistant Director of the Engagement Team, the SEC will mentor the Engagement Coordinator and other WorkWell staff to support and lead organizational change efforts. The Engagement team is responsible for developing innovative engagement strategies to encourage and support agencies to develop a culture of health at each of their worksites.  The SEC will be responsible for recruiting and mobilizing Wellness Ambassadors and Champions, who are instrumental in getting the word out about WorkWell NYC programs and shifting the culture of wellness at their agency.  This work includes liaising with worksite leads, supporting the Engagement Coordinator in program development, and developing innovative tracking and recruitment systems to improve WorkWell NYCÃ¢Â€Â™s Ambassador/Champion networks. The successful candidate will bring new and innovative approaches to ensure that NYC employees have access to effective worksite wellness programming.    JOB DUTIES AND RESPONSIBILITIES  The primary role of the Senior Engagement Coordinator will be to support the expansion of WorkWell NYC through enhanced engagement, including:   Ã¢Â€Â¢	Expand the Ambassador &amp; Champion programs by identifying and deploying recruitment strategies  Ã¢Â€Â¢	Utilize knowledge of organizational change to inform strategic engagement initiatives Ã¢Â€Â¢	Conduct routine outreach and build relationships with employees who have been identified as Ambassadors and Champions  Ã¢Â€Â¢	Supervise the monitoring of new signups and onboarding new members  Ã¢Â€Â¢	Oversee the management of the Ambassador/Champion Database, including tracking impact of targeted programs  Ã¢Â€Â¢	Oversee communications such as monthly newsletters and develop innovative digital engagement methods Ã¢Â€Â¢	Work with Leadership and Evaluation team to develop needs assessment for ambassadors, champions and agency partners  Ã¢Â€Â¢	Research innovative and effective ways to engage a diverse and dynamic workforce with special          focus on non-office based staff Ã¢Â€Â¢	Represent WorkWell NYC at strategic meetings with agency leadership and staff  Ã¢Â€Â¢	Participate as part of the WorkWell NYC team at special events such as health fairs and informational sessions  Ã¢Â€Â¢	Other program support, as required</t>
  </si>
  <si>
    <t>-	MasterÃ¢Â€Â™s Degree in Public Health or other equivalent -	Experience in implementing workplace and/or community-based wellness programming -	Experience with database management (working knowledge of Excel strongly preferred)  -	Demonstrated experience with program development, implementation, monitoring, and evaluation  -	Knowledge of organizational change/behavior theory with experience implementing initiatives -	Strong oral and written communications (flyer design, email and presentation development, etc.)  -	Ability to develop trusting relationships with a diverse group of stakeholders  -	A self-starter, with attention to detail  -	Flexible and able to balance multiple assignments  -	Ability to work independently and manage time effectively in a fast-paced environment -	Strong project management skills, with an ability to anticipate, prioritize and manage multiple tasks -	Professional demeanor that demonstrates warmth, responsiveness and credibility -	Ability to work flexible morning/weekend/evening hours (on a limited basis, with advance notice), including weekends and evenings -	Knowledge of MS Suite including: Word, Excel, PowerPoint, Outlook and teams;  Airtable and Canva</t>
  </si>
  <si>
    <t>TO APPLY PLEASE SUBMIT YOUR COVER LETTER AND RESUME ELECTRONICALLY USING ONE OF THE FOLLOWING METHODS: Ã¢Â€Â¢ CITY EMPLOYEES: Apply through Employee Self Service (ESS) at www.nyc.gov/ess Ã¢Â€Â¢ ALL OTHER APPLICANTS: Go to www.nyc.gov/careers  SEARCH FOR JOB ID#: 608362  SUBMISSION OF A RESUME IS NOT A GUARANTEE THAT YOU WILL RECEIVE AN INTERVIEW. The Office of Labor Relations is an Equal Opportunity Employer. OLR is committed to recuring and retaining a diverse workforce.  Note: This position is open to qualified persons with a disability through the 55-a Program.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</si>
  <si>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ACS assists management with identifying and prioritizing areas or processes that require attention and audit/review focus by gaining an understanding of the processes and procedures as they currently exist; performing tests of controls to verify whether controls are working as designed; and providing observations and recommendations to improve processes and controls. ACS is also tasked with the coordination of all external audit activities and Agency responses to those audits; the review of required Federal grant reporting; the coordination of the City's Financial and Single Audits; the preparation and review of NYC ComptrollerÃ¢Â€Â™s Directive 1, the DOI Agency Anti-Corruption Report, and the Agency Internal Control Statement; preparation and reporting of quarterly metrics identified by DOI; and developing and assisting in managing corrective action plans. ACS is also tasked with auditing DCAS program to reimburse non-public schools for allowable costs associated with security guard services to help provide assurance that this program is operating within the stated parameters. Besides this, a new unit within ACS was established to manage and monitor audits conducted by CPA firm(s), to audit Citywide Vendor Contracts.  With regards to citywide procurement DCAS processed orders for goods and services worth over $1.5 billion for over 100 NY City agencies, departments, boards and authorities. Whereas, DCAS has the overall responsibility to ensure that the contracted vendors are in compliance with the contract stipulations, terms, conditions, agreed upon prices, and specifications. As such, DCAS/Audit and Compliance Services seeks to hire a Vendor Contract Auditor to coordinate, monitor and conduct reviews of audit work performed by contracted CPA firm(s) pertaining to audits of Citywide master contracts under the purview of the Audit Director and Executive Director.  Ã¢Â€Â¢    Plan, coordinate and conduct detailed financial, operational, and management audits, reviews of DCASÃ¢Â€Â™ Citywide vendor contracts,  Ã¢Â€Â¢    Conducting difficult in-house audits/reviews; monitoring contract compliance of vendors, consultants, and providers of technical and professional services, including the purchase of labor, material and equipment and making recommendations.  Ã¢Â€Â¢    Establish audit plans and testing designed to assess compliance with contract terms and conditions and to determine whether amounts claimed by the vendors and paid by NYC agencies were fully supported by documentation and all underlying conditions of payment.  Ã¢Â€Â¢    Reviewing CPA audit reports and recommendations, to ensure compliance and conformity with DCAS/ACS Agreed Upon Procedures, as well as contract terms and conditions.  Ã¢Â€Â¢    Ensuring work performed by the CPA/MWBE are consistent with contract terms and conditions, and all other forms of applicable rules and guidance, and that they meet the evidentiary and documentation requirements of GAGAS/AICPA, etc.  Ã¢Â€Â¢    Performing more difficult, detailed, complex and comprehensive cost-benefit and work simplification analyses and making recommendations, report observations and findings that are fully supported by documentary evidence and appropriate work papers to the Director of ACS. Prepare and issue audit reports detailing audit testing, methodology, finding and recommendations to improve agency operations.  Ã¢Â€Â¢    Assist with developing, tracking and following up on corrective actions related to non-monetary and monetary recoupments/adjustments identified in the audit.  Ã¢Â€Â¢    Provide senior management with detail comprehensive cost-benefit and work simplification analyses reporting, draft Memos with audit findings and corrective action recommendations.  Ã¢Â€Â¢    Facilitate and conduct entrance and exit conferences and other audit related meetings with agency managers, other City Agency representatives, and vendors to facilitate the audit and audit goals.  Ã¢Â€Â¢    Perform special projects, assignments, and initiatives on an as needed basis,  Ã¢Â€Â¢    Maintaining audit files in accordance with GAGAS and ACS policy, and  Ã¢Â€Â¢    Performing related duties.  The VCA Unit require staff with significant experience of vendor contract and/or financial auditing, and auditing of claims for payment to assess their validity on a pre or post payment basis, in order to perform this work effectively; while supporting the agencyÃ¢Â€Â™s continued efforts to manage contracted vendors, mitigate risk on a strategic and effective level.</t>
  </si>
  <si>
    <t>Ã¢Â€Â¢   Significant experience of vendor contract and/or financial auditing, and auditing of claims for payment to assess their validity on a pre or post payment basis.  Ã¢Â€Â¢    Professional competence in analyzing contract terms and conditions, PPB and other applicable rules and guidance to test auditee compliance.  Ã¢Â€Â¢    Knowledge and prior experience in the use of random sampling and the use of extrapolation techniques to estimate error rates across the universe of claims.  Ã¢Â€Â¢    Demonstrated record of success in developing audit plans/audit testing and conducting audits which meet or exceed agency objectives and established goals.  Ã¢Â€Â¢    Knowledge in auditing, government audit standards and professional ethical guidelines.  Ã¢Â€Â¢    Familiarity with local, state, and federal rules, agreements and regulations relating to risk and compliance assessments, City ComptrollerÃ¢Â€Â™s Directives, GAGAS and IIA Standards.  Ã¢Â€Â¢    Strong communication skills, including oral communication, emails, report writing and presentation skills to serve as a unit representative/liaison within DCAS, externally with other agencies and vendors.  Ã¢Â€Â¢    Ability to work on individual projects, as well as, within a small team to meet tight deadlines.  Ã¢Â€Â¢    Proficiency in problem-solving, critical thinking and project management with the ability to manage multiple priorities at one time and to promote the value of the ACSÃ¢Â€Â™ vendor audit process.  Ã¢Â€Â¢    Keeping abreast with regulatory changes and industry standards.  Ã¢Â€Â¢    Excellent conflict resolution and negotiation skills.  Ã¢Â€Â¢    Ability to establish and maintain effective working relationships/partnerships.  Ã¢Â€Â¢    Service-orientation mindset.</t>
  </si>
  <si>
    <t>Please go to www.nyc.gov/careers and search for Job ID #. 617493  For current City employees please go to www.nyc.gov/ess and log into Employee Self Service.   NO PHONE CALLS, FAXES OR PERSONAL INQUIRIES PERMITTED. NOTE: ONLY THOSE CANDIDATES UNDER CONSIDERATION WILL BE CONTACTED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</si>
  <si>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mission of the Public Health Laboratory is to safeguard the health of all New York City residents by providing quality laboratory testing services that address the needs of the NYC DOHMH and its community partners to prevent and respond to clinical and environmental public health concerns. This is an excellent opportunity to join our team and continue to make history at the world's first municipal public health laboratory. The New York City Department of Health and Mental Hygiene (NYC DOHMH) Public Health Laboratory (PHL) is seeking to hire a qualified Laboratory Associate II.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Maintain storage and security of laboratory inventory supplies and equipment.   Prepare media and other supplies for distribution throughout the building.   Maintain upkeep of designated laboratory instruments before and after usage.   Will be assigned to the receiving/stock room of the laboratory.   Receive, sort, accession and deliver specimens, not limited to outbreak specimens to testing laboratory.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</si>
  <si>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Basic MS Office proficiency.  Good written and oral communication skills.  Must be a team player.</t>
  </si>
  <si>
    <t>Apply online with a cover letter to https://a127-jobs.nyc.gov/.  In the Job ID search bar, enter: job ID number # 624321.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</si>
  <si>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Deputy Chief, Watershed Lands &amp; Community Planning</t>
  </si>
  <si>
    <t>KINGSTON (WATERSHED PERSONNEL)</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</si>
  <si>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an Administrative City Planner (NM) for a position with the Watershed Lands and Community Planning Division within in the Watershed Protection Programs Directorate, located in Kingston, New York. The Watershed Lands and Community Planning Division (WLCP) works collaboratively with partners and stakeholders to implement City-funded programs designed to protect and restore watershed lands, streams and source water quality in a manner that is compatible with the sustainability and resiliency of watershed communities. City-funded programs overseen by WLCP include the following: land acquisition, City land stewardship and property management, stream management, flood hazard mitigation, septic system remediation, stormwater management, community wastewater management, watershed recreation, and public education.   Under general direction, of the Watershed Lands and Community Planning Division Chief, the Administrative City Planner (NM) will serve as Deputy Chief and will serve as special assistant and technical advisor to the WLCP Chief. They will manage one or more watershed partner contracts as needed or assigned. The Deputy Chief will utilize a combination of technical, professional and administrative skillsets to ensure the timely completion of special projects and initiatives as they arise.  Specific duties include:   Ã¢Â€Â¢ Implementing special projects or initiatives as assigned by the WLCP Chief, such as coordinating WLCP All Staff meetings, compiling periodic progress reports from WLCP Section Chiefs, maintaining a WLCP Dashboard of key activities and accomplishments, reviewing internal expense budgets and/or procurement submissions, and supporting WLCPÃ¢Â€Â™s long-term hiring and succession planning efforts.  Ã¢Â€Â¢ Managing and overseeing at least one watershed partner contract, which includes the processing of partner contract payments based on Bureau/Agency standards, careful review and analysis of accounting spreadsheets and partner financial statements, compiling and assembling supporting documentation into a single PDF package, responding to requests and questions from Agency auditors, and general oversight of contract budgets.  Ã¢Â€Â¢ With training and support from others, serving as the initial point of contact for WLCP program managers to help them analyze, interpret and understand a variety of financial accounting documents related to partner contract budgets, invoices, payments, and reconciliations.  Ã¢Â€Â¢ Carefully reviewing and editing reports and presentations for compliance with Bureau/Agency style guides and to ensure the timely completion of professional documents and deliverables as required by the CityÃ¢Â€Â™s Filtration Avoidance Determination (FAD), Water Supply Permit (WSP), or other regulatory mandates.  Ã¢Â€Â¢ Preparing or assisting with the development of various professional reports, FAD or WSP deliverables, and public presentations as requested or assigned. This may include attendance and/or speaking at internal or external conferences, seminars or workshops.  Ã¢Â€Â¢ Assisting with various policy-related matters, including the preparation of a Division-wide policy manual covering all WLCP programs and supporting individual work units with development of policies and SOPs as requested.  Ã¢Â€Â¢ Coordinating with WLCP Section Chiefs to facilitate collaboration and communication as needed.  Ã¢Â€Â¢ Serving as Acting Chief when the WLCP Chief is out of the office for an extended period.  (This is a brief description of what you might do in this position and does not include all the duties of this position.)   Preferred Skills:  Ã¢Â€Â¢ DriverÃ¢Â€Â™s license valid in the State of New York  Ã¢Â€Â¢ Proficiency with Microsoft Office Suite including Word, Excel, Outlook, PowerPoint and Teams  Ã¢Â€Â¢ Proficiency with Adobe Acrobat (advanced PDF assembly)  Ã¢Â€Â¢ Working knowledge of Geographic Information Systems (GIS)  Ã¢Â€Â¢ Experience with to water resources, drinking water quality, natural resource management, land use planning and conservation, communications, outreach, contract management, project management, budget oversight, and City procurement  Ã¢Â€Â¢ Experience working with partners/stakeholders and leading interdisciplinary teams  Ã¢Â€Â¢ Exceptional written communication skills, ability to edit is critical  Ã¢Â€Â¢ Attention to detail balanced by the ability to see the bigger picture  Ã¢Â€Â¢ Graphic design skills/talents are desired (presentations, reports, handouts, etc.)  Ã¢Â€Â¢ Strategic thinker, critical thinking/analysis, and well-organized planner  Ã¢Â€Â¢ Understanding of organizational polices, SOPs and processes is desired  Ã¢Â€Â¢ Ability to convey technical information effectively to a non-technical audience  Ã¢Â€Â¢ Ability to effectively analyze and evaluate data and performance metrics  Ã¢Â€Â¢ Ability to manage multiple priorities efficiently from start to completion  Ã¢Â€Â¢ Ability to work cooperatively with internal staff and external partners/stakeholders  Ã¢Â€Â¢ Ability to function independently    Residency Requirement:  New York City residency is not required for this position.   Hours/Shift:  35 Hours per week / Day shift   Work Location:  71 Smith Street    Kingston, NY 12401  Kingston is a City in Ulster County, New York approximately 90 miles north of New York City.</t>
  </si>
  <si>
    <t>35 Hours per week / Day shift</t>
  </si>
  <si>
    <t>71 Smith Street   Kingston, NY 12401  Kingston is a City in Ulster County, New York approximately 90 miles north of New York City.</t>
  </si>
  <si>
    <t>The Financial Information Services Agency (FISA) has a vacancy for a Mainframe Development Lead. FISA maintains a mainframe Payroll Management System (PMS) that is integrated with the City's Timekeeping (CItyTime) and Personnel (NYCAPS) applications.  Additionally, there are integrated interfaces between PMS to the Financial Management System (FMS) for active employees. Also, FISA maintains a mainframe Pension Payroll Management System (PPMS) that is integrated and interfaces with five separate pension agencies for retirees. Mainframe development work is triaged through the analyst group and as the mainframe development lead, the Lead manages 10+ programmer analyst staff and provides expert technical and functional analyses related to mainframe applications.  At the direction of the Technical Systems Director, the Lead shall review the business/technical requirements, and provide technical guidance as well as architectural suggestions. The Lead shall manage the overall work for the group in supporting the current ongoing development work, assist in the design, review, and support highly complex PMS replacement projects. The Lead shall work closely with the FISA analytic, testing, and operations staff to create accurate and efficient processes. The Lead shall provide programmer analyst resource support for production payroll and pension payroll activities.  Primary Responsibilities:  Manage programmer analyst staff and work in a techno-functional capacity with a strong understanding of business processes, mainframe programming (COBOL), and relational databases to manage programmer analyst staff, design, program, review, and assist in determining impact of change to programs and systems. The Lead shall also review and analyze program specifications to determine the effort needed to make changes. The Lead shall also maintain, schedule, as well as be part of the On-Call duty roster for overnight and weekend batch HR/Payroll and Timekeeping processes.</t>
  </si>
  <si>
    <t>Ã¢Â€Â¢ 10+ years as a senior mainframe (COBOL/IMS/DB2) programmer Ã¢Â€Â¢ 10+ years experience with JCL/PROCS/CTLCARDS Ã¢Â€Â¢ 10+ years experience designing, programming, and architecture in a mainframe environment Ã¢Â€Â¢ 10+ years experience with production coverage and troubleshooting Ã¢Â€Â¢ 10+ years experience with RMDS/EXPEDITER/File-Aid for IMS/DB2 Ã¢Â€Â¢ 7+ years experience with the management of Technical Staff Ã¢Â€Â¢ 7+ years experience designing the architecture of mainframe applications and dependencies Ã¢Â€Â¢ 7+ years experience in the preparation of structure charts or invocation diagrams Ã¢Â€Â¢ 5+ years experience of the City's legacy payroll and pension payroll management systems Ã¢Â€Â¢ 5+ years experience of the City's personnel processing Ã¢Â€Â¢ 5+ years experience of the City's timekeeping processing Ã¢Â€Â¢ Excellent understanding of systems development lifecycle methodologies Ã¢Â€Â¢ Excellent troubleshooting, analytical and problem solving skills. Ã¢Â€Â¢ Self-motivated with ability to work well with other groups in an enterprise wide, large-scale matrix environment. Ã¢Â€Â¢ Demonstrated leadership skills and ability to establish a roadmap for operational improvement Ã¢Â€Â¢ Excellent communication skills (oral and written), interpersonal, and organizational and strong project management skills. Ã¢Â€Â¢ Self-motivated with ability to work well with other groups in an enterprise wide, large-scale matrix environment</t>
  </si>
  <si>
    <t>P342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</si>
  <si>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567215.  Current NYC employees may apply via Employee Self Service (ESS). While all complete applications will be given consideration, only candidates selected for an interview will be contacted by FISA-OPA.</t>
  </si>
  <si>
    <t>Administrative Support for the Division of DSE-AEP</t>
  </si>
  <si>
    <t>210 Joralemon St., Brooklyn</t>
  </si>
  <si>
    <t>AEP</t>
  </si>
  <si>
    <t>About the Agency: The NYC Department Housing Preservation &amp;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The Office of Enforcement and Neighborhood Services works closely with other HPD divisions and outside community partners to identify buildings with violation problems, assess and develop appropriate strategies to address those properties, and work closely with responsible owners to develop a plan to improve conditions and return buildings to firm financial footing and physical health. HPD uses enforcement tools within the Division of Code Enforcement, Housing Litigation Division, Emergency Repair Program or the Division of Special Enforcement to ensure compliance with legal and regulatory obligations. The Office of Enforcement and Neighborhood Services is composed of 8 divisions: Ã¢Â€Â¢	Preservation Services Exec Office (EXEC), Data Management &amp; Technology (DMT), Division of Neighborhood Preservation (DNP), Administration &amp; Internal Compliance (AIC), Housing Litigation Division (HLD), Division of Code Enforcement (DCE), Emergency Operations Division (EOD), Division of Special Enforcement (DSE) Your Impact: The Division of Special Enforcement Ã¢Â€Â˜s Alternative Enforcement Program (AEP) is an enforcement program which identifies the 250 most distressed multiple dwellings citywide each year.  AEP allows the city to make repairs to these buildings and bill the landlord for the repairs. This keeps residents in the direst of conditions from waiting for landlords to act. The AEP staff perform roof to cellar inspections, determine the underlying cause of the violations and order the owner to perform system replacement work.  When an owner fails to perform the ordered system replacement work, AEP may perform the work and bill the landlord for the cost.   Your Role: As an Administrative Support/Community Coordinator in the Alternative Enforcement Program (AEP), your role will include but not be limited to the following:  Your Responsibilities: Ã¢Â€Â¢	Working closely with a team consisting of a Housing Inspector and a Construction Project Manager; Ã¢Â€Â¢	Planning, coordinating, and monitoring field work assignments; Ã¢Â€Â¢	Compiling, and recording data for participating buildings; Ã¢Â€Â¢	Preparing, posting, mailing, and tracking all AEP notices and correspondence; Ã¢Â€Â¢	Contacting owners and tenants in participating AEP buildings to schedule inspections, and resolving access issues; Ã¢Â€Â¢	Researching owner registration and emergency repair information; Ã¢Â€Â¢	Monitoring all complaints and violations for buildings participating in AEP; Ã¢Â€Â¢	Processing AEP Dismissal Request Inspection applications; Ã¢Â€Â¢	Promptly and accurately responding to inquiries from the public; Ã¢Â€Â¢	Performing field visits to buildings in caseload to gather data, post notices, and resolve access issues; Ã¢Â€Â¢	Assisting with monitoring compliance with AEP mandates; Ã¢Â€Â¢	Conducting and attending meetings pertaining to AEP issues as requested.</t>
  </si>
  <si>
    <t>Ã¢Â€Â¢	Candidates must possess excellent written and verbal communications skills Ã¢Â€Â¢	Candidates must be proficient with PC software applications, such as Excel and Microsoft Word Ã¢Â€Â¢	Candidates with bi-lingual skills</t>
  </si>
  <si>
    <t>NOTE: Candidates may be assigned to any office within the 5 boroughs and may be assigned to work evenings and weekends.  A valid New York State driver's license is required for this role.    This position is also open to qualified persons with a disability who are eligible for the 55-a Program. Please indicate at the top of your resume and cover letter that you would like to be considered for the position through the 55-a Program.   In addition, the Department of Housing Preservation &amp; Development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Ã¢Â€Â˜College Savings Program; Paid Holidays and Generous Annual Leave.   HPD's vision is to promote strength and diversity in our workforce and an inclusive and equitable work environment.</t>
  </si>
  <si>
    <t>Bayview</t>
  </si>
  <si>
    <t>In order to be considered for this position, the candidate must be serving permanently in the title of Administrative City Planner or be reachable on the civil service list, or be eligible under the 55a program.   The New York City Department of Transportation (NYCDOT) Ã¢Â€Â“ Parking Planning and Policy Unit seeks an ambitious, entrepreneurial professional to fill the newly created role of Senior Program Manager for Parking Technology and Innovation. Under direction with latitude for independent initiative and judgement, the candidate will be responsible for supporting, leveraging, and advancing existing and proposed DOT curb management systems and technologies that govern metered and managed-use parking spaces, as well as leading project and program management activities related to parking payment and curb related technologies.   The successful candidate will have experience in contract management and oversight, the ability to evaluate and monitor vendors work and performance against metrics and objectives in contract documents, create and maintain business process flows, performing in-depth data analytics and document system and business requirements.  The candidate is expected to have experience in the analysis of ongoing and new business processes, contract management and oversight, developing and implementing strategic and tactical recommendations for improvements, as well as the ability to support and assist in managing ParkingÃ¢Â€Â™s existing supportive technology systems, including various Geographic Information Systems (GIS) databases, Asset Management tools, data collection systems and new analytical processes. The successful candidate should be able to prepare policy, operational, financial, and technological documents, and recommendation on how to anticipate, shape and respond to these emerging technologies. Finally, the incumbent will be expected to communicate regularly with DOT staff and leadership, be detailed in asset management and reporting, understand contractor responsibility, and negotiate solutions. The candidate may also be involved in the procurement and implementation of such new technologies and programs and conduct various technical planning analyses as directed by supervisors.   This position may be eligible for remote work up to 2 days per week, pursuant to the Remote Work Pilot Program agreed to between the City and DC37Ã¢Â€Â     All resumes are to be submitted electronically using the following methods: Please go to www.nyc.gov/careers/search and search for the Job# 607181   Current employees please log on to Employee Self Service at https://hrb.nycaps.nycnet  follow the Careers Link and search for Job ID# 607181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34-02 Queens Boulevard, LIC NY 11101    35 Hrs./M-F/Shift TBD Preferred Skills:  Ã¢Â€Â¢	Strong project management skills and ability to manage and direct project teams and manage numerous projects simultaneously, while also being able to work independently. Ã¢Â€Â¢	Demonstrated experience and knowledge, new or innovative transportation and curb management strategies and associated services, with a focus on parking and curb management. Ã¢Â€Â¢	Previous experience in the coordination and implementation of technology and operational programs, as well as management of client relationships Ã¢Â€Â¢	Demonstrated ability to form and maintain strategic partnerships and relationships both internally and externally as well as ability to initiative new projects, concepts, and programs. Ã¢Â€Â¢	Excellent written and oral communication skills, as well as strong interpersonal and communication skills. Ã¢Â€Â¢	Experience and understanding of governmental processes and considerations including contracting, funding, and political considerations.  This position may be eligible for remote work up to 2 days per week, pursuant to the Remote Work Pilot Program agreed to between the City and DC37Ã¢Â€Â</t>
  </si>
  <si>
    <t>Ã¢Â€Â¢	Strong project management skills and ability to manage and direct project teams and manage numerous projects simultaneously, while also being able to work independently. Ã¢Â€Â¢	Demonstrated experience and knowledge, new or innovative transportation and curb management strategies and associated services, with a focus on parking and curb management. Ã¢Â€Â¢	Previous experience in the coordination and implementation of technology and operational programs, as well as management of client relationships Ã¢Â€Â¢	Demonstrated ability to form and maintain strategic partnerships and relationships both internally and externally as well as ability to initiative new projects, concepts, and programs. Ã¢Â€Â¢	Excellent written and oral communication skills, as well as strong interpersonal and communication skills. Ã¢Â€Â¢	Experience and understanding of governmental processes and considerations including contracting, funding, and political considerations.</t>
  </si>
  <si>
    <t>This position may be eligible for remote work up to 2 days per week, pursuant to the Remote Work Pilot Program agreed to between the City and DC37Ã¢Â€Â</t>
  </si>
  <si>
    <t>All resumes are to be submitted electronically using the following methods: Please go to www.nyc.gov/careers/search and search for the Job# 607181   Current employees please log on to Employee Self Service at https://hrb.nycaps.nycnet  follow the Careers Link and search for Job ID# 607181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</si>
  <si>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34-02 Queens Boulevard, LIC NY 11101</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</si>
  <si>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The New York City Department of Health and Mental Hygiene (NYC DOHMH)'s Bureau of Hepatitis, HIV, and Sexually Transmitted Infections (BHHS) oversees the City's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initiatives.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New York City (NYC) has the largest and most diverse HIV epidemic in the United States.   To effectively reduce HIV transmission and HIV-related morbidity and mortality, accurate surveillance data is required to guide public health decision-making. Additionally, surveillance case counts determine the allocation of millions of dollars of resources for HIV prevention as well as treatment and support services for HIV-infected persons.   The HIV Surveillance Unit in the HIV Epidemiology Program (HEP) is responsible for the surveillance of HIV and AIDS in New York City and for generating the accurate case counts and complete descriptive data on diagnoses, clinical status, laboratory test results, and mortality that are needed to monitor epidemic trajectory and guide public health decision-making.   Surveillance objectives include: 1) To describe HIV transmission occurring in NYC; 2) To count and describe new HIV diagnoses and new AIDS diagnoses, including timing of initial diagnosis relative to infection and progression to AIDS; 3) To count and describe people living with HIV/AIDS in NYC, including how and where they became infected, health status, care status, and vital status.    HEP is seeking a Public Health Advisor- Level II (PHA II) who would be responsible for activities involving the collection of surveillance data during case investigations and ensuring the quality and completeness of the data. Surveillance data collection is critical in obtaining a timely and accurate picture of the HIV epidemic in NYC.   The HEP PHA II may also play a critical role in helping the Program and Bureau to monitor the impact of the COVID-19 outbreak on HIV epidemiology in NYC, including the effect of the outbreak on key outcomes related to HIV detection (e.g., new HIV diagnoses) and HIV care (e.g., linkage to and engagement in HIV care, and HIV viral suppression), by collecting and reviewing HIV surveillance data for all New Yorkers with HIV and those potentially co-infected with COVID-19.     DUTIES WILL INCLUDE BUT NOT BE LIMITED TO:   Conduct field investigations and follow-up of potential cases of HIV/AIDS as assigned in a professional and collaborative manner.   Collect data through medical chart abstractions and ensure that the data collected is complete and accurate.   Establish and maintain effective relationships with assigned providers and facilities and must maintain communication with key contacts and updates the program for changes to the facility.   Conduct routine match reviews as assigned and in a timely fashion. Matches must be completed with attention to detail;   Collect Provider Report Forms (PRFs) form medical providers and process the forms according to protocol. Check PRFs for completion and train providers in correct procedures regarding reporting.    Maintain understanding of all data collection processes and instruments.   Attend surveillance staff meetings with public health investigators and supervisors and contribute to surveillance unit meetings, in particular by communicating surveillance data collection issues and challenges to the wider group of the unit;   Perform administrative duties to support the operation of the Surveillance Unit as assigned by supervisor or leadership. Administrative duties may include staffing phone desk.   Participate in special investigations acutely related to collecting data on the impact of the COVID 19 outbreak on HIV epidemiology and mortality.   Attend all mandatory meetings.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</si>
  <si>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conducting surveillance case investigations in public health practice, specifically medical chart review.  Responsible and thorough in their review of data collected by team.  Excellent interpersonal, research, written and verbal communication skills, and will be detail-oriented with outstanding organizational skills, and able to multi-task in a fast-paced, high-volume environment.  Proficient in using various computer programs and databases and will have experience working in MS Office (Word, MS Excel) and other programs.  Open and willing to learn new computer programs as necessary.  Demonstrated ability to work professionally with a diverse staff of public health investigators, epidemiologists, analysts, as well as medical providers and personnel at facilities where data collection will occur.</t>
  </si>
  <si>
    <t>Apply online with a cover letter to https://a127-jobs.nyc.gov/.  In the Job ID search bar, enter: job ID number # 627803  627803.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</si>
  <si>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 BLDGS/CPD/DCAS</t>
  </si>
  <si>
    <t>Hours: Full-Time Ã¢Â€Â“ 35 Hours Work Location: 30-30 Thomson Avenue, NY, 11101  The NYC Department of Design and Construction, Division of Public Buildings, seeks a Junior Project Manager working within the DCAS Program Unit.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</si>
  <si>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DEPUTY GENERAL COUNSEL</t>
  </si>
  <si>
    <t>Off Of Supp Accountability-NM</t>
  </si>
  <si>
    <t>The MayorÃ¢Â€Â™s Office of Operations works to make New York City government more effective and efficient. The Office is responsible for managing and coordinating multiagency initiatives and using data to help the City make informed and equitable policy decisions and strategic, targeted investments.  The Office coordinates City initiatives and assists agencies in improving service quality and in measuring performance to provide greater accountability.  The Office of OperationsÃ¢Â€Â™ responsibilities of a legal nature include advising on the implementation of various local laws, overseeing agency rulemaking across the City, handling personnel and procurement-related questions, drafting agreements, sitting on City boards and committees, and tackling a variety of questions that are a mix of law and policy.  The Office of Operations is committed to achieving equity and creating an inclusive workplace. The city understands equity to mean that an individualÃ¢Â€Â™s demographic identity Ã¢Â€Â“ particularly, but not exclusive to, their race, ethnicity, gender identity, income, sexual orientation, and/or disabilities Ã¢Â€Â“ should not determine their life outcomes. To foster an inclusive workplace, Operations is committed to providing opportunities for staff development and effective team building, open and transparent communication, enhancing our equity literacy, and providing space for exploring issues of diversity. We continue to strive for a workforce that better reflects the diversity of New York City.  The Mayor's Office of Operations is looking to hire one (1) Agency Attorney III to function as the Deputy General Counsel.   The Office of Operations is seeking to fill the role of Deputy General Counsel (DGC).  Under the supervision of the General Counsel, the DGC will support the General Counsel on all legal matters that affect the Office. The right candidate should be solutions-oriented, possessing both the capacity for independence and sound judgment, and the ability to work cooperatively to advance the work of the Office.    The Deputy General Counsel job duties will include but are not limited to:  Ã¢Â€Â¢ Represent the Office and the General Counsel as needed  Ã¢Â€Â¢ Draft and review contracts, including inter-agency MOUs and data-sharing agreements  Ã¢Â€Â¢ Work on local legislation that affects the Office  Ã¢Â€Â¢ Research variety of legal issues, including issues related to new technologies, social services,  procurement rules, and the legal authority of different City entities  Ã¢Â€Â¢ Draft responses to agencies and City Hall officials  Ã¢Â€Â¢ Work collaboratively with the Chief CounselÃ¢Â€Â™s Office on issues that implicate City Hall, the CityÃ¢Â€Â™s  Freedom of Information Law, ethics questions, and other matters  Ã¢Â€Â¢ Facilitate the implementation of new local laws  Ã¢Â€Â¢ Support the Customer Service team, the Rulemaking team and the Performance Management  and Reporting team, all housed within Operations  Ã¢Â€Â¢ Work closely with members of the executive team at Operations on matters that directly impact  OperationsÃ¢Â€Â™ mission and programs.</t>
  </si>
  <si>
    <t>Ã¢Â€Â¢ Experience related to City contracting and procurement rules strongly preferred  Ã¢Â€Â¢ Experience working collaboratively across City government preferred, along with a flexible,  can-do mindset  Ã¢Â€Â¢ Excellent organizational, time-management, and multi-tasking skills, including the ability to take  initiative, problem solve, balance competing priorities, work independently and with teams in a  fast-paced environment, pay close attention to detail, meet deadlines, and work well under pressure  Ã¢Â€Â¢ Strong oral and written communication skills, including strong public speaking skills and proven  ability to present the OfficeÃ¢Â€Â™s position in meetings with senior officials and other governmental and  private entities  Ã¢Â€Â¢ Passion for working for city government and tackling a wide range of issues.</t>
  </si>
  <si>
    <t>TEST AUTOMATION ENGINEER</t>
  </si>
  <si>
    <t>OPS/FS/System Test Team</t>
  </si>
  <si>
    <t>The Financial Information Services Agency/ Office of Payroll Administration (FISA-OPA) has a vacancy for a Test Automation Engineer working on the City's financial accounting system based on CGI's Advantage ERP solution.  Primary responsibilities: Ã¢Â€Â¢ Develop and deploy test specification cases, processes and standards. Ã¢Â€Â¢ Develop and execute automated and manual test scripts, maintenance routines. Ã¢Â€Â¢ Identify test coverage and maintain the Requirements Traceability Matrix using HP ALM; Determine the appropriate data and system set-up requirements for automated test execution. Ã¢Â€Â¢ Design back-end queries for pre-data conditions selection for both Automation and Manual test scripts execution. Ã¢Â€Â¢ Document and report on test results in HP ALM.</t>
  </si>
  <si>
    <t>Ã¢Â€Â¢ Hands-on in-depth knowledge of software quality assurance/testing methodologies and practices.  Ã¢Â€Â¢ Hands-on in-depth knowledge of HP ALM/Quality Center, and Unified Functional Tester. Ã¢Â€Â¢ Hands-on in-depth knowledge or exposure of object oriented programming (VB Scripting).  Ã¢Â€Â¢ Knowledge/Exposure of UFT descriptive programing. Ã¢Â€Â¢ Knowledge/Exposure on hybrid framework and keyword driven action files. Ã¢Â€Â¢ Strong understanding of financial management concepts (accounting and budgeting).  Ã¢Â€Â¢ Proficiency running back-end/database queries for data set-up and verification. Ã¢Â€Â¢ Excellent written and verbal communication skills. Ã¢Â€Â¢ Flexibility to work overtime or weekends in order to meet target dates. Ã¢Â€Â¢ Minimum 5 years hands-on testing, writing test cases and defect tracking tools.</t>
  </si>
  <si>
    <t>P-318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</si>
  <si>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549948. Current NYC employees may apply via Employee Self Service (ESS). While all complete applications will be given consideration, only candidates selected for an interview will be contacted by FISA-OPA.</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</si>
  <si>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Associate Project Manager 3 to be an Accountable Manager (AM) for various projects involving City owned infrastructure. Under the direction of a Portfolio Manager, the AM will be the primary managers of BEDC design and construction contracts for the WSCP program listed above.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S/he will be the main point of contact and project manager for these consultant contracts throughout the project lifecycle process, including: preliminary design, design, construction procurement, construction, and closeout.     The AM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</si>
  <si>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SUPERVISOR OF THE CASHIERS CENTRAL PROCESSING UNIT</t>
  </si>
  <si>
    <t>The Office of Fiscal Operations is DSS/HRA/DHSÃ¢Â€Â™s primary payments and accounting office, and the core responsibilities are carried out through the operations of the Bureau of Accounts Payable (BAP). As the AgencyÃ¢Â€Â™s primary payment office, BAP issues authorized payments to service providers for services delivered to DSS/HRA/DHS clients, payments to vendors providing services to DSS/HRA/DHS and reimbursement to employees for business related out of pocket expenses incurred in the delivery of services.The bureau handled over 40,000 payments over $10 billion in FY2022.  The Finance Officer / Division of Accounts Receivable and Billing (DARB) is seeking to fill a vacant Principal Administrative Associate II position in the Cashiers Central Processing Unit. The functional title for this position is Supervisor of the Cashiers Central Processing Unit. Under the direction of the Supervisor of the Treasury Unit, the incumbent will supervise the Cashiers Central Processing Unit.   The selected candidate will:  Ã¢Â€Â¢	Ensure the duties and responsibilities of the unit are fulfilled, which entails the proper processing of payments, receipt, safeguarding, and distribution of funds owed to the City which total more than $100 million annually.   Ã¢Â€Â¢	Oversee the CashierÃ¢Â€Â™s window where payments are received from the various program areas such as IREA, Claims and Collections, the Bureau of Fraud Investigation, Office of Liens and Trusts.  Ã¢Â€Â¢	Review batches processed by the unit for all payments received.  Ã¢Â€Â¢	Oversee the remote deposit processing to the bank and processing of credit card transactions from customers who are participants in the Medicaid Pay-In program.   Ã¢Â€Â¢	Review Medicaid Surplus payments received from third parties for an attestation of use of recipient funds and sends appropriate correspondence to customers who have not submitted the appropriate forms.   Ã¢Â€Â¢	Send correspondence to customers and returns any payments that are not properly completed. Ensure that mail is received and processed in a timely manner.   Ã¢Â€Â¢	Maintain spreadsheets with daily mail received. Process payments received through priority mail and maintain an incoming log.   Ã¢Â€Â¢	Forward correspondences received from customers to Medicaid or to IREA. Train staff in the processing of payments using the DARB system, WMS and the HRA One Viewer.   Ã¢Â€Â¢	Oversee the filing system and the scanning, indexing and quality assurance of documents scanned by the unit to the HRA One Viewer.</t>
  </si>
  <si>
    <t>PLEASE NOTE APPLICANTS MUST BE PERMANENT IN THE PRINCIPAL ADMINISTRATIVE ASSOCIATE CIVIL SERVICE TITLE  Click Apply Now Button</t>
  </si>
  <si>
    <t>Applications Developer (Support)</t>
  </si>
  <si>
    <t>ONLY PERMANENT EMPLOYEES IN THE TITLE OF COMPUTER SYSTEMS MANAGER ARE ELIGIBLE TO APPLY.  NYCERS IT/Applications unit is seeking a highly technical application programmer, with a broad scope of independent initiative and judgment, responsible for the design, implementation, enhancement, and maintenance of custom applications that support the business. This will include design and development of web-based applications using Java 8/J2EE, SQL, and REST web services as well as Planet Press, XSLT and FOP.</t>
  </si>
  <si>
    <t>Ã¢Â€Â¢	5  years of experience developing large JAVA/J2EE applications. Ã¢Â€Â¢	3 years development experience with Planet Press 7 and Connect Ã¢Â€Â¢	3 years development experience using XSLT, FOP and Adobe Acrobat Ã¢Â€Â¢	Experience working on Java 8 and working with MVC architecture. Ã¢Â€Â¢	Experience working in IntelliJ or Rational Application Developer (v8.0 or later) IDE environment. Ã¢Â€Â¢	Experience configuring WebSphere Application Server 8.0.x for JDBC, JNDI, Web Application security and cache. Ã¢Â€Â¢	Experience with JSON and REST framework. Ã¢Â€Â¢	Experience in database design, stored procedures and SQL in MS SQL 2008-2016 Ã¢Â€Â¢	Experience using GIT.  Able to multi-task and be pro-active in project planning, requirements gathering and setting priorities based on impact and risk to the business without supervision. Able to write clear documentation.  NICE TO HAVE:  1-3 years of experience in Salesforce administration as well as development using Apex, Vlocity.  Should have one of the following Java Certifications Oracle Certified Associate Java Programmer  Oracle Certified Expert, Java EE 6 Enterprise JavaBeans Developer  Oracle Certified Expert, Java EE 6 Web Component Developer  Oracle Certified Expert, Java EE 6 Web Services Developer  Oracle Certified Master Java Developer  Oracle Certified Master Java Enterprise Architect  Oracle Certified Master, Java EE 6 Enterprise Architect  Oracle Certified Professional Java Programmer  Oracle Certified Professional, Java SE 6 Programmer  Oracle Certified Professional, Java SE 7 Programmer Oracle Certified Professional, Java SE 8 Programmer</t>
  </si>
  <si>
    <t>PLEASE NOTE: Applicants must be serving as a permanent Computer Systems Manager in order to apply   TO APPLY FOR CONSIDERATION, PLEASE FORWARD A COVER LETTER INDICATING POSTING NUMBER 009-23-0069 AND A COPY OF A CURRENT RESUME TO:  CITY EMPLOYEES: Employee Self Service (ESS). www.nyc.gov/ess. Search for Job ID#:584031 ALL OTHER APPLICANTS: www.nyc.gov/careers/search. Search for Job ID#:584031</t>
  </si>
  <si>
    <t>Senior Business Intelligence Data Analyst</t>
  </si>
  <si>
    <t>Business Intelligence</t>
  </si>
  <si>
    <t>Organization  The New York City Housing Authority (NYCHA) is the nationÃ¢Â€Â™s oldest and largest public housing authority with more than 176,000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integrates and aligns the AuthorityÃ¢Â€Â™s existing development, modernization, and asset management work being carried out by the Real Estate Development, Capital Projects, and Comprehensive Modernization departments. This includes a $4.5 billion capital program Ã¢Â€Â“ one of the largest in NY State Ã¢Â€Â“ as well as a historic real estate transaction portfolio.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Position Description    The A&amp;CM DivisionÃ¢Â€Â™s Strategic Services Department seeks a Senior Business Intelligence Data Analyst. The BI unit has two primary areas of responsibility: providing analytical support across the division and leading execution of routine and ad hoc A&amp;CM reports. The unit works closely with NYCHAÃ¢Â€Â™s CACMO to assess strategic reporting and data transparency needs for non-A&amp;CM stakeholders and ensure fidelity of A&amp;CM reports.     The Senior Business Intelligence Data Analyst should have exceptional proficiency with data. This proficiency should include a strong technical quantitative foundation, with understanding of various data manipulation tools and programming languages (e.g., Excel, R, Python, SQL). In addition, the Analyst should be well equipped to identify data needs across the division, taking a consultative approach to helping A&amp;CM unit leads establish and improve upon appropriate metrics to stay abreast of their unitsÃ¢Â€Â™ work. The Analyst should be able to effectively explain complex data concepts to non-quantitative audiences, helped to foster a culture of data-driven decision making across the division.     The ideal candidate excels at working with data and being able to manipulate it through use of relational databases and programming languages to support effective decision making within NYCHA and accurate reporting to external stakeholders.     Some key day-to-day responsibilities include:   Ã¢Â€Â¢	Write and execute advanced SQL and python commands manipulate data for data analytics, dashboards, and reporting.  Ã¢Â€Â¢	Lead, design and develop self-serve BI and visualization dashboards, providing easy access to data and insights by leveraging various BI tools and programming concepts in python. Ã¢Â€Â¢	Create and maintain interfaces within Microsoft Power Platform. Ã¢Â€Â¢	Project Management of special initiatives projects and assignments. Ã¢Â€Â¢	Work with e-Builder team to align inputs with internal and external reporting needs. Ã¢Â€Â¢	Liaise with internal stakeholders to identify opportunities to provide analysis to support decision making. Ã¢Â€Â¢	Align data quality procedures and automations for analysis and reporting with A&amp;CM business needs.   Key Competencies   Ã¢Â€Â¢	Subject Matter Expert: Expertise in applied data science, including some technical acumen and an ability to explain and present complex data to non-quantitative audiences and knowledge of effective development of data tools (e.g., dashboards). Ã¢Â€Â¢	Strong Leader &amp; Capacity Builder: A proven leader with experience in public sector reporting, data governance, data analysis, and/or project management. Ability to work in high-performance teams through cultivating innovation, ownership, accountability, and collaboration.  Ã¢Â€Â¢	Effective Analyst &amp; Change Agent: A strategic thinker and structured problem-solver, able to drive change and innovation while effectively juggling diverse responsibilities and multiple, competing priorities.  Ã¢Â€Â¢	Exemplary Communicator: Ability to communicate complex data concepts to a variety of stakeholders, including non-quantitative audiences. Communication skills should include strong data visualization acumen, including both technical skills (e.g., Dashboarding, Excel, PowerPoint) and understanding of data visualization best practices. Strong political acumen and practiced in facilitating multi-stakeholder meetings designed to achieve consensus on objectives. Experience collaborating with a diversity of cultures and sensitive to the challenges of low-income populations.   NOTE: Due to the existence of a civil service list, candidates must have civil service status in the title of Computer Specialist (Software)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</si>
  <si>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Ã¢Â€Â¢	Experience developing, implementing, and maintaining complex MS Power BI or similar tools dashboards, visualizations, and analytics. Ã¢Â€Â¢	Must possess a highly proficient understanding of relational databases and complex database structures, including hands on experience writing complex SQL queries. Ã¢Â€Â¢	Strong problem solving and troubleshooting skills which must incorporate data acquisition, transformation, and delivering information effectively utilizing modern BI tools. Ã¢Â€Â¢	Hands on experience and proficiency with MS PowerBI, Relational Databases, SQL, python, or similar programming languages. Ã¢Â€Â¢	Experience with Predictive analytics, Machine Learning and AI are highly desirable. Ã¢Â€Â¢	Experience with Microsoft Power Platform (e.g., power automate, power forms, etc.) is highly desirable.</t>
  </si>
  <si>
    <t>1.	INTERAGENCY TRANSFERS INTO NYCHA OF THOSE PERMANENT IN TITLE ARE NOT PERMITTED IN THE FACE OF AN ACTIVE AND VIABLE NYCHA PROMOTION LIST OR PREFERRED IS FOR THE SAME TITLE. 2.	Candidates with permanent civil service status in the titles of Associate Staff Analyst, or Certified IT Administrator (Database) L1 will also be considered. 3.	NYCHA employees applying for promotional, title or level change opportunities must have served a period of one year at current location and in current title and level (if applicable). 4.	NYCHA residents are encouraged to apply.</t>
  </si>
  <si>
    <t>Borinquen Plaza</t>
  </si>
  <si>
    <t>Project Manager, ACE Program</t>
  </si>
  <si>
    <t>ENERGY CONSERVATION SPECIALIST</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</si>
  <si>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Department of Citywide Administrative ServicesÃ¢Â€Â™ (Ã¢Â€ÂœDCASÃ¢Â€Â) Division of Energy Management (Ã¢Â€ÂœDEMÃ¢Â€Â) serves as the hub for energy management for City government operations. Today, we develop the CityÃ¢Â€Â™s annual Heat, Light, and Power Budget; manage the CityÃ¢Â€Â™s electricity, natural gas, and steam accounts; help our agency partners identify and pursue energy-saving opportunities at their buildings; do energy efficiency and clean power generation projects across the CityÃ¢Â€Â™s portfolio; and implement operations and maintenance (O&amp;M) best practices.  DEM is tasked with leading the CityÃ¢Â€Â™s efforts to reduce greenhouse gas (Ã¢Â€ÂœGHGÃ¢Â€Â) emissions by 80 percent by 2050 from a 2005 baseline (Ã¢Â€Âœ80x50Ã¢Â€Â). As part of Local Law 97 (Ã¢Â€ÂœLL97Ã¢Â€Â), the City also recently set new targets to reduce emissions from City government operations by 40 percent by 2025 (Ã¢Â€Âœ40x25Ã¢Â€Â) and by 50 percent by 2030 (Ã¢Â€Âœ50x30Ã¢Â€Â). DEM collaborates extensively with other City agencies to reach these goals, including by providing funding through the Accelerated Conservation and Efficiency Program (Ã¢Â€ÂœACEÃ¢Â€Â).  DCASÃ¢Â€Â™ Division of Energy Management (Ã¢Â€ÂœDEMÃ¢Â€Â) seeks to hire a Project Manager, ACE Program to serve within our Operations Unit. DEMÃ¢Â€Â™s Operations Unit is responsible for overseeing the development and delivery of energy efficiency and clean energy projects across the CityÃ¢Â€Â™s portfolio to meet energy and emissions reduction goals, including 40x25, 50x30, and 80x50.  The Project Manager, ACE Program will help support day-to-day delivery of DEMÃ¢Â€Â™s Accelerated Conservation and Efficiency (Ã¢Â€ÂœACEÃ¢Â€Â) Program. Through the ACE Program, DEM allocates capital funding to City agencies to implement energy efficiency projects at municipal buildings. Since the ACE ProgramÃ¢Â€Â™s launch in 2014, DEM has awarded nearly $450M across nine rounds of funding and completed retrofits in over 400 buildings, with work underway in an additional 600 buildings. With the passage of Local Law 97, DEM is working with agency partners to implement a significantly greater volume of energy efficiency projects through the ACE Program.  The Project Manager, ACE Program will report to the Program Manager, ACE Program. Overall, the person will help ensure successful agency project delivery. The Project Manager, ACE Program will assist with the necessary technical review, field verification, auditing, and close-out required for projects, thus ensuring that projects are receiving proper oversight. Specifically, the Project Manager, ACE Program will be charged with the following:  Ã¢Â€Â¢ Performing project management for awarded projects: Assists with tracking awarded projects, including maintaining current scopes of work and associated project costs and energy savings. Manages project-related documentation, including design documents, substantial completion forms, and costs documentation. Requests periodic project updates from agencies.  Ã¢Â€Â¢ Performing site visits to track agenciesÃ¢Â€Â™ design and construction efforts and confirm that projects have been delivered as scoped: Completes site visits and records findings. Follows up with agencies to ensure that any performance issues or corrective action items have been addressed.  Ã¢Â€Â¢ Verifying project close-out on an agency-by-agency basis: Secures and validates project close-out documentation and invoices. Provides updates for project tracking system that records project costs, based on project close-out documentation and invoices received.   Ã¢Â€Â¢ Ensuring project measurement and verification compliance: Assists with M&amp;V efforts being advanced by DEM. Facilitates gathering of pre- and post- commissioning performance data in accordance with the project plan.  Ã¢Â€Â¢ Providing overall support to the ACE Program Team: Contributes to other work being advanced by the ACE Program Team and the Operations Unit as requested.   To Apply:  Please go to cityjobs.nyc.gov or www.nyc.gov/ess for current NYC employees and search for Job ID #616437.  NO PHONE CALLS, FAXES OR PERSONAL INQUIRIES PERMITTED.  NOTE: ONLY THOSE CANDIDATES UNDER CONSIDERATION WILL BE CONTACTED.</t>
  </si>
  <si>
    <t>1. A baccalaureate degree from an accredited college or university in architecture or architectural technology; biology; building science; chemistry; construction management; energy management; engineering, engineering technology; environmental science; facilities management; physics; or a related field; or  2. Completion of an apprentice program, a minimum of two (2) years in length, in a construction trade with an emphasis on energy efficiency for buildings and two (2) years of satisfactory, full-time experience in energy generation or conservation work such as planning, developing, implementing, inspecting, analyzing, testing, and verifying interventions to generate clean energy or reduce energy usage; or  3. Four (4) years of satisfactory, full-time experience in energy generation or conservation work such as planning, developing, implementing, inspecting, analyzing, testing, and verifying interventions to generate clean energy or reduce energy usage; or  4. Education and/or experience equivalent to Ã¢Â€Âœ1,Ã¢Â€Â Ã¢Â€Âœ2,Ã¢Â€Â or Ã¢Â€Âœ3Ã¢Â€Â above. One (1) year of acceptable experience will be credited for every 30 semester credits of undergraduate education in any of the fields described in Ã¢Â€Âœ1Ã¢Â€Â above. One (1) year of acceptable experience will be credited for a masterÃ¢Â€Â™s degree in any of the fields described in Ã¢Â€Âœ1Ã¢Â€Â above.   Special Note  To be eligible for placement in Assignment Level II, candidates other than Professional Engineers or Registered Architects must have either:   a) A Bachelor of Architecture degree that is the first professional degree in architecture from an accredited college; or  b) A baccalaureate degree from an accredited college or university and a masterÃ¢Â€Â™s degree in building science, energy management, or engineering from an accredited college or university; or  c) After meeting the minimum qualification requirements, a masterÃ¢Â€Â™s degree in any of the fields described in Ã¢Â€Âœ1Ã¢Â€Â above.  d) After meeting the minimum qualification requirements, one (1) additional year of experience as described in Ã¢Â€Âœ4Ã¢Â€Â above; or  To be eligible for placement in Assignment Level III, candidates other than Professional Engineers or Registered Architects must have, after meeting the requirements for Assignment Level II, one (1) additional year of experience as described in Ã¢Â€Âœ3Ã¢Â€Â above.</t>
  </si>
  <si>
    <t>The ideal candidate will bring the following skills and experience to this position:  Ã¢Â€Â¢ Degree in construction management, mechanical engineering, or a related field. Ã¢Â€Â¢ Experience with energy efficiency retrofit projects. Ã¢Â€Â¢ Familiarity with technical project management operations, including project planning, scope development, design and construction management, and project close-out. Ã¢Â€Â¢ Knowledge of and experience with ASHRAE or AEE Procedures for Commercial Buildings Energy Audits. Ã¢Â€Â¢ Knowledge of energy costs and billing, energy savings calculation methodology, and emissions calculations methodology. Ã¢Â€Â¢ Strong written and verbal communication skills. Ã¢Â€Â¢ Proficient computer skills. Ã¢Â€Â¢ Commitment to customer service and capability to handle multiple responsibilities simultaneously. Ã¢Â€Â¢ Experience in recovery schedule preparation and analysis.</t>
  </si>
  <si>
    <t>Please go to cityjobs.nyc.gov or www.nyc.gov/ess for current NYC employees and search for Job ID #616437.  NO PHONE CALLS, FAXES OR PERSONAL INQUIRIES PERMITTED.  NOTE: ONLY THOSE CANDIDATES UNDER CONSIDERATION WILL BE CONTACTED.</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</si>
  <si>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pollution.Ã‚Â  DEP is the largest combined municipal water and wastewater utility in the country, with nearly 6,000 employees.Ã‚Â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BWSO's Division of Distribution Operations is responsible for ensuring that potable water is delivered at the appropriate pressure and volume to consumers throughout the five boroughs. The Division of Distribution Operations seeks to hire Environmental Engineering Interns for Distribution Engineering (DE), Operational Information Systems (OIS) and Shaft Maintenance (SM).  DE staff work closely with Bureau Field Operations, Bureau of Water Supply (BWS) Water Quality and Bureau of Engineering Design and Construction (BEDC) providing engineering direction. The DE Section is responsible for the initiation of capital projects needed to maintain and improve the distribution system and coordinate trunk main shutdowns. DE is responsible for the operation, maintenance and repair of valves and pressure regulators associated with the trunk main network and for response to large water main breaks, fires and other emergencies.   The selected candidates for OIS and SM will participate in the inspections, demolition and / or alteration of premises to ensure compliance with contracts, drawings, specifications, codes, rules and regulations related to environmental engineering projects and programs. The selected candidate may represent the department in meetings with other city agencies, contractors, utilities and citizens groups in matters related to environmental engineering.  A Motor Vehicle Driver License valid in the State of New York is required for this position. Employees must maintain this license for the duration of their employment.</t>
  </si>
  <si>
    <t>Environmental Engineering Interns perform work in confined spaces, out in the field and in the office.   DEP is an equal opportunity employer with a strong commitment to the diversity of our organization and workforce.</t>
  </si>
  <si>
    <t>Data Specialist, Bureau of Harlem Neighborhood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</si>
  <si>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 from New York City's yellow fever outbreak in 1822, to the COVID-19 pandemic -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Agency's five strategic priorities, building off a recently-completed strategic planning process emerging from the COVID-19 emergency are:   1) To re-envision how the Health Department prepares for and responds to health emergencies, with a focus on building a response-ready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 foods.   3) Address the second pandemic of mental illness including: reducing overdose deaths, strengthening our youth mental health systems, and supporting people with serious mental illness.   4) Reduce black maternal mortality and make New York a model city for women's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racism's impacts on the health of New Yorkers and beyond.  In 2021, the NYC Broad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Division of Center for Health Equity &amp; Community Wellness (CHECW) uses a racial and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healthy individuals and communities.    This division unifies and strengthens the Department's line of work directed at eliminating racial inequities for preventable health conditions, which are rooted in historical and contemporary injustices and discrimination, including racism.  CHECW's aim is to eliminate racial iniquities resulting in premature mortality, with a focus on chronic disease, by addressing the social and environmental factors that impact health.  The goal of this renewed approach is to increase placed-based investment in priority neighborhoods with community programming and services based on epidemiology, influence and leverage the health system to promote whole person care; and intensify the agency's approach to tackle big salt and sugar, big tobacco, the built environment and other determinants of health. The Bureau of Harlem Neighborhood Health (Harlem BNH) supports the agency's mission to protect and promote the health of all New Yorkers.  Harlem BNH focuses on the structural and root causes of health disparity outcomes and develops programs to address these outcomes with input from partners and residents.  Addressing the social determinants of health (SDOH), is a key focus point and is enshrined in programs such as the Harlem Health Advocacy Partnership and the Asthma Counselor Program.  Other Bureau offerings include a variety of programs and activities focused on the health and wellness of Harlem residents.    The Harlem Bureau also houses the East and Central Harlem Neighborhood Health Action Center, which is a key part of the NYC's effort to promote health equity and reduce health disparities in the neighborhood. The Bureau of Harlem Neighborhood Health (Harlem BNH) seeks to hire a Data Specialist to manage and implement collection of program data across Bureau programs.    DUTIES WILL INCLUDE BUT NOT BE LIMITED TO:   Serve as Salesforce database administrator for the Bureau's Salesforce databases.  Develop and maintain additional program databases, as needed.  Work closely with program staff to ensure data systems align with program and Bureau monitoring and evaluation goals and reporting needs.  Provide technical assistance, training, and support to Bureau staff to ensure high-quality data collection and entry.  Clean and prepare data for data analysis and reporting.  Conduct analysis of data to support Bureau research and evaluation goals, as needed.  Contribute to research and evaluation presentations and publications, including peer-reviewed publications.  Supervise interns, as needed.</t>
  </si>
  <si>
    <t>Apply online with a cover letter to https://a127-jobs.nyc.gov/.  In the Job ID search bar, enter: job ID #617272.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</si>
  <si>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Case Management Team Leader</t>
  </si>
  <si>
    <t>Family Independence Administration's  provides temporary help to individuals and families with social service and economic needs to assist them in reaching self-sufficiency via essential and diverse programs/services, such as: temporary cash assistance, SNAP, child care, eviction prevention services, adult protective services, job training, employment plans/support, domestic violence assistance, child support enforcement, etc.  Under the direction of the Associate Job Opportunity Specialist III, the Associate Job Opportunity II (AJOS II) is responsible for supervising a team of JOS staff, who provide various functions of eligibility determination, financial planning, and employment planning and monitoring and other related services to persons in need, to promote individual and family self-sufficiency.  The AJOS II uses supervisory, program development, quantitative analysis, and other research skills in accomplishing all the goals of FIA/Job Center and its components (Application, Financial Planning, Employment Planning, Under care, etc.)  The Family Independence Administration (FIA) is recruiting for one (1) Associate Job Opportunity Specialist II, to function as Case Management Team Leader, who will:  Ã¢Â€Â¢ Monitor the workflow of JOS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JOS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JOS workers who provide comprehensive service delivery to participants after the establishment of the participantÃ¢Â€Â™s case; Family Assistance case that have been closed less than sixty days or Safety Net cases that have been closed in error.  Ã¢Â€Â¢	Manage a team of JOS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JOS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Job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t>
  </si>
  <si>
    <t>The Human Resources Administration/Department of Social Services offers competitive salaries and the following benefits: Generous Pension Plans (The New York Employees' Retirement System);  401(k) and 457 Roth's Retirement Savings Programs; U.S. Savings Bonds Flexible Spending Program; Health Benefits, Dental, Vision Coverage, Prescription Drug Program; Training and Professional Development; Opportunity for Scholarship; College Savings Program; Paid Holidays and Generous Annual Leave;</t>
  </si>
  <si>
    <t>#44 FORDHAM CENTER 2551 Bainbridge Ave., Bronx</t>
  </si>
  <si>
    <t>Analyst DOHMH</t>
  </si>
  <si>
    <t>TASK FORCE: 		Health  UNIT: 			DOHMH  JOB TITLE: 	Two (2) Assistant Analysts / Analysts/ Senior Analysts   CONTROL CODE: 		HTF-24-02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Health Task Force oversees the expense, revenue, and capital budgets of some of the countryÃ¢Â€Â™s foremost public health and healthcare agencies, including the Department of Health and Mental Hygiene, the Office of the Chief Medical Examiner, the Office of Community Mental Health, and the Health + Hospitals system. In addition, the Task Force handles all issues relating to Medicaid.  The DOHMH Unit is responsible for the fiscal oversight and policy coordination of the Office of the Chief Medical Examiner, the Office of Community Mental Health, and the Department of Health and Mental Hygiene, which is one of the largest public health agencies in the world. This oversight role involves preparation of the financial plan through analysis and development of proposals to optimize the use of resources and requests to fund new initiatives; monitoring agency expenditures, operations, and key programmatic indicators; and participating in special projects and Citywide initiatives to facilitate efficient agency operations.   JOB DESCRIPTION:  The duties of these positions may encompass the following activities:  Ã¢Â€Â¢	Assist in the preparation and analysis of the expense and revenue budgets of the Office of the Chief Medical Examiner and the Department of Health and Mental Hygiene. Ã¢Â€Â¢	Assist in the preparation and analysis of the capital budgets for the Office of the Chief Medical Examiner and the Department of Health and Mental Hygiene.  Ã¢Â€Â¢	Report on program issues and operational developments, including new initiatives.   Ã¢Â€Â¢	Review new and existing legislation and regulations governing the Office of the Chief Medical Examiner, the Office of Community Mental Health, and Department of Health and Mental Hygiene, and analyze the City fiscal impact of legislative and regulatory changes made at the State and Federal levels. Ã¢Â€Â¢	Monitor agency expenditures, revenues, and headcount issues, and analyze variances from the financial plan. Ã¢Â€Â¢	Analyze data and other indicators to assess individual programs within the agencies. Ã¢Â€Â¢	Estimate the fiscal impact of operational policies.  Ã¢Â€Â¢	Identify and recommend solutions to operational issues with financial impact. Ã¢Â€Â¢	Review and monitor cost reduction programs. Ã¢Â€Â¢	Review funding and personnel requests. Ã¢Â€Â¢	Work collaboratively with Health Task Force staff on financial plans, policy initiatives, and other matters as necessary.  Ã¢Â€Â¢	Prepare various high-level reports with minimum supervision.</t>
  </si>
  <si>
    <t>DESIRED QUALIFICATIONS:  Ã¢Â€Â¢	Excellent oral and written communication skills. Ã¢Â€Â¢	Strong analytical, process and project management skills. Ã¢Â€Â¢	Excellent interpersonal skills with proven ability to work collaboratively and effectively interact with all levels of the organization. Ã¢Â€Â¢	Strong intellectual curiosity and interest in public/health policy. Ã¢Â€Â¢	Very strong technical knowledge of Microsoft Excel. Ã¢Â€Â¢	Must be able to work evenings and weekends as needed.</t>
  </si>
  <si>
    <t>REQUIREMENTS:  Assistant Analyst ($51,550+): Bachelor's degree in Business, Finance, Economics or a subject related to Social Services with no or one year of full-time experience in budgetary planning/management, financial analysis, public policy analysis or a related field.  Analyst ($65.604+): Bachelor's degree and a minimum of two years of full-time experience in budgetary planning/management, financial analysis, public policy analysis, grants management, or a related field, or a Master's degree in public administration, or a related field.  Senior Analyst ($73,806): Bachelor's degree and a minimum of three years of full-time experience in budgetary planning/management, financial analysis, public policy analysis, grants management, or a related field, or a Master's degree in business, public administration, accounting, or related field, and one year of relevant experience.</t>
  </si>
  <si>
    <t>DIRECTOR OF OPERATIONS</t>
  </si>
  <si>
    <t>The MayorÃ¢Â€Â™s Office of Immigrant Affairs (MOIA) promotes the well-being of immigrant communities by recommending policies and programs that facilitate successful integration of immigrant New Yorkers into the civic, economic, and cultural life of the City. MOIA is one of the lead agencies for IDNYC, New York CityÃ¢Â€Â™s successful municipal ID program, and is spearheading a number of initiatives to expand access to justice for immigrant communities. The work of the Office cuts across a broad range of issues citywideÃ¢Â€Â”for example, workersÃ¢Â€Â™ rights, health equity, and language accessÃ¢Â€Â”and MOIA works closely with sister cities around the country to promote immigration inclusion.   MOIA is recruiting for one (1) Administrative Staff Analyst NM II to function as a Director of Operations to lead the fiscal and administrative operations for the unit.  The Director of Operations will manage all aspects of financial management, procurement, technology, and general operations. This position will report to MOIAÃ¢Â€Â™s Chief Performance Officer &amp; Deputy Chief of Staff.  The Director of Operations will:  Ã¢Â€Â¢ Drive strategic planning for the administration and internal processes of the agency, including  fiscal processing, staffing, and operational policies, and procedures.   Ã¢Â€Â¢ Advise and make recommendations on overall budget. Develop high-level strategies around  budget planning and execution, technology usage, and Council hearing preparation.  Ã¢Â€Â¢ Manage and track budget and spending, developing systems as needed. Work with various city  agencies to coordinate funding sources, track expenditures, and produce quarterly reports.  Coordinate with teams across MOIA to effectively project and track spending.  Ã¢Â€Â¢ Manage MOIAÃ¢Â€Â™s procurement needs and logistics, in partnership with other City agencies.   Ã¢Â€Â¢ Coordinate and manage relationships with other Mayoral and City agencies to increase  efficiency of office functions and meet staff technology needs, including management of  equipment inventory.   Ã¢Â€Â¢ Manage an Operations Manager in their duties related to procurement, reimbursement, expense  tracking, and space and equipment management.  Ã¢Â€Â¢ Develop management and other operational tools for staff that help with effective and efficient  workflow systems.   Ã¢Â€Â¢ Work with MOIAÃ¢Â€Â™s staff, other City agencies, and other governmental and non-governmental  organizations to continue to expand and manage operational systems that will contribute to  MOIAÃ¢Â€Â™s growth and effective implementation of its mission.   Ã¢Â€Â¢ As part of the Central Team, participate in the planning and execution of MOIA staff-wide events.</t>
  </si>
  <si>
    <t>This position requires excellent organizational and analytical skills, high attention to detail, and strong communication and interpersonal skills. The candidate must be able to effectively manage multiple priorities in a fast-paced, high-pressure work environment and be adept at building relationships across City agencies and partner organizations. The candidate must be able to take initiative and work both individually and as part of a team.   Ã¢Â€Â¢ Knowledge of New York City government procurement and financial processes.  Ã¢Â€Â¢ Experience with PASSPort and HHS Accelerator.  Ã¢Â€Â¢ Knowledge of the New York City civil service system.  Ã¢Â€Â¢ Strong analytical skills.  Ã¢Â€Â¢ Advanced knowledge of MS Office (Word, Excel, PowerPoint, etc.)   Ã¢Â€Â¢ Experience with additional MS products including SharePoint, Teams, Access, and Dynamics.  Ã¢Â€Â¢ Project management experience: ability to supervise a team to drive projects to completion.  Ã¢Â€Â¢ Ability to communicate in a clear and concise manner, both verbally and in writing.   Ã¢Â€Â¢ Highly skilled at creating technical documentation to document systems and processes.  Ã¢Â€Â¢ Highly detail-oriented and committed to rapid execution.   Ã¢Â€Â¢ Highly organized and excellent ability to manage multiple priorities.   Ã¢Â€Â¢ Exceptional interpersonal skills and ability to interact with stakeholders at all levels, highly    professional demeanor.  Ã¢Â€Â¢ Extensive experience mediating among groups with competing perspectives and    troubleshooting in a fast-paced environment.   Ã¢Â€Â¢ Ability to think creatively, embrace new approaches, and pioneer innovative solutions to intricate    problems.   Ã¢Â€Â¢ Strategic thinking and flexibility; ability to adapt to changing conditions quickly and effectively.   Ã¢Â€Â¢ Patience and tenacity.  Ã¢Â€Â¢ Sound judgment, critical thinking skills, and a growth mindset</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</si>
  <si>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</si>
  <si>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ADMINISTATIVE STAFF ANALYST CIVIL SERVICE TITLE.</t>
  </si>
  <si>
    <t>COLLEGE AIDE - ASSIGNMENT LEVE</t>
  </si>
  <si>
    <t>1020B</t>
  </si>
  <si>
    <t>Work Location:  30-30 Thomson Ave, LIC, Queens 11101  As a College Aide, you can work up to 17 hours per week during the school year and then full-time during the winter/ summer breaks. Please note you must be a student enrolled in an accredited college or graduate school to be eligible.  The NYC Department of Design &amp; Construction, Technology &amp; Innovation Division seeks a College Aide. Under the direction of the Director of Application Development, the candidate will provide Application Support and Quality Assurance for the agencyÃ¢Â€Â™s software. Candidate will perform functions as follows: troubleshoot agency software problems, participate in project meetings, produce data analytics and reporting using PowerBI, log and track software issues into ticketing system; and provide basic training for DDC applications.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</si>
  <si>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For Assignment Level I: Matriculation at an accredited college or graduate school. Employment is conditioned upon continuance as a student in a college or graduate school. For Assignment Level II (Information Technology): Matriculation at an accredited college or graduate school. Employment is conditioned upon continuance as a student in a college or graduate school with a specific course of study in information technology, computer science, management information systems, data processing, or closely related field, including or supplemented by 9 semester credits in an acceptable course of study. For Assignment Level III (Information Technology Fellow): Matriculation at an accredited college or graduate school. Employment is conditioned upon continuance as a student in a college or graduate school with a specific course of study in information technology, computer science, management information systems, data processing, or other area relevant to the information technology project(s) assigned, including or supplemented by 9 semester credits in an acceptable course of study. Appointments to this Assignment Level will be made by the Technology Steering Committee through the Department of Information Technology and Telecommunications.  SPECIAL NOTE Maximum tenure for all Assignment Levels in the title of College Aide is 6 years. No student shall be employed more than half-time in any week in which classes in which the student is enrolled are in session. Students may be employed full-time during their vacation periods.</t>
  </si>
  <si>
    <t>Preference will be given to candidates who have knowledge of MsSQL, PowerBI or other reporting tools, Office 365, good written and verbal communication skills.</t>
  </si>
  <si>
    <t>OTPS Liaison, Bureau of Public Health Clinics</t>
  </si>
  <si>
    <t>CONTRACT SPECIALIST</t>
  </si>
  <si>
    <t>Constituent Services &amp; Community Programs Finance, Accounting, &amp; Procurement Health Policy, Research &amp; Analysis</t>
  </si>
  <si>
    <t>*** OPEN TO APPLICANTS WHO ARE PERMANENT IN THE CIVIL SERVICE TITLE OF CONTRACT SPECIALIST AND THOSE WHO ARE REACHABLE ON THE CIVIL SERVICE LIST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mission is to promote a healthy community by providing New Yorkers with the resources needed to make informed and empowered health decisions; identify and treat tuberculosis and provide immunization and sexual health services regardless of ability to pay or immigration status. To achieve its mission, the BPHC provides direct clinic services to people seeking health care; monitors disease trends; provides education and training to service providers and community groups; conducts research; and develops policies and programs to deliver high quality clinical care which best serve New Yorkers.  DUTIES WILL INCLUDE BUT NOT BE LIMITED TO:  Prepare and review purchase requisitions, procurements and contract documents for the Bureau of Public Health Clinics (Sexual Health and Chest Clinics).  Monitor BSTD Other Than Personnel Services (OTPS) budget (City Tax Levy and Grant).  Follow-up with vendors on problems regarding delivery of goods and services.  Assist in tracking and allocating all OTPS expenses to appropriate grant or CTL funds.  Act as liaison between the Bureau and various DOHMH units and outside vendors.  Utilize P-card for related purchases for goods and services for Public Health Clinics.  Prepare and submit receiving reports for vendor payments to Internal Accounting Unit.  Prepare and submit budget modifications; monitor bureau's funding to ensure the availability of funds.  Prepare documentation for all methods of procurement of routine and moderate complexity.  Utilize Internal Agency systems in the processing and approval of procurement actions and contract awards.  Attend meetings and/or represent the BSTI with OBA, ACCO, Internal Accounting and vendors on various procurement/contractual activities.  Other ad-hoc assignments as requested by the Director.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</si>
  <si>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baccalaureate degree from an accredited college or university, accredited by regional, national, professional or specialized agencies recognized as accrediting bodies by the U. S. Secretary of Education and by the Council of Higher Education Accreditation (CHEA), and six months of full-time, satisfactory professional, technical, or administrative experience in one or more of the following fields: program evaluation, contract negotiation/management, fiscal/financial management, or project management; or  2. A four year high school diploma or its educational equivalent approved by a StateÃ¢Â€Â™s Department of Education or a recognized accrediting organization and four years of full-time, satisfactory professional, technical, or administrative experience in one or more of the following fields: program evaluation, contract negotiation/management, fiscal/financial management, or project management; or  3. Education and or experience equivalent to Ã¢Â€Âœ1 or Ã¢Â€Âœ2 above.</t>
  </si>
  <si>
    <t>Experience working with Outlook, MS word, Intermediate Excel.</t>
  </si>
  <si>
    <t>Apply online with a cover letter to https://a127-jobs.nyc.gov/.  In the Job ID search bar, enter: job ID number #   628132.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</si>
  <si>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TECH SUPPORT/SCHEDULER</t>
  </si>
  <si>
    <t>Ops/FS/Ops Supp/Job Admin Mgmt</t>
  </si>
  <si>
    <t>The Financial Information Services Agency and the Office of Payroll Administration (FISA-OPA) has a vacancy for a Tech Support/Scheduler reporting directly to FISA's Financial Systems Job Administration Director. The Scheduler will work in the Tech Support group and be responsible for the scheduling of batch processing in multiple environments and platforms. They will maintain the scheduling environments to ensure proper job execution, handle new requests and troubleshoot problems. Their primary responsibility will be to ensure the production and non-production batch schedules run efficiently.  Responsibilities include: Ã¢Â€Â¢ The candidate will run batch job streams via the CA Workload Automation (d-series), and must understand and be able to verify job condition codes for validations. The candidate will interact with all support groups in problem determination and resolutions. Ã¢Â€Â¢ Manages the timing and execution of ClearQuest tickets to ensure that they are carried out in a timely manner. Ã¢Â€Â¢ Adjusts the schedule as needed for Technicians to focus on high-priority tasks. Ã¢Â€Â¢ Works with the team to resolve schedule impacts. Ã¢Â€Â¢ Identifies schedule impacts due to changes and proactively escalates to team. Ã¢Â€Â¢ Produces indicators and reports to provide management a clear and accurate picture of the project status. Ã¢Â€Â¢ Monitors and updates integrated event plans and schedules so that projects can be executed in the most efficient manner possible. Ã¢Â€Â¢ Gets involved in event scheduling meetings and/or interactive planning meetings as required by the team and or clients. Ã¢Â€Â¢ Document all changes made to the master schedule that the Technicians in the Job Administration team can follow. Ã¢Â€Â¢ The candidate will be expected to gain a deep understanding of the interaction between the IBM mainframe and the various AIX Servers (and the various intra system job relationships).</t>
  </si>
  <si>
    <t>Ã¢Â€Â¢ Demonstrated ability to manage the design of using the CA Workload Automation I d-series tool Ã¢Â€Â¢ Demonstrated ability to monitor the health of running of job flows (e.g., stalled flows or batch job condition codes) using the CA Workload Automation / d-series Ã¢Â€Â¢ Ability to schedule and process adhoc requests in AIX and mainframe environments as requested - using the tools above Ã¢Â€Â¢ Candidate should have in-depth knowledge of the IBM Mainframe, z/OS Processes, such as JCL; IBM UTILITIES; working knowledge of ISPF Ã¢Â€Â¢ The candidate will be expected to have knowledge of the UNIX Shell scripting and debugging capabilities. Ã¢Â€Â¢ Strong diagnostic and problem solving skills Ã¢Â€Â¢ Ability to plan, manage and work independently with minimal direction Ã¢Â€Â¢ Process Backups/Restores as required Ã¢Â€Â¢ Strongly preferred - Experience with Advantage Financial applications Ã¢Â€Â¢ Excellent communication skills and the ability to produce quality work under pressure Ã¢Â€Â¢ 3 - 5 years of related scheduling experience with a Windows-based scheduling system. Ã¢Â€Â¢ 5 years' experience escalating and documenting critical job failures and schedule problems. Ã¢Â€Â¢ 5 years of experience with hands-on work with executing and performing preliminary troubleshooting activities involving: scheduler, batch processes, and cycle flows.</t>
  </si>
  <si>
    <t>P-130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</si>
  <si>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511279. Current NYC employees may apply via Employee Self Service (ESS). While all complete applications will be given consideration, only candidates selected for an interview will be contacted by FISA-OPA.   FISA/OPA IS AN EQUAL OPPORTUNITY EMPLOYER.</t>
  </si>
  <si>
    <t>09:00am - 17:00pm Monday thru Friday 5 days per week.</t>
  </si>
  <si>
    <t>Investigator-31105 -  Ã¢Â€ÂœOpen to candidates who are permanent in the civil service title of Investigator or those who filed for the Investigator BRIGDE  Exam No. 2978 within the filing period ranged From: April 6, 2022 To: April 26, 2022.Ã¢Â€Â   AMENDED  8.30.23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Investigators to serve as Clearance Administrators who will conduct comprehensive background checks for child care staff.  Review background clearance applications for completeness and accuracy, and process all required checks within designation timeframe; Manage a caseload of background clearance requests for licensed and prospective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t>
  </si>
  <si>
    <t>Excellent oral, written and interpersonal communication skills; Highly organized, strong attention to detail, and solution oriented; Ability to multitask in a fast-paced environment; Working knowledge of child care regulations desired but not required; Experience with data entry and querying large datasets a plus;</t>
  </si>
  <si>
    <t>Apply online with a cover letter to https://a127-jobs.nyc.gov/.  In the Job ID search bar, enter: job ID number #   584330.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</si>
  <si>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Traffic Control Inspector</t>
  </si>
  <si>
    <t>TRAFFIC CONTROL INSPECTOR</t>
  </si>
  <si>
    <t>In order to be considered for this position, the candidate must be serving permanently in the title of Traffic Control Inspector or must have filed and provide proof of filing for the Open Competitive Exam # 3062, for Traffic Control Inspector or be eligible under the 55a program.  The Parking Facilities and Capital Projects Group is responsible for the management and operation of all DOT Municipal Parking Facilities, including eight (8) Municipal Parking Garages and thirty (30) Municipal Parking Fields. The unit is seeking to hire a Traffic Control Inspector Level I (TCI) to work under close supervision to inspect, monitor, and report the condition of Municipal Parking Facilities across the five boroughs. The selected candidate will play a crucial role in ensuring the safety and continued operations of all DOT municipal parking facilities. The tasks for this position include, but are not limited to the following:  Ã¢Â€Â¢	Perform site visits and inspection of parking garages and fields to assess their overall condition, cleanliness, service, and safety; identify any defects, damages, or maintenance issues in municipal parking facilities; report conditions to management and stakeholders. Ã¢Â€Â¢	Monitor the performance of parking operators to ensure adherence to contractual agreement and specifications. Ã¢Â€Â¢	Conduct field studies and surveys, including but not limited to surveys of lighting conditions, parking spaces, roadway conditions, pedestrian walkways, field measurements, fences, abandoned vehicles, traffic control devices, parking meters, ADA compliance, and occupancy. Ã¢Â€Â¢	Prepare detailed reports and diagrams of observed field conditions and survey results. Ã¢Â€Â¢	Inspect complete work to ensure compliance with established standards and specifications. Ã¢Â€Â¢	Monitor the installation and/or removal of traffic and parking devices such as signs, signals, muni-meters, pavement markings, and ramps. Ã¢Â€Â¢	Maintain records and databases of parking facilities reports and surveys. Ã¢Â€Â¢	Participate in monthly meetings with garage operators to review performance and address garage concerns. Ã¢Â€Â¢	Make and investigate 311 complaints of Municipal Parking facilities. Ã¢Â€Â¢	Attend depositions and legal proceedings related to parking facilities when required. Ã¢Â€Â¢	Perform other related duties.  TCIs must drive a motor vehicle to and from work assignments. Some physical activities performed in environmental conditions includes bending and lifting to use equipment such as a measuring wheel, exposure to vehicle emissions over extensive intervals of time, standing, climbing up/down stairwells and/or walking outdoors for long periods in all kinds of weather. TCIs use Computer database programs, i.e. Access, Excel, SIMS, and related operational business systems.     All resumes are to be submitted electronically using one of the following methods: Please go to www.nyc.gov/careers/search and search for the Job ID #: 611075  Current employees please log on into Employee Self Service at https://hrb.nycaps.nycnet  and follow the Careers Link and search for Job ID # 611075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35 Hours/M-F/6am-2pm     34-02 Queens Blvd. LIC, NY 11101  Ã¢Â€Â¢	Previous experience in conducting field inspection and surveys, as well as ensuring the compliance of completed work with established standards and specifications. Ã¢Â€Â¢	Proficiency in the use of Microsoft Office Suite including Outlook, Word, and Excel Ã¢Â€Â¢	Ability to balance working independently and in a team environment. Ã¢Â€Â¢	Excellent written and verbal communication skills  All resumes are to be submitted electronically using one of the following methods: Please go to www.nyc.gov/careers/search and search for the Job ID #: 611075  Current employees please log on into Employee Self Service at https://hrb.nycaps.nycnet  and follow the Careers Link and search for Job ID # 611075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</si>
  <si>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1. A four year high school diploma or its educational equivalent approved by a State's department of education or a recognized accrediting organization, and two years of full time satisfactory experience in vehicular traffic regulation and control or in conducting traffic studies; or  2. An Associate of Applied Science degree from an accredited college or university with a major in engineering technology, urban studies, urban planning, mathematics or another  closely related field; or  3. A four year high school diploma or its educational equivalent and a satisfactory combination of experience and/or college education that is equivalent to that described in 1 or 2 above. College credits obtained from an accredited college may be substituted at the rate of 30 semester credits for one year of full time experience. However, for every 30 semester credits that are substituted for one year of full time experience, at least 6 of the 30 semester credits must be in engineering technology, urban studies, urban planning, mathematics or other closely related field.    License Requirements  Must possess a motor vehicle driver license, valid in the State of New York. This license must be maintained for the duration of employment.    Requirements for Assignment Level II  To be considered for assignment to Assignment Level II, candidates must have, in addition to meeting the Qualification Requirements above: one additional year of fulltime satisfactory experience working in Assignment Level I; or one additional year of  full time satisfactory experience as described in 1 above for a total of three years of experience. Such experience must include supervising the regulation of vehicular traffic or the conduct of traffic studies.    Requirements for Assignment Level III  To be considered for assignment to Assignment Level III candidates must have, in addition to meeting the Qualification Requirements above: two additional years of  full time satisfactory experience working in Assignment Levels I and II for a total of four years of experience; or two additional years of full time satisfactory experience as described in 1 above, at least one of which must have been in supervising vehicular traffic regulation and control or in conducting traffic studies.</t>
  </si>
  <si>
    <t>Ã¢Â€Â¢	Previous experience in conducting field inspection and surveys, as well as ensuring the compliance of completed work with established standards and specifications. Ã¢Â€Â¢	Proficiency in the use of Microsoft Office Suite including Outlook, Word, and Excel Ã¢Â€Â¢	Ability to balance working independently and in a team environment. Ã¢Â€Â¢	Excellent written and verbal communication skills</t>
  </si>
  <si>
    <t>All resumes are to be submitted electronically using one of the following methods: Please go to www.nyc.gov/careers/search and search for the Job ID #: 611075  Current employees please log on into Employee Self Service at https://hrb.nycaps.nycnet  and follow the Careers Link and search for Job ID # 611075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</si>
  <si>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Hours/M-F/6am-2pm</t>
  </si>
  <si>
    <t>34-02 Queens Blvd. LIC, NY 11101</t>
  </si>
  <si>
    <t>Senior Contract Manager</t>
  </si>
  <si>
    <t>F+P/ACCO/Contract Management</t>
  </si>
  <si>
    <t>Hours: Full-Time Ã¢Â€Â“ 35 Hours Work Location: 30-30 Thomson Avenue, NY, 11101  Only candidates who are permanent in the Associate Staff Analyst title or those who are reachable on the current Promotional list (Exam #9537), or Open-Competitive list (Exam #9061) may apply. Please include a copy of your Notice of Result card or indicate if you are already permanent in the title. If you do not meet the previously mentioned civil service criteria, you will not be considered for an interview.  The NYC Department of Design and Construction, Finance &amp; Procurement DivisionÃ¢Â€Â™s Agency Chief Contracting Office (ACCO) is seeking to hire Senior Contract Managers.  The selected candidates will assist in managing procurements for utilizing various methods including by not limited to, Competitive Sealed Bids, Request for Proposals, Micro Purchasing, Small Purchasing, MWBE NCSP (Discretionary Procurements), Design Build, and Competitive Sealed Proposals.  The Senior Contract Managers will be responsible for ensuring the procurements are consistent with the Procurement Policy Board regulations.  This includes completing all compliance activities and integrity determinations as it relates to potential vendors.  The Senior Contract Managers may utilize capital and/or expense funds. The responsibilities include: managing procurement timelines, reviewing contract documents, general document management, reviewing contract compliance documents, coordinating vendor meetings throughout the procurement process, handling vendor submissions, working with vendors to complete and submit any required documents in advance of executing a contract with DDC, performing vender integrity backgrounds checks, organizing evaluation committees, training staff, and assisting with high level reports for the Agency.  The Senior Contract Managers will be responsible for regularly updating internal databases and procurement tracking systems, as well as procurement updates to the Directors and Deputy ACCOs. The candidates will use several computer systems including Financial Management System (FMS) and PASSPort to track and process procurement actions and register contracts with the ComptrollerÃ¢Â€Â™s Office. Additional tasks or duties may be assigned to the candidate as deemed necessary by the ACCO and DACCO.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</si>
  <si>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organizational, interpersonal, verbal, written, and analytical skills. Proficiency using Microsoft Word, Excel, and Access queries and reports is a plus. Working knowledge of procurement functions, entering, and retrieving data from automated information systems, PASSPort, Financial Management System (FMS), and Info advantage, is preferred. Significant training from the MayorÃ¢Â€Â™s Office of Contract Services Procurement Training Institute in the CityÃ¢Â€Â™s Procurement rules is required.</t>
  </si>
  <si>
    <t>The Financial Information Services Agency and the Office of Payroll Administration (FISA-OPA) has a vacancy for a system programmer in the Mainframe System team.  The team has responsibility for all elements of the IBM mainframe computer system, program products, subsystems, storage, and attached peripherals.   FISA-OPA is looking for a candidate with skills in Z/OS, DB2, and mainframe program products.     Primary Responsibilities include:  Experience Primary responsibilities will be to hire a z/OS systems programmer in the System Services group who has in-depth experience with the mainframe z/OS operating system, its subsystems, and related program products. In addition, the candidate must have experience with VTAM and TCP/IP, The candidate will be required to support, maintain and install the above products.  The candidate will be part of a duty roster to provide production off-hours coverage and support weekend implementations.  Experience: Ã¢Â€Â¢ 10+ years of experience working with z/OS, JES2, SMP/E, TSO, IOF, JCL, IOCP/HCD, program product installations and Basic IBM utilities (IDCAMS, IEFBR14, etc.) Ã¢Â€Â¢ Experience installing, upgrading, and supporting database systems (IMS and DB2) as a systems programmer Ã¢Â€Â¢ Experience installing, upgrading, and supporting other systems software including:  CICS, IMS/DC,SAS, Syncsort, FileAid, Connect:Direct, etc., Ã¢Â€Â¢ Experience in using monitoring tools such as TMON, Mainview, OMEGAMON and ability to troubleshoot systems issues analyzing SMS records Ã¢Â€Â¢ Experience in using monitoring tools such as OMEGAMON Ã¢Â€Â¢ Experience with management of storage software and hardware systems, including:  SMS storage groups, SKLM, Virtual Tape Systems, DASD, TMS, and Physical Tape Silos.</t>
  </si>
  <si>
    <t>External applicants please visit https://a127-jobs.nyc.gov/ to apply to Job ID # 532461. Current NYC employees may apply via Employee Self Service (ESS). While all complete applications will be given consideration, only candidates selected for an interview will be contacted by FISA-OPA.</t>
  </si>
  <si>
    <t>Special Assistant to the Assistant Commissioner/Project Coordinator, Bureau of Immunization</t>
  </si>
  <si>
    <t>Immunization Administration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</si>
  <si>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mission of the Bureau of Immunization (BOI) at the New York City Department of Health and Mental Hygiene (DOHMH) is to prevent the occurrence and transmission of vaccine-preventable diseases through immunization. BOI promotes the immunization of children and adults against vaccine preventable diseases, including COVID-19 and influenza, and is currently composed of nine units/programs, which include: (1) Office of the Executive Director, (2) Epidemiology &amp; Surveillance, (3) School Immunization Compliance, (4) Perinatal Hepatitis B Prevention, (5) Citywide Immunization Registry, (6) Electronic Health Record Interoperability, (7) Provider Quality Assurance, (8) Immunization Infrastructure and Clinical Support, and (9) Administration.   BOI is seeking a highly motivated public health professional to serve as a City Research Scientist II, Special Assistant to the Assistant Commissioner. Reporting directly to the BOI Assistant Commissioner, the Special Assistant will coordinate with the BureauÃ¢Â€Â™s senior staff to develop and monitor progress toward achieving BOI programmatic goals and objectives. The incumbent will be called upon to assist, coordinate and lead special projects, including data-driven projects, set forth by the Assistant Commissioner and Executive Director to inform Bureau programs. The Special Assistant will also coordinate, manage, and respond to requests from Division of Disease Control and DOHMH leadership as well as from external partners by gathering information, conducting data analyses and preparing a wide range of documents, such as presentations, immunization coverage maps, media talking points and legislative impact statements.   DUTIES WILL INCLUDE BUT NOT BE LIMITED TO:   Support the Assistant Commissioner by coordinating with senior staff to develop, monitor, and complete reports on BOI's programmatic goals and objectives. Coordinate, assist and/or lead special projects in BOI, including data-driven projects to identify geographic areas and populations with low vaccination coverage, set forth by the Assistant Commissioner and Executive Director.   Work with BOI senior staff, unit chiefs and other staff to prepare data, progress reports and updates for Agency and citywide partners.   Review requests and inquiries from Division and Agency leadership, present requests to the Assistant Commissioner, and draft and coordinate responses ensuring response deadlines are met.   Respond to time-sensitive immunization inquiries from the public, citywide partners, City Council and elected officials under the guidance of the Assistant Commissioner.   Support the Assistant Commissioner in completing grant applications and progress reports.   Prepare documents such as presentations, immunization coverage maps, media talking points and legislative impact statements on behalf of the Assistant Commissioner and Executive Director.   Participate in emergency preparedness and response activities conducted by the Bureau, Division and Agency.   Participate in Bureau, Division and Agency trainings and activities conducted to advance racial, gender and social equity.</t>
  </si>
  <si>
    <t>Excellent interpersonal, writing and communication skills.  Excellent computer skills including with Microsoft programs, including Word, Excel and Power Point; SAS and/or R; SQL; and ArcGIS.   Excellent research and analytical skills.   Proficient in data analysis with experience in synthesizing quantitative and qualitative data into cohesive reports and presentations.   Knowledge of immunization information systems and their utility in monitoring and evaluating immunization programs.   Experience in implementing immunization programs.  Committed to the prevention of disease through immunization.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</si>
  <si>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627794.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</si>
  <si>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Legal (College Aide)</t>
  </si>
  <si>
    <t>The Mayor's Office of Contract Services (MOCS) is a New York City oversight and service agency that manages procurement citywide, from planning and release of agency solicitations to payment of vendors. Annually, agencies procure billions in products and services from a diverse pool of vendors that represent various industries. MOCS therefore aims to ensure that the procurement process remains fair, transparent, efficient and cost-effective.   MOCS makes it easier to do business through use of end-to-end technology tools, increases transparency by publication of enriched data and hosting public hearings, and strengthens procurement operations by providing direct assistance and resources to all stakeholders. MOCS also partners with agencies and vendors to identify areas for policy reform, resulting in ongoing process improvement to reduce administrative burdens and increase the positive impact of services on communities. The MOCS Director serves as the City Chief Procurement Officer.   MOCS team members operate in a collaborative, service-oriented environment, where flexibility and ability to achieve results are valued. College Aide's must conduct all duties relevant to their position in their assigned division and demonstrate an advanced level of expertise. This position requires a focus on aligning daily operations to the agency's strategic priorities, engage stakeholders in planning and ensure performance using well-defined success metrics and project management strategies. All College Aide's are expected to deliver timely and quality work products and services, participate in ongoing improvement activities, proactively deepen their knowledge of procurement and government operations, and will use modern technology software and hardware to complete daily duties. This position must collaborate with other team members to implement projects, help to maintain and/or analyze operational data, and interact with external stakeholders.  The Legal College Aide shall report to the General Counsel division of MOCS. Job responsibilities include, but are not limited to:  Ã¢Â€Â¢	Conducting legal research and drafting memoranda for the General Counsel team on various procurement related topics and issues; Ã¢Â€Â¢	Assisting with legal compliance matters relating to various local laws and executive orders;  Ã¢Â€Â¢	Reviewing contracts, franchise and concessions agreements, and other documents to ensure compliance with the laws, rules and regulations related to the procurement process;  Ã¢Â€Â¢	Drafting briefing memos;  Ã¢Â€Â¢	Reviewing and responding to Freedom of Information Law requests and providing recommendations and resolutions to Freedom of Information Law matters;  Ã¢Â€Â¢	 Preparing legal memoranda for attorneys who sit on NYC Office of Administrative Trials and Hearings Contract Dispute Resolution Board cases Ã¢Â€Â¢	Drafting reports  Ã¢Â€Â¢	Vetting vendors to ensure business integrity  Ã¢Â€Â¢	Any other assignments related to the duties of this office as are necessary</t>
  </si>
  <si>
    <t>Ã¢Â€Â¢ Current Enrollment in Law School. (Strongly Preferred) Ã¢Â€Â¢ Emphasis on attention to detail and confidentiality  Ã¢Â€Â¢ Must have strong writing skills  Ã¢Â€Â¢ Excellent verbal and interpersonal skills Ã¢Â€Â¢ Proficiency in Microsoft Word, Outlook, PowerPoint and Internet research Ã¢Â€Â¢ Must be proficient in Excel</t>
  </si>
  <si>
    <t>External Applicants, please go to cityjobs.nyc.gov  and search for Job ID#: 601769. Current City Employees, please go to cityjobs.nyc.gov and search for Job ID#: 601769.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212-298-0734 only to request an accommodation. No other phone calls or personal inquiries permitted.    For technical assistance, please use the following supported browsers: Chrome 35 and above, Firefox 24 and above, Internet Explorer 9 and above, and Safari 6 and above. If you encounter any errors, please clear your cache (web browser history). For instructions, please visit https://a127-jobs.nyc.gov/psc/nycjobs/EMPLOYEE/HRMS/c/HRS_HRAM_FL.HRS_CG_SEARCH_FL.GBL?Page=NYC_EHIRE_HELP_FL&amp;Action=U&amp;. When navigating this website, you should use only the links and navigational buttons within the pages. Using your web browserÃ¢Â€Â™s BACK, FORWARD or REFRESH buttons may cause loss of data or lead to unintentional log outs.  Only those candidates under consideration will be contacted. 	  No phone calls, faxes or personal inquiries permitted.</t>
  </si>
  <si>
    <t>PLEASE NOTE PROPOSED SALARY RANGE FOR THIS POSITION $41,887-$48,170  The Division of Shelter Intake is responsible for the oversight of the day-to-day operations of the agencyÃ¢Â€Â™s Single Adult, Adult Families and Families with ChildrenÃ¢Â€Â™s intake and assessment sites, both directly run and contracted providers. This Division is responsible for ensuring that the CityÃ¢Â€Â™s most vulnerable population can access shelter, per eligibility criteria, 24 hours a day, 7 days a week, 365 days a year. This division will consolidate all of DHSÃ¢Â€Â™ intake and assessment positions, which includes all the Preventive Assistance for Temporary Housing (PATH), and the Intake, Assessment &amp; Capacity Management.    The Department of Homeless Services (DHS) is recruiting for one (1) Community Associate who will:   Ã¢Â€Â¢	Interact with the various communities DHS serves to keep residents informed of the programs and services available to the homeless population. Interview families within the various communities and issue social service referrals. Attend onsite/offsite/ community meetings to share important issues affecting the homeless population and the unitÃ¢Â€Â™s daily operation. Able to offer insight for improvement.    Ã¢Â€Â¢	Maintaining liaison with various community shelters to convey placement information and facilitate transportation. Assist the Community Coordinator with handling onsite/offsite client inquiries with the highest level of confidentiality and sensitivity, during the application process.   Ã¢Â€Â¢	Record all information pertaining to client information and social service referrals utilizing the on-line CARES and Q-Flow, accurately input codes to register applicants for temporary housing office.   Ã¢Â€Â¢	Perform high level responsible clerical duties, as assigned by the Site Manager, such as prepare written monthly, quarterly, and annual administrative statistical and narrative indicator reports that would share information in regards to shelter placements.  Collect, analyze and evaluate on-site and statistical data from various sources, and communicate the results to superior; and maintain liaison with various units to be able to process schedule reports, coordinate and prepare case files and documents.</t>
  </si>
  <si>
    <t>Ã¢Â€Â¢	Able to work independently in a fast-paced social services environment.   Ã¢Â€Â¢	Excellent communication and organizational skills.   Ã¢Â€Â¢	Bilingual skills a plus.</t>
  </si>
  <si>
    <t>M/WBE Outreach &amp; Compliance Analyst</t>
  </si>
  <si>
    <t>Hours: Full-Time Ã¢Â€Â“ 35 Hours Work Location: 30-30 Thomson Avenue, NY, 11101  The NYC Department of Design and Construction, Office of Diversity, and Industry Relations (ODIR) seeks a Minority and Women-Owned Business Enterprise (M/WBE) Outreach and Compliance Analyst. ODIR develops and implements innovative solutions that promote economic development and contracting opportunities for Minority and Women Owned Enterprises (M/WBEs). Additionally, ODIR is charged with monitoring agency contracts for compliance with New York City Local Law I (LLI) and Local Law 129 (LLI29). The selected candidate will be responsible for assisting in establishing a sustainable strategy that will increase M/WBE utilization and foster agency relationship with the M/WBE community, serving as a single point of contact for interaction with all stakeholders; acting as a liaison between the agency and M/WBE firms; identifying obstacles to M/WBE contracting. The M/WBE Outreach and Compliance Analyst will coordinate and attend networking and outreach events; maintain diverse supplier databases and relevant contract data elements; work closely with Department of Small Business Services to advance M/WBE procurement policies; develop outreach programs designed to attract M/WBE contractors and subcontractors to projects; and facilitate meetings with vendors and construction managers to discuss and identify vendor opportunities. In addition, the candidate will set M/WBE utilization goals during the early stages of procurement, on a contract-by-contract basis, by taking into consideration the project scope and the availability certified. M/WBEs capable of performing the work; be responsible for monitoring contracts for compliance with the goals throughout the life of the contract at 25%, 50% and 75% project completion. Review and approve all Requests for Approval of Subcontractors (RFAS), as well as vendor requests for contract modification. Assist with special projects and additional tasks as needed.  Authorization to work in the United States is required for this position. NYC Department of Design and Construction does not provide sponsorship for international employees. Applicants are responsible for ensuring that they meet all qualifying requirements 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</si>
  <si>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Coordinator (CADD)</t>
  </si>
  <si>
    <t>SURVEYOR</t>
  </si>
  <si>
    <t>1B</t>
  </si>
  <si>
    <t>INFRA/CONST MGT/EXEC/CONS SPT</t>
  </si>
  <si>
    <t>Hours: Full-Time Position Ã¢Â€Â“ 35 Hours  Work Location: 30-30 Thomson Avenue, LIC, NY 11101  The NYC Department of Design and Construction, Division of Infrastructure, seeks a Coordinator (CADD). Under supervision the selected candidate will perform highly responsible work as a member of a surveying field team, charged with making as-built surveys, sketches, and drawings for completed capital projects. The Coordinator (CADD) will be responsible for making and preparing drawings from data, sketches and RE Markups.  Candidates must be capable of collecting and properly documenting filed elevations and slope details on sewer, water mains and roadway construction projects throughout the city; must be capable of performing various field party functions, such as instrument person, document maintainer, and will be required to conduct research and prepare associated final project drawings. Additionally, the Coordinator (CADD) may be required to conduct final survey inspection of construction work during the guarantee period for completed work.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</si>
  <si>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or university in surveying, surveying engineering, surveying engineering technology or in similar surveying-related majors, and two years of full-time satisfactory land surveying experience; or    2. An associate degree from an accredited college or university in the surveying-related majors listed in 1 above, and four years of full-time satisfactory experience as described in 1 above; or    3. A four year high school diploma or its educational equivalent  approved by a State's Department of Education or a recognized accrediting organization and six years of full time satisfactory experience as described in 1 above; and    4. A motor vehicle driver license valid in the State of New York. This license must be maintained for the duration of employment.    In addition to meeting the Qualification Requirements for Assignment Level I - A above, to be assigned to Assignment Level I - B individuals must have at least one additional year of experience, for a minimum of three years of full-time  satisfactory experience as described under Qualification Requirement 1 above.    Additional Qualification Requirement For Assignment Level II In addition to meeting the Qualification Requirements for Assignment Level I - A above, to be assigned to Assignment Level II, individuals must have two additional years of experience for a minimum of four years of full-time satisfactory experience as described under Qualification Requirement 1 above.    Additional Qualification Requirement For Assignment Level III In addition to meeting the Qualification Requirements for Assignment Level I - A above, to be assigned to Assignment Level III, individuals must have three additional years of experience for a minimum of five years of full-time satisfactory experience as described under Qualification Requirement 1 above and must meet the License Requirements described below.   Additional License Requirement  Registration as a New York State Land Surveyor is required for appointment to Assignment Level III. To be assigned to officially sign off on land surveying work, a  Surveyor - Assignment Level II must be a registered New York State Land Surveyor.</t>
  </si>
  <si>
    <t>Candidates should have excellent verbal and written communication skills, proficiency in Microsoft Office and AutoCAD experience in topographic survey of water, sewers, and roadway construction are preferred. Also, working knowledge of Computer Aided Design and Drafting (CADD) is a plus.</t>
  </si>
  <si>
    <t>LEGAL DIRECTOR, CIVIL RIGHTS</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</si>
  <si>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Office of the Chief Counsel provides legal advice to NYCEM executives and staff regarding critical, strategic, legal and policy issues facing the agency, engages in transactional work in support of the NYCEM mission and coordinates with the NYC Law Department, Office of the Counsel to the Mayor, and other local, state and federal counsels regarding various legal issues ranging from emergency events to litigation, which impact the agency. The Office of Chief Counsel is comprised of the Legal Affairs Unit, Disability, Access, and Functional Needs (DAFN) Legal Unit, and the Records Management Unit.   Under the direction of the Deputy Chief Counsel and in coordination with the Senior Disability and Civil Rights Counsel, the selected candidate will, among a wide range of other duties, provide legal support to the Legal Affairs Unit and be responsible for the oversight of the activities necessary to maintain compliance with a Federal Court Settlement Order. The settlement required the enhancement of The CityÃ¢Â€Â™s emergency preparedness plans and response and recovery activities related to people with access and functional needs, which includes people with disabilities, older adults, and others who are vulnerable during an emergency. To accomplish this, the selected candidate will be responsible for: Ã¢Â€Â¢	Continued legal compliance with the terms of the BCID Settlement Order. Ã¢Â€Â¢	Coordination with the DAFN staff and all NYCEM units for compliance with Local Laws, state, and federal civil rights mandates.  Ã¢Â€Â¢	Working closely with all NYCEM units, many City Agencies and other partners to ensure remediation measures are being implemented timely and in legal accord with the BCID Settlement Order and otherwise. Ã¢Â€Â¢	Liaise with the Corporation CounselÃ¢Â€Â™s Office as needed, in coordination with senior DAFN Legal staff. Ã¢Â€Â¢	Research and review of materials as applicable to emergency planning and response in the context of the Disability and Access and Functional Needs (DAFN) populations. Ã¢Â€Â¢	Collect progress data from NYCEM bureaus, units, and other agency DAFN personnel. Ã¢Â€Â¢	Work with the Agency Disability Services Facilitator (DSF) and help resolve any received ADA Grievances.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t>
  </si>
  <si>
    <t>Ã¢Â€Â¢	Knowledge of the Americans with Disabilities Act, the Rehabilitation Act and related State and local civil rights laws and regulations pertaining to people with disabilities, the elderly and other protected classes, and knowledge of concerns of other potentially vulnerable populations. Ã¢Â€Â¢	Knowledge of employment, human rights and labor law Ã¢Â€Â¢	Admission to and a member in good standing of the New York State Bar Ã¢Â€Â¢	Federal legal experience and/or prior litigation experience Ã¢Â€Â¢	Prior experience making presentations to stakeholders and leadership, either virtually or in person Ã¢Â€Â¢	Relevant experience in Compliance Ã¢Â€Â¢	Excellent writing and interpersonal skills Ã¢Â€Â¢	Superior knowledge of Microsoft applications including PowerBI, Powerpoint/Powerpoint Online, Teams, Word, PowerPoint, and Excel and familiarity with Westlaw and/or Lexis/Nexis software. Ã¢Â€Â¢	An informed perspective on applying a racial equity lens in policymaking  Incumbent must remain a member of the New York State Bar in good standing for the duration of this employment.</t>
  </si>
  <si>
    <t>Current City Employees: Apply via Employee Self-Service (ESS).  Go to Recruiting ActivitiesÃ‚Â¿Careers and search by the Job ID 608244.   Non-City Employees/External Candidates: Apply via NYC Careers. Go to www.nyc.gov/careers/search and search by the Job ID 608244   	 	NOTE: ONLY THOSE CANDIDATES UNDER CONSIDERATION WILL BE CONTACTED.</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</si>
  <si>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DEP seeks to hire a Section Chief of Lifecycle Management (Chief) within BWT. The Chief will report to the Division Chief of Long-Term Planning and Budget within the Directorate of Planning and Procurement. The Section Chief of Lifecycle Management will manage a team of professionals. The Section Chief will be responsible for developing comprehensive, long term master plans for standalone facilities, for a consolidated group of facilities, and/or for wastewater process areas. The Section Chief is also responsible for developing business cases for planning, design and construction contracts for state of good repair, regulatory compliance, and/or other future treatment needs. The business cases are the foundation for execution of the projects in BWT's capital plan and will be informed by planning activities, such as master plans and Annual Facility Meetings to review more immediate needs. The business cases must adhere to a strict schedule in order to meet BWT capital delivery goals. The Section Chief will formalize and oversee implementation of a Lifecycle Analysis Standard Operating Procedure (SOP) to support development of project business cases that include the optimum scope and appropriate balance of rehabilitation, repairs, and replacement. The Chief will work closely with members of the Capital Planning &amp; Budget Section, Asset Management Section, and Collections and Plant Operations. The Section Chief will also support BWT's continuous improvement efforts related to processes, workflows, and data/document management and will analyze and develop metrics and Key Performance Indicators related to lifecycle management.  Under direction of the Division Chief of Long-Term Planning and Budget, with great latitude for the exercise of independent judgment, the selected candidate will serve as the Section Chief of the Lifecycle Management Section in the Bureau of Wastewater Treatment (BWT).   Job Tasks/Duties:  1.	Directly supervise and serve as a team leader to a staff of professionals for all aspects of lifecycle management. 2.	Develop comprehensive, long term master plans for specific facilities, for a consolidated group of facilities, and/or for wastewater process areas. 3.	Development of templates and guidance for master planning. 4.	Perform research and analyses, in a physical, biological, environmental or engineering to support master planning activities and business case development. 5.	Direct and manage consultant contracts that support the tasks of the Section. 6.	Coordinate within BWT and throughout the Agency on a wide variety of issues pertaining to long term planning. 7.	Continuous improvement of the major activities in the Section, including business case development. 8.	Development of business cases with optimal scope of work and the appropriate mix of rehabilitation, repair, and replacement. 9.	Analyze and prepare dashboards and reports to demonstrate current conditions and, trends, and projected future state up to and far beyond the capital planning horizon. 10.	Develop and oversee the implementation of a Lifecycle Analysis SOP. 11.	Attend and support workshops and taskforces to identify and improve workflows and standard operating procedures through implementation of Lean Management, Six Sigma Plan and/or other management principles.</t>
  </si>
  <si>
    <t>Certification/license: Project Management Professional (PMP) Certification  Lean Six Sigma</t>
  </si>
  <si>
    <t>Appointments are subject to 0MB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</si>
  <si>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Director of Legal Services</t>
  </si>
  <si>
    <t>Finance, Accounting, &amp; Procurement Legal Affairs</t>
  </si>
  <si>
    <t>Legal SVCS &amp; DATA QLTY ASSRNCE</t>
  </si>
  <si>
    <t>Note:  Only those serving in the permanent civil service title of Administrative Manager will be considered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8.3 million New York City residents and more than 1 million people in Upstate New York, and we collect and treat an average of 1.3 billion gallons of wastewater per day.  The Bureau of Customer Services (BCS) oversees the production and collection of water and sewer bills along with all the work required to maintain NYCÃ¢Â€Â™s vast network of meters and meter reading devices.  BCS serves approximately 836,000 customers and generates $3.6 billion of revenue annually. The mission of the bureau is to effectively operate and manage activities related to the use and sale of water from the New York City water supply system and the enforcement of all rules and regulations governing such use and sale.  BCS is seeking an experienced water utilities candidate to serve as Director of Legal Services. The selected candidate should have relevant legal experience with a public utility municipality. The selected candidate will report directly to the Chief of Borough Operations and as such will be privy to highly confidential and sensitive information as it relates to the Bureau.  This position is responsible for providing critical and strategic thinking and planning necessary for the development of policy and strategy for the Bureau. The selected candidate should have knowledge of NYC Law and statutes and cases pertinent to the enforcement of NYC Water Board rules and regulations.    The selected candidate with great latitude for the exercise of independent judgment and policy discretion and action with the directives of BCS Deputy Commissioner, Water Board Executive Director and Bureau of Legal Affairs will and work with other city agencies including the Department of Finance (DOF) and NYC Corporation Counsel.   The work responsibilities include but are not limited to: Plans and manages the day-to-day operation of the Legal Services Unit; Oversees a staff of three direct reports; Responsible for increased volume of responses to Judicial Subpoenas and Summonses; Leads Unit as the BCS primary point of contact to agency legal and third parties that assist with collections enforcement and legal proceedings; Runs the Mayoral priority $10M affordability initiative for HDFCs that was passed by the Water Board and underlying work performed by new staff; Runs a new program to collect on seriously delinquent revenue from tax class 2 properties (large multifamily residential) that cannot be pursued with service terminations due to legal restrictions.  There is over $325M in seriously delinquent AR in TC2 that this program will prioritize collecting on; Assist with defending DEP In litigation matters, including researching and reviewing account data, analyzing past DEP actions. drafting account summaries and preparing other documents for court: Responding to Freedom of Information and subpoena requests for documents; Assist the Director of Legal Services with third-party collection efforts;  Assist the Director of Legal Services and other Senior Management with lien-sale related matters including responding to elected officials, customers, other agency representatives and attorneys; Assist the Director of Legal Services in general matters, including but not limited to bankruptcy matters, exemptions matters, in-rm foreclosure and refund matters; Provide testimony either in a deposition or in a judicial proceeding, both for cases in which the City is a party and for third-party cases; Staff under direct supervision of the Chief of Revenue and Legal Policy will include employees serving in managerial, technical and clerical/administrative titles.  Preferred Skills  Ã¢Â€Â¢Must be able to interpret and explain N.Y.C. Water Board rules and regulations Ã¢Â€Â¢Application of laws and legal cases and ability to interpret and execute correctly. Ã¢Â€Â¢Strong analytical and organizational skills. Ã¢Â€Â¢Outstanding written and oral communication skills. Ã¢Â€Â¢Develop briefs and arguments to be presented during legal proceedings. Ã¢Â€Â¢Ability to multi-task and work under pressure. Ã¢Â€Â¢Ability to effectively interact with representatives from other City and State Agencies, social services organizations, utilities, elected officials and community groups. Ã¢Â€Â¢	Strong critical thinking and strategic planning skills Ã¢Â€Â¢	In-depth knowledge of City and State governmental rules and regulations related to the position  Additional Information -Appointments are subject to OMB approval.   To Apply To apply click the Apply Now button.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  Hours and Shift    35hour week  Location  Lefrak 5917 Junction Blvd 13th Floor Flushing N.Y. 11373  Recruitment Contact Grace Pigott.   Recruitment email recruit@dep.nyc.gov</t>
  </si>
  <si>
    <t>To apply click the Ã¢Â€ÂœApply NowÃ¢Â€Â button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</si>
  <si>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Lead Home Visitor, Bureau of Maternal Infant and Reproductive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</si>
  <si>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Conduct home visits to eligible mothers and deliver prenatal and/post-partum health education using a standard curriculum, referral and data collection process   Provide assessments, instruction and health education on maternal and infant health including but not limited to breastfeeding, safe sleep, mental health and chronic illness   Conduct assessments of the home environment for health hazards such as lead; will make appropriate referrals for follow-up.   Collect, monitor, input, review, and track data on case assignments   Assess and connect families to internal program specialists and community resources   Make post visit phone calls to ensure follow with external referrals has been made.   Visit community based and clinical providers to identify and offer visits to eligible families   Participate in marketing program through community events, conduct neighborhood health assessments and/or surveys, and assist senior management in other assignments.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</si>
  <si>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Home Visiting/community outreach experience; Maternal and child health and health education, NYS driver's license and excellent written and oral communication; fluent English and Spanish or French preferred.</t>
  </si>
  <si>
    <t>Apply online with a cover letter to https://a127-jobs.nyc.gov/.  In the Job ID search bar, enter: job ID number # 622858.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</si>
  <si>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Supervisor of Onboarding</t>
  </si>
  <si>
    <t>Administration &amp; Human Resources Communications &amp; Intergovernmental Affairs</t>
  </si>
  <si>
    <t>MUST BE AN ADMINISTRATIVE MANAGER TO APPLY LV 2 (EITHER PERMANENT OR REACHABLE ON THE CIVIL SERVICE LIST)     JOB SUMMARY:   The Bronx District AttorneyÃ¢Â€Â™s Office is seeking well-qualified staff members with diverse backgrounds that reflect the ability to serve the over 1.4 million members of the Bronx County community and pursue a safer Bronx through fair justice. Under the general direction of the Chief and Deputy Chief of Human Resources, the Supervisor of Onboarding with latitude for independent initiative and action, will supervise the day-to-day activities of a team performing screening of candidates, who have at this stage have received a conditional offer, work experience and background verifications.     JOB RESPONSIBILITIES:    Manage activities and operations performed in Onboarding, candidate qualifications and background check processes, to ensure adherence to governing citywide and agency-wide rules and regulations, to fulfill its responsibility and role in the final stage of the recruitment and onboarding processes  Approve personnel transactions entered by staff into NYCAPS after auditing/signing off on every personnel action to ensure the accuracy and completion of these entries  Approve personnel actions completed by staff prior to data entering into NYCAPS.   Track and audits the completion of all, including background investigations, educational background, and employment work experience.   Ensure that all scheduled candidates have been processed and seen. Manage the coordination, scheduling and processing of actions including new hires, promotions, record updates demotions and other actions;  Troubleshoot with NYCAPS on any actions (C.S. Title change, promotions, pay information, etc.) that do not get accepted into PMS and NYCAPS; liaise with DCAS to remedy the issue immediately to prevent delays in hiring and promoting staff, paycheck issues, transfers, retirement, etc.;  Track and monitor work visas and certifies 1-9 activity for all stuff with expiring work authorizations by checking with the State Clearance Registration (SCR) system.   Ensures that a system generated letter has been send to those employees with expiring/expired work visas;  Ensure that the record in the HR System is created timely and accurately.  Oversee the preparation of Managerial and Non-Managerial Notices of Employee Personnel actions confirming that documents are accurate, prepared in a timely manner, and routed to appropriate parties;  Conference candidates with Ã¢Â€ÂœnegativeÃ¢Â€Â CPD/DCAS Fingerprints results to determine if candidate knowingly and falsely filled out paperwork; review the issue and determine if the omitted information has a bearing on the duties of the job they are/will be performing;  Advise and make recommendations and decisions regarding candidates who are under administrative review (i.e. individuals with pending criminal cases, court dispositions); screen employeeÃ¢Â€Â™s traveling personnel folder (TPF) to determine if they are eligible for employment with the Office; consults with the Chief and Deputy Chief of HR  Collaborate with the Chief and Deputy Chief on developing operational processes and guidelines  Respond to any issues and concerns that may compromise the agencyÃ¢Â€Â™s compliance with The Fair Chance Act and employment law; communicate potential issues to Executive Director and senior management before serious hiring errors occur  Perform administrative duties as required.    QUALIFICATION:  A baccalaureate degree AND two (2) years of prior work experience in an area related to the duties described above PREFFERED OR High School diploma/GED AND six (6) years of prior work experience related to the duties described above  Ability to maintain highest level of confidentiality on all HR matters  Strong collaborative and planning skills  Strong analytical skills  Proficient in Microsoft Office particularly Word, Excel, and Outlook  Exceptional written and verbal communication skills; including the ability to effectively and professionally communicate with all levels of staff  Ability to work independently and in a fast-paced environment</t>
  </si>
  <si>
    <t>For City employees, to complete your application and be considered for this position, please log into NYCAPS Employee Self-Service (ESS), click on Careers, and search for Job ID 618573.   For all other applicants, please visit www.nyc.gov/jobs/search and search for Job ID 618573.   Upon your completion of the City application through SmartRecruiters, we will review your application and contact you if you are selected for an interview. If you have any questions or concerns, don't hesitate to contact Recruitment at 718-590-2258 or via email at bxdarecruit@bronxda.nyc.gov.</t>
  </si>
  <si>
    <t>Capital Programs Senior Advisor</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</si>
  <si>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11,000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Real Estate Development, Capital Projects, and Comprehensive Modernization departments. This includes a $4.5 billion capital program Ã¢Â€Â“ one of the largest in NY State Ã¢Â€Â“ as well as a historic real estate transaction portfolio.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Within A&amp;CM, the Capital Programs vertical manages the implementation of the majority of capital projects across NYCHAÃ¢Â€Â™s portfolio including building envelope repair, MEP system replacement, structural repairs and reinforcement, resilience and sustainability initiatives, security projects, and grounds and playgrounds initiatives. More information on the portfolio can be found on the web site at https://www.nyc.gov/site/nycha/about/modernizing-properties.page.     The Senior Vice President for Capital Programs (SVP) is seeking to hire a Capital Programs Senior Advisor to support the work of the Capital Programs vertical; design, plan, and manage implementation of special projects initiated by the SVP Office; and work in coordination with other areas of NYCHA, as relevant. Special projects may involve new business strategies, processes and supporting technology, data, human resources, and training, and may require analytical structuring, data analysis and visualization.    In addition, the Capital Programs Senior Advisor may also take on high-priority requests related to the verticalÃ¢Â€Â™s work and coordination with senior internal and external stakeholders.   Candidates should (1) have strong skills in planning, prioritization and project management; (2) be able to facilitate effective problem-solving across diverse issues and teams; (3) be capable of balancing multiple projects at the same time; and (4) effectively navigate between big picture and detailed thinking. Ideal candidates will also bring familiarity with public and affordable housing, capital projects planning and management, public sector procurement practices and vendor and contract management, and key agencies and municipal processes involved in capital projects delivery in New York City.   Some key responsibilities will include, but are not limited to the following:   Ã¢Â€Â¢	Assist the SVP to oversee day-to-day Project Management operations - attend meetings, discuss options, follow up on issues and make recommendations.  Ã¢Â€Â¢	Coordinate projects, activities, and initiatives across all Project Management Teams on matters including budget, planning, design, construction, and close-out.  Ã¢Â€Â¢	Assist in preparing routine and ad-hoc reports on behalf of the vertical; monitoring performance of Capital Program teams in delivering projects on time and on budget; monitor and analyze reports to identify anomalies and outlier metrics that need to be elevated; make recommendations.  Ã¢Â€Â¢	Coordinate and liaise between Capital Programs and other A&amp;CM verticals regarding obligations, expenditures, the Capital Plan, assignment of new projects, project coordination, quality, accuracy and timeliness of data.  Ã¢Â€Â¢	Coordinate and liaise between Capital Programs and other NYCHA Divisions to progress initiatives and resolve issues.  NOTE: Due to the existence of a civil service list, candidates must have civil service status in the title of Administrative Project Manager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INTERAGENCY TRANSFERS INTO NYCHA OF THOSE PERMANENT IN TITLE ARE NOT PERMITTED IN THE FACE OF AN ACTIVE AND VIABLE NYCHA PROMOTION LIST OR PREFERRED IS FOR THE SAME TITLE. 2.	Candidates with permanent civil service status in the title of Administrative Housing Development Specialist (NM) 1 will be also considered.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minimum qualification requirements before applying to this position.</t>
  </si>
  <si>
    <t>Ã¢Â€Â¢	Effective Project Manager: A strategic thinker and structured problem-solver, able to drive change and innovation while effectively juggle diverse responsibilities and multiple, competing priorities in a fast-paced environment.   Ã¢Â€Â¢	Exemplary Communicator: Ability to communicate clearly, both verbally and in writing, and effectively translate complex issues and information for staff at differing levels of seniority as well as diverse stakeholders and audiences.  Ã¢Â€Â¢	Experience using e-Builder or other construction management software.  Ã¢Â€Â¢	Excellent analytical skills and organizational skills and attention to detail.</t>
  </si>
  <si>
    <t>1.	INTERAGENCY TRANSFERS INTO NYCHA OF THOSE PERMANENT IN TITLE ARE NOT PERMITTED IN THE FACE OF AN ACTIVE AND VIABLE NYCHA PROMOTION LIST OR PREFERRED IS FOR THE SAME TITLE. 2.	Candidates with permanent civil service status in the title of Administrative Housing Development Specialist (NM) 1 will be also considered. 3.	NYCHA employees applying for promotional, title or level change opportunities must have served a period of one year at current location and in current title and level (if applicable). 4.	NYCHA residents are encouraged to apply.</t>
  </si>
  <si>
    <t>PATH COORDINATOR</t>
  </si>
  <si>
    <t>YOU MUST BE PERMANENT IN THE SUPERVISOR SOCIAL WORKER (SW) CIVIL SERVICE TITLE  Domestic Violence Services (DVS) provides a variety of comprehensive immediate and long-term support services to survivors of Domestic Violence and their families. DVS provides oversight for the largest domestic shelter system in the country which provides safety and services for this vulnerable population. This network of more than 55 emergency domestic violence shelters provides temporary emergency housing, and supportive services to over 17,500 victims of domestic violence and their children annually. DVS provides oversight and funding for the 24-hour domestic violence hotline. DVS also administers the No Violence Again (NOVA) program located at the DHS intake center, and the Domestic Violence Liaison Unit, which provides domestic violence counseling and intervention at Job Centers. DVS partners with a network of community-based organizations, that provide counseling, legal services, financial development services, and job readiness for domestic violence survivors. In addition, DVS leads a nationally recognized domestic violence primary prevention effort, the Teen Relationship Abuse Prevention Program (RAPP).   The NoVA (No Violence Again) Program addresses the needs of domestic violence victims seeking emergency housing from the Department of Homeless Services (DHS) and provides assessment, crisis counseling and referrals to domestic violence shelters, information about entitlements, advocacy and group counseling and a wide range of other services includes legal intervention. The NoVA program consists of the Assessment Units located at the DHS PATH Family Intake Center and the DHS Adult Family Intake Center (AFIC) and the NoVA Outstation Project located in selected DHS shelters. Clients are referred to NoVA when presenting with issues of domestic violence that could be contributing to the need for homeless services.  The Emergency Intervention Services is recruiting for one (1) Supervisor II SW to function as a PATH Coordinator in the Project NoVA Unit, who will:  Ã¢Â€Â¢ Supervise staff who are responsible for assessing DHS PATH referrals for domestic violence services, including placement assistance to emergency shelters and transitional housing facilities, providing crisis information and referrals to non-residential services.  Ã¢Â€Â¢ Review the work of subordinates; make recommendations and decision on complex cases.  Ã¢Â€Â¢ Interface and establish relationships with DHS staff and domestic violence service providers to ensure appropriate and expeditious delivery of services.  Ã¢Â€Â¢ Monitor internal administrative controls for tracking both the actions taken, and the forms submitted on each referral.  Ã¢Â€Â¢ Collaborate with the Project NoVA Director on the planning and development of procedures and control system to ensure the appropriate servicing and required recording on a high volume of referrals.  Ã¢Â€Â¢ Prepare periodic reports on operations for evaluative purposes and recommends policies and procedures for program improvement.  Ã¢Â€Â¢ Collaborate with the Project NoVA Director on the planning and provision of staff training. Identify service gaps/staff training needs.   Work Location: 151 East 151st Street, Bronx, NY 10451    Hours/Schedule: Sundays (9am Ã¢Â€Â“ 5pm), Monday thru Thursday (12pm Ã¢Â€Â“ 8pm)</t>
  </si>
  <si>
    <t>Sundays (9am Ã¢Â€Â“ 5pm), Monday thru Thursday (12pm Ã¢Â€Â“ 8pm)</t>
  </si>
  <si>
    <t>ASSOCIATE BENEFITS OPPORTUNITY SPECIALIST</t>
  </si>
  <si>
    <t>Customized Assistance Services (CAS) helps Human Resources Administration (HRA) clients with health and/or mental health conditions reach their highest attainable level of functioning and self-sufficiency by providing comprehensive, integrated, individualized clinical and supportive services. CAS works with other components of HRA and with other governmental and non-governmental service provides to create new programs and to integrate and refine existing services so the people it serves can achieve their maximum functional capacity.   Under the direction of the Associate Benefits Opportunity Specialist II, the supervisor is responsible for supervising a team of BOS staff, who handle the entire Application and Recertification process for cases with HVN/HB status. These functions of include eligibility determination for Cash Assistance, Supplemental Nutrition Assistance Program (SNAP), Medicaid, Emergency Requests (One Shot Deal), Recertifications, interviews (in-person and via telephone), and other related services to persons in need, to promote individual and family self-sufficiency. Applicants and participants who The ABOS I uses supervisory, program development, quantitative analysis, and other research skills in accomplishing all the goals of CAS Benefits Access Center and its components.  Customized Assistance Services (CAS) is seeking to recruit one (1) ABOS I who will:  Ã¢Â€Â¢ Assign application and recertifications to staff; review recommendations and sign off on all benefits, as well as case entries.  Ã¢Â€Â¢ Perform outreach to clients scheduled for HVN/HB appointments to confirm availability for interview.  Ã¢Â€Â¢ Supervise staff who interview and determine housing needs of tenants at risk of homelessness or already homeless reporting to Benefits Access Centers. Assist in the development of anti-eviction/housing plan of intervention for referred participants.  Ã¢Â€Â¢ Prepare daily and weekly statistical reports on work performed, as well as monthly audits.  Ã¢Â€Â¢ Monitor time and leave for all reporting staff to ensure adequate coverage for servicing clients. This includes approving timesheets and vacation requests.  Ã¢Â€Â¢ Train, develop and coach staff on updates to HVN/HB policies and procedures.  Ã¢Â€Â¢ Assist with guidance on difficult cases. This may include working with advocates to ensure client documentation is received to support eligibility requirements.  Ã¢Â€Â¢ Supervise a team of JOS who provide service for those clients who walk-in or telephone the center.  Ã¢Â€Â¢ Provide disciplinary oversight to all assigned team members.  Ã¢Â€Â¢ May conduct field visits.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</si>
  <si>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</si>
  <si>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APPLICANTS MUST BE PERMANENT IN THE ASSOCIATE JOB OPPORTUNITY SPECIALIST CIVIL SERVICE TITLE.  Click Apply Now Button</t>
  </si>
  <si>
    <t>Deputy Chief of staff</t>
  </si>
  <si>
    <t>Reporting to the Deputy CommissionerÃ¢Â€Â™s Chief of Staff within the Division of Bridges, The Deputy Commissioner is responsible for formulating policy and providing executive direction.  He oversees all aspects of the design, construction, rehabilitation and reconstruction, maintenance, operation, and administration of the 806 bridges, 4 vehicular tunnels, and 53 culverts presently under the jurisdiction of the New York City Department of Transportation (NYCDOT).  In addition to broad supervision, the Chief Bridge Officer also provides overall executive and administrative direction for the Division of Bridges and ensures that all contractors are promptly paid. The Deputy Chief of Staff will provide operational and strategic support to the Chief of Staff for the Deputy Commissioner.   The position is responsible for the following tasks and responsibilities, including but not limited to: Ã¢Â€Â¢	Assist in management of internal administrative process such as facilities, personnel, operations coordination, and resource planning. Ã¢Â€Â¢	Coordinates internally with other Division Executives and the Borough Commissioners Ã¢Â€Â¢	Under supervision, collaborates with the Executive Team to develop and implement strategic plans for the Division of Bridges. Ã¢Â€Â¢	Knowledge of FOIL and Litigation processes, Record Retention processes and the 311/Siebel &amp; ARTS Customer Service systems. Ã¢Â€Â¢	Coordinates special projects at the request of the Chief of Staff Ã¢Â€Â¢	Drafting memos, background documents, presentation materials, reports, and other documents that distill complex issues.  Ã¢Â€Â¢	Tracking follow up actions across the Division. Ã¢Â€Â¢	Supports ongoing professional development to strengthen skills and increase knowledge in relevant areas. Ã¢Â€Â¢	Represents the Chief of Staff at meetings within the Agency. Ã¢Â€Â¢	Assesses productivity of other units within the Division through written and oral reports from subordinates, regular staff meetings and direct observation. Ensures staff are informed of Agency          goals and objectives.  *TO BE CONSIDERED FOR THIS POSITION CANDIDATES MUST BE SERVING PERMANENTLY IN THE TITLE OF ADMINISTRATIVE STAFF ANALYST. PLEASE INDICATE ON YOUR RESUME/ COVER LETTER.</t>
  </si>
  <si>
    <t>3-5 years of Executive support experience. Knowledge of MS Word, MS Excel, MS PowerPoint, MS Visio, and MS Outlook Ability to work well in a fast-paced environment.  Ability to maintain confidentiality. Demonstrated ability to managing short- and long-term deliverables simultaneously. Strong interpersonal skills. Excellent communication (writing, public speaking, and presentation skills), adapting communication styles and messaging for different audiences.  NYS DriverÃ¢Â€Â™s License Familiarity with the AgencyÃ¢Â€Â™s overall mission and Divisions Experience preparing and giving presentations to small and large audiences.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</si>
  <si>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ADMINISTRATIVE STAFF ANALYST. PLEASE INDICATE ON YOUR RESUME/ COVER LETTER.</t>
  </si>
  <si>
    <t>Resumes may be submitted electronically using the following method.  For City employees only, go to Employee Self Service (ESS), Careers, and Search for Job ID# 604566 For other applicants, go to www.nyc.gov/careers and search for Job ID# 604566 Appointments are subject to OMB approval.  Only candidates selected for an interview will be contacted.  No telephone inquiries please.  *TO BE CONSIDERED FOR THIS POSITION CANDIDATES MUST BE SERVING PERMANENTLY IN THE TITLE OF ADMINISTRATIVE STAFF ANALYST. PLEASE INDICATE ON YOUR RESUME/ COVER LETTER.  **No duplicate applications please.</t>
  </si>
  <si>
    <t>The Financial Information Services Agency and the Office of Payroll Administration (FISA-OPA) has a vacancy for a system programmer in the Mainframe System team.  The team has responsibility for all elements of the IBM mainframe computer system, program products, subsystems, storage, and attached peripherals.   FISA-OPA is looking for a candidate with skills in Z/OS, DB2, and mainframe program products.     Primary Responsibilities include:  FISA-OPA seeks to hire a z/OS systems programmer in the System Services group who has in-depth experience with the mainframe z/OS operating system, its subsystems, and related program products. The preferred candidate must have experience with VTAM and TCP/IP and will be required to support, maintain and install the above products.  The candidate will be part of a duty roster to provide production off-hours coverage and support weekend implementations.  Experience: Ã¢Â€Â¢ 10+ years of experience working with z/OS, JES2, SMP/E, TSO, IOF, JCL, IOCP/HCD, program product installations and basic IBM utilities (IDCAMS, IEFBR14, etc.) Ã¢Â€Â¢ Experience installing, upgrading, and supporting database systems (IMS and DB2) as a systems programmer Ã¢Â€Â¢ Experience installing, upgrading, and supporting other systems software including:  CICS, IMS/DC,SAS, Syncsort, FileAid, Connect:Direct, etc., Ã¢Â€Â¢ Experience in using monitoring tools such as TMON, Mainview, OMEGAMON and ability to troubleshoot systems issues analyzing SMS records Ã¢Â€Â¢ Experience in using monitoring tools such as OMEGAMON Ã¢Â€Â¢ Experience with management of storage software and hardware systems, including:  SMS storage groups, SKLM, Virtual Tape Systems, DASD, TMS, and Physical Tape Silos.</t>
  </si>
  <si>
    <t>External applicants please visit https://a127-jobs.nyc.gov/ to apply to Job ID # 548554. Current NYC employees may apply via Employee Self Service (ESS). While all complete applications will be given consideration, only candidates selected for an interview will be contacted by FISA-OPA.</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</si>
  <si>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is recruiting for one (1) Computer Specialist (Software) II, to function as a Senior Developer, who will:   Ã¢Â€Â¢ Under the direction of the Senior Technical (Developer) Lead, design, develop, implement, and    maintain complex applications supporting the Homecare program area.   Ã¢Â€Â¢ Develop and enhance web-based applications using object-oriented languages such as ASP.NET,     C#.Net, for designing and programming front-end applications, and SQL databases as a back- end.   Ã¢Â€Â¢ Communicate with users and other stakeholders to specify objectives for the proper planning and    development of new systems.   Ã¢Â€Â¢ Participate in ongoing maintenance and support for multiple systems for the Homecare program    intake, case management and billing operations.   Ã¢Â€Â¢ Provide technical consultation and expertise by presenting detailed technical recommendations.   Ã¢Â€Â¢ Support the rewrite of older applications into web-based applications to comply with new technology    requirements and ITS/ Business Solutions development standards.</t>
  </si>
  <si>
    <t>Ã¢Â€Â¢ Familiar with ASP.NET, AngularJS, JQuery, Web API, Web Services, XML, XSL, XSLT &amp; SOAP,    JSON, C#, REACT.   Ã¢Â€Â¢ Functional knowledge of HTML5, JavaScript and object-oriented coding methodologies.   Ã¢Â€Â¢ Hands-on web-based application development experience using MVC; experience with relational    SQL Server database design and implementation.   Ã¢Â€Â¢ Solid knowledge of Microsoft .Net Core and SQL Server SSIS Package.   Ã¢Â€Â¢ Demonstrated understanding of different software development life-cycle methodologies.   Ã¢Â€Â¢ Knowledge of Microsoft Reporting Services.   Ã¢Â€Â¢ Excellent verbal and written communication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</si>
  <si>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</si>
  <si>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SPECIALIST (SOFTWARE) CIVIL  SERVICE TITLE OR BE PERMANENT IN A COMPARABLE TITLE ELIGIBLE FOR 6.1.9 TITLE CHANGE.  CLICK APPLY NOW BUTTON</t>
  </si>
  <si>
    <t>88-26 Pitkin Avenue</t>
  </si>
  <si>
    <t>New York City Department of Transportation is hiring two (2) Electricians who will report to the Facilities Maintenance unit. Candidates must have high level of experience with control wiring and be proficient in troubleshooting, diagnosing &amp; correcting malfunctioning systems. The candidate shall also be skilled in the performance of all phases of repair and maintenance and shall demonstrate required knowledge and shall have ability to accurately read blueprints, schematics and diagrams. The candidate should be able to work independently on all phases of electrical systems in industrial and commercial buildings without direct supervision. This position requires jobbing within the 5 boroughs of NYC with 60% of the work troubleshooting and providing an effective response to work assigned by supervisor, or by job order, and for ensuring that the work is completed in a good workmanship-like manner. Job duties will include but not limited to the following: Ã¢Â€Â¢	Installs, repairs, replaces and maintains electric wiring systems and components, equipment and apparatus in or on buildings or structures in accordance with the New York City Electrical Code, pertinent plans, specifications and job orders.  Ã¢Â€Â¢	Installs, repairs, replaces and maintains electric wiring and equipment, traffic signals and controllers. Installs conduits, raceways and electrical conductors.  Ã¢Â€Â¢	Conducts tests on existing installations to determine faults and makes necessary repairs.  Ã¢Â€Â¢	Keeps job and other records.All resumes are to be submitted electronically. Current City Employees:   Please log into Employee Self Service (ESS) at https://hrb.nycaps.nycnet, follow the Careers link and search for Job ID#607241. All other applicants: Please go towww.nyc.gov/careers/search and search for Job ID# 607241.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</si>
  <si>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All resumes are to be submitted electronically. Current City Employees: Please log into Employee Self Service (ESS) at https://hrb.nycaps.nycnet, follow the Careers link and search for Job ID#607241. All other applicants: Please go towww.nyc.gov/careers/search and search for Job ID# 607241.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</si>
  <si>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ELIGIBILITY LIAISON</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</si>
  <si>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DCP is a great place to work Ã¢Â€Â“ cultivating intellectual inspiration, professional development, and creativity. Visit our website at www.nyc.gov/planning to access the full listing of job opportunities and to learn more about the agencyÃ¢Â€Â™s services.  THE DIVISION Information Technology DivisionÃ¢Â€Â™s (ITD) vision is to become a dynamic and vibrant technology delivery organization of the New York City government that leads business transformations and technology innovations to enable citizen-centric smart urban planning, while promoting a culture of collaboration, talent development, and equity. ITD is responsible for developing technology solutions to support agency needs and citywide asks, including City Charter mandates. This includes grant funding requirements, citywide geospatial services, maintaining systems infrastructure and endpoint assets to optimize operational efficiency, promote innovation, and collaborate with other city agencies to enhance service accessibility to citizens. The division provides necessary computing infrastructure and productivity-enhancing technology tools in a hybrid mode (on premise and in the cloud), to support DCPÃ¢Â€Â™s interdisciplinary staff across five boroughs, including planners, urban designers, project managers, and executive management. The division is comprised of experienced and talented software engineers, geographic specialists, service engineers, and technology leaders who specialize in managing system infrastructure, cyber security, geospatial data engineering, application services, and portfolio management.   Within ITD, the Infrastructure and Security Management (ISM) unit is responsible for design, configuration, and maintenance of on-premise and cloud network infrastructure; physical and virtual server management, backup and recovery, security and access control, database administration, capacity planning, and incident response, facilitating the agencyÃ¢Â€Â™s computing needs and provisioning the infrastructure assets for the optimal of internal and external clients, systems, and applications. Staffed by a team of network engineers and infrastructure specialists, the ISM unit closely works with cityÃ¢Â€Â™s Office of Technology and Innovation (OTI) on identity and access management, compliance and governance, and security best practices.  THE ROLE  ITDÃ¢Â€Â™s Infrastructure and Security Management (ISM) unit is seeking a Database Administrator who has strong background in on-premises SQL Server and cloud Azure SQL database administration, database design practices for web application development, scaling and performance tuning of production databases, and securing database instances and services. The candidate will be responsible for designing, implementing, and optimizing robust and secure database solutions that enable efficient application development, data management, and business intelligence.   Under supervision and general direction, with considerable latitude for the exercise of independent judgment, the Database AdministratorÃ¢Â€Â™s responsibilities include, but may not be limited to: Ã¢Â€Â¢	Design, develop, and implement database solutions that support business applications, ensuring data integrity, availability, and performance. Ã¢Â€Â¢	Lead the migration of on-premises SQL Server databases to Azure SQL Database, utilizing best practices for seamless transitions. Ã¢Â€Â¢	Collaborate closely with application developers, business analysts, and stakeholders to understand data requirements and design efficient database structures. Ã¢Â€Â¢	Design and implement security measures for databases, including access controls, encryption, and auditing, to protect sensitive data. Ã¢Â€Â¢	Monitor database performance and optimize query performance to enhance application responsiveness and efficiency. Ã¢Â€Â¢	Monitor and respond to production issues, outages, etc. Ã¢Â€Â¢	Implement strategies for database scalability, both vertically and horizontally, to accommodate growing data volumes and application demands. Ã¢Â€Â¢	Manage database backup, restoration, and disaster recovery processes to ensure data availability and business continuity. Ã¢Â€Â¢	Develop and maintain ETL processes and integration pipelines between different databases and systems. Ã¢Â€Â¢	Develop and optimize complex SQL queries, triggers, procedures, and will functions. Ã¢Â€Â¢	Implement SSRS, SSAS, SSIS, and data warehousing. Ã¢Â€Â¢	Utilize business intelligence and analytics tools to extract insights from data and support data-driven decision-making. Ã¢Â€Â¢	Collaborate with cross-functional teams to ensure proper integration of databases with applications, APIs, and reporting systems. Ã¢Â€Â¢	Develop and maintain database documentation, including data dictionaries, schemas, and diagrams. Ã¢Â€Â¢	Stay current with the latest database technologies, best practices, and trends, and recommend improvements to existing systems. Ã¢Â€Â¢	Mentor and provide guidance to junior database administrators and developers, fostering skill development and knowledge sharing.</t>
  </si>
  <si>
    <t>Ã¢Â€Â¢	Bachelor's degree in Computer Science, Information Technology, or a related field. Master's degree is a plus. Ã¢Â€Â¢	Proven experience (5+ years) as an Application Development Database Designer/Administrator, with a focus on on-premises SQL Server and Azure SQL Database management. Ã¢Â€Â¢	Microsoft certifications related to SQL Server or Azure are highly desirable. Ã¢Â€Â¢	Strong proficiency in database design, optimization, and administration, with expertise in SQL query optimization. Ã¢Â€Â¢	Hands-on experience migrating databases from on-premises to Azure SQL Database. Ã¢Â€Â¢	In-depth knowledge of database security principles, encryption methods, and access controls. Ã¢Â€Â¢	Familiarity with scaling strategies for databases, both vertically and horizontally. Ã¢Â€Â¢	Experience with ETL processes and integration of databases with other systems. Ã¢Â€Â¢	Proficiency in business intelligence and analytics tools, such as Power BI. Ã¢Â€Â¢	Strong problem-solving skills and a proactive attitude toward identifying and addressing database-related challenges. Ã¢Â€Â¢	Excellent communication and collaboration skills to work effectively with technical and non-technical teams. Ã¢Â€Â¢	Ability to work independently and manage multiple projects simultaneously. Ã¢Â€Â¢	Leadership skills with the ability to mentor and guide junior team members. Ã¢Â€Â¢	Knowledge of cloud database services and trends.</t>
  </si>
  <si>
    <t>Case Manager for the Division of Tenant Resources</t>
  </si>
  <si>
    <t>About the Agency:   The NYC Department Housing Preservation &amp; Development (HPD) promotes quality and affordability in the city's housing, and diversity and strength in the cityÃ¢Â€Â™s neighborhoods because every New Yorker deserves a safe, affordable place to live in a neighborhood they love. Ã‚Â· We maintain building and resident safety and health Ã‚Â· We create opportunities for New Yorkers through housing affordability Ã‚Â·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Division Tenant Resources HPD's Division of Tenant Resources (DTR) is responsible for the administration of rental subsidy programs, which consists of the Regular and Enhanced Section 8 Program also known as Housing Choice Voucher (HCV), Project Based Voucher (PVB), Moderate Rehab Section 8, Moderate Rehab Single Room Occupancy (SRO), Continuum of Care (CoC)-Shelter Plus Care (SPC) and other housing subsides. Through these programs, HPD serves approximately 40,000 households in all five boroughs. Over 9,000 landlords currently participate in our programs.  DTR is responsible for initial application screening, confirming eligibility requirements, vouchering process and tenant briefings.  As well as monitoring tenant and landlord compliance of their obligations under each program. DTR is also responsible for processing annual and interim recertificationÃ¢Â€Â™s to update family income, asset and family composition and recalculate the subsidies, tenant moves and transfers, approved rent increases, Housing Assistance Payment (HAP) abatements and reinstatements to enforce Housing Quality Standard (HQS) inspection results and tenant reported changes.  Your Impact:  All Case Managers in the Division of Tenant Resources are expected to perform case management functions to provide necessary and important services to assist and expedite Section 8 vouchers to HPD clients.  These services may consist of meeting with groups in-house, attending workshops or attending community events. Case managers are also expected to participate in tenant activity programs and projects to coordinate functions that aim to improve tenant-management relations, as well as encourage participation related to Section 8 dealings.  Additionally, Case managers will ensure participant cases are accurately screened and reviewed for completeness and in compliance with Federal HUD Rules and Regulations.  Your Role:  Ã¢Â€Â¢	Manage a caseload of assisted or applicant households  Ã¢Â€Â¢	Initial voucher application screening Ã¢Â€Â¢	Determination and verification of eligibility Ã¢Â€Â¢	Client briefings {internal and external meetings} Ã¢Â€Â¢	May perform community outreach to assist Section 8 participation Ã¢Â€Â¢	Prepare and send appropriate correspondence, track responses Ã¢Â€Â¢	Document case files and electronic records, file preparation Ã¢Â€Â¢	Rent calculations  Ã¢Â€Â¢	Review of yearly recertificationÃ¢Â€Â™s of household composition and income/asset information  Ã¢Â€Â¢	Demonstrate ability to manage multiple cases while prioritizing cases for processing Ã¢Â€Â¢	Attend mandatory trainings</t>
  </si>
  <si>
    <t>Ã¢Â€Â¢	Excellent Communication Skills (both orally and in writing) Ã¢Â€Â¢	Strong Customer Service Focus Ã¢Â€Â¢	Computer Proficiency  Ã¢Â€Â¢	Bilingual a Plus Ã¢Â€Â¢	Section 8 or other Rental Subsidy experience a Plus</t>
  </si>
  <si>
    <t>REVENUE ANALYST</t>
  </si>
  <si>
    <t>The Revenue Analyst performs research and analysis per the New York City ComptrollerÃ¢Â€Â™s Office directives and Financial Management System relevant to accounts receivable, cash receipts and revenue clearance and control.  The Office of Fiscal Operations is recruiting for an Associate Staff Analyst to function as a Revenue Analyst in the Division of Revenue Control &amp; Analysis (DRCA)/Bureau of Accounts Receivable, who will:   Ã¢Â€Â¢	Create invoice forms from claims for cost reimbursement that are sent to the State.   Ã¢Â€Â¢	Maintain an automated revenue log through entries in the City's Financial Management System (FMS) and forward monthly reconciliation reports by revenue source between the agency books and FMS to the City Comptroller's Office.   Ã¢Â€Â¢	Analyze settlement reimbursements of Federal and State claims for adjustments and disallowances.   Ã¢Â€Â¢	Perform reconciliation between open receivables and the settlement of claims and maintain the funding for the Food and Nutrition grants.   Ã¢Â€Â¢	Examine and analyze monthly reports and actual revenues by checking the accuracy of cost claim expenditures.  Ã¢Â€Â¢	Compare accounting balances, analyze revenue accrual reports, and prepare journal entries to transfer revenue to appropriate fiscal year.   Ã¢Â€Â¢	Develop and maintain comprehensive analytic automated records/reports of money received by the City, and that is still owed (open receivables and outstanding balances), for examination by  government and private auditors.   Ã¢Â€Â¢	Prepare quarterly adjustment requests to the budget office for recoupment of expenses and keeps management and others informed through quarterly below-the-line adjustments meetings.</t>
  </si>
  <si>
    <t>Ã¢Â€Â¢	Excellent experience in quantitative and statistical analysis of financial reports. Ã¢Â€Â¢	Strong verbal, written communication and analytical skills. Ã¢Â€Â¢	Extensive experience in the financial area within Government Agencies and knowledge of Federal, State, and local/city policies and mandates.</t>
  </si>
  <si>
    <t>PLEASE NOTE APPLICANTS MUST BE PERMANENT IN THE ASSOCIATE STAFF ANALYST CIVIL SERVICE TITLE.  Click Apply Now Button</t>
  </si>
  <si>
    <t>9:00AM-5:00PM</t>
  </si>
  <si>
    <t>Technology, Data &amp; Innovation Building Operations &amp; Maintenance Policy, Research &amp; Analysis</t>
  </si>
  <si>
    <t>Reporting to the Assistant Commissioner of Facilities and security Management, the NYC DOT is looking for a versatile and organized Certified IT Developer (Applications). The selected candidate will serve as a Program Administrator that will have varied, and a dynamic role working within Facilities to develop, manage, and maintain analytics tools, small scale applications and web pages related to various administrative and operational initiatives. This person should be able to effectively communicate, write well, and have good problem-solving skills to assist with tracking data associated with the daily operations of the Facilities Maintenance and Construction team as well as the Real Estate, Planning, Financial Management, Inventory, and Sustainability team. This person should also be a motivated self-starter, require little daily supervision, and have a broad understanding of logistics. Responsibilities include:1.Use analytical tools and small applications to develop data trackers for the unit2.Develop and manage charts/graphs/visuals on Facilities related issues.3.Develop analytical and communications to support Facilities for real estate and space planning.4.Assist with the preparation of agenda items for senior staff meetings and City Hall meetings5.Draft communications for senior leadership on Facilities related issues. 6.Track the progress of construction projects related to critical agency initiatives at DOT.7.Track the progress of in-house projects and cost savings related to such projects8.Track the progress of real estate projects and work closely with DCASÃ¢Â€Â™ real estate and energy management teams.9.Gather, verify, and submit data for DOTÃ¢Â€Â™s agency-wide non-capital Inventory report and submit this annual report to the NYC Comptroller.10.Coordinate with DOTÃ¢Â€Â™s Audit Bureau, Human Resources, Fiscal Affairs and IT &amp;T divisions to verify internal inventory processes and controls including counts and valuations when necessary.11.Liaison with other overseen agencies (DCAS, DOI, etc.) in relation to Inventory as necessary.12.Oversee all aspects of DOTÃ¢Â€Â™s inventory process needs as they arise and is responsible for all required tasks related to Inventory management as necessary.  ***IN ORDER TO BE CONSIDERED FOR THIS POSITION CANDIDATE MUST BE SERVING PERMANENTLY IN THE TITLE OF CERTIFIED IT DEVLOPER (APPLICATIONS), OR BE      REACHABLE ON THE CERTIFIED IT DEVLOPER( APPLICATIONS) CIVIL SERVICE LIST, OR EELIGIBLE UNDER THE 55A PROGRAM.***</t>
  </si>
  <si>
    <t>Ã¢Â€Â¢ Background in computer science, computer programming, computer engineering, information technology, information science, information systems management, or network administrationÃ¢Â€Â¢     Proficient in ExcelÃ¢Â€Â¢ Experience with SQL and handling large data setsÃ¢Â€Â¢ Advanced understanding of Relational Databases Ã¢Â€Â¢ Experience with BI tools such as Tableau, Power BI</t>
  </si>
  <si>
    <t>***IN ORDER TO BE CONSIDERED FOR THIS POSITION CANDIDATE MUST BE SERVING PERMANENTLY IN THE TITLE OF CERTIFIED IT DEVLOPER (APPLICATIONS),  OR BE       REACHABLE ON THE CERTIFIED IT DEVLOPER( APPLICATIONS) CIVIL SERVICE LIST, OR ELIGIBLE UNDER THE 55A PROGRAM.***   Ã¢Â€ÂœThis position may be eligible for remote work up to 2 days per week, pursuant to the Remote Work Pilot Program agreed to between the City and DC37Ã¢Â€Â</t>
  </si>
  <si>
    <t>All resumes are to be submitted electronically. Current City Employees: Please log into Employee Self Service (ESS) at https://hrb.nycaps.nycnet, follow the Careers link and search for Job ID# 590389 All other applicants: Please go to www.nyc.gov/careers/search and search for Job ID# 590389.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</si>
  <si>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DEVELOPER</t>
  </si>
  <si>
    <t>Administrative Services.</t>
  </si>
  <si>
    <t>***OPEN TO CURRENT PERMANENT CERTIFIED IT DEVELOPER (APPLICATION) AND THOSE WHO ARE REACHABLE ON THE CIVIL SERVICE LIST, EXAM # 1149***   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Both bureaus collaborate closely to work towards the shared goal of fostering mutual understanding and respect among all New Yorkers and encouraging equality of treatment throughout the City.   The Office of Information Technology (OIT) develops innovative and responsive solutions for the Commission on Human Rights internal and external needs and provide quality assurance for OIT projects and services.   The Developer will report directly to the Chief Technology Officer (CTO) and will collaborate with other IT professionals to support/develop applications hosted on the MicrosoftÃ¢Â€Â™s Dynamics and SharePoint, and Power Apps platforms, and to make recommendations and implement best practices for development, management, and administration.   The successful candidate will:  Ã‚Â· Execute major IT initiatives from concept to completion, leading cross-functional teams from kick-off to launch and production, and collaborates with business partners to ensure delivery meets business requirements.  Ã‚Â· Develop customized solutions within the Dynamic platform and other programming languages. Ã‚Â· Create workflows, process builders, and other automation tools to streamline business processes within Dynamics ( other platforms).  Ã‚Â· Configure and maintain Dynamics objects, fields, record types, page layouts, and other settings to meet business needs.  Ã‚Â· Create and maintain user accounts, profiles, roles, and permission sets to ensure proper access control.  Ã‚Â· Troubleshoot and resolve issues related to application performance, integration, and data integrity.  Ã‚Â· Stay up to date with the latest Dynamics and other program features and technologies and recommend new solutions to enhance business processes and efficiency.  Ã‚Â· Work collaboratively with the Commission staff in all locations to define, design, develop, and maintain SharePoint, Dynamics and other programming solutions based on the needs of the departments.  Ã‚Â· Create and/or contribute to technical and functional documentation such as detailed architectural and system design documents.  Ã‚Â· Utilize supporting development tools; languages include C#, JavaScript frameworks, jQuery, and HTML in support of the project effort.  Ã‚Â· Leverage industry best practices to design, test, implement and support a solution.</t>
  </si>
  <si>
    <t>Ã‚Â· 5+ years of experience in Software/Program Development/Administration.  Ã‚Â· Knowledge and understanding of programming concepts as the developer/administrator that includes Object-Oriented Programming (OOP) and database design.  Ã‚Â· Familiarity with programming languages (e.g.) ASP.NET, Java, .NET, JavaScript, and SQL a plus, Microsoft Power Apps.  Ã‚Â· Candidate should be proficient in configuration, customization and should be familiar with Dynamics features and functionality, such as data management, security, automation, reporting, and dashboards.  Ã‚Â· Familiarity with the Dynamics platform and its features, including but not limited to SQL, PowerApps, &amp; SharePoint.  Ã‚Â· Certified Microsoft SharePoint Solutions Expert (MSCE) and Certified Microsoft Dynamics Expert (MCSA).  Ã‚Â· Technical hands-on experience coding and providing technical design architecture for one or more of the following technologies:            o .Net programming with C# and/or VB.Net            o JavaScript/HTML5 frameworks (jQuery, Bootstrap, Angular, etc)            o Relational databases Oracle and SQL Server            o Working knowledge of XML, SQL  Ã‚Â· Experience with Reporting Tool like SSRS and Power BI.  Ã‚Â· Experience using Microsoft Dynamics 365, SharePoint Online, Office 365, SharePoint Designer, InfoPath, SQL Server  Ã‚Â· Exposure to Agile development methodology  Ã‚Â· Excellent written and verbal communication skills.  Ã‚Â· Must be a self-started  Ã‚Â· Demonstrated ability to manage multiple projects simultaneously;  Ã‚Â· Outstanding collaboration and team building skills;  Ã‚Â· Demonstrated experience working with executive, support, technical and non-technical staff.</t>
  </si>
  <si>
    <t>For City employees: Go to Employee Self-Service (ESS) - www.nyc.gov/ess and search for Job ID #: 602130   For all other applicants: Go to https://jobs.nyc.gov and search for Job ID #: 602130   Submission of a resume is not a guarantee that you will receive an interview. Only those candidates under consideration will be contacted.   NOTE: This position may be eligible for remote work up to 2 days per week, pursuant to the Remote Work Pilot Program agreed to between the City and DC37</t>
  </si>
  <si>
    <t>9AM-5PM; ON OCCASION, CANDIDATES WILL BE REQUIRED TO WORK EVENINGS AND/OR ON WEEKENDS TO SUPPORT THE DUTIES OF THE POSITION.</t>
  </si>
  <si>
    <t>Deputy Chief of Staff, Office of the Commissioner</t>
  </si>
  <si>
    <t>Commissioners Office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</si>
  <si>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(DOHMH) is a world-renowned agency with a long tradition of protecting and promoting health in the nationÃ¢Â€Â™s most culturally and linguistically diverse city. Our 7,000-plus team members bring an extraordinary array of languages, cultures, and experiences to bear on the work of public health. Our diversity fuels creativity because all perspectives are heard and valued. DOHMH aims to improve the health outcomes of all New Yorkers by centering persistent racial inequities and promotion of social justice at the core of its work.  The Office of the Commissioner oversees the Health Department's strategic public health planning efforts, initiatives, policies and program development in support of protecting and promoting the health and safety of New Yorkers. The Chief of Staff (COS) oversees the Office of the Commissioner, works closely with agency leadership, City Hall, and leadership of sister City agencies to advance Department priorities.   Reporting to the Commissioner and the Chief of Staff, the Deputy Chief of Staff will, in close collaboration with the Chief of Staff, manage the CommissionerÃ¢Â€Â™s Office, and advance the priorities of the agency. The Deputy Chief of Staff will serve as lead for key issues that require a high level of cross-division collaboration, and coordination with City Hall and sister agencies. The Deputy Chief of Staff will also serve as a strategic partner to the Commissioner, Chief of Staff and other members of agency leadership on several agency initiatives including HealthyNYC. HealthyNYC is a tool for collective and strategic planning, alignment, action, and accountability for everyone involved in improving health. HealthyNYC will be an ongoing agenda that is used, reported on, and updated regularly by future administrations, as data changes and new conditions and needs arise.    Job Description Ã‚Â¿	In collaboration with the Chief of Staff, oversee day-to day operations of the CommissionerÃ¢Â€Â™s Office Ã‚Â¿	Provide direct oversight of several staff within the CommissionerÃ¢Â€Â™s Office. Ã‚Â¿	Work closely with staff across the Agency, the MayorÃ¢Â€Â™s Office, City agencies, community-based organizations, and other external partners to assist in the implementation of city-wide strategic initiatives led by DOHMH. Ã‚Â¿	Represent the CommissionerÃ¢Â€Â™s Office in agency meetings, conferences, and external meetings with community partners and other key stakeholders. Ã‚Â¿	Maintain records of select meeting proceedings, monitor, and track progress, and ensure deliverables and deadlines for all tasks established at COS-led meetings and engagements. Ã‚Â¿	Evaluate, analyze, and report on key initiatives with specific attention to successes, opportunities, challenges, and use of resources. Ã‚Â¿	Develop processes and policies to improve engagement and streamline licenses requests. Ã‚Â¿	Strengthen and monitor the AgencyÃ¢Â€Â™s research agenda, ensuring that surveys, analyses, reports and publications, and communication and dissemination plan are coordinated and supporting Agency strategic goals. Ã‚Â¿	Develop and implement novel, HealthyNYC and City Hall initiatives to support strategic decision-making by leadership. Ã‚Â¿	Oversee the development of Core Agency events and meetings including Quarterly Management Meeting, Agency Town Halls and Assistant Commissioner meetings. Ã‚Â¿	Manage routine requests from City Hall including: RTS, ongoing and ad hoc reporting, ongoing and ad hoc event participation, routine meetings with the Deputy MayorÃ¢Â€Â™s team, and requested briefings for City Hall leadership. Ã‚Â¿	Serve as the AgencyÃ¢Â€Â™s liaison on research related initiatives for interagency workgroups/initiatives. Ã‚Â¿	Develop policy briefs and presentations on policy topics related to HealthyNYC, public health and access to care to share with bureau, division, and agency partners. Oversee the monitoring of policy developments related to telehealth, cost of care, access to care, and health system changes. Ã‚Â¿	Review agency documents including City Council reports, comment letters, agency procedural documents including EEO investigation determinations, and COIB waivers. Ã‚Â¿	Coordinate manuscript development emanating from the CommissionerÃ¢Â€Â™s Office  Ã‚Â¿	Coordinate external research and manuscript development emanating from the CommissionerÃ¢Â€Â™s Office. Ã‚Â¿	Develop and implement novel, research initiatives to support strategic decision-making by leadership. Ã‚Â¿	Develop complex project plans for HealthyNYC and other initiatives deriving from the CommissionerÃ¢Â€Â™s Office, often involving multiple internal and external stakeholders. Ã‚Â¿	Collaborate with Agency leaders to develop, review, and evaluate public health policies. Ã‚Â¿	Review agency research reports and inquires, as needed, and make recommendations concerning current and future research planning to the Commissioner and other key Department leaders. Ã‚Â¿	Participate in the review and assessment of new and existing programs and initiatives to inform resource planning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</si>
  <si>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 MasterÃ¢Â€Â™s degree in public health, public administration, public policy, social work, economics, business, law or related fields, and at least 2 years of related work experience; or a bachelorÃ¢Â€Â™s degree from an accredited college, and at least 5 years of related experience.</t>
  </si>
  <si>
    <t>Ã‚Â¿	Strong planning and project management skills. Ã‚Â¿	Excellent interpersonal, communications (both oral and written), presentation, editing and research skills.  Ã‚Â¿	Exceptional prioritization and time management skills with demonstrated ability to manage a diverse and demanding workload in a fast-paced environment. Ã‚Â¿	Ability to build and maintain effective working relationships across programs and with outside agencies.  Ã‚Â¿	Solution oriented, with robust problem-solving skills.  Ã‚Â¿	Commitment to anti-racism, social justice, and equity.   Ã‚Â¿	Embraces ambiguity and has a willingness to Ã¢Â€Âœroll up their sleevesÃ¢Â€Â. Ã‚Â¿	High degree of self-awareness, humility, and diplomacy. Ã‚Â¿	A self-starter, comfortable working independently as well as in teams. Ã‚Â¿	Experience working with executives and C-suite leaders.</t>
  </si>
  <si>
    <t>Apply online with a cover letter to https://a127-jobs.nyc.gov/.  In the Job ID search bar, enter: job ID number #  620167.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</si>
  <si>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SYSTEMS PROGRAMMER</t>
  </si>
  <si>
    <t>Ops/SS Technical Services</t>
  </si>
  <si>
    <t>The Financial Information Services Agency and the Office of Payroll Administration (FISA-OPA) have a vacancy for a Systems Programmer who will provide technical services within the mainframe team and support the IBM mainframe computer systems, program products, and subsystems.  Primary Responsibilities include: As a z/OS Systems Programmer in the System Services group, primary responsibility will include: Ã¢Â€Â¢	Ongoing maintenance (installation, patching, upgrades, administration, etc.,) of the mainframe z/OS operating system, CICS Subsystems, software products and UNIX Systems Services. Ã¢Â€Â¢	The candidate will be required to provide Production 24/7 coverage (if required) and support weekend implementations. Ã¢Â€Â¢	The ability to work as part of a group and individually. Ã¢Â€Â¢	The ability to shuffle priorities in response to a changing workload. Ã¢Â€Â¢	The ability to keep up with changing technology. Ã¢Â€Â¢	Must be reliable, honest, and technically inclined. Ã¢Â€Â¢	Must be willing to learn new technologies.</t>
  </si>
  <si>
    <t>Ã¢Â€Â¢	10+ years of experience working with z/OS, CICS, program product installations and Unix System Services Ã¢Â€Â¢	Working knowledge of IMS and DB2 is a plus Ã¢Â€Â¢	Experience in using monitoring tools such as OMEGAMON and TMON Ã¢Â€Â¢	Working with an enterprise-wide, large-scale implementation Ã¢Â€Â¢	Excellent communications skills (oral and written), interpersonal, and organizational skills are required</t>
  </si>
  <si>
    <t>P-219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</si>
  <si>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567833. Current NYC employees may apply via Employee Self Service (ESS). While all complete applications will be given consideration, only candidates selected for an interview will be contacted by FISA-OPA.</t>
  </si>
  <si>
    <t>COMPUTER ASSOC. (SOFTWARE)</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</si>
  <si>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 Computer Associate for the Security Engineering Unit, located at the DEP office in Valhalla, New York.   The Bureau of Police &amp; Security seeks to hire a Computer Associate for the Security Engineering Unit, located at the DEP Office, in Valhalla, NY. The selected candidate will Perform security system troubleshooting, working with engineers, electricians, computer staff and/or contractors, both in office and in the field to perform security system and computer setup, troubleshooting, and maintenance. They will Interact with internal IT organization on issues relating to security system, provide technical support for computers and security systems to end users at various locations, within the boroughs of New York City and its upstate watershed areas. They will become familiar with and be able to do work on the CCTV and access control system.  They will participate in security system planning and rollout of newly integrated locations, participate in system testing and prepare program specifications and diagrams, develops logic flowcharts and documents program development and revisions. They will be responsible for the management and maintenance of Computerized Maintenance Management System (CMMS) for the Security Engineering Unit. This position will require traveling to multiple locations within 9 upstate NY counties and into the five boroughs of NYC.    Reporting location will be Valhalla NY with a future plan to move to Kingston, NY.</t>
  </si>
  <si>
    <t>Non-city Employees: Log on to nyc.gov/jobs and Search for Job ID # 583082 City Employees: Log on to Employee Self Service (ESS) and search for Job ID #583082</t>
  </si>
  <si>
    <t>The Assistant Civil Engineer will perform work of moderate difficulty and responsibility. Engage in research, investigations or studies related to engineering functions and activities. They will develop drawings, write specifications and prepare estimates. They will participate in inspection operations by observing, checking and certifying the installation of material an equipment. Perform other related duties and will be assigned to various Bridge projects.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</si>
  <si>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*No duplicate applications please.</t>
  </si>
  <si>
    <t>Resumes may be submitted electronically using the following method.  For City employees only, go to Employee Self Service (ESS), Careers, and Search for Job ID# 565643 For other applicants, go to www.nyc.gov/careers and search for Job ID# 565643  Appointments are subject to OMB approval.  Only candidates selected for an interview will be contacted.  No telephone inquiries please.</t>
  </si>
  <si>
    <t>Program Coordinator</t>
  </si>
  <si>
    <t>DOT is seeking a dynamic City Planner to implement the future of outdoor dining in New York City as a member of the Open Restaurants team. NYC launched the groundbreaking open restaurant program, Dining Out NYC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City Planner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Dining Out NYC application submissions. The City PlannerÃ¢Â€Â™s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  IN ORDER TO BE CONSIDERED FOR THIS POSITION CANDIDATE MUST BE SERVING PERMANENTLY IN THE TITLE OF CITY PLANNER,OR REACHABLE ON THE CITY PLANNER CIVIL SERVICE LIST, OR ELIGIBLE UNDER THE 55A PROGRAM.</t>
  </si>
  <si>
    <t>IN ORDER TO BE CONSIDERED FOR THIS POSITION CANDIDATE MUST BE SERVING PERMANENTLY IN THE TITLE OF CITY PLANNER, OR REACHABLE ON THE CITY PLANNER CIVIL SERVICE LIST, OR ELIGIBLE UNDER THE 55A PROGRAM.</t>
  </si>
  <si>
    <t>All resumes are to be submitted electronically.  Current City Employees: Please log into Employee Self Service (ESS) at https://hrb.nycaps.nycnet, follow the Careers link and search for Job ID# 623549.  All other applicants: Please go to www.nyc.gov/careers/search and search for Job ID# 623549.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</si>
  <si>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*THIS POSITION IS ONLY OPEN TO CANDIDATES WHO ARE PERMANENT (NOT PROVISIONAL) IN THE CIVIL SERVICE TITLE. *  *THE SELECTED CANDIDATE WILL BE OFFERED A SALARY BETWEEN $61,866.00 - $65,307.00*  The ACS Division of Financial Services (DFS) is responsible for supporting, planning, implementing, and monitoring the fiscal functions of the agency in accordance with City, State and Federal guidelines. The work of DFS includes managing the ACS budget; submission of monthly claims for revenue; processing of payments to provider agencies and vendors; monitoring the financial health of provider agencies through financial review and audits; maintenance of the ACS bank accounts; centralized oversight of ACS Child Welfare financial eligibility; and data maintenance for financial systems of record.  The Budget Department within DFS maintains and tracks the agencyÃ¢Â€Â™s Expense budget, Capital budget and Personnel Services budget. It works closely with Divisions and ACS executive management to ensure that agency priorities and initiatives are adequately funded. The PS Budget team oversees budget development and management of ACS programs, new needs, PEGs, and Surplus/Needs analysis and projections. PS Budget also handles the review and approval of staffing actions, budget modifications, and amendments; tracks Office of Management and Budget (OMB) budget allocations by program and funding source; monitors line-item expenditures, performs financial analysis and expenditures forecasts, including enhancement of forecasting methodologies; and maintains availability of budget funds for payments to be processed in the Financial Management System.   The PS Budget unit is led by PS Budget Director and consists of seven budget analysts and a consultant. The PS Budget Analyst will report directly to the Director of PS Budget. The Budget Analyst will be responsible for the following duties:   Ã¢Â€Â¢ Serve as a liaison between PS Budget and ACS programs on various PS Budget related issues.  Ã¢Â€Â¢ Liaise with program managers to coordinate submission and approval of staffing actions and related documentation.  Ã¢Â€Â¢ Utilize various data sources for research and analyses of pending staffing actions.  Ã¢Â€Â¢ Review and approve staffing actions in NYCAPS and SharePoint systems.  Ã¢Â€Â¢ Maintain NYCAPS and SharePoint Log that records all staffing actions and run NYCAPS reports.  Ã¢Â€Â¢ Respond to requests from ACS Programs in a timely, courteous, professional, and accessible manner.  Ã¢Â€Â¢ Provide authoritative interpretation of complex problems and make recommendations on necessary updates to the divisional budget management and staffing actions procedures.  Ã¢Â€Â¢ Generate statistical reports and track various initiatives.  Ã¢Â€Â¢ Assist programs in preparation of planning documents required for funding of program initiatives.  Ã¢Â€Â¢ Prepare reports, perform analyses, and review funding for the assigned programs.  Ã¢Â€Â¢ Perform special projects as assigned and aid other units within Budget, as needed.  ADDITIONAL INFORMATION: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605516.  For all other applicants go to www.nyc.gov/careers and search for Job ID# 605516. Click on the Apply button.   If you do not have access to a computer, most public libraries have computers available for use.</t>
  </si>
  <si>
    <t>*THIS POSITION IS ONLY OPEN TO CANDIDATES WHO ARE PERMANENT (NOT PROVISIONAL) IN THE CIVIL SERVICE TITLE. *  *THE SELECTED CANDIDATE WILL BE OFFERED A SALARY BETWEEN $61,866.00 - $65,307.00*  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</si>
  <si>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 605516.  For all other applicants go to www.nyc.gov/careers and search for Job ID# 605516. Click on the Apply button.   If you do not have access to a computer, most public libraries have computers available for use.</t>
  </si>
  <si>
    <t>Program Analyst, Bureau of Hepatitis, HIV, and STI</t>
  </si>
  <si>
    <t>HIV/AIDS Hopwa</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</si>
  <si>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initiatives.   DUTIES WILL INCLUDE BUT NOT BE LIMITED TO:   Ã¢Â€Â¢	Assist with and conducts assigned research and analysis for the HOPWA program. Ã¢Â€Â¢	Assist in periodic statistical and program reports for municipal and federal agencies.  Ã¢Â€Â¢	Performs analysis on program implementation and impact for HOPWA program sponsors. Ã¢Â€Â¢	Provide support to program staff and participate in development and facilitation of trainings, webinars, and presentations.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</si>
  <si>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organization and analytical skills Excellent communication and presentation skills Strong computer and data management skills, including proficiency in software such as Microsoft Excel, Word and PowerPoint Ability to manage competing priorities, track progress and meet project deadlines; and Knowledge of HIV/AIDS and housing is highly desirable</t>
  </si>
  <si>
    <t>Apply online with a cover letter to https://a127-jobs.nyc.gov/.  In the Job ID search bar, enter: job ID number #  613048.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</si>
  <si>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Associate Water Use Inspector Level I</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</si>
  <si>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Under the direction of the Associate Water Use Inspector Level II,  may plan, schedule and direct work of a group of assigned employees. Train subordinates as required and provides supervision. Perform quality control reviews of work and reports completed by subordinates; responds appropriately to performance/quality gaps.  Conduct field inspections for evidence of meter defects and tampering and issues appropriate violations. Perform meter repairs and replacements. Assist in the preparation of reports of violations and summons activity and prepares violation reports. Reviews meter reading records and reports for possible inaccuracies and high or low water consumption.  Provide testimony for the Department before the Environmental Control Board. Directs moderate sized Borough-wide Water Use Inspection Programs. Is in responsible charge of all inspectorial aspects of a Borough office and field force. Utilizes all systems to review work and assign tasks by checking DCU and MTU system. Drives a motor vehicle. Learn and enforce any EH&amp;S and EEO policies promulgated by the Agency and Bureau. May be required to evaluate assigned staff and perform Associate Water Use Inspector II duties.    General knowledge of meter accuracy bench and field testing equipment. May electronically file and forward all accuracy data to clerical division for recording purposes. Experience with AMR MTU diagnostic range when testing and repairing equipment. This experience assists with trouble shooting AMR equipment in the field and in the repair shop. Familiar with care and use when using power tools such as a chop saw and hammer drill.  Note: Only those serving in the permanent civil service title of Water Use Inspector will be considered.  Physical/Environmental Factors: Climbing ladders, pits confined spaces, lift heavy items, standing for prolonged times, all weather conditions, kneeling, mandatory overtime, nights and weekends and may work Tuesday through Saturday schedules</t>
  </si>
  <si>
    <t>Note: Appointments are subject to OMB approval For additional information about DEP visit us at www.dep.nyc.gov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</si>
  <si>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Universal Metering 9605 Horace Harding Expressway Flushing, NY Meter Test Facility 58-52 Grand Avenue Maspeth, NY</t>
  </si>
  <si>
    <t>Supervising Inspector, Construction</t>
  </si>
  <si>
    <t>INSPECTOR (CONSTRUCTION)</t>
  </si>
  <si>
    <t>Emergency Operations</t>
  </si>
  <si>
    <t>The selected candidate for the Supervising Inspector position will be responsible for, but not limited to the following:   Ã¢Â€Â¢	Supervising and deploying After Hour Variance (AHV) team to ensure maximum efficiency and optimum service to the public. Ã¢Â€Â¢	Overseeing the maintenance of files, logs, special reports; notices of violations, and monthly reports for the Chief/Assistant Chief. Ã¢Â€Â¢	Maintaining databases and spreadsheets. Ã¢Â€Â¢	Performing fieldwork when necessary, including responding to emergencies and field supervision. Ã¢Â€Â¢	Involved in the preparation of AHV work schedules and monitoring the dispatching of 311 calls and calls from other agencies. Ã¢Â€Â¢	Making appropriate referrals, which include logging information and following up on accidents and/or emergencies. Ã¢Â€Â¢	Reviewing, entering data, and monitoring the Incident Notification process. Assisting the unit with the daily review process of all incident entries, including daily quality control review, following up on incidents with long duration or open records until closed, conducting timely follow up calls with responding units for short duration incident responses. Ã¢Â€Â¢	Meeting daily with inspectors to resolve any concerns about their duties as well as Department policies and procedures. Ã¢Â€Â¢	Attending training as needed, to keep updated of current construction practices and zoning issues. Ã¢Â€Â¢	Coordinating with inspection unit heads, as necessary, and keeping them informed of activities within their areas of responsibility. Ã¢Â€Â¢	Conducting technical inspections in response to general public complaints, interagency referrals, incidents, special assignments, and/or enforcement sweeps. Ã¢Â€Â¢	Providing accurate and appropriate technical information to immediate supervisor and other emergency forces. Ã¢Â€Â¢	Communicating with agencies/organization in order to confirm the nature, scope and impact of incidents. Ã¢Â€Â¢	Issuing violations, stop work orders and/or summonses for non-compliance with the Construction Codes, Zoning Resolution and other applicable laws and regulations. Ã¢Â€Â¢	Preparing accurate route sheets, inspection reports, relevant enforcement orders, and checklists. Ã¢Â€Â¢	Representing the Department at court hearings by thoroughly researching and preparing pertinent information prior to court appearance. Ã¢Â€Â¢	Will be required to work nights, early mornings, holidays, and weekends, when necessary.</t>
  </si>
  <si>
    <t>1. Two years of full-time satisfactory experience working in the construction trades as a carpenter, mason, ironworker, plasterer, architect, engineer, building construction superintendent, or inspector of building construction, or in related work. Working as a roofer, painter, sheet-metal worker, metal lather, sheetrock taper, glazier, or insulation installer is not acceptable experience; or  2. A license as a professional engineer or registered architect issued pursuant to the New York State Education law or a license as a Site Safety Manager issued by the NYC Department of Buildings; or  3. Sixty credits towards a degree in civil engineering, engineering technology, architecture, architectural technology, construction management, or a closely related field from an accredited college or university; or  4. One year of experience as described in Ã¢Â€Âœ1Ã¢Â€Â above and one year of formal training or education in an acceptable construction program given in a college, technical school or trade school; or  5. Completion of an apprentice program, a minimum of two years in length, in a construction trade or building inspection; or  6. Education and/or experience which is equivalent to Ã¢Â€Âœ1,Ã¢Â€Â Ã¢Â€Âœ3,Ã¢Â€Â Ã¢Â€Âœ4,Ã¢Â€Â or Ã¢Â€Âœ5Ã¢Â€Â above  7. To be eligible for placement to Assignment Level II, individuals other than licensed professional engineers, registered architects, or Site Safety Managers, must have, after meeting the minimum requirements, either (a) at least three additional years of experience as described in Ã¢Â€Âœ1Ã¢Â€Â above or (b) a baccalaureate degree in civil engineering, engineering technology, architecture, architectural technology, construction management, or a closely related field from an accredited college or university and at least one year of experience as described in Ã¢Â€Âœ1Ã¢Â€Â above.  8. To be eligible for placement to Assignment Level III, individuals other than licensed professional engineers or registered architects must have, after meeting the requirements for Assignment Level II above, at least one additional year of experience as described in Ã¢Â€Âœ1Ã¢Â€Â above.  9. To be eligible for placement to Assignment Level IV, individuals other than licensed professional engineers or registered architects must have, after meeting the requirements for Assignment Level III above, at least one year of experience as described in Ã¢Â€Âœ1Ã¢Â€Â above in a supervisory capacity.</t>
  </si>
  <si>
    <t>Essential Skills: Ã¢Â€Â¢	Formal training/credentials in ICS-100, 200, 300, 400, 700, and 800 Ã¢Â€Â¢	Knowledge of NYC Incident Command System</t>
  </si>
  <si>
    <t>Investment Officer- Cash Management</t>
  </si>
  <si>
    <t>The Office of the New York City ComptrollerÃ¢Â€Â™s Bureau of Asset Management (BAM) supports the Comptroller in his role as investment advisor, custodian, and trustee for each of the five New York City public pension systems. BAM oversees more than $250 billion dollars in assets under management on behalf of New York City retirement systems, proudly serving nearly 800,000 New York City public servants including teachers, firefighters, police officers, and more.     As investment advisor for some of the largest public pension fund systems in the country, BAM due diligences, recommends, and monitors a broadly diversified portfolio of externally managed investments across public equity, public fixed income, private equity, real estate, alternative credit, infrastructure, and hedge funds. Our team invests this portfolio with world-class external fund managers. Our office is a leader in ESG, recognized widely for our corporate governance and asset manager engagement program. Our principle-based ESG philosophy centers around the mitigation of long-term systemic risks posing a threat to our portfolio, including climate risk, labor-relations issues, and more.     We promote a healthy work-life balance for employees, operating under a hybrid work program with three in-office days per week. Located in downtown Manhattan, our office is easily accessible from all five boroughs and commuter plans are offered for all employees. We are proud of our large, diverse, and skilled workforce.    The systemsÃ¢Â€Â™ portfolios are managed primarily by external investment managers; only short-term cash is internally managed. The Investment Officer, Cash Management will report to the Head of Short-Term Strategic Portfolio and Trading and will be responsible for the investment of a portion of the $1-6 billion of short-term funds for the New York City retirement systems as well as the investments of a portion of the $12-20 billion invested on behalf of other NYC agencies.   The role will provide trade execution, administration, and credit analysis support for the short-term trading desk. Duties and responsibilities of the position include, but are not limited to:    Ã¢Â€Â¢ Assist in the transactions and accounting for investments made by the short-term trading desk and work with the various parties of the investment process to ensure that practices and policies are appropriately implemented and applied.   Ã¢Â€Â¢ Ensure transactions are appropriately booked and reconciled with all brokers and custodians.    Ã¢Â€Â¢ Maintain and update trade detail blotters and other documents.    Ã¢Â€Â¢ Produce periodic investment and performance reports for each agency.   Ã¢Â€Â¢ Help Desk-head maintain credit approval list for US Cash strategies, which includes timely written reports and analysis of approved issuers, as well as the identification and analysis of companies and programs for possible future investment approval.    Ã¢Â€Â¢ Participate in other related activities and perform related duties and assignments as may be required.    MINIMUM QUALIFICATION REQUIREMENTS  1. A graduate degree from an accredited college or university with major studies in finance, economics, accounting, business, or a closely related field, and three (3) or more years of full-time progressively responsible experience handling investment activities of a governmental agency, financial institution, or a brokerage firm; or   2. BS/BA degree from an accredited college with major studies in the fields mentioned above and five (5) or more years of progressively responsible professional experience as described above; or,    3.	A satisfactory equivalent of education and experience mentioned above.     PREFERRED SKILLS IN ADDITION TO MINIMUM QUALIFICATIONS  Ã¢Â€Â¢ Demonstrated experience and understanding of fixed income markets from an analytical and/or trading perspective. Experience with fixed income money markets is an advantage.   Ã¢Â€Â¢ Experience in an investment, accounting, or a financial services environment and understanding of financial statements, banking, and financial products.   Ã¢Â€Â¢ Solid understanding of how macroeconomic forces impact fixed income and money markets.   Ã¢Â€Â¢ Excellent writing, accounting, presentation, interpersonal, communication, organizational and process management skills; including strong Excel and PowerPoint skills are a must.    TO APPLY, GO TO:  Employment Opportunities at www.comptroller.nyc.gov  The selected candidate will be subject to the financial disclosure requirements of the officeÃ¢Â€Â™s Personal Trading Policy.  Note: We appreciate every applicantÃ¢Â€Â™s interest; however, only those under consideration will be contacted. Certain residency requirements may apply. Vacancy notices listed as Ã¢Â€ÂœUntil FilledÃ¢Â€Â will be posted for at least five workdays.</t>
  </si>
  <si>
    <t>1. A graduate degree from an accredited college or university with major studies in finance, economics, accounting, business, or a closely related field, and three (3) or more years of full-time progressively responsible experience handling investment activities of a governmental agency, financial institution, or a brokerage firm; or   2. BS/BA degree from an accredited college with major studies in the fields mentioned above and five (5) or more years of progressively responsible professional experience as described above; or,    3. A satisfactory equivalent of education and experience mentioned above.</t>
  </si>
  <si>
    <t>Ã¢Â€Â¢ Demonstrated experience and understanding of fixed income markets from an analytical and/or trading perspective. Experience with fixed income money markets is an advantage.   Ã¢Â€Â¢ Experience in an investment, accounting, or a financial services environment and understanding of financial statements, banking, and financial products.   Ã¢Â€Â¢ Solid understanding of how macroeconomic forces impact fixed income and money markets.   Ã¢Â€Â¢ Excellent writing, accounting, presentation, interpersonal, communication, organizational and process management skills; including strong Excel and PowerPoint skills are a must.</t>
  </si>
  <si>
    <t>TO APPLY, GO TO:  Employment Opportunities at www.comptroller.nyc.gov  The selected candidate will be subject to the financial disclosure requirements of the officeÃ¢Â€Â™s Personal Trading Policy.  Note: We appreciate every applicantÃ¢Â€Â™s interest; however, only those under consideration will be contacted. Certain residency requirements may apply. Vacancy notices listed as Ã¢Â€ÂœUntil FilledÃ¢Â€Â will be posted for at least five workdays.</t>
  </si>
  <si>
    <t>*** Only those currently serving as a permanent or probable permanent, i.e. probationary, Administrative Staff Analyst will be considered. ***  Job Introduction: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Within BWT, the Budget Planning and Management Section is responsible for managing the BureauÃ¢Â€Â™s Capital Budget and the Other Than Personnel Services (OTPS) expense budget. The BureauÃ¢Â€Â™s ten-year capital budget is currently $8.4B and the annual expense budget for the Bureau is almost $300M. The Section Chief will supervise the activities of the Budget Planning and Management Section staff.    Job Tasks/Duties:  1.	Supervises Section staff in carrying out the duties of the Section and seeks to develop staff competencies and expertise.  2.	Oversee the management of the 4- and 10-year Capital Improvement Plan, including liaising across the Bureau to establish funding needs and schedule targets as well as managing change and tracking of fiscal year targets and the CP process for contract procurements.   3.	Oversee the OTPS budget, including management of the budget across over 100 discreet budget codes (budget modifications and encumbrances) and annual exercises, including: the Spending Plan, the Accrual Exercise and the Requests for New Funding.  4.	Liaise with staff across the Bureau to obtain budget projections, to assess funding needs and to resolve issues (e.g. payments and change orders).  5.	Liaise with central DEP oversight functions, including the offices that oversee the capital program and the expense budget as well as the Agency Chief Contracting Office.  6.	Supports DEP in coordination with and responding to inquiries from OMB.  7.	Leads the development of monthly reports on Budget Status, Issues and ad hoc budgetary reports and dashboards.  8.	Oversees Section utilization of City and Agency budget management systems, including FMS, PASSPort, and PACT.  9.	Leads development of Standard Operating Procedures and training materials for Section activities.</t>
  </si>
  <si>
    <t>Crystal Reports Architect</t>
  </si>
  <si>
    <t>The Financial Information Services Agency-Office of Payroll Administration (FISA-OPA) seeks to hire a Crystals Reports Architect.  The primary role of the Crystal Reports Architect is to:  Ã¢Â€Â¢	Identify end user data access and reporting needs and help business users towards defining detailed requirements. Ã¢Â€Â¢	Analyze data and reporting requirements to recommend and design solutions through the creation of appropriate reports. Ã¢Â€Â¢	Gain proficiency with FISA and Financial Management Systems (FMS) application data models and data dependencies to provide the best possible assistance to business users and owners in          their data access needs. Ã¢Â€Â¢	Design and develop new Crystal Reports and maintain existing reports as part of ongoing support for business data access needs of city agency personnel.  The Crystal Reports Architect will perform the following tasks:  Ã¢Â€Â¢	Develop and maintain Crystal to support the needs of the FMS project, as well as on-going needs of business owners. Ã¢Â€Â¢	Work closely with business and agency teams to ensure a compliant and consistent reporting strategy and environment. Ã¢Â€Â¢	Maintain detailed documentation for query and reporting design and development for the FMS project.</t>
  </si>
  <si>
    <t>Ã¢Â€Â¢ Minimum 2 years' experience in Crystal Reports with hands on experience developing Reports and Business views Ã¢Â€Â¢ Strong competence in the Business Analysis area is required; should be able to perform extensive business requirements analysis/ reviews; should be capable of capturing business requirements    and write detailed technical design documents from a reporting perspective. Ã¢Â€Â¢ Quick learner with ability to understand and become a SME in the business data definitions and requirements in order to understand reporting requirements. Ã¢Â€Â¢ Excellent communication and interpersonal skills and ability to work well in a team environment. Ã¢Â€Â¢ Understanding of ETL processes, tools and Data Warehousing Architecture a PLUS. Ã¢Â€Â¢ Exposure to Business Objects, Data Warehousing and WEBI Reporting a PLUS.</t>
  </si>
  <si>
    <t>P-288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</si>
  <si>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545183. Current NYC employees may apply via Employee Self Service (ESS). While all complete applications will be given consideration, only candidates selected for an interview will be contacted by FISA-OPA</t>
  </si>
  <si>
    <t>Monday - Friday/ Day</t>
  </si>
  <si>
    <t>Adult Protective Services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maltreatment, or financial exploitation; are in need of protection from actual or threatened harm, neglect or hazardous coordination; and have no one available who is willing and able to assist them responsibly.   Under supervision of various Borough Office managers, with latitude for independent initiative and judgment, performs responsible work in the community by coordinating the services provided to APS clients' homes by the Heavy-Duty Cleaning (HDC) contractor. The incumbent for coordinating and attending cleanings based in the community throughout the various APS Borough office conducting community outreach, responding to general inquiries, providing information to HDC vendors, clients and clients' representatives regarding Heavy Duty Cleaning policy and procedures. Performs liaison functions to improve communication between HDC vendor staff, community-based organizations, APS staff, and APS clients in order to improve the coordination of services, with the goal of retaining the vulnerable client in the community.  Adult Protective Services (APS) is recruiting for one (1) Community Associates to function as Heavy Duty Cleaning Community Liaisons in Manhattan North, who will:  Ã¢Â€Â¢	Perform community-based field work, by attending heavy duty cleanings in client homes in order to mitigate hoarding behavior, excessive clutter, and environmental/safety hazards; coordinates and evaluates the work to ensure that cleaning specifications are met, and that client needs are met so that he/she can retain residency in the community vs. institutional settings.   Ã¢Â€Â¢	Conduct outreach meetings in the community, involving APS clients, community-based organizations, community stakeholders, and over government agencies, to ensure that HDC services are successfully implemented, and that community partners are educated, and/or involved with the cleanings when deemed appropriate.   Ã¢Â€Â¢	Work alongside the primary caseworker when conducting a community-based home visit to determine the HDC service plan; establishes a work schedule for the HDC vendor's staff; identifies a location for the HDC staff to place any client valuables discovered during the heavy-duty cleaning and confirms the estimate of the level of need for HDC.  Ã¢Â€Â¢	Act as liaison with community-based organizations, APS Borough Office, APS Contract Unit, APS Financial Management Unit and HDC vendor's staff in order to facilitate cooperation with the activities of the APS HDC program. 10%  Ã¢Â€Â¢	Maintain current records of HDC service requests; processes work orders to APS Central Office; maintains a file system of HDC vendors and referral sources in order to provide information to the public regarding APS special services; responds to request for information from community- based organizations/community stakeholders. 10%  Salary range $41,887 - $48,170  Hrs/Shift: Monday-Friday 9 AM-5 PM</t>
  </si>
  <si>
    <t>Marine Scientist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</si>
  <si>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Marine Science Section is tasked with performing the NY Harbor Survey Program. The Survey is an ambient water quality monitoring effort performed year-round within New York Harbor. Stations are sampled by boat or by vehicle. The MSS is responsible for generating an annual report and administrating several water quality related contracts. In addition to field sampling, the selected candidate assigned to the Scientist of Water Ecology III position will act as assistant to the data manager of the section and will support the maintenance and reporting of data produced by the section. This candidate will oversee the QAQC of Harbor Survey data, ensuring that all values are entered correctly and are consistent across all forms of data recording (field sheets, main HS spreadsheet, and tablet database).   Job Tasks/Duties:  The selected candidate will assist in the following tasks: provide support in the development of the Harbor Survey report by utilizing ArcGIS online tools including StoryMaps and interactive web maps, calculate annual summer/ harbor wide/ regional statistics, update harbor wide/ regional/ and parameter specific trend graphs, assist in the reporting and distribution of data both internally and externally, fill in for upper management when needed for crew scheduling and coordination for all MSS trips, assist in the development of alternative technologies for data reporting, update the Quality Assurance Project Plan for the EPA, oversee field personnel and ensure SOPs are being followed correctly, supervise and train interns and trainees in sampling methods and laboratory procedures, and act as a representative for MSS in educational projects for the agency.</t>
  </si>
  <si>
    <t>1. QAQC of Data 2. Data Management 3. Data Analysis 4. Supervision of Staff 5. Ensure Compliance</t>
  </si>
  <si>
    <t>Medical Epidemiologist, Bureau of Communicable Diseases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</si>
  <si>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Communicable Disease (BCD), part of the Division of Disease Control, is responsible for the surveillance, prevention, and control of over 70 infectious diseases including foodborne, enteric, waterborne, respiratory (including COVID-19), zoonotic and vector borne diseases. Within BCD, the provider engagement team works to build relationships with NYC clinicians to share public health information and support interventions for communicable disease prevention, identification, and control.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City's yellow fever outbreak in 1822, to the COVID-19 pandemic we are a hub for public health innovation, expertise, and programs, and services.  DUTIES WILL INCLUDE BUT NOT BE LIMITED TO:   Under the supervision of the medical director:   Create and deliver presentations that describe communicable disease Surveillance/epidemiology, symptoms, prevention, treatment and infection control practices to NYC Clinicians.   Draft and review provider-facing public health materials (e.g., health alert network notifications, dear colleague letters).   Maintain up-to-date internal protocols to respond to provider reports/inquiries and public health threats based on the most published literature and best practices.   Engage with clinical providers through medical/professional society meetings, webinars, site visits, and conferences.   Provide clinical input as needed for case investigation and response.   Serve as physician on call for acute communicable disease issues.   Provide support through the Agency's Incident Command System for any public health emergency.</t>
  </si>
  <si>
    <t>Master's degree in public health (or a related field) or completion of Epidemic Intelligence Service program of The Centers of Disease Control and Prevention.   Excellent verbal/written communication skills with the ability to interpret complex data and convey concepts in a clear and concise way.  Flexibility and adaptability</t>
  </si>
  <si>
    <t>Apply online with a cover letter to https://a127-jobs.nyc.gov/.  In the Job ID search bar, enter: job ID number #  600928.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</si>
  <si>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NYC RESIDENCY IS NOT REQUIRED FOR THIS TITLE.</t>
  </si>
  <si>
    <t>BRICKLAYER</t>
  </si>
  <si>
    <t>QN/SI Neighborhood 02</t>
  </si>
  <si>
    <t>Under the general direction, Bricklayer duties include but are not limited to the following:   1.	Lay brick and masonry to line and grade in or in a given structure or form of work.  2.	Lay brick or masonry units in the particular bond specified for walls and partitions.  3.	Work with refractory and insulating units for boiler settings and combustion chamber.  4.	Fireproofing, block arching, terra cotta cutting and setting.  5.	Construct brick masonry sewers and manholes.  6.	Estimate materials required for small job.  7.	Keep job and other records.  8.	Read and follow plans and specifications.  9.	May supervise assigned personnel.  10.	Perform related work.   Some of the physical activities performed by Bricklayers and environmental conditions experienced are crouching while working in confined spaces. using hand tools and equipment weighing up to 50 lbs. and working outdoors in all kinds of weather.   Note: Travel to Developments within assigned neighborhood is a requirement, with the frequency determined by the Neighborhood Administrator. This position will cover Queens/SI Neighborhood 02 which include Astoria, Latimer Garden, Pomonok and Woodside.  Note: Applicants must pass a qualifying practical exam.   Note: Possession of a driverÃ¢Â€Â™s license valid in the State of New York is required for this position.   Additional Information 1.	For NYCHA employees, this position is open as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</si>
  <si>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Education and Experience Requirements: By the last day of the Application Period you must have:    1. Five years of full-time satisfactory experience as a Bricklayer; or    2. At least three years of experience as described in Ã¢Â€Âœ1 above and sufficient bricklayer apprentice experience or training in the bricklaying field acquired in an approved trade, technical or vocational high school to make up the equivalent of the remaining required experience. Six months of acceptable experience will be credited for each year of the above experience or training.</t>
  </si>
  <si>
    <t>1.	For NYCHA employees, this position is open as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</si>
  <si>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design and construction of Green Infrastructure in NYC and maintenance operations of all constructed Green Infrastructure assets. To date, DEP has constructed over 11,000 assets in Queens, Brooklyn and Bronx in which the majority of these assets are located within the public right of way comprised of rain gardens, infiltration basins, porous panels and medians. More information on NYC Green Infrastructure Program can be found at gi-annual-report-2020.pdf (nyc.gov)  Under direction, supervises a major section of the storehouse and is responsible for the following:  Ã¢Â€Â¢	Performs equivalent supervisory tasks in the field.   Ã¢Â€Â¢	Is responsible for the receipt, classification, storage, care, distribution, requisitioning and inventory of materials, tools, supplies, and equipment.   Ã¢Â€Â¢	Supervises and assigns work to subordinate employees. Ã¢Â€Â¢	Supervises the maintenance of perpetual inventories, checking uniformity and accuracy of postings.  Prepares requisitions for stock replacement.  Develops methods and procedures for          handling and storing stock.   Ã¢Â€Â¢	Prepares lists of surpluses, obsolete, or obsolescent materials and arranges for their transfer or other disposition.  Take necessary precautions to protect stock from deterioration or spoilage. Ã¢Â€Â¢	Supervises loading, unloading, and dispatching of trucks.   Ã¢Â€Â¢	May, when necessary, load and unload at the storehouse and at the point of pick-up, delivery, or distribution.  For this purpose, may travel to the point of pick-up, delivery, or distribution.   Ã¢Â€Â¢	Operates equipment necessary to perform loading and unloading. Ã¢Â€Â¢	May prepare data for budget estimates for materials, tools, supplies, and equipment.  Ã¢Â€Â¢	Performs field work by visiting, inspecting, instructing, and advising stores personnel at various locations on the storage, distribution, inventory control, etc., of materials, supplies, and          equipment.  Ã¢Â€Â¢	Contacts vendors and discusses deliveries, shipments, and amounts of shortage, etc.  Ã¢Â€Â¢	Keeps records and prepares reports.</t>
  </si>
  <si>
    <t>The ideal candidate will possess the following:  Ã¢Â€Â¢	A valid New York State Driver's license is required.  Ã¢Â€Â¢       Excellent communication skills, both orally and in writing Ã¢Â€Â¢       Ability to establish and maintain constructive working relationships with BEPA staff and the public,  Ã¢Â€Â¢       Strong organization skills and demonstrate attention to detail and a clear understanding of safety protocols for vehicle use.  Ã¢Â€Â¢	Strong MS Office skills, including Excel. Ã¢Â€Â¢	Experience with creating reports, reviewing data, and developing plans.</t>
  </si>
  <si>
    <t>Various Units</t>
  </si>
  <si>
    <t>The New York City Department of Investigation (DOI) is one of the oldest law enforcement agencies in the country with a mission of combating municipal corruption. It serves the people of New York City by acting as an independent and nonpartisan watchdog for New York City government, City agencies, and City employees, vendors with City contracts, individuals and entities that receive City funds.  DOI is seeking three Investigative Analysts that will be responsible for providing skilled analytical support to the DOI Squads. Investigative Analysts will work closely with Confidential Investigators, Assistant Inspectors General, Deputy Inspectors General, and Inspectors General to gather and analyze evidence that will be used to further criminal and administrative investigations. Investigative Analysts will have the opportunity to work with local District Attorney's Offices, as well as state and federal law enforcement agencies. Investigative Analysts will perform in-depth open-source searches on investigative targets, review financial documents, analyze documentary evidence, including cell-site and call-details, review video surveillance footage, and assist with interviews. This position is ideally suited for a candidate who is interested in law enforcement and who is inquisitive, resourceful, detail-oriented, self-motivated, and able to perform effectively both independently and as part of a team. Investigative Analysts will be provided training to assist them in developing their analytical skillsets. Investigative Analysts may be called to testify in a grand jury and/or court hearing.  If selected, the candidate will be fingerprinted and undergo a background investigation. Due to the position consisting of law enforcement and/or investigative functions, the candidate's consumer credit history will be reviewed during the background investigation as permitted by NYC Administrative Code Ã‚Â§8-107(24)(b)(2)(A).  All current City Employees may apply by going to Employee Self Service (ESS) http://cityshare/ess then click on Recruiting Activities/Careers and Search for the specific Job ID# 604975.  All other applicants, please go to the Jobs NYC site https://jobs.nyc.gov and Search for the specific Job ID# 604975.  Please do not email, mail or fax your resume to DOI directly. Submissions of resumes does not guarantee an interview. Due to the high volume of resumes DOI receives for positions, only selected candidates will be contacted.</t>
  </si>
  <si>
    <t>Ã¢Â€Â¢ Proficiency in the use of Excel to manage large amounts of data Ã¢Â€Â¢ Proficiency in Internet search strategies and techniques Ã¢Â€Â¢ Exceptional organizational skills, and ability to manage multiple assignments required Ã¢Â€Â¢ Ability to think and perform in a highly stressful and fast paced environment required Ã¢Â€Â¢ Ability to communicate effectively with law enforcement agencies to build institutional relationships Ã¢Â€Â¢ Ability to communicate investigative and analytic results to other team members and to testify in court regarding exhibits</t>
  </si>
  <si>
    <t>All current City Employees may apply by going to Employee Self Service (ESS) http://cityshare/ess then click on Recruiting Activities/Careers and Search for the specific Job ID# 604975.  All other applicants, please go to the Jobs NYC site https://jobs.nyc.gov and Search for the specific Job ID# 604975.</t>
  </si>
  <si>
    <t>Budget-Office Of Director</t>
  </si>
  <si>
    <t>Financial Planning &amp; Analysis</t>
  </si>
  <si>
    <t>1.	Provide technical assistance in the preparation of the Authority's Operating, Revenue, Expenses and/or Capital Budgets, consistent with the priorities of the Authority's Executive Management.   2.	Assist in evaluating budgetary proposals and estimating the fiscal impact of management decisions and policies.            3.	Review and analyze expenditure trends and budget variances.       4.	Identify and recommend solutions to operational issues having an impact on the Authority.       5.	Generate ideas to improve existing programs, find new revenues and balance the Budget.          6.	Evaluate the impact of Federal, State and City budget policies on the Operating and Capital Budgets.   7.	Review HUD regulations and evaluate Capital Budget funding requests for eligibility and the impact on financial plan.  8.	Conduct research and labor cost analysis in preparation of collective bargaining and negotiation.      9.	Implement and monitor property-based budgeting in coordination with the Property Manager.              10.	Manage funding for community services including security and safety, community organizations and tenant participation programs.  11.	Serve as budget liaison to Resident Services, Partnerships &amp; Initiatives, which manages all NYCHA community and service programs.   12.	Plan, implement, coordinate and monitor grant funding for community related programs.   13.	Review certain assigned contract registration requests received through the Purchasing module.           14.	Process and Prepare City Financial Management System contract registration.  15.	Provide technical assistance to various user departments/buying groups for purchasing-related issues.             16.	Maintain appropriate tracking reports for invoice reclassifications and journal entries.  17.	Maintain the purchasing category tables within the Oracle Purchasing module.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</si>
  <si>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1. Understanding of budgeting and planning processes.  2. Understanding of the funding processes/protocols associated with the Federal, State and Local funding agencies.  3. Strong interpersonal, managerial and organization skills are required.  4. Strong analytical skills.  5. Strong computing skills: working knowledge of Oracle Financials, Hyperion Financials.  6. Strong Microsoft Excel spreadsheet preparation skills (including Vlookup and Pivot Tables).</t>
  </si>
  <si>
    <t>1.	For NYCHA employees; Preference will be given to employees who have served a period of one year in their current title and level (if applicable).  2.	NYCHA residents are encouraged to apply.</t>
  </si>
  <si>
    <t>Computer Associate - Data Acquisition Systems</t>
  </si>
  <si>
    <t>22 Nyc Highway 30A, Downsville</t>
  </si>
  <si>
    <t>CLAIMS - DOWNSVILLE/ PEPACTON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</si>
  <si>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a Computer Associate (Software) I for a position within Engineering &amp; Construction Division, Source Water Operations Directorate, located in Downsville, New York. The BWS Engineering &amp; Construction DivisionÃ¢Â€Â™s Dam Safety group oversees the BWS Dam Safety Program which tracks, performs, and maintains: operation &amp; maintenance, inspections, work order management, instrumentation, emergency planning, regulatory compliance, facility improvements, and operational safety of the BWS system of 34 water supply impounding structures as well as 120 other smaller dams throughout the watersheds.   Dam instrumentation (e.g. piezometers, inclinometers, extensometers, crack gauges, flow meters, etc.) is valuable for remote and continuous monitoring of dam safety parameters at DEPÃ¢Â€Â™s water supply impoundments. BWS is improving and expanding the dam safety instrumentation used to remotely monitor the performance of these critical structures. Key to the planned expansion and improvements are importing data from dam instrumentation throughout the watershed into the Automated Data Acquisition System (ADAS), interfacing the ADAS with other DEP operational databases, expanding remote alarms and alerts, and maintaining and updating the ADAS operating systems as needed.    Under direct supervision, of the Dam Safety Coordinator, the Computer Associate (Software) I will serve as Computer Associate - Data Acquisition Systems and will manage the Dam Safety ADAS and associated databases. They will manage the BWS meteorological monitoring system which generally consists of its own remote data acquisition system (RDAS), and its associated weather stations, snow pillows, and communication facilities. Specific duties include:  Ã¢Â€Â¢ The analysis, design, development, implementation, troubleshooting, enhancement, upgrades (hardware and software) maintenance, and security of the Dam Safety ADAS database management systems, data communications systems, applications, websites and/or related software functions. Diagnoses problems and communicates technical issues to technical and non-technical audiences. Creates, maintains, and implements source code and may participate in application analysis and testing. Prepares program specifications and diagrams, develops logic flowcharts, and documents program development and revisions. Provide similar support for meteorological RDAS systems.   Ã¢Â€Â¢Addressing system users support requests, add/remove users, reset passwords, etc.  Ã¢Â€Â¢ Interfacing with technology providers personnel and DEP BIT staff to address problems  Ã¢Â€Â¢ Supporting ongoing maintenance of reporting and data solutions  Ã¢Â€Â¢ Supporting ongoing maintenance and expansion of field hardware installations and data stream integration into existing and new operating databases.  Ã¢Â€Â¢ Analyzing business requirements into technical requirements for reporting/visualizations, data models, and databases.  Ã¢Â€Â¢ Reviewing technical specifications derived from technical requirements  Ã¢Â€Â¢ Participate in the design, performance, and code review process  Ã¢Â€Â¢ Overseeing development and maintenance of the division's data repository and ensure successful data gathering and validating the accuracy of the data prior to publication of reports.  Ã¢Â€Â¢ Learning and maintaining general understanding of water supply and water delivery operations   (This is a brief description of what you might do in this position and does not include all the duties of this position)   Special Working Conditions: Computer Associates (Software) may be required to work shifts including nights, Saturdays, Sundays, and holidays.	   Preferred Skills:  Ã¢Â€Â¢ A Motor Vehicle DriverÃ¢Â€Â™s License valid in the State of New York   Ã¢Â€Â¢ Experience with MS Office including Word, Excel, Access, and various database management program skills  Ã¢Â€Â¢ A baccalaureate degree, from an accredited college, in computer science   Ã¢Â€Â¢ Automated Data Collection System database management  Ã¢Â€Â¢ PC hardware, internet interface hardware, and field data acquisition hardware knowledge  Ã¢Â€Â¢ Experience in building Ds e working with large datasets to generate reports and dashboards  Ã¢Â€Â¢ Experience in application development, cloud architecture, Relational/NoSQL databases, analytics   Ã¢Â€Â¢ Experience with broad technology delivery, including custom development using various development languages such as Python, C#, Java  Ã¢Â€Â¢ Basic understanding of field data acquisition techniques, information transfer protocols, and field hardware.  Ã¢Â€Â¢ Analytical and problem-solving ability  Ã¢Â€Â¢ Organizational skills  Ã¢Â€Â¢ Communication Skills   Hours/Shift:  35 Hours per week / May be required to work shifts including nights, Saturdays, Sundays, and holidays.   Work Location:  20 NYC Highway 30A    Downsville, NY 13755	 	 Downsville is a hamlet in the Town of Colchester, Delaware County, New York approximately 135 miles northwest of New York City.</t>
  </si>
  <si>
    <t>Analyst  Capital Financial Planning</t>
  </si>
  <si>
    <t>Finance, Accounting, &amp; Procurement Public Safety, Inspections, &amp; Enforcement</t>
  </si>
  <si>
    <t>TASK FORCE: 		Capital Financial Planning  UNIT: 			Capital Financial Planning   JOB TITLE: 		One (1) Assistant Analyst / Analyst  CONTROL CODE: 		CFP-24-01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Within OMB, the Capital Financial Planning Unit has primary oversight responsibilities for all agencies on budget and policy issues relating to Capital Budget Management, including the formation of Capital Planning Strategies with Senior Administration Officials.  It acts as the liaison for the Administration in negotiating the modification and adoption of the Capital Budget with the Borough Presidents and City Council.  The Capital Financial Planning Unit is responsible for the forecast and monitoring of Capital Cash Flow used to project long-term borrowing for New York CityÃ¢Â€Â™s financing program.  The Unit is also responsible for the preparation of all City Charter Mandated Capital Budget Publications and well as the development, maintenance, and security of the Capital Budget areas of the CityÃ¢Â€Â™s Financial Management System.    JOB DESCRIPTION:  The duties of the position include the following:  Ã¢Â€Â¢	Develop the Capital Financial Plan, Commitment Plan, Capital Budget and Ten-Year Capital Strategy; Ã¢Â€Â¢	Consult with the Borough Presidents and City Council on proposed capital projects; Ã¢Â€Â¢	Develop statistical models for monitoring capital commitment and expenditure trends; Ã¢Â€Â¢	Coordinate with OMB taskforces and outside agencies on various budget issues related to the Capital Budget;  Ã¢Â€Â¢	Prepare ad-hoc budgetary reports using Microsoft Excel and Access;</t>
  </si>
  <si>
    <t>REQUIREMENTS:  Assistant Analyst ($51,550+): Bachelor's degree in Business, Finance, Economics, Public Policy Analysis/Administration, or a subject related to the specific assignment with no or one year of full-time experience in budgetary planning/management, audit, compliance, accounting, financial analysis, public policy analysis/administration or a related field.   Analyst ($65,604): Bachelor's degree in Business, Finance, Economics, Public Policy Analysis/Administration, or a subject related to the specific assignment and a minimum of two years of budgetary planning/management, financial analysis, audit, compliance, accounting, public policy analysis/administration or a related field; or an awarded Master's degree in Financial Management, Business, Public Administration or a field related to the specific assignment.</t>
  </si>
  <si>
    <t>INFRA/PGRM MGMT/S.QNS</t>
  </si>
  <si>
    <t>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is seeking a Senior Project Administrator. Under the supervision of the Deputy Director, the Senior Project Administrator will monitor, track progress, identify and follow up on critical issues through the project scope development, design, and construction phase to assure projects are on or ahead of the specified schedule; maintain accurate information of the assigned projects in the agencyÃ¢Â€Â™s database throughout the project life cycle; follow up on all issues concerning the pre-design and design phase of projects with the appropriate agencies and agencyÃ¢Â€Â™s personnel - this includes issues such as the permits, railroad facilities, property acquisition, project funding, project mapping, mini RFP process for design and REI services, and participate in meetings regarding the scope development, design and construction of the projects - this includes commitment plan, alignment, and bid opening, pre-award and pre-construction. In addition, the selected candidate will coordinate the preparation of documents for the project, including preparing correspondence during the pre-design, design, and construction phase of the project; notifying the community boards and elected officials of project status; and interacting with client agencies.</t>
  </si>
  <si>
    <t>3030 Thomson Ave, LIC, Queens 11101</t>
  </si>
  <si>
    <t>Settlement Officer - 620982</t>
  </si>
  <si>
    <t>THIS POSITION MAY BE ELIGIBLE FOR REMOTE WORK FOR UP TO 2 DAYS PER WEEK, PURSUANT TO THE REMOTE WORK PILOT PROGRAM.  **ONLY PERMANENT EMPLOYEES IN THE TITLE, COMPARABLE TITLE (UNDER 6.1.9), ELEGIBLE FOR 55A, AND THOSE THAT ARE REACHABLE ON THE CIVIL SERVICE LIST ARE ELIGIBLE TO APPLY. EMAIL YOUR RESUME AND COVER LETTER TO DCWPJOBS@DCWP.NYC.GOV WITH THE JOB ID NUMBER, POSITION NAME IN THE SUBJECT LINE AND EMPLOYEE IDENTIFICATION NUMBER (EIN).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seeking a permanent** highly motivated individual to serve as a Settlement Officer / Research Assistant within the General Counsel Division. Under general supervision, the Settlement Officer will conduct complex research activities to assess and prepare written offers of settlement, hold settlement conferences, and execute settlement agreements with businesses for all types of violations issued by DCWP.   Responsibilities include but not limited to:  Ã¢Â€Â¢	Performs research activities by collecting information and data of current and historical nature for use in the preparation of reports that may be used at an administrative tribunal hearing.  Ã¢Â€Â¢	Obtains source materials by means of examination of records and/or personal interviews.  Ã¢Â€Â¢	Maintains records of factual and statistical information on DCWP web-based Accela software.  Ã¢Â€Â¢	Responds to email and correspondence requests for information requiring research.  Ã¢Â€Â¢	Performs historical analysis and prepares reports thereon.</t>
  </si>
  <si>
    <t>Ã¢Â€Â¢	Strong communication skills;  Ã¢Â€Â¢	Proficiency in Microsoft Office, Adobe, and Microsoft Excel;  Ã¢Â€Â¢	Detail oriented;  Ã¢Â€Â¢	Knowledge of Internet and Accela a plus;  Ã¢Â€Â¢	Familiarity with case preparation for an administrative tribunal a plus.</t>
  </si>
  <si>
    <t>Graphic Designer / Content Producer</t>
  </si>
  <si>
    <t>Communications</t>
  </si>
  <si>
    <t>The Communications Team supports the work of the ComptrollerÃ¢Â€Â™s office to secure a thriving future for all New Yorkers by disseminating information, highlighting key initiatives, and advancing the conversation on key policy objectives. The Team provides the public-facing voice of the office, working with the press to share information, using digital tools to communicate directly with New Yorkers, and creating communications products to explain the work of the office.     The Graphic Designer / Content Producer will create multimedia visual communications in coordination with the Communications Team.    Duties and responsibilities of the position include, but are not limited to, the following:   Ã¢Â€Â¢	Design visual communications products for a variety of digital platforms to tell stories, explain concepts, and visualize data to further the ComptrollerÃ¢Â€Â™s officeÃ¢Â€Â™s work as a public resource for New Yorkers on the CityÃ¢Â€Â™s budget, operations, and economy.   Ã¢Â€Â¢	Develop and maintain web content utilizing WordPress and web publication software.   Ã¢Â€Â¢	Produce and assemble brochures, flyers, reports and other material for events and projects.   Ã¢Â€Â¢	Optimize graphic designs for web presentation and printed materials.   Ã¢Â€Â¢	Assist in maintaining style guide consistency across visual platforms.   Ã¢Â€Â¢	Maintain familiarity with all related emerging technologies and participate in evaluation of new products for use in graphic design.   Ã¢Â€Â¢	Perform other related assignments and special projects as may be required.   Skills/Qualification Requirements: A baccalaureate degree from an accredited college and at least two (2) or more years of full-time experience in graphic design or communications, or in a related field in a government, non-profit, advocacy, labor, or an equivalent private setting; or, an associate degree from an accredited college and four (4) or more years of professional experience as described above; or, a satisfactory equivalent of education and experience.</t>
  </si>
  <si>
    <t>Ã¢Â€Â¢	Experience with graphic design software including Adobe Creative Suite (Photoshop, Illustrator, InDesign, Premiere, Dreamweaver), Figma, and Canva. Data visualization experience with Tableau, Excel, GIS, Microsoft Power BI or other tools would be a strong plus.    Ã¢Â€Â¢	Familiarity with WordPress and working knowledge of CSS3, HTML5, JavaScript, Bootstrap, Google Charts, and accessibility guidelines.   Ã¢Â€Â¢	Strong attention to detail, and communications judgment.   Ã¢Â€Â¢	Familiarity and/or comfort with policy and budget issues that pertain to the work of the NYC ComptrollerÃ¢Â€Â™s office.    Ã¢Â€Â¢	Ability and enthusiasm to work in a fast-paced environment with multiple stakeholders.     Ã¢Â€Â¢	Strong commitment to racial and economic justice, public service, and a team culture that values collaboration and feedback.</t>
  </si>
  <si>
    <t>ASSOCIATE GENERAL COUNSEL</t>
  </si>
  <si>
    <t>The Adult Protective Services Litigation and Program Counseling Unit (APS LPCU) provides legal counsel, legislative and regulatory guidance, and legal representation and litigation support for the Agency in all litigation involving HRA 's Adult Protective Services (APS).  APS makes referrals to APS LPCU for legal review of proceedings for stays of eviction and appointments of guardians ad litem in the Civil Court, or petitions for Mental Hygiene Law (MHL) Article 81 guardianships or for Orders to Gain Access in the Supreme Court. The UnitÃ¢Â€Â™s attorneys review such referrals for legal sufficiency and, where the legal standard is met, draft pleadings and appear in such proceedings in the appropriate court.   Under the guidance and direction of the APS LPCU Deputy General Counsel, the APS LPCU Associate General Counsel leads the supervision of attorney staff engaged in important legal activities and/or engaged in difficult and complex legal work having significant financial, procedural or policy consequences for APS.  The Office of the General Counsel/Office of Legal Affairs is recruiting to fill one Executive Agency Counsel M2 position, to function as an Associate General Counsel in the APS LPCU who will:   Ã¢Â€Â¢	Counsel APS executive staff on legal components in the development of new initiatives and programs and provides timely and strategic legal guidance to APS.  Drafts timely, precise and consistent opinions in response to requests from senior APS staff for legal guidance and analysis on issues pertaining to program operations and the impact of proposed amendments to federal and state law and regulations. Works with senior staff from other programs that relate to APS.  Ã¢Â€Â¢	Serve as Agency liaison on high profile litigation matters, by providing specialized legal expertise on matters related to APS an/or its contract vendors. Liaises with the NYC Law Department, City Hall, and other key partner agencies. May act on behalf of the APS LPCU Deputy General Counsel in his absence. Manages affirmative litigation brought on behalf of APS to further the administrationÃ¢Â€Â™s goals of protecting vulnerable adults in the community from risks, including preventing eviction and homelessness.   Ã¢Â€Â¢	Direct the initiation of the AgencyÃ¢Â€Â™s judicial actions to protect alleged incapacitated persons, including guardianship petitions under Article 81 of the Mental Hygiene Law, Orders to Gain Access, and appearances in Housing Court.  At times, the Associate General Counsel will be called upon to represent the Commissioner and Agency in court and at conferences and meetings with the court and other government agencies.    Ã¢Â€Â¢	Ensure that supervising attorneys provide legal guidance and support to litigation attorneys involved in guardianship actions, proceedings to obtain guardians ad litem, orders to gain access, class actions, CPLR Article 78 proceedings, and fair hearings, by providing leadership and resources.  Ã¢Â€Â¢	Perform other duties and responsibilities as assigned by the APS LPCU Deputy General Counsel.  4WTC 150 Greenwich Street, New York, NY 10007   Hours/Schedule:  Monday - Friday 9 am Ã¢Â€Â“ 5 pm, with flex time</t>
  </si>
  <si>
    <t>Ã¢Â€Â¢	Strong management, oral argument, and written advocacy skills. Ã¢Â€Â¢	Ability to articulate the law and advocate on behalf of the Agency. Ã¢Â€Â¢	Outstanding legal research, legal writing, and time management discipline. Ã¢Â€Â¢	Ability to understand and anticipate the legal issues of APS and the Agency and to effectively communicate legal analysis and proposed solutions when necessary.</t>
  </si>
  <si>
    <t>Records and Information Law Intern</t>
  </si>
  <si>
    <t>NYC Department of Finance (DOF) is responsible for administering the tax revenue laws of the city fairly, efficiently, and transparently to instill public confidence and encourage compliance while providing exceptional customer service.  The Legal Affairs Division serves as the in-house legal department for DOF, providing professional and comprehensive legal advice and services supporting a full range of city tax and other revenue-related matters. Legal Affairs Division attorneys and staff handle various legal issues, including real property taxes and exemptions, business income and excise taxes, collections, parking violations, treasury, land registry, Conciliation Bureau conferences, FOIL, and employment law.  Within Legal Affairs, the Information, Property and Legal Counsel unit focuses on property tax related matters, tax exemptions and abatements, land records, tax secrecy, Freedom of Information Law requests, information and privacy matters, and operating divisions.  The unit is seeking a Summer Graduate Intern, such as a law student, to:  Ã¢Â€Â¢	Assist the Records Access Officer with records requests under the Freedom of Information Law. Ã¢Â€Â¢	Provide administrative and processing support to DOF's Records Access Officer and attorneys who handle requests made under the Freedom of Information Law (FOIL). Ã¢Â€Â¢	Assist in processing and tracking incoming requests for information under FOIL and will provide support in drafting and sending responses to requestors. Ã¢Â€Â¢	Assist attorneys with data and information related legal functions such as subpoenas, sharing agreements and litigation related matters. Ã¢Â€Â¢	Participate in other legal projects and matters that attorneys in the unit are handling.</t>
  </si>
  <si>
    <t>Ã¢Â€Â¢	Excellent organizational and administrative processing skills as well as excellent computer skills. Ã¢Â€Â¢	Effective written and oral communication skills.</t>
  </si>
  <si>
    <t>Senior Data Scientist</t>
  </si>
  <si>
    <t>This candidate will serve as Senior Data Analyst in NYC DOTÃ¢Â€Â™s Bike Share &amp; Shared Mobility unit, which is responsible for planning and oversight of the Citi Bike program and other shared micro mobility services in New York City. Citi Bike is a public transportation service and a public-private partnership that is among the largest and most successful bike share systems in the world. The program is in the midst of a five-year expansion that will ultimately double the size of its previous service area and put more than 40,000 bicycles within a five-minute walk of half of NYC residents. Other shared micro mobility services in NYC include dock less e-scooter share, which will soon expand from the East Bronx into Eastern Queens, and e-moped share.  Under the direction of the Executive Director, this candidate will lead a team of data scientists/analysts and will perform research and analysis activities related to bike share and shared mobility that will inform current and future planning; conduct economic research and studies involving estimates and forecasts regarding transportation-share services; collect, classify, evaluate, and analyze data, develop predictive models to answer complex and nuanced questions about the programs and anticipate future needs and behavior of the systems; prepare reports and briefing materials based on databases that underlie the bike share and shared mobility systems; monitor vendor compliance with governmental regulations, DOT policies, and contract terms; establish and monitor best practices, policies, procedures and documentation around bike share and shared mobility data; plan, design, maintain, and support unit internal databases; communicate technical issues to technical and non-technical audiences; and perform related duties. This candidate will serve as the Bike Share &amp; Shared Mobility unitÃ¢Â€Â™s primary technical liaison to micro mobility vendors and data management providers.</t>
  </si>
  <si>
    <t>This position requires experience working with large datasets using SQL and proficiency in Python, which may include pandas and/or geopandas. In addition, successful candidates must have supervisory experience. Strong communication skills and demonstrated ability to effectively synthesize and distill complex analyses into plain language for planners and policymakers is essential for this role. Preference for supervisory experience to be inclusive of project management/delivery experience. Demonstrated experience producing clear and effective data visualizations is highly desirable, as is experience explaining complex, nuanced analyses to nontechnical and unacquainted audiences. Ability to relate complex trends in the data to larger policy issues is very important, as is being able to work with the operations and planning team to tailor data analysis and products to their needs. Familiarity with pyspark is desirable, as is experience with PowerBI and/or JavaScript, including leaflet, or the folium package in Python Preference will be given to candidates who have demonstrated experience or interest in transportation planning, logistics, bike share, micro mobility, cycling, and working with or in the public sector.</t>
  </si>
  <si>
    <t>All resumes are to be submitted electronically.  Current City Employees: Please log into Employee Self Service (ESS) at https://hrb.nycaps.nycnet, follow the Careers link and search for Job ID# 604898.  All other applicants: Please go to www.nyc.gov/careers/search and search for Job ID# 604898.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</si>
  <si>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Assistant Commissioner Engineering</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</si>
  <si>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New York City (NYC) Department of Environmental ProtectionÃ¢Â€Â™s (DEP) Bureau of Wastewater Treatment (BWT) is seeking to fill the position of Assistant Commissioner, Engineering. This is a senior management level position that also serves on BWTÃ¢Â€Â™s Senior Leadership Team (SLT). The ideal candidate will bring both a depth and breadth of leadership, management and technical expertise in planning for and delivering large utility type construction and contract maintenance programs. This is an exciting opportunity to join the largest water and wastewater utility in North America and engage in meaningful and impactful work that touches every person who lives, works and visits the greatest city in the world.  With nearly 6,000 employee's system-wide, DEP is the largest municipal water and wastewater utility in North America. We protect public health and the environment by supplying clean drinking water, collecting and treating wastewater, and reducing air, noise, and hazardous material pollution. Every day DEP delivers 1 billion gallons of high-quality drinking water to 8.5 million New Yorkers and collects and treats 1.3 billion gallons of sanitary and storm water. In support of our work, we implement one of the largest construction programs in the region. DEPÃ¢Â€Â™s capital program will make an average investment of $3 billion per year over the next ten years.  With 1,800 staff members, BWT is the largest of DEPÃ¢Â€Â™s bureaus. We operate and maintain all facilities related to the pumping and treatment of wastewater within the five boroughs. These facilities include 14 wastewater resource recovery facilities, six sludge dewatering facilities, collections facilities (96 pumping stations, 140 miles of interceptors, four combined sewer overflow facilities, regulators, tide gates), five wastewater and three microbiology laboratories, and marine vessels for transporting sludge and monitoring water quality. In addition to a $400M per year operating budget, BWT will benefit from a $10B investment in capital construction over the next 10 years.  Reporting to the BWT Deputy Commissioner, the Assistant Commissioner for Engineering (ACE) is a key member of the SLT and is responsible for leading and managing a comprehensive array of complex services and programs. The successful candidate will exercise an extremely wide latitude of independent judgment and initiative in improving existing and implementing new programs, policies and activities for high-level Bureau and Agency priorities. In addition to being responsible for over 150 indirect reports, the ACE is directly responsible for the Ã¢Â€ÂœDirector of Planning, Procurement and Program ManagementÃ¢Â€Â and the Ã¢Â€ÂœDirector of Engineering, Construction Management and Contract MaintenanceÃ¢Â€Â. These two Directorates oversee and deliver all programs that support the long term and sustainable maintenance and State of Good Repair of BWTÃ¢Â€Â™s operational assets. These programs include long term Planning; inhouse and contract design work; construction management; asset maintenance and support through contracted services; and budgeting and procurement.  As the ACE, the successful candidate will establish and maintain strong and collaborative working relationships with BWTÃ¢Â€Â™s AC of Operations, AC of Digital Transformation, and Director RCI utilizing these relationships to ensure that BWTÃ¢Â€Â™s Operational assets are planned for and available in time for regulatory requirements and NYCÃ¢Â€Â™s aggressive goals towards carbon neutrality, zero waste to landfill and resiliency goals. BWTÃ¢Â€Â™s ACE will also establish and maintain strong and collaborative working relationships with entities outside of BWT including DEPÃ¢Â€Â™s Energy Office, DEPÃ¢Â€Â™s Agency Chief Contracting Officer (ACCO), DEPÃ¢Â€Â™s Bureau of Legal Affairs, DEPÃ¢Â€Â™s Bureau of Public and Intergovernmental Affairs, the CommissionerÃ¢Â€Â™s Office, DEPÃ¢Â€Â™s Bureau of Engineering Design and Construction (BEDC), DEPÃ¢Â€Â™s CFOÃ¢Â€Â™s Office, Department of Design and Construction (DDC) and Department of Buildings.</t>
  </si>
  <si>
    <t>A valid New York State License as a Professional Engineer and six (6) years of full-time satisfactory experience in chemical engineering, civil engineering, electrical engineering, environmental engineering, mechanical engineering, or plan examining work, at least two (2) years of which must have been in an executive, managerial, or administrative capacity.</t>
  </si>
  <si>
    <t>Ã¢Â€Â¢ In depth knowledge of capital planning, engineering, design, contracting, project management, program management, construction management, maintenance support, biosolids management, expense and capital budgeting and procurement. Ã¢Â€Â¢ Experience in leading and directing large, high-performance teams. Ã¢Â€Â¢ High level functional technical knowledge and skill in a large organization, public utility, or large wastewater programs. Ã¢Â€Â¢ Knowledge of whole systems analysis, process reengineering, process improvement, lean management philosophy, six sigma or other related continuous improvement processes. Ã¢Â€Â¢ Strong organization and project management skills. Ability to manage multiple tasks and experience working and managing through complex systems. Ã¢Â€Â¢ Advanced knowledge of general management, personnel management, labor management and supervisory techniques and principles and customer service. Ã¢Â€Â¢ Ability to establish and maintain effective working relationships with federal, state, regional and local agencies, union leaders, community leaders and the general public. Ã¢Â€Â¢ Strong written and verbal communication skills and experience with diverse workforce.</t>
  </si>
  <si>
    <t>The New York City Department of Environmental ProtectionÃ¢Â€Â™s Bureau of Environmental Compliance (BEC) seeking to hire a New York City licensed electrician with NYCDOT credentials to support BECÃ¢Â€Â™s use of remote sensing technology for enforce the NYC Noise Code and gather data related to air quality. Required tasks include: Ã¢Â€Â¢	Supervision and direction of electricians and other assigned personnel in alteration, installation, and maintenance of electrical systems used by BEC. Ã¢Â€Â¢	Supervision of the Support Unit and other Bureau personnel in performing electrical work. Ã¢Â€Â¢	Deployment, maintenance and repair of instrumentation and equipment used for BECÃ¢Â€Â™s noise camera, noise monitoring, and air monitoring programs. Ã¢Â€Â¢	Providing general assistance, as required within the Bureau, related to electrical work which requires oversight by a licensed electrician. Example of assignments: Ã¢Â€Â¢	Under the NYC Noise Code BEC is required to enforce noise level standards for motor vehicles. Under this responsibility BEC has implemented a remote noise camera program to enforce noise standards similar to the red-light camera program. The selected candidate would oversee the installation, maintenance and repair of the equipment used as part of this program.</t>
  </si>
  <si>
    <t>Ability to obtain and maintain the license and / or certificates required to perform the duties of a special electrician.</t>
  </si>
  <si>
    <t>Click the 'Apply Now' button.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</si>
  <si>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IHDÃ¢Â€Â™s Civil Section creates sustainable site and civil engineering designs for capital improvement projects that, in conjunction with other engineering disciplines, develop and shape DEPÃ¢Â€Â™s public infrastructure. The Civil Section is responsible for the preparation of civil engineering documents involving the construction, remodeling, operation, maintenance and repair of public infrastructure, including plans and technical specifications for large and complex projects for water supply, wastewater and miscellaneous facilities. Specific work areas include, but are not necessarily limited to, preparation of plans and specifications for site development work during and post construction including site grading and paving, yard piping, drainage and stormwater management, erosion and sedimentation control, and maintenance and protection of traffic. The Civil Section also continuously coordinates with other disciplines including Land Surveying, Geotechnical, Structural, Mechanical, Architectural, and Electrical throughout the entire design process. The Section also provides engineering design services during construction.  BEDC seeks to hire a Civil Engineer Level 3 to serve as a Design Lead for IHDÃ¢Â€Â™s Civil Section, located at our headquarters in Queens, NY. Under direction of the Section Manager, with very great latitude for the exercise of independent judgment or action, the selected candidate will perform highly difficult and technically complex work as an engineering specialist in site and civil engineering. The selected candidate will implement capital projects through the design phase by preparing engineering documents including drawings and specifications for large, complex site development projects for water supply facilities, water tunnels, wastewater pumping stations and treatment systems, and other miscellaneous facilities. The Design Lead will be responsible for signing and sealing their drawings and project specifications. S/he will provide engineering design services during the construction phase by reviewing shop drawings and responding to contractor requests for information and other submittals. Specific work areas in which staff will be engaged include, but are not limited to, preparation of plans and specifications for site development work during and post-construction including site grading and paving, yard piping, drainage and storm water management, erosion and sedimentation control, and maintenance and protection of traffic. The selected candidate will be responsible for the review of geotechnical reports and surveys, and engage in or supervise the complex research, investigations, studies or examinations related to the engineering functions. Other responsibilities include preparing or reviewing other engineering discipline aspects of the basic design plan, and reviewing and/or overseeing staff review of designs prepared by outsourced engineering firms for the same types of facilities. The selected candidate will also be required to supervise design staff of varying titles and levels of experience. The Design Lead may be required to travel, operating a motor vehicle to job sites to perform site investigations, equipment testing, inspections, and attend site meetings with stakeholders during design and construction phases of projects, as needed.</t>
  </si>
  <si>
    <t>1.	Essential Skills: Experience in the planning, layout, and details of contract drawings and specifications; shop drawing review; and field inspections and investigations. Experience in the design of site plans, piping plans, grading and drainage plans, and storm water management for facilities during and post construction.  2.	Advanced Computer software skills in using Civil 3D and Microsoft Office Suite (Word, Excel &amp; PowerPoint).  3.	Experience in the application of code requirements, standards for design and construction, and preparation of technical reports, including related design software applications.  4.	Excellent communication, writing, and leadership skills.  5.	At least five years of full time experience in Civil Engineering Design, with extensive focus on site development.  6.	A Motor Vehicle DriverÃ¢Â€Â™s License valid in the state of New York may be required for some assignments.</t>
  </si>
  <si>
    <t>INFRA/CONST.MGMT2/S. QNS/SEC1</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</si>
  <si>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Civil Engineer Intern or if you are on the Open-Competitive List (Exam #9036 or #2009). There may be current civil service list restrictions impacting the agencyÃ¢Â€Â™s ability to hire.  The Department of Design &amp; Construction, Division of Infrastructure seeks two Junior Engineers for the South Queens team. The selected candidates will receive hands-on training and assist in moderate to difficult engineering work, research studies, engineering investigations, and examinations relating to engineering functions; and will perform civil engineering work of moderate difficulty under the direction of an Engineer-In-Charge and/or Resident Engineer. The work and/or training will be in one or more of the following specialized engineering areas: design, drafting, engineering investigations, estimating, specifications, structural computations, field surveys/inspections,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</si>
  <si>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and written communication skills, proficiency in Microsoft Office and AutoCAD applications, and design experience related to infrastructure works (i.e., sewer, water mains, roadways). Candidates must also be familiar with NYCDOT, NYSDOT, and NYCDEP specifications and standards, MUTCD, AASHTO, and understand the NYC infrastructure system as well as current engineering methods and standards; must possess a valid driverÃ¢Â€Â™s license; and personal vehicle is a plus.</t>
  </si>
  <si>
    <t>PEOPLESOFT TECHNO-FUNCTIONAL ANALYST</t>
  </si>
  <si>
    <t>The Financial Information Services Agency and the Office of Payroll Administration (FISA-OPA) has a vacancy for a PeopleSoft Techno-Functional analyst to support ongoing production maintenance and system enhancements of the HR, Benefits and Payroll functions. Under the direction of the Analyst Manager, the PeopleSoft Techno-Functional analyst shall have the primary responsibility of ensuring the quality of the software architecture and any associated custom development to meet the City's functional and technical requirements and enable FISA to operate and maintain the software application in a cost effective manner. The PeopleSoft Techno-Functional analyst will also be responsible for data/code analysis, creation and review of functional designs, customizations, and documentation. This person should have working knowledge of the following modules - PeopleSoft HR, Absence Management, Benefits, eHire (TAM and Candidate Gateway).  The PeopleSoft Techno-Functional analyst will work on integration of PeopleSoft modules with other systems, customizations, upgrades and patches across multiple environments. This candidate will work closely with the Project Manager, Business Analysts, Developers, Testers, and key business partners to design, develop, test, and implement product initiatives to support the New York City Automated Personnel System (NYCAPS). This person also needs to have the ability to work independently and prioritize tasks to meet project deadlines.  Primary Responsibilities -  Work in a techno-functional capacity with a good understanding of business processes, relational databases and PeopleSoft table structures. Collaborate with release teams to provide analysis, design, development, and testing guidance. Analyze and document business requirements, and review functional specifications with business owners for approval. Review functional specifications with technical staff during transition to technical design.</t>
  </si>
  <si>
    <t>Ã¢Â€Â¢	Extensive PeopleSoft 8.x/9.x techno-functional experience with HR, Absence Management and Benefits Ã¢Â€Â¢	Experience in documenting processes for HR, and/or Benefits, should also have five (5) full-lifecycle PeopleSoft HR and/or Ben  Admin implementation experience Ã¢Â€Â¢	Extensive experience with PeopleCode, SQR, SQL, App designer, Toad Ã¢Â€Â¢	Extensive experience working on PeopleSoft interfaces into legacy and 3rd party systems Ã¢Â€Â¢	Excellent knowledge of PeopleSoft HCM Database model Ã¢Â€Â¢	Excellent understanding of systems development lifecycle methodologies Ã¢Â€Â¢	Experience working with an enterprise wide, large-scale implementation Ã¢Â€Â¢	Excellent communications skills (oral and written), interpersonal, and organizational skills are required</t>
  </si>
  <si>
    <t>P-347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</si>
  <si>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577984. Current NYC employees may apply via Employee Self Service (ESS). While all complete applications will be given consideration, only candidates selected for an interview will be contacted by FISA-OPA.</t>
  </si>
  <si>
    <t>Deputy Bureau Chief: Early Case Assessment Bureau</t>
  </si>
  <si>
    <t>The Bronx District AttorneyÃ¢Â€Â™s Office is seeking a well-qualified staff whose diverse backgrounds reflect an ability to serve the 1.4 million members of the Bronx County community and pursue a safer Bronx through fair justice. The Early Case Assessment Bureau (ECAB) is seeking an experienced attorney (7+ years) to serve as Deputy Bureau Chief, ECAB. This position involves the day-to-day oversight of the processing, analysis, drafting, and monitoring of both live arrest and DAT (Desk Appearance Ticket) matters in the District AttorneyÃ¢Â€Â™s Office, as well as the oversight of the arraignment parts. This position also involves the supervision of all Bureau staff (legal and support). Reporting to the ECAB Bureau Chief, the ECAB Deputy Bureau Chief will assist in leading the Bureau, helping to oversee the processing, analysis, and drafting of all live and DAT arrest matters, training, and management of the Bureau.    JOB RESPONSIBILITIES:  Develop and implement procedures and strategies to aid in the effective analysis and monitoring of all live and DAT arrest matters coming through ECAB viewed towards prosecution in Bronx County  Oversee the various units of ECAB (i.e., the Complaint Room, Arraignments and DAT Unit)  Collaborate closely with the Bureau Chief to administer policies and procedures.  Motivate and direct all levels of staff in various responsibilities.  Advise and assist supervisory staff (both legal and professional) in the daily supervision of the bureau.  Interact with NYPD officials on a daily basis, and participate in meetings and conferences between the District AttorneyÃ¢Â€Â™s Office and other law enforcement agencies, as well as meetings with OCA (Office of Court Administration).  Serve on the faculty for the OfficeÃ¢Â€Â™s Continuing Legal Education (CLE) programs, including, Orientation Training for new Assistants, Grand Jury training, and both Felony and Misdemeanor Trial Training programs.  Day-to-day supervision responsibilities of Bureau staff including, but not limited to, attendance, schedules, training, and development.  Prepare productivity, statistical, and daily arrest reports, as required, as well as address staff scheduling.  Be on-call on nights, weekends, and holidays to assist supervisors on duty, and handle responses to cases, and make case assessments.  Perform all other related duties and projects as designated.</t>
  </si>
  <si>
    <t>Juris Doctorate degree, 7+ years of trial experience or the equivalent, including 2 years of prior management experience, preferred New York State residency, and US Citizenship required as of first day of employment.  U.S. citizenship and New York State residency are required as of the first day of employment;  Ability to work nights, holidays, and weekends as needed.  Firm knowledge of and experience with New YorkÃ¢Â€Â™s Penal Law and Criminal Procedures Law.  Excellent people skills and demeanor.  Excellent computer skills with knowledge of Microsoft Word, Outlook and Excel  Excellent presentation and organizational skills  Ability to exercise good judgment and strong ethics.  Ability to analytically solve issues or problems from inception through conclusion.  Ability to motivate, organize, and direct all levels of staff in various responsibilities.  Working knowledge of the BXDA Folder Tracking System (FTS)  Must understand and respond clearly and effectively (oral/written) to complex legal issues.  Demonstrated ability to maintain confidentiality of information.  Strong interpersonal, organizational, planning, and communications skills that build and sustain effective working relationships at all levels of the Office; and  Ability to think creatively and work collaboratively with personnel at all levels of the Office.</t>
  </si>
  <si>
    <t>For City employees, to complete your application and be considered for this position, please log into NYCAPS Employee Self-Service (ESS), click on Careers, and search for Job ID 628180.  For all other applicants, please visit https://cityjobs.nyc.gov/ and search for Job ID 628180.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</si>
  <si>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THE SELECTED CANDIDATE WILL BE OFFERED A SALARY BETWEEN $63,228 - $72,712.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 care assistance to thousands of child welfare involved and low-income children so they can access safe, affordable, quality care.  The Fair Hearings &amp; Compliance Unit (FHCU) is a litigation and compliance unit reporting to the ACS General Counsel. FHCU represents ACS before the NYS Office of Children and Family Services/Bureau of Special Hearings (OCFS/BSH) in the following types of administrative hearings and Reviews: expungements, adoption subsidy and kinship guardianship. Under close supervision, engages in moderate to complex legal work in the Office of the General Counsel (OGC) to further the agencyÃ¢Â€Â™s mission on behalf of children and families.  The Attorney will represent the Commissioner of the Administration for ChildrenÃ¢Â€Â™s Services in administrative hearings and/or related Article 78 proceedings before both the NYS Office of Children and Family Services, and the NYS Office of Temporary and Disability Assistance, and other New York State tribunal(s) and/or Courts concerning adoption subsidy payments, kinship guardianship payments, foster care rates and services, preventative services, reports of child neglect, or other such issues as may be required. In providing such representation, the attorney shall engage in a variety of legal tasks, including the effective preparation of witnesses, evidence, and other trial-related initiatives.  Specific duties may include, but are not limited to the following: Ã¢Â€Â¢ Maintain a significant caseload of complex and/or sensitive cases.  Ã¢Â€Â¢ Prepare and maintain case files and documents in advance of court appearances, including document redaction and production of discovery materials as required. Ã¢Â€Â¢ Interview witnesses and other relevant parties, reviewing relevant agency and third-party records, and determining strength and admissibility of evidence. Ã¢Â€Â¢ Draft legal documents, including pleadings, motions, and memoranda by following generally acceptable legal procedures, forms, and techniques to meet agency needs, goals, and objectives.  Ã¢Â€Â¢ Represent the Commissioner before the Bureau of Special Hearings at initial conferences and related hearings.  Ã¢Â€Â¢ Assist unit in handling of Article 78 matters before the Supreme Court. Ã¢Â€Â¢ Conduct legal research and regularly reviewing relevant case law and regulations to support legal opinions Preparation of these cases involves identifying and analyzing often extensive case record and documentary evidence, as well as conducting witness and collateral interviews.  ADDITONAL INFO: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605029.  For all other applicants go to www.nyc.gov/careers and search for Job ID# 605029. Click on the Apply button.   If you do not have access to a computer, most public libraries have computers available for use.   Only candidates selected for an interview will be contacted.</t>
  </si>
  <si>
    <t>The preferred candidate should possess the following: One (1) year experience as an Agency Attorney Level 1; excellent legal research and writing skills; able to exercise independent judgment; strong inter-personal skills and ability to take direction from several supervisors, familiarity with ChildrenÃ¢Â€Â™s ServicesÃ¢Â€Â™ policies and procedures, including relevant child welfare laws and Social Services Law.</t>
  </si>
  <si>
    <t>APPLICATIONS MUST BE SUBMITTED ELECTRONICALLY USING ONE OF THE OPTIONS BELOW:  For current city employees, go to Employee Self Service (ESS), Recruiting Activities, Careers and search for Job ID# 605029.  For all other applicants go to www.nyc.gov/careers and search for Job ID# 605029. Click on the Apply button.   If you do not have access to a computer, most public libraries have computers available for use.   Only candidates selected for an interview will be contacted.</t>
  </si>
  <si>
    <t>DOT is seeking a dynamic Community Coordinator to implement the future of outdoor dining in New York City as a member of the Open Restaurants team. NYC launched the groundbreaking Open Restaurant Program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Community Coordinator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Permanent Open Restaurants application submissions.   The Community CoordinatorÃ¢Â€Â™s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t>
  </si>
  <si>
    <t>All resumes are to be submitted electronically.  Current City Employees: Please log into Employee Self Service (ESS) at https://hrb.nycaps.nycnet, follow the Careers link and search for Job ID# 589443.  All other applicants: Please go to www.nyc.gov/careers/search and search for Job ID# 589443.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</si>
  <si>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Analytics, Data Analytics, and management of the Enterprise Program Management Information System (ePMIS). The PMO uses people, processes, and tools to mitigate issues that may impact a project.  BEDC seeks to hire an Administrative Engineer M3	 to serve as a Cost Estimating Manager for the Cost Estimating Group (CEG) within the PMO, located at our headquarters in Queens, NY. Under general direction of the Director of PMO, and with wide latitude for independent initiative and judgement, the selected candidate will need to be experienced in cost estimating and be able to provide the following services to BEDC project staff:  Ã¢Â€Â¢	Oversee and provide a consultative role to projects by supplying templates, best practices, and lessons learned from other projects. Ã¢Â€Â¢	Oversee and review construction cost estimates prepared by Design Consultants and construction change order estimates. Ã¢Â€Â¢	Oversee and prepare construction cost estimates for BEDC in-house design projects. Ã¢Â€Â¢	Oversee and conduct BEDC in-house design projectÃ¢Â€Â™s construction bid analyses. Ã¢Â€Â¢	Oversee and review Ã¢Â€ÂœSchedule of ValueÃ¢Â€Â or Detailed Estimate Breakdowns  The Cost Estimating Manager, with great latitude for exercise of independent judgment or action, will also oversee and perform highly difficult and technically complex work, as an engineering specialist responsible for estimating all divisions of industrial construction and ensuring budgeting is accurate and complete by:  Ã¢Â€Â¢	Overseeing and reviewing cost estimates and budgets provided by consulting engineers for DEP planning, design and construction projects. Ã¢Â€Â¢	Overseeing the acquisition, calculating, and compiling data from plan takeoffs and estimates. Ã¢Â€Â¢	Overseeing and preparing full project estimates from conceptual design through 100% design. Ã¢Â€Â¢	Overseeing the maintenance of the current database of parts and pricing for daily use and reference. Ã¢Â€Â¢	Oversees meetings with project managers to review scope of work. Ã¢Â€Â¢	Oversees and assists in the negotiation of change orders at various construction projects. Ã¢Â€Â¢	Oversees and advises the group in the current market conditions, standard estimating practices, and make final recommendations on construction budgets for design projects.  Other activities of the selected candidate include the oversight of literature reviews, quantitative and statistical analyses, data entry/database management and development, and review of cost estimates associated with BEDCÃ¢Â€Â™s design and construction documents and plans, scientific/engineering technical reports, Cost Estimate regulatory guidance documents. Additional activities include managing the oversight of reviews of Estimates, performs cost-benefit analyses of approaches, maintaining records, report writing and answering general correspondence, preparing and conducting presentations, and attending and coordinating meetings with Bureau project teams as well as meeting with other DEP BureauÃ¢Â€Â™s and agencies and others relevant to advancing the Cost Estimating GroupÃ¢Â€Â™s objectives.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  PREFERRED SKILLS   1.	Practical knowledge of industrial construction methods and applications. 2.	Good business acumen and professionalism with all personnel as well as the ability to meet quick deadlines and provide problem resolution to project issues. 3.	Experience in construction project management and estimating. Candidate should have at least 10 years of experience in the construction field. 4.	Strong computer skills. Sage (Timberline) Estimating knowledge preferred. 5.	Strong organization and time management with ability to prioritize daily tasks.  6.	10-15 years of experience as a construction estimator with civil, electrical, and mechanical experience. 7.	Excellent leadership, interpersonal, verbal, written and communication skills.  8.	Excellent research and analytical skills.  9.	Excellent computer skills in MS Word, MS Access, MS Excel, and/or equivalent statistical/data management software. 10.	Ability to travel citywide and within the New York City watershed  Additional Information: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</si>
  <si>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NYEIS Help Desk Consultant, Bureau of Early Intervention</t>
  </si>
  <si>
    <t>OPEN TO EMPLOYEES PERMANENT PRINCIPAL ADMINSTRATIVE ASSOCIATES AND THOSE WHO ARE REACHABLE ON THE CIVIL SERVICE LIST ARE ELIGIBLE TO APPLY **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Facilitate the receipt of Early Intervention services by children and their families by enhancing communication between DOHMH providers and NYS DOH to support timely submission of case information  Serve as an internal and external liaison to providers to ensure mandated service delivery and the flow of documentation is uninterrupted in accordance with State regulations.  Analyze the EI case management and billing system, NYEIS, to answer requests for technical assistance via telephone or electronically. Advise user of the appropriate action to follow.  Complete data entry activities for the timely submission of case information into appropriate program databases and conduct outreach to obtain information pertinent to service authorizations to complete required data entry activities  Research and resolve billing issues using NYEIS and other available resources.  Analyze NYEIS using standard resolution procedures (includes tracking calls and monitoring cases) to determine outcomes  Coordinate and resolve transportation service issues for children and families and complete special projects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</si>
  <si>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Preference will be given to those individuals with excellent telephone, computer and writing skills. Additionally, possess good communication, organizational skills; the ability to work under pressure and meet deadlines is a plus</t>
  </si>
  <si>
    <t>Apply online with a cover letter to https://a127-jobs.nyc.gov/.  In the Job ID search bar, enter: job ID number # 615138.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FINAL APPOINTMENTS ARE SUBJECT TO OFFICE OF MANAGEMENT &amp; BUDGET APPROVALÃ¢Â€Â</t>
  </si>
  <si>
    <t>Senior EEO Investigator</t>
  </si>
  <si>
    <t>EEO</t>
  </si>
  <si>
    <t>The NYC Department of Design and Construction, Division of the Office of Equal Employment Opportunity (EEO), seeks a Senior EEO Investigator. The selected candidate will conduct intake interviews, investigate complaints, interview complainants, respondents, and witnesses. The Senior EEO Investigator will maintain investigation schedules; compose investigation plans; review relevant documents and data; prepare written and statistical reports, draft investigative documents and manage a caseload of EEO complaint investigations. The Senior EEO Investigator will perform quantitative analysis using CHRMS, CEEDS, Microsoft Excel, Access, etc., help supervise staff engaged in work supporting routine and special investigations, accommodations, training and/ or data analytics; collaborate with internal and external partners and make recommendations to the Agency EEO Officer based on findings.  The candidate will deliver EEO-related new hire orientation and some EEO classroom training and overseeing the computer-based EEO and Diversity training compliance. The Senior EEO Investigator will assist with all duties necessary to comply with EEO laws, regulations, policies, and practices and those relevant to the inclusion efforts of the Office of EEO.</t>
  </si>
  <si>
    <t>Candidates must know City, State, and Federal Human Rights protections and Citywide EEO policies and procedures. Candidates must have strong verbal and written skills, a high degree of proficiency in the MS Outlook and Office Suite; particularly, Excel, Access, SharePoint, and PowerPoint are preferred. Candidates must be detail-oriented, accurate, and possess good interpretive skills; demonstrate initiative, and be able to present to an intended audience effectively and be responsive. Candidates should possess people skills and the ability to work and communicate effectively with employees at all levels throughout the agency. Proven ability to manage a workload within tight time constraints and complete tasks on time is preferred. The ability to address problems, obtain solutions in dealing with internal and external issues; exercise sound judgment; manage multiple priorities1, and establish and maintain working relationships with a diverse staff population.  Impartiality and the ability to maintain confidentiality are a must.</t>
  </si>
  <si>
    <t>Policy Analyst</t>
  </si>
  <si>
    <t>MOCJ seeks a highly motivated, detail-oriented Program Analyst with excellent communication and  analytical skills for its Crime Strategies &amp; General Counsel team. Under the supervision of the Deputy  Director for Crime Strategies and General Counsel, the Program Analyst performs a wide range of  programmatic, research, and administrative duties, and provides support to the attorneys on the team on  special projects that include a variety of stakeholders. This is an exciting entry-level opportunity for  someone who is interested in learning the mechanics of City government, the CityÃ¢Â€Â™s Criminal Justice  System, Reentry, and policymaking at the municipal level.  The Program Analyst will assist and support the Crime Strategies &amp; General Counsel teamÃ¢Â€Â™s attorneys in the  implementation of a range of public safety and reform initiatives and strategies aimed at increasing fairness  and trust in the Criminal Justice System as well as reducing crime through smart public safety measures and  community engagement.   The Program AnalystÃ¢Â€Â™s responsibilities include, but are not limited to: Ã¢Â€Â¢ Day-to-day administrative and programmatic support to the teamÃ¢Â€Â™s staff attorneys, including  scheduling and coordinating external and internal meetings; Ã¢Â€Â¢ Preparing briefing documents and memos, tracking priorities, and conducting follow ups both  internally and externally; Ã¢Â€Â¢ Communicating with senior staff, organizing meeting agendas, and preparing meeting minutes for  dissemination; Ã¢Â€Â¢ Doing Ã¢Â€Âœdeep divesÃ¢Â€Â into specific research questions and creating presentations to convey data  trends and policy recommendations; Ã¢Â€Â¢ Working with senior staff to manage projects, coordinate events, and prepare materials as needed; Ã¢Â€Â¢ Maintaining and updating spreadsheets, management reports, contract reports, workplans, and  developing time and politically sensitive issues; Ã¢Â€Â¢ Liaising with other agencies, including City Hall, as needed; Ã¢Â€Â¢ Assisting the MOCJ programmatic and research teams in identifying new opportunities and  response to emerging issues in a fast-paced environment; and Ã¢Â€Â¢ Cultivating and maintaining excellent relationships and stakeholder groups including the Criminal  Courts, District Attorneys Offices, Indigent Defense Providers, Advocacy Groups, law enforcement,  and other City agencies such as the Department of Correction.</t>
  </si>
  <si>
    <t>Ã¢Â€Â¢ B.A. from an accredited college/university with two years of less of post-graduation work experience or  equivalent experience; Ã¢Â€Â¢ Interest in criminal justice policy and the New York City Criminal Justice System strongly preferred; Ã¢Â€Â¢ Excellent organizational, time-management, and multi-tasking skills, including the ability to take  initiative, problem solve, prioritize, work independently and as part of a team in a fast-paced  environment; Ã¢Â€Â¢ Ability to pay close attention to detail, meet deadlines, work well under pressure, and use good  judgment; and Ã¢Â€Â¢ Robust oral and written communication skills, including the ability to synthesize information quickly and  frame policy issues and data in a clear and accessible way.</t>
  </si>
  <si>
    <t>please apply</t>
  </si>
  <si>
    <t>Program Associate, Clinical and Community Partnership, Bureau of Brooklyn Neighborhood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</si>
  <si>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NYC Department of Health and Mental Hygiene (DOHMH) implements a Citywide Doula Initiative, which focuses on doula support before, during, and shortly after childbirth, as well as related services.  This work is performed by DOHMH directly and in partnership with community-based doula programs around the city.  The program strengthens DOHMH's work with maternity hospitals through the Maternity Hospital Quality Improvement Network (MHQIN), which creates doula-friendly hospital policies and practices, and increase provider referrals to doula services.  The Bureau of Brooklyn Neighborhood Health seeks a Community Coordinator who will support hospitals, will oversee specific projects around planning and organizing doula-friendly activities with local hospitals and will provide technical assistance in collaboration with community-based doula subcontractors and community residents.   DUTIES WILL INCLUDE BUT NOT BE LIMITED TO:  In collaboration with the Doula Program Manager, support management and implementation of the doula-friendly hospital process.  Prepare and provide trainings/worships to community-based doulas and staff of community-based-doula programs. Trainings will focus on implementation of the doula-friendly hospital model at participating hospitals, in order to bridge clinical and community partnerships.  Organize Doula Meet and Greet events with community-based doulas at participating hospitals and support relationship-building between hospital staff and community-based doulas; provide educational information.  Meet regularly with community-based doula programs to measure the success of outreach and referral efforts. In collaboration with community-based doulas, conduct regular referral meetings with prenatal-clinic staff to formalize referral process and ensure consistent tracking of referrals.  Collaborate with community-based doula programs and hospital staff to use capacity assessments to determine level of doula-friendliness, in order to ensure quality improvement.  Regularly meet with community-based doula programs to update education and assessment materials, and to prepare for technical assistance and training meetings.  In collaboration with community-based doulas, facilitate Doula Support Presentations for hospital staff (information on a doula's role, the evidence-based, what doula support looks like in the hospital, doula-friendly policies, comfort measures, and how to integrate doulas in the care team).  Coordinate and facilitate action-planning sessions and regularly monitor progress on hospital action plans.  In collaboration with the Doula Program Manager, provide policy support and community outreach around access to doula support and partnering with payers to reimburse for doula services.  Provide project-management support, including setting and tracking long- and short- term goals, task management, and supporting program evaluation and budget management.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</si>
  <si>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understanding of and commitment to birth equity Experience working with community-based organizations, hospitals, and government agencies Proven experience in strategic planning, program implementation, evaluation, and quality improvement Understanding of community development and health issues in underserved urban neighborhoods Excellent analytical, interpersonal, written, and oral communication skills, including the ability to write technical specifications and accurate documentation Proficient with Microsoft Office suite, including Word, Excel, PowerPoint, and Access Doula training a plus</t>
  </si>
  <si>
    <t>Apply online with a cover letter to https://a127-jobs.nyc.gov/.  In the Job ID search bar, enter: job ID number #  626981.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</si>
  <si>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Public Health Advisor II (Part-Time), Bureau of Public Health Clinics</t>
  </si>
  <si>
    <t>*** Part-Time, up to 25 hours per 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is to promote a healthy community by providing New Yorkers with the resources needed to make informed and empowered health decisions; identify and treat tuberculosis and provide immunization and sexual health services regardless of ability to pay or immigration status. It is also the Bureau's vision to provide timely, accessible, high-quality, equitable and respectful care that helps improve the lives of our patients and contributes to a healthier community.   The Bureau seeks to hire a part-time Public Health Advisor, Level II at $32.43 p/h. This is a new position.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AMENDED 2/15/24  Perform TB testing via a blood draw and provide Test results, refer patients for x-ray if indicated in a clinic setting.   Perform and conduct HIV Rapid and conventional testing. Educate patients on adherence to TB treatment.   Educate patients on HIV prevention and risk reduction.   Make partner notification and HIV Field Service referrals when necessary. Make and receives referrals from area providers. Perform directly Observed therapy and documents in the Electronic Medical record. Conduct Sputum Induction. Provide guidance to Public Health Advisors and acts in the absence of the Supervisor.   Perform clerical tasks in either the tuberculosis chest clinics or bureau offices throughout the city; performs Triage in the chest center.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</si>
  <si>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620093.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</si>
  <si>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OF CONTRACT BUDGETS</t>
  </si>
  <si>
    <t>YOU MUST BE PERMANENT IN THE ADMINISTRATIVE STAFF ANALYST CIVIL SERVICE TITLE, PERMANENT IN A COMPARABLE TITLE ELIGIBLE FOR 6.1.9 TITLE CHANGE.  The Office of Supportive/Affordable Housing and Services (OSAHS) helps former homeless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that clients experiencing homelessness can move into safe, affordable housing that best supports their stability and integration in the community. Program areas under OSAHSÃ¢Â€Â™ purview include the design and implementation of the MayorÃ¢Â€Â™s 15,000-unit supportive housing commitment, affordable housing for former homeless households, providing support services for former homeless seniors and developing innovative housing models to house in need individuals and families.   OSAHS supports and coordinates the development of affordable and supportive housing, provides referrals to and services in supportive, senior affordable housing and other related affordable and supportive housing initiatives.  Under the supervision of the Assistant Deputy Commissioner, the Director of Contract Budgets will support the portfolio of existing and expanding affordable, senior, supportive and SRO housing programs that are all managed by OSAHS.    The Office of Affordable/Supportive Housing and Services is recruiting for an Administrative Staff Analyst NM II to function as Director of Contract Budgets who will:  Ã¢Â€Â¢	Manage contract and procurement activities for affordable/supportive programs, which may include amendments, renewals and/or negotiated acquisitions. In close coordination with ACCO and program area Executive Directors manage procurement solicitation activities associated with open-ended RFPÃ¢Â€Â™s and on-board new contracts. Manage post award contract activities, including registration activities, contractor insurance and verification, contract start-up, maintaining contract files and record retention, monitoring, and close-out, receipt of contract obligations, modifications, amendments, contract extensions or renewals. Manage program review and approval of budgets and budgets modifications, contract invoicing and auditing related activities via the various procurement, contract, and financial systems.   Ã¢Â€Â¢	Serve as a liaison to the AgencyÃ¢Â€Â™s program support divisions, including the AgencyÃ¢Â€Â™s Chief Contracting Office (ACCO), Office of Budget Administration (OBA), Office of Financial Services, and Office of Legal Affairs (OLA) ensuring programmatic and funding requirements related to complex contracting and fiscal actions comply with NYC Procurement Policy Board Rules and Agency procedures to facilitate the timely delivery of contracted goods and services.  Ã¢Â€Â¢	Supervision for Budget Analysts to ensure accuracy and efficiency in contracting activities performed by staff to include, but not limited to programmatic and fiscal reports, annual budgets and budget modifications, contract accruals and expenditures, and coordinate the annual review/closed-out for all program areas within OSAHS.  Ã¢Â€Â¢	Participate in efforts to enhance systems of tracking, communication, and reporting. Work in conjunction with IT and other partners to formulate database and reporting systems and formats to support review and analysis of constituent population service needs and programming activities.   Ã¢Â€Â¢	Coordinate technical assistance and quality assurance activities for affordable/supportive program contract activities. Oversee and assist in the development of tools and protocols to provide support, ongoing review and assessment of case related activities and general oversight of provider agency programming and contractual requirements.   Ã¢Â€Â¢	Develop recommendations for policies and procedures specific to affordable/supportive housing contracts in conjunction with other Agency divisions to ensure appropriate contracting/budgeting/ financial structures are in place to support contractual requirements and supports the overarching agency and system goals.   Ã¢Â€Â¢	Provide direct supervision and oversee staff related oversight. Establish work goals and objectives. Ensure professional development and performance review.   Work Location: 4 World Trade Ctr/150 Greenwich Street 39th Floor New York, NY 10007  Hours/Schedule:  9:00am-17:00pm (Flexible)</t>
  </si>
  <si>
    <t>Ã¢Â€Â¢	Advanced proficiency and knowledge of various systems such as HHS Accelerator, Financial Management System (FMS), PassPort, CARES, Microsoft Excel, Word, Outlook, and PowerPoint.  Ã¢Â€Â¢	Advanced proficiency, knowledge and experience developing ad hoc reporting system using Oracle, MS SQL, Database to generate weekly, quarterly, and monthly reports to ensure compliance with contractual obligation.  Ã¢Â€Â¢	Experience working with stakeholders to obtain user requirements as well as define business process to create Functional and Technical specifications documents.  Ã¢Â€Â¢	Management experience including delegation, oversight of deadlines and operational systems, including staff supervision.  Ã¢Â€Â¢	Ability to assess impact of policies and procedures and plan proactively to ensure systems can efficiently support initiatives.  Ã¢Â€Â¢	Strong communication skills and staff training</t>
  </si>
  <si>
    <t>4 WORLD TRADE CTR/150 GREENWICH STREET 39th Floor New York, NY 10007</t>
  </si>
  <si>
    <t>Under the general direction of the Benefits Access Center Director, with wide latitude for the exercise of independent judgment and initiative, the Deputy Director of a Family independence Administration, Benefits Access Centers (BAC) is responsible for the organization, direction and supervision of the Case Management, Case Establishment, and the Case Support units which facilitate eligibility determinations for initial and ongoing public assistance benefits and all employment related activities that will enable participants to achieve their maximum level of self-sufficiency.  This position is interchangeable and is utilized in any FIA Benefits Access Center/Model Office location or specialized FIA Benefits Access Center/Model Office location which includes, but is not limited to, the Family Services Call Center, Union Square Job Center, Refugee Job Center, Residential Treatment Services Center.  The Family Independence Administration (FIA) is recruiting for two (2) Administrative Job Opportunity Specialist NM I, to function as Benefits Access Center Deputy Directors, who will:  Ã¢Â€Â¢ Manage the activities of the Family Independence AdministrationsÃ¢Â€Â™, Benefits Access Center staff    involved in the resolution of matters relating to public assistance client appeals, ensuring that    AgencyÃ¢Â€Â™s requirements are met for opening, reopening, denial, closing, change in case status    and change in benefit entitlements to prevent loss of public funds; ensure compliance with    mandated signage being properly posted.    Ã¢Â€Â¢ Manage all aspects of the application and recertification processes for public assistance to    ensure that eligibility rules are adhered to and that the required time frames are met in order to    increase the Fair Hearing Win rate in that the Benefits Access Center case actions are upheld;    manage the processing of case actions in accordance with predetermined priorities to measure    accuracy and the impact on the payment accuracy rate.    Ã¢Â€Â¢ Assist the Benefits Access Center Director in directing the activities of the various program    components of the Family Independence Administration, Benefits Access Center/Model Office    which includes, but is not limited to, the Family Services Call Center, Veterans Job Center, Union    Square Job Center, Refugee Job Center, and Residential Treatment Services Center Benefits    Access Center, the latter of which are designed to facilitate service delivery to specialized    populations in order to minimize wait time and assist participants in achieving maximum self-   sufficiency.   Ã¢Â€Â¢ Determine training needs of Benefits Access Center staff; oversees planning and development    of training curriculum; monitors and evaluates training programs to ensure that Agency and    programÃ¢Â€Â™s goals are met; monitor training attendance by staff; assesses training effectiveness    and provides feedback to the Director; manages staff development initiatives.    Ã¢Â€Â¢ Supervise the implementation of all Welfare Reform initiatives, including the emphasis of work    over welfare, the individualÃ¢Â€Â™s personal responsibility of seeking employment, the availability of    various community resources to satisfy the AgencyÃ¢Â€Â™s goal of assisting public assistance    recipients in achieving their highest level of self-sufficiency.   Ã¢Â€Â¢ Evaluate legality and appropriateness of case actions to insure adherence to Federal, State    and Agency regulations by conducting management audits of operating routines, methods    and processes for public assistance and food stamps; insure that the error/fraud reduction    programs are followed; respond to service complaints in a timely and accurate manner.   Ã¢Â€Â¢ Oversee proper referrals to the Office of Child Support Enforcement, where appropriate; make    referrals to outside agencies, as needed in consultation with specialized Human Resources    Administrative staff; such agencies include, but are not limited to, Social Security Administration    (SSA), Department of the Aging (DFTA), and Agency for ChildrenÃ¢Â€Â™s Services (ACS).   Ã¢Â€Â¢ Monitor the Fair Hearing process; improve the Fair Hearing Win rate which measures whether    Job Center actions are upheld; provide supervision and leadership to center employees and    works closely with supervisory staff to ensure that services are provided appropriately and    in a timely manner; ensures timely compliance with Fair Hearing decisions.   Ã¢Â€Â¢ Manage the accuracy and timelines of information entered on to centralized computer systems    for the electronic generation of public assistance and SNAP benefits; notify Management    Information System (MIS) of breakdowns and insure the rapid deployment of technical personnel.</t>
  </si>
  <si>
    <t>Collections Specialist</t>
  </si>
  <si>
    <t>***IMPORTANT NOTE: Only those currently serving as a permanent Associate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The Collections Operations Division is responsible for the operation, maintenance and repair of 96 wastewater pumping stations, over 500 combined sewer regulators and tide gates, 160 miles of intercepting sewers, three sludge force mains, three CSO Retention Facilities, several mechanical screening facilities, two netting facilities, three aeration facilities and vactor operations located throughout the City.   The Collections Specialist (CS) will have a combined role of serving to manage the Collections SCADA functionality and perform a new role of program management, maintenance management and engineering services for Collections Facilities Operations.  Under direction, with great latitude for the exercise of independent judgment or action, the selected candidate responsibilities include:  The Collections Specialist will lead the bureauÃ¢Â€Â™s efforts in the following initiatives:  Ã¢Â€Â¢	Work closely with BWT engineering, SCADA maintenance contractors, DEPÃ¢Â€Â™s BIT (Business Information Technology) bureau, operations chiefs, and supervisors to plan maintenance of the Citywide Collections Facilities SCADA system. (CCFISS). Ã¢Â€Â¢	Perform continuous improvement activities to monitor and optimize maintenance of assets (including root cause analysis). Ã¢Â€Â¢	Perform complex work involving collections systems: asset loading, Computerized Maintenance Management System (CMMS) asset structuring, PM/PdM implementation, project management, program design, economic analysis, reliability centered maintenance practices, and review of design and contract documents. Ã¢Â€Â¢	Organize and manage information and data of existing assets. Participate in committees and workshops to implement a new CMMS system.  Manage collection, analysis, and reporting of various data streams. Provide information on physical condition, asset performance and reliability of assets. Identify condition monitoring frequency and operational systems data required to be captured to best provide predictive failure information within CMMS. Utilize condition monitoring and predictive maintenance methodologies. Ã¢Â€Â¢	Diagnose and analyze SCADA and maintenance data, including condition monitoring data to provide analytics to reduce lifecycle costs, optimize equipment life, reliability and to achieve equipment performance goals. The CS will manage historian data and develop new trends and reports utilizing SCADA historian data. Ã¢Â€Â¢	Assist with commissioning and acceptance of new assets at Collection facilities.  Ã¢Â€Â¢	Document new assets, locations, and vendor information and input into the new CMMS. Ã¢Â€Â¢	Prepare periodic updates and annual reports to the Operations Division Chief and other maintenance program stakeholders utilizing Key Performance Indicators. Ã¢Â€Â¢	Participate in project alternative analysis using Life-cycle costs evaluations for capital projects, including asset replacement decision justifications. Ensure that ongoing maintenance costs are properly captured within CMMS. Ã¢Â€Â¢	Participate with project design teams to promote Ã¢Â€ÂœReliability DesignÃ¢Â€Â concepts; and in coordination with Operation Chiefs, develop the initial recommended maintenance strategy for newly designed and acquired assets.  Ã¢Â€Â¢	Provide input to major equipment purchases - routine replacements and Capital Projects.    The CS will provide technical lead responsibilities for the development and implementation of a Reliability Centered Maintenance Program through use of integrated data systems for Collection Facilities Operations.   The CS position utilizes data and strategic planning to affect timing of equipment overhauls and replacements, technology enhancements, maintenance planning, and energy conservation, while ensuring reliable performance of Collections at the expected level of service.</t>
  </si>
  <si>
    <t>Knowledge of wastewater pumping station equipment and processes.  Proficient in technical writing and developing excel spreadsheets. Experience with management information systems, SCADA, CMMS programs and business analytics software.  Knowledge of DEPÃ¢Â€Â™s State of Good Repair program helpful. Knowledge of the construction and design of sewage pump stations helpful Knowledge of electronic and electrical systems like generators, electrical circuits, electromagnetic/electromechanical devices, motors, electronic circuits, etc. Knowledge of mechanical systems like compressors, engines, etc. Ability to read designs and specifications. Management proficiencies. Good communication abilities. Ability to resolve ongoing operational issues.   A valid New York State Professional Engineer License and four years of full-time experience in either environmental or fire protection engineering; mechanical engineering, civil engineering, electrical engineering or chemical engineering.  A master's degree in environmental/fire protection engineering, mechanical engineering, civil engineering, electrical engineering or chemical engineering from an accredited college will be accepted as equivalent to one year of the full-time experience in specified engineering discipline.   Current New York State registration as a Professional Engineer must be maintained for the duration of this employment.</t>
  </si>
  <si>
    <t>Deputy Laboratory Director</t>
  </si>
  <si>
    <t>The New York City Department of Environmental ProtectionÃ¢Â€Â™s (DEP) mission is to protect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8.3 million New York City residents and more than 1 million people in Upstate New York, and we collect and treat an average of 1.3 billion gallons of wastewater per day.  The Bureau of Sustainability's, Environmental Testing Laboratory provides testing for the BEC Asbestos Enforcement Unit in accordance with New York State, Department of Health regulations.    The laboratory seeks to hire a Deputy Laboratory Director to work in the laboratory located in Queens, New York. The selected candidate will work as a Laboratory Analyst, with responsibility in performing routine testing of bulk building material for the presence of Asbestos fibers and will be responsible for calibration of equipment; updating data in calibration log books accurately; completing on-line excel bench sheets, documenting testing of samples; successful participation in proficiency testing rounds; adhering to all quality control and standard operating procedures outlined in the laboratory Quality and Standard Operating Procedural Manuals; comply and follow all safety procedures outlined in the Chemical Hygiene Plan; Individual must have completed a specialized training course in Microscopic Identification of Asbestos fibers by PLM, Train new Analysts and supervise the Administration staff. In the absence of the Laboratory Director to supervise the lab staff and since the laboratory operated 24/7, must be available to work on the Standby schedule each month. Since driving a city vehicle while on standby is required, candidate must possess a valid NYS driverÃ¢Â€Â™s license.</t>
  </si>
  <si>
    <t>The ideal candidate must have at least three years working experience in an Asbestos testing laboratory performing testing on bulk building material for Asbestos fibers and at least two of supervisory experience. Have knowledge and experience of macroscopic identification of Asbestos fibers by PLM. Knowledge of current NYS ELAP regulations and TNI 2016 Standard. At least three years' experience in ELAP's auditing requirements for Asbestos testing methods.    Must have technical and administrative skills in the daily operation of an Asbestos testing laboratory.   The most suitable candidate would also possess the following skills: Microsoft Word, OneDrive, and Excel.  In addition, a masterÃ¢Â€Â™s degree in the chemical or environment sciences is required for this level of the civil service title.</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</si>
  <si>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Ã¢Â€ÂœNOTE: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 who meet the education and experience requirements as listed in the job posting notice.Ã¢Â€Â</t>
  </si>
  <si>
    <t>35 Hour/week</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</si>
  <si>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 Construction Project Manager 2 to be an Accountable Manager (AM) for WWCP. The selected candidate will support upgrades/state of good repair construction projects at wastewater resource recovery facilities (WRRF) including main sewage pump system upgrades at Rockaway and Coney Island WRRFs, sludge thickening and digestion upgrades at Hunts Point WRRF, power system improvements at Port Richmond, Rockaway and Wards Island WRRFs and other projects.  Through a staff of project management professionals, inspectors and/or other technical/administrative staff, the AM will direct the oversight of the planning, design and construction of major capital construction projects for a program that will allow the DEP to meet its wastewater treatment requirements into the future. The selected candidate, with broad scope for the exercise of independent initiative and judgment, will be responsible for the achievement of project goals and milestones, ensuring that all prepared schedules, reports, and work products conform to the scope of work. In addition, the AM will undertake the preparation, negotiation, and processing of appropriate modifications to Consultant Contract scope, cost, and schedule for successful project completion. S/he will provide a day-to-day guidance and oversight of subordinatesÃ¢Â€Â™ work assignments, motivate current employees, approve time and leave, evaluate staff members and determine staffing requirements for implementation of the program. The selected candidate must ensure that Environmental Health &amp; Safety is incorporated throughout the project lifecycle and must be focused on client service to the operating bureaus. S/he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seamless communication/coordination with Agency Bureaus, other City Agencies, and key stakeholders. S/he must focus on issues resolution and risk mitigation to keep the project moving and must manage the quality of the project delivery throughout the project lifecycle. Where necessary, the AM will be responsible for managing staff efficiently and effectively to ensure adequate staffing of projects and opportunities for professional growth. The selected candidate will also be responsible for continuous monitoring of key performance indicators with respect to Scope, Schedule, Budget, and other project performance metrics. The AM will report directly to the Portfolio Manager.  ****Only applicants who are permanent Civil Service Construction Project Managers are eligible to apply to this JVN. If you do not have permanent civil service status as a Construction Project Manager, please do not apply to this position as you will not be considered for an interview.****</t>
  </si>
  <si>
    <t>****Only applicants who are permanent Civil Service Construction Project Managers are eligible to apply to this JVN. If you do not have permanent civil service status as a Construction Project Manager, please do not apply to this position as you will not be considered for an interview.****</t>
  </si>
  <si>
    <t>Deputy Commissioner, Chief Information Officer</t>
  </si>
  <si>
    <t>Administration &amp; Human Resources Technology, Data &amp; Innovation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</si>
  <si>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New York City Department of Correction is currently seeking a dynamic and experienced candidate with proven leadership and project management skills to lead and serve as the Deputy Commissioner of Information Technology/ Chief Information Officer.  Reporting directly to the Commissioner, the CIO will lead a team that provides the strategic vision and leadership for the agency, noting the following essential duties:  Ã¢Â€Â¢ The CIO must have the ability to create strategic long- and short-term plans with    a focus on developing a comprehensive technology roadmap that balances    immediate business needs while preparing for future growth and change. Ã¢Â€Â¢ Participating in policy and decision-making regarding resource allocation    and future direction and control of proposed information systems Ã¢Â€Â¢ Ensuring that information systems operate according to internal standards,    external accrediting agency standards, contractual and legal requirements Ã¢Â€Â¢ Managing and developing staff including evaluating performance, improving    performance and assisting in their career growth Ã¢Â€Â¢ Providing advice on evaluation, selection, implementation and maintenance    of information systems, ensuring appropriate investment in strategic and    operational systems Ã¢Â€Â¢ Overseeing technology contracts, soliciting involvement and participation    of other team members, as appropriate Ã¢Â€Â¢ Management of technology expenditures and budgets, ensuring accuracy    and cost effectiveness Ã¢Â€Â¢ Overseeing the agency IT effort to manage agency data for the purpose    of supporting business intelligence and analytical efforts  Ã¢Â€Â¢ Developing and maintaining a business recovery plan to ensure timely    and effective restoration of technology services in the event of a disaster Ã¢Â€Â¢ Creating a strong internal controls environment for the technology function     for the entire organization Ã¢Â€Â¢ Ensuring all systems, controls and procedures are in place and active    to prevent any cybersecurity breach Ã¢Â€Â¢ Developing and enforcing policy and procedures to ensure the protection    and integrity of agency assets Ã¢Â€Â¢ Collaborate with executive team and other senior leaders to ensure that    IT and network infrastructure adequately supports the Agency technology needs Ã¢Â€Â¢ Drive or head up crucial IT projects essential to the strategic and operational    objectives of the organization by serving as Project Manager where applicable;    Communicates goals, projects, and timelines of the agency to the organization    and plans ways to execute those goals within the department. Ã¢Â€Â¢ Ensures compliance with government regulations that apply to our systems    operations. Ã¢Â€Â¢ Performing other duties, as needed</t>
  </si>
  <si>
    <t>1. A MasterÃ¢Â€Â™s Degree from an accredited college in Public Administration,  Personnel Administration, Business Administration, Human Services, Criminal  Justice, Political Science, Psychology or an equivalent/related field, plus five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baccalaureate degree from an accredited college with a major in Public  Administration, Personnel Administration, Business Administration, Finance,  Human Services, Criminal Justice, Political Science, Psychology or an  equivalent/related field, plus seven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3. A four-year high school diploma or its educational equivalent and eleven years  of satisfactory, full-time progressively responsible experience as described in 1  above, 18 months of which must have been in an administrative, managerial,  executive or supervisory capacity</t>
  </si>
  <si>
    <t>Ã¢Â€Â¢ BachelorÃ¢Â€Â™s Degree required in computer science, computer information systems,    database administration, or related major. Advanced degree (MBA or MS) in business    related field strongly preferred with 7+ years of experience identifying opportunities   for application of technology to support and grow business operations Ã¢Â€Â¢ 15+ yearsÃ¢Â€Â™ experience in progressively responsible IT leadership roles including executive    level IT experience, preferably in multiple information technology fields such as system    administration, network engineering, software development user support, and    technical project management. Ã¢Â€Â¢ 15+ Years of Information Services management experience with an emphasis     on planning and project management. Ã¢Â€Â¢ Proven experience with network and systems capacity planning, security principles,    and general information technology management best practices. Ã¢Â€Â¢ Experience with large scale Software Implementations. Ã¢Â€Â¢ Effectively and efficiently work with multiple stakeholders across various    business units and operational teams. Ã¢Â€Â¢ Excellent interpersonal skills and the ability to communicate and interact effectively    at all levels of the organization Ã¢Â€Â¢ Deep knowledge of infrastructure tooling for both on-premises and cloud. Ã¢Â€Â¢ Broad knowledge of basic and advanced technologies and protocols   Ã¢Â€Â¢ Excellent communication and conflict resolution skills</t>
  </si>
  <si>
    <t>For City employees: Go to Employee Self-Service (ESS) - www.nyc.gov/ess and search for Job ID# 585649 For all other applicants: Go to https://a127-jobs.nyc.gov and search for Job ID# 585649 Submission of a resume is not a guarantee that you will receive an interview. Only those candidates under consideration will be contacted.</t>
  </si>
  <si>
    <t>AUTO MECHANIC INSPECTOR</t>
  </si>
  <si>
    <t>AUTO MECHANIC</t>
  </si>
  <si>
    <t>On your cover letter, indicate if you have a permanent Auto Mechanic title; or you are reachable on the Auto Mechanic list; and/or have taken/passed the exam. Otherwise, you will not be considered for an interview.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boroughs and NYCÃ¢Â€Â™s unique watershed.   DEP is currently seeking a dynamic individual to perform the role of Inspector. In this role, responsibilities include but are not limited to:  Ã¢Â€Â¢ Under supervision, overhaul, repair and maintain engines and component assemblies used in automotive, construction and special equipment powered by internal combustion engines, motors and motor-power equipment.  Ã¢Â€Â¢ Supervise machinist helpers, automotive service workers and other personnel as directed; train assigned machinist helpers, automotive service workers or other related personnel in the performance of various maintenance and/or repair tasks.   Ã¢Â€Â¢ Maintain records and inventories of parts, components, supplies and materials; update the Fleet Management System (M5) and fleet repair computer system as needed and maintain clear parts orders, work orders and other records. Ã¢Â€Â¢ Maintain clean and safe work bays; some of the physical activities performed by Auto Mechanics and environmental conditions experienced are: working in a non-temperature controlled environment; climbing ladders; moving heavy automotive parts; carrying heavy tool boxes; crawling and working in narrow spaces; working in the vicinity of hazardous, flammable materials and solvents and engine exhaust fumes. Ã¢Â€Â¢ The inspector will be responsible for expediting repairs by promptly inspecting and triaging vehicles to be sent to vendors as well as inspecting vehicles that have been repaired so that they can be put back into service promptly. In addition, inspect vehicles that have been sent to vendors for repair to determine if the repairs proposed by the vendors are necessary.</t>
  </si>
  <si>
    <t>1. Five years of full-time satisfactory experience as an auto mechanic; or 2. Not less than two and one-half years of full-time satisfactory experience as specified in 1 above plus sufficient helper or apprentice experience or relevant full-time education acquired in a college, university,technical school, trade school or vocational high school approved by a State's Department of Education or a recognized accrediting organization, to make up the equivalent of five years of acceptable experience. Six months of acceptable experience will be credited for each year of helper or apprentice experience or relevant education.  License Requirements: At the time of appointment candidates must possess a New York State Class B Commercial Driver License (CDL) or a Motor Vehicle Driver License valid in the State of New York and a Learner's Permit for a Class B Commercial Driver License. Appointees hired with a Learner's Permit must obtain the Class B CDL within six months of appointment. The CDL, with no restrictions that would preclude the performance of Auto Mechanic work, must be maintained for the duration of employment.</t>
  </si>
  <si>
    <t>1.	Computer skills. 2.	Strong customer service skills. 3.	Automotive Service Excellence (ASE) certifications and other related technical licenses and certifications.</t>
  </si>
  <si>
    <t>License Requirements: At the time of appointment candidates must possess a New York State Class B Commercial Driver License (CDL) or a Motor Vehicle Driver License valid in the State of New York and a Learner's Permit for a Class B Commercial Driver License. Appointees hired with a Learner's Permit must obtain the Class B CDL within six months of appointment. The CDL, with no restrictions that would preclude the performance of Auto Mechanic work, must be maintained for the duration of employment.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We appreciate your interest and thank all applicants who apply, but only candidates under consideration will be contacted.   All appointments are subject to the Office of Management and Budget (OMB) approval.</t>
  </si>
  <si>
    <t>40 hours per week</t>
  </si>
  <si>
    <t>59-17 Junction Blvd. Flushing NY 11373</t>
  </si>
  <si>
    <t>Personnel Systems Assistant P/T</t>
  </si>
  <si>
    <t>Job Description Summary:  The System Support Unit is seeking a Personnel Systems Assistant part-time to assist in preparation and generation of HR reports and updates to the Personnel Database. The Personnel Systems Assistant reporting to the Computer Specialist (Software) Level 1 and/or designee.  The duties include but not limited to the following tasks:  Essential Duties and Responsibilities include, but are not limited to the following:  Ã¢Â€Â¢	Assist in the process of updating our personnel database and related systems to ensure the accurate and timely updates of these systems. Ã¢Â€Â¢	Assist in the requests for complex and confidential reports as it relates to Human Resources, Budget, Labor and Employment, EEO, Security, Division Management and Executives.  Ã¢Â€Â¢	Assist with evaluation systems process.  Ã¢Â€Â¢	Assist with position assignments.  Ã¢Â€Â¢	Assist on updates to the Office Manual on the intranet.   Ã¢Â€Â¢	Assist on updates to Brightsign notification for agency announcements.  Ã¢Â€Â¢	Special projects as assigned</t>
  </si>
  <si>
    <t>Ã¢Â€Â¢ Proficiency in Microsoft Office Suite (Intermediate to Advanced Excel and Visio).  Ã¢Â€Â¢ Strong written and verbal communication skills. Ã¢Â€Â¢ Ability to multi-task . Ã¢Â€Â¢ Comfortable with fast-paced environment. Ã¢Â€Â¢ Proficiency with NYCAPS, CHRMS and related Human Resources Systems.  ***Skills Requirement*** Keyboard familiarity with the ability to type at a minimum of 100 key strokes (20 words) per minute.</t>
  </si>
  <si>
    <t>Deputy Commissioner, Custody Management, Classification &amp; Facility Operations</t>
  </si>
  <si>
    <t>Senior Deputy Commissioner</t>
  </si>
  <si>
    <t>The New York City Department of Correction (DOC) is an integral part of the CityÃ¢Â€Â™s evolving criminal justice system, participating in reform initiatives and strategies.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8,000 diverse professionals and knowledgeable experts.  DOC is currently seeking a dynamic and experienced candidate with proven leadership and project management skills to serve as the Deputy Commissioner of Classification &amp; Population Management.  Reporting directly to the Senior Deputy Commissioner, the successful candidate will lead a team primarily responsible for the placement of DOCÃ¢Â€Â™s population across its various facilities according to their correctional risk levels.  The individual will also help facilitate the populationÃ¢Â€Â™s successful community integration and ensure that housing, programming, and job assignments are in compliance with departmental policies, governing statutes, and court decisions.  The Deputy Commissioner will recommend improvements in classification procedures; provide technical assistance and resolve difficult classification decisions; train staff in classification procedures, operations and methodologies; update a classification manual; establish standards and procedures for the collection of data relating to the classification system; oversee the transfer of data and information from other agencies; assist in the integration of classification operations with other Department programs, including education, mental health services, health services, addiction services, counseling, religious services, work programs, recreation and community release programs; audit classification committee hearings and reviews; approve all transfers of incarcerated individuals between facilities; liaison with other criminal justice agencies, the families of incarcerated individuals and public officials; and perform related duties as required.</t>
  </si>
  <si>
    <t>1.	A MasterÃ¢Â€Â™s Degree from an accredited college in Public Administration, Personnel Administration,     Business Administration, Human Services, Criminal Justice, Political Science, Psychology or an     equivalent/related field, plus five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baccalaureate degree from an accredited college with a major in Public Administration, Personnel     Administration, Business Administration, Finance, Human Services, Criminal Justice, Political Science,     Psychology or an equivalent/related field, plus seven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3.	A four-year high school diploma or its educational equivalent and eleven years of satisfactory,     full-time progressively responsible experience as described in 1 above, 18 months of which must     have been in an administrative, managerial, executive or supervisory capacity.</t>
  </si>
  <si>
    <t>Ã¢Â€Â¢	Extensive experience and knowledge in correctional classification methodologies and best practices     in security management; Ã¢Â€Â¢	Minimum of 10 years experience in a correctional, probation, parole or law enforcement is a plus. Ã¢Â€Â¢	Proven ability to manage competing priorities and execute during emergencies; Ã¢Â€Â¢	Experience with using and making data-driven decisions at the senior-level; Ã¢Â€Â¢	Ability to communicate highly complex information clearly and succinctly, both orally and in writing; Ã¢Â€Â¢	Strong analytical, interpersonal, problem-solving, decision-making and organizational skills;  Ã¢Â€Â¢	Ability to maintain a high level of confidentiality within the teams.</t>
  </si>
  <si>
    <t>For City employees: Go to Employee Self-Service (ESS) - www.nyc.gov/ess and search for Job ID# 627253 For all other applicants: Go to https://a127-jobs.nyc.gov and search for Job ID# 627253 Submission of a resume is not a guarantee that you will receive an interview.</t>
  </si>
  <si>
    <t>CONTRACT ANALYST</t>
  </si>
  <si>
    <t>Career Services/Procurement &amp; Contract Administration is responsible for all procurement actions that includes and is not limited to the initiation and development of Requests for Proposals (RFP's), Solicitations and Competitive Sealed Bids (CSB's); all procurement and contract administration actions for Multi-Term Human Services contracts, Memoranda of Understanding, Small Purchases, Micro Purchases, Intergovernmental and Cooperative Agreements, Government-to-Government Agreements, Sub-contracts, and, Administrative contracts. This includes and is not limited to the utilization of fiscal and contract management systems required to perform tasks, such as Financial Management System (FMS), HHS Accelerator, Payment and Claiming System (PaCSWEB), Automated Procurement Tracking (APT), and Procurement and Sourcing Solution Portal (PASSPort). . Career Services seeks to hire one (1) Staff Analyst II to function as a Contract Analyst, who will:  Assist with the performance and development of procurement actions, including development, preparation and review of requirements and specifications for contracts, contract addendums; certification of funds, vendor and provider contract responsiveness including responsibility determinations; prevailing wage requirements and wage categories.   Assist in the development and preparation of Pre-Solicitation Review Reports (PSR) and Recommendations for Award (RFA) justifications for submission for approval to the Agency Chief Contracting Officer (ACCO) and oversight agencies; including research and development of the scope of work for contracted services.  Communicate with vendors and providers to request required documents, and review submitted documents for completion and compliance with procurement rules and regulations.   Assist the Sr. Procurement and Contract Analyst in the preparation of reports through the compilation of procurement progress analyses and data reports maintained by the Office of Contracts, Budgets and Special Projects  Prepare all aspects of the contract package, (all procurement and contract actions, contract amendments, renewals, extensions etc.), required for the preparation of solicitation bids, budgets and purchase orders, and conducts other pre-solicitation review and post-award review activities necessary, to provide vendors with clarification of contract terms and conditions; including creating packages required for the registration of contract awards, contract negotiations, contract initiation, renewals, modifications and amendments.   Perform actions required to configure contracts in Fiscal and Management Systems and; assists with the tracking of actions required by all internal and external partners.  Assist in the performance of cost benefit analysis; including analytical reports and briefings on related programmatic and budgetary issues, budget projections and reports.  spending plans, and variance reports.   Provide assistance related to contract configurations, certification of funds and budgets for contracted vendors and providers, renewals and modifications as required for the fiscal and budget analyst to facilitate timely submissions and approvals; including the 1st level review and approval of Jobs-Plus Milestones submitted by providers.   Assist with ongoing information requests for contracts; special projects, including research and ad hoc assignments required for the production of special reports.</t>
  </si>
  <si>
    <t>APPLICANTS MUST BE IN THE PERMANENT IN THE STAFF ANALYST CIVIL SERVICE TITLE OR BE PERMANENT IN A COMPARABLE TITLE ELIGIBLE FOR 6.1.9 TITLE CHANGE.  THIS POSITION IS OPEN TO QUALIFIED PERSONS WITH A DISABILITY WHO ARE ELIGIBLE FOR THE 55-A PROGRAM. PLEASE INDICATE IN YOUR COVER LETTER THAT YOU WOULD LIKE TO BE CONSIDERED FOR THE POSITION UNDER THE 55-A PROGRAM.  CLICK APPLY NOW BUTTON</t>
  </si>
  <si>
    <t>HEALTH SAFETY SPECIALIST</t>
  </si>
  <si>
    <t>FMC - DIRECTORS OFFICE</t>
  </si>
  <si>
    <t>On your cover letter, please state that you have a permanent civil service title as Industrial Hygienist-or-reachable on the Industrial Hygienist list. Otherwise you will not be considered for an interview.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Division of Facilities Management &amp; Construction is responsible for providing facilities management and administrative support services to DEP in the areas of: asbestos / lead assessment and abatement, capital projects, construction services, mail services, office supply services, real estate management, reproduction services and space planning.  The Environmental Health and Safety/Asbestos, Lead and Mold Remediation Unit within CFO/FMC is seeking to hire an energetic and motivated individual to join our team of professionals in our continued success in ensuring and maintaining a hazard free work environment. Under supervision of the Director / EH&amp;S/Asbestos Lead &amp; Mold Remediation Unit, the Industrial Hygienist will be responsible for conducting safety and health inspections and assessments; ensuring full compliance with Federal, State and City environmental and occupational health and safety regulations for employees and facilities; preparing and submitting complete and accurate assessment reports; tracking and maintaining various environmental health and safety records; researching and reviewing Occupational Safety and Health Administration (OSHA), Public Employee Safety and Health (PESH), NYS Department of Environmental Conservation (DEC), NYS DOL Code Rule 56 &amp; AHERA guidelines, NYC Asbestos Control Rules, DOL and EPA Regulations; working on Asbestos, Lead and Mold Remediation projects and other regulations and policies; conducting follow-ups of health and safety monitoring; investigating injury and illnesses, accidents/incidents; assisting facility to implement successful corrective actions associated with audits, environmental release reports, accident reports, and notice of violations. Additional duties include field and office responsibilities; job safety analyses; recommendations for engineering controls and personal protective equipment (PPE); review of health and safety plans; develop and assist in the implementation of Standard Operating Procedures (SOPs); prepare presentations and conduct applicable employee training as required by the Environmental Health and Safety/Asbestos, Lead and Mold Remediation Unit.</t>
  </si>
  <si>
    <t>BIM DESIGNER</t>
  </si>
  <si>
    <t>COMPUTER SPECIALIST (OPERATION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</si>
  <si>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The BIM/CAD section is responsible for creating/designing new structures as well as renovation for existing structures using the latest BIM/CAD technology. The BIM/CAD section is responsible for developing and maintaining engineering concept designs using BIM and CAD software for new and existing structures. IHDÃ¢Â€Â™s BIM/CAD section uses the current BIM/CAD technology to streamline engineering design processes and is responsible for coordinating with the various disciplines to ensure accuracy of the models that will be used for design, bid process, and construction.  BEDC seeks to hire a Computer Specialist (Operations), Building Information Modeling (BIM) Designer for IHDÃ¢Â€Â™s BIM/CAD Section, located in Valhalla, NY. The BIM Designer will work in a multi-disciplined engineering BIM/CAD design section that serves the needs of municipal agencies within DEP that provides engineering drawings, specification and other documents related to the design of new or existing facilities. Under the supervision of the Lead Design Engineer and the Section Manager, the selected candidate will assist in the delivery of capital projects through the design phase by preparing engineering models and documents for large projects for water and wastewater pumping stations and treatment facilities, which are of the highest priority for the agency. Work shall include preparing said engineering drawings for water supply facilities, water tunnels, wastewater pumping stations, treatment systems and other miscellaneous facilities through the use of Revit, AutoCAD, Civil3D, and other BIM/CAD related software. Other responsibilities include field investigations and utilizing 3D laser scanning for capturing existing conditions. The BIM DesignerÃ¢Â€Â™s responsibilities may also include performing similar functions to review and oversee staff designs and models prepared by outsourced engineering firms for similar facilities.  Under direction, with great latitude for independent judgment and decision-making, the selected candidateÃ¢Â€Â™s duties and responsibilities include preparing engineering or architectural designs for review by the professional engineers or architects and may oversee staff engaged in correlative activities. Furthermore, the selected candidate will prepare 2D and/or 3D building information models with related software from data, with or without sketches, reviews and interprets drawings and specifications, performs field inspections, and makes calculations. These tasks may require the application of geometric, trigonometric, and algebraic principles, formulas, and techniques, prepares reports, memos, and correspondence, maintains office records of drawings, plans, maps, surveys and inspection data, extracts data from various sources, e.g., manuals, standard reference guides, field notes, reports, etc. The BIM Designer will be expected to be independently capable of applying well-defined methods and principles to resolve issues that may arise.  The BIM Designer will also be responsible for reading and interpreting complex models and drawings, comparing with BIM/CAD standards, and makes corrections, as required. Under the direction of the section manager, the selected candidate will perform or assist with BIM/CAD templates setup, project technology planning, assist with the generation of BIM/CAD standards and implementation plans, and other technology related plans, protocols or workflows. The BIM DesignerÃ¢Â€Â™s additional tasks include working to maintain BIM quality and fidelity, adherence to BIM plans, and adhering to modeling and information standards. Additional responsibilities will include implementation of effective information protocols and workflows between internal project teams and external consultants. Likewise, the selected candidate will coordinate with firm wide design technology section to develop, document, and communicate best practices for BIM standards, templates, and content. The BIM Designer must be familiar with advanced architecture, engineering, and construction industry practices and familiar with MEP 3D coordination processes. The selected BIM Designer will perform clash detection, develop 4D/ 5D models, construction sequencing analysis, and will work with 3D laser scanners, virtual/ augmented reality devices, and other related technologies in conjunction with related software packages.</t>
  </si>
  <si>
    <t>(1) A four-year high school diploma or its educational equivalent plus a certificate from an accredited technical school (approximately 675 hours) with a specialization in computer operations, and three years of satisfactory, full-time large-scale mainframe computer operations or three years of satisfactory data communication network experience in a mainframe environment, one year of which must have been in a project leader capacity or as a major contributor on a complex project; or  (2) A baccalaureate degree from an accredited college and four years of satisfactory, full-time experience as described in Ã¢Â€Âœ1Ã¢Â€Â above, including one year of which must have been in a project leader capacity or as a major contributor on a complex project; or (3) A four-year high school diploma or its educational equivalent and five years of satisfactory, fulltime experience as described in Ã¢Â€Âœ1Ã¢Â€Â above, including one year of which must have been in a project leader capacity or as a major contributor on a complex project; or (4) A satisfactory combination of education and/or experience which is equivalent to Ã¢Â€Âœ1,Ã¢Â€Â Ã¢Â€Âœ2,Ã¢Â€Â or Ã¢Â€Âœ3Ã¢Â€Â above. However, all candidates must have at least a four-year high school diploma or its educational equivalent and three years of satisfactory, full-time large-scale mainframe computer operations or three years of satisfactory data communication network experience in a mainframe environment, one year of which must have been in a project leader capacity or as a major contributor on a complex project.</t>
  </si>
  <si>
    <t>Ã¢Â€Â¢	Be proactive, possess excellent communication skills, and maintain a professional attitude   Ã¢Â€Â¢	Proficient in Autodesk Revit (Architecture, Structure and MEP) and AutoCAD software  Ã¢Â€Â¢	Knowledge of Autodesk Civil3D, Navisworks, Infraworks, Recap, and BIM360 are pluses  Ã¢Â€Â¢	Proficient in reviewing and interpreting engineering drawings, models, and specifications    Ã¢Â€Â¢	Ability to work quickly, efficiently and be willing to learn  Ã¢Â€Â¢	Reliability and ability to take direction well and work with limited supervision   Ã¢Â€Â¢	Excellent written and verbal communication skills  Ã¢Â€Â¢	A Motor Vehicle DriverÃ¢Â€Â™s License valid in the state of New York may be required for some assignments</t>
  </si>
  <si>
    <t>Architect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</si>
  <si>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billion NYC residents and more than 1 million people in Upstate New York, and has a wastewater conveyance and treatment system capable of processing over 1.3 billion gallons of wastewater per day to protect the environment and the cityÃ¢Â€Â™s surrounding waterways.  The selected candidate will prepare and/or supervise the preparation of contract documents; drawings &amp; specifications for major projects for new construction, remodeling or repair of public works, structures or installations for DEP.  Duties may include, but are not limited to supervising the preparation of cost estimates and material quantities.  They will serve as team leader on projects with great technical complexity and/or impact on agency architectural operations and/or City infrastructure; in addition to signing and sealing architectural plans and documents for small in-house renovations with the ability to file same with Dept. of Buildings for work permit and sign-offs. Knowledge of AutoCAD is required.  The selected candidate may work in hazardous conditions however job hazard assessments are conducted and where required, personal protective equipment is provided, in addition to administrative controls, i.e. training, standard operating procedures, etc.. During the course of the workday, may work around construction debris, confined spaces, etc.</t>
  </si>
  <si>
    <t>Candidate must possess a motor vehicle driver's license valid in the State of New York at the time of appointment. This license must be maintained for the duration of your employment.  Knowledge of NYC procurement policy and procedures would be helpful.</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</si>
  <si>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 Environmental Protection, visit us at www.nyc.gov/dep           Ã¢Â€ÂœNOTE: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notice.Ã¢Â€Â  All appointments are subject to Office of Management and Budget (OMB) approval.  We appreciate your interest in this position and thank all applicants who apply; only candidates under consideration will be contacted.</t>
  </si>
  <si>
    <t>To apply hit the apply now button.</t>
  </si>
  <si>
    <t>Monday - Friday / 35 hour week</t>
  </si>
  <si>
    <t>Communications Coordinator - PART-TIME</t>
  </si>
  <si>
    <t>Constituent Services &amp; Community Programs Green Jobs Communications &amp; Intergovernmental Affairs Social Services</t>
  </si>
  <si>
    <t>With an overarching mission to eliminate ageism and ensure the dignity and quality of life of approximately 1.775 million older New Yorkers, the New York City Department for the Aging (NYC Aging) is deeply committed to helping older adults age in their homes and creating a community-care approach that reflects a model age-inclusive city.  The Press and Public Information Unit (PPI) promotes the agencyÃ¢Â€Â™s services and resources in the community through earned and owned media, as well as public outreach. The unit oversees internal and external communications. This includes NYC AgingÃ¢Â€Â™s public-facing website, social media channels, the creation and distribution of marketing materials, media campaigns, and communications being sent out to providers. Each month, PPI also issues a commissioner column and an electronic newsletter to help share news, updates, and key issues to external stakeholders. In addition, the Unit organizes the agencyÃ¢Â€Â™s press events and helps prepare senior leadership and NYC Aging staff for public speaking and events in communities throughout the city.  NYC Aging seeks a dynamic, motivated and detail-oriented individual to serve as a Communications Coordinator in the Press &amp; Public Information Unit. The Communications Coordinator will support PPI with ensuring the public is aware of NYC Aging's activities and services being offered through the agency directory or through a community partner. Under general direction, the tasks the Communications Coordinator will perform include task that include Graphic Arts, Social Media, Email Communications, Website Maintenance, Maintenance of NYC Aging Photo Library, Press Outreach and Response:   Ã¢Â€Â¢ Create designs that will be shared with community partners and the public on social media, newsletters and on NYC Aging's public website describing programs and services of the agency. Some designs will also be created for media campaigns.  Ã¢Â€Â¢ Gather pictures from NYC Aging's community-based organizations, on a weekly basis draft social media post for the agency. Search for and create social media posts that are relevant to the agency's mission and that local community providers should be aware of.  Ã¢Â€Â¢ Review email correspondences sent to the community providers to ensure clarity and accuracy and help draft the agency's monthly newsletter, Ageless New York.  Ã¢Â€Â¢ Review changes to public facing and internal website as requested by staff and update it with initiatives and programs being undertaken by the agency.  Ã¢Â€Â¢ Maintain NYC Aging photo library of pictures being received from community organizations as well as NYC Aging staff and provide appropriate photos for public documents and other messages that will be shared with the community.  Ã¢Â€Â¢ Work with appropriate staff to pitch NYC Aging programs and initiatives to reporters, and events taking place at community providers across the city.   Ã¢Â€Â¢ Draft press releases announcing new agency programs and initiatives and respond to reporter inquiries.</t>
  </si>
  <si>
    <t>Ã¢Â€Â¢ A college degree or equivalent in communications, marketing, political science or a related field preferred. Ã¢Â€Â¢ Passion for supporting New York's older adult population. Ã¢Â€Â¢ Experience using Adobe Creative Suite a plus. Ã¢Â€Â¢ Bilingual - Spanish, Mandarin and Russian a plus.</t>
  </si>
  <si>
    <t>This Part-Time position (20 hours per week) is paid at an hourly rate. This position will receive New York City health and dental benefits. Leave accrual rates for annual leave and sick leave is based on hours worked with no paid holidays.</t>
  </si>
  <si>
    <t>Please be sure to submit a resume &amp; cover letter when applying.  All current City Employees may apply by going to Employee Self Service (ESS) http://cityshare.nycnet/ess  Click on Recruiting Activities/Careers and Search for Job ID # 625526 All other applicants, please go to www.nyc.gov/careers/search and search for Job ID # 625526 Please do not email, mail or fax your resume to DFTA directly.</t>
  </si>
  <si>
    <t>Area Engineer</t>
  </si>
  <si>
    <t>***IMPORTANT NOTE: Only those currently serving as a permanent Admin Project Manager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broad scope for the exercise of independent initiative and judgment, the selected candidate will serve as Area Engineer with the following responsibilities:  Directly supervise and serve as team leader to a staff of engineers at various levels and disciplines; oversees the preparation of contract specifications and drawings for the reconstruction, repair, or modification of any energy related equipment contained in the fourteen wastewater resource recovery facilities and collections facilities; ensure specifications and drawings are technically accurate and provide technical and administrative guidance to the engineers.  The area engineer is also responsible for planning, organization, and assignment of work to meet deadlines and achieve goals as directed by the Section Chief, in addition to having the ability and knowledge to generate solutions to unusual complex engineering problems.  Additional duties include reviewing and approving proposals, payments, contingency work orders and tracking project procurement and budget; serving as a consultant on major engineering issues, evaluating subordinatesÃ¢Â€Â™ performance, tracking the progress of jobs, resolving conflicts of a contractual nature and briefing the Section Chief on a weekly basis.  The area engineer will also assign and track his/her overtime budget allocation, approve/disapprove of leave requests and conduct performance evaluations of his/her engineers. In addition, the area engineer will respond to emergencies as they arise. Represents Section Chief at technical meetings with consulting engineers, contractors, and other City, State and Federal Agencies.</t>
  </si>
  <si>
    <t>Mechanical or Electrical Engineer with NYS PE License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</si>
  <si>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non-55-a Program candidates who meet the education and experience requirements as listed in the job posting notice.  Working Instruments:  1.	AgencyÃ¢Â€Â™s computers, printers, telephone and fax machines. 2.	Calculator 3.	Measuring tape and camera 4.	Hard Hat 5.	Driver license</t>
  </si>
  <si>
    <t>Click Apply Now'</t>
  </si>
  <si>
    <t>Public Health Epidemiologist II,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</si>
  <si>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initiatives.    The Assess. Connect. Engage. (ACE) Team in the HIV Epidemiology Program (HEP) of the New York City (NYC) Department of Health and Mental Hygiene is responsible for providing HIV partner services and linkage to care to HIV-diagnosed persons in New York City (NYC), including the collection, analysis, and dissemination of service data of participating patients. NYC has a large and diverse HIV epidemic, and analyses of partner and linkage to care service data in NYC inform public health policy at the local, state, and national levels.   DUTIES WILL INCLUDE BUT NOT BE LIMITED TO:   Prepare, maintain, and update protocols to define and detail collaborative work with clinical sites, outlining the scope of work and process flows.  Create data collection, management and tracking tools to capture the relevant data related to the processes and outcomes of the project.  Leverage all available sources of data (e.g., the ACE database, NYC HIV Registry and other disease registries as needed) for accurate ascertainment of care status of individuals.  Conduct technical review of investigations and provide technical assistance and guidance to outreach staff.  Investigate and analyze HIV transmission network data to identify not in care persons, including contact tracing.  Generate program tables, slide sets, and other routine tasks.  Act as liaison between Data to Care Project Team and clinical sites.  Serve in an activated role reassigned to COVID-19 work within Surveillance/Epidemiology or Clinical Operations groups including but not limited to COVID-19 related investigations.  Ensures and adheres to Health Insurance Portability and Accountability Act (HIPAA) Compliance.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</si>
  <si>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Able to understand complex surveillance and epidemiologic monitoring system. Able to monitor, analyze and interpret quantitative data.  Proven analytical skills; excellent written and oral communication skills; experience with scientific data collection and survey research, and a solid understanding of quality assurance and protocol adherence.   NOTE: This position may be eligible for remote work up to two days per week, pursuant to the Remote Work Pilot Program agreed to between the City and DC37.</t>
  </si>
  <si>
    <t>Apply online with a cover letter to https://a127-jobs.nyc.gov/.  In the Job ID search bar, enter: job ID number # 618183.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</si>
  <si>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INFRA/DESIGN/VARIOUS</t>
  </si>
  <si>
    <t>Hours: Full-Time -35 Hours Work Location:30-30 Thomson Avenue, LIC,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and Construction, Division of Infrastructure, seeks Design Engineers. Under the supervision of an Engineer Ã¢Â€Â“ in Ã¢Â€Â“ Charge, the selected candidates will prepare contract documents, specifications, and final estimates; engage in engineering investigations; and prepare contract plans and working drawings. The final candidates will also participate in field surveys of existing conditions; prepare reports; engage in engineering reviews and studies; and prepare designs with minimal supervision.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</si>
  <si>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excellent verbal and written communication skills, proficient in Microsoft Office applications, and design experience related to infrastructure works (i.e., sewer, water mains, roadway works). Candidates must also be familiar with NYCDOT, NYSDOT, and NYCDEP specifications and standards, MUTCD, AASHTO, and understand the NYC street infrastructure system as well as current engineering methods and standards.</t>
  </si>
  <si>
    <t>Throggs Neck Houses</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</si>
  <si>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Additional Information 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</si>
  <si>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</si>
  <si>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We are seeking a motivated candidate to serve as the Chief of Bluebelt Planning and Design in our Division of Engineering. The Bluebelt project is an award-winning program that originated in Staten Island and has been expanded to all of the boroughs. You will be an integral part of the Division supervising a technical unit of approximately 10-15 staff with the possibility of growth. This candidate will report directly to the Direction of Engineering within the Bureau of Water and Sewer Operations (BWSO). The position will be tasked with initiating and directing the preparation of plans and policies for the planning, design and construction of storm water management best management practices.    Essential Job Functions include: Ã¢Â€Â¢  Responsible for defining strategic initiatives as well as allocating staff, consultants, contractors, and other resources in executing planning, feasibility studies, design contracts, construction work and procurement for the Bluebell program. Ã¢Â€Â¢  Manage consultant contracts and ensure tasks are on time and coordinated with the capital program.  Ã¢Â€Â¢  Lead and conduct feasibility studies/research on storm-water runoff on water quality and hydraulics within Bluebelt locations. Ã¢Â€Â¢  Interface with DEP personnel and other governmental agencies to coordinate Bluebelt drainage planning with the agency's drainage plan and capital program. Ensure all designs for capital projects conform to the drainage plan.  Ã¢Â€Â¢  Coordinate with governmental agencies to obtain permits and resolve issues surrounding the use of Wetlands, streams, parks, etc. for storm water management as part of the Bluebelt program. Ã¢Â€Â¢ Oversee and coordinate with other bureaus and agencies in the preparation of SEQRA/CEQRA procees, ULURP, for any new Bluebelt projects. Ã¢Â€Â¢  Manage and maintain all of the federal, state and regional permits necessary for the construction and operation of the Bluebelts.  Ã¢Â€Â¢  Coordinate with the Law Department and Department of City Planning on land acquisition for the Bluebelt program. Ã¢Â€Â¢  Manage scope, schedule, revisions, and metrics for project assignments and establish project prioritization. Ã¢Â€Â¢ Coordination of resiliency objectives.</t>
  </si>
  <si>
    <t>Social Worker Supervisor II,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</si>
  <si>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Bureau of Public Health Clinics is seeking a Supervisor Social Work II.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Provide clinical and task supervision to a social workers and case managers in TB Chest Centers   Create and provide staff with ongoing training and staff development   Respond and assign referrals by clinic providers for patients requiring mental health and/or social services.   Oversee and manage the delivery of the social work interventions and case management services to assure optimal care is provided to the patients of the TB Chest Centers   Create workflows and protocols for TB Chest Center clinics   Conduct site visits of the three TB Chest Centers (Morrisania, Corona and Ft. Green TB Chest Centers)   Screen patients with tuberculosis for social determinants of health to identify community resources including housing, food, and health insurance.   Provide supportive counseling to ensure adherence to TB treatment and care.   Oversee mental health documentation of short-term counseling and assure the documented interventions are billable.   Accurately document interview and outcomes of social service referrals in TB database systems.   Analyze and prepare reports related to referrals, linkage to social support in the community and social services needs of the patients.   Participate on an interdisciplinarian team review cases, workflows and quality assurance measures.   Provide crisis interventions, counseling and safety planning to patients experiencing emotional distress,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</si>
  <si>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Bilingual Spanish preferred</t>
  </si>
  <si>
    <t>Apply online with a cover letter to https://a127-jobs.nyc.gov/.  In the Job ID search bar, enter: job ID number # 626937.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</si>
  <si>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WebSphere Administrator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</si>
  <si>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WebSphere administrator is part of the Web Development and Architecture Unit located at the Department of Correction headquarters in East Elmhurst, New York. This unit supports the agency's technological objectives which offers the potential to improve the quality of life for people in custody and help make correctional staff jobs safer and more streamlined. The WebSphere administrator will be working on some of our state-of-the-art projects such as Inmate tracking and Inmate Management, Employee scanning and scheduling. The New York City Department of Correction is seeking a candidate to serve as a Senior WebSphere administrator.  Responsibilities will include but are not limited to:  Ã¢Â€Â¢	Responsible for the installation, maintenance, and configuration of our Middleware infrastructure (IBM WebSphere, Tomcat application servers).  Ã¢Â€Â¢	Ability to self learn, administer and maintain application servers that DOC procures for future mission critical applications (Both Inhouse and vendor procured). Ã¢Â€Â¢	Work as part of large-scale enterprise IT organization supporting mission critical data warehouse databases. Ã¢Â€Â¢	Coordinate with other IT groups and departments in the resolution of problem calls. Ã¢Â€Â¢	Strong and articulate verbal and written communication skills.</t>
  </si>
  <si>
    <t>Ã¢Â€Â¢ 8+ years of experience in administering IBM WebSphere and Tomcat application servers. Ã¢Â€Â¢	Excellent problem-solving skills and attention to detail and a self learner. Ã¢Â€Â¢	Strong and articulate verbal and written communication skills. Ã¢Â€Â¢	Provide 24x7 production support is required. Ã¢Â€Â¢	Experience in administration of other IBM middleware products such as IBM MQ, IBM HTTP Server, Message Broker, Cognos. Ã¢Â€Â¢	Strong experience and in-depth knowledge of installing, administering and maintaining IBM WebSphere application servers. Ã¢Â€Â¢	Strong experience in maintenance of https web servers/load balancers. Ã¢Â€Â¢	Experience in deploying web-based applications in a clustering environment. Ã¢Â€Â¢	Experience with performance testing of web applications to determine memory utilization, GC for WebSphere application servers.  Ã¢Â€Â¢	Ability to do performance tuning of WebSphere app server(s)/web server(s) environment. Provide solutions to resolve out of memory issues. Ã¢Â€Â¢	JVM (Java Virtual Machine) heap tuning. Ã¢Â€Â¢	Ability to code in one or more scripting languages such as UNIX Shell Scripting (Bourne, Korn, C and Bash), JACL, JYTHON, Perl. Ã¢Â€Â¢	Proficient &amp; experienced with Tomcat installation, administration and maintenance. Ã¢Â€Â¢	Experience with monitoring tools such as JMeter, HP Load Runner. Ã¢Â€Â¢	Strong experience and in-depth knowledge of RedHat Linux servers.  Ã¢Â€Â¢	Experience with databases such as DB2 and MSSQL server is required. Ã¢Â€Â¢	Analyze all aspects of the existing infrastructure and recommend modifications that will enhance system reliability, availability, serviceability and scalability  Ã¢Â€Â¢	Work with teammates and other teams to identify and address systems problems.  Ã¢Â€Â¢	Perform incident and problem resolution  Ã¢Â€Â¢	Ability to generate reports and troubleshoot system performance</t>
  </si>
  <si>
    <t>For City employees: Go to Employee Self-Service (ESS) -  www.nyc.gov/ess and search for Job ID# 552055 For all other applicants: Go to https://a127-jobs.nyc.gov and search for Job ID# 552055 Submission of a resume is not a guarantee that you will receive an interview. Only those candidates under consideration will be contacted.</t>
  </si>
  <si>
    <t>Agency Attorney III</t>
  </si>
  <si>
    <t>Personnel</t>
  </si>
  <si>
    <t>The DOT seeks experienced attorneys to work in the AdvocateÃ¢Â€Â™s Office. Under general supervision, with wide latitude for independent judgment and action, the Attorney will evaluate disciplinary matters for legal sufficiency; draft formal disciplinary charges; prepare and review required documents and reciprocal discovery including audio and video tape evidence; assist and or/ participate in disciplinary investigations with the Investigative Unit as necessary; represent the DOT during informal settlement negotiations; conduct informal conferences at OATH; prepare memoranda detailing evidence and recommended penalties; conduct prosecution of disciplinary proceedings pursuant to labor contracts and/or Civil Service Law Ã‚Â§75 including internal DOT disciplinary proceedings, OATH trials, grievance proceedings and arbitrations, Civil Service Commission disciplinary appeals and related civil litigation; assist Investigative Staff in conducting disciplinary surveillances; review and evaluate evidence; conduct legal research, prepare legal memoranda and briefs; investigate and prosecute fitness complaints pursuant to Civil Service Law Ã‚Â§72. Will perform related duties as assigned.</t>
  </si>
  <si>
    <t>Candidates with 5 or more years of litigation experience are preferred; should have experience in handling disciplinary cases and excellent writing, communication, interpersonal, analytical, research, problem solving, multi-tasking and organizational skills.</t>
  </si>
  <si>
    <t>All resumes are to be submitted electronically.  Current City Employees: Please log into Employee Self Service (ESS) at https://hrb.nycaps.nycnet, follow the Careers link and search for Job ID number 584194. All other applicants: Please go to www.nyc.gov/careers/search and search for Job ID Number 584194.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</si>
  <si>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35 Hours/M-F</t>
  </si>
  <si>
    <t>Capital Projects/On-Call Design Manager</t>
  </si>
  <si>
    <t>7870 State Rd 42 Grahamsville,</t>
  </si>
  <si>
    <t>GRAHAMSVILLE - OF</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</si>
  <si>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an Administrative Engineer (NM) for a position within the Source Water Operation Directorate, located in Grahamsville, New York. Under direction, of the Deputy Division Chief of Engineering, the Administrative Engineer (NM) will serve as the Capital Projects/On-Call Design Manager.	  The Water Operations Division plans, manages, operates, maintains and provides responsible stewardship to all NYC water supply reservoirs, dams, facilities, aqueducts, shafts, hydroelectric plants, highways, bridges and watershed lands of the Delaware, Catskill and Croton water systems upstream of the Kensico and New Croton reservoirs.  The division ensures the continuous delivery of an adequate, reliable supply of high quality drinking water through the Catskill and Delaware Aqueducts to approximately 9.5 million people in NYC and upstate communities in an environmentally healthy, safe, fiscally responsible and efficient manner while maintaining compliance with the provisions of the Supreme Court Decree of 1954 and all other applicable environmental, health and safety laws and regulations.  The division leaders must lead and ensure a talented, well trained, motivated and equipped workforce that is capable and flexible at accomplishing current and future tasks. The division provides support to other DEP units operating in the DivisionÃ¢Â€Â™s area of responsibility and maintains communications with local governments, regulatory agencies and other stakeholders for better cooperation during routine and emergency situations.  The Capital Projects/On-Call Design Manager is responsible for planning, coordinating and overseeing the design and construction of capital works, managing the On-call Design Contract for Job Order Contracts (JOCÃ¢Â€Â™s) and the Bureau. They will oversee repairs and upgrades on Water Operations assets in order to support the division in the execution of its mission. The Capital Projects/On-Call Design Manager will provide support to Wastewater Operations and Engineering and Construction Divisions as assigned. They will also provide the implementation and maintenance support for the Computer Management Maintenance System (CMMS).Specific duties include:  Ã¢Â€Â¢ Completing and coordinating research, design, drawings and specifications.  Significant focus will be on preparing construction bid documents for small projects formerly programmed for Job Order Contracts which will now be completed under separate in house design and competitive bid/build  Ã¢Â€Â¢ Directing technical project management operations including project planning, budget and scope development and design management for the Bureau  Ã¢Â€Â¢ Inspecting and coordinating construction activity in conjunction with projects as assigned. This includes inspections of mechanical works, various safety &amp; alarm systems, sump oil/water separators, lock-out/tag-out coordination, the supervision of the operation of flow control, notifications and keeping records  Ã¢Â€Â¢ Representing the Division at project review and design meetings and serves on related committees in an advisory capacity  Ã¢Â€Â¢ Coordinating and inspecting construction and installations performed by regional work force   (This is a brief description of what you might do in this position and does not include all the duties of this position.)   Some of the physical activities performed by Administrative Engineers and environmental conditions experienced are: walking to and from inspection sites and during the course of inspections; climbing and descending ladders or stairs to get to areas to be inspected; standing on scaffolds to inspect work; standing for an extended period of time; bending and stooping during inspections; working in confined areas; distinguishing colors; wearing a hard hat; climbing over and around various objects; walking in areas that may be damp, dark, smoky or acrid; working outdoors in all kinds of weather; must be able to lift about 20 pounds of equipment when required.  Special Working Conditions: Administrative Engineers may be required to work shifts including nights, Saturdays, Sundays, and holidays.</t>
  </si>
  <si>
    <t>Ã¢Â€Â¢ Advanced knowledge of Microsoft Office Software including Outlook, Word, Excel, and Powerpoint.   Ã¢Â€Â¢ Knowledge of data base programs and/or computerized maintenance management software.  Ã¢Â€Â¢ Ability to learn new software such as financial management software Experience in experience leading and supervising, skilled and unskilled laborers.  Ã¢Â€Â¢ Ability to present, explain and market the work unitÃ¢Â€Â™s activities/projects to higher level supervision in the agency or persons and groups outside the agency or both.  Ã¢Â€Â¢ Ability to perform liaison functions and integrate work unit activities/projects with the activities of other organizations.  Ã¢Â€Â¢ Ability to develop and decide on strategic long-term goals, objectives, and priorities; and decide among alternative courses of action.  Ã¢Â€Â¢ Ability to convert plans to actions by setting short-term objectives and priorities; schedule activities and establish effectiveness and efficiency standards.  Ã¢Â€Â¢ Ability to prepare, justify, and administer the work unitÃ¢Â€Â™s budget and project budgets.  Ã¢Â€Â¢ Ability to assure the availability of adequate supplies, equipment and facilities; oversee procurement and contracting; or logistical operations.  Ã¢Â€Â¢ Ability to project the number and types of staff needed by projects.       Ã¢Â€Â¢ Ability to provide day-to-day guidance and oversight of subordinates as temporarily assigned (e.g., work assignments, consultation); and actively work to promote and recognize performance.  Ã¢Â€Â¢ Ability to keep up-to-date on the overall status of activities in the work unit/projects, identify problem areas and take corrective actions (e.g., rescheduling, reallocating resources).  Ã¢Â€Â¢ Ability to critically assess the degree to which program or project goals are achieved and the overall effectiveness and efficiency of operations to identify means for improving performance.  Ã¢Â€Â¢ Time management skills.  Ã¢Â€Â¢ Communications skills.  Ã¢Â€Â¢ Interpersonal skills.  Ã¢Â€Â¢ Organizational skills.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</si>
  <si>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Grahamsville is a hamlet in the Town of Neversink, Sullivan County New York approximately 107 miles northwest of New York City.</t>
  </si>
  <si>
    <t>35 Hours per week / May be required to work shifts including nights, Saturdays, Sundays, and holidays.</t>
  </si>
  <si>
    <t>7870 State Road 42    Grahamsville, NY 12455</t>
  </si>
  <si>
    <t>HEALTH &amp; MEDICAL PROGRAM MANAGER</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</si>
  <si>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Planning and Resilience Bureau is responsible for all phases of the disaster cycle including planning, interagency coordination, risk analysis, mitigation, and recovery. The bureau includes Interagency Coordination with an assistant commissioner leading three units made up of subject matter experts in Health and Medical, Human Services, and Transportation and Infrastructure; Risk Reduction and Recovery with an assistant commissioner leading the Mitigation and Risk Analysis and Recovery units; and the Planning team.      The Health and Medical unit works with New York City agencies and public health agencies, associations, hospitals, and emergency medical services on critical surge, response and recovery issues, to prepare for and respond to incidents with significant public health impacts.   Reporting to the Director of Health &amp; Medical within the Planning and Resilience Bureau, the Health &amp; Medical Planning Program Manager will collaborate with relevant agency partners to develop citywide emergency response plans for a wide range of natural and man-made hazards that may impact the NYC Healthcare Sector. The Program Manager will be involved in leading the periodic testing, review, and revision of these plans and will work with local, state, federal, and private sector partners for their successful implementation. With latitude for independent initiative and judgment, the Health &amp; Medical Planning Program Manager will have the following responsibilities:Ã‚Â¿  Ã¢Â€Â¢	Lead teams to develop the health and medical components of citywide response plans for a wide range of issues including natural and man-made hazards. This includes representing NYCEM in all aspects of planning, preparedness, and response.  Ã¢Â€Â¢	Maintain and foster intra/inter-agency coordination and communication with relevant health and medical agency partners including local, state, federal, and private entities.Ã‚Â¿  Ã¢Â€Â¢	Coordinate the planning process and oversee project management for the development of new plans and/or plan revisions incorporating people with disabilities and others with access and functional needs.  Ã¢Â€Â¢	Represent NYCEM and provide input to planning efforts being led by external partners. Ã‚Â¿  Ã¢Â€Â¢	Work with relevant health and medical agency partners for successful plan implementation.Ã‚Â¿  Ã¢Â€Â¢	Support healthcare facilities in the execution of their emergency response plans when activated.Ã‚Â¿Ã‚Â¿  Ã¢Â€Â¢	Supervise staff, interns, and fellows as assigned by the Director of the Health &amp; Medical Unit.   Ã¢Â€Â¢	Support special projects and other duties as assigned by the Director of the Health &amp; Medical Unit.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This position is grant funded through 8/24/2024 with the possibility of an extension.  - IN ORDER TO BE CONSIDERED FOR THIS JOB, PLEASE SUBMIT A SEPARATE COVER LETTER IN THE ATTACHMENTS SECTION OF THE APPLICATION PORTAL.</t>
  </si>
  <si>
    <t>Ã¢Â€Â¢	Experience managing multiple projects with a demonstrated ability to work independently or collaboratively in a high-pressure environment on complex projects with compressed timelines.    Ã¢Â€Â¢	Knowledge of Federal and State emergency preparedness regulations and healthcare preparedness requirements.    Ã¢Â€Â¢	Superior written, verbal communication, and project management skills.Ã‚Â¿  Ã¢Â€Â¢	Proficiency with standard office computer and web applications (Outlook, Word, Excel, Teams, Prezi).Ã‚Â¿  Ã¢Â€Â¢	Ability to interface with the public, agency partners, and executive level personnel to present ideas, projects, plans, operational objectives, and summaries during emergent and non-emergent scenarios.    Ã¢Â€Â¢	Flexibility towards shifting needs and priorities  Ã¢Â€Â¢	Ability to work well within a team structure. Ã¢Â€Â¢	Experience reaching consensus with multiple stakeholders that have different goals and opinions.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</si>
  <si>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Current City Employees: Apply via Employee Self-Service (ESS).  Go to Recruiting ActivitiesÃ‚Â¿Careers and search by the Job ID 606884.   Non-City Employees/External Candidates: Apply via NYC Careers. Go to www.nyc.gov/careers/search and search by the Job ID 606884.  NOTE: ONLY THOSE CANDIDATES UNDER CONSIDERATION WILL BE CONTACTED.</t>
  </si>
  <si>
    <t>HEAD OF RESIDENT ENGAGEMENT AND OPERATIONS</t>
  </si>
  <si>
    <t>Communications &amp; Intergovernmental Affairs Building Operations &amp; Maintenance</t>
  </si>
  <si>
    <t>NYC Pub Hsg Preservation Trust</t>
  </si>
  <si>
    <t>Background  On June 16, 2022, Governor Kathy Hochul signed the NYC Public Housing Preservation Trust Act, which authorized creation of the NYC Public Housing Preservation Trust (the Trust). The Trust is a public benefit corporation that will oversee the renovation and rehabilitation of the cityÃ¢Â€Â™s public housing developments, owned by the New York City Housing Authority (NYCHA). NYCHA and the Trust will enter into a ground lease, which will trigger federally-subsidized Tenant Protection Vouchers (TPVs). The Trust will use the revenue from the TPVs to issue municipal revenue bonds to fund large scale capital repairs at specific NYCHA sites. The Trust Act limits the TrustÃ¢Â€Â™s initial unit volume to 25,000 units. No NYCHA site can convert to the Trust without a positive vote of the siteÃ¢Â€Â™s residents. Under the Act, NYCHA must develop and administer a voting process to provide residents with that choice.  The Trust Act took effect on August 15, 2022 and the Trust is in the process of building out its initial nine-member board and a small staff. As the Trust assumes a full workload in 2024Ã¢Â€Â”including leasehold contracts with NYCHA, Section 8 conversions with the Department of Housing and Urban Development (HUD), and the procurement of design-build partners to perform construction workÃ¢Â€Â”the Trust will continue to add staff to fulfill critical functions.  Position Summary  The Resident Engagement and Operations Director will play a pivotal role in the Public Housing Preservation Trust (the Trust) by overseeing and implementing resident engagement initiatives and working with development staff at NYCHA. As a key member of the Trust's leadership team, this individual will be responsible for ensuring effective communication and collaboration with residents and development staff, coordinating resident voting processes, and through the Section 8 conversions, and through the recapitalization process.  The Resident Engagement and Operations Director will have a unique opportunity to contribute to the revitalization and preservation of public housing in New York City, enhancing the lives of thousands of residents. This position offers a competitive salary and benefits package commensurate with qualifications and experience.  Key Responsibilities  Resident Engagement and Development Operations Ã¢Â€Â¢	Develop and implement a comprehensive resident engagement strategy to facilitate open and transparent communication between the Trust and public housing residents. Ã¢Â€Â¢	Organize and lead community meetings, town halls, and outreach events to gather resident input and feedback on Trust initiatives and projects. Ã¢Â€Â¢	Collaborate with resident associations and organizations to build partnerships and strengthen resident involvement in decision-making processes. Ã¢Â€Â¢	Act as a liaison between residents, community organizations, and the Trust to address concerns and provide updates on Trust projects and activities. Ã¢Â€Â¢	Collaborate with development property management staff through bond financing.   Voting Process Administration Ã¢Â€Â¢	Work closely with NYCHA and relevant stakeholders to assist NYCHA in administering the voting process required for public housing sites to convert to the Trust. Ã¢Â€Â¢	Ensure that residents have access to information and resources needed for informed voting, including explanations of the Trust's benefits and implications.  Additional Information 1.	Submit resume, cover letter, and references.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</si>
  <si>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A baccalaureate degree from an accredited college and three years of full-time paid experience in an administrative, executive or consultative capacity in a large public housing agency; or 2.         Education and/or experience which is equivalent to 1 above.</t>
  </si>
  <si>
    <t>Ã¢Â€Â¢	Bachelor's degree in public administration, social work, urban planning, or a related field; master's degree preferred or equivalent experience.  Ã¢Â€Â¢	Minimum of 5 years of relevant experience in community engagement, public administration, or operations management, with a proven track record of successful leadership and project management. Ã¢Â€Â¢	Strong understanding of public housing residents, community development, and urban issues. Ã¢Â€Â¢	Excellent communication, interpersonal, and negotiation skills to interact effectively with residents, stakeholders, and government agencies. Ã¢Â€Â¢	Demonstrated ability to work collaboratively in a team and independently to drive results. Ã¢Â€Â¢	Proficiency in Microsoft Office Suite and project management tools. Ã¢Â€Â¢	Experience in budget management, especially for affordable housing operations is a plus. Ã¢Â€Â¢	Commitment to the Trust's mission of preserving and improving public housing in New York City.</t>
  </si>
  <si>
    <t>Straus</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</si>
  <si>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Additional Information 1.	For NYCHA employees: This position is open as a promotional opportunity only. It is not open on a direct transfer (lateral) basis.  2.	For NYCHA employees: Employees applying for transfer, promotional, title or level change opportunities must have served a period of one year at current location and in current title and level          (if applicable).  3.	NYCHA residents are encouraged to apply.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</si>
  <si>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1.	For NYCHA employees: This position is open as a promotional opportunity only. It is not open on a direct transfer (lateral) basis.  2.	For NYCHA employees: Employees applying for transfer, promotional, title or level change opportunities must have served a period of one year at current location and in current title and level (if          applicable).  3.	NYCHA residents are encouraged to apply.</t>
  </si>
  <si>
    <t>Assistant District Attorney -  Public Integrity Bureau</t>
  </si>
  <si>
    <t>The Bronx District AttorneyÃ¢Â€Â™s Office seeks well-qualified staff members whose diverse backgrounds will contribute to serve the 1.4 million residents of the Bronx County community and who will pursue a safer Bronx through fair justice. The Public Integrity Bureau (PIB), located within the Investigations Division, investigates and prosecutes corruption committed by public servants, government employees and elected officials. PIB also investigates allegations of sexual abuse, excessive force or misconduct committed by uniformed public servants including members of the New York City Police Department and New York City Department of Correction. PIB is seeking an Investigative Assistant District Attorney to conduct long-term investigations and trials.  JOB RESPONSIBILITIES:  Conduct investigations  Organize and present grand jury presentations  Prosecute the cases that arise from investigations, including meeting discovery obligations, drafting motions and responses  Engage in plea negotiations, conduct hearings and trials  Maintain current knowledge of investigative methods and proper application of relevant law  Participate in meetings and conferences between the DAÃ¢Â€Â™s Office and other law enforcement agencies  Clear and effective oral and written communication  Communicate across multiple organizational levels, both internally and externally  Perform other duties as required  Available nights, weekends and holidays</t>
  </si>
  <si>
    <t>Juris Doctorate degree and admission to New York State Bar in Good Standing required  US Citizenship and New York State residency are required as of the first day of employment  3+ years of experience yearsÃ¢Â€Â™ experience performing long-term criminal investigations  Grand jury experience  Trial experience including, but not limited to: violent felonies and sex crimes  Experience with the drafting of applications for search warrants (including those related to electronic devices and social media accounts)  Experience developing and managing complex investigations  Strong legal writing skills  Excellent people skills and demeanor  Ability to maintain confidentiality of information  Ability to exercise good judgment and strong ethics  Excellent computer skills with knowledge of Microsoft Word, Outlook and Excel.  Ability to work independently and collaboratively with internal and external stakeholders.  Ability to solve complex issues arising from investigations and case management problems from inception through conclusion both professionally and fairly  Knowledge of NYS courts and the criminal justice system</t>
  </si>
  <si>
    <t>TECHNOLOGY ADMINISTRATIVE COORDINATOR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</si>
  <si>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technology unit of the New York City Campaign Finance Board (NYC CFB) is responsible for custom software development, networking, technical support, and cybersecurity. The unit works to develop and maintain software systems tailored to the organization's needs, manage, and secure the organization's network infrastructure, and protect against potential cyber threats. CFBÃ¢Â€Â™s technology unit seeks an experienced Technology Administrative Coordinator. The Technology Administrative Coordinator will support the CTO, Deputy Director of Technology, Director of IT Infrastructure, and Executive Project Manager, collectively known as the Technology Senior Management Team, by serving as primary coordinator on a growing portfolio of technology projects. This includes initiatives around enhancing administrative processes and service to other business units among Technology Unit staff.   The Coordinator will report to the Executive Project Manager and has a critical role that provides support to the unit requiring effective coordination and understanding of highly technical language and projects, often with tight deadlines and high-level review. The selected candidate must have the ability to problem solve and think critically while paying attention to details. They also must have excellent communication skills and be comfortable working in a team environment. Responsibilities include, but are not limited to:  Ã¢Â€Â¢	Develop and sustain an effective support structure for the Technology Senior Management Team and Technology Unit. Ã¢Â€Â¢	Provide day-to-day administrative and operational coordination for the Technology Unit and its programs and projects and execute a wide variety of responsibilities pertaining to unit finance, administration, project management, and communications. Ã¢Â€Â¢	Manage vendor relationships and collaborate with Technology Senior Management Team and unit members to gather materials related to specific requests. Ã¢Â€Â¢	Lead internal communications within the Technology Unit, including maintaining shared folders and Teams Groups, and drafting and sending out team communications, research, and presentations on behalf of the Technology Senior Management Team. Ã¢Â€Â¢	Respond to requests for information and function as technology liaison to other agency units, external vendors, and consultants.  Ã¢Â€Â¢	With guidance from the Technology Senior Management Team, identify areas of research to increase unit knowledge on emerging technology trends, tools, and reports. Ã¢Â€Â¢	Use technical knowledge to conduct industry research and prepare reports. Ã¢Â€Â¢	Manage and optimize schedules and logistics for meetings, conferences, training, and events. Ã¢Â€Â¢	Assist with Technology unit recruitment and staffing efforts. Ã¢Â€Â¢	Help maintain accurate and up-to-date information within our database systems, including performing data entry, data cleansing, and data validation tasks to ensure data integrity. Ã¢Â€Â¢	Maintain a professional demeanor and multi-task in a fast-paced, stakeholder focused technology environment, completing work with an understanding of the mission, visions, role, and goals of technology at the CFB. Ã¢Â€Â¢	Plan and coordinate special projects.  Preferred Skills  Ã¢Â€Â¢	3-4 years of relevant experience in administration, business, management, technology or related field. Ã¢Â€Â¢	Demonstrated ability to liaise between Technology staff and other business departments, including experience with technology projects and understanding of technical language. Ã¢Â€Â¢	Demonstrated ability to interpret data analyses for operational insights and areas of needed improvement. Ã¢Â€Â¢	Ability to research, interpret and clearly present findings for decision making. Ã¢Â€Â¢	Demonstrated ability to quickly gain command of new systems. Ã¢Â€Â¢	Fluency in Microsoft products. Ã¢Â€Â¢	Demonstrated experience with project management software, collaboration software, customer relationship management (CRM) platforms, and/or data analysis tools. Ã¢Â€Â¢	Demonstrated knowledge of administrative and clerical procedures and systems such as word processing, managing electronic files, records, correspondence, and databases Ã¢Â€Â¢	Excellent time management, strong analytical and problem-solving skills. Ã¢Â€Â¢	Strong collaboration and team-building skills, with the ability to work cooperatively with stakeholders to achieve mutual objectives. Ã¢Â€Â¢	Ability to communicate effectively both orally and in writing with various departments and levels of management.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</si>
  <si>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***IMPORTANT NOTE: Only those currently serving as a permanent or probable permanent Administrative Contract Specialist Non-Manager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Contracts and Administration Unit Lead will coordinate all large payments and large contract procurement activities for the Bureau. The Unit Lead will directly supervise a team of seven analysts and will follow up weekly with the team on aging payment reports, subcontract approvals and submission of timely reports as requested by ACCO, Law Unit and Mayors Office. Additionally, the Unit Lead will be responsible of submission of yearly performance evaluations and assist in as needed hiring actions for the unit.   Contract and Administration Unit Lead Duties and Responsibilities:  - Working experience and knowledge of large-scale procurement and public works contracting methods and procedures, including research methods and techniques. Assists in various activities and work from the beginning of the procurement process through final close-out. Assists in monitoring contract compliance; receives, reviews, and processes contract verifications for compliance;  - Provides administrative support to the Section Chief of Contracting and Administration and serves as point of contact for program staff as well as advising project managers in the selection of appropriate procurement methods and strategies. - Coordinates and performs professional-level administrative work in procurement and contract administration. - Coordinates and oversees assignment of payments to staff  - Assists with the maintenance/upkeep of the procurement document management system by ensuring all original contract and procurement documents are saved in a central location. - Assists in creating various procurement documents. - Attends/leads various meetings, including pre-bid and post-bid debriefings and follows up with unit action items. - Maintains accurate records and files; develops storage of records and retention schedules. - Submit and approve contract actions in PASSport - Performs other related duties as assigned.</t>
  </si>
  <si>
    <t>DEPUTY COMMISSIONER OF IT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</si>
  <si>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more than 5,000 employees. DEP's water supply system is comprised of 19 reservoirs and 3 controlled lakes throughout the system's 2,000 square mile watershed that extends 125 miles north and west of the City with an annual operating budget of more than $1.4 billion and a 10-year capital program of over $19 billion.  DEP is seeking a Deputy Commissioner/Chief Information Officer (CIO) to lead the Bureau of Business Information Technology (BIT). The CIO will leverage the power of technology to improve service delivery, drive innovation, automate business processes, and reduce operating costs. BIT, as the central technology organization of DEP, is responsible for the daily management and maintenance of the agency technology infrastructure; the development and implementation of major enterprise applications; establishing and overseeing technology policies and standards for the Agency; providing technology services and support for the bureaus and business units within DEP; and the development of technology solutions to improve services for the agency and its 800,000+ customers. The CIO will lead the agencyÃ¢Â€Â™s upcoming IT strategic plan initiatives focused SCADA, digital twins, remote monitoring of water/sewer systems, increased data-driven decision-making, and the constant effort to increase cyber-security efforts and reduce risks to agency security. Additionally, BIT supports an array of enterprise services and coordinates data exchange with partner agencies within NYC. The CIO will establish and maintain technology standards for the agency in conjunction with the NYC Office of Technology and Innovation (OTI), the technology oversight agency for New York City. Specific areas of responsibility include, but are not limited to:  Ã¢Â€Â¢	Collaborating with the Commissioner and agency bureau leadership to develop and implement a strategic vision to support DEPÃ¢Â€Â™s mission and operational needs Ã¢Â€Â¢	Overseeing the development of agency-wide information technology standards, governance processes, and performance metrics to ensure BITÃ¢Â€Â™s focus and deliverables are consistent with DEPÃ¢Â€Â™s priorities. Ã¢Â€Â¢	 Developing and implementing the processes for all annual and multi-year IT planning, programming, and budgeting decisions. Evaluating overall operations of computing and IT functions and recommending enhancements Ã¢Â€Â¢	Interacting with DEPÃ¢Â€Â™s senior leadership on operations impacted by the capture, storage, processing, and dissemination of information Ã¢Â€Â¢	In collaboration with agency bureau leadership as appropriate, overseeing the technical, financial and security evaluation of, and recommending, both in-house and vendor-developed solutions. Overseeing the development and implementation of in-house systems.   Ã¢Â€Â¢	Ensuring the maintenance and continued operation of existing and future IT systems, equipment, and infrastructure Ã¢Â€Â¢	Building and maintaining professional contacts with other City and State agencies, external research entities, Information Technology vendors, and professional organizations. Ã¢Â€Â¢	Ensuring the security of the information systems, communication lines, and equipment Ã¢Â€Â¢	Developing, reviewing, and certifying back up and disaster recovery procedures and plans The CIO will manage all IT units within DEP, which provide essential support and applications to advance the AgencyÃ¢Â€Â™s policy agenda as well as its legally mandated activities. The CIO will be responsible for the entirety of the agencyÃ¢Â€Â™s technology projects, programs, databases, and initiatives, including direct oversight of 16 BIT employees, 104 indirect reports, as well as 6 direct bureau IT staff and 14 indirect bureau employees lead or perform these activities in the following work units: Ã¢Â€Â¢	Client Support Services Ã¢Â€Â¢	Infrastructure Services Ã¢Â€Â¢	Data Communication/Business Continuity Ã¢Â€Â¢	Collaboration Services Ã¢Â€Â¢	Application Development Ã¢Â€Â¢	Records &amp; Archives Management Ã¢Â€Â¢	Human Resources Administration/Procurement &amp; Budget</t>
  </si>
  <si>
    <t>1.	A baccalaureate degree from an accredited college and four years of progressively more responsible, full-time, satisfactory experience using information technology in computer applications programming, systems programming, computer systems development, data telecommunications, database administration, planning of data/information processing, user services, or area networks, at least 18 months of this experience must have been in an executive, managerial, administrative capacity in the areas of computer applications programming, systems programming, computer systems development, data telecommunications, database administration, or planning of data processing or in the supervision of staff performing these duties; or  2.	Education and/or experience equivalent to Ã¢Â€Âœ1Ã¢Â€Â above. However, all candidates must have at least a four-year high school diploma or its educational equivalent approved by a State department of education or recognized accrediting organization and must possess at least three years of experience as described in Ã¢Â€Âœ1Ã¢Â€Â above, including the 18 months of executive, managerial, administrative, or supervisory experience as described in Ã¢Â€Âœ1Ã¢Â€Â above.</t>
  </si>
  <si>
    <t>Ã¢Â€Â¢	At least 10 (ten) years of IT experience, at least 5 (five) of which should be in a recent senior leadership position; significant experience working within governmental operations in the capacity of directing or managing large strategic technology initiatives. Demonstrated ability to conceive of, implement, and manage large-scale technology projects to scope and on schedule, and within budget. Ã¢Â€Â¢	Working knowledge of full IT operational support and experience overseeing complex network architectures and data centers. Ã¢Â€Â¢	Experience managing all aspects of technology including hardware, software, databases, networks, mainframes, etc. Ã¢Â€Â¢	Familiarity with New York CityÃ¢Â€Â™s government structure, OTI policies, city hiring processes, and city procurement and contracting rules. Ã¢Â€Â¢	Ability to communicate with and understand the needs of non-technical internal and external clients. Ã¢Â€Â¢	Aptitude for customer engagement analysis; and ability to establish partnerships with service providers and vendors. Ã¢Â€Â¢	Excellent skills in business process re-engineering and change management. Ã¢Â€Â¢	Excellent communication and interpersonal skills. Ã¢Â€Â¢	Skilled at strategic planning and goal-setting.</t>
  </si>
  <si>
    <t>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Driver License Requirement: At the time of appointment to certain positions, candidates may be required to possess a Motor Vehicle Driver License valid in the State of New York. If required, employees must maintain this license for the duration of employment.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</si>
  <si>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Click on Ã¢Â€ÂœApply NowÃ¢Â€Â and submit a resume and cover letter. Please review the CityÃ¢Â€Â™s Civil Service Exam requirements for full-time employees at https://www1.nyc.gov/jobs/get-started.page</t>
  </si>
  <si>
    <t>ENROLLMENT DIRECTOR</t>
  </si>
  <si>
    <t>APPLICANTS MUST BE PERMANENT IN THE ADMINISTATIVE COMMUNITY RELATIONS SPECIALIST CIVIL SERVICE TITLE OR BE PERMANENT IN A COMPARABLE TITLE ELIGIBLE FOR 6.1.9 TITLE CHANGE.  Former New York City Mayor Bill de Blasio launched a New York City municipal identification card, IDNYC, which is available to all New Yorkers. IDNYC aims to bridge the gap of those New Yorkers who donÃ¢Â€Â™t have easy access to government issued photo identification, as well as drive access to both public and private resources.  Under the direction of the IDNYC Executive Director of Operations, and with moderate latitude for the exercise of independent initiative and judgment, the Enrollment Director works closely with other IDNYC senior staff, supervisory staff, intra and inter-agencies, and host partners, to provide day-to-day management of IDNYC enrollment center operations, including staff management, that meet the needs and goals of the IDNYC program. Serving as a member of the IDNYC Senior Leadership team, the Enrollment Director is a thought partner on the optimizing program delivery at all external enrollment opportunities of the IDNYC Card program.  IDNYC is recruiting one (1) Administrative Community Relations Specialist (NM) I-II-III to function as an Enrollment Director.  The Enrollment Director will:  Ã¢Â€Â¢ Coordinate scheduling of all mandatory and routine programmatic and agency-mandated trainings  for all new hires, and incumbent Front-End enrollment staff.  Ã¢Â€Â¢ Collaborate with IDNYC trainers and Enrollment Supervisors to ensure Front-End staff are  provided focused or specialized trainings, as needed.  Ã¢Â€Â¢ Actively participate in Senior Staff, intra- and inter-agency meetings, as directed, representing  IDNYC enrollments, reporting on enrollment items, technology issues, or other matters.  Ã¢Â€Â¢ Liaise with ITS team to communicate timely updates/issues that are spread program-wide, and  affect enrollment operations.  Ã¢Â€Â¢ Make frequent Ã¢Â€Â“ at least monthly- visits to observe site and personnel operations, and meets  with hosts at enrollment centers in assigned portfolio, or as needed.  Ã¢Â€Â¢ Work closely with host partners and IDNYC Exec. Dir. of Ops to optimize enrollment sites and to  expand footprint across five boroughs.  Ã¢Â€Â¢ Work in partnership with multiple teams to review, develop new and/or improve already existing  enrollment and operational policies/procedures.  Ã¢Â€Â¢ Participate in the creation of a monthly, rotating on-call weekend calendar in collaboration with  other Enrollment Directors, and senior staff, as needed.  Ã¢Â€Â¢ Hold monthly Enrollment Supervisor team, and individual, meetings to provide ongoing support,  with technology, policy, procedural and overall business updates, that affect program-wide operations.  Ã¢Â€Â¢ Provide guidance to direct reports on how to best handle personnel issues based on agency and  program policy and procedures.  Ã¢Â€Â¢ Support in redirection of Enrollment Supervisors to ensure adequate supervisory coverage at  Enrollment Centers within assigned portfolio.  Ã¢Â€Â¢ Review AM and PM supervisory reports, taking swift action as needed; intervenes and  troubleshoots to support Enrollment Supervisors in resolving challenges.  Ã¢Â€Â¢ Ensure adequate coverage of assigned portfolio; timesheet approval for direct reports; completes  routine employee evaluations (PEAS).  Ã¢Â€Â¢ Liaise with Office of Labour Relations, Human Resources Solutions (formerly Human  Capital Management), Office of Disciplinary Affairs, HRA Police, among other agency departments,  as needed.  Ã¢Â€Â¢ Respond timely to Customer Service complaints/queries sent in through 311, via IDNYCÃ¢Â€Â™s  Customer Service department.   Salary Range: $ 64,749.00 - $80,000.00   Work Shift/Hours: Monday through Friday, 9am-5pm  Work Location: 1 MetroTech (National Grid Building) Suite 1801, Brooklyn, NY 11201</t>
  </si>
  <si>
    <t>Ã¢Â€Â¢ Strong management and communication skills  Ã¢Â€Â¢ Ability to manage multiple priorities at once, and can work in a fast-paced environment  Ã¢Â€Â¢ Takes initiative in leading projects and seeing them through completion  Ã¢Â€Â¢ Ability to assess, synthesize information easily, and communicate results to senior management  with recommended solutions</t>
  </si>
  <si>
    <t>Monday through Friday, 9am-5pm</t>
  </si>
  <si>
    <t>1 MetroTech (National Grid Building) Suite 1801, Brooklyn, NY 11201</t>
  </si>
  <si>
    <t>Administration &amp; Human Resources Constituent Services &amp; Community Programs Communications &amp; Intergovernmental Affairs Policy, Research &amp; Analysis Social Services</t>
  </si>
  <si>
    <t>DOT seeks a highly organized and detail-oriented attorney with extensive litigation experience to work in our fast-paced Litigation Services unit. Under general supervision of the Deputy Counsel, with wide latitude for independent judgment, the selected candidate will be responsible for assisting in implementing the AgencyÃ¢Â€Â™s standardized procedures for responding to litigation discovery demands and FOIL requests; assisting in managing the AgencyÃ¢Â€Â™s response to subpoenas, court orders, and requests for DOT witnesses for depositions and trials; and will be working closely with various units within DOT, the New York City Corporation CounselÃ¢Â€Â™s Office, other Mayoral Agencies regarding FOIL, litigation, and risk management issues that impact the Agency. The ideal candidate should have significant direct experience with tort litigation, federal litigation, Article 78 proceedings, government or civil related investigations, and class action matters.</t>
  </si>
  <si>
    <t>At least eight years of relevant recent full-time experience serving in a responsible executive or senior supervisory capacity preferred. Experience as a manager in the public sector with litigation and information technology experience is preferred.</t>
  </si>
  <si>
    <t>All resumes are to be submitted electronically.  Current City Employees: Please log into Employee Self Service (ESS) at https://hrb.nycaps.nycnet, follow the Careers link and search for Job ID# 587066.  All other applicants: Please go to www.nyc.gov/careers/search and search for Job ID# 587066.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</si>
  <si>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APPLICANTS MUST BE PERMANENT IN THE ASSOCIATE BENEFITS OPPORTUNITY SPECIALIST CIVIL SERVICE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three (3) Associate Benefits  Opportunity Specialist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   Hours/Schedule:  8:30 Ã¢Â€Â“ 5pm with Flex Schedules  (3) Work Locations:  CROTONA 1910 MONTEREY AVE., BRONX  HUNTSPOINT 890 GARRISON AVE., BRONX  CHILDCARE REVIEW TEAM (CCRT)  109 E. 16TH ST., NY NY</t>
  </si>
  <si>
    <t>MACHINIST HELPER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</si>
  <si>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Machinist Helper for the Security Engineering Unit, located at the DEP office in Valhalla, New York.  The selected candidate will work in the Bureau of Police and Security, as an Machinist Helper in the Security Engineering Unit.  Working under direct supervision, they will assists machinists in the performance of general machine shop with assisting in the operation of machine shop equipment, such as engine lathes, shapers, milling machines, drill presser, grinders. the Machinist helper will assist the Machinist with analyze and correct service issues and perform scheduled maintenance tasks pertaining to mechanically operated vehicle arrest barriers (VADÃ¢Â€Â™s) and associated security equipment.   This position will require traveling to multiple locations within 9 upstate NY counties and into the five boroughs of NYC.</t>
  </si>
  <si>
    <t>Non-city Employees: Log on to nyc.gov/jobs and Search for Job ID # 599608 City Employees: Log on to Employee Self Service (ESS) and search for Job ID #599608</t>
  </si>
  <si>
    <t>Ability to communicate effectively in verbal and written form. Ability to supervise an extremely large and diverse staff of engineering, professional, administrative, skilled trades and clerical employees. Ability to respond quickly and efficiently to emergency situations affecting the safety of the public. Ability to prepare a yearly budget for both capital and expense expenditures. Knowledge of mechanical and electrical engineering practices and procedures. Candidates must have 10 years of experience in bridge maintenance and repair. Must have real world experience with the use of union labor. Must be able to work with a wide variety of units and divisions, initiating coordination and inspiring collaboration to secure cooperation in meeting targets and deadlines for project completion.  A New York State Professional Engineering license is preferred.</t>
  </si>
  <si>
    <t>Resumes may be submitted electronically using the following method:  For City employees only, go to Employee Self Service (ESS), Careers, and Search for Job ID# 539196.  For other applicants, go to www.nyc.gov/careers and search for Job ID# 539196  Appointments are subject to OMB approval.   Only candidates selected for an interview will be contacted.    No telephone inquiries please.</t>
  </si>
  <si>
    <t>Constituent Services &amp; Community Programs Communications &amp; Intergovernmental Affairs Engineering, Architecture, &amp; Planning Policy, Research &amp; Analysis Social Services</t>
  </si>
  <si>
    <t>ENVIRONMENTAL PLANNING</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</si>
  <si>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Environmental Planning and Analysis (BEPA) is responsible for conducting environmental reviews for DEP in accordance with all applicable City Environmental Quality Review (CEQR) and State Environmental Quality Review (SEQRA) regulations. In addition, this office provides technical assistance to other City agencies especially in the areas of air quality, noise, hazardous materials, and infrastructure. The Bureau also provides technical assistance for the preservation of natural resources (wetlands remediation and development of natural landscaping plans) and conducts long range planning (population/employment, consumption, and demand/flow) for the agency. Additionally, the Bureau conducts strategic planning to help ensure appropriate forecasting, trend analysis, regulatory review, and scientific modeling and research.  The BEPA seeks to hire two City Research Scientist IIs for the Environmental Impact Analysis &amp; Technical Review section located in Queens, NY. Under direction, the selected candidates will work as Project Managers with the responsibility of managing projects related to water supply, wastewater, water quality protection, and other DEP initiatives. The selected candidate will manage environmental assessments in accordance with SEQRA/CEQR for the DepartmentÃ¢Â€Â™s water supply projects and other departmental initiatives such as rulemakings. The candidate will manage and review complex environmental reviews and planning projects, perform scientific and applied research and analysis as part of conducting impact analyses and facilitating the development of mitigation measures of large plans related to the DepartmentÃ¢Â€Â™s capital improvement program. The candidates will manage and review complex environmental reviews and planning projects, perform scientific and applied research and analysis as part of conducting impact analyses and facilitating the development of mitigation measures. In addition, the candidates would support the assessment of infrastructure conditions in light of development trends and forecasts. Other responsibilities would include project planning, environmental and economic analyses as well as supporting the projects through permitting and land use approval processes. The selected candidates are also expected to develop recommendations for upper management, such as, SEQRA/CEQR analysis; track and evaluate development trends; undertake sewer capacity analyses taking into consideration zoning; coordinates environmental review cases among DEP Bureaus as well as other agency partners; performs initial environmental studies; provides information to the public on environmental review procedures; and performs related duties as required. Additionally, the candidate is also expected to interpret and explain legal, technical and procedural aspects of environmental review to the public and prepare technical reports and correspondences.</t>
  </si>
  <si>
    <t>The ideal candidate will have experience with New York City and State of New York environmental review processes, familiarity with NYC as well as upstate municipal infrastructure, land use procedures, and permitting, with at least three years of professional experience in SEQRA/CEQR analysis and/or project management, and familiarity with DEPÃ¢Â€Â™s water supply systems and the CityÃ¢Â€Â™s land use and zoning process. This position will be part of a highly dynamic team working on a range of complex tasks simultaneously.  The most suitable candidate would also possess the following skills:  Ã¢Â€Â¢	Ability to carry out assigned tasks decisively and accurately and work effectively in a team  Ã¢Â€Â¢	Maintain organized records  Ã¢Â€Â¢	Excellent written and oral communication Ã¢Â€Â¢	Excellent analytical and research skills and concise reporting skills Ã¢Â€Â¢	Maintain principal involvement while adapting to differing approaches on various assignments Ã¢Â€Â¢	Ability to exercise judgment in the critical analysis of the work of a wide variety of specialized environmental consultants Ã¢Â€Â¢	Ability to work with multiple senior managers and staff teams, while supervising the work of consultants to help achieve the strategic vision of the Department. Ã¢Â€Â¢	Deal diplomatically with the public, governmental officials, professional and technical persons, and other City employees.</t>
  </si>
  <si>
    <t>MONITORING &amp; EVALUATION PROGRAM MANAGER</t>
  </si>
  <si>
    <t>Office of Strategic Operations</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</si>
  <si>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Office of Strategic Operations is composed of three units: (1)	Analysis and Evaluation Unit, which conducts qualitative and quantitative analyses to identify and track to completion strategic recommendations that improve the CityÃ¢Â€Â™s emergency response posture; (2)	Strategy and Innovation Unit, which implements initiatives and programs that enhance the CityÃ¢Â€Â™s preparedness and response capabilities; and (3)	Continuity of Operations Unit, which ensures the City is able to continuously operate.   The Analysis and Evaluation Unit is responsible for analyzing and evaluating NYCEMÃ¢Â€Â™s operations to improve the CityÃ¢Â€Â™s emergency management capability. The Monitoring and Evaluation Program Manager will be responsible for overseeing the Monitoring and Evaluation Specialist, for conducting post-incident evaluations following emergency preparedness exercises and real-world activations, and for creating and implementing an agency-wide monitoring and evaluation strategy to continuously improve operations.   The Monitoring and Evaluation Program Manager will report to the Director of Analysis and Evaluation and be responsible for the following duties:   Ã¢Â€Â¢	During emergency incidents and exercises, deliver executive briefings and conduct real-time evaluation to assess and improve operations.  Ã¢Â€Â¢	Following incidents, oversee evaluation processes and organize and facilitate incident debriefs (Ã¢Â€ÂœhotwashesÃ¢Â€Â), surveys, and other information gathering initiatives with NYCEM staff and partner agencies.  Ã¢Â€Â¢	Finalize after-action reports (AARs) and improvement plans.  Ã¢Â€Â¢	Implement and routinely track specific corrective actions based on prior AARs and produce implementation analyses to assess future preparedness.  Ã¢Â€Â¢	Present executive-level reports on monitoring and evaluation, improvement planning progress, and AAR trends. Ã¢Â€Â¢	Additional emergency management-related projects and responsibilities as assigned.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This position is grant funded through 8/24/2024 with the possibility of an extension.  - IN ORDER TO BE CONSIDERED FOR THIS JOB, PLEASE SUBMIT A SEPARATE COVER LETTER IN THE ATTACHMENTS SECTION OF THE APPLICATION PORTAL.</t>
  </si>
  <si>
    <t>Ã¢Â€Â¢	Extensive experience in monitoring, evaluation, and facilitation.  Ã¢Â€Â¢	Past success in designing, implementing, and efficiently operating monitoring and evaluation efforts from initiation to closeout stages at the organizational level. Ã¢Â€Â¢	Experience in survey design and implementation. Ã¢Â€Â¢	Experience in managing teams. Ã¢Â€Â¢	Knowledge of quantitative and qualitative research methods, including experience with relevant tools (e.g., qualitative analysis software). Ã¢Â€Â¢	Excellent oral and written communications skills, including experience writing and briefing summary reports and streamlining complex information into high-level reports. Ã¢Â€Â¢	Excellent interpersonal and collaborative project management skills. Ã¢Â€Â¢	Strong organization, planning, and facilitation skills. Ã¢Â€Â¢	Strong ability to analyze complex information and identify patterns or essential issues. Ã¢Â€Â¢	Ability to handle multiple priorities in a fast-paced, small-team environment. Ã¢Â€Â¢	Strong Microsoft Office skills, including PowerPoint, Word, and Excel. Ã¢Â€Â¢	Knowledge and understanding of Emergency Management principles.</t>
  </si>
  <si>
    <t>Current City Employees: Apply via Employee Self-Service (ESS).  Go to Recruiting ActivitiesÃ‚Â¿Careers and search by the Job ID 606870.   Non-City Employees/External Candidates: Apply via NYC Careers. Go to www.nyc.gov/careers/search and search by the Job ID 606870.   	 	NOTE: ONLY THOSE CANDIDATES UNDER CONSIDERATION WILL BE CONTACTED.</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</si>
  <si>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GRANT FUNDED THROUGH 8/31/2024</t>
  </si>
  <si>
    <t>Supervising Attorney for Training, Assigned Counsel Pan</t>
  </si>
  <si>
    <t>Organization Profile: Pursuant to Article 18B of the County Law, the Assigned Counsel Plan (ACP), in consultation with the Presiding Justices of the Appellate Divisions in the First and Second Departments has been providing quality legal services to indigent persons since 1966. All services provided by the Office of the Assigned Counsel Plan are funded by the City of New York through the MayorÃ¢Â€Â™s Office of Criminal Justice. The ACP provides compensation to private attorneys for representing indigent clients charged with criminal offenses. Attorneys are assigned matters by the Court and the AdministratorÃ¢Â€Â™s Office when a conflict exists prohibiting the institutional providers from providing representation.  The Supervisory Attorney for Training, Assigned Counsel Plan will create, implement and manage a training, mentoring and continuing legal education (CLE) program for 18-B Panel attorneys on criminal law, evidence, criminal procedure, immigration and a variety of other areas that impact the representation of indigent persons charged with crimes.  Under the direction of the Assigned Counsel Plan Administrators and working in partnership with the 1st and 2nd Appellate Divisions of New York State and the MayorÃ¢Â€Â™s Office of Criminal Justice, the Training Director will develop and implement innovative solutions to establish and maintain a comprehensive training program.  The desired candidate will: - Initiate outreach to 18-B Panel attorneys, the courts, bar associations and other organizations to assess training needs and to ensure that the Assigned Counsel Plan is conducting training and continuing legal education designed to prepare 18-B panel attorneys for representing indigent persons charged with crimes. - Identify and engage presenters who have expertise in a variety of categories and working with those presenters to make classes useful and educational for 18-B panel attorneys - Develop training and CLE classes in a variety of formats, such as live training and webinars. - Arrange for the recording of live programs and webinars and posting previously recorded sessions on-line. - Create new and update existing materials for trainings. - Implement pre and post-training assessments and use data from those assessments to guide future programming. - Track registration and attendance by 18-B Panel attorneys at training and CLE programs and coordinate with the Office of Continuing Legal Education to meet state requirements. - Inform 18-B Panel attorneys of training and CLE opportunities offered by bar associations, law schools, the courts and defender advocacy groups.  The types of trainings to be managed and directed by this position include, but are not limited to: - Instruction in substantive areas of the law - Skills Training - Updates on new legislation</t>
  </si>
  <si>
    <t>Supervisory and management experience preferred.  Extensive legal experience combined with being an effective self-starter, possessing both the capacity for independence and the ability to work cooperatively to advance the goals of the ACP.   Proven ability to establish and maintain effective working relationships with a wide range of entities from government agencies, other prosecutorial and regulatory bodies, and community organizations.  Effective and creative leadership ability with the capacity to work both independently and cooperatively to implement key strategies, evaluate new policies and analyze new legislation.</t>
  </si>
  <si>
    <t>To apply please submit your resume, cover letter, and references</t>
  </si>
  <si>
    <t>Special Assistant to the Assistant Commissioner, Division Management &amp; Systems Coordination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</si>
  <si>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Disease Control within the New York City (NYC) Department of Health and Mental Hygiene (DOHMH) is responsible for the identification, surveillance, treatment, control and prevention of infectious diseases in NYC. The Division includes several large programs: Bureau of Communicable Diseases, Bureau of Hepatitis, HIV, and Sexually Transmitted Infections (BHHS), Bureau of Immunization, Bureau of Public Health Clinics, Bureau of Tuberculosis Control and the Public Health Laboratory. This position will work with the Bureau of Division Management and Systems Coordination (DMSC). DMSC is responsible for overseeing division-wide human resource management, fiscal administration, operations management and policy activities.  In which general administrative and programmatic support is provided.   Our 7,000-plus team members bring extraordinary diversity to the work of public health. True to our value of equity, DOHMH has been a leader in recognizing and dismantling the impact of racism on the health of New Yorkers and more broadly.   In 2021, the New York City Board of Health declared racism as a public health crisis. With commitment to dismantle systems that perpetuate inequitable power, opportunity, and access, DOHMH continues to work in and with communities with historic disinvestment and disease burden to decrease unfair and avoidable health outcomes so all New Yorkers can achieve their full health potential.Ã‚Â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DMSC is seeking a highly motivated professional to serve as Senior Advisor &amp; Project Manager to support divisional operation excellence. This role primarily supports the DMSC Assistant Commissioner, who is responsible for Finance, Contract and Procurement &amp; Human Resources oversight and the bureau which serves as the programmatic lead for Informatics strategy, Surveillance, and Emergency response of the Division of Disease Control:  DUTIES WILL INCLUDE BUT NOT BE LIMITED TO:  Ã¢Â€Â¢	Work directly with the Assistant Commissioner to manage high-impact initiatives; contribute to all aspects of the process from the strategy and design phases through implementation, assist in the creation of and effectively manage project work plans, coordinating across multiple stakeholders to ensure work is accomplished on time.  Ã¢Â€Â¢	Independently manages and tracks a wide range of issues to advance the DMSCÃ¢Â€Â™s priorities.  Ã¢Â€Â¢	Interface with staff from across the division and agency (including clinical, contracting, IT, financial, legal, and operations), building collaborative relationships and serving as a liaison of DMSC.  Ã¢Â€Â¢	Use data analytics to assess activity and coordinate response to those trends and report findings to internal and external stakeholders as well as aid in decision making.  Ã¢Â€Â¢	Assist with managing data gathering and reporting related to division administrative functions.  Ã¢Â€Â¢	Write, edit, and/or review a wide range of communications and provide high-level executive communications support for the Assistant Commissioner.  Ã¢Â€Â¢	Assist with and conduct assigned research, literature reviews, memos, and other summaries.  Ã¢Â€Â¢	Supervise full time staff and contracted staff.  Ã¢Â€Â¢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</si>
  <si>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615608.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</si>
  <si>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IMPORTANT NOTE: Only those currently serving as a permanent Associate Project Manager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posted position resides within the Asset Management Planning Section, which is responsible for developing and administering a comprehensive Asset Management Program (AMP) for the BureauÃ¢Â€Â™s facilities and assets to achieve service goals.  The Program is to utilize AM principles and systems to optimize operations, maintenance, repair, and replacement of BWTÃ¢Â€Â™s assets to reduce the risk and cost of ownership to DEPÃ¢Â€Â™s ratepayers.  The AMP will ultimately drive the Bureau towards a state of good repair, maximize the value of our assets, and support BWTÃ¢Â€Â™s vision of becoming an industry leader.    The AMP Planner will assess existing asset maintenance and management practices against AM standards (ISO 55000) to assist in the development an AMP maturation roadmap. Resulting analyses, plans, and guides are to be captured and updated in documents such as a mandated AM Workplan submitted to regulators, BWTÃ¢Â€Â™s AM Standards and Business Policies, and a comprehensive Strategic Asset Management Plan (SAMP). Other duties include the design of AM data models, advanced AM practices and systems to align with BWTÃ¢Â€Â™s digital transformation initiative, with tasks including the identification or production of data integration strategies for migration to updated technological systems.  Job Tasks/Duties:  Under administrative direction, selected candidate will 1.	design and implement strategies to standardize, improve, and migrate existing data on assets and related activities to an updated Computerized Maintenance Management System (CMMS) 2.	reconciliate various data sources to establish and validate as a master data source 3.	examine and analyze data and systems to identify areas of improvement and create data models  4.	engage with data owners to validate and produce executable data cleanup strategies that assures data or system quality 5.	act as a data architect to create data models that will serve to align data and technology integration process 6.	establish or reassess service levels and related objectives, asset failure impact on service goals, asset criticality assignments, and other key performance indicators (KPIs) for determining and forecasting asset conditions 7.	compile or direct plan updates for the AM Workplan to submit regulatory mandated annual updates 8.	develop and administer a comprehensive and accepted SAMP 9.	assist in the creation or maintenance of CMMS standards such as asset ID assignment</t>
  </si>
  <si>
    <t>Knowledge/Skills/Abilities/ Work Experience: 1.	Solid skills and experience in working with databases, large and complex data sets  2.	Strong proficiency and experience with designing data sets and governance rules 3.	Skilled in data compilation, analysis, and visualizations to produce clearly defined conclusions 4.	Competence with assessing and developing effective data quality assurance process or controls 5.	Ability to understand, evaluate, and develop process, workflow, or logic trains 6.	Good verbal and written communication skills and experience with diverse workforce  Education and Work Experience 1.	Extensive understanding or experience with data analytics tools, data application design/programming. (Note: Experience in computer operations, technical support, quality assurance, hardware installation, help desk, or as an end user will not be accepted for meeting minimum qualification requirements.) 2.	Proficiency in the following computer programs: MS PowerBI, Access, Excel, Word, PowerPoint. 3.	Advanced knowledge or ISO 55000 certification on Asset Management standards and principles. 4.	Familiarity with wastewater treatment plant and pumping station equipment and processes. 5.	Strong background and comfort in working with databases and large complex data sets.</t>
  </si>
  <si>
    <t>Coney Island Plant located at 2591 Knapp Street Brooklyn, NY 11235  AND  Owls Head Plant located at 6700 Shore Road Brooklyn, NY 11220</t>
  </si>
  <si>
    <t>For City employees: Go to Employee Self-Service (ESS) - www.nyc.gov/ess and search  for Job ID# 604028 For all other applicants: Go to https://a127-jobs.nyc.gov and search for Job ID# 604028 Submission of a resume is not a guarantee that you will receive an interview. Only candidates under consideration will be contacted.</t>
  </si>
  <si>
    <t>OFFICE OF RACIAL EQUITY</t>
  </si>
  <si>
    <t>Senior Communications Manager</t>
  </si>
  <si>
    <t>The Agency YouÃ¢Â€Â™ll Join: The NYC Mayor's Office administers all city services, public property, most public agencies, and enforces all city, state, and federal laws within New York City. New York CityÃ¢Â€Â™s Mayor, Eric Adams is head of the executive branch of New York City's government.  Mayor Adams has served the people of New York City as an NYPD officer, State Senator, and Brooklyn Borough President. The AdamsÃ¢Â€Â™ Administration is leading the fight to make New York CityÃ¢Â€Â™s economy stronger, reduce inequality, improve public safety, and build a stronger, healthier city that delivers for all New Yorkers.  As an agency, we value fairness, helpfulness, transparency, leadership and build our teams around these values. For other current job opportunities visit our careers page.    The Team YouÃ¢Â€Â™ll Work With: The NYC MayorÃ¢Â€Â™s Office of Equity (MOE) was established in 2022 and serves as New York City governmentÃ¢Â€Â™s centralized equity office. Focusing on developing critical, equity-driven strategies across our diverse communities, MOE includes the Commission on Gender Equity (CGE), the Young MenÃ¢Â€Â™s Initiative (YMI), and the NYC Unity Project (UP) as well as multi-agency bodies like the Pay Equity Cabinet (PEC) and the Taskforce on Racial Inclusion &amp; Equity (TRIE).  New York City voters passed three ballot measures in November 2022 to embed racial justice in the heart of City government. The MayorÃ¢Â€Â™s Office of Equity is hiring several new staff to develop and lead the successful implementation of these ballot measures and help realize a vision of racial equity in New York City.  MOEÃ¢Â€Â™s staff develop innovative programs, policies, initiatives, and campaigns designed to measurably reduce disparities and promote Diversity, Equity, Inclusion &amp; Accessibility (DEI&amp;A). As a critical part of the mayorÃ¢Â€Â™s efforts to build a stronger and healthier city, MOE works across City agencies and external partners to effect meaningful change. Every MOE staffer plays an integral role in our unrelenting commitment to equity.   The Problems YouÃ¢Â€Â™ll Solve: Reporting to the Communications Director, the Senior Communications Manager will serve a critical role in activating communications, community and engagement outreach to advance the MayorÃ¢Â€Â™s Office of EquityÃ¢Â€Â™s mission to foster a more equitable NYC. Focused on innovative practices and unconventional programs, this role will devise in-person, virtual, and hybrid events as well traditional and new media outreach campaigns that increase understanding of DEI&amp;A concepts, support internal City agency culture change, regularly promote and increase awareness of the CityÃ¢Â€Â™s equity initiatives, and engage diverse communities.  Under the guidance of the Communications Director, the position will identify and communicate with press, develop distribution lists, create briefs, assist with SOPs and more. As an important part of the MOE team, this position will also support a variety of related projects including both internal and external communications, editorial, and other engagement channels.    Responsibilities: The Senior Communications Manager will be responsible for crafting messages for the office to convey important information both internally and externally. In this pivotal role, you will take the lead in conceptualizing and composing the officeÃ¢Â€Â™s messaging across both traditional and new media mediums and partners. Your primary duties will include short and long-form editorial writing as well as important outreach. You will serve an integral role by drafting speeches, remarks, editorial pieces, talking points, opinion bylines, and other written materials that reflect the voice of our leadership. You will spearhead all copywriting efforts with the creation of presentations, outlines, and other visual or communication aids required by our leadership for speaking engagements and community interactions. Additionally, you will provide general copywriting support for special projects.   The Senior Communications Manager will: Ã¢Â€Â¢	Work in partnership with the Communications Director to develop and execute communications strategies to reach target audiences and stakeholders.   Ã¢Â€Â¢	Help generate ideas, shape approaches, craft language, and refine editorial and written delivery. Ã¢Â€Â¢	Produce speeches, remarks, talking points, op-eds, and other written materials.  Ã¢Â€Â¢	Develop high level messaging to promote the officeÃ¢Â€Â™s initiatives and to elevate the leadershipÃ¢Â€Â™s voice for public appearances and internal appearances, including speeches, panels, broadcast media, radio, and other formats.  Ã¢Â€Â¢	Proactively seek out press opportunities to amplify the officeÃ¢Â€Â™s message, including but not limited to speaking engagements, events, partnerships, and bylines in relation to the teamÃ¢Â€Â™s overall communications strategy.  Ã¢Â€Â¢	Contribute to messaging for the office, including in response to crises and fast-moving developments.  Ã¢Â€Â¢	Provide end-to-end project management of events, workshops, roundtables, and presentations. Ã¢Â€Â¢	Collaborate with communications and design staff to create content for outreach materials including social media posts, newsletters, flyers, and documents. Ã¢Â€Â¢	Maintain event information on agency website and partner site as needed. Ã¢Â€Â¢	Develop outreach and amplification programs externally for diverse communities. Ã¢Â€Â¢	Identify engagement and community opportunities for partnerships and collaborations with internal and external stakeholders. Ã¢Â€Â¢	Draft a suite of materials outlining the standard operating procedures for event preparations, swag purchases, creating people plans, and other work related to engagement. Ã¢Â€Â¢	Analyze key performance indicators from events and outreach activities, researching and implementing changes based on the data. Ã¢Â€Â¢	Build and maintain strong relationships with community-based organizations, organizers, influencers, and city engagement staff across agencies. Ã¢Â€Â¢	Assist on all marketing, creative, and engagement initiatives, and perform other duties incidental to the role.    About You: Ã¢Â€Â¢	Five to seven (5-7) years of press, communications or publicity experience. Ã¢Â€Â¢	Bachelor's degree in English, journalism, public relations, communications, or a related field. Ã¢Â€Â¢	Strong writing, outreach, event planning, project management, and reporting skills. Ã¢Â€Â¢	Proficiency in MailChimp, Canva, Airtable, and Microsoft Suite. Ã¢Â€Â¢	Familiarity with Meltwater, TVEyes and other media monitoring tools. Ã¢Â€Â¢	Experience in building a network of volunteers and partner organizations. Ã¢Â€Â¢	A creative thinker with the ability to think outside the box and brainstorm. Ã¢Â€Â¢	The ability to meet deadlines, prioritize, and work autonomously. Ã¢Â€Â¢	Excellent public speaking, communication, and organizational skills. Ã¢Â€Â¢	Strong interpersonal skills with the ability to interact effectively with all levels of the organization and external partners. Ã¢Â€Â¢	A commitment to discovering and learning new outreach methods and tools. Ã¢Â€Â¢	Passion and commitment to advancing equity and addressing socio-economic, health, gender, and other disparities. Ã¢Â€Â¢	An understanding around the nuances of diversity and inclusion. Ã¢Â€Â¢	Knowledge of website accessibility best practices and basic coding skills preferred, but not required.  Ã¢Â€Â¢	Demonstrated commitment to diversity, inclusion, equity, and accessibility.  Ã¢Â€Â¢	Prior lived and/or work experience in communities facing historical oppression will contribute to your ability to help the office meet its racial justice mission. Ã¢Â€Â¢	Demonstrated commitment, competency and familiarity with issues affecting Black, Indigenous, Latinx, Asian, Middle Eastern, and/or Pacific Islander communities in New York City, or other marginalized groups. Ã¢Â€Â¢	Excellent interpersonal skills, a strong ability to work well with others in a diverse team environment, and an enthusiastic work ethic.   Salary:  The City of New York Office of the MayorÃ¢Â€Â™s compensation package includes a market competitive salary and exceptional benefits. Our cash compensation range for this role is $80,000-$100,000. Final offers may vary from the amount listed based on candidate experience and expertise, and other factors.    Equal Opportunity  Diversity Equity &amp; Inclusion Statement: The Office of the Mayor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Adams Administration values diversity Ã¢Â€Â” in backgrounds and in experiences that are reflective of the city it serves.  Applicants of all backgrounds are strongly encouraged and welcome to apply. If you are a qualified individual with a disability or a veteran with a disability, you may request a reasonable accommodation if you are unable or limited in your ability to access job openings or apply for a job on this site as a result of your disability. You can request reasonable accommodations by EEO at EEO@cityhall.nyc.gov.   Residency Requirement: New York City residency is required within 90 days of appointment.   To Apply: Click the I'm Interested button to submit your application and please include your cover letter under the Message to Hiring Manager field.</t>
  </si>
  <si>
    <t>About You: Ã¢Â€Â¢	Five to seven (5-7) years of press, communications or publicity experience. Ã¢Â€Â¢	Bachelor's degree in English, journalism, public relations, communications, or a related field. Ã¢Â€Â¢	Strong writing, outreach, event planning, project management, and reporting skills. Ã¢Â€Â¢	Proficiency in MailChimp, Canva, Airtable, and Microsoft Suite. Ã¢Â€Â¢	Familiarity with Meltwater, TVEyes and other media monitoring tools. Ã¢Â€Â¢	Experience in building a network of volunteers and partner organizations. Ã¢Â€Â¢	A creative thinker with the ability to think outside the box and brainstorm. Ã¢Â€Â¢	The ability to meet deadlines, prioritize, and work autonomously. Ã¢Â€Â¢	Excellent public speaking, communication, and organizational skills. Ã¢Â€Â¢	Strong interpersonal skills with the ability to interact effectively with all levels of the organization and external partners. Ã¢Â€Â¢	A commitment to discovering and learning new outreach methods and tools. Ã¢Â€Â¢	Passion and commitment to advancing equity and addressing socio-economic, health, gender, and other disparities. Ã¢Â€Â¢	An understanding around the nuances of diversity and inclusion. Ã¢Â€Â¢	Knowledge of website accessibility best practices and basic coding skills preferred, but not required.  Ã¢Â€Â¢	Demonstrated commitment to diversity, inclusion, equity, and accessibility.  Ã¢Â€Â¢	Prior lived and/or work experience in communities facing historical oppression will contribute to your ability to help the office meet its racial justice mission. Ã¢Â€Â¢	Demonstrated commitment, competency and familiarity with issues affecting Black, Indigenous, Latinx, Asian, Middle Eastern, and/or Pacific Islander communities in New York City, or other marginalized groups. Ã¢Â€Â¢	Excellent interpersonal skills, a strong ability to work well with others in a diverse team environment, and an enthusiastic work ethic.</t>
  </si>
  <si>
    <t>Salary: The City of New York Office of the MayorÃ¢Â€Â™s compensation package includes a market competitive salary and exceptional benefits. Our cash compensation range for this role is $80,000-$100,000. Final offers may vary from the amount listed based on candidate experience and expertise, and other factors.    Equal Opportunity  Diversity Equity &amp; Inclusion Statement: The Office of the Mayor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Adams Administration values diversity Ã¢Â€Â” in backgrounds and in experiences that are reflective of the city it serves.  Applicants of all backgrounds are strongly encouraged and welcome to apply. If you are a qualified individual with a disability or a veteran with a disability, you may request a reasonable accommodation if you are unable or limited in your ability to access job openings or apply for a job on this site as a result of your disability. You can request reasonable accommodations by EEO at EEO@cityhall.nyc.gov.</t>
  </si>
  <si>
    <t>Click the I'm Interested button to submit your application and please include your cover letter under the Message to Hiring Manager field.</t>
  </si>
  <si>
    <t>New York City residency is required within 90 days of appointment.</t>
  </si>
  <si>
    <t>Public Health Assistant K-1 (Part-Time), Bureau of School Health/SH Vision</t>
  </si>
  <si>
    <t>PUBLIC HEALTH ASSISTANT (SCHOO</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</si>
  <si>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services, and environments that support physical and socio-emotional health and promote primary and reproductive for New York City families and children.   The Division is comprised of the Bureau of Maternal Infant and Reproductive Health and the Bureau of Administration. The vision of the DFCH is that every child, woman, and family recognizes and development potential.  We encourage qualified applicants with demonstrated commitment to social justice. The Office of School Health (OSH) is a joint program between the Department of Education and the Department of Health and Mental Hygiene which is responsible for promoting the health of the 1.3 million school children enrolled in approximately 1,800 public and non-public schools in New York City.  OSH has been the provider of public health services for 100 years.    DUTIES WILL INCLUDE BUT NOT BE LIMITED TO:   --Screen children using the distance vision, hyperopia, near vision, color and fusion test   --Refer students for any possible vision problems   --Assisting in setting up and breaking down vision screening equipment   --Referral forms issued to parents of children who fail screenings.   --Assisting in follow-up, getting updated phone numbers from schools for children who fail the screening   --Maintaining and transporting equipment to and from schools.   --Communicating to children and staff in a courteous manner and assist screening team leader as directed   --Recording, tallying and entering screening data accurately into ASHR.   --Recording, tallying and entering screening data accurately on student's worksheets, yellow health cards and screening log.  NOTE: This position may be eligible for remote work up to two days per week, pursuant to the Remote Work Pilot Program agreed to between the City and DC37.</t>
  </si>
  <si>
    <t>1. A four year high school diploma or its educational equivalent approved by a StateÃ¢Â€Â™s Department of Education or a recognized accrediting organization; or    2. Completion of eleventh grade of high school, and one year of full-time satisfactory experience performing health-related or clerical duties.    3. Education and/or experience that is equivalent to 1 or 2 above. However, all candidates must have completed the eleventh grade of high school.</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</si>
  <si>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</si>
  <si>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602134.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</si>
  <si>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Data Security Engineer</t>
  </si>
  <si>
    <t>The New York City Department of Investigation (DOI) is one of the oldest law enforcement agencies in the country with a mission of combating municipal corruption. It serves the people of New York City by acting as an independent and nonpartisan watchdog for New York City government, City agencies, and City employees, vendors with City contracts, individuals and entities that receive City funds.  The Information Technology Unit of the NYC Department of Investigation is currently seeking a highly skilled and motivated Data Security Engineer to join our team and play a pivotal role in safeguarding our organization against cyber threats as well as our agency's sensitive data, including data stored within databases. Your responsibilities encompass the design, implementation, and maintenance of security measures to protect data at rest and in transit. You will work collaboratively with cross-functional teams to ensure data security best practices, compliance, and the implementation of Data Loss Prevention (DLP) measures. If you're passionate about defending against cyber threats and want to be part of a dynamic and innovative agency, we want to hear from you.   Key Responsibilities:  As a Data Security Engineer at DOI, your duties include but are not limited to:   Ã‚Â·	Design, implement, and maintain security measures for data and databases, including encryption, access controls, and authentication mechanisms. Ã‚Â·	Classify data based on its sensitivity and ensure appropriate levels of protection. Ã‚Â·	Establish and enforce data access controls, user permissions, and least privilege principles to limit access to authorized personnel. Ã‚Â·	 Secure and harden database configurations to minimize security vulnerabilities, ensuring compliance with industry standards. Ã‚Â·	Implement and manage encryption technologies to protect data at rest and in transit. Ã‚Â·	Configure and monitor database audit trails to track data access and changes. Ã‚Â·	Ensure compliance with relevant data security regulations, such as HIPAA, NIST, and industry standards like ISO 2700 Series. Ã‚Â·	Deploy and manage DLP solutions to prevent unauthorized data leakage and monitor data flows. Ã‚Â·	Regularly scan and assess data and databases for vulnerabilities and prioritize remediation. Ã‚Â·	Develop and practice an incident response plan for data and database-related security incidents. Ã‚Â·	Maintain accurate documentation of data classifications, database configurations, security policies, and incident response procedures. Ã‚Â·	Provide training and guidance to data users and database administrators on security best practices, compliance requirements, and DLP policies. Ã‚Â·	Conduct regular security audits and assessments of data and databases to identify and rectify security issues. Ã‚Â·	Implement robust data backup and recovery procedures to safeguard data and enable rapid restoration in case of data loss. Ã‚Â·	Stay updated on the latest data and database security threats, vulnerabilities, and DLP best practices and adapt security measures accordingly</t>
  </si>
  <si>
    <t>Ã‚Â·	Proven experience in data and database security roles, including database administration. Ã‚Â·	Strong knowledge of data and database security principles, encryption techniques, access controls, auditing, and DLP solutions. Ã‚Â·	Familiarity with various database management systems (e.g., Oracle, MySQL, SQL Server). Ã‚Â·	Excellent analytical and problem-solving skills. Ã‚Â·	Effective communication and collaboration abilities. Ã‚Â·	A commitment to staying up-to-date with evolving data and database security trends, DLP technologies, and best practices. Ã‚Â·	Proficiency in computer systems, networks, operating systems, and a deep understanding of cybersecurity tools and technologies. Ã‚Â·	Capability to design and implement security architectures aligned with business goals and industry best practices, including network segmentation and defense-in-depth strategies. Ã‚Â·	Knowledge of emerging threats and the ability to adapt security measures accordingly, including the analysis of threat intelligence feeds. Ã‚Â·	Proficiency in leading and coordinating incident response efforts effectively, including incident planning and execution. Ã‚Â·	Expertise in assessing, prioritizing, and managing security risks using risk assessment methodologies. Ã‚Â·	Understanding of secure coding principles and collaboration with developers to ensure application security. Ã‚Â·	Proficiency in encryption techniques for data at rest and in transit, along with knowledge of data loss prevention (DLP) strategies. Ã‚Â·	Familiarity with cloud security best practices and the ability to secure cloud environments (e.g., AWS, Azure, Google Cloud). Ã‚Â·	Knowledge of security standards, compliance frameworks (e.g., NIST, ISO 27001), and relevant regulations (e.g., GDPR, HIPAA). Ã‚Â·	Excellent communication and leadership skills for collaborating with cross-functional teams, providing security guidance, and maintaining documentation. Ã‚Â·	Hands on core Java, J2EE JSP, Servlets, HTML, Html5, Javascript, Struts/Spring Framework, XML is required Ã‚Â·	Agile Process knowledge is mandatory and should have applied it in one of the customer engagement. Ã‚Â·	Technical/business analysis experience (includes documentation of technical design, end-user requirements, designing and writing use cases, component design descriptions and process flow diagrams) Additional Skills  Ã‚Â·	Security+, CySA+ , CCSP, SSCP, CCNA Certifications are a plus. Ã‚Â·	Expertise in working on Linux Server, Windows Server and Windows 10/11 OS including command-line functions and occasional registry editing. Ã‚Â·	Experience with MS Office 2019 and Office 365. Experience with Remote Desktop. Ã‚Â·	Hands-on experience with removing viruses and spyware using various tools valued. Ã‚Â·	Experience with Web-based applications support is strongly preferred.</t>
  </si>
  <si>
    <t>All current City Employees may apply by going to Employee Self Service (ESS) http://cityshare/ess Click on Recruiting Activities/Careers and Search for the specific Job ID #614265  All other applicants, please go to www.nyc.gov/career/search and search for the specific Job ID #614265  Please do not email, mail or fax your resume to DOI directly. Submissions of resumes does not guarantee an interview. Due to the high volume of resumes DOI receives for positions, only selected candidates will be contacted.  Appointments are subject to Office of Management &amp; Budget approval for budgeted headcount.  ** Only Permanent Incumbents will be Considered**</t>
  </si>
  <si>
    <t>External Affairs Summer Intern</t>
  </si>
  <si>
    <t>Customer Service</t>
  </si>
  <si>
    <t>NYC Department of Finance (DOF) is responsible for administering the tax revenue laws of the city fairly, efficiently, and transparently to instill public confidence and encourage compliance while providing exceptional customer service.  The External Affairs Office is responsible for all internal and external agency communications. This includes the press office, social media, the agency editor/speechwriter, correspondence, public outreach, and constituent services.  The External Affairs Office is seeking a Summer College Intern to work in the Correspondence Unit. The duties and responsibilities of the assignment will include:  Ã¢Â€Â¢	Answering emails and hard mail correspondence from the public. Ã¢Â€Â¢	Answering telephone inquiries from the public. Ã¢Â€Â¢	Responding to 311 Dynamic Service requests. Ã¢Â€Â¢	Opening, reviewing, and distributing hard mail the unit receives from the public. Ã¢Â€Â¢	Working on a special project involving inquiry analysis of the different types of templates the Correspondence unit uses and how effective in delivering customer service these templates are. Ã¢Â€Â¢	Working on a project analyzing top trends in email and hard mail the unit receives.</t>
  </si>
  <si>
    <t>1 Centre St., New York, NY (Current location but could be subject to change)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</si>
  <si>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TO BE CONSIDERED FOR THIS POSITION CANDIDATES MUST BE SERVING PERMANENTLY IN THE TITLE OR REACHABLE ON THE EXAM# 8050. Please indicate on your resume/cover      letter.   * No duplicate applications please.</t>
  </si>
  <si>
    <t>Resumes may be submitted electronically using the following method:  For City employees only, go to Employee Self Service (ESS), Careers, and Search for Job ID# 583261  For other applicants, go to www.nyc.gov/careers and search for Job ID# 583261  Appointments are subject to OMB approval.  Only candidates selected for an interview will be contacted.  No telephone inquiries please.  * TO BE CONSIDERED FOR THIS POSITION CANDIDATES MUST BE SERVING PERMANENTLY IN THE TITLE OR REACHABLE ON THE EXAM# 8050.     Please indicate on your resume/cover letter.   * No duplicate applications please.</t>
  </si>
  <si>
    <t>EHS Compliance/EHS Performance Improvement Support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</si>
  <si>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City Research Scientist/Associate Public Health Sanitarian (APHS) will be responsible for leading,  guiding and providing support concerning Operations' EHS aspects to ensure identified issues, including but not limited to workers concerns are addressed and that the work environment remains, or is put into, EHS compliance.  Responsible For:  a) Coaching, mentoring and provide guidance to assigned FEHS, covering assigned WRRFs, in the administration of the core FEHS duties, to ensure continuous compliance with applicable EHS rules and regulations.  b) Providing support to the Division of EHS Performance Improvement Support, and EHS Directorate, by working closely with the Division Chief to assist with sustaining and advancing EHS program across assigned WRRFs, through proactive EHS risk management approaches and performance improvement initiatives. c) Leading and or participating in the development, preparation, support and review of assigned WRRFs EHS Performance Reports, including setting objectives, targets and deliverable metric reports, following best industry standards and formal Management System approach (i.e., EHSMS, QMS, Lean Management). d) Lead and or participate in incident investigations, support Agency (e.g., OEHS, BLA) initiatives including EHS policy development, Agency level assessments, action item extensions, and finding  closeout. e) Actively utilize enterprise-wide systems and computer-based programs for assigned EHS program management, audit findings, violations, and facility assets (e.g., SIRS, AIT; AIIMS, NOVs, CMMS, etc.,). f) Participate and represent Division in internal/external enforcement and other inspections and site visits by regulatory entities and other entities having jurisdiction to visit and inspect WRRFs (e.g., PESH, NYSDEC, OEHS Assessments, BWT internal Programmatic Assessments, and various levels of site investigations). g) Interfacing with Federal, State and Agency level representatives to coordinate the Bureau's approach to compliance and provide appropriate level feedback regarding BWTÃ¢Â€Â™s efforts at meeting its compliance obligations and management system initiatives. h) Working collaboratively with Office of Development and Human Resources Training Section to support and conduct relevant EHS training for assigned FEHS and or operations staff. i) Working closely with DEP Bureau of Legal Affairs (BLA) and other stakeholders to communicate and resolve high risk discoveries as well as close out actions, pertaining to EHS aspects of operation. j) Proactively work to provide implementation support, oversight and effective communication on EHS aspects of construction activities, throughout the lifecycle of the contract activities (e.g. BEDC, JOCs, etc.,), Prevention Through Design (PTD), Deep Dives, Pre-construction work, E-HASP reviews. k) Occasionally performing duties of Acting BWT EHS Division Chief, when required. l) Providing technical support and staff management during high-level emergencies and recovery, with 24/7 availability.</t>
  </si>
  <si>
    <t>1. Excellent working knowledge of EHS rules and regulations, governed by US EPA, US DOL(OSHA), NYS DEC, NYS PESH, NYC DOB, FDNY, and other applicable legal and other requirements. 2. Demonstrated experience to perform EHS compliance inspections, performing trending analysis and developing corrective action plans and reporting subsequent result of the implementation. 3. Excellent technical and soft skills (i.e., interpersonal, communication, negotiation, presentation,  interpretations, etc.).  4. Strong analytical and critical thinking skill, understanding and demonstrated application of the agile principles in industrial and or office work settings. 5. Professional Certification (e.g., CSP, ASP, CPEA, CIH, CHMM and or other EHS related) and/or Management System (Lead) Auditor Certificate (EHS MS, QMS, etc.). 6. Strong oral presentation, training and writing skills 7. Experience in preparing and presenting technical material to management staff. 8. Ability to work independently, requiring minimal day-to-day direction or oversight.</t>
  </si>
  <si>
    <t>Field Inspector</t>
  </si>
  <si>
    <t>ASSOC INSPECTOR (HOUSING CONST</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</si>
  <si>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 s existing development, modernization, and asset management work being carried out by the Real Estate Development, Capital Projects, and Comprehensive Modernization departments. This includes a $4.5 billion capital program - one of the largest in NY State - as well as a historic real estate transaction portfolio.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Capital Programs team of A&amp;CM oversees all NYCHA capital projects. Capital Programs is responsible for managing over 500 active construction projects at any given time across the Authority's properties throughout the city. These projects can range from $100,000 to up to $500 million. Regular capital investments are necessary to ensure that NYCHA developments remain in good and livable conditions. These projects include renovations and modernization of apartments, building interiors, systems, exteriors, site security, and grounds.  The A&amp;CM DivisionÃ¢Â€Â™s Capital Programs Department is seeking to hire a Field Inspector. Reporting to the Construction Field Supervisor and working in coordination with project teams, Construction Field Inspector performs construction inspection work. The selected candidate will monitor contractors/ vendors carrying out new construction, rehabilitation, repairs, alterations and/or structural maintenance work.  Responsibilities include, but are not limited to the following:  1.	Review and/or inspect contractors' work and contract administration for compliance with plans and contract specifications, prevailing wage requirements, site safety requirements, insurance requirements and ensure contractorsÃ¢Â€Â™ acquisition of required permits and approvals. 2.	Review and recommend action with regard to general contractorÃ¢Â€Â™s proposed schedule to ensure appropriate sequencing of construction activities, expedite the work and minimize interference with the buildingÃ¢Â€Â™s functioning. 3.	Evaluate performance of contractors in accordance with Capital Projects protocols and procedures; report discrepancies and/or unsatisfactory performance. 4.	When appropriate, issue field memoranda to contractors to enforce contract compliance issues; may order contractors to stop work due to site conditions or non-compliance with contracts; make recommendations regarding necessity for liquidated damages and other contract enforcement mechanisms, including default. 5.	Conduct pre-construction, progress and exit meetings. 6.	Interact with resident leaders and property management staff on job-related issues, as needed. 7.	Review and approve contractor payment requisitions for Construction Field Supervisor action. 8.	Maintain accurate, complete and current project records and update project management system accordingly. 9.	Ensure formulation of punch lists and contractorsÃ¢Â€Â™ completion of punch list items. 10.	Review and recommend action on contractor requests for time extensions. 11.	Work with the project management team as well as the architect or engineer of record regarding change orders, interpretation of documents, shop drawing approvals, and other architectural and engineering related issues. 12.	Maintain familiarity with applicable building codes and governmental regulations. 13.	Prepare daily, weekly and monthly reports on work progress, as appropriate.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</si>
  <si>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Qualification Requirements  1. Six years of full-time paid experience as an architect, engineer, construction superintendent, mason, carpenter, plasterer, iron worker, and/or inspector of construction, one year of which must have been in a supervisory capacity; or    2. Four years of experience, as described in 1 above, at least one year of which must have been in a supervisory capacity, plus two years of education in an accredited college or technical school in subjects directly related to 1 above, or education toward a baccalaureate degree in Engineering, Architecture, or Engineering Technology; or    3. At least one year of experience, as described in 1 above, which must have been in a supervisory capacity, plus completion of an approved five year apprenticeship program in housing construction inspection; or    4. Completion of three years of apprenticeship in housing construction inspection plus either three years experience as described in 1 above, one year of which must have been in a supervisory capacity, or one year of experience as described  in 1 above, which must have been in a supervisory capacity and two years of education as described in 2 above; or    5. Education and/or experience which is equivalent to 1, 2, 3, or 4 above.  All candidates must have at least one year of experience as described in 1 above, which must have been in a supervisory capacity.</t>
  </si>
  <si>
    <t>Ã¢Â€Â¢	Strong written and verbal communication skills. Ã¢Â€Â¢	Proficiency in utilizing project management software and Microsoft Office products. Ã¢Â€Â¢	Strong organizational skills. Ã¢Â€Â¢	Ability to manage multiple assignments. Ã¢Â€Â¢	Experience in analyzing and negotiating resolution of construction project disputes.</t>
  </si>
  <si>
    <t>1.	Candidates with permanent civil service status in the title of Construction Project Manager will also be considered. 2.	Employees serving in the titles of or who meet the qualification requirements for Supervisor of Electrical Installations and Maintenance, Supervisor of Mechanical Installations and Maintenance, or Associate Inspector (Housing)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t>
  </si>
  <si>
    <t>***IMPORTANT NOTE: Only those currently serving as a permanent Administrative Staff Analyst or on the list for Exams 9058 or 9536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combination of an extensive infrastructure network spanning all 5 boroughs, some of which is at or beyond useful life, coupled with corrosive and at times hazardous operating environments, with large volumes of fuel, chemicals, and process liquids, including non-Newtonian fluids on-site, can result in emergency situations. Successful resolution of the emergency situation is dependent on mounting a rapid and effective response that requires staff from a wide range of the BureauÃ¢Â€Â™s portfolio, routinely drawing upon resources from other DEP Bureaus and other City, State or Federal agencies.   Under general supervision from the Executive Director of Operations for the Bureau of Wastewater Treatment, the candidate will facilitate the development of comprehensive and coordinated emergency plans and procedures for natural and man-made disasters and incidents, assist in the development and implementation of training programs related to the emergency plans developed, review and support the refinement of Standard Operating Procedures to ensure consideration of emergency response activities, manage documentation from emergency incidents, maintain emergency equipment inventory spreadsheets, perform communications planning, incident status reporting, manage records of labor, materials and equipment used for emergencies, develop and update COOP plan and other emergency planning documents develop and conduct emergency preparedness drills for staff ranging from blue collar to executive management, maintain and staff the Emergency Operations Center, assist in the coordination of disaster response / recovery operations and crisis management, coordinate the preparation of after-action reports and track the implementation of recommendations developed from them.    The successful candidate will engage with the AgencyÃ¢Â€Â™s emergency management team and industry groups focused on emergency management and wastewater conveyance and treatment to import best practices and lessons learned into the Bureau and the Agency.</t>
  </si>
  <si>
    <t>The ideal candidate will possess skills, knowledge and experience in the following areas: Ã¢Â€Â¢	Emergency Preparedness, Response and Recovery Ã¢Â€Â¢	Emergency Program Management Ã¢Â€Â¢	Incident Coordination / Logistics Operations Ã¢Â€Â¢	Development of Standard Operating Procedures and Emergency Plans Ã¢Â€Â¢	EOC Operations Ã¢Â€Â¢	Working cooperatively with other departments, government agencies, elected officials and the general public Ã¢Â€Â¢	Computer skills (MS Word, Excel, Access, Outlook, ArcGIS, etc.) Ã¢Â€Â¢	Successfully completed training up to and including ICS-400 Ã¢Â€Â¢	Routinely interface with, or work with senior personnel in municipal/state/federal agencies and/or municipal/private utility systems  Given the nature of the position, the Emergency Management Specialist must be able to work extended hours given short notice.  Work locations could include any DEP facility, property or any Emergency Operations Center as directed.  The successful candidate will receive training in wastewater conveyance and resource recovery through BWTÃ¢Â€Â™s Operator Certification Training program during off-hours, and may be required to take home-study courses to rapidly enhance their knowledge of these specialized systems.       A motor vehicle driverÃ¢Â€Â™s license valid in the State of New York must be maintained for the duration of the appointment.</t>
  </si>
  <si>
    <t>The NYC Department of Design and Construction, Office of Diversity, and Industry Relations (ODIR) seeks a Minority and Women-Owned Business Enterprise (M/WBE) Outreach and Compliance Analyst. ODIR develops and implements innovative solutions that promote economic development and contracting opportunities for Minority and Women Owned Enterprises (M/WBEs). Additionally, ODIR is charged with monitoring agency contracts for compliance with New York City Local Law I (LLI) and Local Law 129 (LLI29). The selected candidate will be responsible for assisting in establishing a sustainable strategy that will increase M/WBE utilization and foster agency relationship with the M/WBE community, serving as a single point of contact for interaction with all stakeholders; acting as a liaison between the agency and M/WBE firms; identifying obstacles to M/WBE contracting. The M/WBE Outreach and Compliance Analyst will coordinate and attend networking and outreach events; maintain diverse supplier databases and relevant contract data elements; work closely with Department of Small Business Services to advance M/WBE procurement policies; develop outreach programs designed to attract M/WBE contractors and subcontractors to projects; and facilitate meetings with vendors and construction managers to discuss and identify vendor opportunities. In addition, the candidate will set M/WBE utilization goals during the early stages of procurement, on a contract-by-contract basis, by taking into consideration the project scope and the availability certified M/WBEs capable of performing the work; be responsible for monitoring contracts for compliance with the goals throughout the life of the contract at 25%, 50% and 75% project completion. Review and approve all Requests for Approval of Subcontractors (RFAS), as well as vendor requests for contract modification. Assist with special projects and additional tasks as needed.</t>
  </si>
  <si>
    <t>Authorization to work in the United States is required for this position. NYC Department of Design and Constuction does not provide sponsorship for international employees. Applicants are responsible for ensuring that they meet all qualifying requirements for this position, at the time of application.</t>
  </si>
  <si>
    <t>Associate Investigator</t>
  </si>
  <si>
    <t>Parking Adm-Exec</t>
  </si>
  <si>
    <t>In order to be considered for this position candidate must be serving permanently in the title of Associate Investigator or be reachable on the open competitive list for Associate Investigator Exam # 0111 or be eligible under the 55a program. Please indicate this on your resume or cover letter.  Selected candidate will be responsible for the supervision of subordinate staff, assign daily assignments and case work. Train and oversee subordinatesÃ¢Â€Â™ assignments and case work to ensure investigations and inspections follow guidelines and policies set forth in standard operating procedures. Candidate will prepare reports and recommendations for action and may testify in court/administrative proceedings.  They will provide guidance and instructions to security staff to ensure security policies and procedures are relayed and followed. They will also be responsible for onsite and field visits and inspections throughout the five boroughs of NYC; May perform surveillance; gather and secure evidence and perform highly confidential investigations.  They may conduct interviews of complainants, subjects or witnesses relevant to parties from cases referred from public and governmental entities that pertain to protecting more than 14,000 NYC parking meters and approximately 120,000 official government issued permits, employees and other services.  Coordinates and conducts random and scheduled external and internal inspections and audits of materials, supplies and equipment. Undertake special projects and tasks as assigned by the Supervisors. The candidate must abide by the security operations confidentiality requirements while performing duties at all times; must be able to communicate effectively and professionally.  Perform other confidential security relate tasks and duties.</t>
  </si>
  <si>
    <t>Ã¢Â€Â¢	Preference given to candidates possessing a valid NYS DriverÃ¢Â€Â™s license. Ã¢Â€Â¢	Advanced proficiency in Microsoft Word, Excel and Access is required.</t>
  </si>
  <si>
    <t>In order to be considered for this position candidate must be serving permanently in the title of Associate Investigator or be reachable on the open competitive list for Associate Investigator Exam # 0111 or be eligible under the 55a program. Please indicate this on your resume or cover letter.</t>
  </si>
  <si>
    <t>In order to be considered for this position candidate must be serving permanently in the title of Associate Investigator or be reachable on the open competitive list for Associate Investigator Exam # 0111 or be eligible under the 55a program. Please indicate this on your resume or cover letter.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All resumes are to be submitted electronically using one of the following methods:   Please go to www.nyc.gov/careers/search and search for the JOB ID #: 584389     Current employees please log on into Employee Self Service at https://hrb.nycaps.nycnet and follow the Careers Link for JOB ID #: 584389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</si>
  <si>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 / Shift TBD</t>
  </si>
  <si>
    <t>Union Deduction Analyst</t>
  </si>
  <si>
    <t>Union Services</t>
  </si>
  <si>
    <t>ONLY PERMANENT EMPLOYEES IN THE ADMINISTRATIVE MANAGER TITLE AND OTHER EMPLOYEES IN COMPARABLE PERMANENT CIVIL SERVICE TITLES ARE ELIGIBLE TO APPLY  The Office of Payroll Administration (OPA) seeks to hire an Administrative Manager (NM) for the Union Services Unit. Union Services is responsible for ensuring the accurate recording of union, insurance and political deductions for city employees in the Payroll Management System and New York City Automated Personnel System; providing responsive customer service to inquiries received via email and phone; preparing and maintaining detailed payroll reports; reimbursing overpayments of union dues, agency shop fees &amp; other deductions to appropriate parties and maintaining cash balances and reconciled balance sheet accounts. The selected candidate will:  Ã¢Â€Â¢	Input insurance and political dues payroll information into the Organizational Dues System (UDPS) from various payroll reports for the purpose of generating monthly checks, letters, invoices and reports Ã¢Â€Â¢	Prepare and review Union Services Unit payroll, status and statistical data reports Ã¢Â€Â¢	Update organizational dues spreadsheet using Microsoft Excel Ã¢Â€Â¢	Prepare cash balances and balance sheet account reconciliation Ã¢Â€Â¢	Respond to Union ServicesÃ¢Â€Â™ Remedy system customer service tickets and requests Ã¢Â€Â¢	Process and input union, insurance and political requests into NYCAPS on a daily basis Ã¢Â€Â¢	Research and prepare written correspondence; ensure timely response to inquiries made by unions, insurance companies and other stakeholders Ã¢Â€Â¢	Assist in the general operation of the unit by answering telephones and updating payroll documents to ensure reporting deadlines are met and Ã¢Â€Â¢	Special projects as assigned.   Preferred Skills:  Ã¢Â€Â¢	Only open to current City employees who are permanent in the title of Administrative Manager or a comparable title. Ã¢Â€Â¢	Minimum of 3 yearsÃ¢Â€Â™ experience in Customer Service Ã¢Â€Â¢	Excellent written/verbal/interpersonal communication skills Ã¢Â€Â¢	Detail oriented and excellent organizational skills Ã¢Â€Â¢	Ability to analyze data and prepare narrative reports Ã¢Â€Â¢	Experience in Microsoft Excel, PMS, Pi, CHRMS and NYCAPS  Additional Information: #O-031  To Apply:  Applicants may visit the Jobs NYC website: www.nyc.gov/jobs and apply to Job ID: 625613.  While all complete applications will be given consideration, only candidates selected for an interview will be contacted.  Hours/Shift:  35 Hours/Day Shift  Work Location:  5 Manhattan West, New York, NY</t>
  </si>
  <si>
    <t>Engagement Specialist</t>
  </si>
  <si>
    <t>492 First Avenue, New York, Ny</t>
  </si>
  <si>
    <t>Children's Center</t>
  </si>
  <si>
    <t>THE SELECTED CANDIDATE WILL BE OFFERED A SALARY OF $41,887.00.  The Administration for ChildrenÃ¢Â€Â™s Services (ACS) protects and promotes the safety and well-being of New York CityÃ¢Â€Â™s children and families by providing child welfare, juvenile justice, and early care services. The Nicholas Scoppetta ChildrenÃ¢Â€Â™s Center (NSCC) provides children with a temporary living environment that is non-judgmental, supportive, caring, and structured, and strives to heal past and ongoing trauma. We believe that every child deserves safety, happiness, health, and love in our care, no matter how long or short their stay. Children in our care are prepared to transition to placement or achieve permanency after their stay at the ChildrenÃ¢Â€Â™s Center. In caring for our kids, we prioritize the values of acceptance, compassion, respect, equality, growth, education, development, promoting elf-esteem, tolerance, and the preservation of self-identity.   NSCC is seeking outstanding candidates to serve as Engagement Specialists for the Nicholas Scoppetta ChildrenÃ¢Â€Â™s Center (NSCC). The Engagement Specialist is part of Intake Unit at the ChildrenÃ¢Â€Â™s Center. The Intake Unit is responsible for processing all the children entering the CC for placement. As part of the unit, the Engagement Specialist ensures that the ChildrenÃ¢Â€Â™s Center welcome documentation are provided to every child/youth being admitted to the ChildrenÃ¢Â€Â™s Center.   Reporting to the Placement Manager, the selected candidates will be responsible for the following duties:   Ã¢Â€Â¢ Create a welcoming, trauma informed environment for all children entering and exiting the ChildrenÃ¢Â€Â™s Center. Ã¢Â€Â¢ Conduct individual and group orientation to youth to support NSCC program expectations, and transition to placement. Ã¢Â€Â¢ Closely supervise youths at congregate care facilities, non-secure detention facilities and during sponsored visits and activities. Ã¢Â€Â¢ Chaperone and/or transport youths to and from appointments, school, activities, court appearances and other community-based activities such as school trips, planned visits, communicating with parents, doctors and medical staff, preventive agencies from the school/ neighborhood. Ã¢Â€Â¢ Participate and assist in planning group and individual activities such as medical appointments, preventive appointments and coordinating school visits. Ã¢Â€Â¢ Monitor and supervises children in assigned areas. Ã¢Â€Â¢ Intervene in crisis situations by assessing imminent danger and attempts appropriate de-escalation intervention where applicable. Ã¢Â€Â¢ Assist children with personal hygiene when necessary. Ã¢Â€Â¢ Conduct inspections and inventory of childrenÃ¢Â€Â™s property upon entering and departing from the ChildrenÃ¢Â€Â™s Center and upon administrative request to ensure the safety and well-being of NSCC community and staff.  Ã¢Â€Â¢ Observe changes in behavior and reports aberrations. Ã¢Â€Â¢ Communicate with and directs inquiries to other members of the inter-disciplinary team and external stakeholders in the community to provide comprehensive care for all children and youths. Ã¢Â€Â¢ Answer phones, provides requested information, or directs inquiries to appropriate staff and external stakeholders.  Ã¢Â€Â¢ Complete required log entries, tracking sheets, incident reports and other relevant documentation which supports the monitoring of youth admission, youth exiting and released from Children center. Ã¢Â€Â¢ Participate in regular team meetings, all required trainings, and quality control initiatives in case conferences.  Ã¢Â€Â¢ Assist children and youth with homework, arts and crafts and other engaging activities such as helping youth transition to and from school, getting in contact with assigned staff.  Ã¢Â€Â¢ Prepare meals, when necessary.  Ã¢Â€Â¢ Shop for clothing, supplies and materials as necessary in the local community Assist with taking youth and children to grooming appointments in the community.  Ã¢Â€Â¢ Communicate to the supervisor all issues in a timely manner.  Ã¢Â€Â¢ May be required to work various shifts including holidays, weekends, and overnights.   ADDITIONAL INFORMATION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(611591) For all other applicants go to www.nyc.gov/careers and search for Job ID# (611591) Click on the Apply button.   If you do not have access to a computer, most public libraries have computers available for use.   Only candidates selected for an interview will be contacted.</t>
  </si>
  <si>
    <t>The preferred candidate will have the following skills:  Ã¢Â€Â¢ Experience in the child welfare field including working directly with children and youth  Ã¢Â€Â¢ Professional and able to work with youth of all ages including those with mental health, special needs, behavioral issues and medically fragile.  Ã¢Â€Â¢ Empathic, understanding, and tactful all while being friendly and compassionate while engaging youth/children.</t>
  </si>
  <si>
    <t>CLICK ON THE APPLY BUTTON</t>
  </si>
  <si>
    <t>Attorney, Litigation Unit (3 positions)</t>
  </si>
  <si>
    <t>Under the New York City Charter, the Comptroller has the power to settle or adjust all claims in favor of or against the City of New York. The Comptroller exercises this power through the Bureau of Law &amp; Adjustment (BLA). Based on the BLAÃ¢Â€Â™s review and investigation of the claim, the City of New York may extend an offer to settle the claim. If the claim cannot be settled, the claimant may choose to pursue the matter through the courts. The New York City Law Department handles matters pursued through the courts, but it requires prior approval of the Comptroller prior to settling any case.     Reporting directly to the Deputy Director of Litigation, duties for the Agency Attorney position include, but are not limited to, the following:  Ã¢Â€Â¢ Using independent judgment and applying appropriate standards of law:       1) Evaluate, negotiate, and resolve claims against the City of New York and its agencies prior to commencement of litigation.     2) Approve or deny Law Department recommendations for settlement.    Ã¢Â€Â¢ Prepare memoranda on pre-litigation claims and pending litigation handled by the Law Department to request settlement approval beyond delegated settlement authority;  Ã¢Â€Â¢ Participate in settlement negotiations in state and federal courts, alternative dispute resolution forums, and the New York City Law Department;  Ã¢Â€Â¢ Attend 50-h hearings on high-profile and media-sensitive matters as necessary;   Ã¢Â€Â¢ Assist Senior Attorneys and Directors on intergovernmental risk management initiatives involving highly confidential and/or media-sensitive matters; and  Ã¢Â€Â¢ Perform other related assignments as directed.  Ã¢Â€Â¢ Performing other related assignments and special projects as may be required.   SKILLS/QUALIFICATIONS: Admission to the New York State Bar and two (2) or more years of progressively responsible experience performing highly complex and significant legal work subsequent to admission to any bar.  Incumbents must remain members of the New York State Bar in good standing for the duration of this employment.</t>
  </si>
  <si>
    <t>Ã¢Â€Â¢ Litigation experience, preferably defense work, in the areas of torts, medical malpractice, employment, and or civil rights litigation;  Ã¢Â€Â¢ At least 18 months of litigation experience that includes handling all aspects of tort litigation, including but not limited to taking depositions, motion practice, oral arguments, preparing and conducting trials, engaging in settlement conferences and negotiations, or adjusting personal injury claims;  Ã¢Â€Â¢ Strong negotiation and mediation skills;  Ã¢Â€Â¢ Exceptional analytical, writing, and verbal communication skills; and  Ã¢Â€Â¢ Excellent interpersonal and organization skills (including Microsoft Office Suite proficiency).</t>
  </si>
  <si>
    <t>TO APPLY, GO TO:  Employment Opportunities at www.comptroller.nyc.gov  Note: New York City residency is not required for this position.  We appreciate every applicantÃ¢Â€Â™s interest; however, only those under consideration will be contacted.   Vacancy notices listed as Ã¢Â€ÂœUntil FilledÃ¢Â€Â will be posted for at least five workdays.</t>
  </si>
  <si>
    <t>Collections Summer College Intern</t>
  </si>
  <si>
    <t>OCA/External Inquiry</t>
  </si>
  <si>
    <t>NYC Department of Finance (DOF) is responsible for administering the tax revenue laws of the city fairly, efficiently, and transparently to instill public confidence and encourage compliance while providing exceptional customer service.  The Customer Operations Division has oversight of the Department of Finance business centers, City RegisterÃ¢Â€Â™s Office, and the Land Records, Adjudication, and Collections divisions. Customer Operations is charged with the processing of tax payments, parking violations payments, and all other charges collected by DOF. The division is also responsible for recording property transfers, adjudicating parking and camera violations, and managing the full life cycle of the departmentÃ¢Â€Â™s enforcement activities related to unpaid business and excise taxes, parking fines, and Environmental Control Board summonses.  The Collections Division is responsible for managing the full life cycle of the Department of FinanceÃ¢Â€Â™s enforcement activities related to unpaid business and excise taxes, parking fines, and Environmental Control Board summonses. The debt collection process involves specialized professional collectors, experienced in the art of negotiation, who provide debtors with options and encourage full payment. The division utilizes several collection tools to enforce compliance, including notices, telephone dunning, outside collection agencies, and special projects aimed at locating and taking enforcement actions against assets.  The college intern will work closely with the unit head of the Outside Collection Agency (OCA)/External Inquiry Unit on various areas of the unit functions to includes preparing budget, division new needs, contracts, reporting, invoicing, communication (written, email, telephone) with vendors, DOF staff and the public.  The intern will also lend support to the OCA and External Inquiry Unit staff.  This task includes assisting with completing and processing mechanic liens, IRS levies, New York State Department of Finance levies, NYC Sheriff and Marshal levies and ECB and business tax vendor offset.</t>
  </si>
  <si>
    <t>Ã¢Â€Â¢	Strong organizational skills. Ã¢Â€Â¢	Ability to collect and analyze relevant data sets. Ã¢Â€Â¢	Excellent written, verbal, and interpersonal skills. Ã¢Â€Â¢	Ability to multi-task, prioritize projects as well as work independently. Ã¢Â€Â¢	Strong knowledge of Microsoft Office Suite.</t>
  </si>
  <si>
    <t>*** OPEN TO APPLICANTS WHO ARE PERMANENT IN THE CIVIL SERVICE TITLE OF PUBLIC HEALTH NURSE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 Under the supervision of the BND, and in collaboration with the Supervising Nurse/PHN III, the PHN Level II will be responsible for the following duties; nursing preceptor for newly hired Nurses, Public Health Advisers and Public Health Assistants.   * participating in the interviewing process for new hires.   * Supervising Public Health Advisers.   * Assisting staff in the application of nursing and administrative procedures, provide individual guidance and support, observe and review activities.   * Utilizing automated Student Health Record (ASHR) to generate reports, compile statistics, analyze workflow, assess staff ASHR competency and provide support and guidance as required.   * Training resource for nurses, other School Health Staff and school-based Department of Education staff.   * Conducting meetings, in-service training programs and complete designated special projects.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</si>
  <si>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614896.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</si>
  <si>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115 Chrystie Street</t>
  </si>
  <si>
    <t>The OCSS Borough Offices are the point of entry into the child support system for custodial parents who are Cash Assistance applicants and recipients. Custodial parents are automatically referred for child support services as a requirement for full benefits for their household. When the noncustodial parentÃ¢Â€Â™s whereabouts are or become known, cases will be referred to the family court to initiate the legal child support proceedings, for pursuing orders of support and/or the establishment of paternity. Custodial parents and their families rely on the agency to provide guidance in collecting monies due to them and to use all means at the disposal of the agency to collect such monies.   Under the supervision of the Supervisor I (Social Services), the Caseworker, with latitude for independent actions, conducts client interviews and investigations with referrals from Family Independence Administration (FIA) for the purposes of locating the legally, responsible, absent parents of their children.  This process is required for the applicant to remain eligible for assistance. When the absent parent is located, the information is referred to DSS Court Services for the preparation of the summons for the absent parent to appear in court in order to confirm paternity and establish child support.   The Office of Child Support Services (OCSS) is recruiting to hire (1) One Caseworker to function as CASE MANAGEMENT WORKER and who will:   Ã¢Â€Â¢	Assess whether an interview is required, and conducts required interviews for the purpose of completing the child support application, building and/or updating the case record, and locating the non-custodial parent. Schedules follow-up interviews and activities as needed. Client contact may be in-person or by telephone.  Ã¢Â€Â¢	Conduct comprehensive system searches in various applications based on leads obtained during the client interview; pursues and develops leads through systems searches and contacts so that the non-custodial parent is located.    Ã¢Â€Â¢	Communicate with other OCSS departments and entities to obtain information and/or required documents.   Ã¢Â€Â¢	Ensure all necessary documentation is available for referral to court to establish parentage and/or an order of support.  Ã¢Â€Â¢	Understand and adheres to correct operational procedures and established guidelines to prevent delays in referring the case to court and ensures accuracy of the completed work. Prepare and complete standard forms and other supporting documentation to move the cases from the Borough Office to Court.  Ã¢Â€Â¢	Complete worker logs to reflect interviews conducted throughout the day.  Ã¢Â€Â¢	Participate in special projects; performs other Caseworker allowable functions within the program area.</t>
  </si>
  <si>
    <t>BCIA/BWS</t>
  </si>
  <si>
    <t>***PLEASE NOTE:  ONLY APPLICANTS PERMANENT IN THE TITLE PRINCIPAL ADMINISTRATIVE ASSOCIATE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Public Affairs (BPAC) manages the public information, community outreach and legislative affairs of the Agency. It is responsible for all media inquiries, environmental education, special projects and events, production of all public information, both print and electronic, and has responsibility for managing agency-wide graphic and photographic needs.  BPAC is seeking an Executive Assistant to provide specialized administrative support to the BPAC Team. Reporting to the Deputy Commissioner, the Executive Assistant performs a variety of complex and confidential administrative support duties for several members of the BPAC Senior Leadership Team. Works on assignments that are sensitive in nature and has high-level contacts inside and outside the agency. Develops, implements, and supports sound internal office practices and procedures. Tasks will include but not be limited to:  Ã¢Â€Â¢	Performs various administrative and executive support tasks while managing sensitive matters with a high level of confidentiality and discretion.  Ã¢Â€Â¢	Responsible for strategic calendar management, including scheduling meetings, coordinating recurring check-ins, updating attendees, and communicating across multiple organizations to schedule events for BPAC staff.  Ã¢Â€Â¢	Complete mileage reports, expense reimbursements, travel arrangements, and related documents for individuals and groups. Ã¢Â€Â¢	Act as the project coordinator for team meetings, including all-staff meetings, community board meetings, MayorÃ¢Â€Â™s Office events, etc.  Ã¢Â€Â¢	Produce and edit internal and external correspondence and materials, as needed.  Ã¢Â€Â¢	Support Deputy Commissioner before and after key meetings with reminders about content and draft follow-up communications. Ã¢Â€Â¢	Build meaningful and trusting relationships with agency staff, community stakeholders, public officials, etc.  to facilitate positive outcomes and contribute to a high-performing collaborative culture.</t>
  </si>
  <si>
    <t>Ã¢Â€Â¢	Effective, excellent, and accurate written and oral communications skills Must be able to operate in a fast-paced environment, often under short and shifting deadlines and in high-pressure situations. Ã¢Â€Â¢	Ability to utilize independent judgment in the execution of a wide range of administrative and executive support-related tasks.  Ã¢Â€Â¢	Ability to be flexible and handle multiple projects at the same time. Ã¢Â€Â¢	Demonstrated ability to build strong relationships and positively interact with multidisciplinary staff, patients, and others. Ã¢Â€Â¢	Able to act independently when required and perform as a highly functional member of a team. Ã¢Â€Â¢	Proficiency in Microsoft Office Suite including Windows, Word, Excel, PowerPoint, and demonstrated ability to learn multiple applications and/or systems.</t>
  </si>
  <si>
    <t>Network Security Engineer</t>
  </si>
  <si>
    <t>OCME - Information Technology</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</si>
  <si>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need.  JOB DESCRIPTION The core values of the OCME are to put the mission of the agency first, to be truly dedicated and to have integrity in every aspect of our professional life. The Office of Chief Medical Examiner operates a number is seeking qualified candidates to join their Information Security Unit in the Information Technology Division. The candidate will join a team of Engineers who supports 750+ users in nine (9) locations. This position encompasses highly technical responsibilities for the analysis, implementation, troubleshooting, enhancement, maintenance, and security of OCME network.  Duties will include but are not limited to:  -	Assist in the development, maintenance, and architecture of security policies and procedures in coordination with DOITT and NYC Cyber Command. -	Administer, Configure, Secure Cisco Routers and Switches. -	Administer, Configure, Secure Palo Alto Firewalls. -	Configure and secure F5 load balancers. -	VOIP Administration: Working knowledge of Cisco Call Manager. -	Research, evaluate and design implementations of enterprise security solutions. -	Support the development of security architecture, and policies and standards. -	Support IT security operations as an escalation resource. -	Participate in security incident handling. -	Perform special technology projects and initiatives as assigned. -	Prepare status reports, performs security risk assessments and gap analysis scenarios to identify security weaknesses and propose remediation controls.  In addition to meeting the Qualification Requirements, all candidates MUST possess the following Professional vendor certifications: Cisco Certified Network Professional (CCNP)</t>
  </si>
  <si>
    <t>SPECIAL NOTE 1. The selected candidates will be required to provide DNA samples by swabbing. 2. This position has been identified as Ã¢Â€Âœessential. 3.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As a current or prospective employee of the City of New York, you may be eligible for federal loan forgiveness programs and state repayment assistance programs. Please review the notice to see if you may be eligible for programs and how to apply at nyc.gov/studentloans.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</si>
  <si>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TO APPLY, PLEASE SUBMIT RESUME AND COVER LETTER TO: nyc.gov/ocmecareers. Job ID # 608860  Please note that only candidates selected for interview will be contacted for this position. No phone calls or emails please.  **FINAL APPOINTMENTS ARE SUBJECT TO OFFICE OF MANAGEMENT &amp; BUDGET APPROVAL**</t>
  </si>
  <si>
    <t>$ 49,961.00    Flat Rate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Food Safety and Community Sanitation (BFSCS) protects the public, including New York's most vulnerable citizens from a broad range of hazards that may pose a threat to health or safety.Ã‚Â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Ã¢Â€Â¢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Ã¢Â€Â¢	Enforcing provisions of Smoke-Free Air Act, Tobacco Product Regulation Act, and other tobacco free related regulations aim at creating a smoke-free environment and reducing access of tobacco products to minors. Ã¢Â€Â¢	Reviewing menu and menu boards to observe compliance with nutritional requirements aid at reducing and combating chronic diseases and obesity. Ã¢Â€Â¢	Preparing inspection reports using handheld computers. Preparing and serving court summonses when specific violations of applicable City, State laws and regulations are found. Ã¢Â€Â¢	Enforce anti-corruption control policies. Ã¢Â€Â¢	Testifying at Office of Trials and Hearings, and other courts when required. Ã¢Â€Â¢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</si>
  <si>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625154.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</si>
  <si>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Compliance Monitor and Reporting Specialist</t>
  </si>
  <si>
    <t>Monitoring</t>
  </si>
  <si>
    <t>The New York City Housing Authority (NYCHA) is the nationÃ¢Â€Â™s largest public housing authority, with an operating budget of $4.4 billion and over 12,000 employees who manage and maintain 274 Section 9 developments that house about 330,000 residents in over 161,000 apartments. NYCHA also operates the countryÃ¢Â€Â™s largest Section 8 program, which provides rental assistance to about 200,000 additional people.  Reporting to the Compliance Monitoring Senior Manager, the Compliance Monitor and Reporting Specialist (CMRS) is responsible for identifying discrepancies between current NYCHA practices and governing regulations (City, State and Federal). CMRS will be responsible for planning, implementing, coordinating, and evaluating high risk areas across the Authority. CMRS will need to research relevant regulations that are applicable to the assigned project and develop monitoring plans in collaboration with the Business Unit and other members of the Compliance Department. CMRS will be expected to independently conduct research Ã¢Â€Â“ at a property or at a desk Ã¢Â€Â“ to complete investigations in a timely manner. CMRS will provide routine updates and be responsible for entering and manipulating data. Finally, CMRS will use data to present analysis and recommendations for improving NYCHAÃ¢Â€Â™s compliance with governing regulations.  Responsibilities include, but are not limited to, the following:  Ã¢Â€Â¢	May serve as a team member or team leader for On-Site and Desktop Monitoring. Ã¢Â€Â¢	Recommend interim and final corrective actions for On-Site and Desktop Monitoring. Ã¢Â€Â¢	Plan, implement, coordinate, evaluate, and/or monitor programs providing important community and quality of life services. Ã¢Â€Â¢	Prepare evaluation reports, perform analyses, and review program plans, funding, and performance. Ã¢Â€Â¢	Provide technical assistance and training to subordinate staff in techniques of program implementation and management. Ã¢Â€Â¢	Perform rigorous critical analysis on information that is collected in the field and/or desk investigations. Ã¢Â€Â¢	Prepare updates, briefings, presentations, agendas, and materials for internal and external meetings and ad-hoc projects. Ã¢Â€Â¢	Make recommendations on policies and procedures. Ã¢Â€Â¢	Provide authoritative interpretation of complex problems.  Additional Information  1.	NYCHA employees applying for transfer,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</si>
  <si>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Problem Solver: Exercises independent judgement and applying analytical skills to address complex problems. Translates functional and technical requirements into common business terms.  2.	Self-Starter: Interest and ability in learning new business processes and regulations; experience with ambiguous and challenging projects. 3.	Data Manager: Experience with manipulating data in Excel, Access and/or other similar database tools. Ability to manage, blend, analyze, and report on quantitative data from multiple sources. 4.	Agile Communicator: Anticipates potential roadblocks and conflicts, helps to avoid them, address them, plans for contingencies; knows when to flag issues for escalation. Manages relationships, balances competing priorities, and manage up and down. 5.	Detail-Oriented: Reviews every comma, every equation, every anecdote, and every idea, so that every piece of work stands on a strong foundation. 6.	Discrete: Acts and speaks with discretion, acknowledging that much of the work we do is sensitive and must respect many kinds of stakeholders; balances caution and conservatism with values of transparency.</t>
  </si>
  <si>
    <t>Customer Information Representative</t>
  </si>
  <si>
    <t>In order to be considered for this position candidate must be serving permanently in the title of Customer Information Representative or be reachable on the open-competitive list for Customer Information Representative, Exam #7042 or Exam #1157 or be eligible under the 55a program.  The Permit and Customer Service Group seeks to hire five (5) energetic Customer Information Representatives who will perform a vital role in managing approximately 400-500 calls daily to serve applicants for the City and State Disability Parking Permits, Annual-On-Street and Clergy permits. The candidates will be trained to ensure applicants receive up to date permit application information and process information with professionalism and courtesy, in a timely manner.   Duties and responsibilities consist of working in a fast paced, busy call center environment; serving customers over the phones and communicating with walk-in applicants; accessing computer databases, manual files, records and other system programs to gather information and provide proper responses; entering customer information and coding the purpose for calls received into the database; recording complaints and requests; making courtesy calls to follow-up on inquiries and processing mail, when necessary; troubleshooting and resolving inquiries; providing applicants with detailed instructions to assist them with completing the application process; preparing related forms and reports; forwarding unresolved matters to appropriate supervisory/executive staff for further action; perform necessary related clerical administrative tasks such as, filing, make copies, data entry support work and other permit operation business tasks.</t>
  </si>
  <si>
    <t>Ã¢Â€Â¢	Professional, respectful demeanor in diverse situations and settings. Ã¢Â€Â¢	Possess strong communication skills. Ã¢Â€Â¢	Detail oriented and organized. Ã¢Â€Â¢	Self-motivated and works well, both independently and with others. Ã¢Â€Â¢	Proficient in MS Word, Excel, and Outlook.</t>
  </si>
  <si>
    <t>In order to be considered for this position candidate must be serving permanently in the title of Customer Information Representative or be reachable on the open-competitive list for Customer Information Representative, Exam #7042 or Exam #1157 or be eligible under the 55a program.  As a prospective employee of the City of New York, you may be eligible for federal loan forgiveness programs and state repayment assistance programs. For more information, please visit the U.S. Department of EducationÃ¢Â€Â™s website at StudentAid.gov/PSLF</t>
  </si>
  <si>
    <t>In order to be considered for this position candidate must be serving permanently in the title of Customer Information Representative or be reachable on the open-competitive list for Customer Information Representative, Exam #7042 or Exam #1157 or be eligible under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All resumes are to be submitted electronically using one of the following methods: Please go to www.nyc.gov/careers/search and search for JOB ID #: 578871  Current employees please log on into Employee Self Service at https://hrb.nycaps.nycnet and follow the Careers Link and search for JOB ID #: 578871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</si>
  <si>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Hrs./M-F/9am to 5pm</t>
  </si>
  <si>
    <t>30-30 Thomson Avenue, 2nd Fl. Long Island City, NY 11101</t>
  </si>
  <si>
    <t>Forensic Mortuary Technician I</t>
  </si>
  <si>
    <t>FORENSIC MORTUARY TECHNICIAN</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</si>
  <si>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Under direction, oversees the activities of the mortuaries under the auspices of the Office of Chief Medical Examiner (OCME).   Typical tasks include but are not limited to the following:  Ã¢Â€Â¢ Assists the Mortuary Borough Supervisor in the day-to-day operation. Ã¢Â€Â¢ Perform all Mortuary Procedures (Autopsy, METT, and Check in, Storage, Release of Remains, and Fingerprinting). Ã¢Â€Â¢ Prepares Incident Reports, Schedules and Statistics as needed. Ã¢Â€Â¢ Checks Case Management System (CMS) and EDRS (Electronic Death Reporting System) for all documents (Death Certificates, Burial Permits) relating to the Intake and Release of Remains. Ã¢Â€Â¢ Ensures that the Morgue is properly cleaned and sanitized Daily. Ã¢Â€Â¢ Reports all complaints, accidents and any incidents within the Mortuary to the proper personnel. Ã¢Â€Â¢ Performs all City Morgue Technician Duties as needed. Ã¢Â€Â¢ Weigh remains, lift remains onto autopsy table and assist Medical Examiners in all autopsy procedures. Ã¢Â€Â¢ Boxes and Loads City Burial as needed. Ã¢Â€Â¢ Drives to death scenes to perform case pick up. Ã¢Â€Â¢ Required to operate a motor vehicle. Ã¢Â€Â¢ Takes Fingerprints of remains before, during or after autopsy. Ã¢Â€Â¢ Performs in-house case reconciliations. Ã¢Â€Â¢ Other duties as assigned</t>
  </si>
  <si>
    <t>1. A four year high school diploma or its educational equivalent approved by a State's Department of Education or a recognized accrediting organization and one year of full-time satisfactory experience in mortuary and/or autopsy work.  For Assignment to Level II In addition to meeting the Qualification Requirements described above, to be assigned to Assignment Level II candidates must have one additional year of the experience described above, for a total of two years of experience.  For Assignment to Assignment Level III In addition to meeting the Qualification Requirements described above, to be assigned to Assignment Level III candidates must have three additional years of experience as described above, for a total of four years of experience; two years of the experience must have been in a supervisory capacity.</t>
  </si>
  <si>
    <t>To Apply: Please submit resume and cover letter to nyc.gov/ocmecareers (Job ID# 614392).  Please note that only candidates selected for interview will be contacted for this position.  **FINAL APPOINTMENTS ARE SUBJECT TO OFFICE OF MANAGEMENT &amp; BUDGET APPROVAL**</t>
  </si>
  <si>
    <t>Chief Marine Engineer</t>
  </si>
  <si>
    <t>CHIEF MARINE ENGINEER</t>
  </si>
  <si>
    <t>F&amp;Ga Other Titles-St George</t>
  </si>
  <si>
    <t>Under the general direction of the Port Engineer or other superior officer, supervises and directs the operation of the main propulsion and auxiliary equipment of diesel or diesel-electric powered ferry boats; ensures compliance with agency standard operating procedures, standing orders, and applicable local, state and federal rules and regulations; performs related work.  EXAMPLES OF TYPICAL TASKS:  Supervises and directs all members of the below-deck team. Supervises and directs the operation, maintenance, and minor or emergency repair of the main propulsion equipment, boilers, auxiliaries, electrical equipment, steering pumps, and fuel, oil, urea and waste tanks on Staten Island Ferry boats. Performs all duties of inspection officer and team leader below deck. Supervises and directs the care, storage, and use of fuel on board the ship. Ensures that machinery and auxiliary systems are operated in accordance with United States Coast Guard and American Bureau of Shipping rules and regulations, Staten Island Ferry safety management system requirements, and NYC DOT departmental regulations. Keeps records and makes reports.  MMC REQUIREMENT: Merchant Mariner Credential (MMC) with endorsement and medical certificate must be maintained for the duration of employment.   TWIC REQUIREMENT: At the time of appointment, candidates must possess a valid Transportation Worker Identification Credential (TWIC) issued by the U.S. Transportation Security Administration (TSA). A valid TWIC must be maintained for the duration of employment.  MEDICAL/DRUG TESTING REQUIREMENTS: Medical guidelines established by the U.S. Coast Guard apply to the position of Chief Marine Engineer. Candidates will therefore be required to undergo a medical examination prior to appointment and thereafter, pursuant to Coast Guard regulations. Candidates must also pass a drug screening to be appointed. Chief Marine Engineers are subject to random drug and alcohol testing during their employment.  TO APPLY: Please visit www.nyc.gov/careers/search and search for Job ID Number: 609422.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For more information about DOT, visit us at: www.nyc.gov/dot.  HOURS/SHIFT: 40 hours/variable, including nights/weekends  WORK LOCATION: 1 Bay Street, Staten Island, NY 10301  PAY SCALE: 0 - 1 years in title: $137,097 1 - 2 years in title $145,299  2 - 3 years in title $157,513 3 - 4 years in title $165,000 4+ years in title $169,520</t>
  </si>
  <si>
    <t>1. A valid license for Chief Engineer of Motor Vessels of any H.P. issued by the United States Coast Guard Inspection Service; or an equivalent license in motor vessels issued by the United States Coast Guard Inspection Service. This license must be maintained for the duration of employment.</t>
  </si>
  <si>
    <t>TO APPLY: Please visit www.nyc.gov/careers/search and search for Job ID Number: 609422.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For more information about DOT, visit us at: www.nyc.gov/dot.</t>
  </si>
  <si>
    <t>Hours: Full-Time- 35 Hours Work Location: 30-30 Thomson Avenue, LIC, NY 11101  The NYC Department of Design and Construction, Division of Public Buildings, seeks a Junior Project Manager.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</si>
  <si>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Senior EHS Specialist Ã¢Â€Â“ Assessments and Measurement</t>
  </si>
  <si>
    <t>IMPORTANT NOTE: Candidates selected to fill a City Research Scientist position from this posting will be appointed on a provisional basis. As a provisional employee, you will be required to take and pass the next City Research Scientist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City Research Scientist.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 is seeking to fill the position of Senior EHS Specialist, who will be a critical support leader for supporting the BureauÃ¢Â€Â™s environmental program efforts. The Senior EHS Specialist will lead and manage EHS assessments based on internal EHS programs and external regulatory requirements( ie. OSHA, PESH, DEC, EPA), as well as respond as a lead reviewer of incident, near miss and hazard identification reviews. This position will also have responsibility for recognizing and supporting the development of a balanced set of metrics that covers leading and lagging indicators based on agency and bureau KPIs.   Responsible for: 1) Providing leadership and project support to the EHS Directorate by working closely with the EHS Section Chief assisting with EHS risk reduction approaches and performance improvement initiatives. 2) Leading and/or participating in the research and evaluation of regulatory requirements and EHS best management practices. 3) Coordinating support of the BureauÃ¢Â€Â™s EHS programs, including Emergency Planning, Risk Management Planning, Right-to Know, and other EHS Programs. 4) Actively utilizing enterprise-wide systems and computer-based programs for safety data sheet management, audit findings, violations and facility assets (e.g. SIRS, AIT; AIIMS, NOVs, CMMS, etc.). 5) Participating in OEHS Assessments, BWT internal Programmatic Assessments, and various levels of incident investigations. 6) Interfacing with Federal, State and Agency level representatives to coordinate the Bureau's approach to compliance and provide appropriate level feedback regarding BWTÃ¢Â€Â™s efforts at meeting its compliance obligations and management system initiatives. 7) Working closely with DEP legal staff and other stakeholders to communicate and resolve high risk observations as well as close out actions. 8) Proactively working to provide implementation support, oversight and effective communication on EHS related elements of contract activities (e.g. BEDC, JOCs, etc.), Prevention Through Design (PTD), Deep Dives, Pre-construction work, pre-award EHS contractor program and E-HASP review and approval. 9) Providing technical support and staff management during high-level emergencies and recovery, with 24/7 availability. 10) Coordinating between Bureau EHS and Operations the EHS communication campaigns, events, and supports EHS training. Preparing EHS communication materials, such as safety posters, EHS informational sheets, alerts and toolbox talks. Preparing other EHS communications, such as safety articles for BWT newsletters, lessons learned, etc. 11) Maintaining technical proficiency through attending training, conferences, webinars. Displaying satisfactory work habits in completion of responsibilities and functions, meetting assignmentsÃ¢Â€Â™ goals and timeframes. 12) Occasionally performing duties of Acting BWT EHS Section Chief, when required.</t>
  </si>
  <si>
    <t>Preferred Skills: 1. Highly proficient with using MS Office including Word, Excel and PowerPoint 2. Strong knowledge of Federal EPA, NYS DEC and other related environmental regulations. 3. Experience in project management and supervising Environmental related contracts. 4. Strong oral presentation, training and writing skills 5. Experience in preparing and presenting technical material to management staff. 6. Ability to work independently, requiring minimal day-to-day direction or oversight. 7. Experience in conducting technical research and providing interpretation of environmental requirements. 8. Professional EHS certifications or equivalent are preferred such as CHMM, SMS, CIH/CSP, CPEA,QEP, etc; and ISO 45001, ISO 14001 certifications, etc., from Exemplar Global or other comparable certification issuing bodies. 9. Possess a valid NYS DEC Class A/B operator credential for overseeing bulk chemical management.   Special Requirements 1. Motor Vehicle DriverÃ¢Â€Â™s License valid in the State of New York and must be kept for the duration of the employment. 2. New York City Residency is required within 90 days of appointment.   Abilities Required: 1) Ability to work independently, requiring minimal day-to-day direction or oversight. 2) Ability to manage and prioritize multiple tasks 3) Ability to write, review and edit reports. 4) Ability to collect and analyze relevant data on spreadsheets. 5) Ability to work efficiently under pressure and meet restrictive deadlines</t>
  </si>
  <si>
    <t>Special Requirement Please note that at the time of the interview, you will be required to provide a sample of a recent technical report, research analysis, article, training or presentation on an EHS subject that you wrote or substantially contributed towards.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</si>
  <si>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Supervisory Appraiser</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</si>
  <si>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DCAS supports governmental operations of the City of New York by providing services that are responsive to the CityÃ¢Â€Â™s real estate needs. RES is responsible for the management of 37-million square feet of City-owned and/or occupied real estate, plus citywide acquisitions (lease or purchase) and sales or other dispositions of City-owned properties. RES responsibilities also include architectural design; space planning and project management; zoning and land use analyses; property valuations and financial analyses of real estate transactions.  These services are performed among the five (5) units of accounting and finance professionals that make up the RES Financial Services team by performing property valuations, lease administration, revenue &amp; financial analysis, lease audits, and budget &amp; lease enforcement. In so doing, there work supports every unit within RES to accomplish their own missions.  Presently, the Property Valuations unit of Financial Services is looking for a detail-oriented Commercial Real Estate Appraiser.  Under general supervision, an Appraiser Level III will perform and be responsible for the appraisal of real estate, with wide latitude for independent action and decision making.  Responsibility #1: Research &amp; Analysis  o Research materials and public records to collect and analyze data and information regarding transactions related to real property.  o Research and collection of information and data, both current and historical, for use in appraisal report preparation.  o Research, review, and analyze information pertinent to overall market conditions of all types of real property.  o Obtain source materials by means of research, records examination, published materials, or personal interviews.  o Analyze construction costs and depreciation in real estate values.  o Conduct sufficient research on market conditions to justify adjustment process, as required.  o Interface with architects, surveyors, real estate appraisers and brokers, property owners, building managers, banks, engineers, builders, attorneys, local preservation units, government agencies, landlords and tenants.  o Conduct field visits to gather information used to analyze local market trends.  Ã‚Â· Responsibility #2: Conduct field inspections of the subject and the local market.  Ã‚Â· Responsibility #3: Valuations  o Perform appraisals of complex property types such as apartment buildings, land parcels and large commercial, industrial, or business properties, which are frequently income-producing.  o Perform appraisal review reports to ensure that the methodology, market data and analysis are reasonable and that the report conforms to USPAP standards.  o Perform supervisory work in the appraisal of real estate.  o Perform feasibility analysis to determine the highest and best use of real property for the purpose of acquisition or disposition.  o Prepare appraisal reports and market rental analyses based on Uniform Standards for Professional Appraisal Practice (USPAP) guidelines.  Ã‚Â· Responsibility #4: Administrative  o Maintain contact with various departments to resolve problems relative to requests for appraisal work.  o Establish procedures governing appraisal processes, recommending changes in appraisal policies and procedures.  o Advise, guide, and supervise, or assist in the supervision and training of lower-level appraisers.  o Review of and responsibility for the appraisal work performed by lower-level appraisers.  o Formulate in-house training and guidelines relating to improving staff performance and professional standards.  o Attend meetings with other City agencies and stakeholders in regard to appraisal of real property.   Flexible Work Update:  This position may be eligible for remote work up to two days per week, pursuant to the Remote Work Pilot Program agreed to between the City and DC37.   To Apply:  Please go to cityjobs.nyc.gov or www.nyc.gov/ess for current NYC employees and search for Job ID# 607382.  NO PHONE CALLS, FAXES OR PERSONAL INQUIRIES PERMITTED.  NOTE: ONLY THOSE CANDIDATES UNDER CONSIDERATION WILL BE CONTACTED.</t>
  </si>
  <si>
    <t>Ã‚Â· Experience in appraising commercial properties of increasing complexity  Ã‚Â· BachelorÃ¢Â€Â™s Degree in Business, Real Estate, Economics, Finance or Accounting  Ã‚Â· Demonstrated ability to prioritize, follow through and complete tasks  Ã‚Â· Dedication to providing timely, reliable, and courteous service to clients  Ã‚Â· Attentiveness, attention to detail, and strong analytical skills  Ã‚Â· Demonstrated analytical, quantitative, and problem-solving abilities  Ã‚Â· Ability to comprehend, analyze, and interpret complex documents  Ã‚Â· Proficient in narrative appraisal report writing (work samples may be requested)  Ã‚Â· Candidates should have excellent communication, writing and interpersonal, skills  Ã‚Â· Experienced with Microsoft Office Suite (Word, Excel, Outlook, Teams)  Ã‚Â· New York State Certified General Real Estate Appraiser License in good standing  Ã‚Â· Commitment to professional development and continual learning  Ã‚Â· MAI Designation a plus</t>
  </si>
  <si>
    <t>Please go to cityjobs.nyc.gov or www.nyc.gov/ess for current NYC employees and search for Job ID# 607382.  NO PHONE CALLS, FAXES OR PERSONAL INQUIRIES PERMITTED.  NOTE: ONLY THOSE CANDIDATES UNDER CONSIDERATION WILL BE CONTACTED.</t>
  </si>
  <si>
    <t>Supervising Inspector</t>
  </si>
  <si>
    <t>ASSOCIATE FIRE PROTECTION INSP</t>
  </si>
  <si>
    <t>Public Assembly</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</si>
  <si>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Bureau of Fire Prevention cultivates a safer city for its citizens, visitors and first responders by preventing loss of life and property damage from fire and other emergencies. We accomplish this 24/7 by identifying fire and life safety hazards; creating, revising and enforcing the New York City Fire Code; reviewing plans for critical systems designed to protect and alert building occupants; licensing qualified companies to install and service fire protection equipment and systems; certifying individuals to monitor fire safety conditions; and educating individuals and businesses about fire safety. In addition, the Bureau of Fire Prevention is critical partner with the Bureau of Fire Operations (Firefighters) and Bureau of Fire Investigations (Fire Marshals), providing assistance and guidance during post-fire incidents and investigations; and coordinating with other City agencies on matters concerning fire and life safety. The Bureau consists of Fire Protection Inspectors, lawyers, engineers, explosives experts, and Fire Officers work together to save lives in New York City.   Reporting directly to a Deputy Chief Inspector, the successful candidate will: Perform Citywide Inspection for the LPPA Unit to determine compliance with the NYC Department of Buildings and NYC Fire Codes. Review and examine architectural plans, blueprints, sketch, and drawings to verify accuracy with approved DOB plans and Fire Department regulations. Conduct field inspection for permit issuance for the following: Public Assembly, Open Flame, DCA Itemized permits, and Temporary Place of Assembly. Solve problems, help plan and coordinate the works, advise supervisor of potential problems and solutions. Write legible daily reports, document non-conformance and issue appropriately related violations. Enforce compliance with plans, specifications, and codes. Able to conduct citywide day and night inspection on command with minimum turnaround time schedule. Perform related duties as needed.</t>
  </si>
  <si>
    <t>1. Five (5) years of full-time experience in or more of the following:  a. the manufacture or storage of explosives or flammables;  b. the development of safety standards for the manufacture or storage of such materials;   c. the inspection of premises where such materials are manufactured, stored or houses to detect potential fire and explosion hazards;   d. the design, installation, operation, repair and testing of sprinkler systems, standpipes, or other fire detection or fire extinguishing systems; or    2. Education and/or experience equivalent to 1 above. Education from an accredited college or technical institution with specialization in fire science technology, chemistry, physics or engineering may be substituted for the experience requirement on the basis of one year of education (30 credits) for one year of experience, up to a maximum of 4 years.    License Requirement  A Motor Vehicle Driver's License valid in the State of New York.</t>
  </si>
  <si>
    <t>Excellent knowledge of the Fire Code, RCNY, and other relevant technical source requirements. Excellent written and verbal communication skills. Computer fluency in MS Office, and FPIMS. Previous experience as a Civil Service Associate Fire Protection Inspector Level I or II. Candidate must be able to work as part of LPPA Day or Night Team as needed (No set schedule).</t>
  </si>
  <si>
    <t>We offer great benefits and programs!  Health Benefits at no or low cost with an array of health plans Defined Pension Plans  401(k) and 457(k) Retirement Savings Programs  Dental and Vision Coverage  Prescription Drug Program  Flexible Spending Program  Paid Holidays and Generous Annual Leave Training and Professional Development  Opportunity for Scholarship  College Savings Program Commuter Benefits Employee Assistance Programs Workplace Wellness Programs Student Loan Forgiveness Municipal Credit Union  *Appointments are subject to Office of Management and Budget (OMB) approval.</t>
  </si>
  <si>
    <t>All applicants please go to cityjobs.nyc.gov to apply.   *Current City Employees please include your Employee Reference Number on your cover letter and resume.</t>
  </si>
  <si>
    <t>BUSINESS INTELLIGENCE SPECIALIST</t>
  </si>
  <si>
    <t>Technology, Data &amp; Innovation Policy, Research &amp; Analysis Social Services</t>
  </si>
  <si>
    <t>The Office of Accountability Strategies (OAS) is responsible for providing strategic operational, analytical, and systems support services to the DSS-AO (Department of Social Services Accountability Office), across the DSS, and  to sister agencies  outside of DSS, ensuring data driven efficiencies are effectively implemented. Within OAS, Data Analytics, Reporting and Triage (OAS-DART) is responsible for supporting the integrity of social service programs.  DART is responsible for developing technological and analytical advancements that represent an intelligence-led, data-driven Agency.  DART maintains the data analysis, reporting and performance measurement systems of DSS-AO, utilizing advanced analytics to identify new investigative initiatives, refer cases with the highest probabilities of fraud, and ensure data quality and reporting.  The OAS-DART is recruiting for one (1) Computer Specialist Software Level I to function as a Business Intelligence Specialist, who will:   Ã¢Â€Â¢	Utilize modern commercial database management tool such as SQL Server Management Studio to manipulate Microsoft SQL Server data, write queries, stored procedures and SSIS packages to produce report results. Use Structure Query Language (SQL) and stored procedures to generate relevant report data. Use SQL Server Integration Service (SSIS) to transform and manipulate report data. The data would be pulled from Money Management System (MMS), Investigative Reporting Information System (IRIS) and Division of Account Receivable and Billing (DARB).  Ã¢Â€Â¢	Utilize modern commercial database management tool such as SQL Developer and TOAD to manipulate Oracle data and write queries to results. Use Structure Query Language (SQL) to generate relevant data. The Oracle queries would be executed in Enterprise Data Warehouse (EDW), Medicaid Data Warehouse (MDW) and Automated List of Eligibility Requirement Racking System (ALERTS).  Ã¢Â€Â¢	Adhere to the existing reporting requirements, migrate existing EXCEL reports into SQL Server Reporting Service (SSRS) and SharePoint. Develop new reports and dashboards according to requirements and specifications of the IREA Program areas.  Ã¢Â€Â¢	Develop and maintain Microsoft.Net Application to extract and customize display of information from existing IREA systems, including IRIS, MMS, ALERTS, as well as complex Oracle databases that include EDW and MDW.    Ã¢Â€Â¢	Use ad-hoc queries and debugging tools to investigate data issues in various source systems. Document project specific source access mechanisms, detailed data flow and related information to specific targets.  Ã¢Â€Â¢	Use ad-hoc queries and various database tools to create BFI and Revenue statistical reports and presentations. Support various data analytic needs.</t>
  </si>
  <si>
    <t>Ã¢Â€Â¢	Experience with Business Intelligence applications, such as Oracle OBIEE.  Ã¢Â€Â¢	Experience with Structured Query Language (SQL) and extracting, manipulating and analyzing data from large databases.  Ã¢Â€Â¢	Experience with SSRS and SSIS.  Ã¢Â€Â¢	Experience with various programming languages, such as .Net.  Ã¢Â€Â¢	Advanced knowledge of Microsoft Excel, SharePoint and Access.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</si>
  <si>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</si>
  <si>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SPECIALIST (SOFTWARE)  CIVIL SERVICE TITLE.</t>
  </si>
  <si>
    <t>Apply online with a cover letter to https://a127-jobs.nyc.gov/.  In the Job ID search bar, enter: job ID number # 620747.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</si>
  <si>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Procurement Analyst, Level II</t>
  </si>
  <si>
    <t>NOTE: All applicants must be current employees of the City of New York serving in a permanent (not provisional) civil service title of Procurement Analyst.  The Bureau of Administration manages the ComptrollerÃ¢Â€Â™s Office operating and capital budgets, as well as procurement and payment responsibilities, facilities management, support services, and the full breadth of its human resource functions including payroll and time management. The Procurement Analyst will assist with the procurement functions of the ComptrollerÃ¢Â€Â™s Office.   Under the supervision of the Unit Chief, the Procurement Analyst will process procurements related to the agencyÃ¢Â€Â™s OTPS expense and capital budgets totaling over $20 million annually. Responsibilities include, but are not limited to, the following:  Ã¢Â€Â¢ Working with agency bureaus to initiate and develop new procurements including scheduling, reviewing contract documents for completeness, and preparing documents for registration; coordinating contract documents for registration, including Advice of Award;   Ã¢Â€Â¢ Preparing solicitation documents required for all methods of procurement, including micro purchases, small purchases, Request for Proposals (RFP) and intergovernmental purchasing; assisting in the development and awarding of contracts and purchase orders; coordinating the procurement processes;   Ã¢Â€Â¢ Reviewing assigned requisitions and working with the Unit Chief to ensure that specifications are in compliance with applicable regulations; reviewing specifications in order to determine the most cost effective way of obtaining the required items; reviewing recommendations for contract awards and contract modifications;  Ã¢Â€Â¢ Conducting vendor reviews to assess the responsibility of awarded contractors, identifying and following up on any pertinent adverse information; providing technical support to vendors, offering timely and accurate responses to inquiries and feedback;  Ã¢Â€Â¢ Promoting the increased utilization of City-Certified M/WBE vendors and support Agency and other initiatives related to procurement;  Ã¢Â€Â¢ Preparing and submitting required procurement documents and contract packages to the NYC ComptrollerÃ¢Â€Â™s Bureau of Contract Administration for registration;  Ã¢Â€Â¢ Completing assigned requisitions in a timely manner and ensure that the specifications are current;  Ã¢Â€Â¢ Performing work using various systems including, but not limited to the CityÃ¢Â€Â™s Financial Management System (FMS), PASSPort, and DCAS Director Order System, and internal Agency Systems;  Ã¢Â€Â¢ Performing other duties as required to ensure that procurements are completed on schedule and in conformity with the agencyÃ¢Â€Â™s policies and the Procurement Policy Board (PPB) rules; and, performing other related assignments and special projects as required.</t>
  </si>
  <si>
    <t>Ã¢Â€Â¢ Knowledge of NYC Procurement Policy and Board Rules highly preferred, including use of FMS and PASSPort;  Ã¢Â€Â¢ Ability to independently work, manage, and prioritize multiple tasks and projects must be displayed;  Ã¢Â€Â¢ Excellent interpersonal, communication, and organizational skills (includes Microsoft office suite proficiency) expected.</t>
  </si>
  <si>
    <t>TO APPLY, GO TO:  Employment Opportunities at www.comptroller.nyc.gov   Certain residency requirements may apply.  We appreciate every applicantÃ¢Â€Â™s interest; however, only those under consideration will be contacted.  Note: Vacancy notices listed as Ã¢Â€ÂœUntil FilledÃ¢Â€Â will be posted for at least five work days.  NOTE: All applicants must be current employees of the City of New York serving in a permanent (not provisional) civil service title of Procurement Analyst.  Note: please clearly indicate your current permanent civil service title on your resume and cover letter.</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</si>
  <si>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Analytics, Data Analytics, and management of the Enterprise Program Management Information System (ePMIS). The PMO uses people, processes, and tools to mitigate issues that may impact a project.  BEDC seeks to hire an Administrative Project Manager M3	 to serve as a Cost Estimating Manager for the Cost Estimating Group (CEG) within the PMO, located at our headquarters in Queens, NY. Under general direction of the Director of PMO, and with wide latitude for independent initiative and judgement, the selected candidate will need to be experienced in cost estimating and be able to provide the following services to BEDC project staff:  Ã¢Â€Â¢	Oversee and provide a consultative role to projects by supplying templates, best practices, and lessons learned from other projects. Ã¢Â€Â¢	Oversee and review construction cost estimates prepared by Design Consultants and construction change order estimates. Ã¢Â€Â¢	Oversee and prepare construction cost estimates for BEDC in-house design projects. Ã¢Â€Â¢	Oversee and conduct BEDC in-house design projectÃ¢Â€Â™s construction bid analyses. Ã¢Â€Â¢	Oversee and review Ã¢Â€ÂœSchedule of ValueÃ¢Â€Â or Detailed Estimate Breakdowns  The Cost Estimating Manager, with great latitude for exercise of independent judgment or action, will also oversee and perform highly difficult and technically complex work, as an engineering specialist responsible for estimating all divisions of industrial construction and ensuring budgeting is accurate and complete by:  Ã¢Â€Â¢	Overseeing and reviewing cost estimates and budgets provided by consulting engineers for DEP planning, design and construction projects. Ã¢Â€Â¢	Overseeing the acquisition, calculating, and compiling data from plan takeoffs and estimates. Ã¢Â€Â¢	Overseeing and preparing full project estimates from conceptual design through 100% design. Ã¢Â€Â¢	Overseeing the maintenance of the current database of parts and pricing for daily use and reference. Ã¢Â€Â¢	Oversees meetings with project managers to review scope of work. Ã¢Â€Â¢	Oversees and assists in the negotiation of change orders at various construction projects. Ã¢Â€Â¢	Oversees and advises the group in the current market conditions, standard estimating practices, and make final recommendations on construction budgets for design projects.  Other activities of the selected candidate include the oversight of literature reviews, quantitative and statistical analyses, data entry/database management and development, and review of cost estimates associated with BEDCÃ¢Â€Â™s design and construction documents and plans, scientific/engineering technical reports, Cost Estimate regulatory guidance documents. Additional activities include managing the oversight of reviews of Estimates, performs cost-benefit analyses of approaches, maintaining records, report writing and answering general correspondence, preparing and conducting presentations, and attending and coordinating meetings with Bureau project teams as well as meeting with other DEP BureauÃ¢Â€Â™s and agencies and others relevant to advancing the Cost Estimating GroupÃ¢Â€Â™s objectives.  ****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 ****  PREFERRED SKILLS   1.	Practical knowledge of industrial construction methods and applications. 2.	Good business acumen and professionalism with all personnel as well as the ability to meet quick deadlines and provide problem resolution to project issues. 3.	Experience in construction project management and estimating. Candidate should have at least 10 years of experience in the construction field. 4.	Strong computer skills. Sage (Timberline) Estimating knowledge preferred. 5.	Strong organization and time management with ability to prioritize daily tasks.  6.	10-15 years of experience as a construction estimator with civil, electrical, and mechanical experience. 7.	Excellent leadership, interpersonal, verbal, written and communication skills.  8.	Excellent research and analytical skills.  9.	Excellent computer skills in MS Word, MS Access, MS Excel, and/or equivalent statistical/data management software. 10.	Ability to travel citywide and within the New York City watershed  Additional Information:  ****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</si>
  <si>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1. A baccalaureate degree from an accredited college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and five years of full-time satisfactory experience in the planning, administering or expediting of engineering design, and/or construction, or coordinating a very large engineering project, two years of which must have been in an administrative, managerial, executive or supervisory capacity; or 2. A four year high school diploma or its educational equivalent and nine years of experience as described in 1 above; two years of which must have been in an administrative, managerial, executive or supervisory capacity; or 3. Education and/or experience equivalent to 1 or 2 above. One year of experience credit will be given for: (a) each 30 semester credits of college or university education leading to a bachelor's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(b) An accredited Master's degree in one of the disciplines described in 1 above; (c)  a Juris Doctor degree, or (d) a valid New York State license as a Professional Engineer, Registered Architect or Landscape Architect. However, all candidates must have the two years of the administrative, managerial, executive, or supervisory experience as described in 1 above.</t>
  </si>
  <si>
    <t>Field Supervisor/Asset Recovery &amp; Salvage Coordinator</t>
  </si>
  <si>
    <t>Office of the Vice President</t>
  </si>
  <si>
    <t>VP-Purchasing, Logistics &amp; Inv</t>
  </si>
  <si>
    <t>Under the direction of the Senior Director, the selected candidate will be responsible for the supervision of a group of storerooms at various Housing Authority locations, ensuring locations are maintained in order to effectively service the developments community. In addition, candidate will be responsible for asset recovery and salvaging surplus supplies and material.   Duties shall include but are not limited to the following: 	 Ã¢Â€Â¢	Responsible for the maintenance of storeroom structures and equipment, the introduction of more efficient procedures, methods and equipment, and the receipt, storage, care, distribution, requisitioning and inventory of materials, supplies and equipment set forth to benefit community operations.  Ã¢Â€Â¢	Produce methods and recommendations for asset recovery and audit surplus inventory for salvaging funding for the Authority. Ã¢Â€Â¢	Coordinate planning and enforcement of storeroom procedure ensuring the developments communities receive the materials required for service. Ã¢Â€Â¢	 Analyze records and prepare reports; make recommendations and supervise the preparation of data for budget estimates for supplies, materials and equipment utilized for the neighborhood developments.  Ã¢Â€Â¢	Perform field work by visiting, inspecting, instructing and advising storeroom personnel at various locations on the storage, distribution, inventory control of materials, supplies and equipment supplied for the development community.  Ã¢Â€Â¢	Coordinate all storeroom procedures and activities internally; conduct and participate in training of subordinates. Ã¢Â€Â¢	Meet with subordinates to discuss problems relating to effective storage and community service.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</si>
  <si>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1. Driver's License in good standing and ability to utilize NYCHA vehicle to drive to multiple sites 2. Familiarity with PLI storeroom structure and procedures  3. Familiarity with material sourcing and potential surplus value  4. Ability to work with development staff in order to coordinate disposition and scale up salvage process</t>
  </si>
  <si>
    <t>1. For NYCHA employees, preference will be given to employees who have served a period of one year in their current title and level (if applicable). 2. NYCHA residents are encouraged to apply.</t>
  </si>
  <si>
    <t>***IN ORDER TO BE CONSIDERED FOR THIS POSITION CANDIDATE MUST BE PERMANENT IN THE TITLE OF ADMINISTRATIVE STAFF ANALYST, OR BE REACHABLE ON THE CIVIL     SERVICE LIST,  EXAM #9058, OR ELIGIBLE UNDER THE 55A PROGRAM.***  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to fulfill itsÃ¢Â€Â™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Care Coverage- We offer a multitude of health care plans that are sure to meet the needs of you and your family.   Ã¢Â€Â¢ Dental and Vision Coverage- We offer a wide variety of excellent civil service title-based union dental and vision coverage for individuals and families.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Under managerial direction, perform extremely difficult, responsible and complex work in planning, coordinating and overseeing the development and progress of major IT projects. This will include making determination of costs, of time estimates and of requirements associated with each IT project. The candidate will be responsible for, design, development, maintenance, enhancement and support of all agency applications on web, client-server, mainframe and network platforms. The candidate will lead in-house development teams, as well as consultant teams, while working on a variety of complex projects simultaneously, in addition to performing related work. The candidate will report directly to the Director of the Project Management Office. The candidate will have wide latitude to exercise independent judgment and implement initiatives. The principle responsibilities of the position will be to: define project scope, develops schedules, establishes budget/cost, goals and deliverables that support business objectives in collaboration with stakeholders and senior management; apply project management concepts, principles, and practices for delivering tactical or strategic projects that are high in complexity; serve as an in-house expert and authority regarding computer application development for programs of varying degrees of complexity and specialization; monitor project activities and resources in order to mitigate risk; supervise a programming staff engaged in work involving computer application development; work closely with Project Management Office to ensure completion of projects on-time and on-budget; implement or maintain quality assurance processes; contribute to DOT's strategic planning initiatives by suggesting/understanding available technology options to satisfy current and future business needs; create and maintain strategic partnership between business needs and technology delivery; effectively communicate project expectations to team members and stakeholders in a timely and coherent fashion; ensure successful completion of solution implementations utilizing strong leadership, project and resource management skills; create and maintain application development project plans that communicate tasks, milestone dates, status and resource allocation; set up Software Development Life Cycle (SDLC) processes following standard development methodologies (Agile Scrum/Waterfall/RUP); brainstorm/communicate solution ideas with the team, clients, and management to ensure all stakeholders are engaged and are part of the solution; show expertise in using project management tools such as MS-Project, Project Server, Jira , Primavera, Azure Dev Ops and/or Microsoft Visio. Thoughtfully recommends changes, monitors Change Management Plan, ensures Quality Management Plan is followed, regularly reviews project performance metrics and generates reports that reveal project status, efficacy, forecasts needs and highlights deficiencies. Proactively identifies stakeholder points of conflict and potential project issues while identifying project risks &amp; issues to minimize project performance impacts.</t>
  </si>
  <si>
    <t>Candidates should have the PMP Certification in Project Management; and a minimum of eight (8) years of experience in successfully overseeing medium to large scale projects containing sub-projects and distinct deliverables. Experience in managing application development projects using Microsoft .NET, Open Source (LAMP/ Drupal/ Ruby on Rails), Java/ J2EE/ WebSphere, and utilization of Microsoft Project and other project management tools on highly technical, large scale projects are desired. Prior experience in federal/state/local government projects will be a plus.</t>
  </si>
  <si>
    <t>All resumes are to be submitted electronically.  Current City Employees: Please log into Employee Self Service (ESS) at https://hrb.nycaps.nycnet, follow the Careers link and search for Job ID number 623443.  All other applicants: Please go to www.nyc.gov/careers/search and search for Job ID Number 623443.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</si>
  <si>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Veterinarian,  Bureau of Veterinary and Pest Control Services</t>
  </si>
  <si>
    <t>CITY VETERINARIAN (PART-TIME)</t>
  </si>
  <si>
    <t>off of Veter Public Health S</t>
  </si>
  <si>
    <t>THIS IS A PART-TIME VETERINARIAN (35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Division of Environmental Health seeks a City Veterinarian for its Bureau of Veterinary and Pest Control Services.   DUTIES WILL INCLUDE BUT NOT BE LIMITED TO:   Advising/consulting with veterinarians &amp; public health officials on veterinary public health medicine issues.   Monitoring and investigation of reported cases of animal bites and exposures, review of health certificates and related documents.   Conducting site visits to ACC shelter facilities. Monitoring status of animals at shelters that are required to be held for the department. Advising staff on veterinary matters at ACC shelters.   Developing and/or implement policies related to animal shelters.   Conducting investigations of diseases at permitted animal holding facilities.   Administering the department's Animal Handling Course veterinary module.   Making recommendations and assisting the Director in the formulation of services for ACC shelter operations.</t>
  </si>
  <si>
    <t>Qualification Requirements  1. Possession of a valid New York State license to practice veterinary medicine.</t>
  </si>
  <si>
    <t>Excellent written and oral communications skills Be Flexible, adaptable, customer-focused, and goal-oriented with a commitment to high standards of excellence.</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</si>
  <si>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Apply online with a cover letter to https://a127-jobs.nyc.gov/.  In the Job ID search bar, enter: job ID number #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FINAL APPOINTMENTS ARE SUBJECT TO OFFICE OF MANAGEMENT &amp; BUDGET APPROVALÃ¢Â€Â</t>
  </si>
  <si>
    <t>Apply online with a cover letter to https://a127-jobs.nyc.gov/.  In the Job ID search bar, enter: job ID number # 590803.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</si>
  <si>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</si>
  <si>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Relationship Manager</t>
  </si>
  <si>
    <t>THE SELECTED CANDIDATE WILL BE OFFERED A SALARY BETWEEN $100,000-$103,408.  *ONLY PERMANENT EMPLOYEES IN THE COMPUTER SYSTEMS MANAGER TITLE ARE ELIGIBLE TO APPLY. *  The New York City Administration for ChildrenÃ¢Â€Â™s Services of Office of Information Technology (OIT) department has the responsibility to provide high quality, reliable, sustainable technology services and support to meet the needs of the families and children we serve through ACS and its vendor partners and other city agencies. The IT Relationship Manager will manage IT portfolios for different programs within the agency. These portfolios include Child and Family Well-being, Division of Youth and Family Justice, Child Welfare Portfolio, Administration, Division of Policy Planning and Measurement, Division of Financial Services and Executive Portfolio. Candidate will be responsible for managing one or multiple portfolios. Candidate will also be responsible for overseeing delivery of large scale, complex, enterprise-wide projects on time, and on budget. This role relies on portfolio management, customer relations experience, technical experience, and sound judgment to plan and accomplish goals. IT Relationship Managers serve as primary point of contact for all IT related issues and projects. We liaise with the Program Areas to ensure program needs are being met and customer satisfaction is achieved.   The following duties will be required:   Relationship Management and Communication:  Ã¢Â€Â¢ Serve as a point of contact for all technology advisory needs for the assigned divisions.  Ã¢Â€Â¢ Ensure that agreed-upon expectations are established and in place with Programs/stakeholders across all projects.  Ã¢Â€Â¢ Thoroughly understanding programÃ¢Â€Â™s business processes and the underlying business need for a technical solution.  Ã¢Â€Â¢ Work closely with all IT units to propose the best solution for that program. Ã¢Â€Â¢ Work with other IT units (Network and Infrastructure and Business office) and liaise between IT and Program Area.  Ã¢Â€Â¢ Escalate any issues to Senior Management in a timely manner so they can get mitigated quickly.  Ã¢Â€Â¢ Meet with Divisional IT Liaisons bi-weekly to understand their needs and priorities.  Ã¢Â€Â¢ Advise programs on technology solutions/platforms that best meet their needs.  Ã¢Â€Â¢ Work with programs to assist in development of their IT Roadmap.  Ã¢Â€Â¢ Maintain business capability model and update when there are new programs.   Ã¢Â€Â¢ Assess if you can leverage existing solutions from service catalog.  Ã¢Â€Â¢ Ensure IT Alignment to the Business.  Ã¢Â€Â¢ Identify opportunities for operational efficiencies.   Supporting Project Governance  Ã¢Â€Â¢ Work with programs to get projects initiated.  Ã¢Â€Â¢ Assist programs to complete and submit project proposals and draft scope documents.  Ã¢Â€Â¢ Assist program in scoring projects using the scoring criteria to ensure alignment with agency mission and investment strategy.  Ã¢Â€Â¢ Work with other IT units to provide estimates and complete both internal and external costs (including hardware).  Ã¢Â€Â¢ Work with DCs and ACs to establish DivisionÃ¢Â€Â™s IT Priorities.  Ã¢Â€Â¢ Coordinate and facilitate governance steering committee meetings and presentations.  Ã¢Â€Â¢ Prepare material for governance committees throughout project governance.  Supporting Project Success and User Adoption-stakeholder management: Ã¢Â€Â¢ Work with programs to ensure sponsor readiness; sponsorship roadmap- (readiness, ownership, sponsorship).  Ã¢Â€Â¢ Work with programs area to ensure readiness.  Ã¢Â€Â¢ Work with programs around user adoption and usage.  Ã¢Â€Â¢ Work with programs to conduct detailed process mapping to identify gaps and re-engineer processes as needed to align with the desired state.  Ã¢Â€Â¢ Conduct business reviews to ensure program is satisfied.  Ã¢Â€Â¢ Collect success Metrics</t>
  </si>
  <si>
    <t>The preferred candidate should possess the following:  Ã¢Â€Â¢ A generalist with a fluency in the technology behind enterprise computer systems which includes hardware, software development, and the project life cycle.  Ã¢Â€Â¢ Experience in technical solutions, business analysis, IT architecture and writing technical specifications.  Ã¢Â€Â¢ Portfolio management, customer relations experience, technical experience, and sound judgment to plan and accomplish goals.  Ã¢Â€Â¢ Proven client management experience.  Ã¢Â€Â¢ 4 + years of customer success management experience, preferably in a IT business environment.  Ã¢Â€Â¢ 4+ years relevant work experience in a client-facing customer success or strategic account management role.  Ã¢Â€Â¢ Strong experience in providing customers with strategic guidance.  Ã¢Â€Â¢ Proven experience in managing client onboarding and project implementations.  Ã¢Â€Â¢ An ability to grasp customersÃ¢Â€Â™ needs and suggest timely solutions.  Ã¢Â€Â¢ Excellent project management and organizational skills in a high-pressure environment, working with high value customers.  Ã¢Â€Â¢ Able to prioritize tasks and initiatives in a fast-paced environment, as well as problem-solve.  Ã¢Â€Â¢ Ability to work independently and in a strong collaborative cross-functional team environment.  Ã¢Â€Â¢ A broad knowledge of enterprise technologies and solutions.  Ã¢Â€Â¢ Strong knowledge of application architectures, enterprise architecture, release methodologies, project management, technical support, production support, client/server applications, internet and intranet applications.  Ã¢Â€Â¢ Demonstrated experience working with technical and non-technical staff.  Ã¢Â€Â¢ Outstanding collaboration and team building skills.  Ã¢Â€Â¢ Strong written and verbal communication skills.  Ã¢Â€Â¢ Ability to manage multiple tasks under tight deadlines.  Ã¢Â€Â¢ Ability to interface with executive level management and give senior level presentations.  Ã¢Â€Â¢ Lean six sigma  Ã¢Â€Â¢ Business process re-engineering.  Ã¢Â€Â¢ Knowledge of Human center design.  Ã¢Â€Â¢ 4+ years in vendor management a plus but not mandatory.  Ã¢Â€Â¢ Experience working with City of New York agencies is a plus but not mandatory.</t>
  </si>
  <si>
    <t>THE SELECTED CANDIDATE WILL BE OFFERED A SALARY BETWEEN $100,000-$103,408.  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</si>
  <si>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ID#580145.   For all other applicants go to www.nyc.gov/careers and search for Job ID#580145. Click on the Apply button.   If you do not have access to a computer, most public libraries have computers available for use.   Only candidates selected for an interview will be contacted.</t>
  </si>
  <si>
    <t>Senior Attorney Ã¢Â€Â“ Litigation Unit</t>
  </si>
  <si>
    <t>The Bureau of Law &amp; Adjustment (BLA) settles and adjusts claims filed against and on behalf of the City of New York. After a claim is filed, it is investigated. Based on the results of the investigation, the ComptrollerÃ¢Â€Â™s Office may extend an offer to settle the claim. If the claim cannot be settled, the claimant may choose to pursue the matter through the courts.  Under the supervision of the Director of Litigation and reporting directly to the Deputy Director of Litigation, duties for the Senior Attorney, Litigation Unit position include, but are not limited to, the following:  Ã¢Â€Â¢	Adhere to best practices to efficiently and effectively evaluate, negotiate, and settle pre-litigation claims and pending litigation on behalf of the City of New York and its agencies;  Ã¢Â€Â¢	Assess risk based on the facts presented and the relevant law;  Ã¢Â€Â¢	Evaluate, deliberate on, and respond to Law Department recommendations for settlement of cases within delegated authority using independent judgment and risk analysis;  Ã¢Â€Â¢	Prepare complex legal memoranda on pre-litigation claims and pending litigation to request settlement authority beyond delegated settlement authority;  Ã¢Â€Â¢	Participate in settlement negotiations both in and out of court in an informed and professional manner consistent with the highest standards of the ComptrollerÃ¢Â€Â™s Office;  Ã¢Â€Â¢	Appear in state or federal court as required;  Ã¢Â€Â¢	Reviewing internal evaluations of and delegating authority to junior attorneys;  Ã¢Â€Â¢	Supporting the Director and Deputy Director on data analytics and related endeavors;  Ã¢Â€Â¢	Supporting the Director and Deputy Director with respect to managing staff assignments and day-to-day operations of the Litigation Unit; and,  Ã¢Â€Â¢	Perform other related assignments as needed and directed.  QUALIFICATIONS/SKILLS: Admission to the New York State Bar and four (4) or more years of progressively responsible experience performing highly complex and significant legal work subsequent to admission to any bar, including demonstrable supervisory experience over other attorneys/legal staff in an administrative, managerial and/or executive capacity. Incumbents must remain members of the New York State Bar in good standing for the duration of this employment.</t>
  </si>
  <si>
    <t>Ã¢Â€Â¢	Extensive litigation experience, preferably defense work, in the areas of torts, personal injury, medical malpractice, labor and employment, and/or civil rights litigation;  Ã¢Â€Â¢	At least five (5) years of litigation experience handling all aspects of tort litigation, including but not limited to taking depositions, motion practice, oral arguments, preparing and conducting trials, engaging in settlement conferences and negotiations, or adjusting personal injury claims;  Ã¢Â€Â¢	At least eighteen (18) months of experience in the supervision of other attorneys/legal staff in an administrative, managerial and/or executive capacity;  Ã¢Â€Â¢	Strong negotiation skills;  Ã¢Â€Â¢	Experience making appearances in state and federal courts located in New York City;  Ã¢Â€Â¢	Clearly demonstrated management and supervisory experience, as well as mentoring skills;  Ã¢Â€Â¢	Exceptional analytical, writing, and verbal communication skills;  Ã¢Â€Â¢	Demonstrated ability to interact professionally and effectively with all levels of management, government officials, attorneys, the Court, and the public;  Ã¢Â€Â¢	Demonstrated proficiency in drafting clear, concise, and accurate memoranda; and,  Ã¢Â€Â¢	Excellent interpersonal, time management, and organization skills (including Microsoft Office Suite proficiency).</t>
  </si>
  <si>
    <t>TO APPLY, GO TO:  Employment Opportunities at www.comptroller.nyc.gov  Note: We appreciate every applicantÃ¢Â€Â™s interest; however, only those under consideration will be contacted. Certain residency requirements may apply.</t>
  </si>
  <si>
    <t>404 Pine St., Brooklyn</t>
  </si>
  <si>
    <t>The Medical Assistance Program (MAP) administer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Assistance Program (MAP), is recruiting for one (1) Principal Administrative Associate III to function as a Section Manager, in MAPÃ¢Â€Â™s East New York Medicaid Community Office.  Ã¢Â€Â¢	Coordinate the activities of the application process by providing direction to the Medicaid eligibility application process staff.  Ã¢Â€Â¢	Responsible for the supervision and guidance of the ApplicationsÃ¢Â€Â™ Section Supervisor to resolve problems/issues related to the application process. Consult with the Director on overall problems and provide guidance to administrative staff on complex situations.  Ã¢Â€Â¢	Provide for proper interpretation and application of departmental mandatory eligibility application policies and procedures and assures that eligibility determinations are consistent with applicable laws and policies.  Ã¢Â€Â¢	Prepare statistical reports detailing the application process and activities. These reports assist senior management in measuring work performed, determining needed changes or improvement obtained by administrationÃ¢Â€Â™s application process.  Ã¢Â€Â¢	Interact with Job Center, the Out-Patient on site offices located in the Municipal Hospitals, MAP Divisions including Disability Review, Nursing Homes, Third Party Health Insurance, the Limited English Speaking (LESA) Ability Unit, and Community Alternative System Agency (CASA) office to refer clients and/or comply with information related to the Application cases.  Ã¢Â€Â¢	Oversee the use of the Welfare Management System (WMS) error correction process. Review error report, and ensure that discrepancies are resolved, case records, roster and error reports are documented with correct information in the event of an audit or administrative review.  Ã¢Â€Â¢	Train subordinates in the processing of Medicaid applications by holding conferences and by keeping staff informed of new State, Federal and Agency regulations and procedures</t>
  </si>
  <si>
    <t>Ã¢Â€Â¢	Knowledge of Medicaid eligibility and EDITS  Ã¢Â€Â¢	Strong supervisory and communication skills</t>
  </si>
  <si>
    <t>APPLICANTS MUST BE PERMANENT IN THE PRINCIPLE ADMINISTRATIVE ASSOCIATE CIVIL SERVICE TITLE   CLICK Ã¢Â€ÂœAPPLYÃ¢Â€Â NOW BUTTON</t>
  </si>
  <si>
    <t>External applicants please visit https://a127-jobs.nyc.gov/ to apply to Job ID # 547920. Current NYC employees may apply via Employee Self Service (ESS). While all complete applications will be given consideration, only candidates selected for an interview will be contacted by FISA-OPA.</t>
  </si>
  <si>
    <t>DOTÃ¢Â€Â™s Division of Legal Affairs seeks to fill an Office Manager position in the Litigation Services and Records Management unit. The selected candidate will be responsible for various administrative tasks including but not limited to: Monitoring timesheets and reviewing/processing associate documentation. Monitoring the unitsÃ¢Â€Â™ needs for office supplies and preparing timely requests for supplies. Liaising with IT &amp; Telecom in regards to equipment assignment and resolution of open helpdesk tickets. Scheduling meetings via Zoom, Microsoft Teams, WebEx, Outlook, etc. Assisting in the review and preparation of invoices. Handling various clerical and administrative functions including the preparation of reports, charts, and customized forms, and special projects as needed.</t>
  </si>
  <si>
    <t>Attention to detail and good organizational skills preferred. Familiarity with Microsoft Word and Excel strongly desired. Excellent verbal and communication skills preferred.</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</si>
  <si>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TO BE CONSIDERED FOR THIS POSITION CANDIDATES MUST BE SERVING PERMANENTLY IN THE TITLE OF PRINCIPAL ADMINISTRATIVE ASSOCIATE, REACHABLE ON THE PROMOTIONAL PRINCIPAL ADMINISTRATIVE ASSOCIATE CIVIL SERVICE LIST, OR ELIGIBLE UNDER THE 55A PROGRAM.</t>
  </si>
  <si>
    <t>All resumes are to be submitted electronically.  Current City Employees: Please log into Employee Self Service (ESS) at https://hrb.nycaps.nycnet, follow the Careers link and search for Job ID# 557373.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</si>
  <si>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Certified Application Counselor/FE-ABD</t>
  </si>
  <si>
    <t>ONLY PERMANENT EMPLOYEES IN THE TITLE AND THOSE THAT ARE REACHABLE ON THE CIVIL SERVICE LIST OF ADMINISTRATIVE COMMUNITY RELATIONS SPECIALIST Ã¢Â€Â“ EXAM NO. 1120 ARE ELIGIBLE TO APPLY.  The Center for Health Equity &amp; Community Wellness (CHECW) uses a racial and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healthy individuals and communities.Ã‚Â  This division unifies and strengthens the DepartmentÃ¢Â€Â™s lines of work directed at eliminating racial inequities for preventable health conditions, which are rooted in historical and contemporary injustices and discrimination, including racism.Ã‚Â  The Bureau of Equitable Health Systems (BEHS) is the healthcare systems bureau of DOHMH situated within CHECW and supporting the strategic plan and vision of the Chief Medical Officer. Our mission is to apply policy, evidence, and practical expertise to improve equity in health care delivery at the individual, organizational, financing, and systems levels. We aim to operationalize the Board of HealthÃ¢Â€Â™s resolution of Racism as a Public Health Crisis by addressing structural racism and intersectional inequities embedded within the healthcare delivery system. The mortality experienced due to COVID-19 made visible the inequities that many New Yorkers experience in accessing the healthcare system; as well as the marginalization of essential health workers. As we move forward towards an equitable COVID-19 recovery, we need to develop innovative solutions to improve the performance, equity, and efficiency of the healthcare delivery system.  Duties will include but not limited to: Ã¢Â€Â¢	Participate in outreach activities planned internally at the health center site and externally at community-based organizations to address health insurance disparities within the community.  OHIS partners with DOHMH Article 28 clinics, Early Intervention Program and other DOHMH programs; community and faith-based organizations; the NYC Mayor's Office of Immigrant Affairs (MOIA), NYC Department for the Aging (DFTA), NYC Human Resources Administration (HRA) and the GetCoveredNYC Public Engagement Unit (PEU).   Ã¢Â€Â¢	Develop and maintain community-based partnerships and resources to expand outreach activities.   Ã¢Â€Â¢	Administer the processing of incoming phone calls and the receipt of referrals received from community residents, community-based partners, internal/external agency programs and special projects for the OHIS program (e.g., Public Engagement Unit, Consumer Contact Center, Early Intervention Program, Neighborhood Health Corps., Asylum Seekers). Ã¢Â€Â¢	Administer the programÃ¢Â€Â™s health insurance enrollment activities and assist clients in applying for other government sponsored programs such as SNAP benefits; SSI or Medicaid, Medicare, and the Medicare Savings Program (MSP) for the aged 65 or older, certified blind and/or disabled. Ã¢Â€Â¢	Record, case manage and track all applications until eligibility/coverage is determined by the NYS of Health Marketplace and/or HRA.</t>
  </si>
  <si>
    <t>Ã¢Â€Â¢	Experience working directly with individuals from diverse racial, ethnic, and socioeconomic backgrounds  Ã¢Â€Â¢	Experience working with community-based organizations Ã¢Â€Â¢	Experience in supervising staff Ã¢Â€Â¢	Excellent computer skills Ã¢Â€Â¢	Certified Application Counselor experience a plus Ã¢Â€Â¢	Proficiency in languages other than English a plus</t>
  </si>
  <si>
    <t>In order to be considered for this position candidate must be serving permanently in the title of Traffic Control Inspector or be reachable on the open-competitive list for Traffic Control Inspector Exam #3062 or be eligible under the 55a program.   The Parking Facilities and Capital Projects Group is responsible for the management and operation of all DOT Municipal Parking Facilities, including seven (7) Municipal Parking Garages and thirty (30) Municipal Parking Fields. The unit is seeking to hire a Traffic Control Inspector, Level I (TCI) to work under the direction of the Chief of Garage Contract Management and Inspection Group. The selected candidateÃ¢Â€Â™s duties may include but are not limited to the following:  Ã¢Â€Â¢Perform site visits and inspection of parking garages and fields to assess their overall condition, cleanliness, service, and safety; identify any defects, damages, or maintenance issues in   municipal parking facilities; report conditions to management and stakeholders. Ã¢Â€Â¢Monitor the performance of parking operators to ensure adherence to contractual agreement and specifications. Ã¢Â€Â¢Conduct field studies and surveys, including but not limited to surveys of lighting conditions, parking spaces, roadway conditions, pedestrian walkways, field measurements, fences,   abandoned vehicles, traffic control devices, parking meters, ADA compliance, and occupancy. Ã¢Â€Â¢Prepare detailed reports and diagrams of observed field conditions and survey results. Ã¢Â€Â¢Inspect completed work to ensure compliance with established standards and specifications. Ã¢Â€Â¢Monitor the installation and/or removal of traffic and parking devices such as signs, signals, muni-meters, pavement markings, and ramps. Ã¢Â€Â¢Maintain records and databases of parking facilities reports and surveys. Ã¢Â€Â¢Participate in monthly meetings with garage operators to review performance and address garage concerns. Ã¢Â€Â¢Make and investigate 311 complaints of Municipal Parking facilities. Ã¢Â€Â¢Attend depositions and legal proceedings related to parking facilities when required. Ã¢Â€Â¢Perform other related duties.   All resumes are to be submitted electronically using one of the following methods: Please go to www.nyc.gov/careers/search and search for Job ID #: 615376 Current employees please log on into Employee Self Service at https://hrb.nycaps.nycnet and follow the Careers Link and search for Job ID #. 615376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34-02 Queens Blvd. LIC, NY 11101     35 Hrs. / M-F / 6am to 2pm</t>
  </si>
  <si>
    <t>Preference will be given to candidate who possess the following skills:  Ã¢Â€Â¢	Previous experience conducting field survey, investigations, and studies, as well as ensuring compliance of completed work against established standards and specifications. Ã¢Â€Â¢	Proficiency in the use of Microsoft Office Suite including Outlook, Word, and Excel. Ã¢Â€Â¢	Ability to balance working independently and in a team environment. Ã¢Â€Â¢	Excellent organization and analytical skills.</t>
  </si>
  <si>
    <t>In order to be considered for this position candidate must be serving permanently in the title of Traffic Control Inspector or be reachable on the open-competitive list for Traffic Control Inspector Exam #3062 or be eligible under the 55a program.    All resumes are to be submitted electronically using one of the following methods: Please go to www.nyc.gov/careers/search and search for Job ID #:  615376   Current employees please log on into Employee Self Service at https://hrb.nycaps.nycnet and follow the Careers Link and search for Job ID #. 615376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</si>
  <si>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 M-F / 6am to 2pm</t>
  </si>
  <si>
    <t>IF YOU ARE HIRED PROVISIONALLY IN THIS TITLE, YOU MUST TAKE AND PASS THE CIVIL SERVICE EXAM, WHEN IT BECOMES AVAILABLE, TO BE ELIGIBLE FOR CONTINUED EMPLOYMENT.  The Medicaid Helpline provides information to New Yorkers on enrolling in Medicaid public health insurance. The agencyÃ¢Â€Â™s Medical Assistance Program helps New Yorkers who qualify enroll in public health insurance programs like Medicaid. The Helpline receives inquiries from providers, hospitals, client representatives, community-based organizations, and others.   Under the supervision of the Team Supervisor, with some latitude for independent judgement, the Medicaid Helpline Agent is responsible for providing information to callers on the Medicaid program and services.    The Office of Constituent Services is recruiting for eleven (11) Eligibility Specialist II's to function as a Medicaid Helpline Agents in the DSS Infoline/Helpline call center.   The Medicaid Helpline Agent will:  Ã¢Â€Â¢ Respond to telephone inquiries from the general public and clients by providing information,  including but not limited to eligibility criteria, phone numbers, program description and Medicaid  status.  Ã¢Â€Â¢ Screen calls and perform a preliminary assessment of callers needs to determine whether a  caller can be serviced by the core information line, or she/he requires additional assistance.  Ã¢Â€Â¢ Utilize the Intranet Quorum (IQ) system to report complaints from the client regarding their case.   Ã¢Â€Â¢ Review pertinent data from New York State EMEDNY system in order to substantiate and review  eligibility.   Ã¢Â€Â¢ Utilize automated office systems to evaluate applicant documentation and to verify pertinent date;  determines the need for additional information.   Ã¢Â€Â¢ Consult with the Team Supervisor as needed on overall problems and if questions arise.   Ã¢Â€Â¢ Enter caller information, which generates a letter in the clerical support unit, to be sent with  applications, informational and/or pamphlets to the caller or is forwarded to a program area for  action.   Ã¢Â€Â¢ Enter/Update/Retrieve information on an electronic information storage system by operation  control consoles/keyboards/other, in order to facilitate clearance/search/verification/other operations.   Ã¢Â€Â¢ Access/update/retrieve information from manual files/sources, in order to facilitate clearance/search /verification/other operations.  Ã¢Â€Â¢ Initiate and/or complete paperwork as required.   Salary Range: $41,248 - $47,435  Hours/Shift M-F, 11:00am-7:00pm (Straight Time) No Flextime Available  Work Location 92-31 Union Hall Street, Jamaica, NY 11433</t>
  </si>
  <si>
    <t>M-F, 11:00am-7:00pm (Straight Time) No Flextime Available</t>
  </si>
  <si>
    <t>92-31 Union Hall Street, Jamaica, NY 11433</t>
  </si>
  <si>
    <t>DOT is seeking a dynamic Community Coordinator to implement the future of outdoor dining in New York City as a member of the Open Restaurants team. NYC launched the groundbreaking open restaurant program, Dining Out NYC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Community Coordinator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Dining Out NYC application submissions. The Community CoordinatorÃ¢Â€Â™s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t>
  </si>
  <si>
    <t>All resumes are to be submitted electronically.  Current City Employees: Please log into Employee Self Service (ESS) at https://hrb.nycaps.nycnet, follow the Careers link and search for Job ID# 623546.  All other applicants: Please go to www.nyc.gov/careers/search and search for Job ID# 623546.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</si>
  <si>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***IMPORTANT NOTE: Candidates selected to fill an Associate Public Health Sanitarian position from this posting will be appointed on a provisional basis. As a provisional employee, you will be required to take and pass the next Associate Public Health Sanitarian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Public Health Sanitarian***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(BWT) Environmental, Health and Safety (EHS) directorate ensure that employees are knowledgeable of EHS regulations that affect then so that they can work in a safe and environmentally compliant operation.   Job Tasks/Duties:  1. Ensuring assigned facility maintains environmental, health and safety (EHS) compliance, in accordance. with Agency policies and guidelines, bureau and division procedures and guidance and all applicable EHS related Federal, State and local regulations, laws and codes. 2. Performing required Environmental, Health and Safety inspections. 3. Performing frequent general inspections of the facility to identify EHS non-compliant issues. 4.Documenting and reporting deficiencies to EHS Section Chief, Facility Manager, Plant Chief (or designee) multiple times per week, or as directed. 5.Immediately notifying EHS Section Chief, Facility Manager, Plant Chief, or his designee of any issue, which is an immediate danger to worker health and safety or environment Ã¢Â€Â“ attempt to resolve if capable and safe. 6. Assisting auditors during Programmatic Audits. 7. Assisting Bureau EHS and others in cyclical (monthly, quarterly, annual) document review. 8. Ensuring required EHS tasks performed by others, are performed as required and documentation prepared, maintained, and reviewed on a regular basis. 9. Maintaining current, all EHS related documentation (manuals, permits, registrations, bureau transmittals, etc). 10. Providing tool box talks and training to facility workers. 11. Assisting Facility Manager, Plant Chief or his designee with EHS issues regarding construction activities, as directed. 12. Identifying hazards which may require assessments and report them to EHS Section Chief, Facility Manager and Plant Chief and staff. Assist with assessment as directed. 13. Maintaining confidentiality as it relates to employee records. 14. Preparing and submitting complete, accurate, and legible work product. 15. Performing Incident / Accident Investigation and entering facts in computer database. 16. Communicating clearly with other. 17. Performing any additional / special assignment assigned by EHS Director or EHS Section Chief.</t>
  </si>
  <si>
    <t>DEPUTY COMMISSIONER OF SHELTER INTAKE</t>
  </si>
  <si>
    <t>Administration &amp; Human Resources Policy, Research &amp; Analysis Social Services</t>
  </si>
  <si>
    <t>The Division of Shelter Operations oversees the day-to-day operations of the agencyÃ¢Â€Â™s Single Adult, Adulty Families and Families with Children shelter systems, both directly run and contracted providers. The work done in this Division centers on the re-housing of all shelter populations and the implementation of programming/shelter initiatives. The EDC and their staff are responsible for ensuring that all directly run and contracted provider sites operate within established budgets, ensure the health and safety of the individuals, and complies with all legal mandates, including federal, state, local laws and regulations. This Division is responsible for making sure that services to the CityÃ¢Â€Â™s most vulnerable population are delivered 24 hours a day, seven days a week, 365 days a year and throughout the five boroughs.  The Department of Homeless Services is recruiting for one (1) Administrative Director of Social Services M-6 to function as Deputy Commissioner of Shelter Intake, who will:  Ã¢Â€Â¢	Provide executive leadership and direction for the day-to-day operations of the AgencyÃ¢Â€Â™s Intake and Assessments sites. The DC is responsible for ensuring that single adults, adult families, and families with children experiencing homelessness have access to the DHS shelter system in accordance with all legal mandates, including federal, state, local laws, and regulations on a 24/7 basis.  Ã¢Â€Â¢	Play a central role in advising the DSS Commissioner and DHS Administrator in public formulating and executing policies homeless policies, and in effectively communicating the MayorÃ¢Â€Â™s and CommissionerÃ¢Â€Â™s vision for providing services to homeless New Yorkers. Ensure that all intake and assessment programs operate within established budgets and complies with all legal mandates, including federal, state, local laws, and regulations.  Ã¢Â€Â¢	Lead the Intake staff and DSS partners to identify opportunities for innovations that improve clients experience, respond to changing conditions and mandates, and/or enhance efficiency.  Ã¢Â€Â¢	Work in close cooperation with all DHS, DSS, HRA and other City agencies, as well as partners at other levels of government, such as the State to ensure that the Shelter Intake Division provides services to the CityÃ¢Â€Â™s most vulnerable population regarding access to the shelter system.   Ã¢Â€Â¢	Routinely represent the DSS Commissioner and/or DHS Administrator in public hearings, at community meetings and events, and in meetings with advocates, elected officials, and community leaders.</t>
  </si>
  <si>
    <t>Ã¢Â€Â¢	Executive-level experience; a strategic thinker and consensus builder who is knowledgeable about homeless policy and related program operations.  Ã¢Â€Â¢	Exceptional oral and written communication skills to effectively convey the agencyÃ¢Â€Â™s vision to staff, providers, and the public as well as a demonstrated ability to achieve desired outcomes.  Ã¢Â€Â¢	Working knowledge of New York City and State regulations that govern DHS.  Ã¢Â€Â¢	Experience working with homeless individuals and/or families.  Ã¢Â€Â¢	Working familiarity with DHS policies and procedures.  Ã¢Â€Â¢	Extensive experience in social services, health, or other human service operations and administration.</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</si>
  <si>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</si>
  <si>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ADMINISTRATIVE DIRECTOR OF SOCIAL SERVICE CIVIL SERVICE TITLE OR BE PERMANENT IN A COMPARABLE TITLE ELIGIBLE FOR 6.1.9 TITLE CHANGE OR BE REACHABLE WITH A SCORE OF 100 ON THE OPEN COMPETITIVE ADMINISTRATIVE DIRECTOR OF SOCIAL SERVICE EXAM (# 1121)  CLICK Ã¢Â€ÂœAPPLY NOWÃ¢Â€Â BUTTON</t>
  </si>
  <si>
    <t>Monday-Friday 9am Ã¢Â€Â“ 5pm</t>
  </si>
  <si>
    <t>PEU OUTREACH LEAD</t>
  </si>
  <si>
    <t>The NYC Public Engagement Unit (PEU) identifies and executes proactive strategies to connect more New Yorkers to key city services. Relying heavily on data analytics, new technologies, and large-scale outreach tactics, the unit identifies New Yorkers in need of assistance and helps them navigate and obtain city services.   The Public Engagement Unit consists of teams who are trained to effectively engage New Yorkers and connect them with vital resources. Each unit uses data to identify demographics that likely want or need city services; and works with partner agencies, elected officials, community groups, non-profit organizations, and service providers to engage directly with communities and subject matter experts in all five boroughs.  The unit is frequently involved in citywide events, special projects in conjunction with multiple city agencies, and targeted days of action.    The Public Engagement Unit is recruiting three (3) Community Coordinators to function as Outreach Leads with demonstrated ability in leading outreach teams, project management, and community-based outreach. Successful candidates should be highly ambitious in their pursuit of growth and achieving excellence, have at least one year of community-based, housing, health education or other outreach experience, and have excellent communication skills. Candidates should also have experience with tracking and reporting on metrics and outcomes, managing multiple priorities, and being detail-oriented and organized.  Familiarity with New York City government, affordable housing, public health issues, health insurance enrollment, social services, and a commitment to helping others is preferred.   The Outreach Leads responsibilities will include but are not limited to:  Ã‚Â¿ Manage teams of 2 - 8 outreach specialists: creating team goals, hosting team and individual  meetings, and developing corrective action plans as needed.  Ã‚Â¿ Ongoing reporting and communication with program leadership on team and individual staff  performance.  Ã‚Â¿ Perform quality control measures through field checks, phone calls, and other measures  established by program leadership.   Ã‚Â¿ Evaluate programmatic needs and providing feedback on the implementation of new processes,  creating team training to reinforce evolving standards when necessary.  Ã‚Â¿ Project management of team assignments and special projects.  Ã‚Â¿ Analyze data to help make decisions about resource allocation.  Ã‚Â¿ Ensure high-quality data integrity in the program's database(s); provide coaching for staff who  need additional assistance.  Ã‚Â¿ Build and maintain relationships with pre-existing key stakeholders and initiating new  relationships with others for the benefit of programmatic needs.   Ã‚Â¿ Organize outreach events in partnership with community groups, elected officials, and city  agencies.   Salary Range: 	 $59,116 - $74,358 (Annual)  Work Location(s): 	 Manhattan 260 11th Avenue, NY NY 10001  Hours/Schedule:	 Monday Ã¢Â€Â“ Friday 9am Ã¢Â€Â“ 5pm or Tuesday - Saturday 10:30am Ã¢Â€Â“ 6:30pm</t>
  </si>
  <si>
    <t>Ã‚Â¿ 1 year of experience in the management of field teams.  Ã‚Â¿ 1 year of experience with community, issue, labor, or political organizing.  Ã‚Â¿ Fluency in data best practices with an emphasis on data integrity, accountability, and reporting.  Ã‚Â¿ Excellent interpersonal skills and a proven ability to engage people in conversation.  Ã‚Â¿ Strong written and oral communication skills in English; and Spanish is a plus.  Ã‚Â¿ Comfortable providing ongoing feedback to team members.  Ã‚Â¿ Ability to prioritize and effectively manage multiple tasks in a fast-paced work environment.  Ã‚Â¿ Willingness to learn, be flexible, and adapt to work assignments in a variety of situations and an ability to problem solve.</t>
  </si>
  <si>
    <t>Assistant Analyst  Citywide Savings</t>
  </si>
  <si>
    <t>TASK FORCE: 		Office of Budget Review  UNIT: 		Citywide Savings  JOB TITLE: 			One (1) Assistant Analyst  CONTROL CODE: 	BCC-23-01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Within OMB, the Citywide Savings Unit is responsible for creating the Program to Eliminate the Gap (PEG) report and other publications, and calculating PEG targets. The Unit also oversees and manages civilian overtime and fleet requests from all City agencies, and develops, implements, and tracks new initiatives that create efficiencies across City agencies without reducing service levels. In the last several years, the Citywide Savings Unit has created more than 30 initiatives that produce more than $140 million in annual City savings.  OMB is seeking an Assistant Analyst to help track and manage existing Citywide initiatives, and to help develop new ideas to increase the productivity and effectiveness of City government.  JOB DESCRIPTION:  The duties of the position include the following activities:  The duties of this position will encompass the following activities:   Ã¢Â€Â¢	Analyze and identify areas where opportunities exist to reduce the cost of government operations or enhance revenue collections. Ã¢Â€Â¢	Identify areas of overlap or duplication in government. Ã¢Â€Â¢	Evaluate how the City could consolidate and efficiently restructure services. Ã¢Â€Â¢	Assess workforce requirements to determine best practices in personnel allocation.  Ã¢Â€Â¢	Work with senior management to create the Program to Eliminate the Gap report. Ã¢Â€Â¢	Acquire and maintain a detailed knowledge of agency programs and operations. Ã¢Â€Â¢	Track progress of Citywide savings initiatives across multiple agencies.</t>
  </si>
  <si>
    <t>QUALIFICATIONS:  Ã¢Â€Â¢	Demonstrated quantitative and analytical skills. Ã¢Â€Â¢	Strong computer technology skills, including a proficiency in Microsoft Office software (Word, Excel, Access, and PowerPoint). Ã¢Â€Â¢	Ability to use advanced formulas and pivot tables to analyze and organize large data sets and effectively format spreadsheets for presentation to leadership. Ã¢Â€Â¢	Familiarity with the New York City budget process. Ã¢Â€Â¢	Strong written, verbal, and interpersonal communication skills. Ã¢Â€Â¢	Self-starter able to generate and complete projects with limited supervision. Ã¢Â€Â¢	Must be able to work evenings and weekends as needed.</t>
  </si>
  <si>
    <t>REQUIREMENTS:  Assistant Analyst ($51,550+):  Bachelor's degree in Business, Finance, Economics, Public Policy Administration or a related field with no or one year of full-time experience in budgetary planning/management, financial analysis, public policy analysis or a related field.</t>
  </si>
  <si>
    <t>Supervising Inspector of Public Assembly</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</si>
  <si>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Bureau of Fire Prevention cultivates a safer city for its citizens, visitors and first responders by preventing loss of life and property damage from fire and other emergencies. We accomplish this 24/7 by identifying fire and life safety hazards; creating, revising and enforcing the New York City Fire Code; reviewing plans for critical systems designed to protect and alert building occupants; licensing qualified companies to install and service fire protection equipment and systems; certifying individuals to monitor fire safety conditions; and educating individuals and businesses about fire safety. In addition, the Bureau of Fire Prevention is critical partner with the Bureau of Fire Operations (Firefighters) and Bureau of Fire Investigations (Fire Marshals), providing assistance and guidance during post-fire incidents and investigations; and coordinating with other City agencies on matters concerning fire and life safety. The Bureau consists of Fire Protection Inspectors, lawyers, engineers, explosives experts, and Fire Officers work together to save lives in New York City.   The Fire Department, City of New York (FDNY), seeks a full-time Associate Fire Protection Inspector Level II in the Bureau of Fire Prevention Public Assembly Unit. Reporting directly to a Deputy Chief Inspector, the successful candidate will: Perform Citywide Inspection for the LPPA Unit to determine compliance with the NYC Department of Buildings and NYC Fire Codes. Review and examine architectural plans, blueprints, sketch, and drawings to verify accuracy with approved DOB plans and Fire Department regulations. Conduct field inspection for permit issuance for the following: Public Assembly, Open Flame, DCA Itemized permits, and Temporary Place of Assembly. Solve problems, help plan and coordinate the works, advise supervisor of potential problems and solutions. Write legible daily reports, document non-conformance and issue appropriately related violations. Enforce compliance with plans, specifications, and codes. Able to conduct citywide day and night inspection on command with minimum turnaround time schedule. Perform related duties as needed.</t>
  </si>
  <si>
    <t>Excellent knowledge of the Fire Code, RCNY, and other relevant technical source requirements. Excellent written and verbal communication skills. Computer fluency in MS Office, and Accela. Experience serving as a permanent Associate Fire Protection Inspector Level- I for a minimum of two (2) years.</t>
  </si>
  <si>
    <t>Deputy EEO Officer</t>
  </si>
  <si>
    <t>DANY is seeking a Deputy Equal Employment Opportunity (EEO) Officer to assist the EEO Officer with auditing, monitoring and implementing DANYÃ¢Â€Â™s Equal Employment Opportunity program to promote diversity, equity and inclusion in the workplace. The Deputy EEO Officer works with the EEO Officer to ensure office-wide compliance with all applicable laws related to equal opportunity in the workplace and requires current working knowledge of relevant statutes and regulations.   Responsibilities include but are not limited to:  Under the direction of the DANY EEO Officer: Ã¢Â€Â¢	Partner with the EEO Officer on the development of the Equal Employment Opportunity Office. Ã¢Â€Â¢	Investigate complaints by conducting interviews and gathering evidence as necessary. Prepare reports with analysis, findings, and recommended disciplinary or corrective action. Ã¢Â€Â¢	Facilitate DANYÃ¢Â€Â™s compliance with federal, state, city and local laws and legal requirements in areas such as: EEO, Reasonable Accommodations, ADA, Title VII, and Title IX. Familiarity with 55-a Program and ADA regulations. Ã¢Â€Â¢	Ensure DANYÃ¢Â€Â™s compliance with the Equal Employment Practices Commission and Chapters 35 and 36 of the NYC Charter in a timely manner. Assist in review of DANYÃ¢Â€Â™s statistical information (i.e., workforce, hires, promotions, transfers, and separations) to identify areas of improvement and implement corrective action to resolve issues as necessary. Ã¢Â€Â¢	Assist the EEO Officer in monitoring and reviewing DANYÃ¢Â€Â™s employment policies and practices, including job postings, recruitment, select, promotions, performance evaluations, transfers and separations to ensure compliance with applicable laws and NYC EEO guidelines. Ã¢Â€Â¢	Monitor EEO City Mandated Trainings Ã¢Â€Â“ EEO, Sexual Harassment Prevention, and LGTBQ+. Ã¢Â€Â¢	Provide guidance to executive, managerial and supervisory staff regarding EEO matters, including changes in the law, to ensure that best practices are adhered to in making employment decisions.  Ã¢Â€Â¢	Establish and implement EEO efforts that effectively communicate and support the OfficeÃ¢Â€Â™s mission and strategic vision. Ã¢Â€Â¢	Perform other related duties and responsibilities as assigned.   Preferred Requirements/Skills:  Ã¢Â€Â¢	A masterÃ¢Â€Â™s degree in human resources, public administration, social Work, industrial/organizational psychology or related field, or a law degree. Ã¢Â€Â¢	Admission to the New York State Bar. Ã¢Â€Â¢	Working knowledge of EEO federal, state, city and local laws and regulations Ã¢Â€Â¢	Ability to maintain absolute confidentiality of information. Ã¢Â€Â¢	Strong ability to multi-task and handle concurrent assignments. Ã¢Â€Â¢	Exceptional organizational skills and ability to work in a fast-paced, confidential environment. Ã¢Â€Â¢	Excellent interpersonal and customer service skills and the ability to organize information expeditiously and concisely. Ã¢Â€Â¢	Ability to identify fundamental problems and procedural irregularities, collect data, establish facts, draw valid conclusions, deal with sensitive information, and comply with HIPAA. Ã¢Â€Â¢	Must be proficient with MS Office products (Word, Excel, Outlook, PowerPoint). Ã¢Â€Â¢	Experience in creating legally compliant programs, processes and procedures. Ã¢Â€Â¢	EEO, HR and/or career counseling certifications.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   Hours/Shift:  Ã¢Â€Â¢	Monday Ã¢Â€Â“ Friday, 9:30 a.m. Ã¢Â€Â“ 5:30 p.m.</t>
  </si>
  <si>
    <t>Minimum Qual Requirements:	  1.	BachelorÃ¢Â€Â™s degree from an accredited college.</t>
  </si>
  <si>
    <t>Hours/Shift:  Ã¢Â€Â¢	Monday Ã¢Â€Â“ Friday, 9:30 a.m. Ã¢Â€Â“ 5:30 p.m.</t>
  </si>
  <si>
    <t>HAZARDOUS MTRLS. RTK PROGRAM</t>
  </si>
  <si>
    <t>* IMPORTANT NOTE** Only those serving as a permanent Procurement Analyst**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The Bureau of Environmental Compliance is seeking to hire a Procurement Analyst II to work out of Queens, NY.  The Procurement Analyst will be responsible for performing professional work of varying degrees of difficulty.  The Procurement Analyst will be responsible for the processing of all procurement related goods and services within the small purchase limits of $100,000 and small purchase PODÃ¢Â€Â™s of $20,000 for Environmental Compliance.   Ã¢Â€Â¢      Responsible for spending plans and monitoring expenditures on an ongoing basis to ensure that actual expenditure coincide with planned expenditures.  Modifications of expense budgets. Ã¢Â€Â¢      Provides guidance to Project Manages regarding the best procurement method to meet the projects needs complying with mandated policy and procedure.   Ã¢Â€Â¢      ReviewÃ¢Â€Â™s proposals submitted by vendors to ensure conformity to the Agency requirements. Ã¢Â€Â¢      Coordinate the processing of all purchase orders, Requisitions, Storehouse orders and credit card purchases.   Ã¢Â€Â¢      Enters and retrieves data from FMS, DMSS, Passport and CRM databases and obtains information relating to the needs of the Bureau. Ã¢Â€Â¢      Responsible for the processing of all payments for the Bureau. Ã¢Â€Â¢      Working closely with staff within Management Services &amp; Budget and the other Directorates to advise operational staff on procurement requirements and methods.   Ã¢Â€Â¢      Following established procedures to process orders in compliance with all NYC Procurement Policy Board (PPB) Rules and in accordance with ComptrollerÃ¢Â€Â™s Directives  Ã¢Â€Â¢      Processing orders utilizing the Competitive Bid, Sole Source, Preferred Source and Non-Competitive Small Procurement processes Ã¢Â€Â¢      Processing the Receiving Reports associated with the above procurement methods. Ã¢Â€Â¢      Preparing orders in a timely and accurate manner in accordance with requirements and submit them to the AgencyÃ¢Â€Â™s Office of Procurement Management (OPM).</t>
  </si>
  <si>
    <t>Ã¢Â€Â¢	NYC Procurement Software-Financial Management System (FMS) Ã¢Â€Â¢	NYC Procurement Policy Board (PPB) rules and Regulations Ã¢Â€Â¢	Passport (Procurement and Sourcing Solutions Portal) Ã¢Â€Â¢	DMSS Ã¢Â€Â“ OCP Requirement, NYS OGS Contracts and Storehouse  Ã¢Â€Â¢	ACCESS- Credit Card Payment System Ã¢Â€Â¢	Strong organizational, writing and communication skills Ã¢Â€Â¢	Ability to work under limited supervision and to handle multiple assignments with limited time constraints and detailed oriented Ã¢Â€Â¢	Demonstrates personal initiative, responsibility, leadership, and flexibility</t>
  </si>
  <si>
    <t>59-17 Junction Blvd, Corona, NY</t>
  </si>
  <si>
    <t>INFRA/PRGRM MGMT/PRPRTY ACQUIS</t>
  </si>
  <si>
    <t>Only candidates who are permanent in the Administrative Project Manager title or those who are reachable on the DDC Promotional List (Exam #8529), or the Open-Competitive List (Exam #8042) may apply. Please indicate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a Deputy Director to support the Property Acquisition team. Reporting to the Director, the selected candidate will supervise a staff of Senior Project Administrators managing all aspects of property acquisition process for InfrastructureÃ¢Â€Â™s capital roadways, sewer, and watermain projects that are valued in excess of $500 million, such as: ordering the property damage maps; conducting public hearings; publishing determinations and findings; preparing the CBX package for OMB approval; ordering title search and property appraisal reports; and assisting DDC legal and NYC Law Department personnel in the title vesting process. In addition, the Deputy Director will maintain and track status of property acquisitions; manage consultant contract for Title Search and Property Appraisals; serve as a liaison between the client agencies and all stake holders; process mapping action for City streets and sewer/water main easements in accordance with Uniform Land Use Procedure (ULURP) and participate in meetings related to property acquisition.</t>
  </si>
  <si>
    <t>Preference will be given to candidates with strong project management supervisory experience, excellent verbal and written communication skills, and knowledge of the operations, design, and construction of the City's infrastructure system and current and up-to-date engineering methods and standards is preferred. Experience with Primavera P6 scheduling is a plus.</t>
  </si>
  <si>
    <t>Under the supervision and direction of an Exterminator Supervisor, selected candidate will abate emergencies and adhere to the scheduled extermination needs for residents and public spaces.   The duties will include but are not limited to the following:   1.	Prepare for PHAS and corrects PHAS deficiencies.  2.	Treat move-outs, public spaces, grounds, community centers, management and other NYCHA offices.  3.	Perform yearly catch basin treatment for West Nile Virus.  4.	Provide special treatment to combat fleas, ticks, maggots, and bed bugs.  5.	Respond to HPD violations, Board of Health citations and court orders.  6.	Respond to CCC scheduled appointments for extermination.   Note: Travel to Developments within assigned neighborhood is a requirement, with the frequency determined by the Neighborhood Administrator  Neighborhood #1  LaGuardia, Rutgers, Smith and Vladeck  Neighborhood #2  Baruch, Gompers and Wald  Neighborhood #3  Chelsea Elliott, Fulton, LES II and RIIS  Neighborhood #4  Amsterdam, Douglass, Straus and Wise Towers  Neighborhood #5  East River, Jefferson, Wagner and Wilson/White  Neighborhood #6  Carver, Clinton, Isaacs, Lehman Village and Washington/Lexington  Neighborhood #7  Jackie Robinson, Johnson, Lincoln, Fred Samuel and Taft  Neighborhood #8  Grant, King Towers, Manhattanville and St Nicholas  Neighborhood #9  Drew Hamilton, Dyckman, Harlem River, Polo Ground and Rangel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</si>
  <si>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LICENSE REQUIREMENT(S): A license for structural, 7F license for food processing and a Category 8 for larvicide.   1. For NYCHA employees, this position is open as a promotional opportunity only. It is not open on a direct transfer (lateral) basis.   2. For NYCHA employees, preference will be given to employees who have served a period of one year in their current title and level (if applicable).  3.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</si>
  <si>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Assistant Civil Engineer for the WWCP directorate located at the Lefrak Office in Queens, NY. Under supervision, the selected candidate will work with the Accountable Manager (AM) on the achievement of project goals and milestones, ensuring that all prepared program schedules, reports, and work products conform to the program scope of work.  The selected candidate will support the AM in the preparation, negotiation, and processing of appropriate modifications to consultant contract scope, cost, and schedule for successful project completion.  S/he will serve as design and construction support staff ensuring that Environmental Health &amp; Safety (EH&amp;S) is incorporated throughout the project lifecycle and develop focus on client service with operating bureaus, implementation of all project delivery procedures and coordination with all BEDC support groups, such as the Project Controls group (Schedule &amp; Cost), Permit Resource group, etc.  The selected candidate will also be responsible for developing seamless communication/coordination with agency bureaus, other city agencies, and key stakeholders. S/he will resolve issues and risk mitigation to keep the project moving and management of the quality of project delivery throughout the project lifecycle and continuous monitoring of key performance indicators with respect to budget, schedule and contract metrics.  Additional tasks include:  1)	Develop and track contract documents  2)	Manage development of design documents 3)	Review and maintain scope, schedule and cost development and management  4)	Contract administration/procurement  5)	Communication with project stakeholders  6)	Conducting field investigations and develop solutions to issues 7)	Adhere to Environmental Health and Safety (EH&amp;S) regulations   The candidate must be able to demonstrate critical thinking skills and effective independent data analysis. The position requires excellent oral and written communication skills, ability to meet deadlines, and an ability to be flexible in assignment of work responsibilities.   The candidate may be required to work extended days from time to time. The selected candidate will also be required to perform field work which may require standing and walking on uneven surfaces, steep slopes, stairs, in all weather conditions.</t>
  </si>
  <si>
    <t>Reporting directly to the Deputy Director, the Administrator for Heating is responsible for the supervision of the Manhattan heating staff in the Heating Department.  Duties shall include, but not be limited to the following:  1. Oversee the inspection, maintenance/repair and quality assurance of all boilers and associated heating/hot water and steam distribution equipment citywide. 2. Plan and execute a program of scheduled inspection and major overhaul of equipment. 3. Review heat and hot water complaint reports and fuel consumption reports. 4. Supervise and deploy staff to emergencies and planned preventive maintenance activities; review work orders and productivity reports. 5. Maintain replacement heating parts and inventory; establish net reorder points and minimum quantities to be on hand at all times. 6. Assess all equipment for end-of-life cycle replacement within NYCHAÃ¢Â€Â™s Capital Plan. 7. Review heating related contract specifications; make recommendations. 8.  Attend TA meetings after hours.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A driver's license valid in the State of New York is required for this position.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</si>
  <si>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Extensive knowledge in troubleshooting with specialization in space heating of multi-dwelling buildings utilizing a variable vacuum type of seam distribution system. 2. Extensive experience in tank-type and instantaneous water heaters and other related equipment. 3. Excellent administrative, organizational and writing skills. 4. Well versed in Oracle and Maximo / Work Order process. 5. Working knowledge of Microsoft Access, Word, and Excel. 6. Ability to read and comprehend building plans and prints. 7. Good interpersonal communication skills. 8. Good conflict resolution skills.</t>
  </si>
  <si>
    <t>1.  A driver's license valid in the State of New York is required for this position.  2.  NYCHA employees applying for promotional, title or level change opportunities must have served a period of one year at current location and in current title and level (if applicable).  3.  NYCHA residents are encouraged to apply.</t>
  </si>
  <si>
    <t>Director, Project Delivery</t>
  </si>
  <si>
    <t>***IMPORTANT NOTE: Only those currently serving as a permanent or probable permanent, i.e., probationary Administrative Project Manager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or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Wastewater utilities are moving from handlers of wastewater to managers of sustainable resources and watershed-scale environmental leaders seeking the least-cost/ highest return environmental and social solutions. We are embracing best practices and collaboration to ensure a sustainable future that minimizes waste, maximizes resources, protects our ratepayers, improves the community, and embraces innovation. We have therefore been transforming from an agency that conveys and treats wastewater to a manager of valuable resources that is recognized as an essential partner in local economic development and an important member of the watershed community seeking to deliver maximum environmental benefits at the least cost to society.  The BWT Director of Project Delivery (Director) will manage three divisions:  1. The Division of Engineering is responsible for managing the Bureau's three engineering sections (Mechanical, Electrical and Structural) in the design of capital construction projects for the replacement/ reconstruction of equipment and structures at the Bureau's facilities. The sections consist of various levels and disciplines designing 150-200 projects at any given time totaling over $100M per year. Design specifications and drawings are developed into contract documents for construction under Job Order Contracts (JOC) projects or coordinated thru the DEP solicitation/bid process for stand-alone contract registrations. Once JOC projects or standalone contracts are in place, they are transitioned to the Bureau's construction management division for construction execution. The Division of Engineering remains engaged in the projects as necessary during the construction phase, including providing Design Services During Construction (DSDC). The division coordinates with necessary entitles, both inside and outside OEP, to advance designs and contract documents in a timely manner, ensure all stakeholders are engaged and applicable rules. regulations policies and codes are met.  2. The Division of Program Management is responsible for the coordination of all BEDC-managed capital construction projects at BWT facilities and, managing capital construction upgrades by NYPA at BWT facilities. BEDC is DEP's Bureau of Engineering Design and Construction and NYPA is the New York State Power Authority. Both entities design and construct large capital upgrade projects for BWT. It is the responsibility of the division to review the designs, monitor construction and provide overall project coordination between BWT and the two entities lo ensure projects meet BWT expectations. Additionally, the division is responsible for developing design guidelines. new technology research and the implementation of new vendor pilot projects.  3. The Division of Collections Support Is responsible for managing all planning. analysis, design, and construction efforts related to the Bureau's collection facilities. Collections facilities include, but are not limited to, 96 wastewater and stormwater pumping stations, three (3) Combined Sewer Overflow (CSO) facilities, wastewater and stormwater forcemains between pump stations and/or sewer connections, sludge forcemains between Water Resource Recovery Facilities (WRRFs), 400 regulators, tide gates, tide gate chambers, 150 miles of interceptors, etc. The division coordinates with necessary entitles, both inside and outside DEP. to identify and plan programmatic capital upgrades and replacement of collection facilities structures and equipment; review project designs; monitor construction; engage in rezoning plans; inspect, clean, and reconstruct interceptors; maintain the Citywide Collection Facilities Integrated System (CCFISS).   The successful candidate will serve on the Bureau's Senior Leadership Team (SLT) and will be a self- motivated individual with advanced communication skills, a solid working knowledge of program management procedures. design, construction, and engineering practices to facilitate successful planning, design and construction of capital and infrastructure projects.  The Director reports directly to the BWT Assistant Commissioner of Engineering and will be tasked with developing and utilizing consistent and reliable means and methods for the Bureau in the examination and tabulation of data, analysis, and reports. The Director Is expected to bring programmatic improvements to all levels of responsibility through analysis, development of Key Performance Indicators (KPls). and adoption of Industry best practices.  As Directed by the BWT Assistant Commissioner of Engineering, the Director will be engaged in the following initiatives:  Leadership: Provide leadership and management for programs, projects and initiatives facilitating team efforts and helping to define goals, timelines, resource requirements and planning. Lead the Directorship in improving efficiencies and effectiveness at all levels  Continuous Improvement: Improved business practices and work environment across the Directorship. Lead the development of performance metrics and Key Performance Indicators. Develop means to capture and document improvement investments, savings, and efficiencies gained.  Strategic Thinking: Develop strategies to achieve Directorship and organizational goals; adapt strategies to changing conditions.  Prioritize and Execute Tasks: Demonstrate ability to prioritize and execute task to achieve project goals; workload prioritization and identifying resources to compete assignments become key strengths.</t>
  </si>
  <si>
    <t>In depth knowledge of design, construction, project management and capital project delivery.  Experience in leading and directing high-performance teams. High-level functional technical knowledge and skill in a large organization, public utility, or wastewater program. Knowledge of whole systems analysis, process reengineering. process improvement lean management philosophy, six sigma or other related continuous improvement processes. Strong organization and project management skills. Ability to manage multiple tasks and experience working and managing through complex systems across large number of stakeholders. Advanced knowledge of general management, project management. personnel management, and supervisory techniques and principles. Strong written and verbal communication skills and experience with diverse workforce. Strong understanding of computer programs and their use in optimizing systems. Experience with NYC budgeting and procurement.</t>
  </si>
  <si>
    <t>96-05 Horace Harding Expressway, 2nd Floor Corona, NY 11368</t>
  </si>
  <si>
    <t>FOIL Unit Assistant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</si>
  <si>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DEPÃ¢Â€Â™s Bureau of Legal Affairs (BLA) works cooperatively with the New York City Law Department (Law Department) to ensure that all of DEPÃ¢Â€Â™s legal needs are addressed. Given DEPÃ¢Â€Â™s extensive infrastructure and operations, DEP is involved in a significant amount of litigation and claims filed with the ComptrollerÃ¢Â€Â™s office.  BLAÃ¢Â€Â™s staff provide critical litigation support to the Law Department attorneys representing the agency and respond to requests for records and information from the Comptroller.    DEPÃ¢Â€Â™s Bureau of Legal Affairs (BLA) seeks to hire a support assistant to provide administrative support in the newly established FOIL (Freedom of Information Law) Unit. Under the direction of the Office Manager/Records Access Officer this individual will perform the following duties:  Assist the Record Access Officer in responding to FOIL requests for the agency via OpenRecords.   Work within the FOIL Unit in BLA to identify responsive records for the specific FOIL requests assigned to them.  Learn several DEP databases to conduct appropriate searches for responsive records.  Analyze and redact responsive records for each specific FOIL request.  Work alongside bureau liaisons to identify custodians and collect records in response to the FOIL requests.  Learn to identify sensitive FOIL requests that must be handled by BLA FOIL attorney that are not categorized as routine.  Send all responsive records thru OpenRecords Portal within the appropriate deadlines.  Assist in developing a tracking system for FOIL response times and intake of overall FOILS.  In addition to the above, perform clerical and administrative tasks for the Bureau.</t>
  </si>
  <si>
    <t>Highly organized, resourceful, detail-oriented person who can work both independently and within a team environment. Ability to multitask without sacrificing quality and to function well in a fast-paced environment. Good analytical and oral communication skills. Experience in Adobe Pro and Microsoft Office Suite Software</t>
  </si>
  <si>
    <t>Assistant Team Leader</t>
  </si>
  <si>
    <t>Under supervision, serves as Civil Engineer Level 1 in the Bridge Management Section of the Bureau of Bridge Maintenance, Inspections, and Operations, Division of Bridges.  Performs analysis of bridge load rating calculations in accordance with load rating policies, procedures and Federal and State load rating directives. Perform the required structural analysis for the City-Owned Bridges to ensure their safety against the heavy weight Trucks and Cranes. Performs field inspection of bridges to assess the condition and to obtain information for project scoping as part of Request for Proposals (RFP) for the procurement of design Consultants. Reviewing budgetary plan for bridges rehabilitation projects. Supervises subordinates in technical and administrative matters as required.  The selected engineers will be flexible to work on fully or any of the tasks described above depending up on the work load.</t>
  </si>
  <si>
    <t>Resumes may be submitted electronically using the following method.  For City employees only, go to Employee Self Service (ESS), Careers, and Search for Job ID# 572053 For other applicants, go to www.nyc.gov/careers and search for Job ID# 572053  Appointments are subject to OMB approval.  Only candidates selected for an interview will be contacted.  No telephone inquiries please.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</si>
  <si>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direction, the Assistant Civil Engineer will be responsible for reviewing, approving, and disapproving Stormwater Pollution Prevention Plans (SWPPPs).  Adequately reviewing plans requires a working knowledge of hydrology, hydraulics, soils and practices designed to prevent pollution of stormwater runoff. Additional critical tasks include responding to complaints related to stormwater discharges from construction sites, inspecting sites both during and after construction for compliance with stormwater construction and stormwater maintenance permits.   The ideal candidate will have experience in civil site design and review including grading, drainage and site layout.  Understanding concepts related to design and construction of stormwater management practices as well as a familiarity with the New York State General Permit for Stormwater Discharges from Construction Sites and the New York City Municipal Separate Storm Sewer System (MS4) Permit are preferred.  Typical tasks will include: Ã¢Â€Â¢ Review of site civil drawings for compliance with City rules and the Construction General Permit. Ã¢Â€Â¢ Clear understanding of stormwater management systems during and after construction. Understands hydrology, hydraulics and implementation of codes. Ã¢Â€Â¢ Site inspection for compliance with approved plans during construction, under Stormwater Construction Permit. Ã¢Â€Â¢ Site inspection for compliance with post construction requirements of a Stormwater Maintenance Permit. Ã¢Â€Â¢ Must be able to communicate orally and in writing giving applicants and permittees clear understanding of program and permit requirements, penalties for noncompliance and the intrinsic benefits     of compliance.  At the time of appointment to certain positions, candidates may be required to possess a Motor Vehicle Driver License valid in the State of New York. If required, employees must maintain this license for the duration of employment.</t>
  </si>
  <si>
    <t>The most suitable candidate will possess the following skills: Ã¢Â€Â¢ Ability to organize and prioritize to meet deadlines and coordinate multiple projects. Ã¢Â€Â¢ Strong written and oral communication skills. Ã¢Â€Â¢ Ability to use a computer to organize and analyze data. Ã¢Â€Â¢ Ability to read and understand construction drawings. Ã¢Â€Â¢ Knowledge of basic hydrology and hydraulic calculations Ã¢Â€Â¢ Experience using TR55, HEC, Hydro CAD or other hydrology/hydraulics software Ã¢Â€Â¢ Ability to work well with other staff and the public</t>
  </si>
  <si>
    <t>City Research Scientist 1</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</si>
  <si>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New York City Department of Environmental ProtectionÃ¢Â€Â™s (DEP) Bureau of Water and Sewer Operations is seeking to hire energetic and motivated individuals to join our team of professionals in the Environmental Health and Safety Division. Under supervision, the City Research Scientist is responsible for assisting the Bureau of Water &amp; Sewer OperationsÃ¢Â€Â™ Environmental Health and Safety (EHS) Division in the development, maintenance, and improvement of effective and comprehensive environmental, health and safety initiatives.  The EHS division strives to ensure long term environmental health and safety compliance and fully integrate the understanding of effective EHS policies and practices at all levels of the organization.   DUTIES WILL INCLUDE BUT NOT BE LIMITED TO: Ã¢Â€Â¢	Recognize hazards and determine if they pose a risk to workers and/or the environment. Ã¢Â€Â¢	Perform EHS assessments and inspections covering the implementation of worker safety and environmental programs in Bureau facilities and field sites. Ã¢Â€Â¢	Implement corrective actions associated with safety and environmental assessments, inspections, incidents, and regulatory deficiencies. Ã¢Â€Â¢	Perform field work at the various locations across the City of New York; interacts with field personnel, intra-agency personnel, and regulatory agencies. Ã¢Â€Â¢	Maintain various environmental health and safety records; research and review Occupational Safety and Health Administration (OSHA), Public Employee Safety and Health (PESH), NYS Department of Environmental Conservation (DEC), and other regulations and Agency EHS policies. Ã¢Â€Â¢	Participate in the research and development of EHS policies and training programs. Ã¢Â€Â¢	Develop and conduct training on Agency, Federal, State, and local government EHS regulations. Ã¢Â€Â¢	Identify training needs based on assessments and inspections. Ã¢Â€Â¢	Perform research and analysis on various EHS programs. Ã¢Â€Â¢	Manage and update existing systems to support research, data analysis, and regulatory compliance.  Ã¢Â€Â¢	Assists with management of regulated wastes (e.g., waste characterization, coordinating hazardous shipments, and emergency environmental release response). Ã¢Â€Â¢	Prepare and submit accurate reports and figures.  **A valid New York State Motor Vehicle Driver License is required. This license must be maintained for the duration of employment. **</t>
  </si>
  <si>
    <t>Ability to obtain 40-hour OSHA HAZWOPER certification Computer Skills and Knowledge: MS Office including Excel and/or Access Knowledge of Occupational Safety &amp; Health and Environmental Laws and Regulations: Federal - 29 CFR 1910 &amp; 1926 (OSHA); 40 CFR (EPA); RCRA, CERCLA/SARA, TSCA New York State Ã¢Â€Â“ PESH, DEC New York City Administrative Code and Rules of the City of New York Communication Skills and Organization skills Interpersonal Skills Time Management Analytical ability</t>
  </si>
  <si>
    <t>Trial Preparation Assistant  LV 2- Discovery Compliance Bureau</t>
  </si>
  <si>
    <t>The Bronx District AttorneyÃ¢Â€Â™s Office is seeking a well-qualified staff whose diverse backgrounds reflect an ability to serve the over 1.4 million members of the Bronx County community and pursue a safer Bronx through fair justice. The Discovery Compliance Bureau is seeking a Trial preparation Assistant who will perform time-sensitive case preparation functions.   JOB RESPONSIBILITIES:  Communicate with and acquire discovery, personnel and disciplinary documents from other agencies such as NYPD, DOC, CCRB, DOI, and other NYS agencies  Compile, analyze, redact, and prepare sensitive disciplinary documents for discovery  Draft legal documents such as Subpoenas, Protective Orders and Motions in Limine  Perform legal and factual research  Travel outside the office to other locations and agencies  Perform a variety of administrative, secretarial and clerical duties   Understand and respond clearly and effectively (oral/written) to complex legal issues  Work cooperatively with a large and diverse staff  Participate in training for office personnel and outside agencies  Perform all other Bureau related duties as needed   QUALIFICATIONS  A baccalaureate degree preferred or a high school diploma with four (4) years of work experience in a law firm, governmental agency, civic or community organization  Candidate should possess analytical and problem-solving skills, a sense of responsibility, and an ability to work well independently and in a team environment.  Excellent written and verbal interpersonal, organizational, and communication skills  Ability to multi-task and meet deadlines  Exceptional organizational skills and strong attention to detail  Excellent interpersonal, oral, and written communication skills  Proficient in Microsoft Office particularly Word, Excel, and Outlook  Discretion and integrity to work on highly confidential investigations  Ability to work in a fast-paced environment  Familiarity with general court services and functions</t>
  </si>
  <si>
    <t>For City employees, to complete your application and be considered for this position, please log into NYCAPS Employee Self-Service (ESS), click on Recruiting Activities &gt; Careers, and search for 611805.   For all other applicants, please visit www.nyc.gov/jobs/search and search for 611805.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</si>
  <si>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Assistant District Attorney: Discovery Compliance Bureau</t>
  </si>
  <si>
    <t>The Bronx District AttorneyÃ¢Â€Â™s Office is seeking a well-qualified staff whose diverse backgrounds reflect an ability to serve the 1.4 million members of the Bronx County community and pursue a safer Bronx through fair justice. The Discovery Compliance Bureau (DCB) within the General Counsel Division, is seeking an experienced attorney (3+ years) to serve as an Assistant District Attorney. DCB works closely with NYPD, CCRB and other government and prosecuting agencies to obtain the necessary materials to satisfy our discovery obligations under state and federal law. The bureau provides comprehensive litigation support in all phases of criminal cases.    JOB RESPONSIBILITIES:  Work with external agencies to obtain discovery materials, particularly those related to potential law enforcement witness credibility issues;   Review sensitive disciplinary and personnel information to determine disclosure obligations pursuant to CPL Ã‚Â§245.20;  Draft, review and edit motion responses for challenges to Certificates of Compliance and speedy trial motions, applications for protective orders, and motions in limine;  Consult with Assistant District Attorneys throughout the Office regarding case-specific discovery issues, particularly those related to disclosure of Giglio materials and preparing witnesses for hearings and trial;  Understand, and clearly and effectively respond (orally and in writing) to complex and evolving legal issues; and  Supervise Trial Preparation Assistants in preparing Giglio material for Assistant District Attorneys for disclosure to defense bar.  All other duties as assigned</t>
  </si>
  <si>
    <t>A Juris Doctorate degree;  3+ years of  criminal law experience  U.S. citizenship and New York State residency are required as of the first day of employment.  Demonstrated understanding of a prosecutorÃ¢Â€Â™s ethical obligations and the OfficeÃ¢Â€Â™s policy and procedure regarding Brady/Giglio issues;  Extensive writing and editing experience, evidenced by submission of a relevant writing sample;  Hearing and trial experience including a working knowledge of witness preparation and rules of evidence;  Ability to exercise excellent judgment and strong ethics;  Ability to thrive in a high-volume, fast-paced work environment;  Works efficiently to meet strict statutory deadlines;  Ability to maintain confidentiality of information;  Ability to work independently and collaborate with others inside and outside of our agency;  Excellent computer skills with knowledge of Microsoft Word products, Outlook and Excel;  Strong interpersonal, organizational, planning, and communications skills that build and sustain effective working relationships throughout the Office; and   Commitment to professional growth and pursuing justice with integrity.</t>
  </si>
  <si>
    <t>Engineer-in-Charge of Shaft Maintenance</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</si>
  <si>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DistributionÃ¢Â€Â™s role in the Bureau is to ensure that potable water is delivered at the appropriate pressure and volume to consumers throughout the five boroughs. Within the Agency, Distribution staff works closely with Bureau Field Operations, BWS Water Quality and BEDC providing engineering direction. The Distribution section is responsible for the initiation of capital projects needed to maintain and improve the distribution system, in that role, engineers work closely with the BWSO Capital Planning Division. Outside the agency, the Distribution staff, maintains close working relationships with other NYC Agencies, MTA, Con Edison and many other outside interests whose activities affect water supply infrastructure. Consult with and advise BEDC, DDC and consultant Engineers during the design and construction of DEP facilities and manage staff involvement with projects as needed. Plan, review and advise on changes due to field conditions during construction and coordinating activities relating to facility upgrades and alterations. Management of multiple in-house maintenance contracts and various construction contracts that totally upgrade or make alterations to our facilities.   The Bureau of Water and Sewer Operations seeks to hire an Engineer-in-Charge in the title of Administrative Engineer, for the Shaft Maintenance unit. The selected candidate Engineer-in-Charge (EIC) of Shaft Maintenance will be responsible for managing 76 Distribution chambers which include underground and above ground structures. These facilities are in all five boroughs. Distribution chambers receive water from the city water tunnels and route this water out to the distribution network of trunk and water mains. The Distribution chambers have many systems including but not limited to a network of valves, electrical distribution, HVAC, elevator and security systems. The Engineer in Charge is responsible for the maintenance and upkeep of all these systems, facilities and properties. This task includes managing a team of Engineers who assist in the maintenance effort, working with in-house trades including Plumbers, Watershed Maintainers and Electricians and managing a number of maintenance contracts that assist with the maintenance and repair of our systems and facilities. The EIC will evaluate engineering problems associated with mechanical, civil and electrical equipment and recommend solutions including repairs and replacement of equipment. He will have to ensure that his direct reports operate and maintain all the equipment at the facilities in optimum state. EIC shall plan, schedule and coordinate the operations and maintenance of all facilities. Provides administrative management to Shaft Maintenance staff.  In addition, the selected candidate shall oversee the optimal implementation of the SCADA  (Supervisory Control and Data acquisition System) the Computerized Maintenance Management System. Ensure all assets, Preventive Maintenance activities, and inventories are captured and tracked in a comprehensive manner.  EIC has to promote a workplace free from safety hazards, and ensure that employees adhere to, and comply with, environmental, health and safety (Ã¢Â€ÂœEH&amp;SÃ¢Â€Â) laws, rules and regulations. The EIC shall assure that people are appropriately scheduled, effectively and efficiently utilized, and treated fairly and equitably consistent with applicable Civil Service regulations, conflicts of interest rules, union contracts, and citywide EEO guidelines. EIC has to prepare contract specifications, drawings, and mange contracts. Review and approve purchase requisitions.  ***ALL CANDIDATES MUST BE PERMANENT IN THE TITLE OF ADMINISTRATIVE ENGINEER***</t>
  </si>
  <si>
    <t>Ã¢Â€Â¢ Minimum 4 years prior Water Distribution experience preferred, 2 years or more supervising staff. Ã¢Â€Â¢ Professional Engineering License Ã¢Â€Â¢ NYS DriverÃ¢Â€Â™s License Ã¢Â€Â¢ Strong project management and analytical skills Ã¢Â€Â¢ Ability to prioritize multiple priorities Ã¢Â€Â¢ Experience liaising with multiple groups to complete projects</t>
  </si>
  <si>
    <t>RESIDENT BUILDING SUPERINTENDENT</t>
  </si>
  <si>
    <t>Gun Hill Houses</t>
  </si>
  <si>
    <t>Hours: Full-Time Ã¢Â€Â“ 35 Hours  Work Location: 30-30 Thomson Avenue, LIC, NY 11101  Only candidates who are permanent in the Administrative Engineer title or those who are reachable on the agencyÃ¢Â€Â™s promotional list (exam #1506), or the open-competitive list (exam #1122) may apply. Please include a copy of your Notice of Results or indicate if you are already permanent in the title. If you do not meet the previously mentioned civil service criteria, you will not be considered for an interview.  The NYC Department of Design and Construction, Division of Infrastructure seeks a Director for Section 3. The selected candidate will supervise, manage, and review the work of 2 - 3 squads of approximately 12 - 20 Engineers, and Technicians, ensuring timely resolution of construction issues requiring design changes with least amount of cost increase and delay to the project. The Director will be responsible for developing standard construction language, maintaining, and updating standard specifications for roadways, sewer, and water mains, and standard drawings. Candidate will also represent the Design Unit at meetings dealing with Utility companies, City, State, and Federal agencies; provide technical support in the preparation of preliminary design scopes; prepare design standards and specifications and ensures the level of quality review is accurate and in a timely manner; represent the unit at coordination meetings; must have the ability to manage and train staff to carry out all areas of Design and Construction functions; and must understand FHWA, FTA, NYSDOT regulations, Federal, and City standards and procedures.  Additionally, the selected candidate will keep track of the priority projects and prioritize as needed to meet the agency's goals and will help develop/modify the specifications as needed; keep up to date with the latest design standards and requirements and provide guidance to Design staff and Design consultants.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</si>
  <si>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strong supervisory experience, administrative, and management skills, excellent verbal and written communication skills, knowledge and use of computers, and proficiency in Microsoft Office applications; design experience related to infrastructure work (i.e., sewer, water mains, roadways); familiarity with construction specifications and standards ( NYCDEP, NYCDOT, and NYSDOT); familiarity with ASTM, AWWA, and AASHTO standards; understanding of the NYC street infrastructure system; and knowledge of current and up-to-date engineering methods and standards.</t>
  </si>
  <si>
    <t>Claims Specialist, Level III Ã¢Â€Â“ Real Property Division</t>
  </si>
  <si>
    <t>NOTE: Only to current City of New York employees serving in a permanent civil service title of Claim Specialist are eligible to apply.  The Bureau of Law &amp; Adjustment (BLA) is responsible for investigating and adjusting claims filed for and against the City of New York. The Real Property Division investigates and resolves tax assessment claims brought against the City. The Division is also responsible for disbursing all eminent domain awards and, when necessary, the cancellation of real estate back taxes for qualifying not-for-profits and religious organizations. The Division works closely with the New York City Law Department, the New York City Department of Finance, and other agencies and departments on a variety of matters.    Under the direction of the Real Property Division Chief, with latitude for independent judgment and initiative, responsibilities include, but are not limited to, the following:   Ã¢Â€Â¢	Reviewing and investigating Real Property claims against the City of New York, including reviewing appraisal and expert reports, agency reports, and all supporting documentation;    Ã¢Â€Â¢	Preparing written recommendations for settlement or disallowance of claims, as required;     Ã¢Â€Â¢	Preparing reports of all Real Property settlements for the DivisionÃ¢Â€Â™s monthly report;  Ã¢Â€Â¢	Retrieving and securing checks from the Bureau of Accountancy, preparing affidavits for closings, and maintaining a weekly spreadsheet of all disbursements;    Ã¢Â€Â¢	Scheduling and conducting closings for the Division;    Ã¢Â€Â¢	Maintaining electronic file and case workflow;   Ã¢Â€Â¢	Communicating effectively and professionally with the New York City Law Department, the New York City Department of Finance, the ComptrollerÃ¢Â€Â™s Bureau of Accountancy and Central Imaging Facility, and attorneys; and,  Ã¢Â€Â¢	Performing related assignments and special projects, as may be required.    MINIMUM QUALIFICATION REQUIREMENTS  All applicants must be current City of New York employees serving in a permanent civil service title of Claim Specialist.   PREFERRED SKILLS IN ADDITION TO MINIMUM REQUIREMENTS  Ã¢Â€Â¢	Comprehensive knowledge of claims, including the investigation, adjustment and disposition of claims;    Ã¢Â€Â¢	Basic understanding of the process/relationship between the NYC ComptrollerÃ¢Â€Â™s Office, the New York City Department of Finance, and the New York City Law Department;   Ã¢Â€Â¢	Effective writing and verbal skills, outstanding attention to detail, and the ability to prioritize and perform multiple tasks with minimal supervision.   Note: We appreciate every applicantÃ¢Â€Â™s interest; however, only those under consideration will be contacted. Certain residency requirements may apply. Vacancy notices listed as Ã¢Â€ÂœUntil FilledÃ¢Â€Â will be posted for at least five workdays.</t>
  </si>
  <si>
    <t>Special Assistant, Office of the Commissioner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</si>
  <si>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Prepare briefing materials for meetings and events, including compiling relevant data, conducting research, and providing assistance with completion of follow up items.  In collaboration with colleagues, manage the Commissioner's schedule and upcoming commitments.   Participate in agency meetings, conferences, and external meetings to support the implementation of inter-agency projects and strategic initiatives.   Proactively conduct background research; prepare briefing materials, presentations and reports; and coordinate speaking engagements.   Collect and document the Commissioner's tasks and projects, providing routine updates on items that need completion.   Participate in special projects and workgroups as assigned by the Commissioner and Chief of Staff.   Support the Chief of Staff with managing internal and external priorities as they relate to the Commissioner.   Act as the Commissioner's liaison on assigned projects with internal and external stakeholders.   Well-organized and adept in creating effective interpersonal relationships. Ability to manage multiple concurrent projects and prioritize accordingly. A highly motivated individual with excellent organizational, written and verbal communication skills. Proven ability to handle confidential information with discretion, be adaptable to various competing demands and demonstrate the highest level of professionalism.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</si>
  <si>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planning, project management and organizational skills.   Excellent interpersonal, communications (both oral and written), presentation, editing and research skills.    Exceptional prioritization and time management skills with demonstrated ability to manage a diverse and demanding workload in a fast-paced environment.   Ability to build and maintain effective working relationships with individuals at all levels.   Commitment to anti-racism, social justice, and equity.     Ability to anticipate needs and willingness to Ã¢Â€Âœroll up your sleevesÃ¢Â€Â.   High degree of self-awareness, humility, and diplomacy.</t>
  </si>
  <si>
    <t>Apply online with a cover letter to https://a127-jobs.nyc.gov/.  In the Job ID search bar, enter: job ID number # 619620.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</si>
  <si>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NOTE: This position may be eligible for remote work up to two days per week, pursuant to the Remote Work Pilot Program agreed to between the City and DC37.</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</si>
  <si>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Administrative Manager (NM) 2 to serve as a Training Specialist for the Environmental Health &amp; Safety (EHS) directorate, located in Valhalla, NY. Under direction of the EHS Program Manager, the selected candidate will be responsible for providing training and technical support relating to environmental health and safety to BEDC project management staff, as required by applicable laws, regulations, and Agency/Bureau policies, programs, and requirements. S/he will be responsible for preparing, updating, and maintaining training courses and content based on the BureauÃ¢Â€Â™s EHS programs and training objectives and goals. S/he will travel to project sites, field offices, and other DEP facilities, as necessary, to provide training to all Bureau project management staff and to project staff.  S/he will continually update key training documents and program elements as laws and regulations are revised by Federal, State, and Local agencies. S/he will work with EHS staff members and project management personnel to ensure projects are compliant with all Agency and Bureau policies and procedures related to training. S/he will maintain all related training records and provide reports to senior leadership as required.</t>
  </si>
  <si>
    <t>CA PERT SR CASE REVIEWER</t>
  </si>
  <si>
    <t>CANDIDATE MUST BE PERMANENT IN THE PRINCIPAL ADMINISTRATIVE ASSOCIATE CIVIL SERVICE TITLE.   The Department of Social Services Accountability Office (DSS-AO) is responsible for supporting the integrity of social services programs administered by the New York City Human Resources Administration (HRA), Department of Social Services (DSS) and Department of Homeless Services (DHS). Within DSS-AO, the Process Evaluation Review Team (PERT) was created as an independent unit within the Office of Quality Assurance and Fiscal Integrity to aggressively monitor compliance with agency policy and the changes under welfare reform. PERT reviewers conduct reviews of process in almost all job and SNAP centers. PERT monitors program access, quality and timeliness of case actions in the areas of Applications, Recertification and lawsuit compliance. PERT reviews are designed to ensure program compliance and foster uniform interpretation/application of policy. PERT auditors review cases, monitor application and recertification interviews, check for appropriate signage, notices, referrals and prepare reports.  PERT is recruiting for (2) two Principal Administrative Associate III to function as a CA PERT Sr. Case Reviewers, who will:   Ã¢Â€Â¢	Conduct legally mandated case reviews to comply with lawsuit stipulations, settlements and agreements. Compile findings into report that is presented to Family Independence Administration Operations (FIA/OJ) for their review. Meetings are held with the Office of Legal Affairs, Policy and Procedures, and FIA prior to publishing the final report. CA PERT Sr. Reviewer prepares lawsuit packets for each case in the review for electronic transmission to NYC Corporation Counsel.  Ã¢Â€Â¢	Conduct case reviews of applications for cash assistance, Medicaid, and /or Supplemental Nutrition Assistance Program (SNAP) benefits and cases recertified for ongoing assistance to measure timeliness of expedited SNAP requests, appropriate responses to no-food and non-food emergencies, appropriate handling of reasonableÃ‚Â­ accommodation requests, correct employability assessment, correct determination of benefits, valid notification of eligibility, timely referrals for various social services (Homeless Diversion Unit, Office of Child Support Enforcement, Domestic Violence unit, Customized Assistance Services, etc.).   Ã¢Â€Â¢	Observe on-Site application and recertification interviews at FIA locations citywide to measure quality of service and accuracy of actions taken, professional demeanor of interviewer, correctness of information relayed during customer interaction, and determine whether appropriate action was taken.  Ã¢Â€Â¢	Review case file information, POS entries and WMS data to report on the appropriateness of cash assistance case activities and accuracy of system generated output.   Ã¢Â€Â¢	Participate in meetings with center and regional management to discuss audit findings for each model office and job center audit conducted and facilitates corrective action plans.  Ã¢Â€Â¢	Perform other related process reviews as required.   Work Location: 4 WTC, NY NY  Hours/Schedule: 9AM -5PM</t>
  </si>
  <si>
    <t>9AM -5PM</t>
  </si>
  <si>
    <t>Deputy Chief of the Community Engagement Unit</t>
  </si>
  <si>
    <t>Constituent Services &amp; Community Programs Communications &amp; Intergovernmental Affairs Legal Affairs Public Safety, Inspections, &amp; Enforcement Social Services</t>
  </si>
  <si>
    <t>The Bronx District Attorney is committed to serving the 1.4 million members of the Bronx County through the OfficeÃ¢Â€Â™s mission of Ã¢Â€ÂœPursuing Justice with IntegrityÃ¢Â€Â by fulfilling our duty to victims and providing fairness to defendants. The Community Engagement Unit is the critical connection between the District Attorney and the Bronx community. The Unit is responsible for community outreach efforts and developing and coordinating programs that engage and educate the residents of the Bronx.    The Deputy Chief of the Community Engagement Unit is responsible for assisting the Chief to conceptualize, develop, and facilitate the implementation of engagements and events related to the OfficeÃ¢Â€Â™s commitment to community relations, crime prevention, and civic education.    JOB RESPONSIBILITIES: Assist the Unit Chief in leading and managing the operations of the Unit.  Assist the Unit Chief in assessing opportunities to expand external partnerships and community relations opportunities.  Assist the Unit Chief in supervising the community engagement professionals to ensure that they successfully execute Unit and agency-wide goals.  Assist the Unit Chief in imagining new program development, drafting program proposals, applying for program funding, and managing any awards.   Create and manage budgets for Community Engagement programs and events.  Represent the Bronx DA at community events and meetings (Community Board, Precinct Community Council, and other civic engagements).  Assist in the development of educational workshops related to crime and prosecution for school-aged children.  Collaborate with law enforcement, clergy, not-for profit organizations, schools, and other entities to develop initiatives and impactful programs.  Communicate and publicize events internally and externally to help engage members of the office and the community.  Supervise the Community Engagement Director.  Due to the necessary service needs of this position, the Deputy Chief will be required to work evenings, nights, and weekends.  Performing all other duties as assigned    QUALIFICATIONS:  A masterÃ¢Â€Â™s degree from an accredited college or university required.  A valid New York State driverÃ¢Â€Â™s license and a minimum of two years of driving experience are required; license must be maintained for the duration of employment.  Seven (7) or more years of community leadership or service; strong understanding of civic engagement.  Experience in project management and logistics.  Strong proficiency in Microsoft Word, Excel, Outlook, and Adobe Acrobat  Excellent time management skills Strong desire and ability to multi-task in a fast-paced environment.  Excellent presentation and organizational skills  Familiarity with general court services  Ability to work independently and effectively under deadlines.</t>
  </si>
  <si>
    <t>CASE MANAGER</t>
  </si>
  <si>
    <t>IF YOU ARE HIRED PROVISIONALLY IN THIS TITLE, YOU MUST TAKE AND PASS THE CIVIL SERVICE EXAM, WHEN IT BECOMES AVAILABLE, TO BE ELIGIBLE FOR CONTINUED EMPLOYMENT.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New York City Human Resources Administration (HRA) provides temporary help to individuals and families with social service and economic needs to assist them in reaching self-sufficiency via essential and diverse programs/services, such as: temporary cash assistance, supplemental nutrition assistance (also known as SNAP), child care, eviction prevention services, adult protective services, job training, employment plans/support, domestic violence assistance, child support enforcement, etc.  The employees of the Family Independence Administration (FIA) help provide unique individual services to eligible New Yorkers aimed toward the achievement of long-term self-sufficiency.  The Division of Job Support Services provides temporary cash assistance, Supplemental Nutrition Assistance Program (SNAP), and public health insurance benefits to individuals and families who reside within the five boroughs of New York City. Job Center staff determines and monitors clientsÃ¢Â€Â™ eligibility for assistance which brings resources to people to help them move toward self-sufficiency.    The Family Independence Administration (FIA) is recruiting for Forty-eight (48) Benefits Opportunity Specialists, to function as Case Managers, who will:  Ã¢Â€Â¢ Discuss, in a center, in assigned location, over the telephone, or participant's home, cash  assistance eligibility requirements, conduct an interview, advise on the various benefits that may  be available to an applicant or participant, request necessary eligibility documents, alternative to  temporary cash assistance, elicit and record information concerning responsible relatives who may  provide financial support and/or other supportive services; makes appropriate eligibility referrals,  including referrals for eligibility verification, referrals for child support, employment/education services  through discussion of participants and other household members' educational and employment  background.  Ã¢Â€Â¢ Direct participants/clients to employment services for job search, training, and placement.  Ã¢Â€Â¢ Discuss barriers to employment and refer clients to additional services needed to remove these  barriers; link participants to childcare, substance use screening and services, medical and/or other  services, as appropriate.  Initiate sanctions for clients who fail to meet their obligations. Ensure that  supportive services are in place to allow clients to successful complete their employment/ engagement appointments.  Ã¢Â€Â¢ Screen applicants to determine whether an emergency need for cash, SNAP and/or medical  assistance is apparent, or whether applicants may be assisted on a non-emergency basis, direct  applicants through appropriate channels accordingly. Interview applicants in crisis, determine  nature and extent of need; provides emergency assistance.  Ã¢Â€Â¢ Interview applicants to establish eligibility for assistance; elicit and record information concerning  family composition, income, financial and other resources, employment history, responsible  relatives, status of children, citizenship, and other relevant information.  Ã¢Â€Â¢ Describe the various services provided by the Agency, as well as the rules and regulations policies  governing acceptance for and continuance of public assistance and other services; elicit and answer  questions.  Ã¢Â€Â¢ Review available information and assesses current and/or potential financial resources, such as  saving accounts, trust funds, property/real estate, insurance, securities, motor vehicles, as directed  by agency policies related to financial eligibility.   Ã¢Â€Â¢ Make separate eligibility determinations for cash, SNAP and/or medical assistance; make financial  calculations to determine cash assistance levels, include financial resources of the participants/ clients in these calculations and forward to supervisor for approval.  Ã¢Â€Â¢ Make manual and system driven, as well as written referrals; keep and update client records using  agency tools and resources that operate in the AgencyÃ¢Â€Â™s system(s) of record and/or make computer  entries; ensure that all records are complete and accurate and include all necessary documentation.   Salary Range: $53,266  Hours/Schedule:  9:00 am Ã¢Â€Â“ 5:00 pm  Work Locations: Various Sites</t>
  </si>
  <si>
    <t>1. A baccalaureate degree from an accredited college; or 2. A four-year high school diploma or its educational equivalent, and two years of full_x0002_time satisfactory experience in social/human services, call centers, customer  service or a related setting performing the following: a) Interviewing, determining eligibility for, and/or providing client benefits and  services; or b) Interviewing, determining eligibility for, and/or providing employment  planning and counseling services including job development, skill  assessment, and employment placement or other economic opportunity  programming. c) College credit from an accredited college may be substituted for this  experience, on the basis pf 30 semester credits for 6 months of work  experience.</t>
  </si>
  <si>
    <t>***IMPORTANT NOTE: Only those currently serving as a permanent or probable permanent Administrative Manager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Director of Employee Services - Bureau Administrator (Ã¢Â€ÂœThe DirectorÃ¢Â€Â) (formerly Director of Organizational Development, Human Resources and Personnel Administration) is responsible for important and complex work in leading, planning and coordinating all employee services in an operational bureau with approximately 1800 employees. The Director reports directly to the BWT Deputy Commissioner, serves on BWTÃ¢Â€Â™s Senior Leadership Team (SLT) and oversees a division of 40-50 employees with four to six direct reports. The Director manages and maintains productive working relationships with each group within BWT and outside of BWT (including DEPÃ¢Â€Â™s Budget Office, Organization Development &amp; Human Resources, Legal Affairs, Labor Relations &amp; Discipline, etc.)   More specifically, the Director will be responsible for effective leadership and engagement of these 4 vital employee functions:  Personnel &amp; Administrative Services Ã¢Â€Â¢ Management of team members tasked with recruitment, interviews, hiring, on-boarding and performance evaluations. This team works closely with DEPÃ¢Â€Â™s Human Resources department on employee in-take, civil service hiring pools, DCAS exams and panels, hiring events and other initiatives as needed. Ã¢Â€Â¢ Management of BWTÃ¢Â€Â™s $175 million personnel budget including headcount allocations, IFA funding and tracking; coordination with DEPÃ¢Â€Â™s Budget Office on funding approvals, new needs proposals and OMB priorities.  Ã¢Â€Â¢ Management of administrative services, assisting the BWTÃ¢Â€Â™s Chief of StaffÃ¢Â€Â™s office on mayoral and agencywide initiatives; overseeing special projects including COVID-19 Vaccine Mandate &amp; Reporting; handling Facility Management and Construction (FMC) for 270 employees at Lefrak Headquarters, including work orders for repairs and construction of office spaces; working with the Director of Bureau EHS and DEPÃ¢Â€Â™s FMC Unit on safety initiatives; working with Bureau Procurement using OTPS and Demand Response Funding to procure goods and services.   Payroll, Timekeeping &amp; Benefits Ã¢Â€Â¢ Oversight of all facets of timekeeping and payroll (timesheets via CityTime, overtime, leaves, and payroll discrepancies).    Ã¢Â€Â¢ Processing of Family Medical Leaves (FMLA), Paid Family Leaves (PFL), WorkersÃ¢Â€Â™ Compensation (WC), as well as medical coverage, extended medical leaves, leave grants and advancements. Ã¢Â€Â¢ Coordination of the exit program for retirements, resignations, and terminations.  Ã¢Â€Â¢ Coordination with Agency level Benefits and Payroll &amp; Timekeeping organizations to ensure the expedient processing of employee documentation and compliance with the Office of Payroll Administration (OPA).  Training &amp; Workforce Development Ã¢Â€Â¢ Oversight of safety and compliance training including annual field safety, Right to Know (RTK), EEO, Workplace Violence Prevention, Defensive Driving, Fit Testing, Confined Spaces, Lockout/Tagout (LOTO) and many other mandated trainings. This team handles CDL classroom and road test prep, FDNY Certificate of Fitness (COF) prep, and NYS DEC grade license certification courses.  Ã¢Â€Â¢ Procurement for training, travel, professional memberships, and employee reimbursement. Ã¢Â€Â¢ Coordination with Agency level Training and Workforce Development Unit.  Employee Relations Collaborating directly with the following offices and BWT management: Ã¢Â€Â¢ Office of Labor Relations &amp; Discipline on matters including grievance, discipline, medical fitness for duty, random drug testing program and union matters. Ã¢Â€Â¢ Equal Employment Opportunity, Diversity &amp; Inclusion (EEO &amp; DI) on investigative matters, semi-annual, sexual harassment and everybody matters training, reasonable &amp; religious accommodations. Ã¢Â€Â¢ Office of Environmental Health &amp; Safety (OEHS) on Workplace Violence Policy violations, prevention programs, audits, and trainings Ã¢Â€Â¢ Bureau of Legal Affairs on conflicts of interest, lawsuits, and investigative matters. Ã¢Â€Â¢ Office of Staff Support on mental health resources for employees.</t>
  </si>
  <si>
    <t>Preferred Skills Ã¢Â€Â¢ Experience in human resources management, employee engagement, training, and workforce development. Ã¢Â€Â¢ Working knowledge of the New York City Automated Personnel System (NYCAPS), Payroll (Citytime), or other Personnel tracking systems (ex. Microsoft Dynamics CRM). Ã¢Â€Â¢ Ability to organize, delegate and handle multiple activities and establish effective working  relationships with colleagues. Ã¢Â€Â¢ Understanding of budgetary planning (OTPS/PS). Ã¢Â€Â¢ Proven effectiveness supervising others and empowering them to make decisions. Ã¢Â€Â¢ Excellent interpersonal and team skills. Ã¢Â€Â¢ Outstanding written and oral communications skills. Ã¢Â€Â¢ Ability to mentor team members. Ã¢Â€Â¢ Self-starter who is extremely organized and able to manage multiple priorities concurrently.</t>
  </si>
  <si>
    <t>In the Division of Bridges, assists the Truck Unit Director with daily research regarding NYC truck routes. Daily review of assigned client applications, compile detailed responses and assist with customer inquiries. Responsible for the development, creation, and implementation of detailed routes regarding Over-Dimensional/ Overweight commercial vehicle load combinations on NYC streets and highways. Assists in tasks of moderate difficulty regarding traffic control of Over-Dimensional and Overweight commercial vehicle/load combinations to mitigate movement of such on NYC streets and highways to ease conditions and problems and improve traffic flow and traffic safety. Engages and participates in projects, analysis, and studies of traffic data with the Engineering Review unit regarding height (clearance) and weight restrictions (posted and non-posted) on NYC streets and highways, as they apply to the NYC traffic rule 4-13 and 4-15. Assist in the development of a new routing system as well as upgrades to the existing permitting system. Preforms other related duties. Understand the NYC Traffic Rules 4-13 and 4-15.  IN ORDER TO BE CONSIDERED FOR THIS POSITION CANDIDATE MUST BE SERVING PERMANENTLY IN THE TITLE, OR REACHABLE ON THE DCAS EXAM #3027.PLEASE INDICATE ON YOUR RESUM/COVER LETTER, OR ELIGIBLE UNDER THE 55A PROGRAM..   Hours- 35 Hours  Location- 55 Water street, NY, NYThe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is open to qualified persons with a disability who are eligible for the 55-a program.  Please indicate in your resume or cover letter that you would like to be considered for the position under the 55-a program.   IN ORDER TO BE CONSIDERED FOR THIS POSITION CANDIDATE MUST BE SERVING PERMANENTLY IN THE TITLE, OR REACHABLE ON THE DCAS EXAM #3027.PLEASE INDICATE ON YOUR RESUM/COVER LETTER, OR ELIGIBLE UNDER THE 55A PROGRAM..  THIS POSITION MAY BE ELIGIBLE FOR REMOTE WORK UP TO 2 DAYS PER WEEK PURSUANT TO THE REMOTE WORK PILOT PROGRAM AGREED TO BETWEEN THE CITY AND DC37  Resumes may be submitted electronically using the following method:  For City employees only, go to Employee Self Service (ESS), Careers, and Search for Job ID# 606012  For other applicants, go to www.nyc.gov/careers and search for Job ID# 606012  Appointments are subject to OMB approval.  Only candidates selected for an interview will be contacted.  No telephone inquiries please.   **This is a list call request.  35 Hours  55 Water St Ny Ny</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</si>
  <si>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is open to qualified persons with a disability who are eligible for the 55-a program.  Please indicate in your resume or cover letter that you would like to be considered for the position under the 55-a program.   IN ORDER TO BE CONSIDERED FOR THIS POSITION CANDIDATE MUST BE SERVING PERMANENTLY IN THE TITLE, OR REACHABLE ON THE DCAS EXAM #3027.PLEASE INDICATE ON YOUR RESUM/COVER LETTER, OR ELIGIBLE UNDER THE 55A PROGRAM..  THIS POSITION MAY BE ELIGIBLE FOR REMOTE WORK UP TO 2 DAYS PER WEEK PURSUANT TO THE REMOTE WORK PILOT PROGRAM AGREED TO BETWEEN THE CITY AND DC37.</t>
  </si>
  <si>
    <t>Resumes may be submitted electronically using the following method:  For City employees only, go to Employee Self Service (ESS), Careers, and Search for Job ID# 606012  For other applicants, go to www.nyc.gov/careers and search for Job ID# 606012  Appointments are subject to OMB approval.  Only candidates selected for an interview will be contacted.  No telephone inquiries please.  IN ORDER TO BE CONSIDERED FOR THIS POSITION CANDIDATE MUST BE SERVING PERMANENTLY IN THE TITLE, OR REACHABLE ON THE DCAS EXAM #3027.PLEASE INDICATE ON YOUR RESUM/COVER LETTER, OR ELIGIBLE UNDER THE 55A PROGRAM.   **This is a list call request.</t>
  </si>
  <si>
    <t>Assistant Commissioner, Bureau of Alcohol and Drug Use, Prevention, Care and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</si>
  <si>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NYC Department of Health and Mental Hygiene (Health Department) is seeking an Assistant Commissioner to lead the Bureau of Alcohol and Drug Use Prevention, Care and Treatment (BADUPCT).   The Assistant Commissioner of BADUPCT will be responsible for leading a large and diverse team in the strategic development, implementation, and oversight of a comprehensive public health, racial justice, and health equity approach to reducing morbidity and mortality related to alcohol and drug use in New York City. BADUPCT develops, funds, implements, and evaluates innovative prevention and intervention programs and policies through contracting treatment, harm reduction, prevention, and support services; policy analysis and development; epidemiology, research and surveillance; creating and disseminating treatment and clinical guidelines; provision of harm reduction services; provider outreach, engagement, and education; community engagement and education; and inter/intra agency collaboration.  DUTIES WILL INCLUDE BUT NOT BE LIMITED TO:  The ideal candidate will able to navigate complex political dynamics and collaborate with multiple sectors and communities to achieve goals; demonstrate respect, dignity, compassion, and empathy in their management style; prioritize transparency, shared-leadership, and inclusive decision-making whenever possible; and has a record of success in advancing antiracist, LGBTQIA+ affirming, and racial equity-informed initiatives with particular focus on anti-stigma work and the social inclusion of people who use drugs.    Responsibilities:   Ã¢Â€Â¢	Lead and oversee activities in the areas of research and surveillance; harm reduction and overdose education and response; treatment and support; service innovation, integration, and quality improvement; policy advocacy, analysis, and development; prevention, public education, and communications; and stakeholder engagement.   Ã¢Â€Â¢	Work closely with the Bureau of Mental Hygiene Administration to manage and monitor budgetary, personnel, and administrative functions for a bureau of approximately 130 staff (direct and indirect reports) and a budget of approximately $100 million in contracted and direct services.  Ã¢Â€Â¢	Develop a strategic vision and priorities for the Bureau and its initiatives which centers on data and policy; harm reduction; people with lived experience and communities impacted by the harms of substance use; structural determinants of health and substance use; and racial equity and social justice goals, strategies, and interventions.  Ã¢Â€Â¢	Actively create a culture of inclusion and collaboration within the Bureau, Division of Mental Hygiene, and across the Health Department, including ensuring the BureauÃ¢Â€Â™s vision and priorities are aligned with Divisional and Agency priorities.   Ã¢Â€Â¢	Create sustainable, anti-racist, and equity-focused processes and procedures; support ongoing implementation and growth of an anti-racist framework both internally and externally.    Ã¢Â€Â¢	Represent the Bureau/Division/Agency to Mayoral Offices and in meetings or speaking engagements with other government and non-government partners.  Ã¢Â€Â¢	Collaborate and partner with various community sectors, other Bureaus and Divisions, sibling agencies, and government and non-government partners to address needs related to alcohol and drug use.  Ã¢Â€Â¢	Critically evaluate new scientific information and ensure effective program monitoring and evaluation to create or incorporate pioneering approaches into BureauÃ¢Â€Â™s work.  Ã¢Â€Â¢	Establish, maintain, and grow partnerships with provider communities as well as community member and issue advocacy groups.  Ã¢Â€Â¢	Serve as the principal advisor to the Executive Deputy Commissioner for Mental Hygiene on all bureau-related issues.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</si>
  <si>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Expertise in the delivery of evidence-based approaches to reduce the health and social impact of alcohol and drug use.  Ã¢Â€Â¢	Demonstrated commitment to and experience with harm reduction, racial and health equity, social justice, LGBTQIA+ affirming, and antiracist approaches and frameworks  Ã¢Â€Â¢	Demonstrated success as a strategic leader capable of implementing initiatives or organizational change in complex health, behavioral health, government, community, and/or other systems of treatment, care, and support  Ã¢Â€Â¢	Experience creating, implementing, monitoring, and evaluating new policies, initiatives, or programs  Ã¢Â€Â¢	Ability to identify political opportunities and advocate for solution-oriented strategies to make policy/system or programmatic change within complex bureaucratic institutions  Ã¢Â€Â¢	Creative problem-solver who prioritizes inclusive and multi-disciplinary collaboration   Ã¢Â€Â¢	Familiar with and able to juggle competing priorities and requests on accelerated timelines   Ã¢Â€Â¢	Confident decision-maker and exercises good judgement   Ã¢Â€Â¢	Extensive experience in organizational planning and oversight, including budgeting and staffing   Ã¢Â€Â¢	Outstanding written and oral communication skills  Ã¢Â€Â¢	Exceptional interpersonal and team-building skills  Ã¢Â€Â¢	Experience with scientific writing, publishing, and review   Ã¢Â€Â¢	Detail-oriented</t>
  </si>
  <si>
    <t>Apply online with a cover letter to https://a127-jobs.nyc.gov/.  In the Job ID search bar, enter: job ID number #   614468.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</si>
  <si>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Environmental Health &amp; Safety Specialist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</si>
  <si>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Bureau of Water &amp; Sewer Operations is looking to hire a City Research Scientist in it's Environmental Health &amp; Safety division.  The City Research Scientist is responsible for assisting the Bureau of Water &amp; Sewer OperationsÃ¢Â€Â™ Environmental Health and Safety (EHS) Division in the development, maintenance, and improvement of effective and comprehensive environmental, health and safety initiatives.  The EHS division strives to ensure long term environmental health and safety compliance and fully integrate the understanding of effective EHS policies and practices at all levels of the organization. Assignments will include identifying worker and environmental risks by performing EHS inspections, assessments and audits, conducting research, and educating personnel on safe work practices. Activities will include a mix of office and field work at various locations throughout the City of New York.  DUTIES WILL INCLUDE BUT NOT BE LIMITED TO: Ã¢Â€Â¢	Recognize hazards and determine if they pose a risk to workers and/or the environment. Ã¢Â€Â¢	Perform EHS assessments and inspections covering the implementation of worker safety and environmental programs in Bureau facilities and field sites. Ã¢Â€Â¢	Implement corrective actions associated with safety and environmental assessments, inspections, incidents, and regulatory deficiencies. Ã¢Â€Â¢	Perform field work at the various locations across the City of New York; interacts with field personnel, intra-agency personnel, and regulatory agencies. Ã¢Â€Â¢	Maintain various environmental health and safety records; research and review Occupational Safety and Health Administration (OSHA), Public Employee Safety and Health (PESH), NYS          Department of Environmental Conservation (DEC), and other regulations and Agency EHS policies. Ã¢Â€Â¢	Participate in the research and development of EHS policies and training programs. Ã¢Â€Â¢	Develop and conduct training on Agency, Federal, State, and local government EHS regulations. Ã¢Â€Â¢	Identify training needs based on assessments and inspections. Ã¢Â€Â¢	Perform research and analysis on various EHS programs. Ã¢Â€Â¢	Manage and update existing systems to support research, data analysis, and regulatory compliance.  Ã¢Â€Â¢	Assists with management of regulated wastes (e.g., waste characterization, coordinating hazardous shipments, and emergency environmental release response). Ã¢Â€Â¢	Prepare and submit accurate reports and figures. Ã¢Â€Â¢	Supervise staff as necessary.   **A valid New York State Motor Vehicle Driver License is required. This license must be maintained for the duration of employment. **</t>
  </si>
  <si>
    <t>This position is for a Civil Engineer I, serving in the Fabrication Engineering Unit within Quality Assurance/Bureau of Engineering Review and Support. Under general supervision, performs responsible and difficult civil engineering work.  This position will be responsible for monitoring off-site inspection for the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fabrication and repair procedures and evaluating Non-Destructive Testing Procedures along with their results. Working with the AWS Structural Steel and Bridge Welding Code, the NYSSCM, the NYSPCCM, ASME and ASTM is required. Performs all other related engineering duties. Traveling to the fabrication plants located in the various part of the US and Canada is required in the performance of these duties.  Work location- 55 Water Street, NY, NY  35 Hours per week  For City employees only, go to Employee Self Service (ESS), Careers, and Search for Job ID# 606169  For other applicants, go to JobsNYC and search for Job ID# 606169   ***This position may be for remote work up to 2 days per week, pursuant to the Remote Work Pilot Program agreed to between the City and DC 37.***</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</si>
  <si>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***This position may be for remote work up to 2 days per week, pursuant to the Remote Work Pilot Program agreed to between the City and DC 37.***</t>
  </si>
  <si>
    <t>Resumes may be submitted electronically using the following method:  For City employees only, go to Employee Self Service (ESS), Careers, and Search for Job ID#   For other applicants, go to www.nyc.gov/careers and search for Job ID#   Appointments are subject to OMB approval.  Only candidates selected for an interview will be contacted.   No telephone inquiries please.</t>
  </si>
  <si>
    <t>College Aide Position - Part Time - Up to 21 hours per work week  *** ONLY UNDEGRAD APPLICANTS, FRESHMAN/SOPHOMORE.  Matriculation at an accredited college or graduate school. Employment is conditioned upon continuance as a student in a college or graduate school.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DOHMH Call Center is to deliver enhanced customer service to the people of New York City by providing a single point of entry for all Department information and services.  The mission is accomplished thru a state-of-the-art customer service facility designed to provide clients, the general public and the provider community with information about our services and programs, referrals, appointments and follow-up; health literature and education materials. The Call Agent will provide customer service to both internal and external customers by addressing, assessing reason for call and providing requested information. Tracking System will be used to open and recored custer issue(s). Provide customers with health education information, making appropriate referrals, performing outbound calls to gather feeedback kfor surveys and submit service requests. Answer general Vital Recoreds related questions and assist with status referrals. Handle emergencies and other ad hoc assignments. Perform other required duties/tasks as assigned. Disseminate information and service the public with information related to public health topics.   DUTIES WILL INCLUDE BUT NOT BE LIMITED TO:   Under supervision, the college aide will be responsible for providing various clerical and administrative assignments in order to meet the program's goals and objective.  Answer phone calls; relay messages to appropriate personnel; coordinate and distribute inter-office mail.  Disseminate information and service the public with information related to public health topics.  Provide assistance and information to the general public as well as staff who have difficulty navigating the NYC DOHMH website.  Perform outbound calls to gather patient feedback for clinic surveys.  Maintain and update databases computerized data/records; and analyze various data for accuracy.  Answer general Vital Records related questions and assisting with status referrals. Handle emergencies and other ad hoc assignments.  Perform other required duties/tasks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</si>
  <si>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customer service orientation Courteous telephone manner Excellent oral and written communications skills Basic computer literacy</t>
  </si>
  <si>
    <t>Hours: Full-Time: 35 Hours  Work Location: 30-30 Thomson Avenue, LIC, NY 11101  All interested candidates are welcome to apply and will be considered for an interview based on the Minimum Qualification Requirements. Please indicate on your cover letter if you are permanent in the Administrative Architect title or if you are on the Open-Competitive List (Exam #0177). There may be current civil service list restrictions impacting the agency's ability to hire.  The Executive Director for Architecture will work with the Associate Commissioner for A&amp;E and A&amp;E leadership to provide technical support for projects within the Public Buildings portfolio and to support the professional development of staff within the division. The Executive Director will be responsible for supervising the design review process overall; supervising staff performing technical reviews, assisting the Front-End Planning unit with detailed project scoping, developing detailed Project Requirements for Design Build projects; and assessing the appropriateness, completeness, and overall quality of all design projects within the PB portfolio relative to DDCÃ¢Â€Â™s Design and Construction Excellence criteria. The Executive Director shall oversee and direct all projects in the In-House Design portfolio; shall participate in the periodic update of the Design Consultant Guide, the BIM Guide, and other related documents, policies, and protocols related to professional practice; and shall monitor all tasks and assignments jointly with the Engineering, Sustainable Design, and Bid Packaging unit leaders to ensure compliance with schedule and budget commitments for projects within A&amp;EÃ¢Â€Â™s workflow. The Executive Director will interface with sponsor agencies, consultants, contractors, and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</si>
  <si>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candidate must have a thorough understanding of current engineering design principles and practices, the NYC Building Codes, the NYC Energy Code in particular, as well as general building design, construction, project management, and project delivery methodologies. The candidate must have excellent management skills and the ability to communicate effectively both verbally and in writing.  The candidate must have prior experience in a managerial, administrative, or supervisory position.  New York State RA is required.  AutoCAD required, BIM preferred, LEED AP preferred.</t>
  </si>
  <si>
    <t>Traffic Control Inspector - TPM</t>
  </si>
  <si>
    <t>TPM Administration</t>
  </si>
  <si>
    <t>***To be considered for this position candidate must be serving permanently in the title of Traffic Control Inspector or have filed for exam #3062 and  be reachable on the civil service list once       established, or eligible through the 55a program.***   Transportation Planning &amp;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and ensuring the safety of motor vehicle occupants, pedestrians, and cyclists.   The Division of Transportation Planning and Management (TPM) is looking to hire Traffic Control Inspectors to serve various units within the division addressing many of the cityÃ¢Â€Â™s critical initiatives such as, DOTs Strategic Plan, Green Wave, New New York, EV Charging Program, and the NYC Streets Plan.  TPM inspectors ensure that various city mandated Street Improvement Projects are implemented and maintained safely and correctly.  Duties vary depending on assignment area and can include but are not limited to; conducting field investigations and reports, creating bills for contractors, reviewing and approving contractor work orders, inspecting and measuring completed work, completing pre/post-inspection of locations, confirm elements were installed as per the approved design, create work orders ensuring compliance with established standards and specifications. supervise contractors doing installations and implementations, and completing other studies as deemed necessary by the units.   These positions involve field work including traveling to all 5 boroughs, working outdoors in varying weather conditions, and long periods of standing, walking, and possible lifting.  The selected candidates will be responsible for ensuring compliance to all agency safety rules and regulations in creating a safe work environment for themselves and colleagues, ensuring all safety equipment and gear are used and worn properly on work site.  Candidates should be process-oriented and dedicated to continually improving efficiency and quality. They should have excellent interpersonal skills to facilitate constructive working relationships within the office and be committed to improving work zone safety.  Candidates should be detail-oriented, accurate, and capable team players with a positive attitude, and possess excellent oral and written communication skills. Looking for dedicated individuals interested in coaching others, improving work zone safety, and growth opportunities within the division.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t>
  </si>
  <si>
    <t>Field experience conducting traffic studies and inventories, significant knowledge of SIMS, Microsoft Word, Excel, &amp; Access, ArcGIS, Adobe Suite, AutoCAD.  Supervisory experience helpful. Ability to read engineering drawing a plus.  Knowledge of Traffic Analysis software a plus. Knowledge or experience working with, or analyzing electrical equipment, and overall demonstrable interest or experience in environmental sustainability is a plus.</t>
  </si>
  <si>
    <t>***To be considered, candidates must be serving permanently in the title of Traffic Control Inspector or have filed for exam #3062 and be reachable on the civil service list once established, or eligible      through the 55a program.***  Proof of exam filing will be required. **Note: Less than 2 yrs. City Service - New Hire Rate: $54,559 2 or more yrs. City service - Minimum Incumbent Rate: $62,763.        Candidates should demonstrate a willingness to work in field, in all seasons or at DOT warehouse facilities, traveling by car, biking, walking or using mass transit.****</t>
  </si>
  <si>
    <t>All resumes are to be submitted electronically using one of the following methods:  Current city employees, please log into Employee Self Service at https://hrb.nycaps.nycnet, follow the Careers Link and search for JOB ID # 606238 All other applicants, go to www.nyc.gov/careers/search and search for JOB ID # 606238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</si>
  <si>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Hours/TBD</t>
  </si>
  <si>
    <t>Exemptions Compliance Administrator</t>
  </si>
  <si>
    <t>Constituent Services &amp; Community Programs Finance, Accounting, &amp; Procurement Policy, Research &amp; Analysis</t>
  </si>
  <si>
    <t>PEA Compliance</t>
  </si>
  <si>
    <t>IMPORTANT NOTE: ONLY CANDIDATES WHO HAVE A PERMANENT PRINCIPAL ADMINISTRATIVE ASSOCIATE CIVIL SERVICE TITLE WILL BE CONSIDERED FOR AN INTERVIEW. PLEASE INCLUDE YOUR EMPLOYEE IDENTIFICATION NUMBER (EIN) WHEN APPLYING AND INDICATE IN YOUR COVER LETTER IF YOU ARE A PERMANENT PRINCIPAL ADMINISTRATIVE ASSOCIATE.  NYC Department of Finance (DOF) is responsible for administering the tax revenue laws of the city fairly, efficiently, and transparently to instill public confidence and encourage compliance while providing exceptional customer service.  The Property Exemptions Administration (PEA) oversees and executes property tax benefits for a diverse array of entities and individuals. PEAÃ¢Â€Â™s core responsibilities encompass the examination, processing, and management of applications for exemptions and abatements. These benefits extend to commercial and industrial properties, residential multi-family construction, new one- to two-family construction, government entities, and non-profits, as well as renters and homeowners, including members of the clergy, seniors, people with disabilities, and veterans. PEA is committed to ensuring the accessibility of property tax benefits for all eligible constituents.  The PEA Compliance Unit is seeking two (2) organized, reliable, and motivated Exemptions Compliance Administrators. Reporting to the Director of the Compliance Unit, under general direction, with wide latitude for the exercise of independent initiative and judgment the incumbents will perform analytical and specialized administrative; specific responsibilities include, but are not limited to:  Ã¢Â€Â¢	Provide on-going technical assistance to ensure adherence to all Standard Operating Procedures in the Compliance Unit, other PEA Units and the Property Division. Ã¢Â€Â¢	Research complex issues in PEA programs' cases and provide determinations as needed for Department's Senior Managers including DOF Legal. Ã¢Â€Â¢	Respond to DOF's legal Freedom of Information Law (FOIL) requests on behalf of PEA, and act as point of contact to DOF legal when requested. Ã¢Â€Â¢	Maintains appeals status update reports, and canned reports as required by PEA Senior management. Ã¢Â€Â¢	Communicate CU goals and objectives in conjunction with Division and Department goals by developing measure-able work standards for processing appeals for exemptions and abatement programs. Ã¢Â€Â¢	Manage and respond to escalated correspondences and inquiries from supervisors, Office of Taxpayer Advocate staff, 3-1-1 inquiries, External Affairs, the Tax Commission, and PEA Customer Service Unit or other stakeholders providing either a resolution or timeframe for completion. Ã¢Â€Â¢	Monitor and create reports as necessary for random sampling of processing work using the Property Tax System (PTS) and other property tax related proprietary databases; review reports to determine procedural and policy issues and as integrity checks. Ã¢Â€Â¢	Special projects as assigned. Ã¢Â€Â¢	Collaborate with PEA's Functional leads and IT personnel to ensure PEA proprietary databases are compliant with NYS &amp; NYC Statutes.</t>
  </si>
  <si>
    <t>Ã¢Â€Â¢	Two years or more years of experience in Property Exemptions Administration or a related field. Ã¢Â€Â¢	Knowledge of NYC Real Property Tax Law (RPTL), and property exemptions and/or abatement programs. Ã¢Â€Â¢	General mathematical skills, specifically for the purpose of manual calculations and pro-rating amounts. Ã¢Â€Â¢	Ability to adapt to fluid word environment and changing needs and priorities. Ã¢Â€Â¢	Detail oriented with the ability to multitask, comfortable producing reports. Ã¢Â€Â¢	Proficient in MS Excel, Word, and Outlook; experience using PowerPoint; SAS or other data analytics program knowledge is a plus. Ã¢Â€Â¢	Excellent verbal and written communication skills; ability to work with employees at all levels throughout an organization with a professional demeanor, dress, and attitude. Ã¢Â€Â¢	Careful attention to detail and the ability to work productively and independently. Ã¢Â€Â¢	Skilled in data entry with high rate of accuracy and efficiency. Ã¢Â€Â¢	Highly motivated and organized individual. Ã¢Â€Â¢	Consistently shows initiative and willingness to take on additional responsibilities.</t>
  </si>
  <si>
    <t>DIRECTOR,CONTRACT MONITORING AND COMPLIANCE UNIT</t>
  </si>
  <si>
    <t>The New York City Human Resources Administration (HRA) provides temporary help to individuals and families with social service and economic needs to assist them in reaching self-sufficiency via essential and diverse programs/services, such as: temporary Cash Assistance, Supplemental Nutrition Assistance Program (SNAP), childcare, job training, employment plans/support, domestic violence assistance, child support enforcement, etc. The employees of the Employment Support Services Administration (ESSA) help provide unique individual services to eligible New Yorkers aimed toward the achievement of long-term self-sufficiency.  Career Services offers Cash Assistance clients opportunities to help them increase their job skills and build a career that will lead to success and financial security. HRA's Career Services works closely with clients to find opportunities that match their skills, needs, and career goals, and help them work toward opportunities to grow and build a successful career.  Career Services is comprised of the following four (4) units: Provider, Client and Business Services, Education and Youth Services, Systems Innovation and Engagement and Contracts, Budgets and Special Projects.  The Contract Monitoring and Compliance Unit, located under the purview of Contracts, Budgets and Special Projects is responsible for auditing services provided by contracted vendors and providers. This includes performing timely annual and ad hoc monitoring activities, conducting site visits for each vendor to monitor compliance with local, state, and federal laws and regulations, conducting record reviews and completing PASSPort Performance Evaluations, as required by MOCS.  Under the general direction of the Senior Director and with latitude for independent judgment, action and initiative, the Director is responsible for providing leadership and management of the Contract Monitoring and Compliance Unit.    Career Services is recruiting for one (1) Administrative Staff Analyst NM-I to function as a Director, Contract Monitoring and Compliance who will:  Ã¢Â€Â¢	Conduct administrative audits on those vendors who have compliance vulnerability and risk, which includes site visits, program observations, and interviews with site directors; perform a review of statistically significant sample size of case files; review vendors/providers usage of Daily Timekeeping System (DTS), Self-sufficiency Employment Assessment Management System (SEAMS)and HRA One Viewer.  Ã¢Â€Â¢	Make the appropriate referrals to the Bureau of Internal and Vendor Audits (BIVA) with regard to high-risk vendors and providers, to mitigate agency liability. Liaises with ACCOÃ¢Â€Â™s office and the Office of Legal Affairs (OLA) on actions required to address provider and vendor risk such as suspicion of fraudulent activity, continuous operational and performance deficiencies, interruption in service delivery, and concerns regarding vendors/providers integrity.  Ã¢Â€Â¢	Develop and implement corrective actions for the resolution of compliance issues in a timely fashion, by remaining up to date of all compliance issues and activities; continuous monitoring compliance activities conducted by Career Services program staff and other HRA departments; and initiates correspondence, communication and follow-up with those vendors who have compliance vulnerability and risk.  Ã¢Â€Â¢	Develop, design, and implement audit tools and program monitoring instruments to ensure that contracted vendors are in compliance with stated contracted deliverables, operational plans, and agency directives.  Ã¢Â€Â¢	Conduct periodic field visits with staff, to ensure that developed protocols and techniques for vendors and providers site visits are adhered to; ensure effective contract monitoring coverage by preparing staff assignments. Implements controls to ensure timely performance of monitoring activities, analysis and reporting of findings conducted by subordinate staff. Develops and implements operational workflows, policies and procedures, and data collection techniques to meet operational goals and reporting obligations.  Ã¢Â€Â¢	Meet with key Career Services staff to review and finalize performance assessments and prepares draft vendor reviews to ensure that the Office of Contracts, Budgets and Special Projects is in compliance with the Procurement Policy Board (PPB) rules and applicable local, state, and federal laws, rules, and regulations. Complete and submit performance reviews into PassPort.  Ã¢Â€Â¢	Meet with subordinate supervisory staff on a routine basis to set priorities, develop goals, monitor project status, and identify potential problems; evaluate staff on a periodic basis and recommend areas of improvement and training courses as needed.  Ã¢Â€Â¢	Assist with special projects related to contracting activities, as needed.</t>
  </si>
  <si>
    <t>Ã¢Â€Â¢	Experience in a government, nonprofit or human services setting. Ã¢Â€Â¢	Experience working with contracts/contracted vendors.  Ã¢Â€Â¢	Excellent written and verbal communication skills. Ã¢Â€Â¢	Advanced proficiency with Microsoft Office, particularly advanced knowledge of Excel. Ã¢Â€Â¢	Experience conducting fieldwork and supervising fieldwork staff. Ã¢Â€Â¢	Strong leadership skills with the ability to train, manage, and develop a team. Ã¢Â€Â¢	Excellent analytical and problem-solving skills. Ã¢Â€Â¢	Motivated and willing to learn new skills and take on special assignments. Ã¢Â€Â¢	Project management experience is a plus.</t>
  </si>
  <si>
    <t>APPLICANTS MUST BE PERMANENT IN THE ADMINISTRATIVE STAFF ANALYST CIVIL SERVICE TITLE  CLICK Ã¢Â€ÂœAPPLY NOWÃ¢Â€Â BUTTON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</si>
  <si>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Scientist (Water Ecology) 3 to serve as a Permit Coordinator for the Permitting section within the PMO. This position is located at our headquarters in Queens, NY. Under supervision, with some latitude for the exercise of independent initiative and judgment, the selected candidate will perform water quality/ecology research and analyses; evaluations of scientific/technical and programmatic observations and data; accuracy reviews of technical information; data and statistical analyses using computer software and/or mathematical models to support the review and development of environmental assessment statement (EAS) and environmental permit documentation related to regulatory programs such as State Pollutant Discharge Elimination System (SPDES), Public Water Supply Improvement, and Protection of Waters programs; Federal Rivers/Harbor and Clean Water Acts; the NYC Watershed Rules and Regulations; and City Environmental Quality Review (CEQR) procedures.   The Permit CoordinatorÃ¢Â€Â™s daily activities will include the performance, assignment, and oversight of literature reviews, quantitative and statistical analyses, data entry/database management and development, and review of design and construction documents and plans, scientific/engineering technical reports, permit applications, regulatory guidance documents, and source regulations to support environmental permit compliance planning, as well as EAS and permit document review and development. Additional activities include review of water quality standards in relation to water quality data to make projections, performs cost-benefit analyses of approaches to meeting water quality standards, maintaining records, report writing and answering general correspondence, preparing and conducting presentations, and attending and coordinating meetings with Bureau project teams as well as local, state and federal environmental regulatory agencies and others relevant to advancing the Permitting SectionÃ¢Â€Â™s objectives.  The result of these activities will be presented to the Permitting SectionÃ¢Â€Â™s Manager to obtain optimum efficiency in the utilization of resources for permit identification, acquisition, and compliance as well as environmental reviews.  **** Only those applicants with permanent Civil Service status as a Scientist (Water Ecology) are eligible to apply to this JVN. If you do not have permanent civil service status as a Scientist (Water Ecology), please do not apply to this position as you will not be considered for an interview. ****</t>
  </si>
  <si>
    <t>**** Only those applicants with permanent Civil Service status as a Scientist (Water Ecology) are eligible to apply to this JVN. If you do not have permanent civil service status as a Scientist (Water Ecology),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</si>
  <si>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Assistant Architect (Scope/Intake Services)</t>
  </si>
  <si>
    <t>Design Services</t>
  </si>
  <si>
    <t>Agency Description:  The New York City Department of Housing Preservation and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Division of Building and Land Development Services (BLDS) leads the agencyÃ¢Â€Â™s effort in providing architectural, engineering, cost valuation, environmental planning, and construction support services to the various divisions within HPDÃ¢Â€Â™s Office of Development. The Office of Development utilizes a public-private partnership model and provides loans, grants and/or incentives to assist in the finance of housing development projects that will benefit low- and moderate-income New Yorkers.   The Division of Building and Land Development Services is the largest division within the Office of Development with over 120 staff composed of seven units which include: the Bureau of New Construction Design Services, the Bureau of Preservation Design Services, the Bureau of Engineering, the Bureau of Construction Services, Environmental Planning Unit, the Policy Unit, and the Program Management Unit.     Your Impact:  As a CPM II, you will work with various HPD Assisted preservation projects that are in the design phase, and provide scope and intake services for multi-family housing projects undergoing moderate rehabilitation and design review services for multi-family housing projects undergoing substantial rehabilitation.   Your Role:  The ideal candidate should have a background in Construction Management, Architecture, Engineering, or related field, and possess a thorough understanding and strong knowledge base of New York City building and construction codes, as well as Federal, State, and City housing codes and regulations, along with experience in methods and standards for new construction and preservation of multi-family housing.  Your Responsibilities:  Ã¢Â€Â¢	Conduct building walk-throughs and site inspections, prepare intake reports, and verify proposed scopes of work and cost proposals, for projects participating in one of HPDÃ¢Â€Â™s  preservation loan programs; Ã¢Â€Â¢	Prepare and/or develop scopes of work and cost estimates for various preservation and/or maintenance/repair programs in accordance with practices and procedures that meet the requirements of City, State, and Federal housing codes and regulations; Ã¢Â€Â¢	Review drawings, specifications, scopes of work, and cost proposals from consultant architects, engineers, and contractors for compliance with New York City Building and Construction Codes, Zoning Resolution, Multiple Dwelling Law, and handicap accessibility design standards; Ã¢Â€Â¢	Participate in and may supervise the design, inspection, construction, demolition and/or alteration of premises to, insure compliance with contracts, drawings, specifications, codes, resolutions, statutes, rules or regulations and in connection with the issuance of certificates of occupancy or other requisite or pertinent permits; and Ã¢Â€Â¢	Engage in research, investigations, studies or examinations related to the architectural functions and activities of the  Agency.  Preferred skills   1.	Excellent trade base knowledge and familiarity with New York City government and affordable housing issues.  2.	Ability to work in a fast-paced environment, negotiate with diverse technical specialists, apply independent judgment in technical matters, take initiative, and work effectively with others.   3.	Excellent writing, interpersonal, organizational, communication, leadership, and negotiation skills.   4.	Demonstrated ability to meet deadlines, coordinate multiple projects, and deal with complex construction issues. 5.	Proficient in the operation of Microsoft Suite (Excel, Word, and PowerPoint).  6.	A Motor Vehicle Driver License valid in the State of New York may be required for certain assignments. If required, this license must be maintained for the duration of the assignment. 7.	Candidate may be subject to a background investigation conducted by the New York City Department of Investigation.</t>
  </si>
  <si>
    <t>Salary range for this position is: $74,041/$85,147  NOTE: ONLY THOSE PERMANENT IN THE TITLE OF CONSTRUCTION PROJECT MANAGER (OR COMPARABLE TITLE) WILL BE CONSIDERED   The Department of Housing Preservation and Development offers competitive salaries and the following benefits: Generous Pension Plans (The New York Employees' Retirement System); 401(k) and ROTH Retirement Savings Programs; U.S. Savings Bonds Flexible Spending Program; Health Benefits, Dental, Vision Coverage, Prescription Drug Program; Training and Professional Development; Opportunity for Scholarship; College Savings Program; Paid Holidays and Generous Annual Leave</t>
  </si>
  <si>
    <t>Serves as Senior Civil Engineer in the Field Operations Section in the Quality Assurance Unit. Oversees all construction activities in the field including structural steel and precast concrete units erection, pile driving drilled shaft foundation, installation of reinforcing steeland placement of conventional and tremie concrete. Reviews project documentations including design drawings, shop drawings, standard and special specifications, submittals and RFIs related to the contractorÃ¢Â€Â™s operations, concrete and asphalt placement procedures. Possesses knowledge of NYSDOT Bridge Manual, Standard Specifications, MURK requirements, NYSDOT Material Methods and Procedure., Reviews contractorÃ¢Â€Â™s means and methods including proposed equipment to ensure high quality of the final products. Pro-actively participates in engineering meetings with Designer/CSS, REI Consultants, Contractors and City agencies. Evaluates REI Team performance, the contractorÃ¢Â€Â™s workmanship and testing agencies compliance with project requirements. Coordinates the work of QA Project Engineers as a team leader and provides assistance and guidance to REI staff. Perform other related duties.</t>
  </si>
  <si>
    <t>Ability to communicate effectively in verbal and written form. Knowledge of current civil engineering design and construction practices in the field of bridge rehabilitation and construction. The ideal candidate will have served at least two years as the Field Engineer or Project Manager, Team Leader for a large bridge reconstruction projects. Thorough knowledge of engineering principles and ability to identify field problems to suggest technically viable corrective measures in a timely manner.</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</si>
  <si>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Work Location- To be determine  No duplicate applications please.</t>
  </si>
  <si>
    <t>Resumes may be submitted electronically using the following method:  For City employees only, go to Employee Self Service (ESS), Careers, and Search for Job ID# 567207  For other applicants, go to www.nyc.gov/careers and search for Job ID#  567207  Appointments are subject to OMB approval.  Only candidates selected for an interview will be contacted.  No telephone inquiries please.</t>
  </si>
  <si>
    <t>Data and Process Automation Summer Intern</t>
  </si>
  <si>
    <t>A/C Financial Management</t>
  </si>
  <si>
    <t>NYC Department of Finance (DOF) is responsible for administering the tax revenue laws of the city fairly, efficiently, and transparently to instill public confidence and encourage compliance while providing exceptional customer service.  The Administration and Planning Division is responsible for managing and overseeing administrative and operational services for the agency. This includes the daily management of the Offices of Financial Management, Purchasing and Contracts, Operational Services, and Diversity and Inclusion.  The Office of Financial Management is seeking a motivated and tech-savvy college student for a summer internship.  The ideal candidate for this role is energetic, an analytical thinker, proactive, detail-oriented, an effective communicator, and comfortable with Microsoft SharePoint, Power Platform, and Power BI. They should also enjoy working individually as well as part of a team. The successful candidate will have the opportunity to gain hands-on experience building solid platform automation solutions for our Financial Management Division.  Responsibilities:   The main duties of the 2024 summer intern will include, but are not limited to:  Ã¢Â€Â¢	Collaborate with different teams to understand their needs and translate them into technical requirements. Ã¢Â€Â¢	Develop and implement process automation for various projects using SharePoint and Power Platform (including Power Automate, Power Apps, SharePoint, Power BI, Power Page, etc.). Ã¢Â€Â¢	Assist with our new project to re-engineer vendor invoice processes using Optical Character Recognition (OCR) technology.   Ã¢Â€Â¢	Help develop and create visualizations using Power BI for division managers. Ã¢Â€Â¢	Assisting in the design, development, and implementation of reports and workflows based on business requirements. Ã¢Â€Â¢	Document all processes, prepare technical documentation, and providing support to end-users. Ã¢Â€Â¢	Supporting the AC office with other special projects as assigned.</t>
  </si>
  <si>
    <t>Ã¢Â€Â¢	Currently enrolled in a college or university and entering senior year. Ã¢Â€Â¢	Information Systems, Business Administration, or a related field. Ã¢Â€Â¢	Experience with Power BI, SharePoint, Power Platform, and Power Automate. Ã¢Â€Â¢	Strong problem-solving skills, attention to detail, and ability to learn new technologies quickly. Ã¢Â€Â¢	Excellent communication and teamwork skills.</t>
  </si>
  <si>
    <t>Assistant District Attorney -  Various Bureau</t>
  </si>
  <si>
    <t>The Bronx District Attorney is committed to serving the 1.4 million members of the Bronx County community through the OfficeÃ¢Â€Â™s groundbreaking mission of Ã¢Â€ÂœPursuing Justice with IntegrityÃ¢Â€Â by fulfilling our duty to victims and providing fairness to defendants. With the current increase of crime in our community we are looking for additional attorneys to help us face these challenges.  We are currently seeking attorneys with 3+ years of experience in criminal practice to join our team in the position of Assistant District Attorney in various bureaus and units throughout the office. We are looking for a diverse staff that reflects the community we serve. Our office has a varied and busy practice, affording attorneys the opportunity to grow professionally while serving the community. We are seeking attorneys experienced in prosecuting felonies to uphold the District AttorneyÃ¢Â€Â™s commitment to a safer Bronx through fair justice.  Divisions currently actively recruiting: Investigations    JOB RESPONSIBILITIES:  Prosecute criminal cases in Bronx County from intake through final disposition  Evaluate cases to determine appropriate action  Implement Office policies as directed  Conduct investigations  Respond clearly and effectively (oral/written) to complex legal issues  Handle a high-volume of cases efficiently and effectively  All duties as assigned</t>
  </si>
  <si>
    <t>Juris Doctor degree required  Minimum of three (3) years of criminal law experience  US Citizenship and New York State Residency are required as of first day of employment  Member in good standing of the NY State Bar. You must provide an original current certificate of good standing  Ability to conduct competent resourceful investigations  Ability to exercise good judgment and strong ethics  Excellent written and interpersonal communication skills  Exhibit an ability to maintain confidentiality of information  Ability to analytically solve issues or problems from inception through conclusion  Ability to excel in a fast-paced work environment and handle a high volume of cases and investigations  Ability to work nights, holidays and weekends</t>
  </si>
  <si>
    <t>Processing Archivist</t>
  </si>
  <si>
    <t>Records and Archive Management</t>
  </si>
  <si>
    <t>The Department of Environmental Protection (DEP) protects public health and the environment by supplying clean drinking water, collecting and treating wastewater, and reducing air, noise and hazardous materials pollution. The Department manages the CityÃ¢Â€Â™s water supply, which provides more than one billion gallons of high quality drinking water daily to more than half the population of New York State. It builds and maintains the CityÃ¢Â€Â™s water distribution network, fire hydrants, storm and sanitary sewage collection systems and Bluebelt and green infrastructure systems and manages 14 in-City wastewater resource recovery facilities as well as seven wastewater resource recovery facilities in the upstate watershed. DEP also implements federal Clean Water Act rules and regulations, handles hazardous materials emergencies and toxic site remediation, oversees asbestos monitoring and removal, enforces the CityÃ¢Â€Â™s air and noise codes, bills and collects on approximately 836,000 water and sewer accounts and manages citywide water conservation programs.  Records and Archives Management (RAM), within the Bureau of Business Information Technology, collects, organizes, protects, and provides access to records having long-term business and historical value to the agency and the City of New York. It is a valuable resource for information about DEP including the work of predecessors that planned and built the cityÃ¢Â€Â™s water supply and delivery systems dating back to the 19th century. RAM supports the agency and its employees to manage records effectively and in compliance with DEP and citywide policies. The teamÃ¢Â€Â™s ongoing projects improve access to information and facilitate the planning of billion-dollar capital construction and rehabilitation projects, as well as land use activities, facilities maintenance, and other operations.  Reporting to the Director of Records and Archives Management, major responsibilities of the Processing Archivist include planning and undertaking projects to process and digitize collection records, write collection guides and fact sheets and assist with research for Information Requests. There will be opportunities to participate in outreach and engagement activities with DEP employees, such as hosting site visits to the archive.  This position will be based at the DEP Archive in Manhattan with the requirement to travel periodically to DEP headquarters in Queens and occasionally to offices and plants around the city and upstate to survey records and meet with employees.   Responsibilities: 1.	In collaboration with colleagues, identify and propose collection processing and digitization priorities. 2.	Develop detailed project plans to support collection processing and digitization projects.  3.	Arrange, describe, manage, and house records according to established unit procedures using professional archival standards and best practices. 4.	Oversee and assure the quality of processing and digitization projects performed by yourself and by others under your supervision. 5.	Assist to plan and carry out surveys of records in the field and to prepare records for transfer to archive or storage. 6.	Process newly accessioned collection records. 7.	Develop a broad knowledge of DEP and DEP predecessor agency records and history. 8.	Create well-written concise collection guides and fact sheets to improve access to our collections and to increase knowledge about DEP history for unit and agency employees. 9.	Assist to conduct research for Information Requests. 10.	Hire, train, and supervise student workers.</t>
  </si>
  <si>
    <t>Ã¢Â€Â¢	Desire and ability to work in a highly collaborative environment. Ã¢Â€Â¢	Strong organizational and analytical skills. Ã¢Â€Â¢	Attention to detail and superior problem-solving skills. Ã¢Â€Â¢	Aptitude for learning new skills and systems. Ã¢Â€Â¢	Ability to work independently, prioritize work assignments across multiple projects and/or activities, and manage multiple deadlines. Ã¢Â€Â¢	Ability to communicate information and ideas verbally and in writing, and professionally with a high attention to detail and accuracy.</t>
  </si>
  <si>
    <t>Senior Investment Officer Ã¢Â€Â“ Private Equity</t>
  </si>
  <si>
    <t>The Office of the New York City ComptrollerÃ¢Â€Â™s Bureau of Asset Management (BAM) supports the Comptroller in his role as investment advisor, custodian, and trustee for each of the five New York City public pension systems. BAM oversees more than $250 billion dollars in assets under management on behalf of New York City retirement systems, proudly serving nearly 800,000 New York City public servants including teachers, firefighters, police officers, and more.     As investment advisor for some of the largest public pension fund systems in the country, BAM due diligences, recommends, and monitors a broadly diversified portfolio of externally managed investments across public equity, public fixed income, private equity, real estate, alternative credit, infrastructure, and hedge funds. Our team invests this portfolio with world-class external fund managers. Our office is a leader in ESG, recognized widely for our corporate governance and asset manager engagement program. Our principle-based ESG philosophy centers around the mitigation of long-term systemic risks posing a threat to our portfolio, including climate risk, labor-relations issues, and more.     We promote a healthy work-life balance for employees, operating under a hybrid work program with three in-office days per week. Located in downtown Manhattan, our office is easily accessible from all five boroughs and commuter plans are offered for all employees. We are proud of our large, diverse, and skilled workforce.    The systemsÃ¢Â€Â™ portfolios are managed primarily by external investment managers; only short-term cash is internally managed. The Investment Officer, Cash Management will report to the Head of Short-Term Strategic Portfolio and Trading and will be responsible for the investment of a portion of the $1-6 billion of short-term funds for the New York City retirement systems as well as the investments of a portion of the $12-20 billion invested on behalf of other NYC agencies.   The Senior Investment Officer will assist in overseeing the investment activity of the SystemsÃ¢Â€Â™ private equity fund investments. Under the supervision of the Private Equity Asset Class Head, responsibilities include, but are not limited to, the following:   Ã¢Â€Â¢	Leading initiatives to identify, review, and evaluate prospective investment opportunities; conducting due diligence on investment opportunities; updating internal database of prospective investment opportunities;   Ã¢Â€Â¢	Developing framework for analyzing the historical track record of prospective investment opportunities and other financial analyses; constructing financial models and performing technical analyses; summarizing the due diligence findings in investment recommendation memoranda for internal Investment Committee and Boards of Trustees;  Ã¢Â€Â¢	Preparing and presenting investment recommendations and results to BAMÃ¢Â€Â™s Investment Committee and the SystemsÃ¢Â€Â™ Boards of Trustees;   Ã¢Â€Â¢	Reviewing deal documents and working with the investment team, the General CounselÃ¢Â€Â™s office, and consultants in negotiating terms and conditions of new investment agreements and other related contracts;   Ã¢Â€Â¢	Monitoring and managing the portfolio of existing investments to ensure compliance with the terms of the limited partnership agreement and other contracts and expectations; overseeing development of internal database of existing investments; preparing presentations and analyses used in annual implementation and strategic plans;   Ã¢Â€Â¢	Designing criteria and parameters for research analyses on market trends, strategies, industries, sectors, geographies, and other topics as required; ensuring the accuracy of partnership reporting, including the financial statements, quarterly reports, notices of distributions, capital calls, and investment valuations;  Ã¢Â€Â¢	Reviewing and making recommendations on amendment requests, consent notices, and other contract changes; participating in limited partner advisory committee meetings, annual meetings, and quarterly update calls; writing investment update reports, briefing memoranda, and meeting summaries  Ã¢Â€Â¢	Utilizing relationships with general partners to monitor fund developments; designing reports to track SystemsÃ¢Â€Â™ investment activity; and assisting in developing agenda for investment conferences and other events; and,  Ã¢Â€Â¢	Performing related assignments or special projects as may be required.</t>
  </si>
  <si>
    <t>Ã¢Â€Â¢	A MasterÃ¢Â€Â™s degree from an accredited college or university in business, economics, finance, accounting or a closely related field, and four (4) or more years of progressively responsible experience in a financial services organization handling complex financial transactions with considerable exposure to private equity funds or similar experience at a consulting firm/bank; or,   Ã¢Â€Â¢	BS/BA degree from an accredited college with major studies in the fields mentioned above and six (6) or more years of progressively responsible professional experience as described above; or,   Ã¢Â€Â¢	A satisfactory equivalent of education and experience mentioned above.</t>
  </si>
  <si>
    <t>Ã¢Â€Â¢	Must possess an expert knowledge of financial principles and concepts that are crucial to the underwriting and valuation of private equity partnerships;  Ã¢Â€Â¢	Experience in investment manager sourcing and due diligence, portfolio management, structuring, and monitoring;  Ã¢Â€Â¢	Professional certification such as CFA or CAIA, or equivalent;  Ã¢Â€Â¢	Excellent accounting, financial, writing, presentation, interpersonal, communication and organizational skills;  Ã¢Â€Â¢	Expertise with Microsoft Office applications including Word, Excel, and PowerPoint.</t>
  </si>
  <si>
    <t>TO APPLY, GO TO:  Employment Opportunities at www.comptroller.nyc.gov  The selected candidate will be subject to the financial disclosure requirements of the officeÃ¢Â€Â™s Personal Trading Policy.  Note: We appreciate every applicantÃ¢Â€Â™s interest; however, only those under consideration will be contacted. Certain residency requirements may apply.</t>
  </si>
  <si>
    <t>Law-Housing Litigation</t>
  </si>
  <si>
    <t>Law Dept-Housing Litigation</t>
  </si>
  <si>
    <t>The Special Investigations Unit (SIU) of the Law Department conducts Investigations.  In-House investigations include, but are not limited to, performance of criminal background checks, along with other background investigations to ascertain that arrested individuals who claim to reside with a NYCHA tenant have actual connections to the tenant, ascertaining the whereabouts of tenants who are not actually occupying their NYCHA apartments, interviewing witnesses, researching title and arrest records in various locations, obtaining records from both public entities and private employers and performing litigation support.   Field investigations involve visits to apartments where a person who was arrested for various offenses has been permanently excluded (Ã¢Â€ÂœPEÃ¢Â€Â™dÃ¢Â€Â) from the apartment.  Team members visit tenantsÃ¢Â€Â™ apartments to ensure the PEÃ¢Â€Â™d individual is not present in the unit.  The visits are documented in the Law DepartmentÃ¢Â€Â™s case management system.  If the PEÃ¢Â€Â™d individual is present, an administrative action seeking eviction for violation of the permanent exclusion is brought against the tenant and the team member may appear as a witness to testify in that action.  Under general supervision, with latitude for independent initiative and judgment, SIU Team members conduct professional investigations of varying degrees of difficulty that include mandatory filed work.  Responsibilities include, but are not limited to the following:  1.      Perform professional work of more than ordinary difficulty in the field of investigation. 2.      Assist in supervision of subordinate staff. 3.      May be regularly assigned to investigations which are of more than ordinary difficulty by reason of greater complexity or hazard. 4.      Serve as a case consultant on cases of varying difficulty, write reports and make recommendations.  All investigations require report writing and may require appearance and testimony. 5.      In the temporary absence of a supervisor, may assume the duties of the supervisor.  6.      As a seasoned investigator, will be required to work with new incumbents allowing them to shadow daily operations.  NOTES: 1.    Due to the existence of a civil service list, candidates must have permanent civil service status in the title of Associate Investigator to be considered.  2.    For NYCHA employees: employees applying for promotional, title or level change opportunities must have served a period of one year at current location and in current title and level (if          applicable).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</si>
  <si>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Experience with Microsoft Office. 2. Experience with various state databases including, but not limited to Office of Court Administration (OCA), Welfare and Medicaid System (WMS), Department of Motor Vehicles (DMV). 3. Experience in law enforcement and/or criminal justice fields. 4. Excellent verbal and written communication skills. 5. Knowledge of criminal law and the criminal justice system. 6. Self-motivated with strong organizational skills.</t>
  </si>
  <si>
    <t>1.    Due to the existence of a civil service list, candidates must have permanent civil service status in the title of Associate Investigator to be considered.  2.    For NYCHA employees: employees applying for promotional, title or level change opportunities must have served a period of one year at current location and in current title and level (if          applicable).</t>
  </si>
  <si>
    <t>Chief Inspector</t>
  </si>
  <si>
    <t>233 Schermerhorn Street, Bklyn</t>
  </si>
  <si>
    <t>BROOKLYN INSPECTION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</si>
  <si>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$3.8 billion of revenue annually.   NOTE: Only Internal applicants need apply.  NOTE: Only those serving in the Permanent Civil Service Title of Associate Water Use Inspector will be considered.   The Bureau of Customer Services seeks an experienced Associate Water Use Inspector Level II with at least three years of experience to advance to the position of Associate Water Use Inspector Level III. The selected candidate will under direction of the Director of Field Operations , directs one or more moderate-sized Borough-wide Water Use Inspection Programs by assigning, supervising, counseling and evaluating the work of inspectors of lower rank; preparing in-service training programs; planning and directing special programs and surveys; and interpreting and enforcing the rules and regulations of the Department; assists the director of a major Borough-wide Water Use Inspection Program engaged in these activities. Reviews, evaluates, and advises on any submissions pertaining to the sale and use of water. Prepares and reviews reports and, when required, makes special inspections; directs follow-up inspections where warnings and violations have been issued based on management information service reports. Reviews and prepares reports of summons activity and violations for submission for data processing and management information service reports. Coordinates summons and violation submission to the Environmental Control Board, including personnel required to appear before the Board. Reviews cases to be submitted to the Environmental Control Board and assists at the hearings, including giving testimony. Provides technical assistance to the Administrative Law Judge of the Environmental Control Board. May assist in the planning of inspection programs based on data processing reports and management information service projections. May represent the Department at the Environmental Control Board.  May drive a motor vehicle. Learns and enforces any EH&amp;S and EEO policies promulgated by the Agency.  Physical/Environmental Factors: Climbing ladders, pits, confined spaces, lift heavy items, standing for prolonged times, all weather conditions (may change due to Summer or Winter weather advisories), kneeling, mandatory overtime, nights and weekends and may work Tuesday through Saturday schedules.  Additional Information:  Appointments are subject to OMB approval.  For additional information about DEP visit us at www.dep.nyc.gov   To Apply: 		 To apply click the Ã¢Â€ÂœApply NowÃ¢Â€Â button.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  	 Hours/Shift: 	 35 hour week. 	 Work Location:  250 LIVINGSTON STREET, BROOKLYN</t>
  </si>
  <si>
    <t>250 LIVINGSTON STREET, BROOKLYN</t>
  </si>
  <si>
    <t>INVESTIGATOR(DISCP)(ONLY FOR P</t>
  </si>
  <si>
    <t>The Accountability Office (AO) is responsible for supporting the integrity of the services and benefits programs administered by the New York City Department of Social Services (DSS). It ensures that DSS, is compliant with all statutory, regulatory, and contractual standards.   The Special Investigations Division (SID) of the Accountability Office is responsible for the investigation of misconduct, malfeasance and corruption by DSS staff, contractors, vendors, and public assistance recipients.   SID is recruiting for (1) one Investigator of Discipline III to function as an Unit Supervisor, who will:   Ã¢Â€Â¢	Aid subordinate staff in the investigation of difficult cases by interpreting rules, regulations, codes and policies for subordinates. Train subordinates in basic investigative methodologies. Provide instruction and feedback to ensure appropriate actions, recommendations and referrals are made. Ensure cases are completed timely and prescribed deadlines are met.   Ã¢Â€Â¢	Coordinate the workflow of cases that are distributed to Special Investigators. Monitor completion rate of all cases.    Ã¢Â€Â¢	Conduct one-on-one conference sessions with subordinate staff to discuss work assignments, investigative actions, case status, and/or corrective action requirements. Ensure that work done is commensurate with milestone expectations.     Ã¢Â€Â¢	Monitor time and leave of subordinate staff. Evaluate and rate job performance. Arrange staff training and development to increase employeesÃ¢Â€Â™ areas of competence to ensure program expectations are met.    Ã¢Â€Â¢	Meet with the Assistant Deputy Commissioner and Assistant Director to discuss activities, concerns and findings in all investigations. Prepare and maintain detailed supervisory and unit statistical reports on case types, case progress and completion, etc.   Ã¢Â€Â¢	May be required to testify at agency disciplinary hearings on behalf of investigative findings, to explain evidence obtained through the course of the investigation. Testify as a representative for HRA/DSS at Conflict-of-Interest hearings to explain evidence presented and to substantiate actions taken by the Agency. Represent HRA/DSS at NYS Unemployment Insurance hearings to prevent the unwarranted issuance of benefits to employees terminated for egregiously violating the AgencyÃ¢Â€Â™s Code of Conduct.    Ã¢Â€Â¢	May be required to assist investigative staff with covert motor vehicle surveillances of employee residences, agency work locations and/or other areas of suspected misconduct utilizing photographic and video equipment to document observations. May be needed to assist investigative staff with additional field work to interview staff and witnesses and to obtain photographic and/or written evidence.  Ã¢Â€Â¢	May serve as a consultant to program areas by analyzing and evaluating existing and proposed Agency procedures, guidelines, rules and regulations. Interpret existing HRA/DSS policy and procedure at the request of program heads for situations in which an employee may be in violation of agency procedure.  Ã¢Â€Â¢	Work in close coordination with other city investigatory agencies, e.g. the Department of Investigation, NYPD, the District AttorneyÃ¢Â€Â™s office to assist with obtaining crucial evidence to support a criminal referral. May also be called upon to testify at criminal proceedings.</t>
  </si>
  <si>
    <t>APPLICANTS MUST BE PERMANENT IN THE INVESTIGATOR CIVIL SERVICE TITLE  Click Apply Now Button</t>
  </si>
  <si>
    <t>9-5 Monday- Friday</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</si>
  <si>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Under direction of the Chief Inspector, directs one or more moderate-sized Borough/location-wide Water Use Inspection Programs by assigning, supervising, counseling and evaluating the work of inspectors of lower rank; preparing in-service training programs; planning and directing special programs and surveys; and interpreting and enforcing the rules and regulations of the Department; assists the director of a major Borough-wide Water Use Inspection Program engaged in these activities. Utilizes DCU and MTU system to trouble shoot issues that can be assigned to field staff.  Familiar with large meter installations and service orders completed by DEP contractors. Understand the correct meter type used for a variety of buildings ranging from residential through industrial. May survey locations for meter installation or meter replacement with DEP contractor. Will respond to complaints from customers after contractor work is completed. May schedule priority appointments when necessary for DEP staff and contractor.  Review work of staff to ensure both accuracy and quantity meet the requirements of the Technical Services unit. Assist with testing new equipment and material both in the field and the AMR lab. Reviews, evaluates, and advises on any submissions pertaining to the sale and use of water. Prepare and reviews reports and, when required, makes special inspections; directs follow-up inspections where warnings and violations have been issued based on management information service reports. Review and prepares reports of summons activity and violations for submission for data processing and management information service reports. Coordinate summons and violation submission to the Environmental Control Board, including personnel required to appear before the Board.  Review cases to be submitted to the Environmental Control Board and assists at the hearings, including giving testimony. Provides technical assistance to the Administrative Law Judge of the Environmental Control Board. May assist in the planning of inspection programs based on data processing reports and management information service projections. May represent the Department at the Environmental Control Board. May supervise a Meter Testing Station or Technical Services unit. May serve as assistant to a Level III Associate Water Use Inspector. May drive a motor vehicle. Learn and enforce any EH&amp;S and EEO policies promulgated by the Agency.  Note Only those serving in the permanent civil service title of Water Use Inspector will be considered.  55A candidates are encouraged to apply  Physical/Environmental Factors: Climbing ladders, pits confined spaces, lift heavy items, standing for prolonged times, all weather conditions, kneeling, mandatory overtime, nights and weekends and may work Tuesday through Saturday schedules</t>
  </si>
  <si>
    <t>Appointments are subject to OMB approval For additional information about DEP visit us at dep.nyc.gov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</si>
  <si>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58-52 Grand Avenue, Maspeth NY</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</si>
  <si>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seeks to recruit an experienced Attorney to work in and to supervise a team of Level I, II and/or III Agency Attorneys within the Intelligence, Investigation and Trials Division. Under general supervision and with wide latitude for independent judgment and action, the selected candidate will be responsible for, but not limited to the following:  Ã¢Â€Â¢	Supervising Level I, II and/or III Agency Attorneys in the pursuit of swift and meaningful discipline. Ã¢Â€Â¢	Collecting and reporting data regarding individual and team performance; Ã¢Â€Â¢	Coordinating efficient resolution of caseloads; Ã¢Â€Â¢	Evaluating disciplinary matters for legal sufficiency; Ã¢Â€Â¢	Drafting formal Departmental charges against DOC uniform employees; Ã¢Â€Â¢	Preparing and reviewing of required documents and reciprocal discovery; Ã¢Â€Â¢	Conducting interviews with potential witnesses; Ã¢Â€Â¢	Reviewing audio and video tape evidence and making comparative reviews; Ã¢Â€Â¢	Representing the Department during informal settlement negotiations with opposing counsel at    Headquarters and at the Office of Administrative Trials and Hearings (O.A.T.H.); Ã¢Â€Â¢	Recommending appropriate dispositions on disciplinary matters; Ã¢Â€Â¢	Preparing memoranda detailing evidence and recommended negotiated plea agreements (settlements); Ã¢Â€Â¢	Conducting formal hearings on disciplinary charges at O.A.T.H. against employees of the Department; Ã¢Â€Â¢	Researching legal issues for appellate argument as the DepartmentÃ¢Â€Â™s representative, before the New    York City Civil Service Commission; Ã¢Â€Â¢	Handling Ã¢Â€Âœon callÃ¢Â€Â for specified time periods for assistance, to determine whether reasonable suspicion    exists for authorization to conduct urinalysis testing of a member of the Department.</t>
  </si>
  <si>
    <t>Ã¢Â€Â¢	Excellent writing, communication, interpersonal, analytical, research, problem-solving, multi- tasking and    organizational skills. Ã¢Â€Â¢	Motivated attorneys with leadership qualities and documented success.</t>
  </si>
  <si>
    <t>For City employees: Go to Employee Self-Service (ESS) - www.nyc.gov/ess and search for Job ID# 508258 For all other applicants: Go to https://a127-jobs.nyc.gov and search for Job ID# 508258 Submission of a resume is not a guarantee that you will receive an interview. Only candidates under consideration will be contacted.</t>
  </si>
  <si>
    <t>Configuration Specialist</t>
  </si>
  <si>
    <t>BUSINESS SERVICES GROUP</t>
  </si>
  <si>
    <t>NOTE: ONLY THOSE SERVING IN THE PERMANENT CIVIL SERVICE TITLE OF PRINCIPAL ADMINISTRATIVE ASSOCIATE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BCS is seeking a candidate who will in his/her new role as a Principal Administrative Associate Level 3, if selected serve as a Configuration Specialist for the Business Services Group BSG.   Under direction of the Configuration Manager, with considerable latitude for independent action or decision, the selected candidate will assist with utilizing specialized software to track, analyze, and process backlog items, support system release planning, and report of the success of configuration changes.    BCS is seeking experienced candidate who he/she will serve as a subject matter expert performing a full range of tasks which include designing, testing, and communicating new system changes; risk assessment of potential changes; analyzing system fixes and enhancements for short term and long-term implications.   The selected candidate would also be responsible for using subject matter and system knowledge to assist in the day-to-day operations of the Business Services Group. This includes reviewing stakeholder requests for completion, relay end to end bureau effects, coordinating necessary alignments, and documenting the business requirements.    55A candidates are encouraged to apply.  Physical/Environmental Factors:  Prolonged sitting. Extensive typing for data entry work  NOTE: Only those serving in the Permanent Civil Service Title of Principal Administrative Associate will be considered</t>
  </si>
  <si>
    <t>1. Knowledge of UMAX 2. Supervisory experience. 3. Strong analytical skills</t>
  </si>
  <si>
    <t>PAYMENT SPECIALIST</t>
  </si>
  <si>
    <t>On your cover letter, indicate that you have a permanent procurement analyst title -or- Reachable on the procurement analyst list. Otherwise you will not be considered for an interview.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managing all agency procurement and payment activity in accordance with all applicable city and state laws and regulations including General Municipal Law, City Charter, local laws such as LL1 for MWBE, Procurement Policy Board Rules and NYC Comptroller Directives.   ACCO works cooperatively with DEPÃ¢Â€Â™s bureaus in support of their operational and programmatic needs including procurement of capital construction and related professional services (design, engineering, and construction management services), maintenance and repair contracts, and a wide array of supply and standard service contracts.  In addition, ACCO staff manages agency compliance with vendor performance evaluations, MWBE participation goals, opportunities and requirements, prevailing wage, labor law compliance and vendor management. ACCO processes hundreds of both large and small contracts and thousands of payment transactions procuring about $2 billion in contracts annually. The ACCO consists of nine (10) organizational groups: Competitive Sealed Bids, Procurement Administration, Technology Development &amp; Innovation, Contract Administration, Contract Compliance and Opportunities, Purchasing Management, Payments &amp; Accounting, Contracts Review and Negotiations, Large Payments and Accounting Management, and the Process Optimization &amp; Change Management group.  The Payments and Accounting Office (PAO) is responsible for processing capital and general expense funded contract payments for micro purchases; goods; services; fuels; chemicals; taxes; leases; land acquisitions; and miscellaneous payments.  PAO processes an average of 30,000 invoices each fiscal year, with an aggregate value of $500 Million dollars, through the CityÃ¢Â€Â™s Financial Management System (FMS) and Procurement and Sourcing Solutions Portal (PASSPort); payment updates are available on the Small Purchase and Contract Tracking (sPACT). PAO liaises between the AgencyÃ¢Â€Â™s 21 operational and support bureaus, and vendors to resolve issues relating to payments, while adhering to the Prompt Payment section of the Procurement Policy Board (PPB) Rules and the NYC Comptroller's Directives.  The Payments Specialist will be responsible for analyzing, archiving and retrieval of payment vouchers and payment related documentation  Job Tasks/Duties:  - Analyze payment documents to review calculations of items being invoiced, process payments using funds allocated for specific goods or services,     ensure that sufficient funding is available to process payments in a timely manner  - Ensure payment information is entered into the Small Procurement Automated Contract Tracking (sPACT) System Database in a timely manner. Ensure information is maintained and free     of errors and/or missing information; errors are brought to the attention of the supervisor.  - Create analytical reports and work with vendors to rectify any discrepancies.  - Ensure payment vouchers are prepared, corrected and accepted in a timely manner.  - Maintain the voucher files and assist with archiving requests.  - Assist the unit supervisor with daily operations and management of the electronic invoicing system to ensure information is updated accurately; liaise with the bureaus to resolve any discrepancies, which will enable small purchase payments to be processed within the allowable time frame.</t>
  </si>
  <si>
    <t>EMPLOYEE MANAGEMENT LIAISON</t>
  </si>
  <si>
    <t>The NYC Public Engagement Unit (PEU) identifies and executes proactive strategies to connect more New Yorkers to key city services. Relying heavily on data analytics, new technologies, and large-scale outreach tactics, the unit identifies New Yorkers in need of assistance and helps them navigate and obtain city services.  The Public Engagement Unit consists of teams of specialists who are trained to effectively engage New Yorkers and connect them with vital resources. The Unit uses data to identify demographics that likely want or need city services; and works with partner agencies, elected officials, community groups, non-profit organizations, and service providers to engage directly with communities and subject matter experts in all five boroughs. The unit is frequently involved in citywide events, special projects in conjunction with multiple city agencies, and targeted days of action.  The Public Engagement Unit seeks to hire two (2) Community Coordinators to function as an Employee Management Liaisons to assist the Employee Management and Administrative Services team. The Employee Management and Administrative Services team provides PEU with a solid operational foundation by handling and troubleshooting issues related to procurement, training, recruitment, facilities, printing, transportation, supplies, contracting, employee pay and/or benefits, and disseminating policies and procedures. The Employee Management Liaison will serve the important role of providing effective everyday support and anticipating future operational needs of all the units within PEU.  Working under the direction of the Deputy Director of Employee Management and Admin Services, with considerable latitude for independent judgment, initiative, and action, the Employee Management Liaison will monitor, coordinate, and support programmatic actions that are key to PEUÃ¢Â€Â™s delivery of community services.   The Employee Management LiaisonÃ¢Â€Â™s responsibilities will include but are not limited to:  Ã‚Â¿ Process and manage personnel transactions including, but not limited to hires, promotions,  transfers, leaves, separations, etc., and respond to personnel requests and inquiries.   Ã‚Â¿ Examining employee-related reports to provide guidance to PEU program areas regarding policies  and procedures and liaise with various units within HRA regarding corrections and updates.  Ã‚Â¿ Building and maintaining relationships with pre-existing key stakeholders and constituents while  working to establish new partnerships with others for the benefit of programmatic needs.  Ã‚Â¿ Draft personnel correspondence, instructions, proposals, manuals, and guides by conducting  research and in-depth analysis.   Ã‚Â¿ Facilitate recruitment and onboarding process; coordinate, and conduct exit interview sessions for  employees leaving the agency   Ã‚Â¿ Researching and implementing improvements related to operational systems, HR and Outreach  processes, citywide policies, and professional development while ensuring adherence to agency  and citywide rules and policies.  Ã‚Â¿ Assist with the planning and coordination of special projects and community events, including  targeted days of action, in conjunction with multiple City agencies, CBOs and non-profit organizations  by tracking and analyzing data related to PEU employees and program initiatives and outcomes.  Ã‚Â¿ Preparing agendas for meetings and assisting with special projects, as needed   Salary Range: 	 $61,015 - $80,306 (Annual)  Work Location(s): 	 Manhattan 260 11th Ave, 5th Floor New York, NY 10001  Hours/Schedule:	 Monday - Friday 9:00am Ã¢Â€Â“ 5:00pm</t>
  </si>
  <si>
    <t>Ã‚Â¿ Bachelor's or masterÃ¢Â€Â™s degree in human resources or public administration preferred Ã‚Â¿ Previous experience working in an HR setting or government agency Ã‚Â¿ Previous community or social service experience Ã‚Â¿ Proficient with Microsoft Office suite Ã‚Â¿ Possess research and analytical skills Ã‚Â¿ Strong interpersonal skills Ã‚Â¿ Willingness and eagerness to learn new things Ã‚Â¿ Creative thinker</t>
  </si>
  <si>
    <t>UH/DAD (Procurement Lead Specialist)  Management &amp; Operations</t>
  </si>
  <si>
    <t>TASK FORCE:                  Management &amp; Operations Unit  JOB TITLE:                       One (1) Unit Head/Deputy Assistant Director  Procurement Lead Specialist  CONTROL CODE:           MOT-24-02 ____________________________________________________________________________________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OMB Management and Operations Unit examines operations at OMB and city agencies with the goal of gaining more efficient, cost-effective services and improved outcomes. Our team proactively assesses all areas of Citywide management including agency performance, financial management, information technology, and procurement.   Job Description: The Procurement Lead Specialist will play a vital role in managing and coordinating procurement activities to support efficient functioning of various city departments such as the MayorÃ¢Â€Â™s Office of Contract Services. Your primary responsibilities will be to lead procurement transformation by leveraging expertise, negotiation skills, with market research to procure cost-effective and favorable contracts as well as negotiating all enterprise contracts.  Responsibilities:  Ã¢Â€Â¢	Managing Procurement Processes: Overseeing and managing the procurement process, including identifying sourcing needs, selecting suppliers, negotiating contracts, and ensuring timely delivery of goods or services. Ã¢Â€Â¢	Vendor Management: Developing and maintaining relationships with suppliers, evaluating their performance, conducting supplier audits, and resolving any issues or disputes that arise. Ã¢Â€Â¢	Strategic Sourcing: Developing and implementing sourcing strategies to optimize costs, improve quality, and mitigate risks. This may involve identifying alternative suppliers, evaluating market trends, and conducting supplier evaluations. Ã¢Â€Â¢	Contract Negotiation: Negotiating and finalizing contracts with suppliers, ensuring favorable terms and conditions, pricing, and delivery schedules. This includes reviewing legal aspects and collaborating with legal teams when necessary. Ã¢Â€Â¢	Budgeting and Cost Control: Monitoring procurement budgets, tracking expenses, and identifying cost-saving opportunities. This involves conducting cost analysis, benchmarking, and implementing cost control measures. Ã¢Â€Â¢	Inventory Management: Collaborating with inventory teams to maintain optimal stock levels, minimize excess or obsolete inventory, and ensure efficient supply chain operations. Ã¢Â€Â¢	Compliance and Risk Management: Ensuring procurement activities comply with relevant laws, regulations, and company policies. Managing risks related to supply chain disruptions, supplier reliability, and quality control. Ã¢Â€Â¢	Process Improvement: Continuously evaluating and improving procurement processes, systems, and workflows to enhance efficiency, reduce lead times, and streamline operations. Ã¢Â€Â¢	Data Analysis and Reporting: Analyzing procurement data, generating reports, and presenting key metrics and insights to management. This includes tracking supplier performance, cost savings, and other relevant KPIs.</t>
  </si>
  <si>
    <t>Qualifications:  Ã¢Â€Â¢	Proven experience in procurement or purchasing, preferably in a leadership role within a public sector or government environment.  Ã¢Â€Â¢	Strong knowledge of procurement principles, practices, and regulations.  Ã¢Â€Â¢	Experience in negotiating and managing complex contracts.  Ã¢Â€Â¢	Excellent analytical, problem solving, and decision-making abilities Ã¢Â€Â¢	Strong communication and interpersonal skills to collaborate effectively with internal and external stakeholders.  Ã¢Â€Â¢	Proficiency in procurement software and tools, as well as Microsoft Office Suite.  Applicants should also have expertise in at least one of the following areas below:  Ã¢Â€Â¢	Procurement and Contract Management: Strong knowledge and experience in procurement processes, contract negotiation, and contract management. This includes understanding sourcing strategies, supplier evaluation, and contract administration.  Ã¢Â€Â¢	Financial Analysis and Budgeting: Proficiency in financial analysis, cost analysis, and budgeting. The ability to track expenses, identify cost-saving opportunities, and manage procurement budgets effectively is essential.  Ã¢Â€Â¢	Market Research and Supplier Evaluation: Expertise in conducting market research to identify potential suppliers, evaluate their capabilities, and make informed sourcing decisions. This involves assessing supplier reliability, quality, and cost-effectiveness.  Ã¢Â€Â¢	Legal and Compliance Knowledge: Understanding of relevant laws, regulations, and compliance requirements related to procurement activities. This includes knowledge of procurement regulations, contract law, and government procurement policies.  Ã¢Â€Â¢	Supply Chain Management: Knowledge of supply chain management principles and practices. This includes inventory management, logistics, and optimizing supply chain operations for efficiency and effectiveness.  Ã¢Â€Â¢	Technology and Software Skills: Proficiency in using procurement software tools to streamline procurement processes, track purchasing activates, and manage supplier relationships. Familiarly with enterprise resource planning (ERP) systems and procurement-specific software is beneficial.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</si>
  <si>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Requirements:  Unit Head ($103,307+): Bachelor's degree and a minimum of four years of experience in budgetary planning/management, financial analysis, public policy analysis or a related field; or an awarded Master's degree in Public Finance, Public Administration, Policy Analysis, Business, Economics or a related field and two years of experience.  Deputy Assistant Director ($123,701): Bachelor's degree and a minimum of five years of full-time experience in financial planning, management, and analysis; public policy analysis; City agency operational, budgetary, or savings analysis; or a related field. Alternately, an awarded Master's degree in Public Administration, Economics, Finance, Business or related field and a minimum of three years of relevant experience. All applicants must also possess at least two prior years of prior supervisory and independent decision-making capacity.</t>
  </si>
  <si>
    <t>Director (Front-End Planning)</t>
  </si>
  <si>
    <t>Only candidates who are permanent in the Administrative Project Manager title or those who are reachable on the current Promotional list (Exam #8529), or Open-Competitive list (Exam #8042) may apply. Please include a copy of your Notice of Result card or indicate if you are already permanent in the title. If you do not meet the previously mentioned civil service criteria, you will not be considered for an interview.  The Department of Design and Construction, Division of Public Buildings, seeks a Director to oversee the Architecture &amp; Engineering Front-End Planning Unit. The Director will report to the Executive Director and shall supervise staff in the review and analysis of client agency project requests to determine if potential projects are suitable for initiation.  This includes the analysis of programmatic needs, site planning, building codes and local laws, zoning, architectural design and historic preservation, engineering systems, sustainability, project scheduling, and cost estimating. The Director will oversee staff in the preparation of technical reports, project budgets and schedules, work with project managers to maintain project scope alignment and compliance and coordinate with A&amp;E staff.  The Director will also coordinate with the Advance Capital Planning team, Project Controls, the Office of the Commissioner, and City Hall.</t>
  </si>
  <si>
    <t>Preference will be given to candidates with a minimum of 10 years of full-time experience in project management, design, project planning, or related fields, a familiarity with public policy, and an understanding of building design and engineering principles and practices, the NYC Building Codes, the NYC Energy Code, as well as general construction, project management, and project delivery methodologies. The candidate must have excellent management skills and the ability to communicate effectively both verbally and in writing.  The candidate must have prior experience in a managerial, administrative, or supervisory position.</t>
  </si>
  <si>
    <t>Drug Checking Program Manager, Bureau of Alcohol and Drug Use Prevention, Care, and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</si>
  <si>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and Drug Use Prevention, Care and Treatment (BADUPCT) works to reduce morbidity and mortality related to alcohol and substance use among New Yorkers through contracting and oversight of prevention, treatment, harm reduction, and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 The Bureau amplifies the voices of those most impacted by alcohol and substance use and focuses on inequitable structural, social, service, and communication factors that drive disparities.  The Office of Research and Surveillance within BADUPCT conducts alcohol- and drug-related surveillance, program evaluation, and research, maintains databases, designs research protocols, produces reports, writes scientific articles for peer-reviewed journals, and facilitates program and policy development.   Job Description: The Bureau seeks a Drug-Checking Program Manager to report to the Director of Special Projects and serve as an integral part of the Office of Research and Surveillance overseeing the BureauÃ¢Â€Â™s community-based drug-checking initiative.  Under general direction, with wide latitude for the exercise of independent judgment and initiative, the Drug-Checking Program Manager will: Ã¢Â€Â¢	Manage all day-to-day activities of the bureauÃ¢Â€Â™s drug-checking initiative in community-based settings Ã¢Â€Â¢	Oversee the training and ongoing continuing education of drug-checking technicians via didactic presentations, observation, and data review  Ã¢Â€Â¢	Design, conduct, and develop new methods of analyses for the bureauÃ¢Â€Â™s drug-checking initiative in conjunction with drug-related syndromic surveillance data to inform future program direction Ã¢Â€Â¢	Develop and refine operational policies and procedures for the drug-checking initiative pertaining to survey administration, results interpretation, and risk reduction education Ã¢Â€Â¢	Conduct drug-checking as the initiativeÃ¢Â€Â™s lead technician in community-based settings using the Fourier Transform Infrared (FTIR) spectrometer and immunoassay test strips  Ã¢Â€Â¢	Collaborate with external laboratory partners that provide secondary testing to ensure data quality  Ã¢Â€Â¢	Analyze and synthesize drug-checking data into concise reports and recommend appropriate public health intervention responses as needed Ã¢Â€Â¢	Manage reporting of drug-checking data to bureau and agency leadership, community partners, and grant funders Ã¢Â€Â¢	Manage the planning, design, execution, and coordination of drug-checking research activities within BADUPCT in order to gather, examine, and present evidence on emerging drug issues and the unregulated drug supply in New York City Ã¢Â€Â¢	Lead concordance analysis of drug-checking results for all drug-checking technicians Ã¢Â€Â¢	Evaluate recent literature relating to drug-checking and assist in coordinating the research efforts to initiate new research projects Ã¢Â€Â¢	Strategize and manage community responses to drug-checking data, including the development of materials, presentations, and alerts  Ã¢Â€Â¢	Oversee community engagement activities with partnering drug-checking sites to ensure sustainability of the drug-checking initiative  Ã¢Â€Â¢	Prepare manuscripts for submission to peer-reviewed journals and present findings at internal and external meetings including at relevant research conferences Ã¢Â€Â¢	Participate in multi-agency strategic initiatives aimed at reducing health consequences related to drug use Ã¢Â€Â¢	Supervise and mentor drug-checking initiative staff (City Research Scientists) who are engaged in substance use interventions, research, and data analysis Ã¢Â€Â¢	Contribute to the bureauÃ¢Â€Â™s racial justice and health equity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</si>
  <si>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Master's Degree (PhD or DrPH) in an appropriate field of physical, biological, environmental or Public Health Knowledge and experience conducting behavioral research related to substance use. Experience conducting drug-checking by using Fourier Transform Infrared (FTIR) spectrometer. Experience understanding surveillance and quantitative data analysis, interpreting drug-related data, as drug-checking results and communicating the results to participants through a harm reduction lens. Experience with project management, supervising and mentoring staff. Excellent verbal and communication skills; able to work independently on multiple projects and think creatively. Proficient in Microsoft Word, Excel, Outlook and PowerPoint; desire to grow professionally, develop new skills and willingness to work outside of the comfort zone. Passionate about implementing interventions and conducting analysis with the end goal of reducing the morbidity and mortality rates from drug use in New York City.</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</si>
  <si>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t>
  </si>
  <si>
    <t>Apply online with a cover letter to https://a127-jobs.nyc.gov/.  In the Job ID search bar, enter: job ID number #  622714.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</si>
  <si>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Project Manager 2 for the Environmental Health &amp; Safety (EHS) directorate located at our headquarters in Queens, NY. Under the direction of the In-House EHS Manager, the selected candidate will be responsible for the performance on a portfolio of projects being designed in-house and/or having the construction managed by in-house Construction Management. The candidate will be responsible for assisting in a variety of EHS functions in pursuit of continuing to improve BEDCÃ¢Â€Â™s EHS performance and the creation of a sustainable EHS culture on BEDC in-house projects. Responsibilities necessary to fulfill these duties include, but are not limited to the following:  Ã¢Â€Â¢	Manage EHS for a portfolio of in-house BEDC Construction projects. Ã¢Â€Â¢	Provide EHS support to the in-house construction management team. Ã¢Â€Â¢	Monitor contractor compliance with EHS regulatory and contractual requirements, BEDC EHS Standards, and DEP EHS policies and procedures. Ã¢Â€Â¢	Ensure contractors provide required EHS plans and programs to manage EHS performance and develop corrective action plans following identification of patterns of incidents, noncompliance, NOVs, etc. Ã¢Â€Â¢	Review contractor submittals and transmittals including Job Hazard Analyses (JHAs), Remediation Plans, and Environmental Health and Safety Plans (EHASPs). Ã¢Â€Â¢	Schedule and coordinate meetings with BEDC, CM, and contractor to discuss and resolve EHS issues and trends. Ã¢Â€Â¢	Provide site-specific EHS training to BEDC project staff and ensure all workers are certified and trained for the tasks they perform on the project. Ã¢Â€Â¢	Develop the CM EHASP and JHAs and provide training, as needed.  Ã¢Â€Â¢	Conduct audits and inspections, document findings, and follow up on close-out and corrective actions.  Ã¢Â€Â¢	Identify and investigate hazardous conditions/behaviors, near misses, and incidents. Identify root causes and contributing factors and develop corrective actions, as needed.  Ã¢Â€Â¢	Conduct walkthroughs with BEDC project staff, Agency EHS, and other agencies as necessary. Ã¢Â€Â¢	Oversee the collection and assessment of contractor metrics to be used for trending in the prevention of future incidents and reduction of incident rates on the project.  Ã¢Â€Â¢	Develop and assist in the implementation of SOPs for BEDC's Project Delivery System, including the development and implementation of the CM EHS Management Plan. Ã¢Â€Â¢	Participate and maintain involvement in DEP committees (e.g., Regulatory Review Committee)  Ã¢Â€Â¢	Provide EHS information on contractors and subcontractors to assist with Semi-Annual Contractor EHS Evaluations, Vendor Performance Evaluations, and Subcontractor Evaluations.  **** Only those applicants with permanent Civil Service status as an Associate Project Manager are eligible to apply to this JVN. If you do not have permanent civil service status as an Associate Project Manager, please do not apply to this position as you will not be considered for an interview. ****  PREFERRED SKILLS   Ã¢Â€Â¢	Knowledge and experience in OSHA, NYSDOL, NYSDEC, USEPA, NYCDOB, FDNY and related EHS rules, laws, and regulations Ã¢Â€Â¢	Five or more years of experience in Construction Safety and/or EHS Compliance Ã¢Â€Â¢	Knowledge of Microsoft Office Suite products (Word, Excel, PowerPoint, etc.) Ã¢Â€Â¢	Demonstrates skills in written and verbal communications Ã¢Â€Â¢	Independent worker requiring minimal day-to-day direction or oversight Ã¢Â€Â¢	A valid New York State DriverÃ¢Â€Â™s License   Additional Information:  **** Only those applicants with permanent Civil Service status as an Associate Project Manager are eligible to apply to this JVN. If you do not have permanent civil service status as an Associate Project Manager,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</si>
  <si>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Counselor</t>
  </si>
  <si>
    <t>WASU Counseling Services</t>
  </si>
  <si>
    <t>The New York County District AttorneyÃ¢Â€Â™s Office has an opening for a Counselor in its Witness Aid Services Unit (WASU). In this position the Counselor is responsible for providing counseling and therapeutic services to assist crime victims, witnesses, and their families. These services may include short term counseling, crisis intervention, community referrals, orientation to the criminal justice system, case status updates, and court support. Services will be provided in different office locations such as, the Main Office downtown, the Harlem Office and/or the Washington Heights Office.   Responsibilities include but are not limited to:   Ã¢Â€Â¢	Conduct counseling/therapy sessions in either individual and/or group setting as well as mental health evaluation and concrete needs assessments. Ã¢Â€Â¢	Conduct crisis intervention interviews and assist with safety planning. Ã¢Â€Â¢	Provide victim support and court accompaniment throughout the criminal justice process. Act as a liaison between victims, families, and Assistant District Attorneys and provide case status information. Ã¢Â€Â¢	Follow up contact with victims to monitor their connection to services. Ã¢Â€Â¢	Ability to interact effectively with victims, witnesses, families, law enforcement officers and criminal justice personnel. Ã¢Â€Â¢	Assist with a range of direct services such as crime victim compensation applications, emergency shelter placements; partner with DANY Advocates for additional concrete services. Ã¢Â€Â¢	Collaborate with outside agencies to assist crime victims and facilitate referrals to appropriate agencies. Ã¢Â€Â¢	Maintain accurate up to date case files as well as maintain statistics. Ã¢Â€Â¢	Will rotate and sit different office locations including the Downtown Office, Harlem Office and Washington Heights when assigned. Ã¢Â€Â¢	Perform related duties as assigned.   In addition to the Minimum Qualification Requirements, candidates must possess the following:  Ã¢Â€Â¢	MasterÃ¢Â€Â™s degree in Social Work and License. Ã¢Â€Â¢	MasterÃ¢Â€Â™s degree in Mental Health Counseling and License. Ã¢Â€Â¢	New York State LMSW/LCSW or LMHC.   Preferred Requirements/Skills:  Ã¢Â€Â¢	Spanish bilingual skills. Ã¢Â€Â¢	ASL proficiency a plus Ã¢Â€Â¢	SIFI certified/eligible a plus. Ã¢Â€Â¢	Experience working with domestic violence and sexual assault. Ã¢Â€Â¢	Familiarity with the crime victims and/or criminal justice system. Ã¢Â€Â¢	Ability to work overtime and flexible hours including holidays, evenings, and weekends. Ã¢Â€Â¢	Excellent interpersonal and communication skills. Ã¢Â€Â¢	Ability to demonstrate a high level of confidentiality and sensitivity to victim issues a must. Ã¢Â€Â¢	Ability to handle high caseload and set priorities. Ã¢Â€Â¢	Excellent engagement, crisis intervention, and assessment skills. Ã¢Â€Â¢	Dependable team player who works collaboratively and cooperatively with staff in a team-oriented environment.    How to Apply:  Ã¢Â€Â¢	Apply with a Cover Letter and Resume.   Hours/Shift:  Ã¢Â€Â¢	Shifts could vary between, 9 am - 5 pm, 9:30 am - 5:30 pm, 10 am - 6 pm.   Ã¢Â€Â¢	Overtime may be required, including nights and weekends.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</si>
  <si>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affect the CityÃ¢Â€Â™s water or sewer systems.  The Bureau of Water &amp; Sewer Operations (BWSO) seeks to hire one motivated Assistant Mechanical Engineer for the Division of Connections to perform reviews of engineering plans within New York City for Backflow Prevention Assembly installation on Water services. Under direct supervision, with little latitude for independent judgment, the selected candidates will perform engineering work of moderate difficulty and responsibility, but will not be limited to the following:   Ã¢Â€Â¢	Reviews Applications/Plans/ Exemptions for Backflow Prevention (BFP) Assemblies submitted by the professional engineer or registered architect within duly specific period.  Ã¢Â€Â¢	Checks Initial/Annual Test reports for compliance with approved plans within a duly specified time frame and maintain detailed &amp; accurate records of test reports in the database. Ã¢Â€Â¢	Participates in meeting with the Applicant/Design Engineer regarding BFP Application/Plan requirements. Coordinate professionally with the unit/applicants to assist the unitÃ¢Â€Â™s function.   Ã¢Â€Â¢	Develop detailed knowledge of all application and permit procedures related to water connections and BFP installations. Prepares oral and written reports as required. Ã¢Â€Â¢	Engages in studies, investigation or examinations related to the engineering functions or activities of the department, including the Connections &amp; Permitting.  ***ALL CANDIDATES MUST BE PERMANENT IN THE CIVIL SERVICE TITLE OF ASSISTANT MECHANICAL ENGINEER, OR ABLE TO PROVIDE PROOF OF A PASSING SCORE ON THE ASSISTANT MECHANICAL ENGINEER EXAM TO BE CONSIDERED***</t>
  </si>
  <si>
    <t>Preferred Skills -Aptitude in reviewing and interpreting engineering drawings, plans, reports and specifications. -Excellent oral &amp; written communication skills, as well as professional writing skills. -Problem solving skills and make independent decisions. -Experience with using Microsoft Office, Excel, Adobe Acrobat is preferred.</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</si>
  <si>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</si>
  <si>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Under direct supervision, assist an electrician with the installation, repair, replacement and maintenance of electric wiring systems, appliances, apparatus and equipment in accordance with the provisions of the New York City Electrical Code and approved plans and specifications; perform related work.   Examples of typical tasks include:   1.	Assist electricians in pulling wires and testing electrical systems.  2.	Replace defective light switches, plugs and lighting fixtures.  3.	Check signal systems. Keep electricians supplied with materials, tools and supplies.  4.	Clean work areas, machines, tools and equipment.  5.	Perform routine machine operations.  6.	May operate motor vehicles or equipment in the performance of assigned duties.   Note: Travel to Developments within assigned neighborhood is a requirement, with the frequency determined by the Neighborhood Administrator.  Neighborhoods are as follows:  Neighborhood #1 LaGuardia, Rutgers, Smith, Vladeck  Neighborhood #2 Baruch, Gompers, Wald  Neighborhood #3 Chelsea Elliott, Fulton, LES II, RIIS  Neighborhood #4 Amsterdam, Douglass, Straus, Wise Towers  Neighborhood #5 East River, Jefferson, Wagner, Wilson/White  Neighborhood #6 Carver, Clinton, Isaacs, Lehman Village, Washington/Lexington  Neighborhood #7 Jackie Robinson, Johnson, Lincoln, Fred Samuel, Taft  Neighborhood #8 Grant, King Towers, Manhattanville, St Nicholas  Neighborhood #9 Drew Hamilton, Dyckman, Harlem River, Polo Ground, Rangel  License Requirements: At the time of appointment, candidates will be required to possess a motor vehicle driver s license valid in the State of New York. This license must be maintained for the duration of the employment.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</si>
  <si>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Chief of Strategic Planning</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</si>
  <si>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Capital Program Management (CPM) Team is seeking an Administrative Engineer M-II to serve as Chief of Strategic Planning. In this role the Chief will be responsible for developing and maintaining the Strategic Plan for BWSO, ensuring alignment with the AgencyÃ¢Â€Â™s Strategic Plan, and serve as the primary point of contact with BEPA, BLA, and Bureau of Public Affairs on all matters relative to BWSO infrastructure. This includes working with internal and external stakeholders to develop capital investment management strategy to achieve both state of good repair for all in-City water supply, sanitary and stormwater infrastructure as well as structures and facilities focused on minimizing disruptions to customers and the environment.   The Chief will work with BWSOÃ¢Â€Â™s Operations Analysis &amp; Regulatory Compliance group to develop and review the data to produce strong justifications for funding, and then work with the CPM Deputy Director and CBMO to align the BureauÃ¢Â€Â™s needs with the funding requests to OMB.  As part of the development of justification this person will work with the Director of CPM to incorporate Best Management Practice and lessons in the industry for risk-based decision making and analysis. The Chief of Strategic Planning will work closely with the Deputy Program Director to improve efficiency in Program Delivery, including evaluating internal project delivery processes.   ***ALL CANDIDATES MUST BE PERMANENT IN THE TITLE OF ADMINISTRATIVE ENGINEER***</t>
  </si>
  <si>
    <t>An ideal candidate will have project and program management experience, with strength in data analytics and risk management.  Excellent communication, written and verbal skills are required. In addition, the abilty to communicate effectively both in writing and orally.</t>
  </si>
  <si>
    <t>Assistant District Attorney -  Appeals Bureau</t>
  </si>
  <si>
    <t>The Bronx District Attorney is committed to serving the 1.4 million members of the Bronx County community through the OfficeÃ¢Â€Â™s groundbreaking mission of Ã¢Â€ÂœPursuing Justice with IntegrityÃ¢Â€Â by fulfilling our duty to victims and providing fairness to defendants. The Bronx District Attorney is seeking an experienced attorney (3+ years) to handle post-conviction litigation, including direct appeals, motion responses, and federal writs of habeas corpus.     JOB RESPONSIBILITIES:  Represent the People of the State of New York in appellate litigation on a wide range of constitutional and statutory law issues  Address complex legal issues clearly and effectively in oral and written format  Brief and argue a substantial caseload of appeals before the state and federal courts  All other duties as assigned</t>
  </si>
  <si>
    <t>A Juris Doctorate degree, 3+ years of appellate attorney experience or the equivalent  US Citizenship and New York State Residency are required as of first day of employment  Strong writing, research, and analytical skills  Ability to work independently and effectively under deadlines  Must understand and respond clearly and effectively (oral/written) to complex legal issues  Ability to work nights, holidays, and weekends as needed  Excellent presentation and organizational skills  Ability to exercise good judgment and strong ethics  Ability to analytically solve issues or problems from inception through conclusion</t>
  </si>
  <si>
    <t>The College Aide will be assigned to the East River Bridge unit in the Bureau of Capital Design and Construction.  Assist the Engineer-In Charge, visit bridge sites to observe the contract work, familiarize and fill out MURK forms, and other related field reports.</t>
  </si>
  <si>
    <t>Resumes may be submitted electronically using the following method:  For City employees only, go to Employee Self Service (ESS), Careers, and Search for Job ID# 582987  For other applicants, go to www.nyc.gov/careers and search for Job ID# 582987  Appointments are subject to OMB approval.  Only candidates selected for an interview will be contacted.  No telephone inquiries please.   * No duplicate applications please.</t>
  </si>
  <si>
    <t>The Support and Lien Recovery Litigation Unit (SLRLU) provides litigation services and legal counsel to the Commissioner, Office of Child Support Services (OCSS), the Medical Assistance Program (MAP, also known as Medicaid), the Home Care Services Program (HCSP), and the Investigation, Revenue and Enforcement Administration (IREA), in accord with Federal, State and City laws and regulations. Under the general direction of the Associate General Counsel or other supervising attorney, with wide latitude for independent judgment and decision, the Agency Attorney III will serve as a Senior Attorney for the Office of Legal Affairs.  The Senior Attorney litigates and may supervise attorneys who prosecute or defend civil legal actions in Court or prepare and review legal documents on behalf of the Commissioner.   The Office of the General Counsel of Legal Affairs (OLA) is recruiting for one (1) Agency Attorney III to function as Senior Attorney within their Support and Lien Recovery Litigation Unit (SLRLU).  The Senior Attorney will be assigned to the Estates and Medicaid Review team or the Supplemental Needs Trusts (SNTs) and Guardianship team. Both teams represent the Commissioner in conferences, hearings, depositions, and other court proceedings. Estate attorneys litigate estate matters in SurrogateÃ¢Â€Â™s Court and Supreme Court in all five boroughs to recover Medicaid monies due and owing the Department. In addition, estate attorneys review Medicaid applicantsÃ¢Â€Â™ trusts to ensure compliance with regulations.  SNT and Guardianship attorneys litigate trust disbursement and management issues, breach of fiduciary duty and illusory trust issues, and recovery of Medicaid monies due and owing the Department.  In addition to the foregoing, a Senior Attorney:  Ã¢Â€Â¢	Drafts intricate documents such as pleadings, motions, statements, contractual agreements, and provisions in conjunction with court orders, agreements, stipulations, services to be delivered, or judgments; protects the City against potential liability, reviewing and analyzing city, state, and federal law to make recommendations concerning the effect thereof.   Ã¢Â€Â¢	Provides legal counsel and assistance to IREA by researching legal aspects of issues, questions, or problems, interpreting the intent and ramifications of laws relating to supplemental needs trusts, guardianships, estates, liens, and recoveries.  Ã¢Â€Â¢	Represents the Commissioner in judicial proceedings by appearing before the courts, engaging in motion practice, conducting depositions, and preparing evidence and witnesses to prosecute or resolve litigation in difficult cases. May conduct complex negotiations on behalf of the agency to obtain settlements that are fair, equitable, and ultimately advance and/or protect the agency's interests.  Ã¢Â€Â¢	Reviews and approves trusts that Medicaid applicants submit to shelter their assets. This includes analyzing draft supplemental needs trusts to ensure the agency can effectively monitor and recover trust assets, monitoring trends in trust language, and authoring legal recommendations about problematic provisions or language.  Ã¢Â€Â¢	May supervise subordinate attorney staff and support staff and/or oversee the work of, or provide guidance to, other attorney staff and legal support staff in preparing written work product and oral advocacy. May monitor time and leave and may provide staff training and development on policy, practice, and new procedures.   Ã¢Â€Â¢	The selected candidate will be assigned to the 4 World Trade Center office at 150 Greenwich Street, New York, NY 10007.</t>
  </si>
  <si>
    <t>Ã¢Â€Â¢	Knowledge of laws and practice regarding SNTs, guardianships, estates, trusts, and Medicaid Ã¢Â€Â¢	Excellent Written and Oral Advocacy Skills Ã¢Â€Â¢	Experienced Litigator Ã¢Â€Â¢	Computer-literate, with proficiency in Microsoft Office Ã¢Â€Â¢	An openness and desire to learn new things and step out of your comfort zone, regardless of how much you already know</t>
  </si>
  <si>
    <t>COMMUNITY LIAISON</t>
  </si>
  <si>
    <t>The Office of Constituent Services (OCS) connects over 3 million New Yorkers in need with vital services and programs that are provided by the Department of Social Services (DSS), Human Resources Administration (HRA), and Department of Homeless Services (DHS). DSS, HRA, and DHS are dedicated to fighting poverty and income inequality. The OCS Operations Unit works directly with the 5 sub-divisions of OCS to ensure that staff has the most current knowledge about the programs and services provided by DSS when interacting with clients. Additionally, OCS is responsible for maintaining all DSS content on the NYC 311 portal.  Under the direction of the OCS Business Process Manager of Constituent Services Operations, with wide latitude for the exercise of independent i initiative, judgment, and decision making, the Community Liaison liaises and conducts outreach to DSS programs, community partners, key leaders and organizations including shelter providers pertaining to the issues and complaints entered into the intranet Quorum (IQ) correspondence management system and provides customer relations to existing and new users of IQ. The liaison would also work with developing an office Manual to document the business process of corresponding with clients and advocates.  The Office of Constituent Services (OCS) is recruiting for one (1) Community Coordinator to function as a Community Liaison who will:  Ã¢Â€Â¢ Develop and update comprehensive written operational manuals and content for the ServiceNow  Office of Constituent Services Knowledge Base that are used by over 200 OCS staff members; create  and revise scripted responses to frequently asked questions about DSS programs; review and edit the  communication templates that staff utilize when corresponding with clients and advocates; send email  blasts to OCS staff on new procedures/policies and agency guidelines for benefits and new initiatives;  meet with the OCS Business Process Manager on a weekly basis to track progress, address concerns ,and gather additional information needed; organize meetings with other key stakeholders to ensure  that the content being added meets their operational process and needs.   Ã¢Â€Â¢ Liaise between DSS programs, community partners, key leaders and organizations including shelter  providers to ensure issues and complaints are addressed in a timely fashion; provides updates on OCS policy and procedures, and responds to questions from the community regarding complaints entered  in.   Ã¢Â€Â¢ Conduct outreach to community-based organizations and advocates; arranges and assists in the  preparation and presentation of IQ data; manages projects to improve access that emanate from  these meetings.   Ã¢Â€Â¢ Assist with establishing reports needed for all DSS units \who use IQ.  Ã¢Â€Â¢ Engage DSS programs, shelter providers and support areas that are non lQ users and provides  general overview on the benefits of the system.   Ã¢Â€Â¢ Partner with HRA/DSS//DHS on the collection, analysis and distribution of data related to complaints  to assess and develop solutions to gaps in IQ.  Ã¢Â€Â¢ Represent the Business Process Manager at internal and external meetings, as needed.  Ã¢Â€Â¢ Establish and maintain cooperative relationships \with the community-based organizations and other  stakeholders.    Salary Range:  $59,116.00 - $67,983.00  Work Location:  4 WORLD TRADE CENTER, New York, NY    Hours/Schedule: M-F, 9-5</t>
  </si>
  <si>
    <t>DATA CENTER SHIFT C SUPERVISOR</t>
  </si>
  <si>
    <t>Ops/SS TS Data Ctr Ops-Shift C</t>
  </si>
  <si>
    <t>The Financial Information Services Agency and the Office of Payroll Administration (FISA-OPA) is seeking a highly motivated and experienced Supervisor to oversee the FISA-OPA Shift C operations team within the Shared Systems division. The individual must be self-motivated with a positive attitude and be willing and able to work with job operations, application, infrastructure and facilities teams on day-to-day operational and longer- term strategic projects.   The Data Center Operations Shift Supervisor will lead the team for their shift in the area of: printer operations and supplies; mailing/ inserter equipment; vendor communication for print equipment, off site tape storage operations; mainframe system operator functions of the data center equipment and print workspaces; quality control for check print/handling functions;   The Data Center Operations Shift Supervisor is an essential function of FISA-OPA and requires a physical presence at the FISA-OPA data center(s). As an essential worker the candidate is expected to work through transportation issues and develop alternate transportation plans when necessary. The individual will assist in the development of staffing plans to ensure coverage during normal and peak operational periods. In addition, the individual will fill in the operator role, when necessary, in order to ensure a continuity of operations. This is a hands-on position.    Roles and Responsibilities:   Roles and responsibilities of the Data Center Operations Shift Supervisor are to:   Mainframe System Operator Functions  Ã¢Â€Â¢ Ensure the processes are follow to actively monitor mainframe on line batch operations; monitor and respond to WTO commands; monitor certain JES queues; vary failed drives off line; start/stop started tasks (per schedule and request); reprioritize job class assignments for priority workloads.  Ã¢Â€Â¢ Coordinate and execute mainframe LPAR IPL' s for their shifts.   Printer Operations and Supplies Management  Ã¢Â€Â¢ Ensure that supplies (envelopes, inserts, check stock, pre-printed forms, roll paper, box paper, etc) are available in the Data Center stock room in advance of schedule print jobs; liaison with facilities to ensure that supplies are moved from warehouse to print room floor. Ã¢Â€Â¢ Coordinate periodic servicing, calibration and maintenance of the printer, cutter &amp; un-winders; ensure that equipment is configured to provide redundancy for all critical print jobs. Ã¢Â€Â¢ Under the direction of the Data Center manager: develop and monitor processes to log check print operations per audit requirements; perform root cause analysis on print equipment failures/errors (e.g., jams, bad cuts, etc.); create and update procedures for use of high speed printers to accept jobs from Info print and mainframe print queues;   Mailing/Inserter Equipment Management.  Ã¢Â€Â¢ Ensure that new/ updated mail items are run through representative tests and meet FISA-OPA mailing standards (e.g., dimensions and use of AIMS for quality control, alignment with envelope windows etc); test AIMS software upgrades.  Management of Data Center Equipment and Print Workspaces  Ã¢Â€Â¢ For work performed on the shift: escalate failure of infrastructure teams to abide by data center workspace policies; enforce procedures that ensure the print room a clean/ clutter free workspace; ensure that items to are discarded as appropriate for shredding; test print jobs are clearly labeled and/ or discarded;   Quality Control for Check Print/Handling Functions. Ã¢Â€Â¢ The individual may be expected to author and update procedures for quality control of: check stock prior to printing; initial checks released to printer for alignment and first check imaged; end of the check run; storage of checks for handling in the morning; voided checks. Ã¢Â€Â¢ The individual may be expected to author and update procedures for: use AIMS for reconciliation of expected print forms to inserted print forms; handling of print forms damaged during on auto-mailer; intake and counting of externally printed checks;   Distribution and Courier Management.  Ã¢Â€Â¢ Coordinate distribution operations with the FISA-OPA Mailroom; OPA Check Distribution Units; FISA-OPA Quality Assurance teams; FISA-OPA Facilities (for transportation of large print jobs). Ã¢Â€Â¢ Provide couriers with instructions for delivery assignments to external sites.</t>
  </si>
  <si>
    <t>Ã¢Â€Â¢ Knowledge of IBM Z series mainframe.  Ã¢Â€Â¢ Knowledge of TSO.  Ã¢Â€Â¢ Familiarity with Tape Auto Library (IBM Preferred).  Ã¢Â€Â¢ Familiarity with large laser Ricoh/OCE printers and Tecnau equipment.  Ã¢Â€Â¢ Experience with UNIX Systems a plus.  Ã¢Â€Â¢ 5+ years supervising large scale Data Center Operations. Ã¢Â€Â¢ Knowledge of Neopost check inserter a plus.   Ã¢Â€Â¢ Excellent communication (oral and written), interpersonal, and organizational skills.  Ã¢Â€Â¢ Ability to work with limited supervision, and to manage multiple deadlines in a fast-paced, dynamic environment.  Ã¢Â€Â¢ Excellent troubleshooting, analytical and problem solving skills.  Ã¢Â€Â¢ We are looking for a self-motivated individual who will work well with other groups in an enterprise wide, large-scale matrix environment. Ã¢Â€Â¢ Only permanent employees in the Computer Associate (Ops) title (or comparable title) and those who are reachable on the civil service list are eligible to apply.</t>
  </si>
  <si>
    <t>P-84</t>
  </si>
  <si>
    <t>External applicants please visit https://a127-jobs.nyc.gov/ to apply to Job ID # 536347. Current NYC employees may apply via Employee Self Service (ESS). While all complete applications will be given consideration, only candidates selected for an interview will be contacted by FISA-OPA.</t>
  </si>
  <si>
    <t>The 12 hour/day work schedule will be Mon-Wed or Thu-Sat (alternate week) (with a start time of no later than 7:30 pm till 8 am) to allow for review of turnover from the day shift. The individual may be required to provide onsite cover on Sunday when primary or secondary staff are not available. Infrequently, the individual may receive escalation calls on Sunday from on site operators - when scheduled for Sunday offsite coverage.</t>
  </si>
  <si>
    <t>Deputy Commissioner, Office of Policy and Strategy</t>
  </si>
  <si>
    <t>Policy &amp; Strategy</t>
  </si>
  <si>
    <t>About the Agency:  The New York City Department of Housing Preservation &amp; Development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HPDÃ¢Â€Â™s Office of Policy &amp; Strategy (OPS) leverages its expertise to guide and support HPD and its many Offices in their efforts to deepen their impact, optimize their efficiency, and become more data-driven, compliance-attentive, climate-adaptive, and mission-focused. To do so, the Office of Policy &amp; Strategy collaborates with staff and senior leadership from across the Agency, as well as with representatives from other Agencies. OPS carries out its work through delivery of rigorous data, policy, and financial/credit analysis; technical and statistical research; compliance awareness and adherence; and techniques in program visioning and design to all of HPDÃ¢Â€Â™s areas of practice.  The Office of Policy and Strategy is composed of four areas:  Ã¢Â€Â¢	Housing Policy;  Ã¢Â€Â¢	Strategic Operations &amp; Analytics; Ã¢Â€Â¢	Credit &amp; Valuation; and  Ã¢Â€Â¢	Sustainability  Your Impact:  As the Deputy Commissioner of Policy &amp; Strategy, you will report directly to the HPD Commissioner and serve as a critical member of the agencyÃ¢Â€Â™s senior management team.  You will be responsible for leading the development of strategies to advance HPDÃ¢Â€Â™s housing and climate policy objectives and overseeing initiatives to help achieve agency goals and improve operations. With a longer-term strategic focus, you will lead the Office of Policy &amp; Strategy in creating, refining, and promoting HPD housing strategies and policies using all analytical tools available across the agency; conducting targeted data, policy, and financial analyses; and designing and streamlining agency operational practices. You will interface with and convene key external stakeholders on a wide range of strategic and policy issues.    Your Role:  You will oversee the following areas:  Housing Policy (HP): Provides guidance and insight on high-priority policy initiatives, advancing solutions that further the agencyÃ¢Â€Â™s mission. This area is responsible for applying policy, data, and financial analysis in team-based projects; designing and executing data collection and statistical analyses in support of HPDÃ¢Â€Â™s programming and policy agenda; and overseeing the agencyÃ¢Â€Â™s fair housing initiatives and obligations. Housing Policy is composed of the following teams: Research &amp; Evaluation, Policy Development &amp; Special Initiatives (PDSI) and Fair Housing Policy &amp; Investments.  Strategic Operations &amp; Analytics (SOA): Works to increase HPD's impact by analyzing and improving operations by clarifying HPD program missions, objectives and stakeholders; implementing initiatives that advance HPD's goals; analyzing data to deliver actionable insights to HPD programs; and increasing the agency's ability to leverage data. SOA also collaborates with internal and external partners to manage program audit requests, ensure that HPD's programs conform to data privacy, Freedom of Information Law and records retention requirements and incubate digital equity initiatives to leverage HPDÃ¢Â€Â™s portfolio of buildings and subsidies to close the digital divide for New Yorkers. SOA is composed of the following teams; Division of Program Analytics &amp; Reporting, Strategic Planning &amp; Audit Support, and Public Information.  Credit &amp; Valuation: Responsible for reviewing and approving all HPD projects that receive City Capital loans and/or discretionary tax exemptions and for completing special underwriting feasibility and cost/benefit analyses. The team is also responsible for completing appraisals to determine the value of City-owned land and development rights prior to disposition, and for reviewing external appraisals of privately-owned properties used in the development of affordable housing through HPD's various Development programs. This team works closely with the Office of Development and senior HPD leadership, and is composed of the following teams: Credit &amp; Special Underwriting and Land Valuations &amp; Appraisals.   Sustainability: Leads sustainability policy and standards development at HPD in concert with strategic partners and stakeholders, provides internal sustainability consulting and technical training to the agency, acts as HPDÃ¢Â€Â™s external representative on sustainability and energy policy initiatives and committees and develops and oversees sustainability programs that focus on compliance with local laws, climate innovation and capacity building around sustainability and resiliency.  Your Responsibilities:  Your key responsibilities will include:  Ã¢Â€Â¢Overseeing major housing-related research, which may include large-scale data collection, processing, and analysis. Integrating cutting-edge research and analytics into strategy and policy formation.   Ã¢Â€Â¢Working with the Commissioner and senior staff in identifying key areas of opportunity or need across the agency and City for innovation and improvement to help meet the goals of the Housing Our Neighbors Plan, Where We Live NYC which is the CityÃ¢Â€Â™s inclusive, comprehensive and collaborative process around fair housing, the MayorÃ¢Â€Â™s Management Report (MMR), and any new goals for the agency.   Ã¢Â€Â¢Leading housing policy and programs using rigorous data and financial analyses to advance the goals of the agency and the City.   Ã¢Â€Â¢Overseeing a growing portfolio of climate policy and programmatic efforts to reduce carbon emissions and improve energy efficiency in the housing stock while meeting city and state climate goals, some of the most aggressive in the country.   Ã¢Â€Â¢Working closely with colleagues in HPDÃ¢Â€Â™s other Offices to ensure proper coordination and operational integration of strategies and policies.  Ã¢Â€Â¢Leading internal engagements to design or improve agency processes with a focus on customer service and for optimal efficiency and effectiveness, often based on insights gleaned from robust data analyses.   Ã¢Â€Â¢Ensuring frequent and open flow of communication of agency policy priorities and expectations to HPD leadership, staff and external partners.  Ã¢Â€Â¢Building coalitions with internal and external stakeholders to achieve agency policy goals.</t>
  </si>
  <si>
    <t>Ã¢Â€Â¢Minimum 10 years of professional experience is required in urban planning, public/housing policy, real estate development, finance, research, strategy, or a related field.  Ã¢Â€Â¢MasterÃ¢Â€Â™s Degree is required in one or more of the following: Urban Planning, Urban Design/Architecture, Public Policy, Public Administration, Real Estate (Finance and/or Development), Law, or a related field.   Ã¢Â€Â¢Specific experience in housing policy, finance, law and/or regulation.</t>
  </si>
  <si>
    <t>Ã¢Â€Â¢Strong understanding of housing market dynamics, including affordable housing goals and climate initiatives, particularly with respect to New York City and/or other large American cities.  Ã¢Â€Â¢High level of intellect, creative thinker, problem solver, and motivated team player.  Ã¢Â€Â¢Superior written and oral communications skills.   Ã¢Â€Â¢Excellent management skills, including demonstrated experience managing large teams.  Ã¢Â€Â¢Excellent analytical, organizational, and quantitative skills, including excellent attention to detail and ability to prioritize many competing projects and interests on tight deadlines.  Ã¢Â€Â¢Strong collaborator across all levels of management and experience, with a wide array of internal and external stakeholders.</t>
  </si>
  <si>
    <t>Apply Online.</t>
  </si>
  <si>
    <t>Planner Assistant</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</si>
  <si>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Department of Citywide Administrative Services (DCAS) supports the operations of the government of the City of New York by providing services for the CityÃ¢Â€Â™s real estate needs. RES is responsible for the space planning and management of 37 million square feet, Citywide acquisitions (lease or purchase), sales and other dispositions of City-owned real estate, architectural design and project management, zoning and land use analyses, disposition of 15,000 City-owned lots, property valuation, and financial analysis of real estate transactions.  RES consists of five distinct units: Portfolio Planning and Management (PPM), Leasing and Acquisitions, Design &amp; Project Management (D&amp;PM), Planning, Dispositions and Property Management (PDPM), and Financial Services. The RES Line of Service meets the different real estate needs of City agencies including; lease negotiation, architectural design and project management, acquisition and disposition of real estate, condominium management, zoning and land use analyses, enforcement of space standards in office design, and overseeing the equitable allocation of over 22 million square feet of privately owned leased space and approximately 15 million square feet of City-owned space for agency use.  The Planning, Dispositions &amp; Property Management unit (PDPM) is responsible for the oversight of the CityÃ¢Â€Â™s real estate portfolio, and the disposition of surplus City property. This unit provides critical functions for DCASÃ¢Â€Â™s operation such as oversight, tracking, records maintenance, evaluation and reallocation of approximately 14,000 tax lots owned by the City. It provides research and guidance on land use matters and the process to implement real estate transactions. It is also responsible for the sale of surplus City property, and additionally manages a portfolio of more than 400 agreements (lease, license, permit or concession) for use of City-owned real property by private users, generating over $40 million in annual revenue. In addition, this unit is responsible for the management of four condominiums owned by the City and operated by DCAS, the tracking of metrics and Key Performance Indicators for the entire RES Line of Service and managing special projects to support the many important initiatives of the City of New York.  The College Aide will assist the City Planners in:  Ã¢Â€Â¢ Conducting reviews of the DCAS real estate inventory for generating revenue or to be offered to other City agencies. Ã¢Â€Â¢ Performing research to support the implementation of agency goals. Ã¢Â€Â¢ Reviewing and providing edits to ACS, DFTA, DSNY, NYPD and other City Agencies for Acquisition/Site Selection ULURP applications. Ã¢Â€Â¢ Drafting environmental review analyses and documents required for select City discretionary actions. Ã¢Â€Â¢ Preparing advanced GIS analyses and GIS maps. Ã¢Â€Â¢ Data reconciliation efforts. Ã¢Â€Â¢ Use City databases and other resources to further the planning and land use goals of the City.   To Apply:  Please go to www.nyc.gov/careers or www.nyc.gov/ess for current NYC employees and search for Job ID #609907.  NO PHONE CALLS, FAXES OR PERSONAL INQUIRIES PERMITTED.  NOTE: ONLY THOSE CANDIDATES UNDER CONSIDERATION WILL BE CONTACTED.</t>
  </si>
  <si>
    <t>Students enrolled in master's degrees in city planning or regional planning, public administration, related fields; and real estate background.  Candidates with New York City government experience, as well as land use experience in NYC zoning, ULURP applications and CEQR documents.  Students familiar with Microsoft Office, including Access and/or computer graphics knowledge, intermediate to advanced GIS, especially ESRI ArcGIS skills, good written, oral and interpersonal communication skills.</t>
  </si>
  <si>
    <t>To Apply:  Please go to www.nyc.gov/careers or www.nyc.gov/ess for current NYC employees and search for Job ID #609907.  NO PHONE CALLS, FAXES OR PERSONAL INQUIRIES PERMITTED.  NOTE: ONLY THOSE CANDIDATES UNDER CONSIDERATION WILL BE CONTACTED.</t>
  </si>
  <si>
    <t>Human Resources Wellness Coordinator</t>
  </si>
  <si>
    <t>Administration &amp; Human Resources Health Legal Affairs</t>
  </si>
  <si>
    <t>The Bronx District AttorneyÃ¢Â€Â™s Office is seeking a well-qualified staff whose diverse backgrounds reflect an ability to serve the over 1.4 million members of the Bronx County community and pursue a safer Bronx through fair justice. The Human Resources Department is seeking a Wellness Coordinator to build a comprehensive wellness program.     JOB RESPONSIBILITIES:  Specific duties will include, but are not limited to, the following:  Lead a comprehensive wellness program for entire staff.  Collaborate with the wellness committee to organize all wellness programs for the Office of the Bronx District Attorney, including weekly and monthly events.  Coordinate, plan, and facilitate wellness programs for employees.  Plan and implement classes, speakers, seminars, and assessment that promote wellness.  Develop promotions and publicity plans for wellness programs throughout the organization.  Compiles statistical summaries of participant data, class attendance, and equipment inventories to ensure proper detailed program evaluation.  Provide educational presentations and training programs.  All other duties as assigned   QUALIFICATION:  A baccalaureate degree AND two (2) years of prior work experience as a Wellness or health educator and Human Resources Preferred OR High School diploma/GED AND four (4) years of prior work experience with Wellness and Human Resources  Three (3) years of hands-on experience with wellness program development  Ability to maintain the highest level of confidentiality on all HR matters  Excellent interpersonal, written, oral, and customer service skills  A Self-Starter and Team Player  Proficient computer skills, including knowledge of Microsoft Word, Excel, PowerPoint, and Outlook  Excellent organizational skills  Problem-solving skills and exceptional patience  Ability to work cooperatively with people at all levels with respect.</t>
  </si>
  <si>
    <t>For City employees, to complete your application and be considered for this position, please log into NYCAPS Employee Self-Service (ESS), click on Recruiting Activities &gt; Careers, and search for Job ID 615495.   For all other applicants, please visit www.nyc.gov/jobs/search and search for Job ID 615495.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</si>
  <si>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PEU OUTREACH SPECIALIST</t>
  </si>
  <si>
    <t>786 12Th Ave., N.Y.</t>
  </si>
  <si>
    <t>The NYC Public Engagement Unit (PEU) identifies and executes proactive strategies to connect New Yorkers to key City services. Relying heavily on data analytics, new technologies, and large-scale outreach tactics, the unit identifies New Yorkers in need of assistance and helps them navigate and obtain City services.  The Public Engagement Unit consists of teams of specialists who are trained to effectively engage New Yorkers and connect them with vital resources. The Unit uses data to identify demographics that likely want or need city services; and works with partner agencies, elected officials, community groups, non-profit organizations, and service providers to engage directly with communities and subject matter experts in all five boroughs. The unit is frequently involved in citywide events, special projects in conjunction with multiple city agencies, and targeted days of action.  PEU is seeking three (3) Community Associates to function as Outreach Specialists with experience with community-based outreach and/or case management. Successful candidates should have at least one year of community, issue, labor or political organizing experience, and excellent communications and outreach skills. The candidate should have demonstrated the ability to closely track metrics and outcomes and be detail-oriented and organized. Familiarity with New York City government, housing issues, and a commitment to helping others is preferred.   The PEU Outreach Specialists responsibilities will include, but are not limited to:  Ã‚Â¿ Engage New Yorkers through various outreach tactics including door-to-door canvassing,  phone calls, and peer-to-peer texting to assess their needs and inform them of relevant City  services and resources.  Ã‚Â¿ Respond to incoming calls from the Tenant Helpline.  Ã‚Â¿ Provide ongoing case management to enable New Yorkers to navigate how to access benefits  with a primary focus on the Emergency Rental Assistance Program.  Ã‚Â¿ Maintain ongoing reporting and communication with their assigned supervisor.  Ã‚Â¿ Liaise with stakeholders in the community, including community-based organizations and  agency partners.  Ã‚Â¿ Assist with partnersÃ¢Â€Â™ outreach efforts to provide additional resources and information to New  Yorkers city-wide.  Ã‚Â¿ Assist with special projects, as needed.   Salary Range: 	 $41,887 - $ 61,965(Annual)  Work Location(s): 	 Manhattan 260 11th Avenue, NY NY 10001  Work Schedule: Monday Ã¢Â€Â“ Friday 9am Ã¢Â€Â“ 5pm   or Tuesday - Saturday 10:30am Ã¢Â€Â“ 6:30pm</t>
  </si>
  <si>
    <t>Environmental Informatics Intern</t>
  </si>
  <si>
    <t>Bureau of PH Training</t>
  </si>
  <si>
    <t>HRTP: A Public Health Internship Program offers students the opportunity experience some of the Ã¢Â€Âœreal lifeÃ¢Â€Â challenges of public health and apply classroom learning to practical problems. During the internship, the intern student will be working on a substantial priority public health project within the Bureau. In addition, the Intern will be exposed to a supplemental curriculum of informational and skills-based learning. Along with bureau projects, the intern will attend HRTP seminars, workshops and trainings to learn about current public health advancements and practice key public health skills and meet with leaders in the agency to learn about current public health advancements.  Duties will include but not limited to: - Under supervision, the student will perform duties related to the studentÃ¢Â€Â™s specific course of study. - The student will assist the program to advance public health research and interventions that promote the health of all New Yorkers. - In addition, the student will perform related assignments in order to meet the programÃ¢Â€Â™s goals and objectives.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</si>
  <si>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VACCINE REQUIREMENT: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DOT is seeking a procurement professional to serve as Senior Procurement Analyst in DOTÃ¢Â€Â™s ACCO Office. The candidate will have experience in City procurements and administrative tasks related.  Assists the ACCO management with review, evaluation and processing of forms and documents for various methods of procurements (including but not limited to Competitive Bids, Request for Proposals, Intergovernmental, Task Orders, etc.), to ensure conformity and compliance with Chapter 13 of the City Charter, the Procurement Policy Board (PPB), and other rules set by NYC, State and Federal agencies.  Utilizes the PASSPort and other Citywide systems for review and processing of solicitation documents; bid and proposal packages, and other vendor submissions; recommendations for contract awards, modifications, registration packages, etc.  Performs research to assist the management in determining the most effective way of procuring items.  Works with staff of other divisions to ensure accuracy in milestones and tasks so the program/division needs are satisfied in a timely manner.  Coordinates with staff of various NYC agencies and NYS agencies and represents the agency in public hearings.  Assists in the establishment of Minority and Women-Owned Business Enterprises (MWBE) goals, vendor responsiveness and responsibility process.  Assists the management to drive the development of strategies, action plans and programs that support MWBE access to contracts.  Manages investigations related to vendor responsibility decisions or vendor performance.  Chairs meetings with vendors, compiles information for pre-bid or pre-proposal conferences, and assists in price negotiations.  Performs other assignments equivalent to those described.  ***TO BE CONSIDERED FOR THIS POSITION CANDIDATE MUST BE SERVING PERMANENTLY IN THE TITLE OF ADMINISTRATIVE PROCUREMENT ANALYST, OR BE REACHABLE ON THE ADMINISTRATIVE PROCUREMENT ANALYST CIVIL SERVICE LIST, OR BE QUALIFIED UNDER THE 55-a PROGRAM ***</t>
  </si>
  <si>
    <t>Preferred Skills  Ability to communicate effectively in verbal and written form. Ability to interact professionally with a diverse group of project managers, administrative and other subdivision staff, and vendor community when needed. Must have analytical skills. An experience with PASSPort or FMS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</si>
  <si>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Note: This position is open to qualified persons with a disability who are eligible for the 55-a program.  Please indicate at the top of your resume and cover letter that you would like to be considered for the position through the 55-a program.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t>
  </si>
  <si>
    <t>All resumes are to be submitted electronically.  Current City Employees: Please log into Employee Self Service (ESS) at hrb.nycaps.nycnet, follow the Careers link and search for the Job ID#. All other applicants: Please go to www.nyc.gov/careers/search and search for the Job ID#.  If you do not have access to a personal computer: Please visit your local public library.  Most Public Libraries have computers available for use. No phone calls, faxes or personnel inquiries permitted. Only those applicants under consideration will be contacted. Appointments are subject to OMB approval. For more information about DOT, visit us at: www.nyc.gov/dot.  ***TO BE CONSIDERED FOR THIS POSITION CANDIDATES MUST BE SERVING PERMANENTLY IN THE TITLE OF ADMINISTRATIVE PROCUREMENT ANALYST, OR BE REACHABLE ON THE ADMINISTRATIVE PROCUREMENT ANALYST CIVIL SERVICE LIST, OR BE QUALIFIED UNDER THE 55-a PROGRAM ***</t>
  </si>
  <si>
    <t>Deputy Commissioner, Environmental Compliance</t>
  </si>
  <si>
    <t>AIR POL PLAN/MODEL / TECH SVCS</t>
  </si>
  <si>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more than 5,000 employees. DEP's water supply system is comprised of 19 reservoirs and 3 controlled lakes throughout the system's 2,000 square mile watershed that extends 125 miles north and west of the city.  The Bureau of Environmental Compliance (BEC) sets and enforces many of the CityÃ¢Â€Â™s environmental laws and regulations, which affect the health and safety of the public and environment. The bureau has the goal of enhancing quality of life for New Yorkers by relieving neighborhoods of environmental pollutants and stressors.   Reporting directly to the Commissioner, the Deputy Commissioner for Environmental Compliance will provide leadership and policy direction for two key portfolios: (1) the development and implementation of rules pertaining to the Air Pollution Control Code and Noise Control Code, and (2) Asbestos Control Program.   DEP is seeking an experienced and visionary leader to develop and implement innovative policies and programs to promote compliance with air, noise, and asbestos regulations. The objective will be to make DEP even more of a key driver of improving air and noise conditions for all New Yorkers. A successful candidate will be a strategic thinker and excellent communicator, with a proven track record of successfully developing innovative policy initiatives. The Deputy Commissioner will manage and seek to improve existing efforts including the Citizens Air Complaint Program, which leverages citizen reporting to identify vehicles idling illegally, and the Muffler Enforcement Program, a pilot project to use noise cameras to enforce against muffler and other loud vehicle noise.   The Deputy Commissioner will oversee the following units: Ã¢Â€Â¢	Air/Noise:  o	Enforcement: Responsible for the timely and effective response to air and noise complaints and development of enforcement policies to ensure the effective implementation of the air code and noise code.  o	Air Engineering and Permit Program: Reviews local, state, and federal air policy regulations and develops of DEP policy on these issues and the coordination of DEP programs with other City, State and Federal agencies. This unit ensures that boiler permits for residential, commercial, and industrial buildings, and permits for industrial process equipment and crematories are properly issues on a timely basis.  Ã¢Â€Â¢	Asbestos: o	Permits and Control: Directs the development and implementation of regulations to control emissions of asbestos during building alteration and demolition in New York City as well as the enforcement of these regulations.  o	Asbestos Lab: Provides testing for the Asbestos Enforcement unit and the Air Policy unit in accordance with NYS Department of Health and NYS Department of Labor and regulations. The lab also provides also provides technical assistance during large-scale emergencies in validating air monitoring data and updating air monitoring results on the DEP website.  The Deputy Commissioner for Environmental Compliance will work with other various DEP and City agency staff, when necessary. They will complete administrative functions to ensure that the office runs smoothly and perform other related duties as required.</t>
  </si>
  <si>
    <t>BachelorÃ¢Â€Â™s degree from an accredited college and 4 years of satisfactory experience of a nature to qualify for the duties and responsibilities of the position, at least 18 months of which must have been in an administrative, managerial, consultative or executive capacity or supervising personnel performing activities related to the duties of the position; or  A combination of education and/or experience equivalent to 1 above. However, all candidates must have the 18 months of administrative, managerial, executive, consultative or supervisory experience described in 1 above.</t>
  </si>
  <si>
    <t>Ã¢Â€Â¢	At least ten (10) years of experience directly supervising a large group of staff consisting of, but not limited to, engineers, industrial hygienist, research scientists and various levels of administrative staff.  Ã¢Â€Â¢	Demonstrated track record in the areas of air pollution, noise mitigation, and asbestos abatement, including innovative approaches to promoting environmental health and safety Ã¢Â€Â¢	Ability to carry out assigned tasks decisively and accurately, work effectively in a team, and supervise the work of a variety of specialized environmental consultants. Ã¢Â€Â¢	Close attention to detail and ability to maintain organized records to ensure all inspections, audits and other matters are managed professionally and completed in a timely manner due the potential effect on public health. Ã¢Â€Â¢	Excellent analytical, research, written, and oral communication skills. Ã¢Â€Â¢	Deal diplomatically with the public, governmental officials, professional and technical persons, and other City employees.</t>
  </si>
  <si>
    <t>Security Analyst</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</si>
  <si>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This is an entry-level cybersecurity role within the Information Security team. The major tasks, duties, and responsibilities are listed below: Ã¢Â€Â¢ May perform investigations for complex or high severity security threats or incidents.  Ã¢Â€Â¢ May work with antivirus, firewall, EDR, and SIEMs products and services.  Ã¢Â€Â¢ May monitor and analyze network traffic to identify anomalous activity and potential threats to network resources. Ã¢Â€Â¢ May deliver timely and detailed documentation related to any incident.  Responsibilities Ã¢Â€Â¢ May perform application and systems vulnerability scans and manage and track mitigation and remediation efforts. Ã¢Â€Â¢ May monitors and responds to real-time threat information and provides customer support to our users. Ã¢Â€Â¢ May deliver timely and detailed documentation related to any incident. Ã¢Â€Â¢ May operate information security aspects like data integrity, availability, authentication, confidentiality, and non- repudiation under the general supervision. Ã¢Â€Â¢ May implement and monitor security measures of communication system. Ã¢Â€Â¢ May install, configure, and update the security software applications. Ã¢Â€Â¢ May determine tactics, techniques, and procedures (TTPs) for intrusion sets. Ã¢Â€Â¢ May develop and manage metrics and reporting designed to measure Information Security program effectiveness and ensure compliance with Agency policies, compliance regulations, and industry best practices under the guidance of the Application Security Engineer and GRC Analyst.</t>
  </si>
  <si>
    <t>Strong working knowledge of IT risks, cyber security, and computer operating software. Advanced understanding of security protocols, cryptography, and security. Develop and implement strategies for security designs composed of multiple components, including the tools, processes, and technologies used to protect your business from external threats.</t>
  </si>
  <si>
    <t>***This position may be eligible for remote work up to 2 days per week, pursuant to the Remote Work Pilot Program agreed to between the City and DC37***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</si>
  <si>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All resumes are to be submitted electronically.  Current City Employees: Please log into Employee Self Service (ESS) at https://hrb.nycaps.nycnet, follow the Careers link and search for Job ID number 602727.  All other applicants: Please go to www.nyc.gov/careers/search and search for Job ID Number 602727.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</si>
  <si>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Assistant Counsel</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</si>
  <si>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Legal Affairs, Infrastructure and Operations Unit business attorneys work cooperatively with DEPÃ¢Â€Â™s operations bureaus to support the agency in maintaining its facilities and infrastructure throughout the City and upstate, DEP executive staff to further the agencyÃ¢Â€Â™s goals in coordination with mayoral agencies and public partners, and various governmental agencies at all levels. The unit is extensively involved with agency and city-wide initiatives, including constructing green infrastructure and establishing resiliency of agency operations in an effort to combat the effects of climate change. In addition, the unit supports the agencyÃ¢Â€Â™s sewer and water regulatory permitting role through the interpretation of laws and regulations and review of required legal documentation.   The unit is seeking to hire an Assistant Attorney who will work under Senior Counsel for Infrastructure and Operations. The Assistant Attorney, with latitude for independent judgment and decision-making, will handle and provide legal advice on critical property issues; a variety of procurement matters and contracts, including but not limited to technology, facility services, non-disclosure, and inter/intra municipal agreements; regulatory permitting matters; and legislation. Such candidate will be required to undertake diverse complicated projects requiring strong analytical, writing and client relations skills; extensive experience in conducting legal research; and the ability to multitask.   In addition, the attorney will interface with DEP bureau and executive staff, consultants, and other government agencies, as well as liaise with the CityÃ¢Â€Â™s Law Department in connection with property and procurement matters and other legal issues.</t>
  </si>
  <si>
    <t>Minimum of five (5) years of full-time responsible, relevant, satisfactory legal experience with municipal transactions and procurement is preferred.   Excellent legal research, writing, analytical and oral communication skills.  Ability to multitask without sacrificing quality and to function well in a fast-paced environment.</t>
  </si>
  <si>
    <t>Driver License Requirement: At the time of appointment to certain positions, candidates may be required to possess a Motor Vehicle Driver License valid in the State of New York. If required, employees must maintain this license for the duration of employment.   **LOAN FORGIVENESS** As a prospective employee of the City of New York, you may be eligible for federal loan forgiveness programs and state repayment assistance programs. For more information, please visit the U.S. Department of EducationÃ¢Â€Â™s website at StudentAid.gov/PSLF.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</si>
  <si>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Job Purpose:  The Assistant Civil Engineer will be responsible for assisting with capital planning and project management tasks related to the DivisionÃ¢Â€Â™s Task Order Services Contracts (TOSC) and Research and Development (R&amp;D) projects. These projects have an impact on the agencyÃ¢Â€Â™s long-term business plan, as they are directly related to the operations of critical infrastructure assets (such as in-city reservoirs and dam facilities, surface water and groundwater treatment facilities, City Tunnels and associated shafts, in-City aqueducts, drinking water pump stations, operational garages, various office facilities and other miscellaneous structures). Properly ensuring the operations of these key infrastructure assets have a significant impact in continuously providing clean and safe drinking water to the residents of the City of New York.  Job Tasks/Duties: Project Management Ã¢Â€Â“ Expected to manage multiple projects simultaneously concerning non-linear BWSO assets and Task Order Service Contracts (TOSC) a.	Assisting the Deputy Engineer-in-Charge of TOSC and R&amp;D with preparing Task Order Scope Requests, which entail project scope and schedule. b.	Assist the preparation of preliminary project estimates, facility planning, and funding allocation documents c.	Review contract plans, change orders, and engineering studies to ensure all work is performed on-time and within budget d.	Periodically coordinate with operational staff, consultants/contractors, and related stakeholders to resolve project issues  e.	Review of consultantÃ¢Â€Â™s payment requests to analyze variances between planned and actual expenditures  Engineering a.	Provide engineering oversight for multiple facets of capital projects through the design and construction phases, and ensuring all project variables such as scope and schedule are accounted for b.	Review project design plans, specifications, and reports to ensure compliance with all relevant federal, state, and local engineering standards c.	May provide specialized engineering guidance/services to other divisions as needed  d.	Conduct site visits to meet with consultants/contractors and participate in field operation surveys and inspections of work sites by observing, checking, and certifying the installation of materials and equipment to ensure they follow all federal, state, and local statutes and regulations e.	Assist in overseeing construction management efforts until project completion  Analytics Ã¢Â€Â“ Provide general analytical assistance to colleagues and related stakeholders a.	Evaluate best practices, and identify and assess operational improvement opportunities b.	Promptly report critical issues to immediate supervisor c.	Analyze, research, and update information related to project matters  Knowledge/Skills/Abilities/ Work Experience: Computer Skills and Knowledge: 1.	AutoCAD is preferred but not required 2.	Strong Microsoft Office proficiency (Word, Excel, PowerPoint, etc.)  Education and Work Experience: 1.	A baccalaureate degree from an accredited college in civil engineering and one year of full-time satisfactory experience in civil engineering work; or   2.	A baccalaureate degree from an accredited college and a Master's degree from an accredited college in civil engineering.  License Requirement A Motor Vehicle DriverÃ¢Â€Â™s License valid in the State of New York may be required for certain assignments. If required, this license must be maintained for duration of appointment.  Abilities Required: 1.	Strong interpersonal skills, excellent communication required for liaison duties 2.	Detail-oriented to ensure accuracy of project documents 3.	Ability to multi-task to handle management of several projects simultaneously</t>
  </si>
  <si>
    <t>Engineer-In-Training/Fundamentals of Engineering Minimum 3 yearsÃ¢Â€Â™ experience working on civil engineering design and/or construction management projects</t>
  </si>
  <si>
    <t>Apply online with a cover letter to https://a127-jobs.nyc.gov/.  In the Job ID search bar, enter: job ID number # 627595.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</si>
  <si>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Associate Chemist II</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</si>
  <si>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supervision of the Technical Director/Assistant Technical Director of one of the BWT Laboratories, and with some degree of independent decision, the selected candidate will perform and/or supervise the performance of chemical analyses and physical or chemical tests of various complexities on wastewater (sewage), bio-solids, and other substances as required.   Job Tasks/Duties:  1. Process samples for analysis. 2. Prepare and standardize solutions and reagents and utilize required quality control procedures.  3. Prepare reports on results of analysis. 4. Test, calibrate and maintain automated and/or computerized instruments and equipment. 5. Review lab analysis results performed by others. 6. Participate in required proficiency tests. 7. Devise tests and install new methods and procedures. 8. Assist supervisor in the implementation of safety and health procedures, inventory control and purchase of laboratory supplies and equipment. 9. Train subordinates and peers and provide technical advice on questions relating to materials and methodologies for instruments and/or non-instrumental analyses. 10. May supervise, if so designated, the performance of staff conducting sample processing, instrumental and/or chemical analysis, quality control, and safety aspects of the Wards Island Process Control Laboratory.</t>
  </si>
  <si>
    <t>Preferred: Ã¢Â€Â¢	Experience in a NELAC- regulated environmental laboratory to provide technical leadership in the area of instrumental analyses. Ã¢Â€Â¢	Knowledgeable about the SOPs, equipment and Instruments. Examples of instruments used in BWT laboratories are Inductively Coupled Plasma (ICP), Inductively Coupled Plasma- Mass Spectrometry ( ICP-MS), UV/VIS Spectrophotometer, low level mercury analyzer,  segmented flow analysis system, Gas Chromatograph (GC) , GC- Mass Spectrometer(GC- MS), BOD analyzer,  analytical balances and pH meter. Ã¢Â€Â¢	 Instrument/ equipment troubleshooting and analytical skills to quickly solve problems and to formulate corrective and preventive actions. Ã¢Â€Â¢	Inter-personal, communication and technical writing skills, basic knowledge of MS Word and MS Excel. Working Instruments: Must be able to operate, calibrate, troubleshoot and maintain computer controlled automated analysis instruments.  Must be able to use and navigate a desktop computer to perform tasks that include use of instrument operating software, review of large online data sets, statistical calculations/review for quality control charts and preparation of lab analyses reports.  Laboratory working equipment and supplies are available on the job-site.  Health and Safety/Working Conditions: Environment and Physical: 1)	Safety supplies and personal protective equipment (PPE) are available on-site. 2)	Use of Engineering and Administrative controls for mitigation of hazards such as fume hoods, emergency showers, and eye wash stations are in place as per LaboratoryÃ¢Â€Â™s Chemical Hygiene Plan ( CHP).</t>
  </si>
  <si>
    <t>Hours/Shift: 35 hours per week/day</t>
  </si>
  <si>
    <t>Patient Care Coordinator</t>
  </si>
  <si>
    <t>Medical</t>
  </si>
  <si>
    <t>The Fire Department, City of New York (FDNY), seeks four full-time Patient Care Coordinators in the Bureau of Health Service within World Trade Center Health Program (WTCHP). Reporting directly to the Cancer Care City Medical Specialist, the successful candidate will be assisting staff in guiding WTC members through all the various complexities of their cancer treatment and follow-up; ensure members are up to date on annual monitoring exams; assist members in accessing and obtaining treatment authorizations; field queries on billing/invoice issues from members and providers;  assist and direct cancer surveillance members in their follow-up care; obtain and scan medical documents into the EMR; must have the ability to work closely with all team members to achieve the best possible care available to our patients.  This position in located at: WTC MEDICAL MONITORING 1688 VICTORY BOULEVARD STATEN ISLAND}</t>
  </si>
  <si>
    <t>NON-CITY EMPLOYEES/EXTERNAL CANDIDATES PLEASE GO TO https://a127-jobs.nyc.gov/ CITY EMPLOYEES MUST APPLY VIA EMPLOYEE SELF SERVICE https://a127-ess.nyc.gov/</t>
  </si>
  <si>
    <t>WTC MEDICAL MONITORING  1688 VICTORY BOULEVARD STATEN ISLAND</t>
  </si>
  <si>
    <t>Executive Director of Small Homes Stabilization</t>
  </si>
  <si>
    <t>DIRECTOR OF PROPERTY MANAGEMEN</t>
  </si>
  <si>
    <t>Disposition Programs</t>
  </si>
  <si>
    <t>About the Agency: The New York City Department of Housing Preservation &amp;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Development leads the agency's effort in implementing the Mayor's Housing Plan. This is achieved in close collaboration with HPD colleagues, other City and state agencies, and the New York City Housing Development Corporation (HDC).  The Division of Homeownership Opportunities and Preservation creates and preserves affordable homes to facilitate generational wealth-building, maintain housing quality, and address the legacy of discrimination, segregation, and concentrated poverty. We do so by providing financial assistance to low- and middle-income homeowners, limited equity cooperatives, and community land trusts. Programs within the Division include:  Ã¢Â€Â¢	HomeFix, Project Help, and the Single-Family Resiliency programs that provide access to affordable low- or no-interest and potentially forgivable loans and grants for home repairs as well as resiliency or energy efficiency improvements to eligible owners of one- to four-family homes throughout New York City in partnership with nonprofit organizations Ã¢Â€Â¢	The Basement Apartment Conversion Pilot Program and the Plus One Accessory Dwelling Unit (ADU) program that finance ADU conversions in small homes. Ã¢Â€Â¢	Small Homes Rehab, which works with nonprofit developers to rehab existing public sites and privately owned 1-4 family homes to create affordable homeownership opportunities for low-income New Yorkers.  Ã¢Â€Â¢	Community Restoration Fund, which facilitate the acquisition of distressed mortgage notes from mortgage lenders and repositions these assets to preserve affordable homeownership and rental opportunities. Ã¢Â€Â¢	The Affordable Neighborhood Cooperative Program (ANCP), which selects qualified developers to rehabilitate distressed city-owned occupied multi-family properties, managed by the Tenant Interim Lease Program, to create affordable cooperatives for low- and moderate-income households. Ã¢Â€Â¢	and special initiatives including Community Land Trusts, designed to ensure community stewardship of land and long-term housing affordability and the Zombie Homes initiative to develop an acquisition strategy for vacant and abandoned homes and reposition them as affordable homeownership opportunities.   Your Impact:  As the Executive Director of Small Homes Stabilization for the Division, you will lead the modernization and expansion of the repair loan and stabilization programs for single family (1-4 unit) homeowners to meet the needs of New York City today. The Small Home Stabilization team currently assists over one hundred low- to middle-income homeowners of 1-4 family homes on average annually and will soon serve over 200 homeowners annually. This role will provide oversight, direction, and support to all aspects of the home repair, single family resiliency, accessory dwelling unit (ADU) conversion, and distressed mortgage note purchase programs.   Your Role:  The Executive Director will take a broad and cohesive look at HPDÃ¢Â€Â™s homeownership-related programs for 1- to 4-family homes. These include programs that provide funds for qualifying homeowners to make repairs in their homes or fund the addition of a new unit (HomeFix, Project HELP, Single Family Resiliency Program, and ADU programming) as well as programs that focus on the acquisition of distressed 1-4 unit properties to create affordable homeownership opportunities (Community Restoration Fund and Zombie Homes Initiative). These programs receive a combination of city, state, and federal funding, which the Executive Director will be responsible for managing both internally with HPDÃ¢Â€Â™s budget and fiscal teams, as well as externally with city, state and federal officials. This role is also responsible for management of the Small Homes Stabilization staff, and collaboration with other divisions to create opportunities for the production and preservation of affordable homeownership. As Executive Director, you will also maintain relationships with a network of communication among homeownership initiatives within the agency, developers, nonprofit organizations, and programs outside of the agency.  Your Responsibilities:  The ideal candidate is an experienced, creative, analytical, entrepreneurial, solutions-oriented professional that can assess existing programs to determine pathways to improve and expand their impact and collaborate with staff and agency leadership to create and implement new programs. The Executive Director will also drive new policy initiatives related to existing small homes for New York City.   There will be significant contact with government officials, not-for-profit partners, developers, and affordable housing lenders. The Executive Director will define and negotiate the business and legal terms of their programs, including finalizing contracts and legal documents. The Executive Director will be responsible for managing several contracts and grant agreements, including Community Development Block Grant (CDBG) requirements. The Executive Director is also expected to maintain written standard operating procedures, correspondence, documents, reports, and files regarding all assigned programs.  Finally, the Executive Director will have two direct reports and will be responsible for leading a team of 17 staff Ã¢Â€Â“ including Directors, Deputy Directors, and Project Management staff. The Executive Director is responsible for teaching, inspiring, and empowering all staff in the Small Homes Stabilization program portfolio.   Primary responsibilities will include, but not be limited to:  Overview Ã¢Â€Â¢	In collaboration with the Assistant Commissioner, overseeing the development and implementation of homeownership programs to meet the goals of the MayorÃ¢Â€Â™s Housing Blueprint and other initiatives. Ã¢Â€Â¢	Improving the agencyÃ¢Â€Â™s ability to serve the 1-4 family housing stock of New York City with a keen eye towards standard operating procedures to achieve operational efficiency, as it relates to homeownership. Ã¢Â€Â¢	In collaboration with Directors/Deputy Directors, managing the development pipeline for the homeownership financing programs and ensuring timely, high-quality closings, completions, and conversions of projects. Ã¢Â€Â¢	Assist the Directors/Deputy Directors and their teams to proactively manage projects, troubleshoot, make appropriate recommendations, and ensure all necessary approvals; Ã¢Â€Â¢	Managing special projects, including development and implementation of homeownership and homeowner assistance initiatives and strategies;  Ã¢Â€Â¢	Communicating with elected officials, other City agencies, homeowners, developers, lenders, community groups and other stakeholders as necessary, including presenting program materials at interagency meetings, meetings with elected officials and community meetings; Ã¢Â€Â¢	Representing the Assistant Commissioner on behalf of the agency at internal and external meetings; Ã¢Â€Â¢	Collaborate with other HPD divisions to achieve agency goals as they relate to homeownership.    Program Oversight and Policy  Ã¢Â€Â¢	Managing and directing staff, including establishing appropriate productivity measures; supporting staff in achieving programmatic and agency goals, promoting collaboration among staff, promoting high achievement, overseeing staff in their performance of their responsibilities, and evaluating staff; Ã¢Â€Â¢	Developing and maintaining standard operating procedures, program workflows, and other organizational processes and materials to ensure compliance and efficiency  Ã¢Â€Â¢	Leading and engaging in programmatic policy discussions; Ã¢Â€Â¢	Identifying opportunities to train and build out expertise of program staff;  Ã¢Â€Â¢	Assist HPD Legal in preparing and reviewing legal documents with a keen eye on accuracy and intended terms including mortgage notes, regulatory agreements, other documents requiring understanding of complex regulations; Ã¢Â€Â¢	Negotiating and managing procurement actions, such as contracts with vendors as well as negotiating deal terms with developers and affordable housing lenders. Ã¢Â€Â¢	Overseeing construction requisition processes and performance; Ã¢Â€Â¢	Reviewing and analyzing project proposal materials and loan documents prepared by program staff; Ã¢Â€Â¢	Preparing documents and materials for audits of program compliance in coordination with HPDÃ¢Â€Â™s Audit Review Unit and external auditors.  Ã¢Â€Â¢	Managing administrative functions such as budget forecasting, setting productivity goals, tracking/reporting and compliance; Ã¢Â€Â¢	Facilitating budget and program negotiations with interagency teams, including the Office of Management and Budget (OMB), the MayorÃ¢Â€Â™s Office of Climate and Environmental Justice (MOCEJ), the Department of Buildings (DOB), the Department of City Planning (DCP), the MayorÃ¢Â€Â™s Office of Housing Recovery Operations (HRO), the Office of Recovery and Resiliency (ORR) and City Hall.</t>
  </si>
  <si>
    <t>Candidates should have strong managerial and leadership experience, a record of achieving results in a fast-paced environment, experience managing programs as well as seeking ways to improve programs and procedures,  Ã¢Â€Â¢	Candidates must able to assess situations and persuade with concise specific solutions and have the ability to coordinate and troubleshoot concerns with internal and external partners; Ã¢Â€Â¢	Candidates must demonstrate strong verbal and written communication skills; Ã¢Â€Â¢	Candidates must have strong financial analysis skills including financial modeling, financial statement analysis, and real estate underwriting;  Ã¢Â€Â¢	Candidates must be detail-oriented, self-motivated, be able to manage multiple projects and meet deadlines; Ã¢Â€Â¢	Prior experience managing federally grant-funded programs; Ã¢Â€Â¢	Prior experience working with homeownership programs;  Ã¢Â€Â¢	Knowledge of housing development/lending and knowledge of HPD development programs; Ã¢Â€Â¢	Knowledge of climate resiliency and sustainability priorities as they relate to housing; Ã¢Â€Â¢	Demonstrated analytical skills, and ability to work effectively with others to obtain results promptly; Ã¢Â€Â¢	Knowledge of NYC government and housing issues;  Ã¢Â€Â¢	Excellent analytical, quantitative and research skills;  Ã¢Â€Â¢	Excellent interpersonal skills; Ã¢Â€Â¢	Ability to perform complex tasks with limited supervision; Ã¢Â€Â¢	Strong facility with Microsoft Word, Excel &amp; PowerPoint; Ã¢Â€Â¢	At least 5 years of applicable experience supervising staff and working in a fast-paced and dynamic environment preferred.  Graduation from an accredited college with a baccalaureate degree and three years of progressively responsible supervisory, administrative or consultative experience in a large scale real estate management or maintenance operations, government subsidized relocation activities or a related field. Graduate work in an appropriate field may be substituted for up to two years of the general experience required; or high school graduation and seven years of the experience as described in the aforementioned</t>
  </si>
  <si>
    <t>Candidates should have strong managerial and leadership experience, a record of achieving results in a fast-paced environment, experience managing programs as well as seeking ways to improve programs and procedures,  Ã¢Â€Â¢	Candidates must able to assess situations and persuade with concise specific solutions and have the ability to coordinate and troubleshoot concerns with internal and external partners; Ã¢Â€Â¢	Candidates must demonstrate strong verbal and written communication skills; Ã¢Â€Â¢	Candidates must have strong financial analysis skills including financial modeling, financial statement analysis, and real estate underwriting;  Ã¢Â€Â¢	Candidates must be detail-oriented, self-motivated, be able to manage multiple projects and meet deadlines; Ã¢Â€Â¢	Prior experience managing federally grant-funded programs; Ã¢Â€Â¢	Prior experience working with homeownership programs;  Ã¢Â€Â¢	Knowledge of housing development/lending and knowledge of HPD development programs; Ã¢Â€Â¢	Knowledge of climate resiliency and sustainability priorities as they relate to housing; Ã¢Â€Â¢	Demonstrated analytical skills, and ability to work effectively with others to obtain results promptly; Ã¢Â€Â¢	Knowledge of NYC government and housing issues;  Ã¢Â€Â¢	Excellent analytical, quantitative and research skills;  Ã¢Â€Â¢	Excellent interpersonal skills; Ã¢Â€Â¢	Ability to perform complex tasks with limited supervision; Ã¢Â€Â¢	Strong facility with Microsoft Word, Excel &amp; PowerPoint; Ã¢Â€Â¢	At least 5 years of applicable experience supervising staff and working in a fast-paced and dynamic environment preferred.  Apply Online at Cityjobs.nyc.gov</t>
  </si>
  <si>
    <t>The Protective/ Diagnostic (PD) located across all five boroughs investigates reports of alleged child abuse and neglect. The PD child protective team is the largest within DCP, and the largest in each of the Borough offices. Child protective staff is responsible for investigating every allegation that is reported, and also for conducting a comprehensive assessment of the immediate safety and risk of future harm to each child in the family. Based upon the case circumstances, child protective staff may act immediately to protect the children. Under the supervision of a Child Protective Manager with wide latitude for the use of judgment and independent decision making, supervises a unit of 5 Child Protective Specialists and 1Child Protective Specialist Supervisor Level I. The Child Protective Specialist Supervisor level II will be responsible for the following:   Ã¢Â€Â¢ Review written records and available controls  Ã¢Â€Â¢ Monitor subordinatesÃ¢Â€Â™ compliance in adhering to required face to face contacts and visits.  Ã¢Â€Â¢ Ensure that appropriate assessment is completed, and service plans are formulated within required timeframes.  Ã¢Â€Â¢ Provide on-going training and guidance to all casework staff in unit to ensure that all case practice requirements are met.  Ã¢Â€Â¢ Assist staff in managing workload and facilitating work flow with other internal and external units  Ã¢Â€Â¢ Attend departmental conferences and transmits to staff information and policies involved.  Ã¢Â€Â¢ Monitor subordinatesÃ¢Â€Â™ time and leave.  Ã¢Â€Â¢ Rate /evaluate job performance of subordinates.  Ã¢Â€Â¢ Develop and support staff as well as takes appropriate disciplinary measures as needed.  Ã¢Â€Â¢ Conduct weekly conferences and reviews work with subordinates.  Ã¢Â€Â¢ Document conference and follow up to ensure that required case practices are completed.  Ã¢Â€Â¢ Case consultation documented in record and ACRS+ for all cases.  Ã¢Â€Â¢ As needed the Supervisor II may make field visits for the purposes of investigation or consultation.  Ã¢Â€Â¢ Maintain accurate count of subordinatesÃ¢Â€Â™ caseload.  Ã¢Â€Â¢ Maintain accurate unit coverage during vacations.  Ã¢Â€Â¢ Arrange/conduct case conferences when appropriate, both external and internal.  Ã¢Â€Â¢ New agency policies and practices are explained to subordinates in a timely manner.  Ã¢Â€Â¢ Professionalism always maintained .  Ã¢Â€Â¢ Exemplify leadership skills of effective communication, modeling, coaching, educating and support to foster quality supervision to subordinates on a regular basis.</t>
  </si>
  <si>
    <t>Click on the  Apply now</t>
  </si>
  <si>
    <t>BOOKKEEPER</t>
  </si>
  <si>
    <t>Our security team professionals are responsible for identifying and mitigating potential safety and security threats to our employees, agency assets and the public that may interact within or near our spaces. They assess Agency and city-wide security policies, maintain over 600 cameras across many yards and buildings, and oversee access control Agency-wide.  With oversight from the Agency Security Director, the selected candidate will review and submit invoices for payment, assist with the management of contract drawdowns, and other accounts payable activities, including the follow tasks:  Ã¢Â€Â¢	Review vendor invoices to verify the expenses are allowed under the terms of the contract and that all expenses are accompanied by the appropriate supporting documentation, such as timesheets and payroll reports. Processing invoices pursuant to the most recent Prevailing Wage schedule. Ã¢Â€Â¢	Review and submit P-card statements as required.  Ã¢Â€Â¢	Conduct periodic audits of contract drawdowns to confirm availability of funding. Ã¢Â€Â¢	Liaise with vendors and internal units within Security to reconcile invoices and purchase orders. Ã¢Â€Â¢	Ensure invoices are submitted to the Accounts payable unit in a timely manner and paid promptly. Ã¢Â€Â¢	Communicate, coordinate, and resolve payment issues with vendors. Ã¢Â€Â¢	Verify accuracy and validity of charges against corresponding purchasing document. Ã¢Â€Â¢	Maintain payment tracking sheets for vendors as payments are processed. Ã¢Â€Â¢	Provide IFA funding reports as requested  Ã¢Â€Â¢	Perform other duties and projects as assigned.  Additional Administrative Duties Ã¢Â€Â¢	Responsible for Security Equipment parts inventory and tracking Ã¢Â€Â¢	Maintain proper unit office supplies. Ã¢Â€Â¢	Maintains Security unit Absence and Tardiness control calendars and provide information on step procedures. Ã¢Â€Â¢	Maintains the DOT Security and Building Security visitor calendars.</t>
  </si>
  <si>
    <t>(1) Completion of 30 semester credits from an accredited college or university, accredited by regional, national, professional or specialized agencies recognized as accrediting bodies by the U.S. Secretary of Education and the Council for Higher Education Accreditation (CHEA), including 6 credits in accounting; or  (2) A four-year high school diploma or its educational equivalent approved by a StateÃ¢Â€Â™s Department of Education or a recognized accrediting organization, and two years of satisfactory full-time bookkeeping experience; or  (3) A satisfactory combination of education and/or experience equivalent to 1 or 2 above. College education may be substituted for experience in 2 above on the basis that 15 semester credits from an accredited college may be substituted for each year of required experience. However, all candidates must have a high school diploma or its educational equivalent, and either 6 semester credits in accounting from an accredited college or 6 months of experience as described in 2 above.  To be eligible for placement in Assignment Level III individuals must have, in addition to meeting the minimum requirements, at least one year of experience as a Bookkeeper (40526) or at least four years of satisfactory full-time bookkeeping experience.</t>
  </si>
  <si>
    <t>***IN ORDER TO BE CONSIDERED FOR THIS POSITION CANDIDATE MUST FILE FOR THE UPCOMING BOOKKEEPER EXAM # 3117 WHICH OPENS ON 6/7/23 - 6/27/23***.</t>
  </si>
  <si>
    <t>All resumes are to be submitted electronically. Current City Employees: Please log into Employee Self Service (ESS) at https://hrb.nycaps.nycnet, follow the Careers link and search for Job ID#586706. All other applicants: Please go to www.nyc.gov/careers/search and search for Job ID#586706.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</si>
  <si>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Associate Director  FEDERAL AND STATE GRANTS MONITORING</t>
  </si>
  <si>
    <t>Budget Directors Office (MGRL)</t>
  </si>
  <si>
    <t>DIVISION: 	FEDERAL AND STATE GRANTS MONITORING   JOB TITLE: 			One (1) Associate Director  CONTROL CODE: 	EXE-23-04   The following is a vacancy within OMB not previously announced:  JOB DESCRIPTION: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OMB is seeking an Associate Director to lead the FEMA Disaster Recovery and Homeland Security Grants Task Force and Stimulus and Recovery Grant Analysis Task Force, which collectively oversees more than $20 billion in Federal spending authority.  Within OMB, this Task Force works with other OMB Task Forces and City agencies, as well as with State and Federal partners, to ensure that New York City implements Federal grants in a manner compliant Federal, State and local requirements.    The FEMA Disaster Recovery and Homeland Security Grants Task Force oversees the CityÃ¢Â€Â™s strategic deployment, by City agencies, of the FEMA Public Assistance funding assisting the City recovery from Superstorm Sandy, COVID-19 pandemic, and other smaller emergencies.  This team is comprised of 5 units dedicated to the performance of required long-term grant management work flows including: grant development and securing subsequent grant amendments; the development and submission of reimbursement requests to ensure the City is reimbursed for eligible expenditures; compliance and monitoring to ensure the proper implementation of grants across many City agencies; document retention and audit preparation to ensure that all required documents are retained in a manner that facilitates future audit responses; grant closeout where the team ensures documentation of work completed and the identification and documentation of all associated costs incurred over the long-term implementation of these grants.  These units (policy, administration, monitoring and compliance, insurance &amp; special projects, and closeout) work together to ensure that the $15+ billion portfolio of FEMA grants are implemented by City agencies compliant with Federal, State and local requirements.  The second team oversees the strategic deployment of the CityÃ¢Â€Â™s FEMA Homeland Security Grant program which is made up of three grants (Urban Area Security Initiative (UASI), State Homeland Security Program (SHSP) Law Enforcement and Terrorism Prevention Program.  The City has received annual Homeland Security grant awards in the range $175 million in recent years. The largest agency recipients of the Homeland Security funding are the NYPD, the FDNY and NYCEM.  Other City agencies may also receive smaller a grant awards from time to time. The Homeland Security team is also comprised of sub-units deployed to strategically support the compliant administration of this recurring portfolio of Federal grants.    The Stimulus and Recovery Grant Analysis Task Force oversees the CityÃ¢Â€Â™s strategic deployment, by City agencies, of the U.S. Treasury COVID-19 stimulus funding including Coronavirus Aid, Relief, and Economic Security Act Coronavirus Relief Fund (CARES CRF) and the American Rescue Plan State and Local Fiscal Recovery Funds (ARP SLFRF). Additionally, the Task Force provides technical support across a wider variety of federal recovery funds including budget, reimbursement, and reporting. This team is comprised of 4 units (Stimulus Programs, Data and Systems, Fiscal, and Reimbursements) who work together along with the FEMA Disaster Recovery and Homeland Security Grants Task Force to ensure that the $20+ billion portfolio of recovery grants is administered in a compliant fashion under Federal, State, and local requirements.  The duties of the Associate Director encompass independent performance and direction of multiple Task Forces and units, including the FEMA Disaster Recovery and Homeland Security Task Force and the Stimulus and Recovery Grant Analysis Task Force in the following activities:  Ã¢Â€Â¢	Lead teams of professional Task Force staff managing and administering Federal grant funds to ensure all agency partners properly implement Federal grant funds in a manner that ensures compliance with Federal, state and local regulatory requirements.  Ã¢Â€Â¢	Lead teams of professional Task Force staff and the CityÃ¢Â€Â™s consultant to ensure the City receives the maximum amount of eligible funding available to facilitate the CityÃ¢Â€Â™s recovery from Sandy.  Ã¢Â€Â¢	Lead teams to proactively identify potential areas of noncompliance risk as well as to develop and implement corrective action plans for resolution of problematic issues, and provide general guidance to agency partners on how to correct and avoid similar situations in the future. Ã¢Â€Â¢	Manage and lead Task Force staff administering Federal grant funds awarded to the City as they relate to the CityÃ¢Â€Â™s budget cycles, revenue exercises, and the City Fiscal Year Close with the ComptrollerÃ¢Â€Â™s Office Ã¢Â€Â¢	Represent OMB and the City at high level meetings with officials from various entities, including City agency leadership and staff, NYS Department of Homeland Security and Emergency Services, FEMA, HUD, and Treasury. Ã¢Â€Â¢	Manage and lead teams preforming document collection, preparation and submission of reimbursement requests to Federal funding agencies in order to realize reimbursement of the CityÃ¢Â€Â™s disaster recovery and homeland security expenditures.  Ã¢Â€Â¢	Manage and lead teams in the development and maintenance of systems and databases containing agency programmatic and fiscal indicators for the Federal funds.   Ã¢Â€Â¢	Manage and lead teams in the preparation of analytic reports and briefings on Federal related programmatic and budgetary issues as well as required reports to Federal funding agencies, State partners and for OMB management. Ã¢Â€Â¢	Manage and lead teams in fact-checking the accuracy of OMB-issued reports by examining and reviewing datasets.</t>
  </si>
  <si>
    <t>QUALIFICATIONS  Ã¢Â€Â¢	At least five years of experience managing teams implementing Federal grant programs with demonstrable leadership skills related to Federal grant requirements, financial program analysis, Federal grant compliance, policy innovation and other related Federal grant administration areas of expertise. Ã¢Â€Â¢	Exceptional interpersonal skills and an ability to maintain working relationships with staff, City officials, government agencies, the public and all other internal and external workforces at all levels with utmost professionalism.  Ã¢Â€Â¢	Advanced ability to lead and oversee a team of professionals. Ability to work independently as a self-motivator and to motivate others as a leader of a team and to work with minimal supervision.  Ã¢Â€Â¢	Exceptional organizational, research, problem solving, and analytical skills.  Ã¢Â€Â¢	Outstanding written and spoken communications skills, including public speaking and presentation. Ã¢Â€Â¢	Ability to work calmly and proficiently under pressure and to adhere to strict deadlines.  Ã¢Â€Â¢	Must possess strong computer technology skills including a proficiency in Microsoft Office software (Word, Excel, Access, and PowerPoint) and the ability to learn new technology quickly.</t>
  </si>
  <si>
    <t>REQUIREMENTS:  Associate Director ($185,886): Bachelor's degree and a minimum of eight years of full-time experience in budgetary planning/management, financial analysis, cash flow analysis, financial publications, or a Master's degree in Finance, Business, Public Administration, Public Policy, Policy Analysis, Economics, Law or a field related to the specific assignment and a minimum of seven years of relevant experience. Applicants must also possess at least four years of supervisory experience.</t>
  </si>
  <si>
    <t>Senior Accident Investigator</t>
  </si>
  <si>
    <t>OTHER NEED PLACEHOLDER1</t>
  </si>
  <si>
    <t>Only candidates who are permanent in the Construction Project Manager title or those who are reachable on the Open-Competitive List (Exam #0169) may apply. Please indicate a copy of your Notice of Result card or indicate if you are already permanent in the title. If you do not meet the previously mentioned civil service criteria, you will not be considered for an interview.  The Department of Design &amp; Construction, Safety &amp; Site Support Division, seeks a Senior Safety Accident Investigator. The selected candidate will respond to construction field accidents and emergencies; perform on-site accident investigations and root cause analysis; assist the construction project team with development of an action plan to prevent or reduce the chance of reoccurrence; prepare comprehensive accident investigation reports, accident notifications and other related documentation; review safety documents to ensure compliance with DDC safety procedures and federal, state, and local safety laws and regulations. In addition, the selected candidate will develop and analyze data to identify critical safety issues surrounding frequency and trends at DDC  capital construction projects; attend various construction meetings to represent the Office of Construction Safety; distribute safety advisories and lessons learned; field audit construction projects on a random basis and create field inspection reports for distribution to Infrastructure &amp; Public Buildings Divisions; document acceptable work practices and identify areas for improvement. The candidate will perform comprehensive review of project-specific site safety plans and construction safety related submittals by contractors and project staff.</t>
  </si>
  <si>
    <t>Candidates must have excellent organizational, verbal, and written skills. Candidates with Construction-related experience and practical working knowledge of safety requirements (OSHA, DOB, DEP) is preferred.</t>
  </si>
  <si>
    <t>EHS Incident/WPV Investigator</t>
  </si>
  <si>
    <t>The Office of Environmental Health and Safety (OEHS) seeks to hire an Environmental Health &amp; Safety Incident Investigator located in Flushing, New York.   The selected candidate will conduct environmental or occupational health &amp; safety incident investigations which require gathering information, determining causes and providing recommendations for program improvements to prevent similar re-occurrences.  The scope of investigatory activity includes but is not limited to reviewing and/or investigating employee complaints related to alleged or verified infractions of environmental or employee health and safety regulations, injuries (may include motor vehicle collision), accidents, near misses, identifying root causes, and incidents or allegations of workplace violence.  The selected candidate will prepare accurate investigation reports in accordance with DEP policies and procedures for doing incident investigations.   Candidate will be responsible for maintaining accurate case files and entering data as required into DEP incident tracking databases.   Candidate will conduct research and work with outside consultants as it may relate to the completion of investigations.  Candidate may also be involved in follow-up of EHS assessments of conditions that may be identified as contributing factors in causing the incident.  The selected candidate will be expected to produce structured, clear, thorough yet concise investigation and safety assessment reports for EHS incidents as well as workplace violence complaints/incidents. Reports are sent to Senior Management.  The selected candidate will demonstrate the ability to conduct thorough investigations, perform effective and professional interviews, pay attention to and identify details or avenues of review that are necessary for a successful investigation, and to complete written investigation reports within 45 days.  Preferred Skills: 	 Ã¢Â€Â¢ At least 2 years of experience conducting EHS related investigations or audits, and   business/technical report writing.  Ã¢Â€Â¢ Excellent writing and communication skills.  Ã¢Â€Â¢ Strong analytical and critical thinking skill.  Ã¢Â€Â¢ Ability to quickly grasp technical and operational concepts and practices that may be   integral to the investigation.  Ã¢Â€Â¢ Must possess excellent verbal and interpersonal communication skills.  Ã¢Â€Â¢ Must be familiar with Microsoft Office (Excel, Word, Access, and Outlook).  Ã¢Â€Â¢ Ability to manage multiple projects.  Ã¢Â€Â¢ Excellent research skills.  Additional Information: 	 DEP is an equal opportunity employer with a strong commitment to the diversity of our organization and workforce. Your voluntary response to the NYCAPS on-line application section for referral information.  We appreciate your interest and thank all applicants who apply, but only candidates under consideration will be contacted.  All appointments are subject to Office of Management and Budget (OMB) approval.  To Apply: 	press the apply button.  Hours/Shift:	Monday - Friday - 40 hours per week.  Work Location:  59-17 Junction Blvd Corona Ny.  Recruitment Contact: Grace Pigott.  Recruitment Email: Recruit@dep.nyc.gov.</t>
  </si>
  <si>
    <t>Preferred Skills 	 Ã¢Â€Â¢ At least 2 years of experience conducting EHS related investigations or audits, and    business/technical report writing.  Ã¢Â€Â¢ Excellent writing and communication skills.  Ã¢Â€Â¢ Strong analytical and critical thinking skill.  Ã¢Â€Â¢ Ability to quickly grasp technical and operational concepts and practices that may be   integral to the investigation.  Ã¢Â€Â¢ Must possess excellent verbal and interpersonal communication skills.  Ã¢Â€Â¢ Must be familiar with Microsoft Office (Excel, Word, Access, and Outlook).  Ã¢Â€Â¢ Ability to manage multiple projects.  Ã¢Â€Â¢ Excellent research skills.</t>
  </si>
  <si>
    <t>To apply :	Press the apply button.</t>
  </si>
  <si>
    <t>Monday - Friday 40 hours per week</t>
  </si>
  <si>
    <t>JOB ADMIN ANALYST</t>
  </si>
  <si>
    <t>OPS/FS/Operations Support</t>
  </si>
  <si>
    <t>The Financial Information Services Agency and the Office of Payroll Administration (FISA-OPA) has a vacancy for a Job Admin Analyst. Reporting directly to FISA's Financial Systems Job Administration Director, the candidate will be responsible for the submission of jobs in production and test environments, tracking of the status of submitted jobs, escalation to Level 2 support during failure scenarios, as well as additional tasks related to the creation and continued enhancement of financial system job schedules.  The Job Admin Analyst will perform Tier 1 production support for FMS/3 supported production applications, as well as Tier 1 support for the FMS/2 Budget support. Said applications reside on UNIX and IBM Mainframe platforms. The suite of applications supported, includes, but is not limited to the following enterprise systems: PIP, IF A, VEND EX, City Wide Accounting and FMS Budget. Job administration duties span FISA's mainframe and UNIX platforms.  Responsibilities include: The primary tool(s) used by the candidate will be the desktop based tool- CA Workload Automation (aka d-series). The candidate will run batch job streams via the CA Workload Automation (d-series), and must understand and be able to verify job condition codes for validations. The candidate will interact with all support groups in problem determination and resolutions. The work will be performed in multiple development and test environments and also on production systems - and the candidate will be expected to differentiate job streams and prioritize workloads as directed. The candidate will be expected to gain a deep understanding of the interaction between the IBM mainframe and the various AIX Servers (and the various intra system job relationships).  Additional tools used on a day-to-day basis as part of their job duties include: CA-Agents, CA-Adapter, Microsoft Outlook, ClearQuest, and Attachmate to access IBM Mainframe z/OS, RMDS to access mainframe reports, putty and winscp to access AIX Operating systems. The primary applications supported are Enterprise wide financial applications - but the other business systems may be supported as directed.</t>
  </si>
  <si>
    <t>Ã¢Â€Â¢ Demonstrated ability to monitor the health of running of job flows (e.g., stalled/late flows or batch job condition codes) using the CA Workload Automation/d-series, or comparable Scheduling Automation Software. Ã¢Â€Â¢ Ability to schedule and process ad hoc requests in AIX and mainframe environments as requested - using the tools above. Ã¢Â€Â¢ Demonstrated ability to learn the CA Workload Automation/ d-series tools. Ã¢Â€Â¢ Candidate should have in-depth knowledge of the IBM Mainframe, z/OS Processes, such as JCL; IBM UTILITIES; working knowledge of ISPF. Ã¢Â€Â¢ The candidate will be expected to have knowledge of the UNIX Shell scripting and debugging capabilities. Ã¢Â€Â¢ Strong diagnostic and problem solving skills. Ã¢Â€Â¢ Ability to plan, manage and work independently with minimal direction. Ã¢Â€Â¢ Process Backups/Restores as required. Ã¢Â€Â¢ Helpful to have experience with Advantage Financial applications. Ã¢Â€Â¢ 5 years' experience working on ADC/Unix and mainframe platforms running and monitoring critical production batch processes. Ã¢Â€Â¢ 5 years of experience with hands-on work with executing and performing preliminary troubleshooting activities involving: scheduler, batch processes, and cycle flows. Ã¢Â€Â¢ 5 years' experience escalating and documenting critical job failures and schedule problems.</t>
  </si>
  <si>
    <t>P-201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</si>
  <si>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550030. Current NYC employees may apply via Employee Self Service (ESS). While all complete applications will be given consideration, only candidates selected for an interview will be contacted by FISA-OPA.</t>
  </si>
  <si>
    <t>07:30 am - 08:00 pm. 3 days per week w/ additional rotating Sunday shift every 4 weeks.</t>
  </si>
  <si>
    <t>Recoupment Specialist (Per Diem)</t>
  </si>
  <si>
    <t>DOTÃ¢Â€Â™s Office of Cityscape &amp; Franchises produces $123 million in revenue per year. The Recoupment Unit is responsible for recovering money owed to the City due to damages sustained to City property under NYC DOTÃ¢Â€Â™s jurisdiction.   The selected candidate will perform duties ensuring strict compliance to internal controls and adherence to standardized policies; review and determine if MV104 (police accident reports) qualify for City reimbursement; process accident reports and create new claims involving NYC property; prepare and submit subrogation packages to respective insurance companies; communicate with insurance companies via phone and email for reimbursement; weekly follow ups with insurance companies for payment update; enter and update information on databases, on a daily basis; submit weekly reports on expected payments; open, review and sort incoming mail; prepare closed recoupment files for archiving; assist with answering inquiries from the community, public, and private entities in regards to vehicular accidents, billings, and claims; and perform special projects as assigned.</t>
  </si>
  <si>
    <t>Excellent communication and writing skills. Proficient in Microsoft Word and Access preferred.</t>
  </si>
  <si>
    <t>IN ORDER TO BE CONSIDERED FOR THIS POSITION CANDIDATE MUST FILE FOR THE UPCOMING OPEN -COMPETITIVE CLERICAL ASSOCIATE EXAM # 3120 AND THE PROMOTIONAL    EXAM # 3586</t>
  </si>
  <si>
    <t>All resumes are to be submitted electronically.  Current City Employees: Please log into Employee Self Service (ESS) at https://hrb.nycaps.nycnet, follow the Careers link and search for Job ID# 587085.  All other applicants: Please go to www.nyc.gov/careers/search and search for Job ID# 587085.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</si>
  <si>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Associate Urban Designer</t>
  </si>
  <si>
    <t>Urban Design</t>
  </si>
  <si>
    <t>THIS IS A TEMPORARY FUNDED POSITION UNTIL DECEMBER 31, 2025  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agency.  THE DIVISION:   In New York City, good urban design principles are an essential component in the creation of the CityÃ¢Â€Â™s zoning regulations as well as the review process for new developments seeking city approvals. The urban designers at the Department of City Planning (DCP) offer guidance and incorporate urban design best practices in all aspects of planning, to ensure that every new building, street and public space positively contributes to their surrounding communities.  The Urban Design Office draws from expertise in architecture, landscape architecture and urban design across a range of projects in a variety of capacities. Within a dynamic work environment, the UD Office leads the development of city planning policy to support excellence in urban design through citywide initiatives and neighborhood studies, design guidance, development of design tools and resources, built environment research and civic engagement. The UD Office provides urban design expertise to the agency, the City Planning Commission (CPC), elected officials, community boards, other city agencies and the public-at-large. Visit our webpage at www.nyc.gov/urbandesign to learn more about our work.   THE ROLE: The Urban Design Office is seeking an urban designer with a proven track record of professional achievement, strong visualization, design and communication skills to join their team. The ideal candidate will be a curious and enthusiastic learner, an artful problem-solver, a critical and engaged user of design technology, and possess a positive attitude toward interdisciplinary work and community service.   Under supervision, with latitude for independent judgment, the Associate Urban Designer will:  Ã¢Â€Â¢	Support zoning, land use and urban design studies, research data, analyze conditions, prepare technical and illustrative drawings, digital models and presentation materials, and reports for land use policy proposals; Ã¢Â€Â¢	Prepare conceptual designs, develop design criteria and design guidelines for large-scale planning efforts, and coordinate with agency staff and other city agencies; Ã¢Â€Â¢	Develop and maintain a working knowledge of the cityÃ¢Â€Â™s urban design and planning trends through research and field experience; Ã¢Â€Â¢	Review, analyze and make urban design related recommendations on applications and projects submitted to the Department subject to the CityÃ¢Â€Â™s Uniform Land Use Review Procedure (ULURP), the City Environmental Quality Review (CEQR) and other administrative procedures; Ã¢Â€Â¢	Organize and prepare graphic and written materials, to inform the City Planning Commission, department staff, community boards, elected officials and public agencies; Ã¢Â€Â¢	Represent the division or agency in dealings with other City agencies, developers, consultants and the general public;   Ã¢Â€Â¢	Conduct additional research when inquiries from the general public and/or other divisions require further investigation to respond effectively;  Ã¢Â€Â¢	Demonstrates knowledge of the agencyÃ¢Â€Â™s policy, functions, and responsibilities, and overall Urban Design principles and practice;  Ã¢Â€Â¢	Identify opportunities for future collaborations and strategic partnerships with other divisions, agencies and institutions to further DCPÃ¢Â€Â™s reach and knowledge base; Ã¢Â€Â¢	Provide guidance and mentoring to junior staff and interns, both within the UDO and in other divisions;   Ã¢Â€Â¢	Maintain a working knowledge of the NYC Zoning Resolution; Ã¢Â€Â¢	Perform other related tasks and projects.</t>
  </si>
  <si>
    <t>Ã¢Â€Â¢	Strong urban design capabilities with knowledge of physical design practices including site planning and programming, building layout, massing and architectural design. Knowledge of urban landscape, environmental design and infrastructure planning and design. Ã¢Â€Â¢	Strong research and analytical skills.  Ã¢Â€Â¢	Competence in free-hand sketches. Ã¢Â€Â¢	Excellent visual and verbal communication skills Ã¢Â€Â¢	Self-motivated, organized and able to work effectively both individually and collaboratively. Ã¢Â€Â¢	Knowledge of New York CityÃ¢Â€Â™s general urban planning and land use issues, policies and needs, as well as best practice examples from around the world. Ã¢Â€Â¢	Strong 3D modeling skills in Rhino, Grasshopper, AutoCAD Ã¢Â€Â¢	Adobe Creative Suite (Photoshop, Illustrator, InDesign) Ã¢Â€Â¢	Positive but not required:  o	Spatial data management and analysis (ArcGIS, QGIS) o	Motion graphics, video and animation (AfterEffects, Premiere, 3Ds Max, Blender) o	Scripting/software development experience (Python, Javascript, HTML, CSS)  Please provide a work sample of relevant projects (PDF, under 10mb)</t>
  </si>
  <si>
    <t>Visit cityjobs.nyc.gov and follow the steps below: 1.	Search for job ID number: 627680 2.	Click on the job business title:  Associate Urban Designer         3.	Click on Ã¢Â€ÂœApplyÃ¢Â€Â at the bottom of the posting</t>
  </si>
  <si>
    <t>Special Victims Bureau</t>
  </si>
  <si>
    <t>The New York County District Attorney's Office (DANY) has an opening for a Paralegal in the Child Abuse Unit of the Special Victims Division. This unit is responsible for the investigation and prosecution of all serious crimes committed against children under the age of 14. The paralegal will work closely with lawyers, investigators, social workers, and external partner agencies to identify victims and perpetrators.   Responsibilities include but are not limited to:  Ã¢Â€Â¢	Assist Assistant District Attorneys (ADAs) in case investigation, preparation, and trial. Ã¢Â€Â¢	Attend witness interviews in cases involving child sexual and physical abuse and fatalities. Ã¢Â€Â¢	Assist ADAs in the redaction and preparation of documents for e-discovery. Ã¢Â€Â¢	Screen and investigate child abuse reports. Ã¢Â€Â¢	Generate subpoenas, obtain evidence, and conduct online investigations. Ã¢Â€Â¢	Compile and analyze case documents for hearing and trials. Ã¢Â€Â¢	Conduct forensic previews and analysis on electronic devices. Ã¢Â€Â¢	Perform related paralegal duties as assigned by ADAs in all areas of SVD.   In addition to the Minimum Qualification Requirements, all candidates must possess the following:  Ã¢Â€Â¢	BachelorÃ¢Â€Â™s degree required or expected by candidate's start date.   Preferred Requirements/Skills:  Ã¢Â€Â¢	Experience working with children. Ã¢Â€Â¢	Experience working with victims of child abuse or domestic violence. Ã¢Â€Â¢	Knowledge of DANY and/or the criminal justice system. Ã¢Â€Â¢	Spanish fluency. Ã¢Â€Â¢	Excellent organizational, communication, interpersonal, and creative problem-solving skills. Ã¢Â€Â¢	Ability to learn, update, and edit existing proprietary applications, and quickly learn and use various computer systems. Ã¢Â€Â¢	Strong attention to detail and high concern for data accuracy. Ã¢Â€Â¢	Ability to follow directions and apply proper policies, procedures, and guidelines. Ã¢Â€Â¢	Ability to work independently with frequent interruptions, manage deadlines, and adapt to changes in workflow. Ã¢Â€Â¢	Resourcefulness, initiative, and good judgment essential.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</si>
  <si>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Climber &amp; Pruner</t>
  </si>
  <si>
    <t>CLIMBER &amp; PRUNER</t>
  </si>
  <si>
    <t>Green Jobs Building Operations &amp; Maintenance Public Safety, Inspections, &amp; Enforcement</t>
  </si>
  <si>
    <t>Forest Pk 80-30 Park Lane Quee</t>
  </si>
  <si>
    <t>QN CHIEF OF OPS</t>
  </si>
  <si>
    <t>NYC Parks manages more than 30,000 acres, 14% of the cityÃ¢Â€Â™s land, encompassing more than 5,000 individual properties.  Our diverse set of assets includes recreational facilities, nature centers, historic buildings and structures, trees, forests, wetlands, golf courses, athletic fields, playgrounds, tennis courts, public pools, retaining walls, and nearly 14 miles of beaches.  NYC Parks offers competitive pay and a generous benefits package, including pension, excellent health, dental and vision coverage, competitive vacation/sick days, and a healthy work-life balance.  Major Responsibilities  Ã¢Â€Â¢	Under supervision, perform all types of work required for the planting, maintenance and removal of trees and large shrubs.  Ã¢Â€Â¢	Climb, prune, brace, cut and fell trees and large shrubs.  Ã¢Â€Â¢	Operate bucket truck, including aerial lift and cherry picker, as well as chipper and other similar equipment.  Ã¢Â€Â¢	Identify hazard defects of trees and ensure public safety.  Ã¢Â€Â¢	Spray trees and large shrubs and perform tree inspections.  Ã¢Â€Â¢	Identify trees by species and inspect for the Asian Longhorned Beetle and other pests and diseases.  Ã¢Â€Â¢	Prepare and use composting sites.  Special Working Conditions:  When responding to emergency conditions, Climber and Pruners may be required to work shifts including nights, Saturdays, Sundays and holidays.  Some of the physical activities performed by Climber and Pruners and environmental conditions experienced are: climbing in and out of an aerial lift device (bucket truck); climbing up in a tree using rope and harness or bucket; operating a chainsaw; operating heavy motorized equipment such as bucket truck, chipper, loader, and stump grinder; lifting and moving heavy objects; standing for extended periods of time; and working outdoors in a restricted space in an urban environment in all kinds of weather, including severe weather conditions.   Work Location: To be determined (TBD) Number of Vacancies: TBD  How to Apply Go to cityjobs.nyc.gov and search for Job ID# 627728 All applicants must apply via cityjobs.nyc.gov. The City is no longer using ESS to accept applications.  *Current City Employees please include your ERN and Job ID# 627728 on your cover letter and resume.  References will be required upon request.    MOVEMENT IN THE FACE OF CIVIL SERVICE LISTS IS PROHIBITED UNDER CIVIL SERVICE LAW.   www.nyc.gov/parks</t>
  </si>
  <si>
    <t>Six months of satisfactory, full-time experience as a climber and pruner or arborist performing all types of tree work required for the planting, maintenance, and removal of trees and large shrubs including climbing, pruning, bracing, cutting and felling trees and large shrubs and operating manual, power driven and motorized equipment required for the performance of these duties.  Experience as a ground person is not acceptable towards meeting this requirement.    Driver License Requirement: At the time of appointment, eligibles must possess a motor vehicle driver license valid in the State of New York, and a Class B Commercial Driver License valid in the State of New York within one year of being appointed to this position. Serious moving violations, license suspension or accident record may disqualify you. This Class B Commercial Driver License must be maintained for the duration of your employment. Such license must not include any restrictions which would preclude the performance of Climber and Pruner work.</t>
  </si>
  <si>
    <t>Special Working Conditions:  1.	When responding to emergency conditions, Climber and Pruners may be required to work shifts including nights, Saturdays, Sundays and holidays.  2.	Some of the physical activities performed by Climber and Pruners and environmental conditions experienced are: climbing in and out of an aerial lift device (bucket truck); climbing up in a tree using rope and harness or bucket; operating a chainsaw; operating heavy motorized equipment such as bucket truck, chipper, loader, and stump grinder; lifting and moving heavy objects; standing for extended periods of time; and working outdoors in a restricted space in an urban environment in all kinds of weather, including severe weather conditions.   References will be required upon request.    MOVEMENT IN THE FACE OF CIVIL SERVICE LISTS IS PROHIBITED UNDER CIVIL SERVICE LAW.   www.nyc.gov/parks</t>
  </si>
  <si>
    <t>How to Apply Go to cityjobs.nyc.gov and search for Job ID# 627728 All applicants must apply via cityjobs.nyc.gov. The City is no longer using ESS to accept applications.  *Current City Employees please include your ERN and Job ID# 627728 on your cover letter and resume.</t>
  </si>
  <si>
    <t>This position is exempt from NYC residency requirements.</t>
  </si>
  <si>
    <t>HOME Analyst</t>
  </si>
  <si>
    <t>About the Agency:  The New York City Department of Housing Preservation and Development (HPD)Ã¢Â€Â™s mission is to promote quality and affordability in the city's housing, and diversity and strength in the cityÃ¢Â€Â™s neighborhoods. HPD does this by maintaining building and resident safety and health, creating opportunities for New Yorkers through housing affordability, and engaging New Yorkers to build and sustain neighborhood strength and diversity.   Your Team:  The Office of Development (OOD) is dedicated to the agencyÃ¢Â€Â™s efforts to create opportunities for New Yorkers through housing affordability, and takes a lead in creating and preserving affordable housing as highlighted in Housing Our Neighbors: A Blueprint for Housing and Homelessness. The OOD is comprised of seven divisions that administer a range of programs, collaborating with other HPD offices as well as other city, state and federal agencies. These divisions include New Construction Finance, Special Needs Housing, Building and Land Development Services (BLDS), Homeownership Opportunities and Preservation, Preservation Finance, Compliance and Enforcement and Housing Incentives.   The Executive Operations and Policy Team oversees fiscal, operational and policy functions that impact and support all seven OOD divisions, and aims to ensure information is shared across teams, hiring and staff support are coordinated with HR across divisions, development-related processes are efficient and streamlined, and the OODÃ¢Â€Â™s perspective is considered in agency policies. The team works alongside the Deputy Commissioner of Development, and is composed of three core functions:   1. Fiscal Management  2. Staff Support &amp; Training  3. Strategic Operations &amp; Policy   Your Impact and Role:  As the HOME Analyst within the OOD Executive OfficeÃ¢Â€Â™s Fiscal Management team, you will be responsible for core functions, primarily related to federal HOME grant and will report to the Deputy Director HOME Coordination.  Your Responsibilities:  As the HOME Analyst within the Fiscal Management team, you will be responsible for core functions, primarily related to federal HOME grant including:  Ã¢Â€Â¢	Collecting and reviewing intake documents for projects funded with federal HOME grant. Ã¢Â€Â¢	Collecting and verifying HOME beneficiary data, i.e. tenantsÃ¢Â€Â™ income and rent eligibility for projects in the HOME pipeline.  Ã¢Â€Â¢	Analyzing and reconciling servicersÃ¢Â€Â™ disbursement reports and processing periodic HOME drawdowns. Ã¢Â€Â¢	Entering relevant data including set-ups, drawdowns and completions into HUD IDIS and internal tracking systems. Ã¢Â€Â¢	Serving as a liaison between the ODD and internal and external parties. Ã¢Â€Â¢	Supporting updates to processes that aim to streamline operations to support internal staff and external partners. Ã¢Â€Â¢	Assisting supervisor and team leadership in everyday business operations and on Special projects as needed.</t>
  </si>
  <si>
    <t>The position requires a candidate with knowledge of the fiscal process as well as analytical and communication skills, and a demonstrated capacity for tracking portfolio in a clear and easy to read format. Candidates must be comfortable utilizing Microsoft 365, including Excel and SharePoint Online and should be comfortable employing shared drive / OneDrive capabilities as well as share information in meetings using Microsoft Teams in order to facilitate collaboration and coordination with staff across teams.    In addition to these technical skills, preferred skills include an ability to develop and maintain strong working relationships, have a clear understanding of the OODÃ¢Â€Â™s programs and be able to demonstrate and communicate basic fiscal and financial concepts, maintain excellent analytical, interpersonal, and organizational skills.  Preferred candidates will be able to perform complex tasks with limited supervision, as well as demonstrate ability to meet deadlines and manage multiple projects in a timely manner.  Significant experience in fiscal affairs, portfolio management, fiscal operations, public administration or a related area is strongly preferred.</t>
  </si>
  <si>
    <t>PAR COORDINATOR</t>
  </si>
  <si>
    <t>APPLICANTS MUST BE PERMANENT IN THE PRINCIPAL ADMINISTRATIVE ASSOCIATE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 sufficiency as quickly as possible.  Human Resources Solutions (HRS) supports the human resources needs of the Department of Social Services, the Human Resources Administration, and the Department of Homeless Services through strategic partnership and collaboration, with the goal of creating an inclusive, motivated, and client centered workforce.  Human Resources Solutions (HRS)/ Personnel Action Request (PAR) Unit is recruiting for two (2) Principal Administrative Associates III to function as PAR Coordinators, who will:  Ã¢Â€Â¢	Prepare pre-audit PAR packages for transmittal to OMB for approval. Ã¢Â€Â¢	Prepare post audit PAR packages for transmittal to the MayorÃ¢Â€Â™s Office. Ã¢Â€Â¢	Maintain follow-up on submission, prepare justification letters along with other PAR documentation, ensure that all Agency approvals have been obtained and annotates and distributes City Hall approval. Ã¢Â€Â¢	Research and prepare written responses to City Hall for requests of additional information on PAR submissions. Ã¢Â€Â¢	Respond to inquiries and provide additional documentation to help resolve discrepancies. Ã¢Â€Â¢	Prepare memoranda and revise PAR pages in response to questions and discrepancies from City Hall. Ã¢Â€Â¢	Review documentation to ensure that all internal agency approvals have been obtained. Ã¢Â€Â¢	Obtain approval from the Department of Citywide Administrative Services (DCAS) for managerial actions involving; level IV and above, designated title level IV, and recruitment. Ã¢Â€Â¢	Update and maintain statistical data on submission and maintain statistical data on all PAR activity, including the preparation of monthly and on-demand reports. Ã¢Â€Â¢	Prepare PAR cover letters for administrative review. Ã¢Â€Â¢	Forward PARs to oversight agency upon receipt of commissioner signoff. Ã¢Â€Â¢	Control forms, submit and monitor submission of HRA personnel request forms to oversight agencies for review/approval. Ã¢Â€Â¢	Generate PAR page from Personnel Action Tracking Systems (PATS) and update PAR release date to oversights. Ã¢Â€Â¢	Maintain the Personnel Action Tracking Systems as it applies to PAR activity by ensuring all data are accurate and up to date. Ã¢Â€Â¢	Generate summary reports from the Personnel Action Tracking Systems. Ã¢Â€Â¢	Review reports to ensure that the information is accurate, thorough, and complete.</t>
  </si>
  <si>
    <t>Ã¢Â€Â¢	Ability to multitask in a fast-paced environment.  Ã¢Â€Â¢	Strong verbal and written communication skills.  Ã¢Â€Â¢	Knowledge of Microsoft Word, Microsoft Excel and NYCAPS.  Ã¢Â€Â¢	Well organized and detail oriented</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</si>
  <si>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four (4)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</si>
  <si>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ASSISTANT DEPUTY COMMISSIONER, OFFICE OF BUSINESS STRATEGIES AND SOLUTIONS (OBSS) AND DISABILITY SERVICES PROGRAM (DSP)</t>
  </si>
  <si>
    <t>CANDIDATES MUST BE PERMANENT IN THE COMPUTER SYSTEMS MANAGER CIVIL SERVICE TITLE.    Customized Assistance Services (CAS) helps Human Resources Administration (HRA) clients with health and/or mental health problems reach the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CAS provides clinical expertise, recommendations, and direction to HRA in the fields of health, mental health, substance abuse and vocational rehabilitation. Customized Assistance Services' Office of Business Strategies &amp; Solutions (OBSS) is responsible for working with CAS program staff to develop requirements that support the design and re-engineering efforts for CAS programs. This team works closely with program and ITS to ensure the delivery of automated systems that support CAS programs. The Disability Services Program (DSP) assists HRA clients in obtaining federal disability benefits by helping clients apply for those benefits, and in filing appeals for applications that were denied for medical reasons. The Disability Services division is responsible for gathering medical documentation for HRA clients to support their disability claim. Team includes Authorized Representatives who attend Administrative Law Judge hearings.  Under the executive direction of the Deputy Commissioner for Customized Assistance Services, the Assistant Deputy Commissioner has, with a high level of independence of action and decision making, administrative and managerial responsibility for two major areas, Office of Business Strategy and Solutions (OBSS) and the Disability Services Program (DSP). This Assistant Deputy Commissioner will be responsible for the program support, re-engineering, requirements gathering, system delivery and maintenance of all CAS systems. CAS systems support the continuity of benefits for public assistance clients, as well as, supportive housing, SSI application development, substance use and reasonable accommodations. The Assistant Deputy Commissioner will work on a team of individuals with technical and business knowledge of DSS, HRA, and CAS programs and systems. The candidate with provide leadership and guidance on the development] enhancement of CAS systems that support HRA's strategic goals. The Assistant Deputy Commissioner will oversee a team of Business Analysts, Computer Specialists, Program Delivery staff and Consultants.  Customized Assistance Services (CAS) is seeking to recruit one (1) Computer Systems Manager IV to function as an Assistant Deputy Commissioner of the Office of Business Strategies and Solutions (OBSS) and Disability Services program who will:  Provide oversight, leadership and monitoring for CAS systems and special agency initiatives, provide coordination between program support, ITS leadership, Responsible for the planning, organization, and management for all strategic and tactical technology direction for CAS as Department lead. Direct the activities of multiple projects including the development, design, and maintenance of various computer systems that support HRA/CAS initiatives. Act as lead advisor for internal and external users of CAS systems.  Oversee the day-to-day operation of the Disability Services Program. This division is responsible for gathering medical documentation for HRA clients to support their disability claim. Team includes Authorized Representatives who attend Administrative Law Judge hearings.   Triage issues related CAS systems and service delivery; escalate as necessary by prioritizing among competing problems; institute and enforce an escalation process that emphasizes mitigation of risks and resolution of issues at appropriate levels of the organizational hierarchy; Identify bottlenecks and areas for improvement.   Establish collaboration and cohesion between OBSS, CAS Programs and ITS by communicating the CASs expectations, help set division goals, ensure that appropriate divisions are consulted on large decisions; Meet with ITS senior management, program staff vendors. and other stakeholders to specify objectives for the proper planning and development of new systems. Review and recommend alternatives for proposed computer systems including project justifications and cost/benefit analyses.   Organize, create, and execute presentations and reports for the Deputy Commissioner, other executives, and external entities. Participate and represent program at meetings as needed.   Create secession plans, offer growth opportunities for staff and mentor/provide feedback to ensure continuation and efficient delivery of the requested services.    Work Location: 150 Greenwich Street 30th Floor NY NY 10007  Hours/Schedule:  9:00am-17:00pm (Flexible)</t>
  </si>
  <si>
    <t>Technology Management</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</si>
  <si>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not only responds to more than a million emergencies every year, its personnel also strive to prevent them by continually educating the public in fire, life safety and disaster preparedness, along with enforcing public safety codes. Since its inception in 1865, FDNY has helped lead efforts to make New York the safest big city in the nation.    The Bureau of Fire Prevention cultivates a safer city for its citizens, visitors and first responders by preventing loss from fire and other emergencies. We accomplish this by identifying fire and life safety hazards; creating and enforcing fire safety laws; reviewing plans for systems designed to protect and alert building occupants; licensing qualified companies to install and service fire protection equipment and systems; certifying individuals to monitor fire safety conditions; educating individuals and businesses about fire safety; providing assistance and guidance to the Bureau of Fire Operations and Bureau of Fire Investigations during post - fire incidents and investigations; and coordinating with other City agencies on matters concerning fire and life safety.  The Fire Department of New York (FDNY) seeks a full-time Assistant Mechanical Engineer in the Bureau of Fire Prevention/Emergency Planning and Preparedness Unit reporting directly to the Officer-in-Charge.  Ã¢Â€Â¢The successful candidate will review all plan submission to include but not limited to Fire Safety Plans, Fire Protection Plans, Comprehensive Emergency Action Plans, and, with specific attention to time-sensitive projects.  Ã¢Â€Â¢The successful candidate will conduct the review of all plan types submitted to the FDNY to ensure compliance with various codes, rules, and related regulations. Projected timelines and cost schedules will be professionally established along with monthly reports generated and presented to the Officer-in-Charge reflecting progress with on-going projects and those in jeopardy to make recommendations to resolve, reduce and/or eliminate potential failure.  Ã¢Â€Â¢The successful candidate will also serve as a Fire Code and Building Code expert to represent the Emergency Planning and Preparedness Group at internal, industry and inter-agency meetings related to high priority and large complex projects.  Ã¢Â€Â¢They will assist in implementing the emergency preparedness plan provisions of the 2022 Fire Code. Perform other related work as needed. Department of Buildings and other City and State Agencies.</t>
  </si>
  <si>
    <t>Ã¢Â€Â¢A baccalaureate in Mechanical Engineering.  Ã¢Â€Â¢Knowledge of NYC Codes and Standards, including NYC Building and Fire Code, NFPA 11, 12,13 14, 750, 2010. Ã¢Â€Â¢At least 2 years of complex plan examination review including Fire Safety and Evacuation Plans, Comprehensive Emergency Action Plans, Fire Protection Plan.  Ã¢Â€Â¢Excellent written and communication skills</t>
  </si>
  <si>
    <t>***LOAN FORGIVENESS: As a current or prospective employee of the City of New York, you may be eligible for federal loan forgiveness programs and state repayment assistance programs. Please review the notice to see if you may be eligible for programs and how to apply at nyc.gov/studentloans.  *Appointments are subject to Office of Management and Budget (OMB) approval.</t>
  </si>
  <si>
    <t>THE AGENCY: The Department of City Planning (DCP) plans for the strategic growth and development of the City through ground-up planning with communities, the development of land use policies and zoning regulations applicable citywide, and by sharing its perspectives on growth and society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learn more about our great agency.  THE DIVISION: Queens is home to more than 2.4 million residents, a historic peak population. QueensÃ¢Â€Â™ extensive ethnic diversity leads the city and the country. Its growth has been fueled in large measure by an influx of persons arriving from abroad with nearly half the population foreign born, and its residents speak over 160 languages. Some of the fastest-growing neighborhoods in New York City are located in Queens, with the past decade seeing significant housing growth in areas such as Long Island City and Flushing. The borough fosters the most diverse economy in the region, as a center for industry, manufacturing, freight and distribution, primarily centered around Western Queens and the airports.   A DCP Borough Office is a dynamic work environment responsible for a wide range of planning and design activities, including developing borough-wide and local plans with a focus on affordable housing, resiliency, expanded economic opportunity, and transit-oriented development; reviewing and processing land use applications; leading community outreach; planning for resiliency and climate change; and providing technical and policy guidance and direction on all land use and zoning related matters to the City Planning Commission, local Community Boards, elected officials, and the public at large. The boroughÃ¢Â€Â™s recent growth is occurring within distinct neighborhood contexts, which vary widely across the borough. Currently, its efforts are focused on directing a range of new housing, economic recovery and equitable planning opportunities in to enliven and support the growth and vitality of Queens neighborhoods.  THE ROLE: The Queens Borough Office is seeking an urban designer with a proven track record of professional achievement, strong visualization, design and communication skills to join their team. The ideal candidate will be a curious and enthusiastic learner, an artful problem-solver, a critical and engaged user of design technology, and possess a positive attitude toward interdisciplinary work and community service.   Under supervision, with latitude for independent judgment, the Associate Urban Designer will:  Ã¢Â€Â¢	Support zoning, land use and urban design studies, research data, analyze conditions, prepare technical and illustrative drawings, digital models and presentation materials, and reports for land use policy proposals; Ã¢Â€Â¢	Prepare conceptual designs, develop design criteria and design guidelines for large-scale planning efforts, and coordinate with agency staff and other city agencies; Ã¢Â€Â¢	Develop and maintain a working knowledge of the cityÃ¢Â€Â™s urban design and planning trends through research and field experience; Ã¢Â€Â¢	Review, analyze and make urban design related recommendations on applications and projects submitted to the Department subject to the CityÃ¢Â€Â™s Uniform Land Use Review Procedure (ULURP), the City Environmental Quality Review (CEQR) and other administrative procedures; Ã¢Â€Â¢	Organize and prepare graphic and written materials, to inform the City Planning Commission, department staff, community boards, elected officials and public agencies; Ã¢Â€Â¢	Represent the division or agency in dealings with other City agencies, developers, consultants and the general public;   Ã¢Â€Â¢	Conduct additional research when inquiries from the general public and/or other divisions require further investigation to respond effectively;  Ã¢Â€Â¢	Demonstrates knowledge of the agencyÃ¢Â€Â™s policy, functions, and responsibilities, and overall Urban Design principles and practice;  Ã¢Â€Â¢	Identify opportunities for future collaborations and strategic partnerships with other divisions, agencies and institutions to further DCPÃ¢Â€Â™s reach and knowledge base; Ã¢Â€Â¢	Provide guidance and mentoring to junior staff and interns, both within the UDO and in other divisions;   Ã¢Â€Â¢	Maintain a working knowledge of the NYC Zoning Resolution; Ã¢Â€Â¢	Perform other related tasks and projects.</t>
  </si>
  <si>
    <t>Ã¢Â€Â¢	Strong urban design capabilities with knowledge of physical design practices including site planning and programming, building layout, massing and architectural design. Knowledge of urban landscape, environmental design and infrastructure planning and design. Ã¢Â€Â¢	Strong research and analytical skills.  Ã¢Â€Â¢	Competence in free-hand sketches. Ã¢Â€Â¢	Excellent visual and verbal communication skills Ã¢Â€Â¢	Self-motivated, organized and able to work effectively both individually and collaboratively. Ã¢Â€Â¢	Knowledge of New York CityÃ¢Â€Â™s general urban planning and land use issues, policies and needs, as well as best practice examples from around the world. Ã¢Â€Â¢	Strong 3D modeling skills in Rhino, Grasshopper, AutoCAD Ã¢Â€Â¢	Adobe Creative Suite (Photoshop, Illustrator, InDesign) Ã¢Â€Â¢	Positive but not required:  o	Spatial data management and analysis (ArcGIS, QGIS) o	Motion graphics, video and animation (AfterEffects, Premiere, 3Ds Max, Blender) o	Scripting/software development experience (Python, Javascript, HTML, CSS)  	Please provide a work sample of relevant projects (PDF, under 10mb)</t>
  </si>
  <si>
    <t>Visit cityjobs.nyc.gov and follow the steps below: 1.	Search for job ID number: 628655 2.	Click on the job business title: Associate Urban Designer     3.	Click on Ã¢Â€ÂœApplyÃ¢Â€Â at the bottom of the posting</t>
  </si>
  <si>
    <t>Deputy Commissioner, Preventive Services</t>
  </si>
  <si>
    <t>DEPUTY COMMISSIONER</t>
  </si>
  <si>
    <t>Dpty Comm Div Prev Svcs (DPS)</t>
  </si>
  <si>
    <t>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through community-based programming and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NYCÃ¢Â€Â™s early childhood and education continuum, providing childcare assistance to thousands of child welfare involved and low-income children so they can access safe, affordable, quality care.  ACS is seeking an exceptional candidate to join our team as the Deputy Commissioner of the Division of Preventive Services, the branch of ACS that provides family services, therapeutic treatment, home care and other support to New York City's families through a network of community-based nonprofit organizations.  These services are designed to stabilize and strengthen families, prevent the need for foster care, expedite permanency and prevent the replacement of children into foster care.   Ã¢Â€Â¢ Reporting directly to the ACS Commissioner and serving as a member of the ACS Executive Team, the Deputy Commissioner of the Division of Preventive Services is responsible for the direction, administration, and effective functioning of the division's wide range of programs and initiatives.  Specific responsibilities include:  Ã¢Â€Â¢ Develop and implement a clear and flexible vision for the future of Child Welfare Prevention Services in New York City that includes supporting and strengthening families, keeping children safe, reducing unnecessary child welfare investigations, and reducing the need for children to enter foster care placement.  Ã¢Â€Â¢ Convene and listen to key stakeholders, especially families, to inform the development of programs, practices, and policies.  Ã¢Â€Â¢ Support Provider Agency partners to build and deepen community connections to best serve families and reduce unnecessary further system involvement.  Ã¢Â€Â¢ Develop and implement approaches that support Provider Agency effectiveness and health., including advocacy for maximum federal and state dollars for prevention funding.    Ã¢Â€Â¢ Work closely with other ACS Divisions and Offices to implement key initiatives related to ACSÃ¢Â€Â™s Strategic Priorities, including the new School-Based Early Support programs.  Ã¢Â€Â¢ Partner with other key systems and agencies (NYC Public Schools, Department of Social Services, Health and Hospitals, Health and Mental Hygiene and others) to develop and sustain swift access to family services and supports including pathways that do not require a child protective investigation.   Ã¢Â€Â¢ Create and sustain effective processes to deploy help to families, which they identify as helpful.     Ã¢Â€Â¢ Effectively use data to track the utilization of services across New York City and by service type; manage the capacity of our preventive system in accordance with utilization and need for services.  Ã¢Â€Â¢ Manage critical cross-divisional project areas to improve outcomes for the children and families ACS serves.   Ã¢Â€Â¢ Ensure that program areas within the Division of Preventive Services are sufficiently staffed, equipped, trained and capable of carrying out responsibilities, and that the professional development of staff throughout the division is prioritized.</t>
  </si>
  <si>
    <t>1. A master's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two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18 months of this experience must have been in an executive, managerial, administrative or supervisory capacity. Supervision must have included supervising staff performing professional work in the areas described above; or 2. A baccalaureate degree from an accredited college and four years of professional experience in the areas described in 1 above, including the 18 months of executive, managerial, administrative or supervisory experience, as described in 1 above.</t>
  </si>
  <si>
    <t>Leadership and Visionary Skills  Ã¢Â€Â¢ Ability to develop and implement a clear, flexible vision for the future of Child Welfare Prevention Services in New York City.  Ã¢Â€Â¢ Strong leadership skills to guide and direct the division effectively. Stakeholder Engagement  Ã¢Â€Â¢ Excellent skills in convening and listening to key stakeholders, particularly families, to inform program, practice, and policy development.  Ã¢Â€Â¢ Ability to build and maintain strong relationships with Provider Agency partners and community organizations. Strategic Planning and Implementation  Ã¢Â€Â¢ Expertise in developing and executing strategies that support Provider Agency effectiveness and community health.  Ã¢Â€Â¢ Experience in advocating for funding and resources at federal and state levels. Collaborative and Inter-Agency Coordination  Ã¢Â€Â¢ Strong ability to work collaboratively with other ACS Divisions, Offices, and external partners like NYC Public Schools, Department of Social Services, and Health agencies.  Ã¢Â€Â¢ Experience in developing partnerships and coordinating with other key systems to provide accessible family services. Program Development and Management  Ã¢Â€Â¢ Proven track record in managing and implementing large-scale programs and initiatives, particularly in child welfare, family services, or related fields.  Ã¢Â€Â¢ Experience in creating effective processes for deploying family support services. Data Utilization and Management  Ã¢Â€Â¢ Strong analytical skills with the ability to effectively use data to inform strategic decisions, track service utilization and manage system capacity.  Ã¢Â€Â¢ Experience in data-driven decision-making and outcome tracking. Project Management  Ã¢Â€Â¢ Ability to manage critical cross-divisional projects aimed at improving outcomes for children and families. Human Resources and Staff Development  Ã¢Â€Â¢ Skills in ensuring that program areas are well-staffed, equipped, and trained.  Ã¢Â€Â¢ Commitment to the professional development and capacity building of staff.  Communication Skills  Ã¢Â€Â¢ Excellent verbal and written communication skills, necessary for both internal coordination and external advocacy. Educational and Professional Background  Ã¢Â€Â¢ A degree in Social Work, Public Administration, Child Welfare, or a related field.  Ã¢Â€Â¢ Significant professional experience in child welfare, family services, or a related sector. Cultural Competence and Sensitivity  Ã¢Â€Â¢ Understanding of and sensitivity to the diverse cultural and socioeconomic backgrounds of the families served. Adaptability and Flexibility  Ã¢Â€Â¢ Ability to adapt to changing circumstances and challenges, maintaining a focus on the division's objectives.</t>
  </si>
  <si>
    <t>*THE SELECTED CANDIDATE WILL BE OFFERED A SALARY BETWEEN $200,000 - $230,000*  Section 424-A of the New York Social Services Law requires an authorized agency to inquire whether a candidate for employment with child-caring responsibilities has been the subject of a child abuse and maltreatment report.</t>
  </si>
  <si>
    <t>Please apply online.</t>
  </si>
  <si>
    <t>150 William Street, New York NY</t>
  </si>
  <si>
    <t>Portfolio Specialist</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</si>
  <si>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DCAS supports the operations of the government of the City of New York by providing services for the CityÃ¢Â€Â™s real estate needs. RES is responsible for the space planning and management of 37 million square feet, Citywide acquisitions (lease or purchase), sales and other dispositions of City-owned real estate, architectural design and project management, zoning and land use analyses, disposition of 15,000 City-owned lots, property valuation, and financial analysis of real estate transactions.  The Portfolio Planning and Management (PPM) team plays a crucial role in redefining the parameters of RES projects to make the use of space more efficient. The team is responsible for conducting regular space utilization surveys to evaluate head count and space utilization to ensure the lowest possible number of physical workspace vacancies and analyze results to identify spaces with potential to accommodate additional staff through re-design, consolidation, space reallocation or relinquishment, as appropriate, for recommendation to the leasing and design teams. Team members work closely with the Facilities Management, Leasing, and Design and Project Management teams on space management and utilization initiatives and review opportunities to optimize and create new spaces.  We are seeking to hire an Administrative Space Analyst (M1) to fulfill the functions of Portfolio Specialist. The Portfolio Specialist serves as liaison to assigned City agencies and endeavors to understand each agencyÃ¢Â€Â™s operational needs as they relate to real estate to ensure that their space needs are most efficiently met. They work with team members to survey the portfolio of City-owned and leased properties as needed, create, and update architectural floor plans and furniture layouts in AutoCAD of all spaces to document existing conditions, and develop architectural programs and test fits in coordination with the Workplace Services team to ensure consistent application of the DCAS Citywide Space Standards as well as proper space utilization. The Portfolio Specialist also supports the Strategic Planning team on special projects front end planning and conceptual stacking plans. In addition, the Portfolio Specialist plays a critical role in transferring projects to the Design &amp; project Management unit for follow up and execution. Other responsibilities include:  Responsibility #1: Evaluate agenciesÃ¢Â€Â™ new space need requests to develop architectural programs.  Responsibility #2: Draft outline scopes of work and blocking plans/test fits to propose projects directed to maximizing and/or improving space utilization for City-owned office space &amp; privately owned leased space.  Responsibility #3: Update/Create AutoCAD architectural floor plans and furniture layouts, as required, for the DCAS portfolio of City-owned buildings and privately leased spaces to document existing conditions.  Responsibility #4: Conduct walk-throughs and assess space utilization in City-owned and leased space to better understand agenciesÃ¢Â€Â™ operational needs.  Responsibility #5: Collaborate with the strategic planning, leasing and design teams the planning for the build out of new spaces.  Responsibility #6: Oversee regular updates and suggestions to the DCAS Citywide Space Standards, Workplace Strategy Guidelines and Interior FF&amp;E standards in collaboration with the Workplace Services team and Design &amp; Project Management.   Flexible Work Update:  This position may be eligible for remote work up to two days per week, pursuant to the Remote Work Pilot Program agreed to between the City and DC37.   To Apply:  Please go to cityjobs.nyc.gov or www.nyc.gov/ess for current NYC employees and search for Job ID# 596804.  NO PHONE CALLS, FAXES OR PERSONAL INQUIRIES PERMITTED.  NOTE: ONLY THOSE CANDIDATES UNDER CONSIDERATION WILL BE CONTACTED.</t>
  </si>
  <si>
    <t>Architecture Registration or NCIDQ Certification preferred, but not required.  Proficiency in computer programs such as Word, Excel, Powerpoint, Adobe Acrobat, Adobe Photoshop, BlueBeam and updated versions of AutoCAD.  Familiarity with portfolio management data systems such as ARCHIBUS.  Familiarity with workplace strategies.  Experience with managing complex projects involving multiple stakeholders.  Comfortable with the preparation of budgets and timelines for real estate projects.  Experience with assessing existing space for occupancy capability and consolidation/restack potential.  Familiarity with NYC Building Code.  Familiarity with NYC government agency operations.  Familiarity developing scopes of work.  Demonstrated ability to work independently and as part of a team.  Proactive &amp; driven with ability to generate positive solutions and results.  Ability to reprioritize projects &amp; deliverables frequently.  Ability to think strategically and analyze all potential issues and alternative solutions.  Strong interpersonal and customer skills in order to effectively communicate with multiple stakeholders.</t>
  </si>
  <si>
    <t>Please go to cityjobs.nyc.gov or www.nyc.gov/ess for current NYC employees and search for Job ID# 596804.  NO PHONE CALLS, FAXES OR PERSONAL INQUIRIES PERMITTED.  NOTE: ONLY THOSE CANDIDATES UNDER CONSIDERATION WILL BE CONTACTED.</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</si>
  <si>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an Assistant Civil Engineer within the Engineering &amp; Construction Division within in the Source Water Operations Directorate, located in Grahamsville, New York.   The Source Water Operations Division is responsible for maintaining and operating water supply reservoirs, dams, facilities, aqueducts, shafts, hydroelectric plants, highways, bridges, waste water treatment facilities and watershed lands of the Delaware, Catskill and Croton water systems upstream of the Kensico and New Croton reservoirs in order to ensure a continuous delivery of an adequate, reliable supply of high quality drinking water to approximately 9.5 million people in NYC and upstate communities.  Under supervision, of the Deputy Division Chief Engineering, the Assistant Civil Engineer will serve as Project Engineer and will perform civil engineering work, may supervise subordinate employees, perform related work in planning, coordinating, and developing design and construction of capital works, and upgrades on Water Operations assets to support the division in the execution of its mission.  This position will also provide the implementation and maintenance support for the Computer Management Maintenance System (CMMS). Specific duties include:  Ã¢Â€Â¢ Performing moderately difficult, responsible work in planning, coordinating, and the design and construction of capital works, repairs, and upgrades on Water Operations assets.  Providing support to Wastewater Operations and Engineering and Construction Divisions as assigned.   Ã¢Â€Â¢ Completing and/or coordinating research, design, drawings, and specifications.  Preparing in house designs, and construction bid documents for small projects.  Designing may include use of AutoCAD.  Ã¢Â€Â¢ Participating in inspection operations by observing, checking, and certifying the installation of materials and equipment, attests to equipment performance and tests of materials.  Ã¢Â€Â¢ Providing support for the Division, implementation, and maintenance of this system to support a robust preventative maintenance plan.   License Requirement  At the time of appointment, candidates must possess a Motor Vehicle Driver License valid in the State of New York. Employees must maintain this license for the duration of employment.  (This is a brief description of what you might do in this position and does not include all the duties of this position.)   Some of the physical activities performed by Assistant Civil Engineers and environmental conditions experienced are: walking to and from inspection sites and during inspections; climbing and descending ladders or stairs to get to areas to be inspected; standing for an extended period of time; bending and stooping during inspections; working in confined areas; distinguishing colors; wearing hard hat and high voltage safety gloves for various inspections; communicating orally; carrying clipboard and inspection forms; climbing around and over various objects; walking in areas that may be damp, dark, dusty, smoky or acrid; working outdoors in all kinds of weather.   Special Working Conditions: Assistant Civil Engineers may be required to work shifts including nights, Saturdays, Sundays, and holidays.</t>
  </si>
  <si>
    <t>Ã¢Â€Â¢ Proficiency in Microsoft Office Suite including Word, Excel, Outlook, Power-Point, Adobe Acrobat, and other relevant software  Ã¢Â€Â¢ Knowledge of AutoCAD software  Ã¢Â€Â¢ Knowledge of data base programs and/or computerized maintenance management software is a preferred skill  Ã¢Â€Â¢ Learning to use internal budget and procurement software and other programs will be required  Ã¢Â€Â¢ Ability to navigate Citytime timekeeping program  Ã¢Â€Â¢ Ability to navigate a Computer Maintenance Management System on a desktop computer and on a Tablet  Ã¢Â€Â¢ Ability to work well with other employees on a one-on-one basis   Ã¢Â€Â¢ Stays abreast of latest technology in relation to the current CMMS software program in use   Ã¢Â€Â¢ Exhibits good communication skills  Ã¢Â€Â¢ Exhibits good time management skills  Ã¢Â€Â¢ Exhibits strong writing skills</t>
  </si>
  <si>
    <t>35 Hours per week/May be required to work shifts including nights, Saturdays, Sundays and Holidays</t>
  </si>
  <si>
    <t>7870 State Road 42  Grahamsville, NY 12740</t>
  </si>
  <si>
    <t>Senior Investment Officer- Fixed Income</t>
  </si>
  <si>
    <t>The New York City ComptrollerÃ¢Â€Â™s Bureau of Asset Management (BAM) is responsible for oversight of the investment portfolio of the New York City Retirement Systems (Systems), which includes five major pension systems. The SystemsÃ¢Â€Â™ $250 billion portfolio is managed primarily by external investment managers and is largely invested in publicly traded securities.  The Senior Investment Officer will assist in overseeing the Fixed Income allocation, which currently totals approximately $76 billion. Under the general direction of the Head of Fixed Income, responsibilities include, but are not limited to:  Ã¢Â€Â¢ Manager due diligence - working with the investment team and the SystemsÃ¢Â€Â™ consultants to identify, review and evaluate both prospective and current investment managers;  Ã¢Â€Â¢ Direct responsibility for monitoring and relationship management of a portion of the portfolio of existing investment managers;  Ã¢Â€Â¢ Oversee and document the ongoing investment manager due diligence process;  Ã¢Â€Â¢ Preparing and presenting decision-making documents for the internal BAM Investment Committee and Boards of Trustees;  Ã¢Â€Â¢ Drafting, maintaining and revising investment manager guidelines and providing input for policy statements, as needed;  Ã¢Â€Â¢ Overseeing the funding of investment managers and the transition of assets;  Ã¢Â€Â¢ Designing criteria and parameters for analysis of market trends, strategies, industries, sectors, geographies and other topics, as required;  Ã¢Â€Â¢ Constructing financial models and performing related analyses;  Ã¢Â€Â¢ Ensuring the accuracy of periodic reports, and,  Ã¢Â€Â¢ Performing related assignments or special projects as required.</t>
  </si>
  <si>
    <t>Ã¢Â€Â¢ A graduate degree from an accredited college or university in business, economics, finance, accounting or a related field, and four (4) or more years of progressively responsible experience in a financial services organization handling complex financial transactions/matters with considerable exposure to fixed income funds, and asset management (fixed income, private equity, public equity, hedge funds, etc.) or similar experience at a consulting firm/bank; or,  Ã¢Â€Â¢ BS/BA degree from an accredited college with major studies in the fields mentioned above and six (6) or more years of progressively responsible professional experience as described above; or,  Ã¢Â€Â¢ A satisfactory equivalent of education and experience as described above.</t>
  </si>
  <si>
    <t>Ã¢Â€Â¢ Demonstrated expertise and experience in fixed income investment manager sourcing, evaluation and due diligence is a must;  Ã¢Â€Â¢ Experience in portfolio management, structuring and monitoring strongly preferred;  Ã¢Â€Â¢ Hands-on experience in producing monthly, quarterly and annual investment materials ideal;  Ã¢Â€Â¢ CFA Charterholder, or progress toward earning the Charter;  Ã¢Â€Â¢ Excellent quantitative, writing, presentation, interpersonal, communication and organizational skills;  Ã¢Â€Â¢ Proficiency in Microsoft Office Suite (Word, Excel and PowerPoint).</t>
  </si>
  <si>
    <t>Deputy Director of Payroll</t>
  </si>
  <si>
    <t>HRSD/PAYROLL</t>
  </si>
  <si>
    <t>Job Description Hours: Full Time - 35 Hours Work Location: 30-30 Thomson Avenue, LIC, NY 11101   Only candidates who are permanent in the Principal Administrative Associate title or those who are reachable on the Promotional List (Exam #1507), or the Open-Competitive list (Exam #1128) may apply. Please include a copy of your Notice of Result card or indicate if you are already permanent in the title. If you do not meet the previously mentioned civil service criteria, you will not be  considered for an interview.  The Department of Design &amp; Construction, Human Resources and Staff Development Payroll &amp; Time Management Unit, is looking for a Deputy Director of Payroll to be responsible for managing the agencyÃ¢Â€Â™s payroll for approximately 1,200 employees.  Under general supervision and with latitude to exercise decision making and independent judgement, the selected candidate will be responsible for the payroll operational function which includes:   Ã¢Â€Â¢	Reviewing of various reports including the 160 and 161 and the utilization of employee level approval/holds Ã¢Â€Â¢	Performing pay audits to determine under/overpayments and taking corrective actions as necessary, including issuing pay, drafting overpayment letters, entering overpayment deductions, and completing stop/reversal payments Ã¢Â€Â¢	Assisting with payroll audits such as salary administration for new hires, salary adjustments, promotions, contractual compliance and Mayor Personnel Orders for accuracy and compliance with policy, rules, and regulations Ã¢Â€Â¢	Researching and processing longevity differentials, service increments, and recurring increments 	 Ã¢Â€Â¢	Maintaining database of employeeÃ¢Â€Â™s title, salary, for the processing of differentials Ã¢Â€Â¢	Researching, calculating, and issuing grievance payments, non-managerial lumpsums, license fee reimbursements as well as other one-time payments Ã¢Â€Â¢	Completing the Payroll Summary and Reconciliation for the biweekly and supplemental payrolls Ã¢Â€Â¢	Liaison with Office of Payroll Administration (OPA) to pick up bi-weekly payroll paychecks Ã¢Â€Â¢	Running and reviewing pay-to-pay biweekly reports Ã¢Â€Â¢	Sorting and distributing paychecks, stubs, and handouts to employees and designated division liaisons Ã¢Â€Â¢	Assisting with the processing of commuter benefits, direct deposits, and 529 applications Ã¢Â€Â¢	Processing Workers' Compensation transactions; reviewing and researching payroll and personnel information, preparing appropriate forms and memos, to enter transactions in the Workers' Compensation System (WCS) Ã¢Â€Â¢	Serving as the liaison with the NYC Office of Payroll Administration (OPA) to issue payments to the beneficiaries of deceased employees in a timely manner Ã¢Â€Â¢	Preparing Managerial Lump Sum Payments, forward to ComptrollerÃ¢Â€Â™s Office for review and approval, and processing payments upon receipt of approval Ã¢Â€Â¢	Assisting with overtime reports utilizing CHRMS, Excel and working collectively and independently with the Director on special projects, as necessary Ã¢Â€Â¢	Assisting with the yearly processing of the motor vehicle taxable fringe benefit Ã¢Â€Â¢	Preparing and processing separations in HRIS and NYCAPS Ã¢Â€Â¢	Researching and responding to payroll inquiries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</si>
  <si>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must have a strong knowledge of CHRMS, PMS, RMDS, and Pi and knowledge of Payroll operations is a must.</t>
  </si>
  <si>
    <t>The Department of Transportation is seeking a licensed Architect who has the training and knowledge of building design and construction to oversee critical large and small construction projects for the agency.  In addition, the selected candidate will also file plans directly with the Department of Buildings for small in-house construction projects to ensure they meet proper building codes. The Architect will work alongside Facilities Maintenance team members and will be able to design office layouts, yard layouts, underdeveloped space, generate construction drawings and other projects as assigned.   Responsibilities will include but are not limited to the following:  Ã¢Â€Â¢	Generate construction cost estimates, scope of work and specifications  Ã¢Â€Â¢	Conduct complete site surveys Ã¢Â€Â¢	Project programming and design development  Ã¢Â€Â¢	Generate construction drawings Ã¢Â€Â¢	Knowledge of furniture, finishes and equipment  Ã¢Â€Â¢	Building and site assessment  Ã¢Â€Â¢	Knowledge of building code, zoning regulations and ADA requirements  IN ORDER TO BE CONSIDERED FOR THIS POSITION CANDIDATE MUST BE SERVING PERMANENTLY IN THE TITLE OF ARCHITECT, OR REACHABLE ON THE ARCHITECT CIVIL SERVICE LIST, OR ELIGIBLE UNDER THE 55A PROGRAM.</t>
  </si>
  <si>
    <t>Ã¢Â€Â¢	Candidate should have Project Management experience.   Ã¢Â€Â¢	Candidate should have thorough understanding of building construction methods.   Ã¢Â€Â¢	The candidate must be able to effectively communicate both verbally and in writing.   Ã¢Â€Â¢	A valid driverÃ¢Â€Â™s license.</t>
  </si>
  <si>
    <t>THIS POSITION MAY BE ELIGIBLE FOR REMOTE WORK UP TO 2 DAYS A WEEK PURSUANT TO THE REMOTE WORK PILOT PROGRAM AGREED BETWEEN THE CITY AND DC37</t>
  </si>
  <si>
    <t>All resumes are to be submitted electronically. Current City Employees: Please log into Employee Self Service (ESS) at https://hrb.nycaps.nycnet, follow the Careers link and search for Job ID#591164. All other applicants: Please go to www.nyc.gov/careers/search and search for Job ID# 591164.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</si>
  <si>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Caretaker</t>
  </si>
  <si>
    <t>Mill Brook Houses</t>
  </si>
  <si>
    <t>Duties shall include but are not limited to the following:  1.	Receive, inspect, check, store distribute and care for material, supplies and equipment's, store tools and keys. 2.	Pack, unpack, count, weight and measure materials, supplies and equipment. Load and unload at the storage facility and at the point of pick-up, delivery or distribution. May travel to point of pick-up delivery or distribution. 3.	Operate elevator, electric transports, lift trucks and other necessary equipment to load and unload supplies. 4.	Check materials received against invoices, packing lists, bills of loading; note breakage and discrepancies in quantity model, etc. 5.	Pick supplies from shelves to fill requisitions, lift and carry supplies when necessary. 6.	Keep storage facilities clean and orderly. 7.	Maintain perpetual inventories and detail inventory records. 8.	Work in Maximo. 9.	Conduct Cycle Counts.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</si>
  <si>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Knowledge and experience in Supply Chain Management. 2.	Experience with Maximo and Oracle. 3.	Excellent verbal and written communication skills. 4.	Excellent organizational abilities. 5.	Proficiency with Microsoft Word, Excel.</t>
  </si>
  <si>
    <t>ASSISTANT DEPUTY COMMISSIONER, HRA TECHNOLOGIES</t>
  </si>
  <si>
    <t>APPLICANTS MUST BE PERMANENT IN THE COMPUTER SYSTEMS MANAGER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(ITS)/HRA Technologies is recruiting for one (1) Computer Systems Manager M-IV, to function as an Assistant Deputy Commissioner, HRA Technologies, who will:  Ã¢Â€Â¢ Build relationships with HRA program areasÃ¢Â€Â™ senior leadership, to ensure strategic alignment and    support of business priorities, define and develop overall business objectives and prioritize major    initiatives and information system projects that will fulfill these objectives.    Ã¢Â€Â¢ Oversee the activities of the directors reporting into the Office of HRA Technologies with regards    to the design, development, and delivery of HRA software solutions, planning and implementing agile    work plans, preparation of status reports, and providing status of assigned projects at user review    meetings.    Ã¢Â€Â¢ Plan, oversee, and coordinate the upgrade and modification of existing information systems    to take advantage of newer technologies.    Ã¢Â€Â¢ Manage the PortfolioÃ¢Â€Â™s staff, consultant, and project budgets and ensure individual operations are    within budget.   Work Location: 15 Metrotech Brooklyn, NY  Hours/Shift: Managerial Hours</t>
  </si>
  <si>
    <t>Ã¢Â€Â¢ Extensive experience in leading and managing multiple application development teams engaged in    software development.    Ã¢Â€Â¢ Excellent administrative, management, strategic and operational planning skills. Deep knowledge    of the application development and deployment life cycle.    Ã¢Â€Â¢ Good organizational and detailed follow through skills to monitor and report on the status of    development and to resolve issues.    Ã¢Â€Â¢ Superior oral and communications skills</t>
  </si>
  <si>
    <t>APPLICANTS MUST BE PERMANENT IN THE COMPUTER SYSTEMS MANAGER TITLE.  CLICK Ã¢Â€ÂœAPPLY NOWÃ¢Â€Â BUTTON</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</si>
  <si>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DOT oversees one of the most complex urban transportation networks in the world. DOTÃ¢Â€Â™s staff manages an annual operating budget of $1.1 billion, along with 6,300 miles of streets and highways, over 12,000 miles of sidewalk, nearly 800 bridges and tunnels, including the iconic East River bridges, and the Staten Island Ferry. DOT staff also design bicycle facilities, bus lanes, and public plazas.  DOT seeks a highly organized attorney with contract law and litigation experience to assist with a mix of assignments in support of DOTÃ¢Â€Â™s major initiatives, projects, and programs.  The attorney will have extensive direct involvement with DOTÃ¢Â€Â™s management teams as the DOT work moves from the planning stage through successful implementation. This will include involvement in emerging programs, like the e-bike buyback exchange, as well as large and complex procurements, such as multimillion dollar design and construction contracts, as well as other ancillary legal documents.  The attorney will draft and review DOTÃ¢Â€Â™s agreements and contracts to ensure legal compliance and sufficiency.  The attorney will also provide legal support to the agency staff during contract administration by providing advice on applicable contract terms, options and risks. The attorney may represent the agency in contract claims throughout the CityÃ¢Â€Â™s alternative dispute process, in consultation and coordination with the CityÃ¢Â€Â™s Corporation Counsel.  In addition, the attorney will review and provide guidance regarding land use matters and draft related documents, such as permits and licenses. The successful candidate will have an ability to handle a high volume of matters and function under tight time constraints. Strong communication skills, both oral and written are required, as well as the ability to prioritize projects.  Candidates possessing one to five years of legal experience, concentrating on contract law, as well as relevant litigation experience strongly preferred.  ll resumes are to be submitted electronically.  Current City Employees: Please log into Employee Self Service (ESS) at https://hrb.nycaps.nycnet, follow the Careers link and search for Job ID# 611554.  All other applicants: Please go to www.nyc.gov/careers/search and search for Job ID# 611554.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  35 hrs per week  55 Water Street, NY, NY</t>
  </si>
  <si>
    <t>All resumes are to be submitted electronically.  Current City Employees: Please log into Employee Self Service (ESS) at https://hrb.nycaps.nycnet, follow the Careers link and search for Job ID# 611554.  All other applicants: Please go to www.nyc.gov/careers/search and search for Job ID# 611554.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</si>
  <si>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35 hrs per week</t>
  </si>
  <si>
    <t>The NYC Public Engagement Unit (PEU) identifies and executes proactive strategies to connect more New Yorkers to key city services. Relying heavily on data analytics, new technologies, and large-scale outreach tactics, the unit identifies New Yorkers in need of assistance and helps them navigate and obtain city services.   The Public Engagement Unit consists of teams who are trained to effectively engage New Yorkers and connect them with vital resources. Each unit uses data to identify demographics that likely want or need city services; and works with partner agencies, elected officials, community groups, non-profit organizations, and service providers to engage directly with communities and subject matter experts in all five boroughs.  The unit is frequently involved in citywide events, special projects in conjunction with multiple city agencies, and targeted days of action.    The Public Engagement Unit is recruiting two (2) Community Coordinators to function as Outreach Leads with demonstrated ability in leading outreach teams, project management, and community-based outreach. Successful candidates should be highly ambitious in their pursuit of growth and achieving excellence, have at least one year of community-based, housing, health education or other outreach experience, and excellent communication skills. Candidates should also have experience with tracking and reporting on metrics and outcomes, managing multiple priorities, and be detail-oriented and organized.  Familiarity with New York City government, affordable housing, public health issues, health insurance enrollment, social services and a commitment to helping others is preferred.   The Outreach Leads responsibilities will include but are not limited to:  Ã‚Â¿ Manage teams of 2 - 8 outreach specialists: creating team goals, hosting team and individual  meetings, and developing corrective action plans as needed.  Ã‚Â¿ Ongoing reporting and communication with program leadership on team and individual staff  performance.  Ã‚Â¿ Perform quality control measures through field checks, phone calls, and other measures  established by program leadership.   Ã‚Â¿ Evaluate programmatic needs and providing feedback on the implementation of new processes,  creating team training to reinforce evolving standards when necessary.  Ã‚Â¿ Project management of team assignments and special projects.  Ã‚Â¿ Analyze data to help make decisions about resource allocation.  Ã‚Â¿ Ensure high quality data integrity into the program's database(s); provide coaching for staff  who need additional assistance.  Ã‚Â¿ Build and maintain relationships with pre-existing key stakeholders and initiating new  relationships with others in benefit of programmatic needs.   Ã‚Â¿ Organize outreach events in partnership with community groups, elected officials, and city  agencies.   Salary Range: 	 $59,116 - $ $74,358 (Annual)  Work Location(s): 	 Manhattan 260 11th Avenue, NY NY 10001  Hours/Schedule:	 Monday Ã¢Â€Â“ Friday 9am Ã¢Â€Â“ 5pm or Tuesday - Saturday 10:30am Ã¢Â€Â“ 6:30pm</t>
  </si>
  <si>
    <t>Ã‚Â¿ 1 year of experience in the management of field teams.  Ã‚Â¿ 1 year of experience with community, issue, labor or political organizing.  Ã‚Â¿ Fluency in data best practices with an emphasis on data integrity, accountability and reporting.  Ã‚Â¿ Excellent interpersonal skills and a proven ability to engage people in conversation.  Ã‚Â¿ Strong written and oral communication skills in English; Spanish is a plus.  Ã‚Â¿ Comfortable providing ongoing feedback to team members.  Ã‚Â¿ Ability to prioritize and effectively manage multiple tasks in a fast-paced work environment.  Ã‚Â¿ Willingness to learn, be flexible and adapt to work assignments in a variety of situations and an  ability to problem solve.</t>
  </si>
  <si>
    <t>Click APPLY NOW Button</t>
  </si>
  <si>
    <t>SITE INFORMATION CLERK</t>
  </si>
  <si>
    <t>If you are hired provisionally in this title, you must take and pass the Civil Service Exam, when it becomes available, to be eligible for continued employment.  The Supportive Programs and Initiatives, oversees the unit responsible for the disbursement of Common Benefit Identification Cards (CBIC) to all HRA clients who have available benefits (CA, SNAP, and MA). Common Benefit Identification Cards are the primary vehicle for clients to access Cash Assistance and Supplemental Nutrition Assistance Program (SNAP) benefits which are issued to clients on the CBIC and can be used with participating merchants like a debit card. The CBIC is also used as identification for Medicaid services.  EBO, located at 227 Schermerhorn Street in Brooklyn, serves as the centralized location for HRA clients citywide who need permanent cards, card replacements, changes, or restrictions to their Personal Identification Number (PIN), and immediate questions answered about how to access benefits with their CBIC.    Under supervisor or the Unit Supervisor the Over-The-Counter (OTC) Site Information Clerk performs moderately difficult and responsible clerical work by providing authorization for Benefit Access Center / Supplemental Nutrition Assistance Program (SNAP) and Medicaid site clients to receive a replacement CBIC and provide information pertaining to the use of the CBIC in the Electronic Benefit Transfer (EBT) System to 1.100 new and active participants in each site daily.  The site operates Monday through Friday from 8:30AM to 5:00PM each day.    Supportive Program and Initiatives, Common Benefit Issuance Card unit, is recruiting for two (2) Clerical Associate IIIÃ¢Â€Â™s to function as Site Information Clerk, who will:  Ã¢Â€Â¢ Receive requests from clients for a replacement CBIC; Personal Identification Number (PIN) and/or  Temporary Medicaid Card.   Ã¢Â€Â¢ Collect and enter information into Welfare Management (WMS) and HRA Viewer to authorize a  CBIC replacement temporary Medicaid card upon request and vault cards when the New York State  (NYS) CBIC contractor is unable to produce permanent CBIC's.   Ã¢Â€Â¢ Use FIA systems (WMS, HRA Viewer) to verify client identity and demographic information.   Ã¢Â€Â¢ Prepare required authorization forms by recording data obtained from participant and verified by  using HRA systems on authorization forms, obtaining appropriate signatures, authorizing the issuance of replacement cards, permanent or vault cards.   Ã¢Â€Â¢ Provide information pertaining to the use of the CBIC in the Electronic Benefit Transfer (EBT)  System.   Ã¢Â€Â¢ Assist clients at their request, with selecting, changing, or restricting their EBT PIN.  Ã¢Â€Â¢ Greet participants and makes inquiries to ensure services needed by the participant can be  provided by the OTC; directs client to area in site that can provide needed service; and refers  to alternate service areas as appropriate.   Ã¢Â€Â¢ Keep records of the number of clients serviced and the type of service provided.   Salary Range: $39,763 - $45,728  Work Location: 227 SCHERMERHORN STREET, BROOKLYN  Hours/Schedule: 8:30AM Ã¢Â€Â“ 5:30PM</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</si>
  <si>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Deputy Director will work with a team of Program Executives responsible for bringing clarity to the project initiation process through well-developed planning and review of client needs and existing conditions, resulting in the creation of Front-End Planning Reports.  The Deputy Director will work with the Director to administer and manage the unitÃ¢Â€Â™s portfolio, provide leadership, facilitate teamwork, and build consensus.  The Deputy Director will conduct surveys and interviews with client agencies, review reports and programs, and coordinate with cost estimators, risk analysts, and time schedulers.  In addition, the Deputy Director will collaborate with City agencies and DDC professionals to perform existing conditions reports, scope development and verification, funding analysis, risk analysis, and scheduling.  The goal is to perform a broad-minded analysis and develop a comprehensive understanding of the capital needs of each client agency project to facilitate successful delivery in a safe, expeditious, and cost-effective manner, while maintaining the highest degree of architectural, engineering, and construction quality.  The Deputy Director will also be responsible for oversight of consultant produced master plans or Capital Project Scope Development studies (CPSDs) and will expeditiously produce investigative and/or feasibility reports for the Office of the Mayor on high priority projects and studies.  Additional duties include administrative management of staff schedules.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</si>
  <si>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candidate must have a thorough understanding of current engineering design principles and practices, the NYC Building Codes, the NYC Energy Code in particular, as well as general building design, construction, project management, and project delivery methodologies. The candidate must have excellent management skills and the ability to communicate effectively both verbally and in writing. The candidate must have prior experience in a managerial, administrative, or supervisory position. New York State RA is required. AutoCAD required, BIM preferred, LEED AP preferred.</t>
  </si>
  <si>
    <t>Human Trafficking</t>
  </si>
  <si>
    <t>Ã¢Â€Â¢ Provide Trauma-informed crisis intervention and criminal justice advocacy to victim of human trafficking and other victims of crime. Ã¢Â€Â¢ In collaboration with agency staff, assess the urgency of victim's needs and seek immediate assistance from those issues affecting victim's safety.. Ã¢Â€Â¢ Maintain contact with victims throughout the duration of the criminal case and make efforts to link victims with appropriate services in the community. Ã¢Â€Â¢ Provide case management. Ã¢Â€Â¢ Conduct outreach and trainings related to working with human trafficking victims Ã¢Â€Â¢ Conduct on-scene/field interviews and needs assessments of victims after hours as necessary (Weekends and after 5:00pm Weekdays). Ã¢Â€Â¢ Maintain cultural sensitivity, discretion and integrity to work on highly confidential investigations. Ã¢Â€Â¢ Perform other related duties.  Preferred Skills Ã¢Â€Â¢ Bilingual candidates preferred. Ã¢Â€Â¢ Experience working with survivors/victims of human trafficking or victims of sexual assault. Ã¢Â€Â¢ At least 3+ years of work experience in Social Work. Ã¢Â€Â¢ Experience coordinating services for victims of human trafficking. Ã¢Â€Â¢ Experience in educating members of other processional disciplines by developing training curricula and presenting lectures on social work and the intricacies of trauma amongst human trafficking victims. Ã¢Â€Â¢ Knowledge of counseling interventions with trauma victims. Ã¢Â€Â¢ Must be willing to work with children. Ã¢Â€Â¢ Exceptional organizational, time-management and multi-tasking skills, including the ability to take initiative, prioritize duties, and work both independently and within a team environment. Ã¢Â€Â¢ Strong communication skills and ability to work collaboratively and across disciplines are necessary. Ã¢Â€Â¢ Candidate(s) must have excellent verbal, written, and oral communication skills.  Additional Information Candidates must possess the following qualifications:  Ã¢Â€Â¢ A MasterÃ¢Â€Â™s Degree in Social Work from an accredited school of Social Work. Ã¢Â€Â¢ A valid Licensed Master of Social Worker (LMSW) or Licensed Clinical Social Worker (LCSW).  PLEASE NOTE: THIS POSITION IS GRANT-FUNDED.  Hours/Shift  Monday - Friday 9:00 A.M. to 5:00 P.M. Some evenings and weekends may be required.</t>
  </si>
  <si>
    <t>To apply click the Ã¢Â€ÂœApply NowÃ¢Â€Â button.  We appreciate the interest and thank all applicants who apply, but only those candidates under consideration will be contacted.  For Non-City/External Candidates: Visit the External Applicant NYC Careers site and type Ã¢Â€ÂœDA - BrooklynÃ¢Â€Â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NOTE: ONLY THOSE CANDIDATES UNDER CONSIDERATION WILL BE CONTACTED.</t>
  </si>
  <si>
    <t>Logistics Coordinator/Receptionist</t>
  </si>
  <si>
    <t>Business Operations</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</si>
  <si>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Strategic Services comprises of five teams who provide key business services and drive operational excellence across A&amp;CM. Core functions of Strategic Services include capital planning and financial administration; supporting business departments to apply best-practice project management and project controls frameworks; provide strategic vendor and contract management services; provide business intelligence and lead business operations services across A&amp;CM.  Position Description  The Business Operations team of Strategic Services seeks a Logistics Coordinator/Receptionist for its Logistics Unit.  Reporting to the Logistics Administrator, the successful candidate will, with some latitude for independent judgement, perform a wide variety of logistical and back-office business operations functions.     Duties and responsibilities include, but are not limited to the following:  1.	Serve as a primary A&amp;CM Customer Service representative by directing all mailbox service requests to the appropriate Subject Matter Expect.  2.	Serve as receptionist for the A&amp;CM LIC location.  3.	Generate reports and analyze data as it relates to A&amp;CM Customer Service Mailbox database and the Logistics Database.  4.	Provide customer friendly logistical support throughout ACM and various NYCHA departments, including but not limited to, submitting Movaris &amp; Service Now requests, ordering supplies, and          relocating staff.  5.	Serve as the A&amp;CM Vehicle Fleet Liaison.  6.	Will be designated as the DivisionÃ¢Â€Â™s Oracle Creator to create requisitions.  7.	Assist in procuring goods and services.  8.	Assist in the processing of payments following the creation of a Purchase Order, receipt of goods and/or the fulfillment of services.  9.	Assist in the onboarding and offboarding process.  10.	Assist in inventory tracking and monitoring.  11.	Assist with receiving, distributing, and delivering supplies and equipment.  12.	Backup in maintaining and tracking use of the DivisionÃ¢Â€Â™s commercial credit card.  13.	Assist internal and external stakeholders respond to FOIL requests.  Additional Information 1.     Due to the existence of a civil service list, candidates must have permanent civil service status in the title of Principal Administrative Associate to apply. 2.	INTERAGENCY TRANSFERS INTO NYCHA OF THOSE PERMANENT IN TITLE ARE NOT PERMITTED IN THE FACE OF AN ACTIVE AND VIABLE NYCHA PROMOTION LIST OR          PREFERRED LIST FOR THE SAME TITLE. 3.	Employees applying for promotional, title or level change opportunities must have served a period of one year at current location and in current title and level (if applicable).  NOTES: This position is open to qualified persons with a disability who are eligible for the 55-a Program. Please indicate in your cover letter that you would like to be considered for the position under the 55-a Program. For detailed information regarding the 55-a Program, visit the link below: http://www.nyc.gov/html/dcas/downloads/pdf/psb/100_1.pdf   Please read this posting carefully to make certain you meet the qualification requirements before applying to this position.</t>
  </si>
  <si>
    <t>1.   Customer service oriented.  2.   Excellent verbal and written communication skills  3.   Excellent proficiency in Microsoft 365, especially Excel.   4.   Ability to multi-task and meeting deadlines.  5.   Knowledge of Oracle, Service Now and iPRO.</t>
  </si>
  <si>
    <t>1.     Due to the existence of a civil service list, candidates must have permanent civil service status in the title of Principal Administrative Associate to apply. 2.	INTERAGENCY TRANSFERS INTO NYCHA OF THOSE PERMANENT IN TITLE ARE NOT PERMITTED IN THE FACE OF AN ACTIVE AND VIABLE NYCHA PROMOTION LIST OR          PREFERRED LIST FOR THE SAME TITLE. 3.	For NYCHA employees applying for promotional, title or level change opportunities must have served a period of one year at current location and in current title and level (if applicable).</t>
  </si>
  <si>
    <t>Payroll Clerk</t>
  </si>
  <si>
    <t>Payroll and Timekeeping</t>
  </si>
  <si>
    <t>Responsible for the pick-up of the Agency biweekly and supplemental payroll. Preparing the Ã¢Â€ÂœSummary of PayrollÃ¢Â€Â form, print the supporting PMS documents and fax to OPA in order to release the payroll.  Responsible for sorting and distribution of the Agency payroll. Performs weekly reconciliation audits for the mailing of checks to active and inactive employees representing legal settlements, final leave balance payments, final paychecks, and retroactive payments etc. Primary team member responsible for stop payments and refunding of outstanding and unclaimed checks. Responsible for reconciling and coordinating the deposit of fees for the replacement of employee ids. Performs miscellaneous tasks as assigned by the Director of Payroll &amp; Timekeeping/Payroll Supervisor/Manager including but not limited to; conducting research, monitoring document storage and retrieval, responding to employee inquiries by monitoring the Payroll &amp; Timekeeping customer service line, working on special projects, serving as an AgencyÃ¢Â€Â™ liaison for voluntary deductions including commuter benefits, coordinating the Direct Deposit enrollment/cancellation process and representing the Unit during New Employee Orientation.</t>
  </si>
  <si>
    <t>Knowledge and experience using PMS, RMDS, NYCAPS and Pi</t>
  </si>
  <si>
    <t>IN ORDER TO BE CONSIDERED FOR THIS POSITION CANDIDATES MUST BE CITY EMPLOYEES SERVING PERMANENTLY IN THE TITLE OF CLERICAL ASSOCIATE OR QUALIFIED UNDER THE UNDER THE 55 a PROGRAM. All resumes are to be submitted electronically.  Current City employees serving PERMANENTLY in the title of CLERICAL ASSOCIATE:   Please log into Employee Self Service (ESS) at https://hrb.nycaps.nycnet, follow the Careers link and search for Job ID number 506838.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</si>
  <si>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APPLICANTS MUST BE PERMANENT IN THE CLERICAL ASSOCIATE CIVIL SERVICE TITLE OR IF YOU ARE HIRED PROVISIONALLY AS A CLERICAL ASSOCIATE, YOU MUST TAKE AND PASS THE CLERICAL ASSOCIATE CIVIL SERVICE EXAM WHEN IT BECOMES AVAILABLE FOR CONTINED EMPLOYMENT.  The OCSS Borough Offices are the point of entry into the child support system for custodial parents who are Cash Assistance applicants and recipients. Custodial parents are automatically referred for child support services as a requirement for full benefits for their household. When the noncustodial parentÃ¢Â€Â™s whereabouts are or become known, cases will be referred to the family court to initiate the legal child support proceedings, for pursuing orders of support and/or the establishment of paternity. Custodial parents and their families rely on the agency to provide guidance in collecting monies due to them and to use all means at the disposal of the agency to collect such monies.  Under supervision of the Clerical Associate III, the Clerical Associate II, functions as the Borough Office Clerical Assistant responsible for performing administrative/clerical work.  Ã¢Â€Â¢ Perform intake process functions which include greeting clients upon arrival to the BO, and /or Virtual Phone clients as needed, determining the purpose of clientÃ¢Â€Â™s visit; accessing the Welfare Management System (WMS) and/or eMedNY to verify the cash/medical assistance status of the child(ren); Accessing NYCWAY to assess the clientÃ¢Â€Â™s needs for translation services and/or reasonable accommodations.  Ã¢Â€Â¢ Records clientÃ¢Â€Â™s arrival in the electronic ticketing system and/or manual assignment system. Provides forms and instructions to the client; Prepares and/or creates and prepares electronic case folders for interview. Issues client appointment receipt. Ensures all brochures and pamphlets are updated and available to clients.  Ã¢Â€Â¢ Perform other routine clerical functions such as filing, answering telephones, responding to general questions and photocopying and special project assignments as applicable.  Ã¢Â€Â¢ Utilizes CS Track, email and or regular mail for mailouts for requested documents from clients and other units etc. And processes CS Track, email and mail requests received from clients and other units, as needed.   Ã¢Â€Â¢ Search available databases for noncustodial parent photos and annotates pertinent information on the photos to assist with summons service.  Ã¢Â€Â¢ Add/remove files from cabinets as needed; scans, indexes, and upload documents into the HRA One Viewer and verifies that they have been processed properly; prepare files for records retention or destruction, and complete required forms/reports.  Schedule: Monday to Friday: 9:am to 5 pm.  Work Location: 32-20 Northern Blvd, L.I.C. NY  CORRECT SALARY RANGE: $35,895.00 - $41,279.00.</t>
  </si>
  <si>
    <t>Ã¢Â€Â¢ Good, courteous communication skills.  Ã¢Â€Â¢ Ability to multi-task and work in a fast-paced environment.</t>
  </si>
  <si>
    <t>Hearing Division MA</t>
  </si>
  <si>
    <t>The ideal candidate is an ambitious, energetic and experienced attorney who enjoys the growth opportunities afforded by OATHÃ¢Â€Â™s ongoing commitment to positive institutional change, technological enhancement, and maximizing the publicÃ¢Â€Â™s access to justice.  The Staff Attorney must have the ability to work in a fast-paced environment and work effectively within tight deadlines.    Specific duties will include, but are not limited to: Ã¢Â€Â¢	Adjudicating all types of administrative hearings (as necessary).  Ã¢Â€Â¢	Assisting in directing the legal operation of the office including, but not limited to, ensuring the quality and consistency of all legal decisions rendered by the office, coordinating daily assignments of Hearing Officers, and performing legal review and other administrative duties. Ã¢Â€Â¢	Maintaining procedures to ensure that cases are heard, and decisions rendered in a timely manner. Ã¢Â€Â¢	Maintaining procedures, including databases or other systems, to effectively manage productivity, timeliness, and staffing needs.    Ã¢Â€Â¢	Handling special assignments and projects, including, but not limited to, oral and/or written presentations.  Ã¢Â€Â¢	Knowledgably and accurately conveying agency policy to the public.  Ã¢Â€Â¢	Ensuring cooperative interaction between the officeÃ¢Â€Â™s administrative and legal personnel.  Ã¢Â€Â¢	Act as legal advisor to officeÃ¢Â€Â™s administrative personnel and cooperatively interact with officeÃ¢Â€Â™s administrative personnel.</t>
  </si>
  <si>
    <t>1.	Outstanding interpersonal and communication skills. 2.	Excellent writing, legal research and analytical skills  3.	Strong organizational, management and training skills. 4.	Supervisory experience preferred. 5.	Computer skills in Microsoft Word, Access, Outlook, Excel and PowerPoint.</t>
  </si>
  <si>
    <t>Interested candidates should apply online via NYC Careers on the NYC.gov website (http://www.nyc.gov/html/careers/html/home/home.shtml). No telephone calls, faxes or personal inquiries please. Only those candidates under consideration will be contacted.   For more information about OATH, visit us at: www.nyc.gov/oath</t>
  </si>
  <si>
    <t>Service Inspector (DOT)</t>
  </si>
  <si>
    <t>SERVICE INSPECTOR (DOT)</t>
  </si>
  <si>
    <t>66-26 Metropolitan Ave., Queen</t>
  </si>
  <si>
    <t>The Parking Operations, Planning and Analysis/Security Operations Group is seeking to hire two (2) Service Inspectors who will be responsible for using predetermined operating procedures to evaluate conditions of DOT Parking Fields, Garages, Parking Facilities, Muni Meters, and all aspects of the revenue collections process. The incumbent will conduct inspections of vehicles and parking meters following prescribed routes, maintain collection information reports and assist with special inspections and investigations. Provide up to date information to supervisors with changes needed regarding inspections, routes, and related operating problems. Perform additional security/investigation related work and investigate complaints involving various parking services.  The candidate must abide by the security operations confidentiality requirements while performing duties.    All resumes are to be submitted electronically using one of the following methods:   Current employees please log on into Employee Self Service at https://hrb.nycaps.nycnet  and follow the Careers Link and search for Job ID #: 623458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66-26 Metropolitan Avenue Middle Village, NY 11379   35 Hours / M-F / TBD</t>
  </si>
  <si>
    <t>1. A four year high school diploma or its educational equivalent; or   2. Education and/or experience equivalent to 1 above.  One year of full time satisfactory work experience is equivalent to one year of high school.    License Requirement  A Motor Vehicle Driver's License valid in the State of New York.</t>
  </si>
  <si>
    <t>Ã¢Â€Â¢ Experience in the Security related field. Ã¢Â€Â¢	Good communication skills. Ã¢Â€Â¢	Good report writing skills. Ã¢Â€Â¢	Computer skills.</t>
  </si>
  <si>
    <t>All resumes are to be submitted electronically using one of the following methods:   Current employees please log on into Employee Self Service at https://hrb.nycaps.nycnet  and follow the Careers Link and search for Job ID #: 623458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</si>
  <si>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 / M-F / TBD</t>
  </si>
  <si>
    <t>66-26 Metropolitan Avenue Middle Village, NY 11379</t>
  </si>
  <si>
    <t>Deputy Director, Freight Corridor Initiatives &amp; Operations</t>
  </si>
  <si>
    <t>To be considered for this position, the candidate must be serving permanently in the title of City Planner, be reachable on the civil service list, or be eligible under the 55a program. The New York City Department of Transportation is seeking a dedicated and experienced professional to join our team as a Deputy Director fpr Freight Corridor Initiatives and Operations within the Division of Transportation Planning &amp; Management (TPM). We are looking for an ambitious, highly organized, and motivated candidate who is passionate about transforming the future of freight transportation in one of the world's most dynamic cities.  New York City's economic vitality and livability as a world-class city depend on a robust logistics and supply chain network that serves our 8.5 million residents, supports over 4 million jobs, and welcomes 62 million tourists annually. With close to 90% of the city's goods being transported by trucks, we are committed to reinventing freight transportation solutions and addressing critical challenges related to goods movement. The Division of Transportation Planning &amp; Management (TPM) is responsible for ensuring the safe, efficient, and environmentally responsible movement of people and goods throughout the city. TPM's Freight Mobility Unit is dedicated to advancing transformative infrastructure projects, programs, and policies to improve the safety, efficiency, and sustainability of goods movement while preserving the city's livability.  The successful candidate will report to the Freight Mobility Unit Director overseeing the team responsible for the planning, coordination, and implementation of freight street improvement projects, truck safety priority corridors, truck route network planning and map updates, and truck signage review and implementation. Working in a collaborative environment as part of an interdisciplinary team, with latitude for the exercise of independent judgment and initiative, successful candidates will: (1) manage and mentor supporting staff and consultant teams, work with internal and external stakeholders, and engage and foster relationships with business partners, community members, and elected officials; (3) Coordinate activities between multiple projects with detailed attention to program strategy, project delegation, and program implementation; (4) work on other cross-functional mobility initiatives across the department; (5) promote a culture of data-informed transportation planning, necessary to target, communicate, and evaluate projects and policies.</t>
  </si>
  <si>
    <t>Knowledge of and experience in transportation policy, transportation planning, transportation operations and management or transportation technology; Knowledge of the technical aspects of transportation infrastructure; the ability to think and act strategically; experience analyzing, interpreting, and communicating transportation performance issues; budget management, strong data analysis, report writing, and experience using MS Office Suite, ArcGIS, Adobe Suite. A valid DriverÃ¢Â€Â™s License is a plus.</t>
  </si>
  <si>
    <t>This position may be eligible for remote work up to 2 days per week, pursuant to the Remote Work Pilot Program agreed to between the City and DC37.This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</si>
  <si>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employees, please log into Employee Self Service at https://hrb.nycaps.nycnet follow the Careers Link. Job ID #: 606847 All other applicants, go to www.nyc.gov/careers and search for Job ID # 606847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</si>
  <si>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35hrs / 9 - 5 / M -F</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</si>
  <si>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DUTIES WILL INCLUDE BUT NOT BE LIMITED TO:  Assist child care providers by performing liaison functions between City and State agencies, community groups, parents and the general public.  Assist licensed providers in interpreting and complying with applicable State and City Child Care Regulations.  Instruct the public on how to make a complaint about a child care program that appears unsafe, unhealthy or operating illegally.  Coordinate outreach and provide technical assistance to child care providers to assist with attaining or renewing a license to provide services.  Perform related case management and licensing working in the review of required documentation from child care providers.  Conduct presentations and workshops to community-based organizations, government agencies and the general public to promote the importance of selecting licensed Child Care options.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</si>
  <si>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communication, analytic and observational skills;  Strong Computer skills;  Highly organized, excellent attention to details and solution oriented;  Experience with data entry and querying large data sets a plus.</t>
  </si>
  <si>
    <t>Apply online with a cover letter to https://a127-jobs.nyc.gov/.  In the Job ID search bar, enter: job ID number #   619803.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</si>
  <si>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TEAM SUPERVISOR (EHV)</t>
  </si>
  <si>
    <t>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HPA/ Centralized Rent Processing Unit LOSU is recruiting for a Principle Administrative Associate (PAA) 02 to function as a Senior Team Supervisor, who will: Duties and Responsibilities:  Ã¢Â€Â¢	Ensure adequate supervisory coverage is always maintained in the program. Ensure check requests for housing grants are reviewed and assigned to staff accordingly and cases are completed within the prescribed deadlines.   Ã¢Â€Â¢	Provide secondary level approvals on grant requests at high dollar amounts processed by PAA I and ES III within the Paperless Office System (POS) and/ or Paperless Alternate Module (PAM).   Ã¢Â€Â¢	Assist with reviewing and approving cases completed by staff in POS and PAM, in order to ensure checks processed are accurate and comments made are thorough for quality control purposes.   Ã¢Â€Â¢	Provide training to newly assigned staff to ensure staff are kept abreast of information on LOSUÃ¢Â€Â™s current processes with various examples of proper work methods, usage of various issuance codes for housing grants, error corrections, eligibility requirements, etc., which would be applied promptly once needs are identified. Monitor time and leave of PAA I/supervisors.   Ã¢Â€Â¢	Act as the liaison between Department of Homeless Services (DHS), New York City Housing (NYCHA), Housing Preservation Department (HPD), Community Based Organizations (CBO), Legal Aid, etc. by answering inquires, obtaining and conveying pertinent information to parties involved, in order to ensure smooth transition for shelter residents moving into permanent housing.   Ã¢Â€Â¢	Liaise with landlords who contact the office regarding missing check, replacement checks for clients to whom they are renting.   Ã¢Â€Â¢	Assist with random audits, by reviewing samples of cases for quality control of reports and to detect deficiencies and initiate corrective actions whenever necessary.   Ã¢Â€Â¢	Conduct staff meetings to ensure all pertinent information is shared with the unit.</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</si>
  <si>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t>
  </si>
  <si>
    <t>APPLICANTS MUST BE PERMANENT IN THE PRINCIPLE ADMINISTRATIVE ASSOCIATE CIVIL SERVICE TITLE.  CLICK Ã¢Â€ÂœAPPLYÃ¢Â€Â NOW BUTTON</t>
  </si>
  <si>
    <t>10:00 - 18:00 (10:00 - 10:30 Ã‚Â½ hour flex).</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</si>
  <si>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Fire Department, City of New York (FDNY) is seeking a full-time Borough Manager in the FDNY Community Engagement Unit. Reporting directly to the Director and Assistant Director of Community Affairs, the successful candidate will work as a liaison with Community Boards, Borough PresidentÃ¢Â€Â™s Office, and the MayorÃ¢Â€Â™s Community Affairs Unit. The Borough Manager will assist the Community Affairs team to advance the DepartmentÃ¢Â€Â™s mission of strengthening public relations to ensure increased awareness of fire prevention and emergency preparedness.   The successful candidate will:   Ã¢Â€Â¢Develop and maintain schedules of Community Board meetings to attend and assign coverage of FDNY Uniformed Personnel.  Ã¢Â€Â¢Assist in the development and participate in strategic outreach initiatives that support the DepartmentÃ¢Â€Â™s mission of educating communities on fire and life safety curriculum.  Ã¢Â€Â¢Establish reports that evaluate effectiveness of outreach campaigns and strategies.  Ã¢Â€Â¢Serve as a liaison to assist in responding to constituent inquires and requests for FDNY resources.  Ã¢Â€Â¢Assist in the coordination of developing meetings and responses for annual district and borough budget consultation meetings. Ã¢Â€Â¢Provide administrative support and assist in special or ad-hoc projects as needed.</t>
  </si>
  <si>
    <t>Computer proficient in Word, Excel, Power Point. Excellent written, communication and interpersonal skills are required. Strong ability to work independently, on multiple projects simultaneously and within prescribed deadlines is required.</t>
  </si>
  <si>
    <t>CHIEF OF STAFF</t>
  </si>
  <si>
    <t>The Commission on Gender Equity (CGE) is leading the CityÃ¢Â€Â™s efforts to make sure every girl, woman, transgender, and gender non-binary individual throughout the five boroughs is treated equally and feels safe. We are putting the full force of municipal government, the cityÃ¢Â€Â™s largest employer, to work on behalf of this cause. CGE works collaboratively with City agencies on three focus areas: economic mobility and opportunity, health and reproductive justice, and safety.  The Chief of Staff is a member of CGEÃ¢Â€Â™s leadership team and supports the Executive Director by developing and implementing operating systems and accountability metrics to ensure accomplishments of CGEÃ¢Â€Â™s goals and smooth, effective, and efficient agency operations. The Chief of Staff reports to CGEÃ¢Â€Â™s Executive Director.  The Commission on Gender Equity (CGE) is recruiting to fill one (1) Administrative Staff Analyst NM-II to function as the Chief of Staff, who will:  Ã¢Â€Â¢	Oversee and manage CGEÃ¢Â€Â™s annual planning and implementation processes.   Ã¢Â€Â¢	Develop and maintain systems that facilitate and support collaboration across CGEÃ¢Â€Â™s departments:  Communications and Public Engagement, Executive Office, Policy and Programs, and Strategic Learning and Capacity Building. Ã¢Â€Â¢	Develop, manage, and maintain CGEÃ¢Â€Â™s operating systems and accountability metrics. Ã¢Â€Â¢	Develop and implement CGE fundraising agenda to increase grant funding from private foundations and serve as CGEÃ¢Â€Â™s liaison to the MayorÃ¢Â€Â™s Fund to Advance New York City. Ã¢Â€Â¢	Coordinate CGE CommissionersÃ¢Â€Â™ Meetings and oversee communication with CGE Commissioners. Ã¢Â€Â¢	Serve as CGEÃ¢Â€Â™s representative to the MayorÃ¢Â€Â™s Office entities and Deputy MayorsÃ¢Â€Â™ Offices. Ã¢Â€Â¢	Serve and CGEÃ¢Â€Â™s representative on citywide administrative and/or operational actions.  Ã¢Â€Â¢	Manage CGEÃ¢Â€Â™s personnel, purchasing, and financial operations. Ã¢Â€Â¢	Coordinate and oversee on-boarding process for all CGE staff, interns, and third-partner vendors. Ã¢Â€Â¢	Represent CGE, as appropriate, at internal and external meetings, workgroups and/or Task Forces. Ã¢Â€Â¢	Supervise staff as appropriate.</t>
  </si>
  <si>
    <t>Ã¢Â€Â¢	4 years of managerial and/or supervisory experience.  Ã¢Â€Â¢	A strong background in the gender equity field, including a demonstrated ability to work across racial, ethnic, gender and sexual diversity. Ã¢Â€Â¢	Demonstrated project and relationship management experience.  Ã¢Â€Â¢	Proven experience working effectively with the senior management level with diverse internal and external stakeholders and constituencies. Ã¢Â€Â¢	An ability to think creatively, embrace new approaches and pioneer innovative solutions to intricate problems, while working collaboratively with a diverse constituency. Ã¢Â€Â¢	Experience in at least one city, state, or federal government agency, and/or significant experience in the non-profit, or social services sector. Ã¢Â€Â¢	Strong organizational skills, including attention to detail. Ã¢Â€Â¢	Ability to synthesize and distill complex material into actionable recommendations. Ã¢Â€Â¢	An energetic and self-starter mindset, be organized and results-oriented, and be a strong team player.</t>
  </si>
  <si>
    <t>Normal Business Schedule</t>
  </si>
  <si>
    <t>253 Broadway New York Ny, NY 10007</t>
  </si>
  <si>
    <t>Lease Administration Specialist</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</si>
  <si>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DCAS supports the operations of the government of the City of New York by providing services for the CityÃ¢Â€Â™s real estate needs.  RES is responsible for the space planning and management of 37 million square feet, Citywide acquisitions (lease or purchase), sales and other dispositions of City-owned real estate, architectural design and project management, zoning and land use analyses, disposition of 15,000 City-owned lots, property valuation, and financial analysis of real estate transactions.  The RES Leasing unit is responsible for finding space for City agency operations and negotiating leases on behalf of the City as a tenant in buildings that are privately-owned. Leasing's mandate is to negotiate cost effective leases and license agreements and shepherd them through the DCAS process on a timely basis. The transactions must satisfy the client agency's requirements and must conform to the City's policies and procedures.  We are seeking to hire 1 Lease Administration Specialist.  Maintenance of Data Integrity Ã¢Â€Â¢ Enter and maintain accurate data in several different computer programs used by the Leasing &amp; Acquisitions Unit in their day-to-day operations, including Project Tracking, IPIS, IPIS Suite, ARCHIBUS as well as various Excel and Access reports.  Ã¢Â€Â¢ Populate and compile accurate data from these systems as needed by the Leasing &amp; Acquisitions Unit and other units in RES.    Maintenance of Central Files  Ã¢Â€Â¢ Scan all leases, licenses, permits, renewal option notices, termination notices, estoppels, and other notices, and upload into ACRES Document Management.  Ã¢Â€Â¢ Ensure that the various databases leveraged by the Leasing &amp; Acquisitions team maintain data consistency.   Triage Mayoral Agency Requests for Space Ã¢Â€Â¢ Create a forward-look report, analyzing which leases will be expiring in the next 24 months and the next 36 months.  Ã¢Â€Â¢ Communicate with OMB on the status of conceptual approval for lease transactions.  Ã¢Â€Â¢ Create and assign/reassign projects in the ACRES and IPIS databases.   Leasing Support for Workload Management  Ã¢Â€Â¢ Reconcile on a regular basis leasing projects that have been conceptually approved but not assigned  Ã¢Â€Â¢ Remove projects that are older than 6 months without OMB approval and inform all of the relevant stakeholders of this status change   Other Leasing Support Duties  Ã¢Â€Â¢ Assist other teams within Real Estate Services on the bi-annual COLP exercise. Ã¢Â€Â¢ Provide information for FOIL Requests.  Ã¢Â€Â¢ Coordinate with MOCS on all submissions to Real Property Public Hearings.  Ã¢Â€Â¢ Collect, monitor and compile for the ComptrollerÃ¢Â€Â™s office Admin code 6-130 certification submissions from landlords. Ã¢Â€Â¢ Ad-hoc tasks as assigned by senior management.   Flexible Work Update:  This position may be eligible for remote work up to two days per week, pursuant to the Remote Work Pilot Program agreed to between the City and DC37.   To Apply:  Please go to cityjobs.nyc.gov or www.nyc.gov/ess for current NYC employees and search for Job ID #607589.  NO PHONE CALLS, FAXES OR PERSONAL INQUIRIES PERMITTED.  NOTE: ONLY THOSE CANDIDATES UNDER CONSIDERATION WILL BE CONTACTED.</t>
  </si>
  <si>
    <t>Ã¢Â€Â¢ A baccalaureate degree from an accredited college and 3-5 years of experience in data analysis, data maintenance, and research.  Ã¢Â€Â¢ Experience with databases utilized by the City of New York, i.e., IPIS, ARCHIBUS, or a similar software.   Ã¢Â€Â¢ Excellent analytical skills with the ability to evaluate and manipulate data and produce reports.  Ã¢Â€Â¢ Good project management skills Ã¢Â€Â¢ Experience with reading commercial real estate agreements and extracting necessary information. Ã¢Â€Â¢ Detail-oriented and flexible to reprioritize projects and deliverables frequently. Ã¢Â€Â¢ Ability to meet tight deadlines, manage competing priorities and set expectations to a variety of internal and external stakeholders on a continuing basis. Ã¢Â€Â¢ Experience with NYC real estate and land use processes.  Ã¢Â€Â¢ Understanding of corporate processes, policies, procedures and governance</t>
  </si>
  <si>
    <t>Please go to cityjobs.nyc.gov or www.nyc.gov/ess for current NYC employees and search for Job ID #607589.  NO PHONE CALLS, FAXES OR PERSONAL INQUIRIES PERMITTED.  NOTE: ONLY THOSE CANDIDATES UNDER CONSIDERATION WILL BE CONTACTED.</t>
  </si>
  <si>
    <t>Green Infrastructure Coordinator</t>
  </si>
  <si>
    <t>INFRA/SUS DESGN/SUS COORD</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</si>
  <si>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Engineer title or if you are on the DDC Promotional List for Exam #9522 or on the Open-Competitive List for Exam #9045 or #0156.   If you do not meet the previously mentioned civil service criteria, you are required to file for DDC Promotional Exam #4522 and/or Open-Competitive Exam #4030 within the filing period of March 6, 2024 to March 26, 2024. For more information and to apply for the Civil Engineer Exam, visit https://a856-exams.nyc.gov/OASysWeb/home .  The NYC Department of Design and Construction, Division of Infrastructure seeks a Green Infrastructure Coordinator to oversee a team and coordinate project activities in support of the Green Infrastructure/Stormwater Management Capital Portfolio.  Responsibilities will include, but are not limited to, preparing Request for Proposals (RFP) and consultant selection; reviewing and processing consultantsÃ¢Â€Â™ invoices; coordinating in-house design services; reviewing contract plans, shop drawings, and estimates; developing details and specifications; and participating in construction pre-award evaluations. The selected candidate will assist with identifying risks and design issues; serve as key contact for assigned projects throughout the design, and construction phase; ensure that projects meet DDCÃ¢Â€Â™s Commitment Plan; and apprise their team and supervisors of issues.  The Green Infrastructure Coordinator will liaise and prepare project correspondence and reports as required; provide technical expertise and support services to Client Agencies (DOT, DEP, etc.) and their projects; and ensure that projects promote sustainable and resilient design.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</si>
  <si>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excellent computer, organizational, verbal, and written skills. The ability to manage multiple projects and being detail-oriented is required. Experience with stormwater management projects as well as background with sustainable and resilient design and rating systems, including having the Envision Sustainability Professional (ENV SP) credential, are preferred.</t>
  </si>
  <si>
    <t>PREVAILING WAGE INVESTIGATOR</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</si>
  <si>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twelve (11) organizational groups: Contract Management, Special Projects, Contract Administration, Contract Compliance and Opportunities, Administrative Services, Purchasing Management, Payments and Accounting, Contracts Review, Large Contracts Payments, Contract Negotiation Unit, and Scope/Specifications Review Unit.  The Contract Compliance &amp; Opportunities Unit is responsible for ensuring compliance with the enforcement of two Minority &amp; Women Owned Business Enterprise (M/WBE) programs, subcontracting requirements, Equal Employment Opportunities (EEO), Prevailing Wage Compliance and the review and determination of subcontractor approval requests for all DEP contracts.  The Prevailing Wage Investigator will be responsible for reviewing daily sign in sheets &amp; certified payroll reports to check for completeness &amp; accuracy. Also visit construction sites to ensure compliance with New York State Labor Law 220. Represent the Deputy Agency Chief Contracting Officer as deemed necessary. Knowledge of State Labor Law 220, Prevailing Wage and/or NYC Project Labor Agreement (PLA). Review Sign in Sheets and/or Certified Payroll reports to ensure both are accurate &amp; completed correctly as required under Labor Law 220 and the PLA. Report any issues or deficiencies to supervisor. Visit active DEP construction sites to ensure that appropriate Labor Law signage is available at the site. Review sign in sheets and other requirements of Labor Law 220. Review compliance documentation to ensure completeness, prepare written correspondence requesting any missing documentation, notify other agencies of project completion.  Recommend cases for in-compliance closeout, warnings, sanctions, or other corrective actions. Prepare proper closeout correspondence, notify relevant  authorities and units.</t>
  </si>
  <si>
    <t>Excellent Analytical Skills  The ability to handle multiple tasks.   Excellent Interpersonal Skills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</si>
  <si>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The Bureau of Engineering Design &amp; Construction (BEDC) seeks to hire an Administrative Construction Project Manager M4 for the Water System Capital Program Directorate, located at Valhalla, NY. Under executive direction, reporting directly to the Executive Director of the Water System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the highest priority to support the reliability of the water supply system. The selected candidate will be responsible for the collaboration with the operating bureaus staff and leadership of WSCP, consultants and contractors to manage the planning, design, construction management, and construction. S/he will oversee large complex capital projects including but not limited to: Dam Rehabilitation, Tunnel Rehabilitation, Water Distribution Systems, Bridge and Roadway Reconstruction, Valve Chamber Reconstruction, Dredging, Environmental Remediation, Wetlands Construction and Building Construction and Renovation.  The selected candidate will be responsible for the overall performance of a portfolio of capital projects within the Water System Capital Program. S/he will direct the activities of the Accountable Managers responsible for individual project delivery of capital projects for major and minor infrastructure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(BWS, BWSO), various city agencies (OMB, MOCS, Law, Parks, and Comptroller), elected officials, upstate communities, regulatory agencies, and the public. The selected candidate will also review and implement BEDC Environmental Health and Safety (EH&amp;S) standards and Standard Operating Procedures.  Work Location:  465 Columbus Ave. Valhalla,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</si>
  <si>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Facilities Manager</t>
  </si>
  <si>
    <t>Facilities</t>
  </si>
  <si>
    <t>The Office of the New York City Comptroller is seeking an experienced Facilities Manager with strong customer service skills who will have the responsibility of maintaining 11 floors of office space that supports 750 agency employees. Position requires great attention to detail and consistent anticipating, planning and following up on work requests and projects, and would be ideal for an experienced supervisor with demonstrated ability to anticipate and resolve complex facilities issues, utilize time effectively to plan for projects and conduct daily office maintenance operations.  The selected candidate will be responsible for supervising custodial staff and working alongside the custodial staff to complete projects including handling some of the physical aspects of the work as required.   Reporting directly to the Executive Director of Facilities, the duties and responsibilities of the position include, but are not limited to, the following:  Ã¢Â€Â¢	Supervises custodial staff and performs related custodial/facilities maintenance work;  Ã¢Â€Â¢	Manages the facilities service portal to ensure facility service requests are assigned, handled in appropriate timeframes based on situation,  and consistently follows up conducting floor inspections at minimum on a weekly basis, daily if necessary to  ensure staff are performing their core duties, which includes vacuuming, dusting,, sanitization, mopping, pantry and conference room upkeep, event set up and breakdown; light moving of boxes and furniture.   Ã¢Â€Â¢	Handles the allocation of and determines the need for overtime assignments; reviews timesheets with attention to accuracy and proper authorization in order to approve; manages time and leave for custodial staff to ensure coverage.   Ã¢Â€Â¢	Responsible for developing performance plans, handling coaching and disciplinary discussions with staff and producing related documentation, as needed.  Ã¢Â€Â¢	Works closely with DCAS Building Services to ensure common areas including bathrooms, climate, security issues are addressed as well as assists with managing facility projects including annual window air conditioner installation and removal; annual fire extinguisher inspection and DCAS fire safety team trainings; supports agency wide events including annual employee picnic and holiday events.    Ã¢Â€Â¢	Serves as Agency Salvage Officer, works on procurement requests as needed, coordinates with other Agency bureaus to complete projects including handling some of the physical aspects of the custodial work and performs related work assignments, special projects as may be required.  Note: This position requires working in-person in the office on all the assigned days/hours and may also require working evenings and weekends to perform custodial work and/or supervise staff, sometimes with little advance notice.</t>
  </si>
  <si>
    <t>Ã¢Â€Â¢	Demonstrated supervisory experience in managing custodial staff, documenting work performance, handling discipline issues and coaching to achieve performance excellence.  Ã¢Â€Â¢	MS Office skills a must, be able to use MS Outlook, MS Excel and MS Word.   Ã¢Â€Â¢	Models and displays superior customer service skills.   Ã¢Â€Â¢	Excellent written and verbal communication skills, exceptional ability to organize and prioritize work assignments, displays excellent time management skills.</t>
  </si>
  <si>
    <t>Note: This position requires working in-person in the office on all the assigned days/hours and may also require working evenings and weekends to perform custodial work and/or supervise staff, sometimes with little advance notice.</t>
  </si>
  <si>
    <t>Human Traff Response Unit</t>
  </si>
  <si>
    <t>The New York County District Attorney's Office (DANY) has an anticipated opening, starting in the Spring or Summer 2024 for Investigative Analysts in its Human Trafficking Unit (HTRU), within the Special Victims Division. This unit is responsible for the investigation and prosecution of Sex and Labor Trafficking cases. The Investigative Analysts will work closely with lawyers, investigators, social workers, and external partner agencies to identify trafficking victims and perpetrators, and to help prepare cases for trial.   Responsibilities include but are not limited to:  Ã¢Â€Â¢	Conducting forensic previews and analysis on electronic devices. Ã¢Â€Â¢	Analyzing large amounts of financial, telephone and computer data for Assistant District Attorneys (ADAs) and partner law enforcement agencies. Ã¢Â€Â¢	Presenting evidence to the grand jury and petit juries. Ã¢Â€Â¢	Generating subpoenas and other documents to request evidence. Ã¢Â€Â¢	Analyzing internal and external data sets for evidence of trafficking. Ã¢Â€Â¢	Securing and preserving online evidence for use at trial. Ã¢Â€Â¢	Participating in witness interviews. Ã¢Â€Â¢	Performing related paralegal tasks as requested.   In addition to the Minimum Qualification Requirements, candidates must possess the following:  Ã¢Â€Â¢	BachelorÃ¢Â€Â™s degree from an accredited college required by candidate's start date; and Ã¢Â€Â¢	One (1) cumulative year of work, internship, volunteer, or academic experience that demonstrates excellent organization, communication, writing, and problem-solving skills. The one year of prior experience need not be consecutive or served at the same organization.   Preferred Requirements/Skills:  Ã¢Â€Â¢	Proficient in Microsoft Office (Word, Excel, PowerPoint, and Access). Ã¢Â€Â¢	Fluency in a foreign language (particularly Spanish, Russian, Mandarin or Cantonese). Ã¢Â€Â¢	Excellent organization, communication, writing, and problem-solving skills are essential. Ã¢Â€Â¢	Detail-oriented with the ability to follow directions and apply proper policies, procedures, and guidelines. Ã¢Â€Â¢	Ability to learn, update and edit existing proprietary applications and quickly learn and use various computer systems. Ã¢Â€Â¢	Ability to work independently with frequent interruptions, manage deadlines and adapt to changes in workflow. Ã¢Â€Â¢	Strong attention to detail and high concern for data accuracy. Ã¢Â€Â¢	Ability to interact and communicate with all levels of staff, court representatives, law enforcement representatives and witnesses. Ã¢Â€Â¢	One (1) year experience as a paralegal in the criminal justice field or similar relevant experience.   How To Apply:  Ã¢Â€Â¢	Apply with a Cover Letter &amp;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two (2) years to the hiring unit. Ã¢Â€Â¢	Authorization to work in the United States is required for this position.  Hours/Shift:  Ã¢Â€Â¢	Monday Ã¢Â€Â“ Friday, 9:00 am Ã¢Â€Â“ 5:00 pm.</t>
  </si>
  <si>
    <t>Deputy General Counsel for Real Estate Transactions</t>
  </si>
  <si>
    <t>Contracts &amp; Real Estate Divisi</t>
  </si>
  <si>
    <t>About the Agency:  The New York City Department of Housing Preservation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Within HPDÃ¢Â€Â™s Office of Legal Affairs (OLAÃ¢Â€Â™s), the Contracts and Real Estate Division (CRED) handles, among other things, all of HPDÃ¢Â€Â™s legal work related to real estate development, land-use planning, and asset management.  The divisionÃ¢Â€Â™s primary responsibility is to provide legal services to the AgencyÃ¢Â€Â™s affordable housing development programs, including by advising on real estate financings, sales and leases of City-owned property, and affordable housing regulatory agreements, and by closing the AgencyÃ¢Â€Â™s real estate transactions.  The division is also responsible for advising on planning, pre-development, and asset management matters and affordable housing development policy and program design and implementation.  Your Impact:  As Deputy General Counsel, you will lead the division in support of the CityÃ¢Â€Â™s ambitious affordable housing plan and serve as OLAÃ¢Â€Â™s primary internal and external point of contact for legal issues arising from the AgencyÃ¢Â€Â™s financial transactions.  You will also lead, support, and train a team of talented lawyers and support staff.  Your Role:  Your primary role will be to supervise and manage the operations of a team of approximately 25 professionals who advise the agencyÃ¢Â€Â™s development programs on transactional real estate matters, in addition to associated offices on related matters.  You will also provide legal advice and strategic guidance to senior Agency staff regarding real estate transactions and related issues.  You will report to the General Counsel.   Your Responsibilities:  Ã¢Â€Â¢	Supervise and mentor lawyers and support staff who advise on construction and permanent real estate financings, sales and leases of City-owned property, and affordable housing regulatory agreements, and who close the AgencyÃ¢Â€Â™s real estate transactions. Ã¢Â€Â¢	Prepare and review, and supervise the preparation and review of, complex legal documents related to real estate transactions and governmental approvals. Ã¢Â€Â¢	Manage the operations of CRED to ensure the efficient closing of the AgencyÃ¢Â€Â™s real estate transactions. Ã¢Â€Â¢	Negotiate, and supervise the negotiation of, complex legal issues, transactions, and documents pertaining to the AgencyÃ¢Â€Â™s affordable housing programs. Ã¢Â€Â¢	Advise senior Agency staff regarding the design and implementation of affordable housing programs. Ã¢Â€Â¢	Review and advise Agency staff on existing and proposed federal, state, and local laws and regulations related to the creation and preservation of affordable housing. Ã¢Â€Â¢	Draft state and local laws and regulations related to the creation and preservation of affordable housing. Ã¢Â€Â¢	Assist the General Counsel with strategic planning related to AgencyÃ¢Â€Â™s support of the CityÃ¢Â€Â™s ambitious affordable housing plan. Ã¢Â€Â¢	Work collaboratively with Agency colleagues and partners.</t>
  </si>
  <si>
    <t>Ã¢Â€Â¢	Substantial legal experience in the area of affordable housing finance and development is required. Ã¢Â€Â¢	Familiarity with complex real estate transactions, particularly those involving a variety of public and private funding sources.  Ã¢Â€Â¢	Familiarity with State and City laws and rules relating to affordable housing creation and preservation, including, for example, statutory loan authorities under the Private Housing Finance Law and General Municipal Law, rent stabilization and the Rent Stabilization Code, and New York City zoning and land use laws and regulations. Ã¢Â€Â¢	Familiarity with federal, state, and local affordable housing subsidy programs and policy. Ã¢Â€Â¢	Excellent writing, legal research, and analytical skills. Ã¢Â€Â¢	Experience managing and supervising attorneys and other professionals. Ã¢Â€Â¢	Ability to draft legislation and rules. Ã¢Â€Â¢	Ability to review and analyze proposed legislation and rules. Ã¢Â€Â¢	Ability to liaise with litigation counsel to protect Agency programs and processes. Ã¢Â€Â¢	Excellent interpersonal and communication skills.</t>
  </si>
  <si>
    <t>Appl online</t>
  </si>
  <si>
    <t>PC BANK FACILITATOR</t>
  </si>
  <si>
    <t>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ORL organizational area is an integral part of the mayorÃ¢Â€Â™s initiative in preventing and addressing homelessness and housing stability in the City of New York; the Human Resources Administration is pooling it resources to lead in the CityÃ¢Â€Â™s effort.  Outreach, Rehousing and Landlord Management, is a Homelessness Prevention Administration (HPA) program whose program areas are comprised of Early Intervention Outreach Services (EIOS), comprised of the Early Intervention Outreach Team (EIOT) &amp; Neighborhood Homelessness Prevention Outreach (NHPO), Rapid Rehousing Operations (RRH), and the Landlord Management Unit / Electronic Fund Transfer (LMU/EFT). The mission of this pilot in support of the Mayoral goal of reducing and limiting homelessness in NYC, is to significantly increase HRA staff presence in housing court to ensure eligible clients get quick access to financial assistance that will allow them to stay in their homes and legal referrals to protect the housing rights of clients.  The goal of this program is to facilitate, coordinate and expedite the completion of Access HRA application submission, referrals for emergency need grant requests, legal pre-screen referral and creating clear expectations for next steps within the process.  ACCESS HRA is the AgencyÃ¢Â€Â™s web and mobile platforms that are revolutionizing the way New Yorkers can receive and manage their benefits. HRA will provide direct assistance with applying for Cash Assistance including but not limited to, emergency rental assistance utilizing ACCESS HRA via PC Bank located on site at the housing court. Under the executive direction of the Deputy Commissioner, with wide latitude for the exercise of independent decision and action, the Assistant Deputy Commissioner plans, develops and implements initiatives focusing on socio-economic issues such as homelessness and housing stability. The Assistant Deputy Commissioner also sets and instills a high standard of customer service and commitment to homelessness prevention throughout the unit staff.  HPA/ ORL is recruiting for one (8) Benefits Opportunity Specialists to function as PC Bank Administrators, who will:  Ã¢Â€Â¢	Complete legal pre-screen and refer client to on-site legal services when determined necessary and eligible.  Ã¢Â€Â¢	Interview applicants and assess eligibility for immediate needs grants (food and non-food); for employability and eligibility for public assistance, SNAP and Medicaid; Manage all aspects of the case, including establishing on-going eligibility in POS, WMS/NYCWAY and other internal HRA systems.   Ã¢Â€Â¢	Interview and determine housing needs of tenants at risk of homelessness or already homeless reporting to the Housing Court.  Develop anti-eviction/housing plans of intervention for referred participants in POS, WMS/NYCWAY and other internal HRA systems as necessary.  Ã¢Â€Â¢	Describe the various services provided by the Agency, as well as the rules and regulations governing the acceptance for the continuance of public assistance and other services; elicits answers and questions in general. Ã¢Â€Â¢	Verify information impacting participantsÃ¢Â€Â™/clientsÃ¢Â€Â™ eligibility status, including, but not limited to making computer generated clearances in POS, WMS/NYCWAY and other internal HRA systems. Ã¢Â€Â¢	Forward eligibility determination and budget calculations to supervisor for approval in POS, WMS/NYCWAY and other internal HRA systems. Help Clients:  Ã¢Â€Â¢	Create ACCESS HRA Accounts  Ã¢Â€Â¢	Apply for SNAP or Cash Assistance  Ã¢Â€Â¢	Submit requests for assistance with an emergency or immediate need related to arrears.  Ã¢Â€Â¢	Make changes to their case, such as updating income or household size. Ã¢Â€Â¢	Uploading, Scanning and or indexing documents HRA requires for their application.  Ã¢Â€Â¢	Conduct initial eligibility interview for client who are unable to navigate Access HRA independent:  Ã¢Â€Â¢	Download ACCESS HRA mobile application to   Ã¢Â€Â¢	Check the status of their case or application.  Ã¢Â€Â¢	Update their contact information, such as email or mailing address.  Ã¢Â€Â¢	Check the status of their case or application.  Ã¢Â€Â¢	Receive important reminders and updates, among other features.  Ã¢Â€Â¢	Complete legal pre-screen and refer client to on-site legal services when determined necessary and eligible.  Ã¢Â€Â¢	Interview applicants and assess eligibility for immediate needs grants (food and non-food); for employability and eligibility for public assistance, SNAP, and Medicaid; Manage all aspects of the case, including establishing on-going eligibility in POS, WMS/NYCWAY and other internal HRA systems.  Ã¢Â€Â¢	Interview and determine housing needs of tenants at risk of homelessness or already homeless reporting to the Housing Court.  Develop anti-eviction/housing plans of intervention for referred participants in POS, WMS/NYCWAY and other internal HRA systems as necessary.  Ã¢Â€Â¢	Describe the various services provided by the Agency, as well as the rules and regulations governing the acceptance for the continuance of public assistance and other services; elicits answers and questions in general.  Ã¢Â€Â¢	Verify information impacting participantsÃ¢Â€Â™/clientsÃ¢Â€Â™ eligibility status, including, but not limited to making computer generated clearances in POS, WMS/NYCWAY and other internal HRA systems.  Ã¢Â€Â¢	Forward eligibility determination and budget calculations to supervisor for approval in POS, WMS/NYCWAY and other internal HRA systems.</t>
  </si>
  <si>
    <t>1. A baccalaureate degree from an accredited college; or  2. A four-year high school diploma or its educational equivalent and two years of full-time satisfactory experience in social/human services, call centers, customer service, or a related setting performing either:       a.	Interviewing, determining eligibility for and/or providing client benefits and services; or       b.	Interviewing, determining eligibility for and/or providing employment planning and counseling services involving job development, skills assessment, and employment placement or other economic opportunity programming.   3. College credit from an accredited college may be substituted for this experience on the basis of 30 semester credits for 6 months of work experience.</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</si>
  <si>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</si>
  <si>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TO APPLY BUTTON  YOU MUST BE PERMANENT IN THE JOB OPPORTUNITY SPECIALIST TITLE FOR AT LEAST ONE YEAR .THIS IS A PROVISIONAL APPOINTMENT, WHEN A TEST BECOMES AVAILABLE IN THE ASSOCIATE JOB OPPORTUNITY SPECIALIST (AJOS) TITLE, YOU MUST TAKE AND PASS THE EXAM TO REMAIN IN THE AJOS TITLE OR PERMANENT IN THE ASSOCIATE JOB OPPORTUNITY SPECIALIST (AJOS) TITLE.</t>
  </si>
  <si>
    <t>Monday Ã¢Â€Â“ Friday 9:00am to 5:00pm   Work Schedule is 9 Ã¢Â€Â“ 5 based on the courtÃ¢Â€Â™s current operating schedule and security protocols (8:45-9:15 flex start period may be possible on an individual staff basis as needed).</t>
  </si>
  <si>
    <t>109 E 16th Street, New York, NY 10003 (Various)</t>
  </si>
  <si>
    <t>Assistant District Attorney -  Special Investigations Bureau</t>
  </si>
  <si>
    <t>The Bronx District AttorneyÃ¢Â€Â™s Office seeks a well-qualified staff whose diverse backgrounds contribute to serve the 1.4 million members of the Bronx County community and pursue a safer Bronx through fair justice. The Special Investigations Bureau (SIB), located within the Investigations Division, conducts long-term investigations into violent gangs, narcotics trafficking, fatal overdoses, non-fatal shootings, and enterprise corruption using various forms of electronic surveillance including court-authorized eavesdropping. SIB is seeking an Assistant District Attorney who will be responsible for conducting long-term investigations as the primary attorney responsible for reviewing all evidence collected and liaising with our law enforcement partners and managers to make informed decisions that will progress the investigation.  JOB RESPONSIBILITIES:  Listen and review content intercepted pursuant to lawful eavesdropping.  Draft wiretap, provision of electronic communications data, pen register, cell site/gps, and search warrant applications.  Compare, analyze, and compile patterns observed from timing and content of intercepted communications, location data, and other electronic evidence and incorporate said electronic evidence with evidence obtained from traditional investigative techniques.  Analyze content of Cellebrite extractions and other data obtained from the execution of search warrants on electronic devices and cloud servers.  Perform a full range of intelligence, analytical, and investigative tasks.  Structure the collected evidence into an organized, cogent grand jury presentation.  Prosecute the cases that arise from such long-term investigations, including meeting discovery obligations, drafting motions and responses, engage in plea negotiations, conduct hearings, and trials.  Oversee work performed by analysts, law enforcement partners, and wire monitors and effectively communicate best practice, areas of improvement, and investigative goals and results to other team members.  Other duties as needed.</t>
  </si>
  <si>
    <t>Juris Doctorate degree and admission to New York State Bar in Good Standing, required  US Citizenship and New York State residency are required as of the first day of employment  3+ years of experience performing long-term criminal investigations with significant drafting requirements.  Experience with wiretaps, electronic data, pen registers, and gps data including the use of the Sytech Adacs program/platform preferred.  Ability to take direction from supervisors while contributing to group discussions that devise investigative strategy; and  Ability to work independently to institute and realize the success of said investigative strategy.  Ability to meet strict deadlines, in high-pressure situations, while producing high-quality work product.  Superior organizational, time management, writing, and communication skills  Quick learner regarding new technology tools and software.  Experience using Cellebrite, Photoshop; ArcGIS; i2 Analyst Notebook; Palantir; etc. a plus.  Proficiency in multiple languages, especially Spanish, preferred.  Ability to adhere to strict requirements regarding legal records management, data protection, and privacy/confidentiality.  Knowledge of NYS courts and the criminal justice system.</t>
  </si>
  <si>
    <t>Engineer-in-Charge of Pumping</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</si>
  <si>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DistributionÃ¢Â€Â™s role in the Bureau is to ensure that potable water is delivered at the appropriate pressure and volume to consumers throughout the five boroughs. Within the Agency, distribution staff works closely with Bureau Field Operations, BWS Water Quality and BEDC providing engineering direction. The Distribution section is responsible for the initiation of capital projects needed to maintain and improve the distribution system, in that role, engineers work closely with the BWSO Capital Planning Division. Outside the agency, the Distribution staff, maintains close working relationships with other NYC Agencies, MTA, Con Edison and many other outside interests whose activities affect water supply infrastructure. Plan review advising on changes due to field conditions during construction and coordinating trunk main shutdowns play a large role in the sectionÃ¢Â€Â™s activities. Distribution is responsible for the operation, maintenance and repair of valves and pressure regulators associated with the trunk main network and for response to large water main breaks, fires and other emergencies. The section also contains the Cross Connection Control and Hydraulic Flow Test Units.  The Bureau of Water and Sewer Operations seeks to hire an Engineer-in-Charge in the title of Administrative Engineer, for the Division of Pumping Operations. The selected candidate Engineer-in-Charge (EIC) of Pumping Operations will be responsible for managing 15 facilities which include drinking water pumping stations, underground water storage tanks, a distribution chamber, and two Chlorination stations. These facilities are in all five boroughs. The primary purpose of pump stations is to boost water pressure to areas that would otherwise would not receive water at adequate pressure for firefighting and use The EIC will be responsible for a staff of about 45 skilled trades and an engineer. Pumping Operations staff are stationed at 3 main pumping stations that are manned 24/7 throughout the year. EIC will have to monitor the operations of all pumping stations ensuring that the pump stations are providing adequate water at set pressures to the designated zones. He will have to ensure that his direct reports operate and maintain all the equipment at the facilities in optimum state.  EIC shall plan, schedule and coordinate the operations and maintenance of all facilities. Provides administrative management to Pumping OperationsÃ¢Â€Â™ staff.   In addition, the selected candidate shall oversee the optimal implementation of the Computerized Maintenance Management System. Ensure all assets, Preventive Maintenance activities, and inventories are captured and tracked in a comprehensive manner.  EIC has to promote a workplace free from safety hazards, and ensure that employees adhere to, and comply with, environmental, health and safety (Ã¢Â€ÂœEH&amp;SÃ¢Â€Â) laws, rules and regulations. The EIC shall assure that people are appropriately scheduled, effectively and efficiently utilized, and treated fairly and equitably consistent with applicable Civil Service regulations, conflicts of interest rules, union contracts, and citywide EEO guidelines. EIC has to prepare contract specifications, drawings, and mange contracts. Review and approve purchase requisitions.   ***ALL CANDIDATES MUST BE PERMANENT IN THE TITLE OF ADMINISTRATIVE ENGINEER***</t>
  </si>
  <si>
    <t>Ã¢Â€Â¢	Minimum 4 years prior Water Distribution experience preferred, 2 years or more supervising staff. Ã¢Â€Â¢	Degree in Mechanical engineering Ã¢Â€Â¢	NYS DriverÃ¢Â€Â™s License Ã¢Â€Â¢	Strong project management and analytical skills Ã¢Â€Â¢	Ability to prioritize multiple priorities Ã¢Â€Â¢	Experience liaising with multiple groups to complete projects</t>
  </si>
  <si>
    <t>Notification Clerk -Motions Practice, Notifications, And Court Clerks Unit</t>
  </si>
  <si>
    <t>The Bronx District AttorneyÃ¢Â€Â™s Office seeks a well-qualified staff whose diverse backgrounds reflect an ability to serve the 1.4 million members of the Bronx County community and pursue a safer Bronx through fair justice. Notification clerks provide administrative support for the bureau in the courtroom while interacting with Assistant District Attorneys (ADAs), Judges, and court staff.  JOB RESPONSIBILITIES:  Notify Police Officers (POs) for next court appearance via CACS system for all court parts  Liaison with NYPD and the ADAs for canceling POs notification  Assist ADAs with courtroom tasks on a daily basis  Provide data entry support  Assist with coverage of the AP court parts  Prepare daily court calendars for all AP Parts  Assist in answering calls from complainant witnesses  Assist with delivering Return On Warrants to the AP court parts  Assist with other division tasks and perform all other duties as assigned   QUALIFICATIONS:  An AssociateÃ¢Â€Â™s degree or a High School diploma/GED and a minimum of two (2) years working experience in a law firm, governmental agency, civic or community organization.  Physical ability to lift heavy boxes (up 50 lbs)  Bilingual Preferred  Excellent customer service skills  Ability to work in a fast-paced environment  Familiarity with general court services  Ability to effectively and professionally communicate with court staff and judges  Excellent time management skills  Strong desire and ability to multi-task in a fast-paced environment</t>
  </si>
  <si>
    <t>For City employees, to complete your application and be considered for this position, please log into NYCAPS Employee Self-Service (ESS), click on Careers, and search for Job ID 626285.  For all other applicants, please visit https://cityjobs.nyc.gov/ and search for Job ID 626285.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</si>
  <si>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CONTRACT MANAGER</t>
  </si>
  <si>
    <t>Only those applicants with permanent civil service status as an Administrative Procurement Analyst (NM) are eligible to apply to this job posting, otherwise you will not be considered for an interview. On your cover letter, please state that you are a permanent Administrative Procurement Analyst (NM).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Division of Facilities Management and Construction Services (FMC) Unit is responsible for the construction, rehabilitation, and maintenance of all DEP facilities, including both leased and City-owned space.  The Contract Manager will be responsible for performing professional work of varying degrees of difficulty in the management of construction related contracts; maintenance of the divisionÃ¢Â€Â™s inventory of supplies and equipment; ensuring contract processing and payments are processed in a timely manner to avoid any disruptions in services. The Contract Manager will be responsible to ensure that all procurements are managed in accordance with the Procurement Policy Board Rules (PPB) and other applicable rules, regulations, and policies while meeting Agency operational and other needs.  Main tasks/ critical duties:  -Assign and close out completed work orders for the agencyÃ¢Â€Â™s leased facilities into the Information Public Sector (IPS) system. Coordinate with Trades' Supervisor to determine what actions are necessary for the completion of projects performed within leased facilities; maintain record keeping of contract related work orders. Address any questions concerning work orders to facilitate the completion of projects.  -Prepare Local Law 63 (LL63) annual agency plan worksheet for contracts; attend bi-weekly Pre-award and Bid ACCO meetings concerning contracts.    -Oversee the processing of Noncompetitive Small Purchase Contract (NCSP) and requirement contract submissions to the Bureau of legal Affairs (BLA) and Agency Chief Contracting Office (ACCO).  Prepare Pre-Solicitation Review (PSR), contract specifications and Schedule A in preparation of submitting contracts to go out to bid in compliance with Bureau of Legal Affairs and the Agency Chief Contracting Office.  -Utilize the Citywide Financial Management System (FMS) and PASSPort to plan and track funding on construction related contracts; request funding from bureau designees prior to work commencing of projects to ensure availability of funding; ensure payments are processed after completion of projects.   -Manage the processing of paperwork submissions to ensure requirement contracts and small purchase contracts payments are processed in a timely manner; monitor Insurance verification to ensure that insurance is valid; prepare Minority Women owned Business Enterprise (MWBE) close out memo from ACCO to initiate final payment under contracts.  -Liaise with the bureaus in obtaining certificates of Subcontractor to the comptroller or financial officer of the city of New York MWBE issues; interaction to ensure compliance, including verification of payment to the SubcontractorÃ¢Â€Â™s form.  -Approve contractor requests for payment in accordance with prompt payment rules; ensure that payments are made only for satisfactorily completed work; analyze all documents submitted for review to be included in payment preparation and submission.  -Liaise with Contractors to ensure compliance with plans, specifications, and all required codes. Resolve and prevent contract disputes; approve material; document job progress, issue field memoranda, authorize work order scopes, review Contractor's request for time extensions, issue change orders as needed.  -Monitor contract maximum dollar amounts and term limits; request funding increases and time extensions in order to maintain critical services to the agency when needed.  -Maintain record keeping of contract related work (work orders issued, invoices received, and payments submitted)  -Prepare detailed payment analysis for mid to senior level management for various bureaus within the agency; request funding as required for expense and capital contracts.  -Oversees work performed by clerical staff.   This position reports to the Director of Construction Services Unit.  Must possess the following:  -Ability to write, review and edit reports.   -Ability to communicate information and ideas effectively; as well as the ability to listen and understand information and ideas presented.  - Ability to collect and analyze relevant data on spreadsheets.  -Excellent organizational skills and the ability to manage multiple priorities. -Supervisory experience</t>
  </si>
  <si>
    <t>Computer Skills and Knowledge:  -NYC Procurement Software Ã¢Â€Â“ Financial Management System (FMS) -NYC PASSPort system -NYC Procurement Policy Board (PPB) Rules and Regulations -MS Office Suite including Word, Excel, Access, and PowerPoint.</t>
  </si>
  <si>
    <t>Operations &amp; Budget Manager</t>
  </si>
  <si>
    <t>PROGRAM OFFICER (DEPT FOR THE</t>
  </si>
  <si>
    <t>HIICAP</t>
  </si>
  <si>
    <t>With an overarching mission to eliminate ageism and ensure the dignity and quality of life of approximately 1.775 million older New Yorkers, the New York City Department for the Aging (NYC Aging) is deeply committed to helping older adults age in their homes and creating a community-care approach that reflects a model age-inclusive city.  The Health Insurance Information Counseling and Assistance Program (HIICAP) helps older adults navigate the complexities of all components of Medicare. HIICAP conducts public outreach presentations and workshops to older adults, community partners, and other groups on Medicare, Medicaid, Medigap, Elderly Pharmaceutical Insurance Coverage (EPIC), and MedicareÃ¢Â€Â™s preventive services. New York State certified counselors provide assistance with Medicare Part D prescription plan selection, Medicare Savings Programs, and enrollment by appointment and via telephone, among other services. In addition, HIICAP has 14 community-based sites citywide that offer direct assistance in 15 different languages. HIICAP also received the NYC Top Performer award from the NY. The mission of HIICAP is to promote the independence, health, and dignity of older adults through direct support, education, and advocacy. We are seeking an experienced Operations &amp; Budget Manager to join our dynamic HIICAP team and play a crucial role in ensuring efficient program operations and financial management.  The Operations &amp; Budget Manager will be responsible for overseeing the operational aspects of the HIICAP program and managing its budget effectively. This role involves maintaining program efficiency, ensuring compliance with budgetary guidelines, and contributing to the overall success of our mission to assist individuals in making informed healthcare decisions.  **Key Responsibilities: **  1. **Operational Oversight: **    - Collaborate with program leadership to develop and implement operational strategies, policies, and procedures.    - Ensure smooth day-to-day operations of the HIICAP program.    - Supervise and support program staff, fostering a culture of excellence and continuous improvement.    - Coordinate with various departments to streamline processes and enhance program effectiveness.  2. **Budget Management: **    - Develop, monitor, and manage the program budget, ensuring compliance with funding requirements and guidelines.    - Analyze financial data, prepare budget reports, and provide recommendations for optimizing resource allocation.    - Assist with managing contracted services to ensure compliance with all contract agreements, regulations, and performance expectations.  3. **Data Analysis and Reporting: **    - Collect, analyze, and interpret data related to program performance, budget utilization, and outcomes.    - Prepare qualitative and quantitative statistical reports on operations and activities regarding HIICAP compliance with grant specifications.    - Identify trends, areas for improvement, and opportunities to enhance program impact.  4. **Compliance and Regulatory Adherence: **    - Ensure compliance with all relevant laws, regulations, and funding requirements.    - Stay updated on healthcare industry standards and changes in healthcare policy that may impact the program.    - Develop and maintain comprehensive documentation related to compliance efforts.  5. **Collaboration and Stakeholder Engagement: **    - Foster positive relationships with external partners, agencies, and community organizations.    - Collaborate with cross-functional teams to maximize program outreach and effectiveness.    - Represent the HIICAP program at relevant meetings and conferences.  *Non-City rate (non-City candidates &amp; candidates with less than 2 years of City Service) **City incumbent rate (Candidates with 2 or more active years of City Service)</t>
  </si>
  <si>
    <t>1. A baccalaureate degree from an accredited college or university and three years of full-time satisfactory professional experience in social services, community relations, public administration or management, contract management, or social research and/or planning, of which at least one year must have been in the field of aging; or    2. Education and/or experience that is equivalent to 1 above. Experience as described in 1 above may be substituted for education on a year for year basis. However, all candidates must: (a) have one year of experience as described in 1  in the field of aging; and (b) possess a four-year high school diploma or its educational equivalent approved by a State's Department of Education or a recognized accrediting organization.    Requirements for Assignment Level II   For Assignment Level II, in addition to meeting the qualification requirements above, one additional year of the experience described in 1 above is required.</t>
  </si>
  <si>
    <t>*Preferred candidate should have proven experience in program operations and budget management, preferably in the healthcare or non-profit sector. *Preferred candidate should have experience with managing grants, meeting contract deadlines, submitting data and narrative reports plus familiarity with New York City budgeting process. *Knowledge of healthcare insurance and regulations is a plus. *Exceptional communication, leadership, and interpersonal skills a plus. *Preferred candidate should posses strong organizational and project management skills. *Preferred candidate should posses proficiency in data analysis tools and software. *Master's degree or experience equivalent in any of the following: Public Administration, Healthcare Policy, Analysis &amp; Evaluation, Nonprofit Management, and Public Management preferred.</t>
  </si>
  <si>
    <t>Please be sure to submit a resume &amp; cover letter when applying.  All current City Employees may apply by going to Employee Self Service (ESS) http://cityshare.nycnet/ess  Click on Recruiting Activities/Careers and Search for Job ID #615462 All other applicants, please go to www.nyc.gov/careers/search  and search for Job ID #615462 Please do not email, mail or fax your resume to NYC Aging directly.</t>
  </si>
  <si>
    <t>The New York City EmployeesÃ¢Â€Â™ Retirement System (NYCERS) was founded by the New York State Legislature in 1920 with 13,331 members. Today, NYCERS has grown into one of the largest municipal public employee retirement systems in the United States with nearly 375,000 active/vested members, retirees and beneficiaries. NYCERS is a defined benefit retirement plan and a cost-sharing, multiple employer public employee retirement system. We are looking for individuals with passion, dedication and commitment to excellence and innovation who are interested in adding to our dynamic and collaborative work environment. Working for the City of New York, you will receive excellent benefits, including healthcare, vision benefits, dental benefits, as well as the opportunity to participate in the CityÃ¢Â€Â™s retirement plan. NYCERS offers a hybrid work environment with partial onsite work and partial telework.  Job Description:    The New York City EmployeesÃ¢Â€Â™ Retirement System seeks a General Counsel. Under the direction of the Executive Director, with wide latitude to exercise independent judgment, the General Counsel will serve as the key advisor on legal, policy, operational and administrative issues impacting the System, formulating policy on many complex and sensitive legal issues and procedures. The General Counsel reviews proposed and enacted legislation, providing advice on the impact of legislation on the System and provides legislative updates to NYCERS Board of Trustees. They will also serve as a liaison to other Federal, State, and local government agencies, including the New York City Law Department, NYC Department of Investigation, Office of the Actuary and other pension system general counsels.   The successful candidate for this position will lead and oversee a dynamic team of nine attorneys and four support staff. Their direct responsibilities will be to independently and efficiently run the day-to-day operations of the Legal Division and set performance goals, objectives, and priorities for Division staff. Other responsibilities of the position include researching and utilizing applicable laws including, but not limited to, New York City Administrative Code, New York State Retirement and Social Security Law, New York State Civil Service Law, New York State Open Meetings Law, and New York State General Municipal Law. The position will also be responsible for planning, directing and supervising disciplinary investigations utilizing agency standards of conduct, and other agency and city policies related to discipline. This position requires collaboration with NYCERSÃ¢Â€Â™ business units to analyze questions and problem solve. The General Counsel must develop a sense for when issues are escalated to the Executive Director and when they can independently resolve them based on existing law, policies or procedures.    The General Counsel and Deputy General Counsel provide comprehensive management and leadership guidance for their staff on a variety of general administrative, legal, management, programmatic, procurement and contractual issues. The follow-up of delegated work must be very thorough. The General Counsel may represent the interests of the Agency in the most complex and significant cases, and/or draft important policy statements. They will oversee contracting and negotiations for the agency and the Legacy Replacement Project (modernization of NYCERSÃ¢Â€Â™ pension administration system), ensuring that the design incorporates legal requirements. They will also oversee the analysis and processing of legal documents, including domestic relations orders, powers of attorney, guardianship papers, letters of administration, letters testamentary, FOIL and data requests. They will write memoranda and correspondence relating to complex questions of law, and prepare and represent NYCERS in complex administrative actions. They will also attend monthly Board of Trustee meetings representing the System and advising the Executive Director.   The General Counsel must be a collaborator and able to facilitate collaboration within the Legal Division and with other internal and external stakeholders. The position requires excellent legal analysis, confidence, independent action, a sense of urgency, the ability to make decisions and take responsibility for them, and attention to detail. A well-suited candidate adapts quickly to changing conditions and works with the team to surface innovative solutions for issues.  Salary Range: $175k-$235K</t>
  </si>
  <si>
    <t>Ã¢Â€Â¢	A minimum of ten years of experience as a practicing attorney. Ã¢Â€Â¢	A minimum of 5 years of experience in supervision of other attorneys, preferably in a government setting. Ã¢Â€Â¢	Knowledge of City government, pension laws, and Procurement Policy Board rules. Ã¢Â€Â¢	Experience in reviewing legal documents for accuracy. Ã¢Â€Â¢	Previous experience with cyber, privacy, and/or technology law. Ã¢Â€Â¢	Excellent legal analysis and writing skills. Ã¢Â€Â¢	Proficiency in contract writing. Ã¢Â€Â¢	Ability to recognize and adjust to change. Ã¢Â€Â¢	Task-focus, with action-oriented collaboration. Ã¢Â€Â¢	Excellent attention to detail.   Ã¢Â€Â¢	An attuned ability to troubleshoot and problem solve. Ã¢Â€Â¢	Compassion, patience and strong interpersonal skills. Ã¢Â€Â¢	Strong ability to work under pressure. Ã¢Â€Â¢	Flexibility to take on new tasks. Ã¢Â€Â¢	Strong delegations skills</t>
  </si>
  <si>
    <t>Data Coordinator, Bureau of Maternal Infant and Reproductive Health</t>
  </si>
  <si>
    <t>160 West 100Th Street Ny</t>
  </si>
  <si>
    <t>ONLY DOHMH EMPLOYEES IN THE TITLE OF PRINCIPAL ADMINISTRATIVE ASSOCIATE AND THOSE WHO ARE REACHABLE ON THE CIVIL SERVICE LIST (  EXAM NO. 1507)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Division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Participate in agency-wide required activities for emergency preparedness; Responds when called upon, promptly and appropriately.   Participate in agency-wide required training for advancing racial, gender, and social equity.   Participate in agency-wide required EEO training.   a) Create/maintain files for Nurse Home Visitors (NHV's) to place their completed forms and other documentation b) Enters data accurately and in a timely manner c) Notifies Team Supervisor of any delays/errors/issues with forms d) Prepares reports and compiles data as requested   a) File forms and documents in client charts, as requested by Team Supervisor b) Ensures that handouts &amp; other written materials are ordered and/or copied so that adequate supply is always maintained   a) Assist Team Supervisor with sorting, copying, scanning and filing incoming referrals, as requested b) Maintains inventory of NFP specific equipment and supplies   As per HIPAA regulations, completes annual review and follows guidelines   Reviews TCM enrollment and billing forms for accuracy and submits according to protocols,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</si>
  <si>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614805.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</si>
  <si>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of Specialty Construction Projects</t>
  </si>
  <si>
    <t>Under the direction of the Executive Director of BQE, Design-Build &amp; Emergency Contracts, the Director of Specialty Construction Projects is responsible for the management and administration of projects within the BQE, Design-Build and Emergency Contracts Unit.  Specific duties and responsibilities: Ã¢Â€Â¢	Supervises a staff of engineers and managers performing complex functions pertinent to the Unit; Ã¢Â€Â¢	Facilitates the planning, scheduling, bidding, and supervision of Design-Build projects, Emergency Contracts and other specialty projects for this program; Ã¢Â€Â¢	Assists the Executive Director of the Unit in the oversight of all Emergency Declarations for unsafe conditions which require immediate remediation, and the contractor selection process for          declared emergency situations; Ã¢Â€Â¢	Monitors and evaluates the performance of private consultants and contractors; Ã¢Â€Â¢	Responsible for the resolution of conflicts with contractors arising from field conditions. Directly negotiates with contractors to resolve scheduling conflicts and delays caused by unanticipated          conditions in order to establish additional compensation, when warranted. As necessary, coordinates with the Office of the ACCO on related matters; Ã¢Â€Â¢	Makes determinations on post-negotiation requests for changes and extra work orders including final contract payments, cost deductions, and time extensions; Ã¢Â€Â¢	Manages contract performance and the timely processing of payments to ensure compliance with DOT policy; Ã¢Â€Â¢	Conducts personal inspection of field conditions and personally checks on the progress of projects as the need arises; Ã¢Â€Â¢	Assures that all work undertaken is in accordance with Agency, City, State, and Federal guidelines and requirements; Ã¢Â€Â¢	Represents the Division in dealing with other City, State, and Federal agencies, utilities, contractors, consulting engineers, the general public and all other public or private bodies on those          matters of the greatest scope of significance, specific to the BQE, Design-Build &amp; Emergency Contracts Unit; Ã¢Â€Â¢	Performs additional significant administrative and engineering functions as determined by the Executive Director of BQE, Design-Build and Emergency Contracts.</t>
  </si>
  <si>
    <t>.       Skill in communicating verbally and dealing effectively with city, state and federal agencies, contractors, consultants, utilities, and individuals representing these agencies or organizations; .	Ability to write clear and effective reports, letters, memos, and correspondence; .	Familiarity and experience working in the Design-Build environment in a leadership position; .	Skill in analyzing and evaluating complex and highly technical data, reports, and recommendations; .	Ability to work under pressure and meet restrictive deadlines; .	Ability to supervise a staff of engineers and managers in the planning, organizing, coordination, and control of Design-Build projects and Emergency Contracts; .	Ability to improvise and develop innovative solutions for unusual conditions arising in the field during for Design-Build projects, Emergency contracts, and other specialty projects.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</si>
  <si>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POSTION CANDIDATES MUST BE SERVING PEMANENTLY IN TITLE OR REACHABLE ON EXAM # 3039, OR ELIGIBLE UNDER THE 55A       PROGRAM*. Please indicate on your resume/cover letter.</t>
  </si>
  <si>
    <t>Resumes may be submitted electronically using the following method:  For City employees only, go to Employee Self Service (ESS), Careers, and Search for Job ID# 585949  For other applicants, go to www.nyc.gov/careers and search for Job ID# 585949  Appointments are subject to OMB approval.  Only candidates selected for an interview will be contacted.  No telephone inquiries please.  * IN ORDER TO BE CONSIDERED FOR THIS POSTION CANDIDATES MUST BE SERVING PEMANENTLY IN TITLE OR REACHABLE ON EXAM # 3039, OR ELIGIBLE UNDER THE 55A     PROGRAM.* Please indicate on your resume/cover letter.    *NO DUPLICATE APPLICATIONS PLEASE</t>
  </si>
  <si>
    <t>Senior Traffic Engineer</t>
  </si>
  <si>
    <t>Hours: Full-Time Ã¢Â€Â“ 35 Hours Work Location: 30-30 Thomson Avenue, NY, 11101  Only candidates who are permanent in the Transportation Specialist title or those who are reachable on the Open-Competitive List (Exam #3027) may apply. Please indicate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a Senior Traffic Engineer to direct the work of consultants and several subordinate employees involved in the planning, developing, and executing of complex highway transportation studies and programs.  The selected candidate will determine and make recommendations for the alleviation of traffic conditions in the City; supervise the activities of the groups conducting highway transportation and traffic studies; supervise the development of mathematical models of traffic flow conditions and subsequent use of such models in electronic computer traffic simulation studies; review and analyze reports; present data and make recommendations for traffic improvements within the City; determine procedures to be used in the collection of data and analysis of traffic flow and congestion problems and recommend methods for the alleviation of these conditions; approve methods and procedures for area-wide application in the development of traffic estimates; review traffic studies; analyze transportation and traffic data; obtain traffic and pedestrian counts; review and/or perform traffic studies including but not limited to level of service analyses, accident analyses, parking study/analyses, queue analyses, signal warrant analyses, traffic signal timing optimization, and network modeling.  The Senior Traffic Engineer will also review maintenance and protection plans, work to optimize development of schemes and details, and coordinate with the NYCDOT OCMC; and will plan, develop, and coordinate training topics related to traffic engineering.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</si>
  <si>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written and verbal communication skills; must have strong experience and background in utilizing Highway Capacity Software (HCS) and Synchro analysis for designing signal timing plans, evaluating traffic operation and traffic flow, and traffic modeling; designing and reviewing traffic regulatory sign plans and/or traffic pavement marking plans; and proficiency in Microsoft Office applications.</t>
  </si>
  <si>
    <t>For City Employees, please go to Employee Self Service (ESS), click on Recruiting Activities/Careers and Search for Job ID# listed above. For all other applicants, please go to http://www.nyc.gov/jobs, go to Search for Open NYC Jobs and click on Non-Employee Login to search for Job ID# listed above. Do not e-mail, mail, or fax your resume to DDC directly. No phone calls will be accepted.</t>
  </si>
  <si>
    <t>Deputy Director Energy Management</t>
  </si>
  <si>
    <t>Communications &amp; Intergovernmental Affairs Engineering, Architecture, &amp; Planning Building Operations &amp; Maintenance Policy, Research &amp; Analysis Public Safety, Inspections, &amp; Enforcement</t>
  </si>
  <si>
    <t>According to the Local Law 97 (LL97) Implementation Action Plan (IAP) developed by NYC DCAS, as well as Local Law 101 of 2021 and Executive Order 89, DOT has an expanded responsibility to provide energy data and pathways to achieve emissions reductions targets (2025 and 2030) through increased project volume and more granular reporting. Achieving these goals requires a robust Energy Team, significant coordination with various DOT divisions, DOT Budget, sister agencies, and external entities.  The NYC Department of Transportation is seeking a Deputy Director within Facilities Management Unit to work closely with the Division head, energy team, and in close partnership the NYC Department of Citywide Administrative Services (DCAS) Division of Energy Management (DEM), the Deputy Director will primarily be charged with developing and overseeing a portfolio-wide energy management program to support agency decarbonization targets. This includes close cooperation and coordination with multiple agency units on a wide variety of areas, including contracting and budget management, building operations improvement, preventative maintenance procedures, and energy efficiency installations and retrofits, to reduce the agencyÃ¢Â€Â™s greenhouse gas emissions and energy consumption. The responsibilities of the Deputy Director are expected to include, but are not limited to, the following:  1.	Develop agency-level plans to meet the CityÃ¢Â€Â™s emissions and energy reduction goals. Assess agency facilities, identify energy conservation measures that can be implemented at scale, and ensure that NYC Department of Transportation is on a path to contribute to the CityÃ¢Â€Â™s 40x25 and 50x30 emissions reduction mandates, including compliance with agency-specific targets set as part of the LL97 Implementation Action Plan. Provide technical inputs to agency energy and carbon neutrality planning efforts. Working with Agency Chief Decarbonization Officer, support energy policy and planning activities such as responding to rate cases, new and revised local laws, and other demands.  2.	Lead agency energy management program and building optimization initiatives. Manage and promulgate agency-wide energy-efficient building operations and maintenance (O&amp;M), preventative maintenance, energy audits and retro-commissioning, and building re-tuning and controls installation efforts to city-owned and/or supervised buildings to bring them into a state of good repair. Serving as or working in conjunction with the Energy Liaison Officer (ELOs), and working with DEMÃ¢Â€Â™s Energy Supply Team, support agency utility account and billing management, real-time and advanced metering installation, ensure demand response participation, and assist with the development of the agencyÃ¢Â€Â™s heat, light, and power budget. Support with compliance to energy-specific local laws, such as Local Law 84 (Benchmarking), Local Law 87 (Energy Audits &amp; Retro-commissioning), Local Law 95 (Building Energy Grades), etc.   3.	Manage funding and contracting resources to ensure agency has access to appropriate project implementation mechanisms. Manage allocated energy funding resources, including processing and execution of Intra-City agreements and budget modification forms, invoice submission and expense tracking, reprogramming of unspent project funding, as well as tracking for engagement of minority and women-owned business enterprises (Ã¢Â€ÂœM/WBEÃ¢Â€Â). Working with the agency contracting team, support in the development and better use of existing contracting mechanisms and leverage emerging procurement resources for energy work, including Pre-Qualified Lists (PQLs), power purchase agreements, and public-private partnerships. Support procurement of HVAC equipment and services as well as the managing the quality assurance of said procurements.   4.	Lead the development and implementation of energy efficiency and/or clean energy projects. In close collaboration with the agency facilities, construction, and capital teams: o	For project development, contribute to expense and capital project planning to identify and pursue energy project opportunities, including work that can be progressed through capital and expense grant funding programs. Advocate for and support installation of large-scale clean energy and innovative technology projects across the agency portfolio. Prepare business cases and advocate for all energy project advancement.  o	For project implementation, manage a large portfolio of energy efficiency expense and capital projects to ensure proper, timely, and cost-efficient completion. Provide technical and administrative oversight to project managers and agency staff on ongoing energy projects. Identify major risks and project delivery issues and intervene at an executive level when projects are not meeting their anticipated scope, schedule, or budget. Evaluate and confirm energy consumption and emissions reduction performance of completed projects.  5.	Manage energy and GHG emissions reduction tracking, performance management and reporting. Oversee data collection and tracking required to ensure accurate agency-wide reporting in a range of areas, including overall energy projects status, energy consumption, GHG emissions reductions progress, carbon capital budgeting, etc.   6.	Manage agency energy hiring and training efforts. Promote currently available energy training opportunities (including DEMÃ¢Â€Â™s Energy Management Institute and in-house training) to relevant staff, request for agency-specific / specialized training opportunities though training funding applications and identify candidates to participate in energy-related training. Support the build-out, hiring, and management of agency energy personnel.   7.	Provide overall support for the unitÃ¢Â€Â™s and CityÃ¢Â€Â™s mission. Participate in ad hoc and special projects as needed. Act as a resource/subject matter expert on the agencyÃ¢Â€Â™s energy management and sustainability work. Represent the agency and the City in national and international conferences, conduct related research, and deploy agency-wide awareness seminars.</t>
  </si>
  <si>
    <t>The ideal candidate will combine technical expertise and entrepreneurial thinking with strong management skills to achieve robust results for the City and its residents. The preferred candidate will bring the following skills and experience to this position: Ã¢Â€Â¢	A bachelorÃ¢Â€Â™s degree in engineering (civil, mechanical, or facilities), applied science, or equivalent. Ã¢Â€Â¢	A masterÃ¢Â€Â™s degree in engineering (civil, mechanical, or facilities), applied science, or equivalent. Ã¢Â€Â¢	At least six years of experience in energy management, facilities management, commissioning, or construction project management. Ã¢Â€Â¢	Strong understanding of building energy systems and energy efficiency technologies. Ã¢Â€Â¢	Experience with the design and construction of energy efficiency retrofit projects in existing buildings, especially diverse buildings varying in age, size, and use.  Ã¢Â€Â¢	Experience with cost estimating, building/system commissioning, testing, adjusting, and balancing. Ã¢Â€Â¢	Familiarity with City of New York budget, contract delivery, and procurement methods. Ã¢Â€Â¢	Candidates with a NYS Professional Engineer license, and Certified Energy Manager (CEM), Certified Energy Auditor (CEA), Certified Building Commissioning Professional (CBCP) or Existing Building Commissioning Professional (EBCP), Building Operator Certification Ã¢Â€Â“ Level 1; and/or LEED AP credentials are preferred.</t>
  </si>
  <si>
    <t>All resumes are to be submitted electronically. Current City Employees: Please log into Employee Self Service (ESS) at https://hrb.nycaps.nycnet, follow the Careers link and search for Job ID# 608759. All other applicants: Please go to www.nyc.gov/careers/search and search for Job ID# 608759.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</si>
  <si>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VIRTUALIZATION ADMINISTRATOR</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</si>
  <si>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(ITS)/Infrastructure and Operations (I&amp;O) is recruiting for one (1) Computer Specialist SW) III, to function as a Virtualization Administrator, who will:  Ã¢Â€Â¢ Develop, recommend, manage cloud, and virtual infrastructure. Ensure VMWare ESXi, Vcenter,    VROPS, VRA and other vendor software components are operating accurately and efficiently    within the ITS I&amp;O Operations. Troubleshoot all issues with various ITS teams and external    vendors to maintain business continuity.   Ã¢Â€Â¢ Assist ITS teams in the execution of engineering operational cloud and virtualization workflows    and the use of capacity planning tools that focus on speed to market, return on investment, and    delivery of business value. Work as an engineer for the modernization of the agencyÃ¢Â€Â™s cloud and    VMWare infrastructure. Collaborate with the administration, various teams, business users along    with VMWare and Microsoft to architect, engineer, and deploy modern technology. Work daily with    developers and business relationship managers (BRMs) to assist and support their customized    csolutions.   Ã¢Â€Â¢ Keep current with new emerging technological trends that are producing measurable and consistent    benefits for the businesses, including cloud platform service opportunities, on prem/private cloud,    virtual backup, VDI and analyze such technologies to bring into scope of existing infrastructure.     Must be familiar with Vmware Cloud Foundation (VCF) Suite and all practical applications associated    with the suite.  Ã¢Â€Â¢ Apply specialized cloud and virtualization business knowledge to define the engineering requirements    based on an understanding of the customerÃ¢Â€Â™s business needs and objectives. Act as the lead engineer    and deploy the latest tools including Vcloud, Vrealize Operation Manager, Vrealize Automation, Vcenter,    Esxi, NSX, and Horizon View to meet the business needs.   Ã¢Â€Â¢ Assist in the application of the information technology strategy and vision with Information Security,    business departments, and business partners to ensure business continuity, productivity, and security    are maximized.  Must be able to proactively work with Cyber Command to remain compliant with cyber    initiatives.  Ã¢Â€Â¢ Identify, deliver, maintain, and monitor key operational metrics to assess systems health, infrastructure    efficiency, and proper data maintenance and management then assist in driving the activities and projects    to ensure the IT organization achieves those metrics.</t>
  </si>
  <si>
    <t>Ã¢Â€Â¢ Experience in virtualization/virtual system administration.  Ã¢Â€Â¢ In-depth knowledge and experience on VMware ESX/ESXI 6.0/6.5/6.7/7.0 hypervisor installation    and administration.  Ã¢Â€Â¢ In-depth troubleshooting knowledge skill in vCenter, ESxi host, networking, and storage.  Ã¢Â€Â¢ Capacity planning skill for virtual hosts and Vms.  Ã¢Â€Â¢ Experience on planning, deploying, and maintain VM VSphere environment.  Ã¢Â€Â¢ Experience in consolidation and upgrade.  Ã¢Â€Â¢ VM deployment from templets and OVA/OVF.  Ã¢Â€Â¢ Good knowledge on VM integrated backup and restoration solution.  Ã¢Â€Â¢ Excellent knowledge about VMware management tools (vCenter, vRealize Operations, VMware    Configuration Manager).   Ã¢Â€Â¢ Working experience building scalable, highly available, mission critical virtual infrastructures.  Ã¢Â€Â¢ Experience should include designing, implementing, and managing multiple virtual environments &amp; vlans.  Ã¢Â€Â¢ Excellent overall communication skills, including written, verbal &amp; team communication skills.  Ã¢Â€Â¢ Exceptional time management skills and accurate time reporting imperative.   Ã¢Â€Â¢ Highly motivated, possessing a strong sense of urgency, and excel at multi-tasking.  Ã¢Â€Â¢ Strong organizational skills, including being very detailed and task oriented.</t>
  </si>
  <si>
    <t>DIRECTOR FOR THE DIVISION OF LIENS AND RECOVERY (L&amp;R)</t>
  </si>
  <si>
    <t>Constituent Services &amp; Community Programs Communications &amp; Intergovernmental Affairs Finance, Accounting, &amp; Procurement Legal Affairs Policy, Research &amp; Analysis Social Services</t>
  </si>
  <si>
    <t>Office Of Revenue/Admin-Mgr</t>
  </si>
  <si>
    <t>The Investigation, Revenue, and Enforcement Administration (IREA) is responsible for supporting the integrity of social services programs administered by the New York City Human Resources Administration (HRA).   Within IREA, Liens &amp; Recovery (L&amp;R) is responsible for filing liens against the proceeds of personal injury lawsuits, real property of cash assistance recipients and nursing home residents receiving Medicaid.  The unit files liens, negotiates payments, lifts liens as well as refer cases for legal action such as estate recovery.  Estates Recovery is responsible for processing reimbursement of Medicaid and Cash Assistance claims from the estates of individuals who were institutionalized or over the age of 55.      The Office of Liens &amp; Trusts is recruiting for (1) Admin Staff Analyst NM II to function as a Director, who will:   Ã¢Â€Â¢	Manage all aspects of the operation and the integration of the divisionÃ¢Â€Â™s responsibilities pursuant to Social Services law.  Directly supervise the Operations Unit Director and Settlement Unit Supervising Attorney by providing strategic direction, setting goals, and ensure projects are completed timely. Manage changes needed in the division to maintain relevancy of processes.   Ã¢Â€Â¢	Liaise with and ensure effective working partnerships between the department and other internal and external stakeholders in relation to liens activities.  Organize/Chair meetings/attend meetings with high level representatives of internal and external agencies/offices.  Ã¢Â€Â¢	Work with the sub-managerial staff to gather statistical data as well as assist the department in designing a new evaluation and monitoring tool; provide support to staff in the effective use of these tools.  Ã¢Â€Â¢	Responsible for making decisions regarding filing or lifting liens as well as negotiating payments and making recommendations to the Executive Director on such lien matters requiring vetting through the chain of command.  Ã¢Â€Â¢	Communicate the status of ongoing projects, completion results, and the amounts of all monies recovered and saved through successful interventions to the Executive Director.   Ã¢Â€Â¢	Respond to requests from the Executive Office.  Serve as RevenueÃ¢Â€Â™s expert on liens; provide guidance and advise to the Executive Director on policy matters.  Provide input and advice for written procedures concerning liens.  Ã¢Â€Â¢	Meet with sub-managerial staff to discuss complex and sensitive issues that require immediate attention; provides staff with training on new policies and procedures.  Obtain information relevant to the operation of the division</t>
  </si>
  <si>
    <t>Ã¢Â€Â¢	Excellent organizational skills with the ability to independently follow through and manage multiple projects simultaneously.  Ã¢Â€Â¢	Excellent written, oral, interpretive, and interpersonal skills   Ã¢Â€Â¢	Ability to complete project milestones on the deadline and to coordinate group efforts to finish projects   Ã¢Â€Â¢	Working knowledge of Microsoft Word, Excel, PowerPoint  Ã¢Â€Â¢	Working knowledge of HRA/IREA systems including WMS, HRA Viewer, and DARB.</t>
  </si>
  <si>
    <t>APPLICANTS MUST BE PERMANENT IN THE ADMINISTRATIVE STAFF ANALYST CIVIL SERVICE TITLE..   THIS POSITION IS OPEN TO QUALIFIED PERSONS WITH A DISABILITY WHO ARE ELIGIBLE FOR THE 55-A PROGRAM. PLEASE INDICATE IN YOUR COVER LETTER THAT YOU WOULD LIKE TO BE CONSIDERED FOR THE POSITION UNDER THE 55-A PROGRAM.  Click Apply Now Button</t>
  </si>
  <si>
    <t>Monday to Friday:  9 am to 5 pm.</t>
  </si>
  <si>
    <t>CITY PEST CONTROL AIDE</t>
  </si>
  <si>
    <t>Health Building Operations &amp; Maintenance Public Safety, Inspections, &amp; Enforcement</t>
  </si>
  <si>
    <t>Pest Management-Dir</t>
  </si>
  <si>
    <t>Pest Management</t>
  </si>
  <si>
    <t>The New York City Housing Authority (NYCHA) is the nationÃ¢Â€Â™s largest public housing authority, with an operating budget of $3.3 billion and approximately 10,600 employees who manage and maintain 325 developments that house over 400,000 residents. NYCHA also operates the countryÃ¢Â€Â™s largest Section 8 program, which provides rental assistance to over 200,000 additional families. Pest Management administration and provide pest control services.   Under close supervision, City Pest Control Aides will be responsible for performing Integrated Pest Management functions working either directly with Exterminators or independently. Responsibilities include but are not limited to the following:   Ã¢Â€Â¢	Assist in conducting inspections to assess presence of pest and severity levels.  Ã¢Â€Â¢	Interview residents regarding pest conditions.  Ã¢Â€Â¢	Place and retrieve monitors.  Ã¢Â€Â¢	Remove frass, perform HEPPA vacuuming, and steaming furniture.  Ã¢Â€Â¢	Remove dropping, pest carcass and sanitize surfaces.  Ã¢Â€Â¢	Perform pest proofing functions such as caulking, installing escutcheon plates, installing door sweeps, sealing and plugging small holes.  Ã¢Â€Â¢	Remove refuse accumulations from the interiors and exteriors of premises in target areas and load such accumulations on trucks.  Ã¢Â€Â¢	Assist exterminators in pest control activities in interiors and exteriors of buildings.  Ã¢Â€Â¢	Assist in the analysis of the designated pest infestation conditions and in selecting the appropriate pesticide and baits for exterminating and eliminating the infestation.  Ã¢Â€Â¢	Assist in miscellaneous unskilled activities related to the Pest Control Program including office and field work.  Ã¢Â€Â¢	Issue educational literature to tenants and staff.   *Note: Assignments will be made throughout the five boroughs   NOTES: 1.	For NYCHA employees: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</si>
  <si>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Knowledge of pest control.  2.	Valid Driver's license is a plus.  3.	NYSDEC Category 7A Commercial Pesticide Technician license.</t>
  </si>
  <si>
    <t>Community Resiliency Coordinator, Bureau of Health Equity Capacity Building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</si>
  <si>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Center for Health Equity &amp; Community Wellness (CHECW) uses a racial and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healthy individuals and communities.  This division unifies and strengthens the Department's line of work directed to eliminating racial inequities for preventable health conditions, which are rooted in historical and contemporary injustices and discrimination, including racism.  CHECW's aim is to eliminate racial inequities resulting in premature mortality, with a focus on chronic disease, by addressing the social and environmental factors that impact health.  The goal of this renewed approach is to increase placed-based investment in priority neighborhoods with community programming and services based on epidemiology, influence and leverage the health system to promote whole person care; and intensify the agency's approach to tackle big salt and sugar, big tobacco, the built environment and other determinants of health. The Bureau of Health Equity Capacity Building (HECB) seeks to implement collective action strategies to build community power and capacity to address health inequities and the social determinants of health. The is comprised of the Policy and Partnerships Units, to align the agency's programming to address the social determinants of health and root causes of health inequities including structural racism; the Health Equity Capacity Unit, to increase placed-based investments to priority neighborhoods and work with communities and neighborhood to build capacity to confront health inequities; the Neighborhood Behavioral Health and Resiliency Unit, will implement trauma informed community methods to prepare, prevent and respond to neighborhood crisis, and close the gap in community-based behavioral health services, increase access to early intervention and address the stigma of treatment.  The Bureau of Health Equity Capacity Building (HECB) seek to hire a Community Resiliency Coordinator.   DUTIES WILL INCLUDE BUT NOT BE LIMITED TO:  Conduct direct engagement with faith-based organizations and houses of worship to expand the reach of the Be A Buddy Program.  Coordinate community engagement opportunities to embed evidence-based climate resiliency activities into existing public health-related programs.  Coordinate with Bureau of Environmental Surveillance and Policy (BESP) and other City agency program leaders to develop community climate resiliency activities within ongoing community programs.  Participate in climate resiliency evaluation efforts, including plan development, data collection, analysis, communication of results, and integration of findings into activities and coordination with partners.  Develop presentations, trainings, and other materials to support community and faith-based organizations in education of New Yorkers, identification of community members more susceptible to health impacts from climate and other emergencies, and implementation of climate resiliency activities.  Synthesize complex climate resiliency information into digestible, actionable data-driven decision support tools and methods for internal leadership, external community partners, and policymakers.  Conduct outreach with local organizations, including but not limited to community and faith-based organizations, medical clinics, senior centers, and Community Emergency Response Teams (CERT), to increase awareness of health impacts of climate and other public health emergencies.  Travel as needed to agency and community partners in prioritized NYC neighborhoods to implement the above responsibilities.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</si>
  <si>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Demonstrated experience working in high-need communities with skills in creating linkages, building coalitions, and developing strategic partnerships.  Experience or training in scientific communication, community education, or community engagement. Experience working in environmental health, public health, or climate sustainability program/policy. Ability to analyze, question and identify key issues and data to support public health programming. Ability to be responsive to multiple stakeholders from governmental agencies and non-governmental organizations. Strong organizational, written, and oral communication skills. Ability to be pro-active, self-motivated, work in teams with multiple stakeholders and timelines. Proficient in Microsoft Word, Excel, Outlook, and PowerPoint.</t>
  </si>
  <si>
    <t>Apply online with a cover letter to https://a127-jobs.nyc.gov/.  In the Job ID search bar, enter: job ID number #  623550.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</si>
  <si>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Corridor Planner</t>
  </si>
  <si>
    <t>The Transportation Planning and Management Division seeks Transportation Specialists to serve as Corridor Planners. NYC launched the Open Restaurant (OR) Program in 2020 as a citywide multi-phase emergency initiative to expand outdoor seating options for food establishments, promote open space, enhance social distancing, and foster the economic rebound of businesses and neighborhoods. The City is now working to turn the emergency program into a permanent program.   The Corridor Planners will develop data-driven and site-based designs and plans, including freight management and logistics strategies, and oversee the implementation of the OR and other curb management programs. The Corridor Planners will review submissions from restaurant owners, coordinate planning and enforcement with various other DOT units and City agencies, industry stakeholders, and develop public outreach plans regarding curb management properties. In addition, the selected candidate will collect and analyze data as inputs to special complex studies and prepare appropriate reports, perform analyses, and make site-specific recommendations.  The Corridor Planners will also work on other curb management initiatives across Regional and Strategic Planning as well as the Transportation Planning and Management and Traffic Operations Divisions. These programs include, but are not limited to, the Off Hour Deliveries, Neighborhood Loading Zones, and Carshare programs, as well as general freight, taxi and For Hire-Vehicle (FHV) loading and relief zones. The ideal candidate should be detail oriented, accurate and capable team player with a positive attitude and possess excellent oral and written communication skills.  The candidate will be asked to work collaboratively and inclusively, seeking to cultivate continued professional development and effectively communicate with all stakeholders.  This is an opportunity to work with a team dedicated to improving safety, accessibility and mobility throughout New York City.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t>
  </si>
  <si>
    <t>Excellent communication (oral and written), presentation, and analytical skills; experience working with New York City agencies and community groups, and businesses; project management experience; the ability to read site plans; attention to detail. Preference also given to candidates possessing database management skills, graphic design skills, and prior supervisory experience. Bilingual/multi-lingual is a plus</t>
  </si>
  <si>
    <t>All resumes are to be submitted electronically using one of the following methods: External applicants, go to www.nyc.gov/careers and search for Job ID #  514313 Current city employees, log into Employee Self Service at www.nyc.gov/ess and follow the Careers link and search for Job ID # 514313 No phone calls, faxes or personal inquiries permitted. Only those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</si>
  <si>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9am Ã¢Â€Â“ 5pm / M - F</t>
  </si>
  <si>
    <t>55 Water St NY NY</t>
  </si>
  <si>
    <t>ASSISTANT DEPUTY COMMISSIONER-ADMINISTRATION, PLANNING &amp; OPERATIONS</t>
  </si>
  <si>
    <t>Domestic Violence-MGR</t>
  </si>
  <si>
    <t>Domestic Violence Services (DVS) provides a variety of comprehensive immediate and long-term support services to survivors of Domestic Violence and their families. DVS provides oversight for the largest domestic shelter system in the country which provides safety and services for this vulnerable population. This network of more than 55 emergency domestic violence shelters provide temporary emergency housing, and supportive services to over 17,500 victims of domestic violence and their children annually. DVS provides oversight and funding for the 24-hour domestic violence hotline. DVS also administers the No Violence Again (NOVA) program located at the DHS intake center, and the Domestic Violence Liaison Unit, which provides domestic violence counseling and intervention at Job Centers. DVS partners with a network of community-based organizations, that provide counseling, legal services, financial development services, and job readiness for domestic violence survivors. In addition, DVS leads a nationally recognized domestic violence primary prevention effort, the Teen Relationship Abuse Prevention Program (RAPP).   Domestic Violence Services (DVS) is recruiting for one (1) Administrative Staff Analyst - M-IV to function as the Assistant Deputy Commissioner Ã¢Â€Â“ Administration, Planning, &amp; Operations, who will:  Ã¢Â€Â¢	Serve in an advisory capacity to the Deputy Commissioner of DVS. Provides guidance and vital program operations knowledge and data analysis to inform policy and decision-making made by the Deputy Commissioner. Works close with the DVS Deputy Commissioner to develop and implement short- and long-term financial strategies that support DVS programmatic and administrative priorities. Contributes to the development, strategic planning and implementation, direction and overall management of DVS program design and monitoring. Develops, interprets, communicates, and maintains fiscal, procurement, and personnel policies in alignment with program design. 		  Ã¢Â€Â¢	Provide executive oversight of the management of DVS fiscal operating budget (local, state, &amp; federal funding) including negotiating with DSSÃ¢Â€Â™s Division of Finance and the MayorÃ¢Â€Â™s Office of Management and Budget (OMB). Monitors operations controls and adherence to oversight agency requirements.  	 Ã¢Â€Â¢	Provide executive oversight of the management of DVS procurement and contract management of services targeted to citywide domestic violence emergency and transitional shelter, non-residential domestic violence services program, and the Teen Rapp program. Determines and recommends new program proposals based on examination and analysis of impact of the proposals on service delivery. Identifies funding sources to support new programs. 									  Ã¢Â€Â¢	Provide executive oversight of the management of DVS computers systems and technological development, including working with the DVS systems manager to ensure appropriate resources are allocated to modernized DVS program applications, mobile and computer equipment. Develops strategies to enhance communications across all DVS programs, sharing of systems information to improve service delivery for programs.   Ã¢Â€Â¢	Executive leadership role in program analysis, coordination, and implementation of agency policies, goals, and mayoral directives. 						  Ã¢Â€Â¢	Interpret program policies and administrative guidance and review written testimony, executive level reports public hearings and presentations on DVS programs.  Serve as point person for the collection of data and information in response to City Council, public hearings, MayorÃ¢Â€Â™s Office requests, local law, state and federal reports and press inquiries and matters of a sensitive or confidential nature related to DVS.   				 Ã¢Â€Â¢	In concert with, or at the request of the Deputy Commissioner, represents the agency at internal/external meetings to advise on DVS program policies; performance; benchmarks and data reporting.</t>
  </si>
  <si>
    <t>Ã¢Â€Â¢	Experience with and strong knowledge of FMS, HRIS and PASSPort.  Ã¢Â€Â¢	Strong experience with the management and oversight of budgets, fiscal operations, and grant funding, including expert knowledge of the CityÃ¢Â€Â™s budgetary cycle and fiscal closeout process. Ã¢Â€Â¢	Knowledge and experience leading strategic procurement for a city agency.  Ã¢Â€Â¢	Experience with community-based organizations, advocates, state, and local government entities.  Ã¢Â€Â¢	Demonstrate strong organizational, analytical, and professional skills with the ability to prioritize; exercise independent judgement and apply analytical skills to address complex problems. Ã¢Â€Â¢	5+ or more years of managerial experience, which includes budgetary and fiscal management and planning.  Ã¢Â€Â¢	Detailed oriented, proactive, creative, and innovative.   Ã¢Â€Â¢	Possesses strong interpersonal and emotional intelligence; ability to interact/work with a diverse number of people.</t>
  </si>
  <si>
    <t>APPLICANTS MUST BE PERMANENT IN THE ADMINISTRATIVE STAFF ANALYST CIVIL SERVICE TITLE.  Click Apply Now Button</t>
  </si>
  <si>
    <t>9:00AM Ã¢Â€Â“ 5:00PM</t>
  </si>
  <si>
    <t>150 Greenwich Street 43rd Floor, New York, NY 10007</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</si>
  <si>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is open to qualified persons with a disability who are eligible for the 55-a program.  Please indicate in your resume or cover letter that you would like to be considered for the position under the 55-a program.  Please indicate on your resume or cover letter.   *TO BE CONSIDERED FOR THIS POSITION CANDIDATE MUST BE SERVING PERMANENTLY IN THE TITLE OR HAVE FILED AND BE REACHABLE ON THE TRANSPORTATION SPECIALIST LIST, EXAM #3027.     Please provide proof of filing in your cover letter.   * Work Location- To be determine.   No duplicate applications please.</t>
  </si>
  <si>
    <t>Resumes may be submitted electronically using the following method:  For City employees only, go to Employee Self Service (ESS), Careers, and Search for Job ID# 564375  For other applicants, go to www.nyc.gov/careers and search for Job ID# 564375  Appointments are subject to OMB approval.  Only candidates selected for an interview will be contacted.  No telephone inquiries please.</t>
  </si>
  <si>
    <t>35 hours/week part-time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services, and environments that support physical and socio-emotional health and promote primary and reproductive for New York City families and children. The Division is comprised of the Bureau of Maternal Infant and Reproductive Health and the Bureau of Administration. The vision of the DFCH is that every child, woman, and family recognizes and development potential.    We encourage qualified applicants with demonstrated commitment to social justice. The Office of School Health (OSH) is a joint program between the Department of Education and the Department of Health and Mental Hygiene which is responsible for promoting the health of the 1.3 million school children enrolled in approximately 1,800 public and non-public schools in New York City.  OSH has been the provider of public health services for 100 years.    DUTIES WILL INCLUDE BUT NOT BE LIMITED TO:   --Screen children using the distance vision, hyperopia, near vision, color and fusion test   --Refer students for any possible vision problems   --Assisting in setting up and breaking down vision screening equipment   --Referral forms issued to parents of children who fail screenings.   --Assisting in follow-up, getting updated phone numbers from schools for children who fail the screening   --Maintaining and transporting equipment to and from schools.   --Communicating to children and staff in a courteous manner and assist screening team leader as directed   --Recording, tallying and entering screening data accurately into ASHR.   --Recording, tallying and entering screening data accurately on student's worksheets, yellow health cards and screening log.</t>
  </si>
  <si>
    <t>Ã¢Â€Â¢ Knowledge of NYC DOHMH and DOE personnel policies and procedures.  Ã¢Â€Â¢ Excellent interpersonal, communication and presentation skills.</t>
  </si>
  <si>
    <t>Apply online with a cover letter to https://a127-jobs.nyc.gov/.  In the Job ID search bar, enter: job ID #: 602129.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</si>
  <si>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Administrative Procurement Analyst</t>
  </si>
  <si>
    <t>IN ORDER TO BE CONSIDERED FOR THIS POSITION CANDIDATE MUST BE SERVING PERMANENTLY IN THE TITLE OF  ADMINISTRATIVE PROCUREMENT ANALYST, OR REACHABLE ON THE ADMINISTRATIVE PROCUREMENT ANALYST CIVIL SERVICE LIST, OR ELIGIBLE UNDER THE 55A PROGRAM.   Overview: The New York City Department of Transportation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The Facilities Management unit is responsible for developing, implementing, monitoring, and controlling the agency's annual OTPS, PS, and capital budgets, procurement operations, and account payable functions. The successful candidate will perform essential tasks related to purchasing goods, services, and in processing procurement documents and contracts as required. With oversight of the Deputy Director of Financial Management, the selected candidate will manage procurement activities, including the following tasks:  Ã¢Â€Â¢	Develop and conduct complex procurements for goods and services, utilizing various procurement methods, such as competitive sealed bids, competitive sealed proposals / request for proposals, sole source, and negotiated acquisition procurement methods. Ã¢Â€Â¢	Review solicitation documents, covering various methods of procurement, including (but not limited to) micro purchases, small purchases, formal contracts ($100k+), and intergovernmental purchases. Ã¢Â€Â¢	Generate and perform tasks through PASSPort for oversight reviews and approvals. Ã¢Â€Â¢	Utilize various Citywide procurement-related systems, including Financial Management System (FMS), PASSPort, Small Business ServicesÃ¢Â€Â™ M/WBE Online Directory, DCAS/DMSS Direct Order, Storehouse requisitions and various internal systems for managing procurements. Ã¢Â€Â¢	Review of procurement documents verifying descriptions &amp; specifications for accuracy ensuring conformity &amp; oversight compliance; in compliance with Procurement Policy Board Rules &amp; applicable oversights. Ã¢Â€Â¢	Support M/WBE initiatives; and perform other related assignments and special projects as may be required. Ã¢Â€Â¢	Conduct procurement-specific analyses to propose/determine M/WBE participation goals. Provide appropriate documentation for the procurement record.  Track vendor compliance on existing contracts. Ã¢Â€Â¢	Process commodity orders utilizing the New York State Requirement Contracts, New York City Requirement Contracts, Punch-Out (MRO) orders, and/or Micro-purchase orders as necessary. Ã¢Â€Â¢	Assist in the review and development of specifications. Ã¢Â€Â¢	Review of procurement documents verifying descriptions &amp; specifications for accuracy ensuring conformity &amp; oversight compliance; in compliance with Procurement Policy Board Rules &amp; applicable oversights. Ã¢Â€Â¢	Perform other duties as assigned.</t>
  </si>
  <si>
    <t>Preferred skills include: Ã¢Â€Â¢	Understanding and working knowledge of the NYC PPB Rules. Ã¢Â€Â¢	History of successful development of solicitation documents (specifications and scope of work) Ã¢Â€Â¢	Exceptional organizational and analytical skills Ã¢Â€Â¢	Superior verbal and written communication and negotiation skills Ã¢Â€Â¢	Strong desktop computer application knowledge and skills (MS Outlook, MS Work, Excel) Ã¢Â€Â¢	Ability to manage a wide range of projects, simultaneously in a fast-paced environment. Ã¢Â€Â¢	Working knowledge of Passport, FMS, DMSS.</t>
  </si>
  <si>
    <t>IN ORDER TO BE CONSIDERED FOR THIS POSITION CANDIDATE MUST BE SERVING PERMANENTLY IN THE TITLE OF  ADMINISTRATIVE PROCUREMENT ANALYST, OR REACHABLE ON THE ADMINISTRATIVE PROCUREMENT ANALYST CIVIL SERVICE LIST, OR ELIGIBLE UNDER THE 55A PROGRAM.   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Residency Requirement</t>
  </si>
  <si>
    <t>All resumes are to be submitted electronically. Current City Employees: Please log into Employee Self Service (ESS) at https://hrb.nycaps.nycnet, follow the Careers link and search for Job ID#583124. All other applicants: Please go to www.nyc.gov/careers/search and search for Job ID#583124.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</si>
  <si>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Supervising Assistant District Attorney - Public Integrity Bureau</t>
  </si>
  <si>
    <t>The Bronx District AttorneyÃ¢Â€Â™s Office is seeking a well-qualified staff whose diverse backgrounds reflect an ability to serve the over 1.4 million members of the Bronx County community and pursue a safer Bronx through fair justice. The Bronx County District AttorneyÃ¢Â€Â™s Office has an opening for a Supervising Assistant District Attorney (ADA).  This position involves the day-to-day oversight of the processing of cases in the District AttorneyÃ¢Â€Â™s Office and provides supervision primarily to legal staff in the Public Integrity Bureau.   JOB RESPONSIBILITIES:  Oversee and participate in the investigation and prosecution of criminal cases in Bronx County  Evaluate and screen cases in assigned area to determine appropriate action  Collaborate closely with Bureau Chief and Deputy Bureau Chief to administer policy  Ability to motivate, organize, and direct all levels of staff in various responsibilities  Working knowledge of investigative methods  Must understand and respond clearly and effectively (oral/written) to complex legal issues  Train staff on Federal and State statutory and case law regarding criminal procedure and penal law  Participate in meetings and conferences between the District AttorneyÃ¢Â€Â™s Office and other law enforcement agencies  Advise and assist legal staff in the handling of their assigned cases  Prepare case status and statistical reports, as required</t>
  </si>
  <si>
    <t>A Juris Doctorate degree  6+ years of trial experience or the equivalent and prior management experience preferred  US Citizenship and New York State Residency are required.  Prior criminal investigative background  Prior experience handling investigations and prosecutions of public servants  Intimate knowledge of law and policy related to investigations of public servants  Excellent people skills and demeanor  Maintain confidentiality of information  Capable of handling deadlines  Excellent computer skills with knowledge of Microsoft Word, Outlook, and Excel  Excellent presentation and organizational skills  Ability to exercise good judgment and strong ethics  Ability to analytically solve issues or problems from inception through conclusion</t>
  </si>
  <si>
    <t>EXECUTIVE DIRECTOR, BUSINESS RELATIONSHIP MANAGEMENT</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</si>
  <si>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developing applications which including a variety of client eligibility and recertification systems, case management systems, housing systems, employment/work engagement services, revenue producing computer matches, claiming systems, and personnel systems.  The Executive Director of Business Relationship Management guides unit staff in the use of difficult quantitative and qualitative analytic tools and techniques. Based on this research, the Executive Director of Business Relationship Management develops informative models and makes recommendations to DSS, HRA, and DHS executives regarding the optimal deployment of ITS resources and services in order to add the most business value to the agencyÃ¢Â€Â™s administrative units.  Such optimization can include, but is not limited to, the development of new system solutions, the leveraging of existing IT licenses, the prioritization and procurement of IT assets, an increased understanding of available ITS services, and the creation of policies to address gaps or workflow impediments between IT and the business. Also based on this ongoing and complex research carried out by the unit, the Executive Director of Business Relationship Management advises ITS executives to align ITS organization, operations, and strategy to programmatic business objectives.  Such alignment can include, but is not limited to, reorganizing ITS services to better address DSS, HRA, and DHS business needs, improving communication between ITS and the administrative units to foster a better understanding of ITS business value, and investing in IT assets that correspond to anticipated future business need across the agency. In addition, the Executive Director of Business Relationship Management leverages an understanding of technical information, trends, and concepts to translate relevant details into clear and concise communications to be readily consumed by the business.   ITS is recruiting for one (1) Administrative Staff Analyst, NM-III, to function as the Executive Director, Business Relationship Management, who will   Ã¢Â€Â¢ Be responsible for overseeing the development of ongoing and complex surveys and research    of DSS, HRA, and DHS organizational and operating problems, capabilities, and goals.  Ã¢Â€Â¢ Synthesize and interpret relevant information obtained from unit staff research as well as various    tools, including PROPEL, JIRA, Confluence, ITEMS, Policy Action, Executive Project Manager    reports, Service Now, etc, in order to create, implement, and improve models of business value    and relationship management that effectively identifies, measures, communicates, and executes    program objectives, program satisfaction, and ITS contributions to those objectives and satisfaction.   Ã¢Â€Â¢ Base on research on IT capability carry out by unit staff, as well as knowledge of program    organization and objectives, identify opportunities to leverage IT in order to meet program    objectives, advise the ITS CIO and DCIO  to invest in these opportunities, and partner with    program executives in order to realize those opportunities.   Ã¢Â€Â¢ Ensure efficiency of the work unit operations, by assigning tasks and directing organizational research    activities, to ensure responsibility of identifying, measuring, communicating, and executing DSS, HRA,    and DHS business objectives and the delivery of ITS business value in meeting those programmatic    objectives.   Ã¢Â€Â¢ Oversee and ensure the quality of clear, timely, accurate, and relevant communication between    program and ITS executives, both in structured executive meetings and via written communications    such as policies, presentations, and notifications, ensuring mutual understanding of program    objectives and ITS capabilities.   Ã¢Â€Â¢ Responsible for executive program escalation of IT needs, issues, questions, and priorities,    documenting and following up on such escalations, to ensure satisfactory resolution of the escalation.   Ã¢Â€Â¢ Direct the accomplishment of special projects and/or activities requested of staff in unit, by providing    direction and determining what is required, to provide the needed information to requestor.</t>
  </si>
  <si>
    <t>Ã¢Â€Â¢ Experience with analyzing, documenting, and measuring business objectives and IT business value;    high-level project and portfolio management; designing and constructing business processes and    functions.  Ã¢Â€Â¢ Strong leadership skills and the ability to build, direct, and mature a team of business relationship    managers; oral and written communication skills and the ability to effectively partner with    technologists, business owners, and end users.  Ã¢Â€Â¢ Understanding of IT concepts and trends; demonstrated ability to identify salient points and    communicate them in non-technical terms to the business.</t>
  </si>
  <si>
    <t>APPLICANTS MUST BE PERMANENT IN THE ADMINISTRATIVE STAFF ANALYST CIVIL SERVICE TITLE.  CLICK APPLY NOW BUTTON</t>
  </si>
  <si>
    <t>Program Coordinator, Bureau of Harlem Neighborhood Health</t>
  </si>
  <si>
    <t>158 E 115Th St., N.Y.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</si>
  <si>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Center for Health Equity &amp; Community Wellness (CHECW) uses a racial and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healthy individuals and communities.  This Division unifies and strengthens the Department's lines of work directed at eliminating racial inequities for preventable health conditions, which are rooted in historical and contemporary injustices and discrimination, including racism.  CHECW's aim is to eliminate racial inequities resulting in premature mortality, with a focus on chronic disease, by addressing the social and environmental factors that impact health.  The goal of this approach is to increase placed-based investments in priority neighborhoods with community programming and services based on epidemiology; influence and leverage the health system to promote whole-person care; and intensify the agency's approach to tackle big salt and sugar, big tobacco, the built environment and other determinants of health.   DUTIES WILL INCLUDE BUT NOT BE LIMITED TO:   Support Director in HHAP oversite including scheduling meetings, taking minutes, maintaining routine workflows and adhering to project timelines.  Support broader bureau and divisional CHW goals, including training, certification, workforce development and opportunity to undertake reimbursable activities.  Provide technical assistance to HHAP partners. Includes connecting them to community engagement opportunities within the bureau and identifying local entities to establish relationships for outreach and/or bidirectional referrals.  Work with the Bureau of Harlem Neighborhood Health's Community Engagement team and others to assist in developing and promoting key partnerships/working relationships.  Serve as a representative to government and non-government partners, including maintaining strong working relationships with internal and external stakeholders and connecting partners as appropriate. Work collaboratively with members of various CHECW bureaus to identify strategies to mitigate challenges experienced through technical assistance and provision of direct support. Respond to inquiries about HHAP from community organizations, individuals and others as needed.  Support some of HHAP's procurement and budgetary spenddown work as needed.  Support with HHAP community engagement data entries into agency's Public Health Partners Connect as needed. Includes Director's and own community engagement work.  Act as communications' liaison between HHAP partners and division's communications team. Includes reviewing partner promotional materials and sending to division for final review.  Act as facilities' liaison reporting facilities issues to management as needed. ÃƒÂ¢Ã¢Â‚Â¬Ã‚Â¢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</si>
  <si>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Highly collaborative team player able to build effective relationships across organizations Ability to work both as a team member and independently; flexible, managerial skills comfortable juggling multiple projects and tasks Creative problem-solver who enjoys working in a fast-paced environment, highly motivated and able to coordinate multiple projects/tasks in and outside community settings Experience working with community-based organizations Ability to work closely with all levels of staff inside and outside the Agency Excellent computer skills, with proficiency in Microsoft Office Suite software Excellent verbal, written and presentation skills.</t>
  </si>
  <si>
    <t>Apply online with a cover letter to https://a127-jobs.nyc.gov/.  In the Job ID search bar, enter: job ID number # 619618.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</si>
  <si>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Laboratory Scientist,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</si>
  <si>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(NYCDOHMH), Bureau of Public Health Laboratory is seeking to hire a qualified Senior Laboratory Scientist to serve as the subject matter expert on microbiology and molecular detection of Neisseria gonorrhea.   This laboratory coordinator position is part of the nationwide Strengthening US Response to Resistant Gonorrhea (SURRG) program. The NYCDOHMH has participated in SURRG since the project's inception in 2016 and has also served as a sentinel site for the Gonococcal Isolate Surveillance Project (GISP) for almost twenty years.   The mission of the Public Health Laboratory is to safeguard the health all New York City residents by providing quality laboratory testing services that address the needs of the NYC DOHMH and its community partners to prevent and respond to food, clinical and environmental public health concerns. This is an excellent opportunity to join our team and continue to make history at the world's first municipal public health laboratory.    DUTIES WILL INCLUDE BUT NOT BE LIMITED TO:   Performing routine and outbreak investigation diagnostic testing.   Designing and validating lab developed diagnostic tests.   Supervising, training, assigning work and evaluating the performance of staff.   Conducting investigations regarding agents related to public health outbreaks using independent judgment and initiative.   Assisting in the coordination of agency, local and federal partners in investigations.   Ensuring the lab complies with regulatory agencies.   Maintaining and participating in a program of quality control and assurance; and advising staff on appropriate methods and techniques.   Evaluating data, preparing complex reports, maintaining records and assisting in the coordination of research efforts of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</si>
  <si>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Background and experience working with pathogenic organisms; validating lab developed tests; performing PCR and other molecular biology assays; performing microbiological assays and familiarity with BSL2 practices and laboratory information systems.  Experience with 1st and or 2nd generation sequencing methods including, WGS and metagenomics.  Strong verbal and written communication skills.  Ability to supervise to staff, and work well within a management team environment.  Applicant must possess or be eligible for a New York State clinical Laboratory Technologist License as described in Article 165 of the New York State Education Law effective September 7, 2008.</t>
  </si>
  <si>
    <t>Apply online with a cover letter to https://a127-jobs.nyc.gov/.  In the Job ID search bar, enter: job ID number #   611076.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</si>
  <si>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Product Distribution Coordinator,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</si>
  <si>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NYC Condom Availability Program (NYCAP) works toward improving the accessibility, availability and acceptability of safer sex products for all sexually active residents of New York City.  The program works to accomplish these goals by: providing male condoms and other safer sex products to traditional and non-traditional venues, providing Condom 101 trainings and presentations at health departments, social service organizations, and other non-profits, and managing condom distribution contracts across the five boroughs of New York City. In 2022, NYCAP was responsible for the distribution of over 30 million safer-sex products across the five boroughs of NYC.  DUTIES WILL INCLUDE BUT NOT BE LIMITED TO:   Processing and/ or approving NYCAP orders that come into the NYC Safer Sex Portal, NYCAP's Salesforce based online product ordering system  o Review program/applicant eligibility and process orders in accordance with established practice; document and track information as deemed appropriate.  o Assess, approve, and process orders  o Document and monitor product inventories on a weekly basis.  Assist the NYCAP Product Distribution Manager in the assessment and response to issues that may arise with NYCAP product line, product distribution and/or customer service related issues.  o Review and respond to incoming calls and email inquiries.  o Conduct spot-checks of partners' sites to assess, track program challenges and/or compliance.  o Conduct routine data-entry, data-tracking, data-management activities.  o Assist the Product Distribution Manager in implementing a quality assurance (QA) system that supports excellence in customer satisfaction.  Actively recruit sites for the NYC Condom Availability Program (NYCAP).  Provide assistance in securing and/or monitoring product stocks and implementing quality assurance (QA) systems to ensure high-levels of product quality and customer satisfaction.  Provide data support to the Director of NYCAP in relation to the product inventory and distribution.  Participate in Unit, Department, and Bureau-wide activities, including special events, tabling and NYCAP-related presentations.  Develop and maintain collaborative relationships with NYCAP's distribution partners.  As assigned, participate in NYCAP outreach, education, and distribution services.  As requested, represent NYCAP at relevant internal and external meetings and special events.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</si>
  <si>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Public Health program experience including HIV and other STIs;  experience using Pentaho;  the ability to prioritize, manage and handle multiple tasks simultaneously and function effectively both independently and as part of a team.  Excellent technical, organizational, interpersonal and communication skills.  Ability to work with end-users and managers of operational programs as well as technical staff and direct multidisciplinary project teams.</t>
  </si>
  <si>
    <t>Apply online with a cover letter to https://a127-jobs.nyc.gov/.  In the Job ID search bar, enter: job ID number #  618693.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</si>
  <si>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OF HOUSING</t>
  </si>
  <si>
    <t>The 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In addition, this Agency has a legal mandate, based on Local Law 49 and the Henrietta D. versus Giuliani Federal court case, to ensure that HASA clients are serviced promptly.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Specific responsibilities include intricate and general decision making concerning the planning developing, implementing and managing of all housing placement activities for HASA. Planning and writing housing grant proposals based on the results of housing needs, assessments of HASA clients. Directing the process of initial selection, inspection and approval of all new commercial SRO emergency housing site locations, negotiating and establishing rates for clients daily residence, and monitoring the ongoing quality of operations for SRO facilities, providing direction and guidance to all HASA contracted vendors and hotel management for establishing and maintaining a level of quality housing which complies with both New York State Department of Social Services and New York City Regulations, and other related administrative duties.  HIV/AIDS Services Administration is recruiting for one (1) Administrative Staff analyst, NM II to function as the Director of Housing who will be responsible for the placement and management of HASA clients in apartments, commercial and supported SRO hotels and other types of available housing such as Scatter Site, Congregate Supported Housing and the New York City Housing Authority and the development of new housing alternatives, including the development of housing contracts.  Ã¢Â€Â¢ Supervise housing placement unit in the administering of the direct placement services to HASA clients.  Ã¢Â€Â¢ Coordinate the development of selection criteria for current and prospective housing options for HASA clients, ensuring conformance and compliance with NYS Department of Social Services programmatic and structural rules and regulations and the New York City Building Fire and Safety Codes.  Ã¢Â€Â¢ Supervise the administrative and program staff of all housing units, ensuring that the appropriate application of standards of services is realized and that the coordination and continuity of services is conducted daily.  Ã¢Â€Â¢ Recommend new program approaches, as well as change in agency policies/procedures as deemed necessary in agency planning sessions.  Ã¢Â€Â¢ Develop plans for new housing needs by identifying the changing needs of HASA clients.  Ã¢Â€Â¢ Administer the development of grants providing supportive services to clients.  Ã¢Â€Â¢ Oversee the development and implementation of evaluation instruments to ensure the effective utilization and quality of housing resources.  Ã¢Â€Â¢ Provide technical assistance to contractors in the development of programmatic reporting, operational policies, and audit compliance to assist contractors in meeting goals within regulations.  Ã¢Â€Â¢ Oversee the analysts of housing placement statistics and the issuing of regular reports based on the analyses.  Ã¢Â€Â¢ Direct the development of housing placement procedure for case management staff.  Ã¢Â€Â¢ Coordinate the activities of the Transportation Unit, ensuring that all clients are properly transported to needed locations in an efficient and effective manner.  Ã¢Â€Â¢ Serve as a HASA representative at the request of the Director of Contracts, Housing and Transportation to the MayorÃ¢Â€Â™s Office on Homelessness, and SRO Housing, NYC Department of Transportation, NYC Department of Health TB Unit, and other relevant agencies.  Ã¢Â€Â¢ Perform other related duties as directed by the Director of Contracts, Housing and Transportation.</t>
  </si>
  <si>
    <t>Ã¢Â€Â¢ Strong analytical, organizational and communication (written/verbal) planning skills. Ã¢Â€Â¢ Ability to communicate technical terms to a wide audience of varying levels of comfort. Ã¢Â€Â¢ Demonstrate ability to communicate and collaborate effectively with internal and external entities. Ã¢Â€Â¢ Strong organizational skills, attention to detail, and ability to thrive in a fast-paced environment. Ã¢Â€Â¢ Ability to effectively represent the agency at external meetings, conferences, key public events, and forums. Ã¢Â€Â¢ Flexible team player with initiative and proven ability to meet deadlines. Ã¢Â€Â¢ Ability to provide strategy and direction.</t>
  </si>
  <si>
    <t>****APPLICANTS MUST BE PERMENANT IN THE ADMINISTRATIVE STAFF ANALYST CIVIL SERVICE TITLE******  Click   Apply Now Button</t>
  </si>
  <si>
    <t>Trial Division-Trial Preparation Assistant LV II</t>
  </si>
  <si>
    <t>The Bronx District AttorneyÃ¢Â€Â™s Office is seeking a well-qualified staff whose diverse backgrounds reflect an ability to serve the 1.4 million members of the Bronx County community and pursue a safer Bronx through fair justice. The Bronx County District AttorneyÃ¢Â€Â™s Office currently has openings for Trial Preparation Assistants in the Homicide Bureau and Trial Division to aid in all aspects of case preparation from intake to final disposition.  JOB RESPONSIBILITIES:  Compile, analyze, redact, and reproduce case documents for discovery compliance and case preparation  Preparation and filing of documents  Timely retrieval of documents and records  Assist in preparing hearing/trial exhibits &amp; discovery for trial  Timely conversions of instruments to information  Retrieve all necessary documents and records from law enforcement agencies, hospitals and other entitles  Produce effective communication with different agencies  Locate and retrieve property maintained by NYC Police Dept.  Perform legal research  Engage in witness contact and communication  Secure corroborating affidavits  Prepare orders for Court, including Motion Responses, Legal Memorandums, Search Warrants, Subpoenas, and Orders to Produce.  Work directly with Assistant District Attorneys (ADAs) on specialty cases  Accompany ADAs in court observing, capturing updates and assisting in Trials  All other relevant duties as assigned  EDUCATION AND EXPERIENCE/QUALIFICATIONS:  A baccalaureate degree preferred or a high school diploma with four (4) years of work experience in a law firm, governmental agency, civic or community organization  A valid New York State driverÃ¢Â€Â™s license with a minimum of one (1) years of driving experience is required and must be maintained for the duration of employment  Exceptional organizational skills and strong attention to detail  Excellent interpersonal, oral, and written communication skills  Proficient in Microsoft Office particularly Word, Excel, and Outlook  Discretion and integrity to work on highly confidential investigations.  Ability to work in a fast-paced environment  Familiarity with general court services and functions</t>
  </si>
  <si>
    <t>For City employees, to complete your application and be considered for this position, please log into NYCAPS Employee Self-Service (ESS), click on Recruiting Activities &gt; Careers, and search for Job ID 611623.   For all other applicants, please visit www.nyc.gov/jobs/search and search for Job ID 611623.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</si>
  <si>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Auto Mechanic</t>
  </si>
  <si>
    <t>NYC Parks is the steward of over 30,000 acres of land Ã¢Â€Â” 14 percent of New York City Ã¢Â€Â” including more than   5,000 individual properties ranging from Coney Island Beach and Central Park to community gardens and Greenstreets.  We operate more than 800 athletic fields and nearly 1,000 playgrounds, 1,800 basketball courts, 550 tennis courts, 67 public pools, 51 recreational facilities, 15 nature centers, 14 golf courses, and 14 miles of beaches.  We care for 1,200 monuments and 23 historic house museums.  We look after 600,000 street trees, and two million more in parks. We are New York City's principal providers of recreational and athletic facilities and programs.  We are home to free concerts, world-class sports events, and cultural festivals.   PERKS  Earn vacation and sick leave monthly and receive free membership to our recreation centers.   MAJOR RESPONSIBILITIES Ã¢Â€Â¢	Under supervision, overhaul, repair and maintain engines and component assemblies used in automotive, construction and special equipment powered by internal combustion engines, motors and motor-power equipment.  Ã¢Â€Â¢	Supervise machinist helpers, automotive service workers and other personnel as directed; train assigned machinist helpers, automotive service workers or other related personnel in the performance of various maintenance and/or repair tasks.   Ã¢Â€Â¢	Maintain records and inventories of parts, components, supplies and materials; update computer tracking system as needed and maintain work orders and other records. Ã¢Â€Â¢	Maintain clean and safe work bays; some of the physical activities performed by Auto Mechanics and environmental conditions experienced are: working in a non-temperature controlled environment; climbing ladders; moving heavy automotive parts; carrying heavy tool boxes; crawling and working in narrow spaces; working in the vicinity of hazardous, flammable materials and solvents and engine exhaust fumes.  Duration:  April 2024 to October 2024  Work location: To be determined (TBD).  Fees: Hired candidates will be subject to a processing fee of $88.00 Hired candidates who are not currently employed by the City will be subject to an $88.25 background check fee.  All Applicants*:  Go to cityjobs.nyc.gov and search for Job ID# 628378  All applicants must apply via cityjobs.nyc.gov. The City is no longer using ESS to accept applications.  *Current City Employees please include your ERN and Job ID# 628378 on your cover letter and resume.  References will be required upon request. Only candidates selected for an interview will be contacted.  nyc.gov/parks MOVEMENT IN THE FACE OF CIVIL SERVICE LISTS IS PROHIBITED UNDER CIVIL SERVICE LAW.</t>
  </si>
  <si>
    <t>Citywide Inclusive Recruitment Specialist</t>
  </si>
  <si>
    <t>Citywide Equity and Inclusion</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</si>
  <si>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Citywide Equity and Inclusion (CEI) plays a vital role in ensuring an equitable work environment for all City employees by fostering the City of New YorkÃ¢Â€Â™s global leadership in equitable, diverse and inclusive employment practices. CEI provides best practice guidance to over 80 city government agencies (mayoral and non-mayoral) on the proper and consistent implementation of the CityÃ¢Â€Â™s EEO Policy and other related non-discriminatory policies and procedures. CEI also designs and implements citywide diversity and inclusion programs, initiatives and trainings that align with and operationalize legal mandates, such as the annual citywide sexual harassment training. CEI develops and collaborates on strategies that fulfill the CityÃ¢Â€Â™s EEO reporting mandates as well as equity and inclusion initiatives that drive the development, engagement, retention, and advancement of a diverse and inclusive workforce.  CEIÃ¢Â€Â™s Office of Citywide Recruitment conducts extensive outreach to educate the public and current city employees on Civil Service career opportunities, advises agencies on large scale recruitment strategies, and manages the New York State 55-a Program, a diversity and inclusion program that allows qualified individuals with disabilities to be hired into competitive class positions without the need to take and pass a civil service exam. CEI aims to increase the number of persons with disabilities employed throughout City government; increase agenciesÃ¢Â€Â™ awareness and use of the 55-a Program and educate job seekers about the program.  Under the direction of the Executive Director, Citywide Equity and Inclusion, the Recruitment and DEI Policy Coordinator will:  Ã¢Â€Â¢  Research, plan, develop, manage, and evaluate strategic outreach programs and initiatives targeting groups that are underrepresented and underutilized in City government.  Ã¢Â€Â¢  Assist the office in establishing baseline and benchmark metrics to better track, monitor and report on diversity, equity, and inclusion initiatives.  Ã¢Â€Â¢  Assist the office in developing and implementing strategic outreach plans and best practices by reviewing Citywide workforce demographic reports, yearly exam schedules, and internal outreach progress.  Ã¢Â€Â¢  Partner with external agencies to strengthen their strategic recruitment efforts through the development of agency specific diversity recruitment initiatives.  Ã¢Â€Â¢  Train and advise City agencies on diverse and inclusive recruitment best practices.  Ã¢Â€Â¢  Develop and maintain professional relationships with City agency partners and career services personnel at educational institutions, community-based organizations, and faith-based institutions.  Ã¢Â€Â¢  Represent the Office at recruitment events such as workshops, panel discussions, career and resources fair, and conduct presentations to promote a better understanding of the civil service process.  Ã¢Â€Â¢  Performs specific policy analysis assignments that are developmental and recurring in nature.  Ã¢Â€Â¢  Assist the Office with statistical research and reporting functions by collecting and maintaining accurate data used for defining key metrics and preparing high-level reports.  Ã¢Â€Â¢  Review and analyze agenciesÃ¢Â€Â™ quarterly and annual Diversity &amp; Equal Employment Opportunity plans to identify workforce diversity strategies and initiatives, identify trends among agencies and develop an action plan for partnering with agencies to support the implementation of their goals to increase diversity within their workforce.  Ã¢Â€Â¢  Assists with the OfficeÃ¢Â€Â™s Volunteer and Train-the-Training Programs.  Ã¢Â€Â¢  Create and maintain multiple databases that capture the OfficeÃ¢Â€Â™s recruitment activities, community outreach and developed partnerships.  Ã¢Â€Â¢  Perform additional duties as assigned by the Executive Director.</t>
  </si>
  <si>
    <t>Ã¢Â€Â¢  Demonstrated background in project management, community outreach, recruitment, and the ability to drive programs that support the CityÃ¢Â€Â™s workforce diversity, equity, and inclusion initiatives.  Ã¢Â€Â¢  Strong public-speaking skills - candidate should be comfortable delivering presentations to different size groups in various capacities.  Ã¢Â€Â¢  Experience working collaboratively in small teams and ability to work in a fast-paced environment and simultaneously handle multiple priorities under tight deadlines.  Ã¢Â€Â¢  Excellent statistical and quantitative analysis skills.  Ã¢Â€Â¢  Experience developing and implementing diversity, equity, and inclusion initiatives.  Ã¢Â€Â¢  Ability to build and maintain positive relationships internally and externally.  Ã¢Â€Â¢  High level of initiative and motivation with the ability to effectively present and communicate goals and vision, through written as well as verbal communication.  Ã¢Â€Â¢  Proficiency in Microsoft Office Programs such as Word, PowerPoint and Excel.  Ã¢Â€Â¢  Valid NY State DriverÃ¢Â€Â™s License.  Ã¢Â€Â¢  Strong attention to details.  Ã¢Â€Â¢  Strong desire to work with diverse groups of people.</t>
  </si>
  <si>
    <t>Please go to www.nyc.gov/careers and search for Job ID #. 607266  For current City employees please go to www.nyc.gov/ess and log into Employee Self Service.   NO PHONE CALLS, FAXES OR PERSONAL INQUIRIES PERMITTED. NOTE: ONLY THOSE CANDIDATES UNDER CONSIDERATION WILL BE CONTACTED.</t>
  </si>
  <si>
    <t>ASSOCIATE COUNSEL</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</si>
  <si>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Legal unit is responsible for enforcing the cityÃ¢Â€Â™s campaign finance laws; drafting rulemakings, legislation, and advisory opinions; representing the agency in litigation; and providing in-house legal counsel.   The associate counsel reports to the General Counsel and works with a team of five attorneys, a paralegal, and a legal assistant. Responsibilities include but are not limited to:  Ã¢Â€Â¢	Prosecuting enforcement actions against campaigns and independent spenders; Ã¢Â€Â¢	Representing the agency in administrative hearings, collection actions, and Article 78 proceedings; Ã¢Â€Â¢	Drafting and analyzing rules, legislation, and advisory opinions; Ã¢Â€Â¢	Conducting research and drafting memoranda in response to legal inquiries; and Ã¢Â€Â¢	Providing legal counsel to other units, including review of Candidate Handbook and Voter Guide.  ESSENTIAL SKILLS Ã¢Â€Â¢	Law degree and admission to the New York state bar required (candidates with pending admission status may be considered);  Ã¢Â€Â¢	One year of legal experience or equivalent experience in a relevant field; Ã¢Â€Â¢	Excellent written and oral communication skills; Ã¢Â€Â¢	Ability to write persuasively; Ã¢Â€Â¢	Ability to track multiple deadlines across different election cycles; Ã¢Â€Â¢	Ability to engage with external parties in a professional and empathetic manner; Ã¢Â€Â¢	Ability to multitask, prioritize, and manage time effectively; Ã¢Â€Â¢	Excellent legal research, legal writing, and analytical skills; Ã¢Â€Â¢	Excellent organizational and multitasking skills; Ã¢Â€Â¢	Attention to detail; Ã¢Â€Â¢	Ability to work both independently and collaboratively as part of a small team;  PREFERRED SKILLS Ã¢Â€Â¢	Experience in NYC government, election law, campaign finance or a related field; Ã¢Â€Â¢	Experience in administrative law and/or regulatory enforcement; Ã¢Â€Â¢	Ability to present detailed legal arguments in an administrative hearing; Ã¢Â€Â¢	Creativity; Ã¢Â€Â¢	Demonstrated interest in public service and commitment to the CFBÃ¢Â€Â™s mission Ã¢Â€Â¢	Experience in legislation and regulation.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</si>
  <si>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Community Board 12 Manhattan (CB12M) represents Washington Heights/Inwood. Community Boards are independent government agencies that assist residents, small businesses, and local institutions by representing and advocating for the quality of life and needs of all in the district. To learn more about CB12M, visit https://cbmanhattan.cityofnewyork.us/cb12/.  The Community Assistant will support the Community Board by creating and implementing community engagement strategies that better connect members of the district, especially priority populations, with the services and resources of CB12M.   RESPONSIBILITIES:  Ã¢Â€Â¢	Planning and conducting community engagement activities throughout the district to increase awareness of and community participation at CB12M meetings and events Ã¢Â€Â¢	Assist in scheduling and coordinating community site visits in collaboration with District Manager to resolve community concerns and improve city agency service delivery Ã¢Â€Â¢	Facilitate partnerships with CB12M by meeting with local organizations and key stakeholders Ã¢Â€Â¢	Conduct site visits, verifications, and disseminate information for CB1M permit and license recommendations including but not limited to liquor, cannabis, livery, outdoor dining, street co-naming and street activity permits Ã¢Â€Â¢	Refer community organizations and residents as needed to CB12M resources  Ã¢Â€Â¢	Maintain accurate and timely reporting of all community engagement activities, outcomes and other metrics as determined by District Manager  Ã¢Â€Â¢	Represent CB12M at in-person or virtual events to build awareness of CB12M events and resources  Ã¢Â€Â¢	Assist with routine office, administrative tasks and some facility maintenance for CB12M events as needed Ã¢Â€Â¢	Follow up on assigned tasks and be a self-starter  Ã¢Â€Â¢	Demonstrate professional growth during the period of employment Ã¢Â€Â¢	Other duties as assigned</t>
  </si>
  <si>
    <t>Ã¢Â€Â¢	High school graduation or equivalent  Ã¢Â€Â¢	Able to conduct street-based outreach and provide services in various field settings Ã¢Â€Â¢	Fluency in Spanish  Ã¢Â€Â¢	Prior experience conducting street outreach and community engagement  Ã¢Â€Â¢	Knowledge and familiarity with the Washington Heights/Inwood communities  Ã¢Â€Â¢	Ability to engage and successfully work with diverse individuals in a linguistically/culturally informed manner.  Ã¢Â€Â¢	This role requires a flexible schedule and may include nights and weekends based on events and outreach activities  Ã¢Â€Â¢	Ability to travel locally and carry up to 10lbs</t>
  </si>
  <si>
    <t>Send your resume and cover letter to cb12m@cb.nyc.gov.  All emails must have PT- Community Assistant as the subject line, and add PT-Community Assistant on top right corner of your resume and cover letter, AND apply to this posting</t>
  </si>
  <si>
    <t>Central Accessioning Program Coordinator, Central Accessioning Program Coordinator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</si>
  <si>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Bureau of Public Health Laboratory is seeking to hire a  Program Coordinator for the Central Accessioning Unit (CAU).   DUTIES WILL INCLUDE BUT NOT BE LIMITED TO:   Overseeing resolution of problems associated with submitted specimens, including full understanding of all regulatory requirements for specimen submission, contacting providers and recording all such cases in a database.  Supporting the PHL HIV testing units by continually monitoring Ending the Epidemic (EtE) projects.  Assisting in administrative activities related to EtE projects.  Implementing enhancements and modifications for the specimen resolution data base, and pulling and reviewing records from this data base, especially as they pertain to EtE projects.  Supervising, training, assigning work and evaluating the performance of staff including overseeing the consolidation of reports of accessioned specimens to include meaningful metrics.  Overseeing the consolidation of laboratory test reports to include meaningful metrics that represent lab testing performance, volume, and confirmed cases using SQL, R, and SAS.  *Directing staff to run queries, generate reports and develop analysis programs.  Conducting investigations regarding agents related to public health outbreaks using independent judgment and initiative and performing data analysis on test results.  Assisting in the coordination of agency, local and federal partners in investigations.  Ensuring the lab complies with regulatory agencies.  Implementing and monitoring laboratory quality, and health and safety policies and procedures.  Maintaining and participating in a program of quality control and assurance; and advising staff on appropriate methods and techniques.  Evaluating data, preparing complex reports, maintaining records and assisting in the coordination of research efforts of the Agency.  Writing original manuscripts for publication based on data analyses.</t>
  </si>
  <si>
    <t>Background and experience working with pathogenic organisms; validating lab developed tests; performing PCR and other molecular biology assays; performing microbiological assays and familiarity with BSL2 practices and laboratory information systems. Experience with 1st and/or 2nd generation sequencing methods including, WGS and metagenomics. Strong verbal and written communication skills. Ability to supervise to staff, and work well within a management team environment. Possess or be eligible for a NYS Clinical laboratory Technologist license as described in Part 58, Article 16 of the New York Station Education Law effective September 23, 2008.</t>
  </si>
  <si>
    <t>Apply online with a cover letter to https://a127-jobs.nyc.gov/.  In the Job ID search bar, enter: job ID number # 592037.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</si>
  <si>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Deputy Director of Conservation and Optimization</t>
  </si>
  <si>
    <t>**PLEASE NOTE THAT ONLY EMPLOYEES PERMANENT IN THE TITLE ADMINISTRATIVE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Office of Energy and Resource Recovery Programs (Energy Office) is charged with plotting the course for DEP to meet its energy and carbon neutrality goals, as well as maximizing resource recovery.  The Energy Office also provides energy and performance tracking, program assessment, scientific research, emergency planning and internal auditing services to DEP's operating bureaus.    The Energy Office is seeking to hire a Deputy Director of Conservation and Optimization who will be responsible for managing critical Energy Office programs and collaborating closely with operating bureaus to effectively manage energy resources. The selected candidate will report directly to the Director of the Energy Office. The Deputy Director's role will be to provide technical guidance to the entire agency to ensure equipment is maintained and operated to function at peak efficiency. The Deputy Director will also be responsible for ensuring critical Energy Office programs such as the Co-digestion and beneficial reuse of biogas are operating effectively. In addition, this role will oversee facility audits and benchmarking efforts. Based on facility needs, they will identify critical needs to ensure the Energy Office programs operate effectively. This role will work closely with operations to identify new opportunities to improve process efficiency and troubleshoot suboptimal system performance to develop new operational strategies.</t>
  </si>
  <si>
    <t>Ã¢Â€Â¢	Masters degree in environmental engineering, water resources management, or a related field. Ã¢Â€Â¢	7+ years experience in wastewater management, process optimization, or a closely related field. Ã¢Â€Â¢	In-depth knowledge of wastewater treatment processes and environmental regulations pertaining to water resources.  Ã¢Â€Â¢	Demonstrated experience optimizing wastewater treatment processes.  Ã¢Â€Â¢	Familiarity with emerging trends, technologies, and best practices in water conservation, wastewater management, and sustainability. Ã¢Â€Â¢	Demonstrated ability to identify opportunities to save energy across operational processes and systems. Ã¢Â€Â¢	Ability to make recommendations for process improvements and drive operational innovations. Ã¢Â€Â¢	Familiar with energy modeling and Green House Gas (GHG) accounting, specifically as related to the wastewater treatment process and its byproducts.</t>
  </si>
  <si>
    <t>Research and Processing Archivist</t>
  </si>
  <si>
    <t>The Department of Environmental Protection (DEP) protects public health and the environment by supplying clean drinking water, collecting and treating wastewater, and reducing air, noise and hazardous materials pollution. The Department manages the CityÃ¢Â€Â™s water supply, which provides more than one billion gallons of high quality drinking water daily to more than half the population of New York State. It builds and maintains the CityÃ¢Â€Â™s water distribution network, fire hydrants, storm and sanitary sewage collection systems and Bluebelt and green infrastructure systems and manages 14 in-City wastewater resource recovery facilities as well as seven wastewater resource recovery facilities in the upstate watershed. DEP also implements federal Clean Water Act rules and regulations, handles hazardous materials emergencies and toxic site remediation, oversees asbestos monitoring and removal, enforces the CityÃ¢Â€Â™s air and noise codes, bills and collects on approximately 836,000 water and sewer accounts and manages citywide water conservation programs.  Records and Archives Management (RAM), within the Bureau of Business Information Technology, collects, organizes, protects, and provides access to records having long-term business and historical value to the agency and the City of New York. It is a valuable resource for information about DEP including the work of predecessors that planned and built the cityÃ¢Â€Â™s water supply and delivery systems dating back to the 19th century. RAM supports the agency and its employees to manage records effectively and in compliance with DEP and citywide policies. The teamÃ¢Â€Â™s ongoing projects improve access to information and facilitate the planning of billion-dollar capital construction and rehabilitation projects, as well as land use activities, facilities maintenance, and other operations.  Reporting to the Director of Records and Archives Management, major responsibilities of the Research and Processing Archivist include directing research services to fulfill Information Requests received from internal and external clients, creating research and subject guides, and digitizing records on demand. This position will assist to plan and carry out projects to process and digitize collection records. There will be opportunities to participate in outreach and engagement activities with DEP employees, such as hosting site visits to the archive. This position will be based at the DEP Archive in Manhattan with the requirement to travel periodically to DEP headquarters in Queens and occasionally to offices and plants around the city and upstate to survey records and meet with employees.  Responsibilities: 1.	Direct and coordinate unit research services to fulfill internal and external Information Requests. 2.	Conduct research using collections and available resources within DEP to locate records and information; may delegate research to colleagues. 3.	Log and maintain complete documentation about research activities in Information Request database and other data trackers. 4.	Update and create standard procedures to support research services. 5.	Maintain and report metrics on research activities that demonstrate collection use, work progress and the merits of the unitÃ¢Â€Â™s research services.  6.	Digitize records on demand to produce deliverables for Information Requests in coordination with Digital Collections Archivist. 7.	Promote research services to DEP employees; strive to improve and expand research services and promote the value of records and archives. 8.	Develop a broad knowledge of DEP and DEP predecessor agency records and history. 9.	Propose collection processing and digitization priorities based on research activities. 10.	Create research and subject guides and fact sheets to make research more efficient, to improve access to our collections, and to increase knowledge about DEP history for unit and clients. 11.	Arrange, describe, manage, and house records according to established procedures using professional archival standards and best practices. 12.	Develop detailed project plans to process, describe and digitize collection records. 13.	Oversee and assure the quality of processing and digitization projects performed by yourself and by others under your supervision. 14.	Assist to plan and carry out surveys of records in the field and to prepare records for transfer to archive or storage.</t>
  </si>
  <si>
    <t>420 East 38th Street, New York, NY 10016</t>
  </si>
  <si>
    <t>Housing Inspector</t>
  </si>
  <si>
    <t>INSPECTOR (HOUSING)</t>
  </si>
  <si>
    <t>560 West 133 Street, New York,</t>
  </si>
  <si>
    <t>CE Manhattan Office</t>
  </si>
  <si>
    <t>About the Agency: The New York City Department of Housing Preservation and Development (HPD) is the nationÃ¢Â€Â™s largest municipal housing preservation and development agency. Its mission is to promote quality housing and diverse, thriving neighborhoods for New Yorkers through loan and development programs for new affordable housing, preservation of the affordability of the existing housing stock, enforcement of housing quality standards, and educational programs for tenants and building owners.  Your Team:   The Office of Enforcement and Neighborhood Services (OENS) works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Repair Program, the Division of Neighborhood Preservation and the Division of Special Enforcement to ensure compliance with legal and regulatory obligations. Your Impact:  Housing Inspectors perform technical work in the inspection of dwellings and other structures for the enforcement of the Multiple Dwelling Law, Housing Maintenance Code and other related laws, rules and regulations that govern occupancy, safety and sanitary conditions of such dwellings and structures.  Your Role:  Your role will be a Housing Inspector in the Division of Code Enforcement (CODE).  Your Responsibilities:  Ã¢Â€Â¢ Performing technical work in the inspection of dwellings and other structures for the enforcement of the Multiple Dwelling Law, Housing Maintenance Code and other related laws, rules and regulations that govern occupancy, safety and sanitary conditions of such dwellings and structures; performing related work. Ã¢Â€Â¢ Responding to complaints filed with 311 (CityÃ¢Â€Â™s Citizen Service Center) regarding lack of essential services such as heat and water and housing maintenance problems such as leaks, vermin, and broken plaster. Ã¢Â€Â¢ Preparing written reports of inspections and/or entering related data into computer system. Ã¢Â€Â¢ Performing work related to lead based paint assessments and the use of XRF equipment and other related tools.</t>
  </si>
  <si>
    <t>1. Five years of full-time experience performing one or a combination of the following:  (a) As a journeywoman/journeyman (i.e., fully-trained, knowledgeable,  experienced, proficient and competent) in at least one of the following  trades: masonry, carpentry, plumbing, plastering, or ironwork; or  (b) As agent in charge of the maintenance and repair of multiple dwellings for a real estate management organization; or  (c) Performing field inspections requiring the gathering and reporting of data concerning the physical aspects of housing or of building construction or renovation; or  2. At least three years of experience as described in 1 above, plus sufficient education in an accredited college or technical school in the trades listed in 1(a) above, towards a baccalaureate degree in engineering, architecture, engineering technology, construction, construction management, construction technology, or architectural technology to make up the remaining equivalent of the required total of five years of experience, on the basis that one year of acceptable experience will be credited for each 30 semester credits of relevant education; or  3. Completion of at least three years of apprenticeship in housing inspection plus sufficient experience as described in 1 above to make up the remaining equivalent of the required total of five years of experience; or  4. Completion of a five year apprenticeship in housing inspection; or  5. A baccalaureate degree from an accredited college or university, in engineering, architecture, engineering technology, construction, construction management, construction technology, or architectural technology; or  6. Any baccalaureate degree from an accredited college or university, plus one year of experience as described in 1 above. In 1, 2, 3, and 6 above, six months of experience will be credited for each year of apprenticeship in the building trades, up to a maximum of two years of experience.    License Requirement  A motor vehicle driver license valid in the State of New York. This license must be maintained for the duration of employment.</t>
  </si>
  <si>
    <t>Ã¢Â€Â¢ The ability to speak and read in more than one language. Ã¢Â€Â¢ Must have and maintain a valid NYS driverÃ¢Â€Â™s license. Ã¢Â€Â¢ Candidates must be proficient in most Microsoft applications.</t>
  </si>
  <si>
    <t>Only candidates who are permanent in the Staff Analyst title or those who are reachable on the Open-Competitive List (Exam #9008)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Finance and Procurement, seeks a Capital Budget Analyst. During the financial planning process, the selected candidate will work with Program Units to develop budget submissions to the Office of Management and Budget (OMB) and respond to OMB questions regarding financial plan submissions. The selected candidate will assist in preparing Certificate to Proceed (CP) documents, ensuring that project scopes are consistent with the Capital Commitment Plan and capital eligibility requirements for contract registration with the Comptroller, and respond to OMB questions regarding pending CPs. Responsibilities include assisting the team with updating Capital forecasts in the Financial Management System (FMS); forecasting projected task orders and change orders; modifying the Capital Plan based on the latest cost estimate information; and tracking the commitment plan project process against fiscal year targets. Additional duties include assisting with the preparation of Budget Code Modifications; using FMS to create Fixed Asset Intent (FNs) and Commodity Requisition (RQC1s) for projects well in advance of contract registration; and updating and maintaining various databases to track budget information, including but not limited to FMS, PIMS, Benchmark, PassPort, PDMS, and others as required.</t>
  </si>
  <si>
    <t>Sexual Health Clinic Nurse,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</si>
  <si>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(PHC)Ã‚Â is to promote a healthy community by providing New Yorkers with the resources needed to make informed and empowered health decisions; identify and treat tuberculosis and provide immunization and sexual health services regardless of ability to pay or immigration status.Ã‚Â   The Bureau ofÃ‚Â Public Health Clinics seeks to hire 5 Sexual Health Clinic Nurses.Ã‚Â  These Nurse positionsÃ‚Â are for the Abortion Access Initiative.  DUTIES WILL INCLUDE BUT NOT BE LIMITED TO:  Ã¢Â€Â¢ Provide a welcoming and efficient introduction to the STD and or TB clinics.  Ã¢Â€Â¢ Adhere to the Nursing Code of Ethics, exhibiting high standards of nursing practice, promoting a safe and ethical work environment, practicing with compassion and respect for the inherent dignity, worth and unique attributes of every person.  Ã¢Â€Â¢ Promote, advocate for, and protect the rights, health and safety of the patient.  Ã¢Â€Â¢ Provide high-quality, patient-centered care in the BPHC clinics by providing patient support, assessment, medication administration and education on several diseases such as but no limited to gonorrhea, chlamydia, syphilis, HIV, Monkey Pox and TB.  Ã¢Â€Â¢ Assist with patient care regarding medication abortion services. Including rotating between the clinic care and the Telemedicine hotline to answer questions about and to provide medical and gestational age triage for medication abortion.  Ã¢Â€Â¢ Conduct brief but sensitive problem-focused medical interviews including sexual history and questions regarding sexual orientation.  Ã¢Â€Â¢ Obtain demographic data on all patients.  Ã¢Â€Â¢ Make determination as to patients care needs based on chief complaints, symptoms, medical history and/or test results.  Ã¢Â€Â¢ Provide hard copies intake forms for review by clinicians, counselors and social workers. When necessary, accommodate partner-related concerns.  Ã¢Â€Â¢ Performs case-finding activities; counsels, refers, and follows up on cases.  Ã¢Â€Â¢ Serves as a consultant on health matters to other professionals, paraprofessionals, and the community.  Ã¢Â€Â¢ Supervises the activities of assigned Public Health Nurses and other assigned staff.  Ã¢Â€Â¢ In the temporary absence of the supervisor, may be assigned to perform some of the duties of that position.</t>
  </si>
  <si>
    <t>Apply online with a cover letter to https://a127-jobs.nyc.gov/.  In the Job ID search bar, enter: job ID number #  614997.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</si>
  <si>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Supervisor of Stock Worker</t>
  </si>
  <si>
    <t>MATERIALS MANAGEMENT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</si>
  <si>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direction, the selected candidate will be responsible for the receipt, classification, storage, care, distribution, requisitioning and inventory of materials, tools, supplies and equipment. May supervise and assign work to a small to moderately large storehouse at various Wastewater Treatment Plants.   Job Tasks/Duties:  1.	Oversee the receipt, classification, storage, care, distribution, requisitioning and inventory of materials, tools, supplies and equipment. 2.	Supervise the receiving process to ensure all goods are stored properly or delivered promptly to the user. 3.	Inspect all incoming shipments to ensure requested quantity is received and in good condition. 4.	Contact vendors to discuss deliveries, shipments, shortages, etc. 5.	Maintain inventory management using the Computerized Maintenance Management {CMMS) and bar-coding systems. 6.	Prepare lists of surplus, obsolete or obsolescent materials and arrange for their transfer or disposition. 7.	Take the necessary precautions to protect stock from deterioration or spoilage. 8.	Supervise the loading, unloading and dispatching of trucks. 9.	Participate in the loading and unloading of goods at the storehouse and at the point of pickup, delivery or distribution. 10.	Operate equipment when necessary to perform loading and unloading. 11.	Keep accurate records and prepare reports as needed.</t>
  </si>
  <si>
    <t>1. Numerical Faculty 2. Computer Literacy 3. Power Industrial Truck Skills 4. Warehouse Experience 5. Reading Comprehension</t>
  </si>
  <si>
    <t>Various locations</t>
  </si>
  <si>
    <t>IT Service Specialist 2</t>
  </si>
  <si>
    <t>The Bronx District AttorneyÃ¢Â€Â™s Office is committed to serving the diverse Bronx County community of over 1.4 million individuals, ensuring fair justice and a safer Bronx. To support our expanding IT landscape and the implementation of new in-house and Custom off the Shelf (COTS) applications, the Information Technology Bureau is seeking two (2) skilled IT Service Specialists to provide level 2 and level 3 support. This role will be responsible for ensuring the seamless operation and functionality of various applications, including NICE Justice, and supporting the new integration development engineer role.     JOB RESPONSIBILITIES:  Providing level 2 and level 3 support for new in-house and Custom off the Shelf (COTS) applications, including but not limited to BXDA, ECMS, CPR, NICE Justice, and more.  Collaborating with level 1 support teams to troubleshoot and resolve complex technical issues, ensuring timely and effective problem resolution.  Assisting in the testing and rollout of new applications, verifying their functionality, compatibility, and user experience . Liaising with application vendors and internal development teams to report and escalate issues and track their resolution.  Supporting the integration development engineer role by assisting in the design and deployment of new integrations, data flows, and interfaces.  Participating in cross-functional teams to ensure the successful implementation of new solutions and enhancements.  Collaborating with end users to provide training, assistance, and documentation for applications and integrations.  Developing and maintaining comprehensive documentation for application configurations, procedures, and troubleshooting steps.  Contributing to the enhancement of IT service management processes and practices.  Staying up to date with emerging technologies, industry trends, and best practices related to application support and integration.  Identifying opportunities for process improvements and efficiency gains in the application support workflow.  Providing timely and effective communication to stakeholders regarding support status, issue resolution, and enhancements.  All other duties as assigned.    QUALIFICATIONS:  BachelorÃ¢Â€Â™s degree in information technology, Computer Science, or related field; relevant certifications (e.g., ITIL, CompTIA A+) are beneficial.  Proven experience in application support roles, preferably in a level 2 or level 3 support capacity.  Familiarity with software application development, rollout, and data integrations.  Strong troubleshooting skills and the ability to analyze and resolve complex technical issues.  Experience in working with application vendors and internal development teams to escalate and resolve issues.  Excellent communication skills to interact effectively with technical and non-technical stakeholders.  Ability to work collaboratively in cross-functional teams and across different units.  Detail-oriented mindset and the ability to manage multiple tasks and priorities.</t>
  </si>
  <si>
    <t>For City employees, to complete your application and be considered for this position, please log into NYCAPS Employee Self-Service (ESS), click on Recruiting Activities &gt; Careers, and search for 611374.     For all other applicants, please visit www.nyc.gov/jobs/search and search for 611374.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</si>
  <si>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Treasurer</t>
  </si>
  <si>
    <t>DEPUTY CONTROLLER (HA)</t>
  </si>
  <si>
    <t>Treasury Department</t>
  </si>
  <si>
    <t>Reporting to Executive Vice President and Chief Financial Officer, the New York City Housing AuthorityÃ¢Â€Â™s Treasurer will be responsible to perform the following:  Ã¢Â€Â¢	Oversee the Cash Management, Treasury Operations, and Investments functions.  Ã¢Â€Â¢	Work with the Chief Financial Officer and Controller, as well as other senior personnel in development and implementation of finance initiatives including cash management planning,          investment strategy, new bond and loan issuances. Ã¢Â€Â¢	Oversee the AuthorityÃ¢Â€Â™s investment policy and formal investment strategy and cash management in accordance with U.S. Department of Housing and Urban Development (HUD) guidelines;          the investment strategy incorporates the AuthorityÃ¢Â€Â™s fiscal budget and cash position, macro-economic factors, and HUDÃ¢Â€Â™s operating reserve requirements.   Ã¢Â€Â¢	Manage NYCHAÃ¢Â€Â™s investment portfolio and execute investment vehicles (i.e., callable agency securities, certificates of deposit, and repurchase agreements) via a competitive bidding process,          where applicable. Ã¢Â€Â¢	Manage the AuthorityÃ¢Â€Â™s debt and debt covenants, and associated compliance and reporting requirements. Ã¢Â€Â¢	Manage bank relationships and negotiate contracts with the AuthorityÃ¢Â€Â™s banks. Ensure that all deposits are fully collateralized at all times. Ã¢Â€Â¢	Manage liquidity and lead monthly presentations of the cash forecast. Ã¢Â€Â¢	Develop and/or routinely update policies and procedures including those governing the commercial card, prepaid card, and the check distribution processes with Payroll and Accounts          Payable. Ã¢Â€Â¢	Provide strong customer service to other NYCHA departments regarding products under management. Ã¢Â€Â¢	Work with internal and external auditors to facilitate audits, compliance, and provide information for management responses as needed. Ã¢Â€Â¢	Lead and sponsor projects and new initiatives as required.  Ã¢Â€Â¢	Own the hiring, training, and management of nine to twelve employees.  NOTES: 1.   For NYCHA employees: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</si>
  <si>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A baccalaureate degree issued after completion of a four-year course in an accredited college or university with a major in accounting or financial management, and three (3) years of          progressively responsible, full-time, paid experience in accounting and/or fiscal management; or 2.	A satisfactory equivalent.</t>
  </si>
  <si>
    <t>Ã¢Â€Â¢       Proficiency in cash management, debt issuance and debt covenant compliance, fixed income investment experience, capital markets experience, and global macro-economic proficiency.  Ã¢Â€Â¢       Strong experience and leadership in all areas of Treasury and Financial Risk Management. Ã¢Â€Â¢	A masterÃ¢Â€Â™s degree in finance from an accredited institution. Ã¢Â€Â¢	10-15 years of specialized experience in Treasury and Financial Risk Management.  Experience must include cash management of significant sums, debt issuance and debt covenant          compliance, fixed income investment experience, capital markets experience, and global macro-economic proficiency. Ã¢Â€Â¢	Certifications in Treasury (CTP) and Financial Risk Management (FRM) are desired. Ã¢Â€Â¢	Strong management and hiring experience with an eye towards developing strong teams. Ã¢Â€Â¢	Excellent verbal and written communication skills; and ability to interface with senior management.  Ã¢Â€Â¢	Ability to handle confidential policy and financial information.  Ã¢Â€Â¢	Experience using Bloomberg terminal and other financial research systems. Ã¢Â€Â¢	Ability to work under stringent deadlines and handle simultaneous projects independently and with minimal direction. Ã¢Â€Â¢	Ability to collaborate within Finance Department in support of departmental goals.</t>
  </si>
  <si>
    <t>1.   For NYCHA employees: employees applying for promotional, title or level change opportunities must have served a period of one year at current location and in current title and level (if        applicable). 2.   NYCHA residents are encouraged to apply.</t>
  </si>
  <si>
    <t>DATA CENTER ASSOCIATE Ã¢Â€Â“ SHIFT D</t>
  </si>
  <si>
    <t>TELECOMMUNICATIONS ASSOCIATE (</t>
  </si>
  <si>
    <t>Ops/SS TS Data Ctr Ops-Shift D</t>
  </si>
  <si>
    <t>The Financial Information Services Agency and the Office of Payroll Administration (FISA-OPA) has a vacancy for a Data Center Associate. The individual must be self-motivated with a positive attitude and be willing and able to work with job operations, application, infrastructure, and facilities teams on day-to-day operations. The Data Center Associate is an essential function of FISA-OPA and requires physical presence at the FISA-OPA location. As an essential worker, the candidate is expected to work through transportation issues and develop alternate transportation plans when necessary.   Responsibilities: The roles and responsibilities of the Data Center Associate are as follows:  Ã¢Â€Â¢ Monitor all applications in order to identify any abnormalities that may occur and inform the supervisor/manager immediately.  Ã¢Â€Â¢ Maintain satisfactory level of all application procedures pertaining to abnormal terminations and the ability with supervisor/manager awareness to initiate all restart procedures using all procedures manuals.  Ã¢Â€Â¢ Assist in resolving any system problems. Keep all logs clearly and accurately maintained. Enter hardware problems (incident report and files reports after resolution. Use TSO to ensure all problems and abends are identified, printed, and report to the supervisor/manager.  Ã¢Â€Â¢ Always communicate with supervisor/manager and peers in a clear and concise way.  Ã¢Â€Â¢ Has full knowledge of the tape library commands, as well as removing a tape hung in the drive and physically removing tape from the library.  Ã¢Â€Â¢ Ensure all jobs processing and tape mounts are satisfied immediately. Ensure that all printers are furnished with forms and printing supplies. Provide supervisor/manager with complete order form when supplies need replenishing and stock closet. Ensure all printers are kept in good printing condition and all print resources are being used at all times. Keep the print room clean at all times. All reports are printed, separated, and sorted for distribution.  Ã¢Â€Â¢ All negotiable documents are produced and removed from printers to appropriate security (place in the vault or locked cages) and quality print standards. All check/warrants print logs are filled out accurately and the supervisor/manager informs of any discrepancies.  Ã¢Â€Â¢ Ensure the tape library is maintained in an orderly manner. All offsite tapes are verified for accuracy, packed, and logged for offsite pick up.  Ã¢Â€Â¢ Utilize knowledge of all hardware in order to take appropriate action to minimize downtime when hardware problems occur. Ensure and monitor all operating equipment and system tasks are online as required of all systems. Able to power up and down hardware as the situation arises. Must be able to IPL the mainframe with minimum delay and without any supervision.  Ã¢Â€Â¢ Knowledge of alarm locations and contact proper personnel if problems arise.  Ã¢Â€Â¢ Utilize knowledge of AUTO-MAILER in order to take appropriate action to minimize downtime. Ensure all equipment is in operational order prior to production usage. All negotiable and nonnegotiable documents with appropriate inserts must be correctly inserted within the correct envelopes. All documents are placed in containers/sleeves, wrapped, and place in assigned cages.</t>
  </si>
  <si>
    <t>1. A baccalaureate degree from an accredited college including or supplemented by 24 semester credits in voice telecommunications (telephone, radio, microwave, fiber optic and cellular service) telecommunications technology, electronics, physics, and/or planning and analysis of electronic systems, and one year of satisfactory full-time experience in the performance of analytical, planning, operational, technical, and/or administrative duties in a voice telecommunications or closely-related electronics planning, electronics management, and/or electronics service environment; or  2. An associate degree from an accredited college including or supplemented by 12 semester credits in voice telecommunications (telephone, radio, microwave, fiber optic and cellular service), telecommunications technology, electronics, physics, and/or planning and analysis of electronic systems and two years of experience as described in 1 above; or  3. A four-year high school diploma or its educational equivalent and three years of experience as described in 1 above; or  4. A satisfactory combination of education and/or experience equivalent to 1, 2 or 3 above. A college education may be substituted for experience on the basis of six months of experience as described in 1 above for each 30 semester credits of undergraduate college education including or supplemented by 6 semester credits in voice telecommunication (telephone, radio, microwave, fiber optic and cellular service), telecommunications technology, electronics, physics, and/or planning and analysis of electronic systems for a maximum of two years credit. However, all candidates must have at least a four year high school diploma or its educational equivalent and one year of the experience as described in 1 above.    Special Note - Additional Requirements for Assignment Level IV    To be eligible for placement in Assignment Level IV individuals must have, after meeting the minimum requirements, at least two additional years of full-time experience as follows:  (1) As a Telecommunications Associate (Voice)-Assignment Level I, II, and III working for the City of New York; or  (2) Performing analytical, planning, operational, technical, and/or administrative duties in a voice telecommunications, electronics planning, electronics management, and/or electronics service environment, one year of which must have been specialized work in a consultative or supervisory capacity.</t>
  </si>
  <si>
    <t>Ã¢Â€Â¢ Knowledge of IBM Z series main frame.  Ã¢Â€Â¢ Knowledge of TSO.  Ã¢Â€Â¢ Familiarity with Tape Auto Library (IBM Preferred).  Ã¢Â€Â¢ Familiarity with large laser Ricoh/OCE/Canon printers and Tecnau equipment.  Ã¢Â€Â¢ Experience with UNIX Systems a plus.  Ã¢Â€Â¢ Knowledge of Neopost check-inserter is a plus.  Ã¢Â€Â¢ Excellent communication (oral and written), interpersonal, and organizational skills.  Ã¢Â€Â¢ Ability to work with limited supervision, and to manage multiple deadlines in a fast-paced, dynamic environment.  Ã¢Â€Â¢ Excellent troubleshooting, analytical end problem-solving skills.  Ã¢Â€Â¢ We are looking for a self-motivated individual who will work well with other groups in enterprise-wide, large-scale matrix environment.</t>
  </si>
  <si>
    <t>P-140</t>
  </si>
  <si>
    <t>External applicants please visit https://a127-jobs.nyc.gov/ to apply to Job ID # 540619. Current NYC employees may apply via Employee Self Service (ESS). While all complete applications will be given consideration, only candidates selected for an interview will be contacted by FISA-OPA.</t>
  </si>
  <si>
    <t>The 12-hour/day work schedule will be Mon-Wed or Thu-Sat (alternate week) (with a start time of no later than 19:30 am till 08:00 am).</t>
  </si>
  <si>
    <t>The New York City Taxi and Limousine Commission (TLC) is the City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 protection in the industries we regulate.    Under the supervision of the Executive Director of Licensing Initiatives and Reporting, the Senior Community Data Analysts will leverage new technologies and analytical capabilities to support and enhance customer service and business processes for the Licensing Division. With the top priority to examine and identify accurate measurable core metrics to enable efficient operational management and provide insight to support continuous improvement. The analyst will develop a firm grasp of the desired business impact, using it to shape the integrated approach to data model building, report creation and organizational optimization. Understanding of the core business and judgments that managers make, will lead to reports that complement existing decision processes, provide managers with an intuitive tool and interface that can propel them to achieving their goals. Development of business need-based reports will sync with the division's day-to-day processes and decision-making norms. The analysts will train and support the division's units to gain better analytical literacy which is central to problem solving, identifying opportunities, and yielding better decisions.  These positions will interface with all internal TLC divisions, as well as with vendors, other City agencies, and TLC licensees. A successful candidate has demonstrated experience in detailed research and analytics with some technical background. The chosen candidate will conduct research, process analysis, provide accurate and timely analytical and reporting services for the TLCÃ¢Â€Â™s Licensing and Standards Division, may include but are not limited to:  Ã¢Â€Â¢	Compile TLC community data and community survey reports; Ã¢Â€Â¢	Perform complex work in the preparation of planning documents required for funding; Ã¢Â€Â¢	Make data analysis driven recommendations on policies and procedures; Ã¢Â€Â¢	Provides authoritative and data-driven interpretation of complex problems; Ã¢Â€Â¢	Become a subject matter expert on the divisionÃ¢Â€Â™s community data and systems; Ã¢Â€Â¢	Support AgencyÃ¢Â€Â™s community mobile office; Ã¢Â€Â¢	Manage and maintain scripts used to support community programs; Ã¢Â€Â¢	Work with TLC IT staff to document and resolve community data quality issues; Ã¢Â€Â¢	Build foundational views that aggregate raw community data into digestible pieces of information; Ã¢Â€Â¢	Make the divisionÃ¢Â€Â™s community data accessible to the broader agency with data visualizations; Ã¢Â€Â¢	Identify business needs and translate these needs into specific and measurable metrics for operational and performance management; Ã¢Â€Â¢	Develop analytic tools, visual reports, and dashboards to address areas of need and provide for the ability to monitor key performance indicators.  Ã¢Â€Â¢	Prioritize and manage community data requests for research, community data analysis, and reports development; Ã¢Â€Â¢	Manage the processing, cleaning, and preparation of community data for analysis: document data management procedures (e.g., data dictionaries, business rules), monitor community data quality, identify data issues and work with unit staff to resolve; Ã¢Â€Â¢	Conduct qualitative research to understand issues at their fundamental core; Ã¢Â€Â¢	Implement quantitative analysis and statistical modeling techniques to evaluate the impact of new policies; Ã¢Â€Â¢	Design and interpret community data experiments that identify gaps and make recommendations for corrections and improved performance; Ã¢Â€Â¢	Present findings and actionable recommendations to internal and external stakeholders and facilitate decision-making among senior management; Ã¢Â€Â¢	Respond quickly and accurately to ad hoc community data requests from internal and external audiences; Ã¢Â€Â¢	Provide visualizations on performance of the operational unit by interpreting trends or patterns in complex datasets; Ã¢Â€Â¢	Develop and maintain project plans, user guides, data dictionaries, and Standard Operating Procedures (SOPs); Ã¢Â€Â¢	Conduct special projects and perform other duties as assigned.</t>
  </si>
  <si>
    <t>The successful candidate should possess the following: Ã¢Â€Â¢ Knowledge of quantitative, analytical, problem-solving, planning, and organizational skills; Ã¢Â€Â¢ Knowledge of interpersonal and teamwork skills; Ã¢Â€Â¢ Excellent oral and written communication skills when interacting with both business and IT individuals at all levels; Ã¢Â€Â¢ Self-starter with ability to follow-up effectively and manage multiple priorities; Ã¢Â€Â¢ Knowledge of analytical skills with the ability to collect, organize, analyze, and disseminate significant amounts of information with attention to detail and accuracy; Ã¢Â€Â¢ Ability to research, design and create various data visualizations and dashboards; Ã¢Â€Â¢ Knowledge of statistical analysis software &amp; data visualization techniques using tools like Power BI and MS SQL Server Management Studio; Ã¢Â€Â¢ Knowledge of Excel; Ã¢Â€Â¢ knowledge of SQL; Ã¢Â€Â¢ Knowledge of database management is a plus.</t>
  </si>
  <si>
    <t>Please go to cityjobs.nyc.gov and search for Job ID# 623802 or click the Apply button below.  SUBMISSION OF A RESUME IS NOT A GUARANTEE THAT YOU WILL RECEIVE AN INTERVIEW.  APPOINTMENTS ARE SUBJECT TO OVERSIGHT APPROVAL.</t>
  </si>
  <si>
    <t>PAM Data Entry Clerk</t>
  </si>
  <si>
    <t>APPLICANTS MUST BE PERMANENT IN THE CLERICAL ASSOCIATE CIVIL SERVICE TITLE OR BE PERMANENT IN A COMPARABLE TITLE ELIGIBLE FOR 6.1.9 TITLE CHANGE.IF YOU ARE HIRED PROVISIONALLY, YOU MUST TAKE AND PASS THE CIVIL SERVICE EXAM WHEN IT BECOMES AVAILABLE.  CORRECT NUMBER OF VACANCIES: 3  CORRECT SALARY RANGE: $39,763.00 - $45,728.00  The Investigation, Revenue, and Enforcement Administration (IREA) is responsible for supporting the integrity of social services programs administered by the New York City Human Resources Administration (HRA). Within IREA, the Centralized Data Entry (CDE) Unit receives all case transactions processed using the Paperless Alternate Module (PAM) from Cash Assistance (CA) and Non-Cash Assistance (NCA), Supplemental Nutrition Assistance Program (SNAP) Center staff as well as all ancillary sites that process CA and SNAP transactions. CDE is the only program authorized to process case actions, including error corrections, directly into WMS from PAM.    Centralized Data Entry is recruiting for (3) three Clerical Associate III to function as a PAM Data Entry Clerk, who will:   Ã¢Â€Â¢	Review and check Turn Around Document (TAD) for completeness to ensure accuracy of data entries and make corrections when necessary.  Ã¢Â€Â¢	Enter information received from source documents for data entry. Maintain controls on items submitted for processing and ensure data entry is done in a timely manner.   Ã¢Â€Â¢	Correct errors of omission or transposition where no case record review is required and ensure required corrective action is taken on data entry errors.    Ã¢Â€Â¢	Ensure all forms to authorize the payment of benefits are correctly completed, have the proper signatures and have all the appropriate approvals before and after data entry.  Ã¢Â€Â¢	Help to resolve daily correction of errors when they appear on the WINRO report, to eliminate the issuance of duplicate assistance, lapse of assistance or incorrect payments.  Ã¢Â€Â¢	Maintain for supervisor, a daily log of all assigned cases for which actions have been initiated.  Ã¢Â€Â¢	Scan TADs for Office of Central Processing, Job Centers and Supplemental Nutrition Assistance Program-Claims and Recovery (SNAP-CR). Return documents to supervisor to be returned to the Eligibility/Processing Specialists for Indexing and Inputting in PAM.  Ã¢Â€Â¢	Complete Fair Hearing Evidence Management System (FHEMS) hits using PAM, WMS and physical documents to update records so supervisors and managers can have an accurate accounting of the status of all outstanding FHEMS cases.  Monday to Friday:  9 am to 5 pm</t>
  </si>
  <si>
    <t>Ã¢Â€Â¢	Ability to review and critically assess case actions &amp; to implement corrective actions timely.  Ã¢Â€Â¢	Working knowledge of HRA/IREA systems including WMS, HRA Viewer, POS, and HRA scanning and indexing system.   Ã¢Â€Â¢	Knowledge of Microsoft Word, Excel and PowerPoint.  Ã¢Â€Â¢	Excellent oral and written communication skills</t>
  </si>
  <si>
    <t>Monday to Friday:  9 am to 5 pm</t>
  </si>
  <si>
    <t>SPOA Supervisor, Bureau of Mental Health</t>
  </si>
  <si>
    <t>SENIOR CONSULTANT (PUBLIC HEAL</t>
  </si>
  <si>
    <t>OPEN TO PERMANENT SENIOR CONSULTANT PH SOCIAL WORK AND TO THOSE QUALIFIED CANDIDATES WHO FILED FOR THE EXAM # 4116 DURING THE PERIOD OF OCTOBER 4, 2023 TO OCTOBER 24,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Work:Laws, Rules &amp; Regulations:Article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Work:Laws, Rules &amp; Regulations:Article 154 (nysed.gov) Please review http://www.op.nysed.gov/surveys/mhpsw/exempt-agencies-overview.htm for the latest information concerning the expiration of the Exemption law.  Program and Job Description:   The Division of Mental HygieneÃ¢Â€Â™s mission is to partner with consumers, families, advocates, and providers to ensure access to high quality services and to improve the lives of New Yorkers with mental health and substance use disorders and those with developmental disabilities. Within the Division of Mental Hygiene.  The Bureau of Mental HealthÃ¢Â€Â™s (BMH) mission is to improve mental health and wellness for people in New York City, and to eliminate racial and other long-standing societal disparities by providing services, resources, and opportunities to New Yorkers that are grounded in accurate, data driven information that foster community participation, thus reducing the stigma around mental health.   The Bureau of Mental Health procures and monitors approximately 500 contracted programs that provide supportive housing, crisis intervention, mental health treatment, care coordination and psychiatric rehabilitation services. Additionally, the Bureau directly operates the CityÃ¢Â€Â™s court-mandated Assisted Outpatient Treatment (AOT) program and the NYC Supportive Transition and Recovery Team (NYCSTART) for young adults experiencing a first episode psychosis. Lastly, the Bureau evaluates its contracted and directly operated programs to understand their impact and promote quality improvement, conducts population level surveys and behavioral health care system surveillance to identify gaps care and inform decision making, advocacy and policy.    The Office of Single Point of Access (SPOA) is responsible for managing access to specialty treatment and care coordination services for adults with Serious Mental Illness across NYC. These services include, but are not limited to, Assertive Community Treatment (ACT), Intensive Mobile Treatment (IMT), Non-Medicaid Care Coordination for adults with Serious Mental Illness, Sheltered Partnered ACT (SPACT) and Forensic ACT (FACT).  JOB DESCRIPTION:  Reporting to the Director of SPOA, the SPOA Supervisor will:  Ã¢Â€Â¢	Assist Director of SPOA with managing the day-to-day operations of New York CityÃ¢Â€Â™s Single Point of Access (SPOA) to treatment and care coordination services, including, but not limited to, Non-Medicaid Care Coordination, Assertive Community Treatment, Forensic ACT, Shelter Partnered ACT, and Intensive Mobile Treatment.  Ã¢Â€Â¢	Directly supervise staff responsible for reviewing applications to SPOA accessible treatment and care coordination services.  Ã¢Â€Â¢	Provide individual and group supervision to support staff development and quality improvement with respect to key performance indicators. Key Performance Indicators relate to timely review of applications, appropriate eligibility determinations, prioritization, and efficient connection to eligible service providers.  Ã¢Â€Â¢	Identify professional development needs and promote training opportunities for office staff.  Ã¢Â€Â¢	Complete regular performance reviews of all direct reports.  Ã¢Â€Â¢	Perform staff duties as needed, including review of applications, eligibility determinations, prioritization, and connection to eligible service providers.  Ã¢Â€Â¢	Monitor staff adherence to established policies and procedures. Identify opportunities for policy and procedural improvements.  Ã¢Â€Â¢	Respond appropriately and in a timely manner to questions, concerns and complaints from referral sources, providers and consumers related to SPOA operations and SPOA accessible services. Identify trends in the types of questions, concerns, and complaints to generate ideas for program and system level improvements.  Ã¢Â€Â¢	Utilize referral management data system to monitor staff and work unitÃ¢Â€Â™s productivity. Conduct quality assurance activities and identify and implement quality improvement activities.  Ã¢Â€Â¢	Generate reports to be used to identify and resolve problems in the workflow; collaborate with IT to resolve issues with the data system.  Ã¢Â€Â¢	Provide training to referral source and staff on the adult mental health service system broadly, and SPOA accessible services specifically, with the goal of improving access to the most appropriate level of behavioral health care for New Yorkers.  Ã¢Â€Â¢	Complete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</si>
  <si>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 baccalaureate degree issued after completion of a four-year course in an accredited college or university and a master's degree from an accredited school of social work, plus:  1. Six (6) years of full-time, paid, satisfactory experience in social work including (a) two (2) years of casework experience in a health, medical or psychiatric care agency adhering to acceptable standards; and (b) four (4) years in a supervisory, consultative, or administrative capacity or in teaching in an accredited school of social work, with at least one (1) year in a health, medical or psychiatric care agency; or  2. A satisfactory equivalent.</t>
  </si>
  <si>
    <t>Ã¢Â€Â¢	A minimum of 5 years supervisory experience. Ã¢Â€Â¢	Extensive knowledge of adult behavioral health treatment and care coordination resources in NYC. Ã¢Â€Â¢	Experience working with highly vulnerable populations, particularly adults with mental health and substance use challenges. Ã¢Â€Â¢	Excellent interpersonal and communication skills. Ã¢Â€Â¢	Excellent writing and communication skills. Ã¢Â€Â¢	Strong quantitative and analytical research skills, problem-solving, and organizational skills. Ã¢Â€Â¢	Experience preparing and delivering informative and well-organized presentations. Ã¢Â€Â¢	Experience using a data system to generate and utilize management reports and to drive quality assurance and quality improvement activities.</t>
  </si>
  <si>
    <t>Apply online with a cover letter to https://a127-jobs.nyc.gov/.  In the Job ID search bar, enter: job ID number #  621434.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</si>
  <si>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Administration &amp; Human Resources Communications &amp; Intergovernmental Affairs Social Services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</si>
  <si>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providers,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DOC seeks to recruit a dynamic Executive Assistant to provide administrative support to the Assistant Commissioner of the Advancement and Enrichment Programs sub-division. This sub-division is part of the Division of Programs and Community Partnerships and is composed of various units to include Education, Fine &amp; Performing Arts, Recreation Units, Tablet Operations Program and Workforce Development.  Responsibilities include administrative support, planning and coordination of meetings along with other general office responsibilities such as responding to calls and assisting with direction and support to providers, volunteers, partners from other agencies, and DOC staff from other Divisions/Units.  Key responsibilities include: Ã¢Â€Â¢	Schedule meetings and ensures all preparations are made prior to meeting to the meeting time; reserve conference rooms, arrange virtual meetings and dialing instructions, register visitors/guests, prepare materials and arrange in anticipation to meetings. Ã¢Â€Â¢	Respond to calls and assist as deemed necessary; redirect calls or inquiries to other areas for additional responses or support. Ã¢Â€Â¢	Assist with the preparation and submission of purchase orders, tracking and receivership; maintain inventories; initiate and track orders of supplies as well as equipment. Ã¢Â€Â¢	Develop and maintain file electronic file system to track internal and external communication, to include correspondence, training schedules &amp; materials, meeting notes &amp; minutes, agendas &amp; signing sheets, Prepare and maintain weekly and monthly reports, clearance requests, meeting minutes, and records as well as reports and data. Ã¢Â€Â¢	Assist in the planning and coordination of events, focus groups, tours, visits, and meetings scheduled to strengthen services afforded to persons in custody as well as the daily operation of programming at the command level; Ã¢Â€Â¢	Assist with special projects as needed.   APPLICANTS MUST BE PERMANENT IN THE TITLE OF PRINCIPAL ADMINISTRATIVE ASSOCIATE IN ORDER TO APPLY.</t>
  </si>
  <si>
    <t>Ã¢Â€Â¢	Excellent writing, communication, inter-personal, problem-solving and organizational skills; Ã¢Â€Â¢	Ability to prioritize and manage multiple assignments;  Ã¢Â€Â¢	Ability to work with diverse groups, as part of a team and/or independently;  Ã¢Â€Â¢	Advanced proficiency in MS Office (Excel, Word, Outlook), and data entry.</t>
  </si>
  <si>
    <t>For City employees: Go to Employee Self-Service (ESS) - www.nyc.gov/ess and search for Job ID# 628647. For all other applicants: Go to www.nyc.gov/careers and search for Job ID # 628647. Submission of a resume is not a guarantee that you will receive an interview. Only candidates under consider will be contacted.</t>
  </si>
  <si>
    <t>PUB BLDGS/A+E/JOCS</t>
  </si>
  <si>
    <t>Hours: Full-Time Ã¢Â€Â“ 35 Hours  Work Location: 30-30 Thomson Avenue, LIC,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Reporting directly to the Director of ADA Compliance within the NYC Department of Design and ConstructionÃ¢Â€Â™s Division of Public Buildings,  the selected Senior Project Manager will be responsible for interpreting and applying the 2010 ADA Standards, Chapter 11 of the NYC  Building Code, as well as other applicable federal, state, and local statutes and regulations that pertain to accessibility. The candidate will  ensure the compliant design and construction of all capital projects by performing reviews of outside design consultants' work, participating  in interagency meetings with design consultants and internal DDC staff, assisting with staff development, and conducting weekly  construction site visits to assess the level of ADA/Accessibility compliance.  55-a Program This position is also open to qualified persons with a disability who are eligible for the 55-a Program. Please indicate at the top of your resume and cover letter that you would like to be considered for the position through the 55-a Program.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</si>
  <si>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 minimum of five years of relevant design and construction experience pertaining to  accessibility (not Web Accessibility). The ability to demonstrate expertise in both the 2010 ADA Standards and Chapter 11 of the NYC  Building Code is highly desirable. Candidates should have the ability to communicate highly specialized and technical information to a  variety of audiences, both in writing and verbally. Candidates should be able to work in both a collaborative environment and  independently, interchangeably.</t>
  </si>
  <si>
    <t>This position is also open to qualified persons with a disability who are eligible for the 55-a Program. Please indicate at the top of your resume and cover letter that you would like to be considered for the position through the 55-a Program.</t>
  </si>
  <si>
    <t>Under supervision, candidate will perform installations and repair work involving rough finish and general carpentry.   Specific duties shall include, but not be limited to the following:   1.	Install, repair and replace flooring, partitions, window frames and sashes, door frames and doors and other related components of buildings and structures within various occupied apartments, and American Disability Act (504) apartments.  2.	Restore vacant apartments back to rent roll by repairing and replacing various carpentry needs. 3.	Repair and replace various shelving, cabinets, interviewer doors and ceilings. Build new wall cabinets, counter tops and bases from sketches and plans for Police Service Areas and Viper Rooms.   Note: Travel to Developments within assigned neighborhood is a requirement, with the frequency determined by the Neighborhood Administrator.  Neighborhoods are as follows:  Neighborhood #1  LaGuardia, Rutgers, Smith and Vladeck   Neighborhood #2  Baruch, Gompers, and Wald   Neighborhood #3  Chelsea-Elliott, Fulton, LES, and Jacob Riis   Neighborhood #4  Amsterdam, Douglass, Straus and Wise Towers   Neighborhood #5  East River, Jefferson, Wagner, and Wilson-White   Neighborhood #6  Carver, Clinton, Isaacs, Lehman Village and Washington/Lexington   Neighborhood #7  Jackie Robinson, Johnson, Taft, Lincoln and Frederick Samuels   Neighborhood #8  Grant, King Towers, Manhattanville, and St. Nicholas   Neighborhood #9  Drew Hamilton, Dyckman, Audubon/Bethune, Polo Grounds and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</si>
  <si>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 3. NYCHA residents are encouraged to apply.</t>
  </si>
  <si>
    <t>WTC CASE MANAGEMENT NURSE</t>
  </si>
  <si>
    <t>CASE - MANAGEMENT NURSE (FIRE</t>
  </si>
  <si>
    <t>Fort Totten, Ny</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</si>
  <si>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Fire Department, City of New York (FDNY), seeks a full time Case Management Nurse in the Bureau of Health Services (BHS). Reporting directly to the World Trade Center (WTC) Nurse Supervisor, the successful candidate will: Maintain a comprehensive case management system for the FDNY WTC Health Program for active and retired FDNY members. Document all client encounters, including nursing summaries, and evaluate and document the progress of individual therapeutic programs. Confer with physicians to monitor treatment plans, report progress and analyze changing symptoms; coordinate initial assessments and ongoing reassessments of a client's functional status; and ensure a client's medical needs are addressed in accordance with established protocols. Consult with physicians, as needed, to coordinate plans of treatment and advocate for a client, when necessary. Participate in quality assurance and utilization review activities, including chart reviews and checks to ensure patient notes are accurate. Draw blood on as needed basis. Administer vaccinations as ordered.  Maintain accurate and timely client information and assist the WTC Data Center in data collection for reporting sources, including the National Institute for Occupational Safety and Health (NIOSH). Review and ensure completeness of patients' medical charts and data collection, and conduct follow-up interviews with patients regarding any outstanding medical/mental health problems identified. Work at alternate locations is a requirement.</t>
  </si>
  <si>
    <t>1. A valid New York State license as a Registered Nurse, plus a baccalaureate degree in nursing from an accredited college, and three years of clinical nursing experience; or   2. A valid New York State license as a Registered Nurse, plus an associate degree in nursing from an accredited college, and five years of clinical nursing experience; or  3. Education and/or experience equivalent to '1' or Ã¢Â€Â˜2Ã¢Â€Â™ above. However, all candidates must have a valid New York State license as a Registered Nurse.  Note: To be assigned to Assignment Level II, candidates must have, in addition to meeting the minimum qualification requirements listed above, at least one additional year of clinical nursing experience.</t>
  </si>
  <si>
    <t>An Associate degree in Nursing along with a New York State License as a Registered Nurse and five (5) years of full time professional clinical experience.  Ability to work as a part of the team</t>
  </si>
  <si>
    <t>Aquatics Specialist</t>
  </si>
  <si>
    <t>RECREATION SPECIALIST (DEPT OF</t>
  </si>
  <si>
    <t>Citywide Aquatics</t>
  </si>
  <si>
    <t>NYC Parks is the steward of over 30,000 acres of land Ã¢Â€Â” 14 percent of New York City Ã¢Â€Â” including more than 5,000 individual properties ranging from Coney Island Beach and Central Park to community gardens and Greenstreets.  We operate more than 800 athletic fields and nearly 1,000 playgrounds, 1,800 basketball courts, 550 tennis courts, 67 public pools, 51 recreational facilities, 15 nature centers, 14 golf courses, and 14 miles of beaches.  We care for 1,200 monuments and 23 historic house museums.  We look after 600,000 street trees, and two million more in parks. We are New York City's principal providers of recreational and athletic facilities and programs.  We are home to free concerts, world-class sports events, and cultural festivals.  NYC Parks is looking for Swim Instructors to organize and instruct tots, children, adults, seniors and physically/intellectually challenged persons in our Learn to Swim program this summer.  Swim Instructors will also coach swim teams, supervise adult lap swim, teach water exercise classes and act as Aquatic Directors at camps in all 5 boroughs. Full-time and part-time summer positions available.   Fees: Hired candidates will be subject to a processing fee of $40.00.  Hired candidates who are not currently employed by the City will be subject to an $88.25 background check fee.  Work location: Citywide  HOW TO APPLY:  All Applicants*:  Go to cityjobs.nyc.gov and search for Job ID# 627047.  *Current City Employees please include your ERN and Job ID# 627047 on your cover letter and resume.</t>
  </si>
  <si>
    <t>1. Three years of participation in an art, craft or other recreational pursuit as a teacher, performer, coach, official, contestant or demonstrator, including at least one year of experience in that art, craft or recreational pursuit to be performed on the job, as described below; or   2. Major study in that art, craft or recreational pursuit to be performed on the job, as described below, acquired in a high school, college or other appropriate institution over at least a three year period; or   3. A satisfactory equivalent combination of education and experience as described above.  However, all candidates must have at least one year of experience or education in that art, craft or recreational pursuit to be performed on the job as described below.                                                                Job assignments are limited to the following recreational activities: woodworking, weight lifting, tennis, aquatics, soccer, fencing, golf, gymnastics, ham radio, horseback riding, hockey, figure skating, martial arts, music, nature study, art, photography, dramatics, dance-roller skating, small crafts, sewing, astronomy, auto mechanics, baton twirling, bridge, chess, modern dance, dog obedience, puppetry, boxing and storytelling.</t>
  </si>
  <si>
    <t>Residency in New York City, Nassau, Orange, Rockland, Suffolk, Putnam or Westchester counties required for employees with over two years of city service. New York City residency required for all other candidates within 90 days of hire.</t>
  </si>
  <si>
    <t>Assistant Electrical Engineer</t>
  </si>
  <si>
    <t>ASSISTANT ELECTRICAL ENGINEER</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</si>
  <si>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This position reports to the Section Chief of Electrical and Instrumentation Contracts.  1. Under direct supervision, manages multiyear service contracts. 2. Under direct supervision, submits reports and recommendations of field inspections and  investigations relevant to assigned work and maintains status records of all projects. Prepares  and submits periodic progress reports on projects and reports on all project related issues that  may impact the scope of work, schedule and cost of projects. 3. Under direct supervision, performs field inspections to check progress or completion of contract  work. 4. Under direct supervision, prepares Contract Specifications, Cost Estimates, Work Orders and  Requisitions. 5. Under direct supervision, engages in engineering work. 6. Under direct supervision, performs investigations, studies and reviews.  7. Under direct supervision, responsible for managing fixed assets for multi-year Contracts.</t>
  </si>
  <si>
    <t>1. A baccalaureate degree in electrical engineering from an accredited college or university and one year of full-time satisfactory experience in electrical engineering work; or    2. A baccalaureate degree in electrical engineering from an accredited college and a masterÃ¢Â€Â™s degree in electrical engineering from an accredited college or university.     A masterÃ¢Â€Â™s degree in electrical engineering from an accredited college or university can only be used to substitute for one year of full-time satisfactory work experience in electrical engineering. A degree in any other engineering area, or in any engineering technology area, is not acceptable.</t>
  </si>
  <si>
    <t>1. Electrical engineering principles and their application 2. Experience in the wastewater industry 3. Familiar with maintenance and repair of fire alarm systems, emergency generator systems, SCADA systems, UPS and Battery systems, VFD systems etc.</t>
  </si>
  <si>
    <t>Appointments are subject to OMB approval. For additional information about DEP, visit www.nyc.gov/dep.  Working Instruments: 1. AgencyÃ¢Â€Â™s computers, printers, telephone and fax machines. 2. Calculator 3. Measuring tape and camera 4. Hard Hat 5. DriverÃ¢Â€Â™s license  Health and Safety/Working Conditions: Environment and Physical: 1. Be able to sit for prolonged periods of time. 2. DEP facilities are often under construction.  Proper precaution, including required PPE is necessary to safely access.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</si>
  <si>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City residency is not required for this position.</t>
  </si>
  <si>
    <t>OUTREACH DIRECTOR</t>
  </si>
  <si>
    <t>The NYC Public Engagement Unit (PEU) identifies and executes proactive strategies to connect more New Yorkers to key city services. Relying heavily on data analytics, new technologies, and large-scale outreach tactics, the NYC Public Engagement Unit identifies New Yorkers in need of assistance and helps them navigate and obtain city services.  The Public Engagement Unit consists of teams of specialists who are trained to effectively engage New Yorkers and connect them with vital resources. The Unit uses data to identify demographics that likely want or need city services; and works with partner agencies, elected officials, community groups, non-profit organizations, and service providers to engage directly with communities and subject matter experts in all five boroughs. The unit is frequently involved in citywide events, special projects in conjunction with multiple city agencies, and targeted days of action.  The Public Engagement Unit is seeking 2 (two) Community Coordinators to function as Outreach Directors. These individuals will work in close partnership with Senior Leadership, agency partners, and other internal and external stakeholders to support the design and implementation of priority outreach campaigns. The Outreach Directors will work alongside the front-line staff that connect New Yorkers to benefits and resources, supporting the cohesive implementation of the outreach strategies for the CityÃ¢Â€Â™s most pressing initiatives.  Successful candidates should be highly ambitious in their pursuit of growth and achieving excellence, have excellent communications, project management and outreach skills, and experience developing marketing materials. Candidates should have demonstrated ability to closely track metrics and outcomes, build large-scale events involving press and ability to train staff to communicate effectively. The ideal candidates should have experience with program design and building processes for large field teams.   The Outreach Directors will report to the Deputy Executive Director. Responsibilities will include, but are not limited to:  Ã‚Â¿ Partnering with city agencies, elected officials and community-based organizations in  development and execution of current and future community programs and initiatives across NYC.  Ã‚Â¿ Collaborate with the rest of PEUÃ¢Â€Â™s Senior Staff, including Communications, Budget, Data, and  Employee Management leadership, to design and implement programs, policies, and procedures.  Ã‚Â¿ Monitor and analyze incoming data to determine possible impacts on programs and make  critical resource allocation decisions.  Ã‚Â¿ Coordinate and manage community events, Days of action, and door-to-door canvassing field  operations for special projects.  Ã‚Â¿ Track the programÃ¢Â€Â™s progress towards qualitative and quantitative goals and provide regular  reports to internal and external stakeholders.  Ã‚Â¿ Provide reports to senior staff, City Hall and agency partners on all project related work from  outreach, data, budget, communications, IT, and operations.  Ã‚Â¿ Evaluate program performance to inform key decisions of the initiative, including program goals,  paid media, and community engagement.  Ã‚Â¿ Assist in designing a communications plan to generate earned media to promote the initiative  through media events, client stories, and press releases.  Ã‚Â¿ Help oversee program planning towards qualitative and quantitative goals and provide regular  reports to internal and external stakeholders.   Salary Range: 	 $ 56,990 - $ 101,092 (Annual)  Work Location(s): 	 260 11th Avenue, NY 10001  Hours/Schedule:	 Monday - Friday 9:00am Ã¢Â€Â“ 5:00pm</t>
  </si>
  <si>
    <t>Ã‚Â¿ 2 years of experience in the deployment of field teams. Ã‚Â¿ 2 years of experience with community, issue, labor or political organizing. Ã‚Â¿ Fluency in data best practices with an emphasis on data integrity, accountability and reporting. Ã‚Â¿ Excellent interpersonal skills and a proven ability to engage people in conversation. Ã‚Â¿ Strong written and oral communication skills in English; Spanish is a plus. Ã‚Â¿ Comfortable providing ongoing feedback to team members. Ã‚Â¿ Ability to prioritize and effectively manage multiple tasks in a fast-paced work environment. Ã‚Â¿ Willingness to learn, be flexible and adapt to work assignments in a variety of situations and an ability to problem solve.</t>
  </si>
  <si>
    <t>Domestic Violence Victim's Advocate</t>
  </si>
  <si>
    <t>The Bronx District AttorneyÃ¢Â€Â™s Office is seeking a well-qualified staff whose diverse backgrounds reflect an ability to serve the 1.4 million members of the Bronx County community and to pursue a safer Bronx through fair justice. The Crime Victims Assistance Bureau (CVAB), within the Special Victims Division, provides supportive services to victims of crime in the Bronx.    The Domestic Violence Program is dedicated to aiding survivors of Intimate Partner Violence, aiming to mitigate the lasting impact of abuse, and offering support and linkages to essential services. The Domestic Violence Advocate will proactively engage with survivors, conduct assessments, and devise tailored plans that address individual needs. Situated within the Bronx District AttorneyÃ¢Â€Â™s Office, this program ensures survivors receive assistance in navigating the criminal justice system. Notably, services are provided irrespective of arrest, encompassing crisis intervention and ongoing support. The Domestic Violence Victim Advocate is a part of the Crime Victims Assistance Bureau (CVAB) within the Special Victims Division, reporting directly to Adrianna Barona, immediate supervisor, under the overarching authority of the Chief of CVAB.   JOB RESPONSIBILITIES:  Provide crisis and emotional support to victims/witnesses involved in Domestic Violence cases, specifically Intimate Partner Violence.  Connect victims, witnesses, and their families to concrete and therapeutic services.  Explain the Criminal Justice process to clients and provide continued support throughout the process.  Assist with Orders of Protection and Registration for notification of Inmate's release.  Assist clients with the completion and filing of victim compensation claims with the State Office of Victim Services.  Connect victims and witnesses to concrete resources.  Prepare letters and forms to assist with other entitlements.  Advocate with public and private agencies.  Escort clients to court and confer with Assistant District Attorneys.  Perform any other assigned duties requested by the direct supervisor or other CVAB managing staff.  Engage in community outreach to connect with residents and organizations.  Develop and Deliver presentations to raise awareness about domestic violence.  Collaborate with community partners to organize workshops and events.  Other tasks as requested by the Chief, Deputy Chiefs, and the supervisory staff of CVAB.    QUALIFICATIONS:  A Baccalaureate degree in the criminal justice field or social work and (2) years of related experience.  Past advocacy experience particularly in the domestic violence population, and familiarity with the neighborhoods and population of Bronx County. The candidate should have the ability to thrive in a fast-paced, non-structured environment, demonstrating excellent interpersonal, oral, and written communication skills.  Skilled in organizing workshops, creating, and delivering training sessions for community partners and programs, with a proven history of delivering impactful presentations.  Willingness to learn, and a proven or developing commitment to working with victims of domestic violence in a sensitive and non-judgmental way. Spanish speaking preferred.  Strong organizational and communication skills.  Ability to multitask and prioritize tasks in a fast-paced environment  Excellent analytical, logical thinking, and problem-solving skills.  Excellent verbal and written communication skills  Knowledge of Microsoft Office and Data Analytic tools.  Familiarity with legal terminology and court procedures preferred.  An understanding of the criminal justice system used in New York State and New York City is preferred.  Ability to exercise good judgment and strong ethics.  Exhibit an ability to maintain the confidentiality of information.</t>
  </si>
  <si>
    <t>Note: Due to the essential service demands of this role, selected candidates may be requested to do overtime and operate on a flexible schedule with notice.</t>
  </si>
  <si>
    <t>Manager of Design &amp; Construction</t>
  </si>
  <si>
    <t>Under the direction of the Director of Design &amp; Planning, the Manager of Design &amp; Construction is responsible for the coordination, oversight, and evaluation of design and construction activities within the BQE, Design-Build and Emergency Contracts Unit.  Specific duties and responsibilities: Ã¢Â€Â¢	Serves as the primary communication link between Design/Planning and In-Field Construction activities; Ã¢Â€Â¢	Monitors and evaluates the performance of private consultants and contractors; Ã¢Â€Â¢	Assists the Director of Design &amp; Planning in the evaluation of complex design reports, calculations, design plans, construction concepts and construction schedules; Ã¢Â€Â¢	Conducts in-person inspection of field conditions and checks on the construction progress of projects as the need arises; Ã¢Â€Â¢	Assists in the development of Technical Specifications for Design-Build projects within the BQE, Design-Build, and Emergency Contracts Unit; Ã¢Â€Â¢	Serves as the primary liaison and oversight for complex tasks, especially those involving the monitoring and inspection of structural components; Ã¢Â€Â¢	Documents progress and technical conclusions, through the preparation of written reports, memorandums, tabulated registers, and presentations; Ã¢Â€Â¢	Assures that all work undertaken is in accordance with Agency, City, State, and Federal guidelines and requirements; Ã¢Â€Â¢	Represents the Division in dealing with other City, State, and Federal agencies, utilities, contractors, consulting engineers, the general public and all other public or private bodies on those           matters of the greatest scope of significance, specific to the BQE, Design-Build &amp; Emergency Contracts Unit; Ã¢Â€Â¢	Performs additional significant administrative and engineering functions as determined by the Director of Design &amp; Planning and the Executive Director of BQE, Design-Build and Emergency           Contracts.</t>
  </si>
  <si>
    <t>Ã¢Â€Â¢	Skill in communicating verbally and dealing effectively with  contractors, consultants, utilities, and individuals representing these agencies or organizations; Ã¢Â€Â¢	Ability to write clear and effective reports, letters, memos, and correspondence; Ã¢Â€Â¢	Familiarity and experience working in the Design-Build environment; Ã¢Â€Â¢	Skill in analyzing and evaluating complex and highly technical data, reports, and recommendations; Ã¢Â€Â¢	Ability to work under pressure and meet restrictive deadlines; Ã¢Â€Â¢	Ability to supervise a staff of engineers  in the planning, organizing, coordination, and control of Design-Build projects and Emergency Contracts; Ã¢Â€Â¢	Ability to improvise and develop innovative solutions for unusual conditions arising in the field for Design-Build projects, Emergency contracts, and other specialty projects.</t>
  </si>
  <si>
    <t>Additional Information: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No duplicate applications please.</t>
  </si>
  <si>
    <t>Resumes may be submitted electronically using the following method.  For City employees only, go to Employee Self Service (ESS), Careers, and Search for Job ID# 57110 For other applicants, go to www.nyc.gov/careers and search for Job ID# 57110  Appointments are subject to OMB approval.  Only candidates selected for an interview will be contacted.  No telephone inquiries please.</t>
  </si>
  <si>
    <t>Work Location: 30-30 Thomson Ave, LIC, NY 11101 Hours: 35 Hours   The NYC Department of Design and Construction, Division of Infrastructure seeks an Executive Assistant to the Deputy Commissioner. The selected candidate will be responsible for performing executive administrative work including answering telephones; scheduling meetings and appointments; monitoring meetings via Microsoft Teams and writing meeting minutes; drafting, editing, and proofreading correspondence; reviewing and assigning incoming mail to appropriate executive staff; utilizing C-Track (the agencyÃ¢Â€Â™s in-house correspondence tracking system) to track and submit responds to CommissionerÃ¢Â€Â™s correspondence when necessary; and creating, maintaining, and tracking executive reports. The Executive Assistant will also provide administrative support to the ExecutiveÃ¢Â€Â™s Senior Program Coordinator in the following functions: assist in preparing responds to project-related requests from the CommissionerÃ¢Â€Â™s Office, Legal Department, Public Affairs and City Hall; prepare responses to external correspondence regarding project-specific inquiries including City agencies, elected officials, and City Hall for the Deputy CommissionerÃ¢Â€Â™s signature, and preparation of PowerPoint presentations. In addition, the candidate will oversee the DivisionÃ¢Â€Â™s administrative workforce and assign work to Office Managers, Administrative Assistants, and other clerical staff on the Deputy Commissioners behalf and as necessary; serve as Office Supplies Liaison for the Executive unit; and create and maintain the Deputy CommissionerÃ¢Â€Â™s electronic files.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</si>
  <si>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Silver Star- Anti-Ageism Intergenerational Project</t>
  </si>
  <si>
    <t>Social Svc &amp; Direct Svc</t>
  </si>
  <si>
    <t>Job Description:  With an overarching mission to eliminate ageism and ensure the dignity and quality of life of approximately 1.775 million older New Yorkers, the NYC Department for the Aging is deeply committed to helping older adults age in their homes and creating a community-care approach that reflects a model age-inclusive city.  Under the supervision of the Director of Mental Health Initiatives in the Bureau BSS/BAA with latitude for independent action and judgment, the Silver Star will perform anti-ageism project work in collaboration with NYC Public Schools. These duties include assisting with the development of the expansion of citywide anti-ageism resource guide and work including project managing and supporting initiatives such as the 100th day of school that raises awareness of ageism among elementary schools. This project serves and supports our mission to combat anti-ageism through education and intergenerational connection. Silver Star will support with material development, project and data management as we expand the project this winter to all boroughs and move to implement in middle school and younger grades.  * Develop learning materials for high school, middle and elementary school students to combat ageism and support intergenerational connection   * Collaborate with other NYC Aging units to create tools, reports to track number of students, teachers, schools implementing programming  * Provide technical assistance to teachers, principals and schools to support successful implementation   * Support initiatives such as the 100th day of school to raise citywide awareness of ageism with a focus on elementary school students    * Support the development and implementation of tools to track outcomes and use data to iterate materials and approach to drive results  *Non-City rate (Non-City candidates &amp; candidates with less than 2 years of City Service)  **City incumbent rate (Candidates with 2 or more active years of City Service)</t>
  </si>
  <si>
    <t>*Demonstrate ability to support complex projects to completion. * Excellent organizational skills  * Excellent oral and written communication skills and capacity to work both independently and as part of a team.  * Proficient in Microsoft Excel, Word, and ability to use technology.  * Retired teacher preferred.</t>
  </si>
  <si>
    <t>TO APPLY Please be sure to submit a resume &amp; cover letter when applying.  All current City Employees may apply by going to Employee Self Service (ESS) http://cityshare.nycnet/ess  Click on Recruiting Activities/Careers and Search for Job ID #606416 All other applicants, please go to www.nyc.gov/careers/search  and search for Job ID #606416 Please do not email, mail or fax your resume to NYC Aging directly.</t>
  </si>
  <si>
    <t>BUSINESS INTEGRITY COMMISSION</t>
  </si>
  <si>
    <t>The Business Integrity Commission (BIC) is both a law enforcement and regulatory agency.  Formed in 1996 as the Trade Waste Commission, BIC regulates the commercial garbage collection industry and the public wholesale markets in NYC.  To eliminate organized crime from those industries, protect the safety of the public and workersÃ¢Â€Â™ rights, and create and preserve a healthy and competitive business environment, BIC utilizes a unique combination of a full range of law enforcement tactics and regulatory oversight.    BIC is seeking a very experienced, innovative, self-motivated attorney to serve as General Counsel under the direction of BICÃ¢Â€Â™s Commissioner and Chair.  The General Counsel will have wide latitude to utilize his/her legal knowledge, judgment and experience.  The specific duties for this position include, but are not limited to: Ã¢Â€Â¢	Acting as the principal legal advisor to the Commissioner and Chair, the Commission itself, senior executive staff and managers on all legal matters related to BICÃ¢Â€Â™s jurisdiction; Ã¢Â€Â¢	Supervising agency attorneys and Legal Unit support staff; Ã¢Â€Â¢	Representing the Commission at meetings involving legal and policy issues with the MayorÃ¢Â€Â™s Office, other governmental agencies and other entities; Ã¢Â€Â¢	Providing advice and recommendations on questions of law, fact, and administrative policy; Ã¢Â€Â¢	Reviewing contracts and other documents; Ã¢Â€Â¢	Ensuring the agencyÃ¢Â€Â™s compliance with applicable law, rules, and policies; Ã¢Â€Â¢	Reviewing, modifying, and streamlining various inter- and intra-agency procedures; Ã¢Â€Â¢	Accepting additional assignments as needed, including, but not limited to, planning, coordinating, and conducting special projects; and Ã¢Â€Â¢	Acting as a senior member of the agencyÃ¢Â€Â™s intergovernmental relations team.</t>
  </si>
  <si>
    <t>Ã¢Â€Â¢	Excellent analytical, legal writing, negotiation, communication and problem-solving skills. Ã¢Â€Â¢	Ability to organize, delegate and establish meaningful goals; establish effective working relationships with employees and the public. Ã¢Â€Â¢	Must have strong interpersonal, leadership and management skills and experience managing other attorneys and legal staff. Ã¢Â€Â¢	Intergovernmental and operational experience. Ã¢Â€Â¢	Commitment to maintaining strict confidentiality on highly sensitive matters.   .</t>
  </si>
  <si>
    <t>City Employees:  https://a127-ess.nyc.gov/psp/prdess/?cmd=login  Non-City candidates:  https://a127-jobs.nyc.gov/  Appointments are subject to Office of Management and Budget (OMB) approval</t>
  </si>
  <si>
    <t>The Financial Information Service Agency (FISA) is recruiting a Clerical Associate, L2 - Help Desk Representative for the Citywide User Support Division. Under general direction, the Help Desk Level 1 Representative will serve as the Ã¢Â€Âœfront-lineÃ¢Â€Â of the FISA and Office of Payroll Administration (OPA) Help Desk operations, providing caller assistance and problem management services to City agencies regarding citywide systems under both FISA and OPA management. These systems include CityTime, the Financial Management System (FMS), the Payee Information Portal (PIP), the Payroll Management System (PMS), City Human Resource Management System (CHRMS), Remedy and others.  The Help Desk Level 1 Representative will: Ã¢Â€Â¢Respond to telephone and email inquiries and determine the information required with professionalism and tact; Ã¢Â€Â¢Answer routine and frequently asked questions regarding user and system issues. Ã¢Â€Â¢Escalate moderate and complex user and system issues when required. Ã¢Â€Â¢Apprise users of the status and progress of pending requests. Ã¢Â€Â¢Provide efficient and effective problem resolution for callers. Ã¢Â€Â¢Initiate system password resets for authorized users. Ã¢Â€Â¢Record and track information from initial call to resolution using the Remedy IT Service Management System. Ã¢Â€Â¢Assist in collecting data to be used in researching user issues that may indicate larger system problems. Ã¢Â€Â¢Prepare statistical reports for management review. Ã¢Â€Â¢Provide system documentation and forms as required. Ã¢Â€Â¢Run simple system procedures. Ã¢Â€Â¢Perform special projects, as assigned.</t>
  </si>
  <si>
    <t>Ã¢Â€Â¢ Basic knowledge of City systems (FMS, PMS, CityTime, PIP, CHRMS or Remedy). Ã¢Â€Â¢ Excellent work ethic and attention to detail. Ã¢Â€Â¢ Excellent verbal and written communication skills. Ã¢Â€Â¢ Excellent telephone skills with a professional demeanor. Ã¢Â€Â¢ Ability to work independently or as part of a team. Ã¢Â€Â¢ Ability to work well and efficiently in a fast-paced environment. Ã¢Â€Â¢ Ability to maintain confidentiality.</t>
  </si>
  <si>
    <t>P-46  THIS POSITION IS ONLY OPEN TO CITY EMPLOYEES WHO ARE PERMANENT IN THE CLERICAL ASSOCIATE TITLE OR A COMPARABLE TITLE OR THOSE WHO ARE REACHABLE ON THE CIVIL SERVICE LIST.</t>
  </si>
  <si>
    <t>External applicants please visit https://a127-jobs.nyc.gov/ to apply to Job ID # 550478. Current NYC employees may apply via Employee Self Service (ESS). While all complete applications will be given consideration, only candidates selected for an interview will be contacted by FISA-OPA.</t>
  </si>
  <si>
    <t>Assistant Commissioner, Special Needs Housing</t>
  </si>
  <si>
    <t>Special Needs Housing</t>
  </si>
  <si>
    <t>About the Agency:  The New York City Department of Housing Preservation &amp;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Development leads the agency's effort in implementing the Mayor's Housing Plan. This is achieved in close collaboration with HPD colleagues, other City and state agencies, and the New York City Housing Development Corporation (HDC).  Within the Office of Development, the Division of Special Needs Housing administers three loan programs/initiatives: Supportive Housing Loan Program (SHLP), Senior Affordable Rental Apartments (SARA), and Homeless Housing Strategic Initiatives (HHSI).   Ã¢Â€Â¢	HPDÃ¢Â€Â™s Supportive Housing Loan Program (SHLP) makes loans to non-profit and for-profit developers of permanent supportive housing with on-site social services. Projects developed with SHLP funding must provide 60% of units for homeless, disabled individuals or homeless families with a disabled head-of-household. The remaining 40% can be rented to households from the community earning up to 60% of the Area Median Income. Ã¢Â€Â¢	The Senior Affordable Rental Apartments (SARA) Program provides gap financing in the form of low interest loans to support the construction and renovation of affordable housing for seniors, 62+ years in age, with low incomes. Ã¢Â€Â¢	Homeless Housing Strategic Initiatives partners with DHS and other City Agencies on various homeless housing development initiatives including clusters conversion initiative, development of co-located permanent affordable housing with DHS shelters, and other develop opportunities.    Your Impact:  The Assistant Commissioner will work in close coordination with other divisions within the Office of Development and across HPD, and in partnership with the New York City Housing Development Corporation (HDC), the New York City Human Resources Administration, the New York City Department of Mental Health and Hygiene, the New York City Housing Authority (NYCHA), the New York City Economic Development Corporation (NYCEDC), and other City, state, and federal agencies on Requests for Proposals, pre-development, and co-financing for such projects. The selected candidate will have primary responsibility for managing engagement and negotiations with developers, lenders, and other development partners from the private and non-profit sectors. The Assistant Commissioner will contribute to and at times lead development of agency strategy and public policy on such topics as supportive housing, homeless housing, and senior housing.  Your Role:  Reporting to the Associate Commissioner of New Construction, you will be responsible for leading the Division of Special Needs Housing.  Your Responsibilities:  The position requires a candidate with a track record of working in the affordable housing development industry, with extensive knowledge of financial tools and facility in the use and analysis of financial models. The candidate must also have supervisory experience and a demonstrated capacity for performance of multiple tasks and independent judgement.  Responsibilities will include: Ã¢Â€Â¢	Overseeing the development and implementation of the divisionÃ¢Â€Â™s programs to meet the goals of Housing New York and other initiatives.  Ã¢Â€Â¢	Managing and supporting staff implementing and supporting the divisionÃ¢Â€Â™s financing programs as well as the DivisionÃ¢Â€Â™s fiscal team. This role will have six direct reports. Ã¢Â€Â¢	Overseeing coordination with multiple internal divisions as well as numerous outside lending and program partners. Ã¢Â€Â¢	Fielding and responding to inquiries, both internal and external, about division activities. As part of this effort, the Assistant Commissioner will be responsible for prioritizing potential issues and making sound recommendations to the Associate Commissioner.  Ã¢Â€Â¢	Ensuring cost-effectiveness in subsidy programs by leading efforts to implement finance and production protocols to ensure efficient use of public subsidies in combination with available incentives.  Ã¢Â€Â¢	Fostering innovation in the creation of new financing models and deal structures to advance the goals of Housing New York and other policy priorities. Ã¢Â€Â¢	In close coordination with the Associate Commissioner, managing the DivisionÃ¢Â€Â™s pipeline of development projects. Ã¢Â€Â¢	Contributing to the development, implementation, and tracking of strategic plans for the Office of Development and the Agency. Ã¢Â€Â¢	Contributing to the development, implementation, and tracking of affordable housing policy for the Office of Development and the Agency. Ã¢Â€Â¢	Other responsibilities and initiatives as may be required to ensure the success of the division, the Office of Development, and the Agency.    Preferred skills   Ã¢Â€Â¢	Strong leadership with a proven track record in a fast-paced environment. Ã¢Â€Â¢	Effective problem solver with excellent communication skills. Ã¢Â€Â¢	Financial acumen, including analysis, modeling, and real estate underwriting. Ã¢Â€Â¢	Detail-oriented, self-motivated, with the ability to manage multiple projects. Ã¢Â€Â¢	Prior experience with federally grant-funded programs and homeownership initiatives. Ã¢Â€Â¢	Knowledge of housing development/lending, housing finance and policy, social service contracts, HPD development programs, and NYC government. Ã¢Â€Â¢	Ability to perform complex tasks with limited supervision;</t>
  </si>
  <si>
    <t>Apply Online at CityJobs.NYC.GOV</t>
  </si>
  <si>
    <t>IT Project Manager</t>
  </si>
  <si>
    <t>Hours: Full-Time-35 Hours Work Location:30-30 Thomson Avenue, NY, 11101  The NYC Department of Design and Construction, Technology and Innovation (T&amp;I) Division seeks an IT Project Manager to oversee T&amp;I Project Management Office activities and lead multiple Enterprise level software development projects. Reporting directly to the CIO, the selected candidate will drive all aspects of the software development lifecycle from initiation to closeout and facilitate cohesion between T&amp;I Enterprise projects. These projects involve a broad range of business functions that support the administration of New York City Capital Construction work and include Front End Planning; Design management; Scheduling; Contract Procurement/Administration; and Payment Management (to name a few). The IT Project Manager will also manage one or more project teams during technical design and implementation and be responsible for Business Analysis and Requirements gathering, where necessary, by working with the subject matter experts within the department. In addition, duties include coordinating internal resources and third parties/vendors for the execution of projects; ensuring that all projects are delivered on time, within the scope, and within budget; assisting in the definition of project scope and objectives, involving all relevant stakeholders, and ensuring technical feasibility; and ensure resource availability and allocation. The selected candidate will develop detailed project plan to monitor and track progress; manage changes to the project scope, project schedule, and project costs using appropriate verification techniques; and measure project performance using appropriate tools and techniques. The IT Project Manager will report and escalate to management as needed, perform risk management to minimize project risks, establish and maintain relationships with third parties/vendors, and create and maintain comprehensive project documentation. In addition, successfully manage the relationship with the client and all stakeholders and track the budget and expenses for related project consultants and activities.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</si>
  <si>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written and verbal communication skills and the ability to understand business requirements and document them into functional specifications. Proficiency in one or more PM software applications (MS Project) and Visio skills to create workflows based on business needs. Strong process methodology with a preference for Agile; the ability to translate a given design and or business strategy into a detailed execution plan, and lead others to gather all pertinent information critical to the success of the project is a plus. Candidates with solid attention to detail, as well as multi-tasking skills, accuracy, and quality skills, along with a high level of organizational awareness is preferred. Candidates must be structured and ordered, be concise, detailed, and well-structured at notetaking, and possess strong conflict resolution and negotiation skills. PMP certification or similar preferred.</t>
  </si>
  <si>
    <t>PUB BLDGS/CPD/Library/NYPL</t>
  </si>
  <si>
    <t>Hours: Full-Time Ã¢Â€Â“ 35 Hours Work Location: 30-30 Thomson Avenue,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Public Buildings Division seeks a Senior Project Manager. The selected candidate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</si>
  <si>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APPLICANTS MUST BE PERMANENT IN THE ELIGIBILITY SPECIALIST CIVIL SERVICE TITLE OR IN A COMPARABLE CIVIL SERVICE TITLE ELIGIBLE FOR 6.1.9.   The Division of Financial Review and Processing (DFRP) is responsible for the initiation of adverse actions on cash assistance cases after receiving data from State Wage Reporting, Department of Corrections, Unemployment Insurance and Child Support Greater than Cash Assistance Grant computer matches.   The DFRP also sanctions individuals who fail to cooperate with child support requirements. They act on behalf of the Bureau of Fraud Investigation, Liens and Recovery, Claims and Collections and the Assistance Reimbursement Unit. Their staff review cases, calculates cash assistance and food stamp grants and enter recoupments, close cases and/or individual lines, and reduce budgets.  The DFRP is recruiting for (4) four Eligibility Specialist III to function as a Group Processing Worker, who will:   Ã¢Â€Â¢	Confirm accuracy of data match and referral information for cash assistance cases by cross referencing the Welfare Management System (WMS), New York City Work Accountability and You (NYCWAY), and other Division systems. Using databases, access information gathered from in-person appointments made by IREAÃ¢Â€Â™s Investigative areas, the Family Independence Administration (FIA) and other governmental agencies.     Ã¢Â€Â¢	Assess the continuous eligibility for active cash assistance cases by computing the financial assistance needs of the household. Determine if there are any overpayments to ensure the budgetÃ¢Â€Â™s accuracy.   Ã¢Â€Â¢	Initiate actions to reduce cash assistance, recoup any cash overpayment(s) and/or close any cases.    Ã¢Â€Â¢	Obtain collateral information / documentation as needed.   Ã¢Â€Â¢	Prepare electronic and paper eligibility forms after all data matches and referrals. Review work, confirm its accuracy and submit for supervisory authorization.  Ã¢Â€Â¢	Draft follow-up referrals to IREAÃ¢Â€Â™s investigative divisions(s) and/or HRAÃ¢Â€Â™s Job Centers for appropriate action.   Ã¢Â€Â¢	Complete daily activity reports annotating assignments that have been processed.   Ã¢Â€Â¢	Perform additional tasks as needed.    Work Location: 375 Pearl Street  Hours/Schedule: 9-5 M-F</t>
  </si>
  <si>
    <t>Ã¢Â€Â¢	Ability to review and critically assess case actions and use evaluation techniques to implement corrective actions timely. Ã¢Â€Â¢	Working knowledge of HRA/IREA systems including WMS, HRA Viewer, POS, TALX and NYCWAY Ã¢Â€Â¢	Knowledge of Microsoft Word, Excel and PowerPoint Ã¢Â€Â¢	Excellent oral and written communication skills</t>
  </si>
  <si>
    <t>9-5 M-F</t>
  </si>
  <si>
    <t>Apply online with a cover letter to https://a127-jobs.nyc.gov/.  In the Job ID search bar, enter: job ID number #. 621424. 618032.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</si>
  <si>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Civil Engineer Intern - Design and Construction</t>
  </si>
  <si>
    <t>33-00 Northern Blvd., Lic Ny</t>
  </si>
  <si>
    <t>Design &amp; Construction</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</si>
  <si>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roadway project planning, roadway design, technical analysis, maintenance of street signs, transit development, freight mobility, and roadway markings.  TPMÃ¢Â€Â™s Design &amp; Construction (D&amp;C) unit has professional engineering oversight for geometric design elements of NYC roadways. We draw on expertise and talent of Civil Engineers, Urban Designers, Planners, Asset Managers, Inspectors, Administrators, Analysts, and others to evolve and maintain the curb geometry and street plans for all NYCÃ¢Â€Â™s 6300+ miles of roads, create and maintain official pavement marking and concrete island plans, and oversee the application and refurbishment of NYCÃ¢Â€Â™s 250+ million linear feet of pavement markings (stripes, messages, colored surface treatments for bus/bike/plaza, etc.).  Under the guidance of senior staff from Geometric Design the selected Civil Engineer Interns (CEIs) will collaborate with other internal groups to solve identified safety concerns.  CEIs will have the office title of Ã¢Â€ÂœProject EngineerÃ¢Â€Â and be expected to prepare drawings and details using AutoCAD, perform civil engineering work of moderate difficulty and responsibility, and assist in research, investigations, or studies related to civil engineering functions or activities. CEIs may also participate in preparation of contract documents including plans, specifications, cost estimates, attendance of field reviews and meetings, and other related duties.  Field work may be needed to determine field conditions and design constructability in order to refine conceptual designs.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t>
  </si>
  <si>
    <t>Microsoft Office; AutoCAD; GIS. A familiarity with AASHTO, MUTCD, NYC Street Design Manual and NACTO publications is desirable. Knowledge of innovative street design techniques that improve traffic, transit, walking, and biking is desirable. Possession of a Motor Vehicle Driver's license valid in the State of New York is preferred. Knowledge of AutoCAD.</t>
  </si>
  <si>
    <t>All resumes are to be submitted electronically using one of the following methods: External applicants, go to www.nyc.gov/careers and search for Job ID #  597107    Current city employees, log into Employee Self Service at www.nyc.gov/ess and follow the Careers link and search for Job ID # 597107    No phone calls, faxes or personal inquiries permitted. Only those applicants under consideration will be contacted. Most public libraries have computers available for use. Note: Appointments are subject to OMB approval. For more information about DOT, visit us at: www.nyc.gov/dot.</t>
  </si>
  <si>
    <t>35hrs / week</t>
  </si>
  <si>
    <t>Deputy Director, Freight Corridors &amp; Operations</t>
  </si>
  <si>
    <t>***To be considered for this position candidate must be serving permanently in the civil service title of Transportation Specialist, or have taken, passed and be reachable on the  Transportation Specialist Exam No. 3027, or be eligible under the 55-a Program.***  The New York City Department of Transportation is seeking a dedicated and experienced professional to join our team as a Deputy Director for Freight Corridors and Operations within the Division of Transportation Planning &amp; Management (TPM). We are looking for an ambitious, highly organized, and motivated candidate who is passionate about transforming the future of freight transportation in one of the world's most dynamic cities.  New York City's economic vitality and livability as a world-class city depend on a robust logistics and supply chain network that serves our 8.5 million residents, supports over 4 million jobs, and welcomes 62 million tourists annually. With close to 90% of the city's goods being transported by trucks, we are committed to reinventing freight transportation solutions and addressing critical challenges related to goods movement. The Division of Transportation Planning &amp; Management (TPM) is responsible for ensuring the safe, efficient, and environmentally responsible movement of people and goods throughout the city. TPM's Freight Mobility Unit is dedicated to advancing transformative infrastructure projects, programs, and policies to improve the safety, efficiency, and sustainability of goods movement while preserving the city's livability.  The successful candidate will report to the Freight Mobility Unit Director overseeing the team responsible for the planning, coordination, and implementation of freight street improvement projects, truck safety priority corridors, truck route network planning and map updates, and truck signage review and implementation. Working in a collaborative environment as part of an interdisciplinary team, with latitude for the exercise of independent judgment and initiative, successful candidates will: (1) manage and mentor supporting staff and consultant teams, work with internal and external stakeholders, and engage and foster relationships with business partners, community members, and elected officials; (3) Coordinate activities between multiple projects with detailed attention to program strategy, project delegation, and program implementation; (4) work on other cross-functional mobility initiatives across the department; (5) promote a culture of data-informed transportation planning, necessary to target, communicate, and evaluate projects and policies.</t>
  </si>
  <si>
    <t>All resumes are to be submitted electronically using one of the following methods:  Current employees, please log into Employee Self Service at https://hrb.nycaps.nycnet follow the Careers Link. Job ID #: 606838  All other applicants, go to www.nyc.gov/careers and search for Job ID # 606838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</si>
  <si>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35hrs / 9 - 5 / M - F</t>
  </si>
  <si>
    <t>FAIR HEARING PROCESS SPECIALIST</t>
  </si>
  <si>
    <t>IF YOU ARE HIRED PROVISIONALLY, YOU MUST TAKE AND PASS THE CIVIL SERVICE EXAM WHEN IT BECOMES AVAILABLE TO BE ELIGIBLE FOR CONTINUED EMPLOYMENT.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FHTMRU comprises of the Centralized Fair Hearing Aid to Continue (ATC), Fair Hearing Default and Withdrawal Processing, Fair Hearing Resolution Processing, and the Advocate Inquiry Mailbox Units. The Aid to Continue unit is responsible for ensuring benefits remain unchanged until the issuance of a fair hearing decision. The Resolution unit is responsible for processing resolution actions initiated during evidence packet review and/or preparation at the CPRU and SEPU. It is also responsible for processing case actions on IREA cases sent to the automated Pre-Hearing Disposition (PHD) process.   Under the supervision of the Fair Hearing Process Examiner with some latitude for independence judgment and decision making and in accordance with agency policies, procedures and Federal and State regulations, provides economic support and employment related services to persons in need and to promote individual and family self-sufficiency. The Fair Hearing Process Specialist prepares Public Assistance/SNAP/ Medicaid eligibility forms by incorporating all received data and checking for accuracy of and reviewing authorizations, in order to initiate processing of appropriate service required in Aid to Continue Restoration.   Office of the General Counsel/Fair Hearing Administration is requesting to recruit one (1) Benefit Opportunity Specialist to function as Fair Hearing Process Specialist in the Fair Hearing Tracking Monitoring and Review Unit (FHTMRU) who will:  Process Aid-to-Continue directives, Fair Hearing Defaults, and Resolutions on Public Assistance/ SNAP issues related to Fair Hearing Lawsuit driven inquiries utilizing the Fair Hearing Information  System (FHIS) and Fair Hearing Electronic Evidence Management System (FHEMS); Reads and data enters case actions related to the Aid-To-Continue Challenge Process; Provides Budget Calculations and Summaries; Utilizes Agency systems (including the Personal Computer (PC), SEAMS system, Paperless Operation System (POS), Human Resources Administration (HRA) Viewer, WEBCOINS, etc,) for reviewing and reporting processing data.  Process required case actions relating to Fair Hearing Aid-to-Continue Directives, Fair Hearing Defaults, and Fair Hearing Resolutions by following established procedures and instructions,  taking case actions relating to fair hearing issues. Prepare eligibility forms for Public Assistance/ Medicaid/SNAP case actions, by incorporating all received data from FHIS, checking data for  accuracy and reviewing authorizations, in order to initiate processing of appropriate services.  Conduct an Intensive review of Welfare Management System screens (including, All Change Actions Screen, Benefits Issuance Screen, Case Composition Screen, Budget History   Screen, Recoupment Screen, Pending Actions Screen, Social Security Screen (SDX).  Ensure the accurate and timely processing of case actions to comply with various lawsuits (Morel, Piron, etc). Maintain control of work submitted to the Control unit to monitor pending  actions, errors etc. to ensure that work is re-submitted as needed in a timely manner.  Decontrol the accurate and timely Fair Hearing case actions resulting from various Fair Hearing processes. Initiates actions on active case and make referrals to appropriate parties; documents  all pertinent data.  Make data entry in FHIS, SEAMS, FHEMS, Aid-To-Continue Monitoring System for compliance, tracking, monitoring, data collection, and reporting purposes.   Work Location:  505 Clermont Ave, Brooklyn, NY  Hours/Schedule:  9am Ã¢Â€Â“ 5 pm with flex</t>
  </si>
  <si>
    <t>1. A baccalaureate degree from an accredited college; or   2. A four-year high school diploma or its educational equivalent, and two years of full time satisfactory experience in social/human services, call centers, customer service, or a related setting performing the following:   a) Interviewing, determining eligibility for, and/or providing client benefits and services; or  b) Interviewing, determining eligibility for, and/or providing employment planning and counseling services involving job development, skills assessment, and employment placement or other economic opportunity programming.  c) College credit from an accredited college may be substituted for this experience, on the basis of 30 semester credits for 6 months of work experience.</t>
  </si>
  <si>
    <t>Ã¢Â€Â¢	Excellent communication and writing skills. Ã¢Â€Â¢	Knowledge of Agency operations and NYS social service policy/procedures. Ã¢Â€Â¢	Strong analytical, problem-solving, and time management skills. Ã¢Â€Â¢	Detail oriented. Ã¢Â€Â¢	Knowledge of FHEMS, WMS, POS, NYCWAY, SEAMS</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</si>
  <si>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</si>
  <si>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IF YOU ARE HIRED PROVISIONALLY IN THIS TITLE, YOU MUST TAKE AND PASS THE CIVIL SERVICE EXAM, WHEN IT BECOMES AVAILABLE, TO BE ELIGIBLE FOR CONTINUED EMPLOYMENT.  Infoline is HRAÃ¢Â€Â™s telephone service center, which provides information on HRAÃ¢Â€Â™s programs to the general public. Infoline uses both an Interactive Voice Response System (IVRS) and live telephone agents who speak to callers directly and are able to provide case specific information. Constituents can call the Infoline telephone service line for information on all HRA programs, including how to apply, emergency assistance, Fair Fares, office locations and case status.     Under the supervision of the Team Supervisor, with some latitude for independent judgement, the Medicaid Helpline Agent is responsible for providing information to callers on the Medicaid program and services.  The Office of Constituent Services is recruiting for an Eligibility Specialist II to function as a Medicaid Helpline Agent in the DSS Infoline/Helpline call center.   OCS is recruiting for fifteen (15) Eligibility Specialist II to function as Infoline/Medicaid Helpline Agents who will:  Ã¢Â€Â¢ Respond to telephone inquiries from the general public and clients by providing information, including  but not limited to eligibility criteria, phone numbers, program description and Medicaid status.  Ã¢Â€Â¢ Screen calls and perform a preliminary assessment of callers needs to determine whether a caller can  be serviced by the core information line, or she/he requires additional assistance.  Ã¢Â€Â¢ Utilize the Intranet Quorum (IQ) system to report complaints from the client regarding their case.   Ã¢Â€Â¢ Reviews pertinent data from New York State EMEDNY system in order to substantiate and review  eligibility.   Ã¢Â€Â¢ Utilizes automated office systems to evaluate applicant documentation and to verify pertinent date;  determines the need for additional information.   Ã¢Â€Â¢ Consults with the Team Supervisor as needed on overall problems and if questions arise.   Ã¢Â€Â¢ Enter caller information, which generates a letter in the clerical support unit, to be sent with  applications, informational and/or pamphlets to the caller or is forwarded to a program area for  action.   Ã¢Â€Â¢ Enter/Update/Retrieve information on an electronic information storage system by operation  control consoles/keyboards/other, in order to facilitate clearance/search/verification/other  operations.   Ã¢Â€Â¢ Access/update/retrieve information from manual files/sources, to facilitate clearance/search/ verification/other operations.  Ã¢Â€Â¢ Initiate and/or complete paperwork as required.   Salary Range:  $41,248.00 - $47,435  Work Location:  92-31 Union Hall Street, Queens, NY   Hours/Schedule:  M-F, 9:30am -5:30pm</t>
  </si>
  <si>
    <t>Service Contract Procurement Analyst</t>
  </si>
  <si>
    <t>APPLICANTS MUST BE PERMANENT IN THE PROCUREMENT ANALYST CIVIL SERVICE TITLE, OR BE PERMANENT IN A COMPARABLE TITLE ELIGIBLE FOR 6.1.9 TITLE CHANGE IF YOU SCORE 100 OR MORE ON EXAM # 1194 PLEASE NOTE PROPOSED SALARY RANGE FOR THIS POSITION: $43,916- $50,503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General Support Services (GSS) provides safe, healthy, and appropriate facilities for HRAÃ¢Â€Â™s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and warehouse operations. GSS plays a major role in HRA emergency preparedness.  General Support Services (GSS)/Contracts and Budget Management is recruiting to fill one (1) Procurement Analyst I, to function as Service Contract Procurement Analyst, who will:  Ã¢Â€Â¢ Prepare procurement documents including, but not limited to, Pre-Solicitation Reviews (PSRs) and Recommendations for Contract Change or Modification (RCAMs), Form 5 Funding Requests, etc. Ã¢Â€Â¢ Assist in the preparation, modification, and review of Contract Specifications in order to meet Agency needs, with the development of new or replacement single or multi-year contracts. Ã¢Â€Â¢ Monitor a contract portfolio of ten (10) to fifteen (15) facility service contracts, which provide particular services to meet HRAÃ¢Â€Â™s needs. Ensure contract availability including adequate funding levels; the availability of necessary contract services to meet the specific needs of the Agency; etc. Ã¢Â€Â¢ Manage all aspects of assigned contracts, which includes, but is not limited to, determining the need for contract action such as starting a new contract and/or preparing a contract modification for a time extension and/or funding increase; etc. Ã¢Â€Â¢ Maintain contract and budget information in two (2) electronic systems (AiMs and CMFS). Review invoices received from assigned contractors to ensure services billed are, in fact, for the services assigned to and rendered by the contractor. Ã¢Â€Â¢ Assign work orders to contractors; request/receive cost proposals; review cost proposals to ensure accuracy; monitor work progress through project completion; etc. Update contract computer statuses for all assigned contracts. Ã¢Â€Â¢ Oversee work under assigned contracts and respond to all contractor issues and questions. Ensure that all contracted work proceeds in a timely fashion and that coordination between contractors, on multi-contractor projects, is maintained at all times. Serve as liaison between contractor(s) and requestor(s). Ã¢Â€Â¢ Provide monthly reports indicating current status of all assigned contracts.</t>
  </si>
  <si>
    <t>Ã¢Â€Â¢ Experience in project management and/or contract management Ã¢Â€Â¢ Knowledge of Microsoft Excel, Word, Outlook, and PowerPoint applications. Ã¢Â€Â¢ Experience using The MayorÃ¢Â€Â™s Office of Contract Services (MOCS) PASSPort (Procurement and Sourcing Solutions Portal) Ã¢Â€Â¢ Experience using the Financial Management System (FMS)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</si>
  <si>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</si>
  <si>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PROCUREMENT ANALYST CIVIL SERVICE TITLE, OR BE PERMANENT IN A COMPARABLE TITLE ELIGIBLE FOR 6.1.9 TITLE CHANGE  PLEASE NOTE PROPOSED SALARY RANGE FOR THIS POSITION: $43,916- $50,503  CLICK Ã¢Â€ÂœAPPLY NOWÃ¢Â€Â BUTTON</t>
  </si>
  <si>
    <t>CUSTOMER RESOLUTION SUPERVISOR</t>
  </si>
  <si>
    <t>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Inquiry unit within FIA is responsible for investigating the issue, determining the appropriate response, conduct any necessary case actions (including the issuance of benefits, addition of a new case member, etc.) in POS/WMS, delivering the response to the client, and closing out the inquiry within the prescribed seven-day timeframe.  Under supervision of the Director, with latitude for independent decision making and action, supervises the Customer Resolution Representatives, who are responsible for resolving matters relating to the administration of Cash and Emergency Assistance, SNAP and HEAP benefits to clients, and for providing employment and other related services as described above or supervises a unit of Associate Job Opportunity Specialists.  The Family Independence Administration (FIA) is recruiting for two (1) Associate Job Opportunity Specialist II, to function as Customer Resolution Supervisor, who will:  Ã¢Â€Â¢ Provide expert guidance concerning Agency policies/procedures and federal/State regulations impacting Cash and Emergency Assistance requirements, eligibility, and benefits, including employment services, childcare, and other supportive services; monitor the work quality of staff; allocate work and staff to ensure the work is carried out efficiently and effectively.  Ã¢Â€Â¢ Work closely with staff experiencing difficulties in working, organizing or time management, to establish effective priorities and work schedules; ensures the avoidance of needless errors, delays in case processing, fair hearings, and/or fiscal sanctions; report operational concerns and issues to management to ensure effective utilization of resources.  Ã¢Â€Â¢ Review and audit selected records, including computerized records, to ensure that the information contained in them is accurate, complete and supported by appropriate documents; and in compliance with all applicable policies and procedures.   Ã¢Â€Â¢ Review, compile and analyze employment and outcome reports submitted; perform operational analyses and conducts special projects; assess results of outside audits; prepare reports and make recommendations to improve productivity and efficiency of job opportunity or employment services and related support services.   Ã¢Â€Â¢ Oversee the preparation of corrective action plans, coordinate and monitor implementation of these plans.   Ã¢Â€Â¢ Authorize housing emergency payment; and ensure all appropriate Housing Court documents are completed accurately and timely. Review referrals for rental assistance on emergency cases; may recommend to the regional office payment authorization for housing emergencies.  Ã¢Â€Â¢ Monitor and ensure that all work related to Fair Hearings is completed accurately and in accordance with mandated time frames, including timely compliance with Decisions After Fair Hearing (DAFH); refer matters back to the home Job Center, Rental Assistance Unit (RAU), Bureau of Eligibility Review (BEV), or other DSS/HRA program area where there is a pending determination from that office, and coordinate to expedite a resolution or decision.</t>
  </si>
  <si>
    <t>Field Staff, Bureau of Immunization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</si>
  <si>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Immunization (BOI) is to prevent the occurrence and transmission of vaccine-preventable diseases, such as hepatitis A, hepatitis B, measles, mumps, influenza, human papillomavirus, and invasive pneumococcal disease, through immunization.  The NYC Vaccines for Children (VFC) Program distributes federally funded vaccines to private practices, hospitals and clinics to immunize children age 0 through 18 years who are covered by Medicaid, are uninsured, American Indian/Alaska Native, or whose insurance does not cover the cost of a vaccine. In New York City (NYC), 74% of children receive vaccines distributed through the VFC program. During Fiscal Year 2018, approximately 3 million vaccine doses, valued at over $140 million, were distributed through the NYC VFC program to over 1,360 VFC-enrolled providers.     DUTIES WILL INCLUDE BUT NOT BE LIMITED TO:   -Conduct site visits among providers enrolled in the VFC program throughout the five boroughs of NYC to review compliance with vaccine storage and handling, vaccine accountability, vaccine documentation, and appropriate administration of vaccines;   -Serve as a liaison between providers and the Provider Quality Assurance Unit;   -Prepare necessary materials needed for the site visit;   -Document all field activity data in various internal and external tools and systems;   -Analyze status and progress of site visits;   -Coordinate actions with other Bureau Units including Vaccine Management Unit (VMU), Citywide Immunization Registry (CIR), etc. to improve and maximize field activities in response to provider incidents.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</si>
  <si>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611998.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</si>
  <si>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Stationary Engineer</t>
  </si>
  <si>
    <t>STATIONARY ENGINEER</t>
  </si>
  <si>
    <t>THIS POSTING IS FOR 5 POSITIONS  Under the supervision of the Senior Stationary Engineer, Stationary Engineers will perform complex and detailed wrench in hand work including but not limited to field inspections, repairs to plant and mechanical room equipment, plant and mechanical room equipment maintenance and record keeping for the AuthorityÃ¢Â€Â™s High-Pressure Plant at the Red Hook East and West NYCHA development.  Candidates will also operate, maintain and adjust boilers, furnaces, engines, pumps, heat exchangers, generators, motors, chillers, cooling towers, equipment for heating, ventilating, air conditioning, lighting and associated equipment in public buildings, municipal pumping stations and incinerators.  Stationary Engineers will take responsible charge of a watch, and while so engaged is responsible for and directs subordinate personnel.  Will be responsible to conduct extensive plant and tank room equipment assessments; work with supporting staff to identify and correct field deficiency affecting plants operation; trouble shoot, identify deficiencies and make plant repairs; coordinate repairs to field equipment through the Senior Stationary Engineer; and offer guidance to frontline personnel (HPT/Heating Maintenance Workers) as needed on plant and field equipment operations.  Additional duties shall include the following:  1.  Operate, maintain, repair and adjust boilers, furnaces, steam reducing stations, pumps, valves, heat exchangers, motors, water treatment systems. 2.  Repair boiler/burners and distribution system, (working title/wrench in hand). 3.  Trouble shoots, diagnose, determine root cause and make necessary wrench in hand repairs to systems and equipment.  4.  Respond to heating/hot water service disruptions 24/7. 5.  Conduct boiler plant, hot water and instantaneous hot water maker and heat exchanger inspections. 6.  Perform proper preventative maintenance as required. 7.  Review reports to track and follow up on potential KPI driven heat and hot water issues.  8.  Perform inspections of all plant and mechanical room equipment and major repairs as required and needed. 9.  Perform preventive maintenance including annual overhaul of all plant and mechanical room equipment. 10.Operate control panels/consoles and advance plant management and monitoring systems. 11. Identify materials and equipment specific spare parts needed to make repairs and perform routine maintenance on all plant and mechanical room equipment. 12. Read meters, gauges and other recording devices and records data in plant logs. 13. Maintain all operating, monitoring and maintenance records and provides reports.  Note:  Schedule work hours will vary based on a 24-hour coverage schedule, Shifts will be assigned by the Senior Stationary Engineer. A sample of potential 8 hours shifts is as follows: 8;00AM to 4:00PM, 4:00PM to Midnight and Midnight to 8:00AM. Shifts are subject to change based on department needs.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For NYCHA employees: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</si>
  <si>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A valid license for High Pressure Boiler Operating Engineer issued by the New York City Department of Buildings. This license must be maintained for the duration of employment.</t>
  </si>
  <si>
    <t>Preferred Skills/Qualifications   1.  Excellent trouble shooting ability and mechanical aptitude. 2.  Excellent analytical, communication and organizational skills. 3.  Strong leadership skills and the ability to work independently and with others.  4.  Knowledge on steam and pneumatic heating systems, steam and hot water generating systems, various types of heat, air and water pumps 5.  Broad based knowledge of multiple types of burners, boilers, vacuums pumps, heat transfer stations and other heating system components  6.  Ability to work rotating shifts, nights and weekends as needed. 7.  Possession of a valid DriverÃ¢Â€Â™s License.  In addition to having general manual dexterity, basic math knowledge, and mechanical aptitude, Stationary Engineers need to be licensed by the state and or local government. Licensing applicants must pass a written examination, have a certain amount of experience (such as through an apprenticeship program).   For these positions, candidates should have a knowledge of heating systems, boiler and other related power equipment, boiler chemistry and water testing procedures, and boiler codes and safety standards; a high school diploma and an apprenticeship program that teaches a prospective boiler operator trade, and a valid Motor Vehicle OperatorÃ¢Â€Â™s License.</t>
  </si>
  <si>
    <t>1.  For NYCHA employees: employees applying for promotional, title or level change opportunities must have served a period of one year at current location and in current title and level (if applicable). 2.  NYCHA residents are encouraged to apply.</t>
  </si>
  <si>
    <t>Early Intervention Official Designee,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</si>
  <si>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Facilitate IFSP meetings with families, interventionists and service coordinators in a manner consistent with SDOH regulations and NYC EIP policies and procedures, within mandated timelines, using Microsoft Outlook and NYEIS (New York Early Intervention System, the NYS EI IT system) for data entry, case processing and other activities.   Ensure the accurate completion of other procedures as delineated in the NYC Policy and Procedure Manual and NYS Regulations   Ensure the completion of all necessary documentation relating to the evaluation and IFSP process, including service and billing paperwork to ensure continued services for EI children.   Respond to, prepare for and attend/participate in mediations/fair hearings as assigned. Attend regularly scheduled meetings inside and outside of the Regional Office as directed.   Communicate with EI providers, families, service coordinators and other colleagues in a professional manner. Report concerns and submit requests for technical assistance to supervisor and other units within the Bureau as appropriate</t>
  </si>
  <si>
    <t>Preference will be given to individuals who understand child development and handicapping conditions, in addition to having knowledge of services for young children, and of family-centered services.  The candidate must have good communication and organizational skills, and the ability to work well under pressure and to meet deadlines.   Knowledge of Early Intervention (EI) regulations is also an asset.</t>
  </si>
  <si>
    <t>Apply online with a cover letter to https://a127-jobs.nyc.gov/.  In the Job ID search bar, enter: job ID  #: 628086.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</si>
  <si>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HRSD/TIME MANAGEMENT</t>
  </si>
  <si>
    <t>Hours: Full-Time Ã¢Â€Â“ 35 Hours Work Location: 30-30 Thomson Avenue, NY, 11101  The Department of Design and Construction Time Management Unit seeks a Timekeeper. The Timekeeper will be tasked with the following: reviewing weekly time records in the City Time System; monitor agency weekly time-sheets, adjust, and re-approving time-sheets which may require corrective actions; approving pay and leave events, creating and assigning employeeÃ¢Â€Â™s schedules, overriding existing schedules, when necessary; preparing and reviewing City Time and CHRMS reports to ensure that the information is accurate and complete; processing employeesÃ¢Â€Â™ transfer of time between agencies (DP2001); resolving and obtaining answers to complex problems and instructing staff members on appropriate procedures; maintaining the filing system for active and inactive employees; and performing all related duties and serving as back-up to the other time-keepers.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</si>
  <si>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must demonstrate interpersonal, diplomacy, reliability, and organizational skills. Proficient in Microsoft Office applications, particularly Excel. Can handle confidential and sensitive matters with discretion. Knowledge of Time Management Operations and/or Citywide Time and Leave Regulations and/or New York City payroll applications such as Citytime, PMS, RMDS, and CHRMS is a plus. All related trainings will be provided.</t>
  </si>
  <si>
    <t>Associate Park Service Worker for Fleet</t>
  </si>
  <si>
    <t>Do you have a Commercial Driver License (CDL)?  NYC Parks seeks to fill a position this spring through October 15,2024 for a rewarding job caring for and maintaining parks and playgrounds for all New Yorkers.  From the iconic Central Park to neighborhood playgrounds, we own and operate some of the most spectacular green spaces in the world. NYC Parks is the steward of over 30,000 acres of land Ã¢Â€Â“ 14% of New York City. We operate more than 800 athletic fields and nearly 1,000 playgrounds, 1,800 basketball courts, 550 tennis courts, 65 public pools, and 51 recreational facilities.    Perks - Earn vacation and sick leave every month and receive free membership to our recreation centers.   THIS JOB VACANCY NOTICE IS FOR AN ASSOCIATE PARK SERVICE WORKER POSITION WITH FLEET OPERATIONS MAJOR RESPONSIBILITIES Ã¢Â€Â¢	Under general supervision, drive vehicles and operate motorized equipment in a safe manner to perform assigned duties.  Ã¢Â€Â¢	Maintain tools, equipment and vehicles and ensure they operate in proper working condition.  Ã¢Â€Â¢	Effectively maintain landscape and grounds. Clean and repair facilities and ensure agency rules and regulations are followed.  Ã¢Â€Â¢	Supervise assigned personnel and closely inspect work assignments to ensure all tasks are completed in a timely manner and according to agency specifications.  Ã¢Â€Â¢	Maintain accurate records, track assignments and order necessary supplies.   Duration:  April 2024 to October 2024  Fees: Hired candidates will be subject to a processing fee of $68.00. Hired candidates who are not currently employed by the City will be subject to an $88.25 background check fee. HOW TO APPLY:  All Applicants*:  Go to cityjobs.nyc.gov and search for Job ID# 628373. All applicants must apply via cityjobs.nyc.gov. The City is no longer using ESS to accept applications.  *Current City Employees please include your ERN and Job ID# 628373 on your cover letter and resume.  References will be required upon request. Only candidates selected for an interview will be contacted.  nyc.gov/parks MOVEMENT IN THE FACE OF CIVIL SERVICE LISTS IS PROHIBITED UNDER CIVIL SERVICE LAW.</t>
  </si>
  <si>
    <t>SNAP EMPLOYMENT INITIATIVE ANALYST</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</si>
  <si>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Career Services offer Cash Assistance clients opportunities to help them increase their job skills and build a career that will lead to success and financial security. HRA's Career Services works closely with clients to find opportunities that match their skills, needs, and career goals, and help them work toward opportunities to grow and build a successful career. Career Services is comprised of four (4) units whom work cohesively to monitor the Career Service Providers and many other programs. The units include the Provider, Client and Business Services unit, The Education and Youth Services Unit, The Systems Innovation and Engagement Unit and The Contracts and Budgets Unit.  Career Services is recruiting for one (1) Associate Staff Analyst to function as a SNAP Employment Initiative Analyst, who will:   Ã¢Â€Â¢	Review SNAP assessments and liaise with partnership agency to maximize HRA referrals to partnership SNAP only educational training and employment programs.  Coordinate with OCSE and OTDA contractors to evaluate the outcomes of HRA clients referred to these programs.  Track employment providers operations for compliance to contracts and regulations.    Ã¢Â€Â¢	Monitor the Propel requests which are manual request payments due to the Career Services Providers made when HRA systems are down, and the vendor is unable to bill through the systems.  Ã¢Â€Â¢	Complete manual pre-retention carfare processes. Review the WISE/SEAMS system to verify and approve carfare based on the HRA policy and procedures for Non-Custodial Parent (NCP), ABAWD and the OTDA contracts.      Ã¢Â€Â¢	Conduct field visits to CBOs, SNAP Community Service Management and Career ServicesÃ¢Â€Â™ training programs to ensure adherence to HRA policies and guidelines. Act as program liaison to the SNAP vendor program staff and responds to questions from vendors and participants.  Intercede on behalf of Career ServicesÃ¢Â€Â™ vendors in SNAP Center case issues requiring eligibility clarification and/or case adjustments.  Plan and conduct WISE/SEAMS training sessions for CBOs and vendors within Career Services.     Ã¢Â€Â¢	Responsible for the evaluation of CBOs providing services and referral to the agency clients.  Communicate and interprets agency policies and programs to the CBOS; transmit relevant information and policy changes to staff, including power point presentations to explain and guide programs on HRA policy.    Ã¢Â€Â¢	Track employment vendors' operations for compliance to contracts and regulations. Perform site visits to vendor locations to evaluate operations; does qualitative analysis and quantitative assessments to test for effectiveness in achieving job placement rates; prepare reports interpreting performance of referrals, retention, placements and reschedule actions to guide policy decisions and give account of findings to executive staff.  Ã¢Â€Â¢	Perform queries on Data Warehouse, SNAP Employment System to ensure that participants are engaged in vendors' activities and to track and analyze the progress of clients in achieving employment and compliance with engagement activities including case reviews.  Ã¢Â€Â¢	Attend meetings with vendor staff providing services; conducts training sessions regarding changes in procedures or reporting requirements and provides technical assistance in program planning and development.  Ã¢Â€Â¢	Review/approve Individual Training Account (ITA) Plans for individual participants; ensure that plans meet the needs of the participantsÃ¢Â€Â™ and available options to include the program into their schedules; ensure that the plan meets the participantsÃ¢Â€Â™ long-term employment goals.  Ã¢Â€Â¢	Review/approve request from Career Pathways Programs to add new internship /community sites to HRA systems.   Ã¢Â€Â¢      Conduct specials projects as needed by management.</t>
  </si>
  <si>
    <t>Ã¢Â€Â¢	Strong Knowledge of Microsoft office suite: Excel, word, PowerPoint  Ã¢Â€Â¢	Ability to handle multiple competing priorities and tight deadlines  Ã¢Â€Â¢	Strong strategic problem-solving skills  Ã¢Â€Â¢	Excellent interpersonal, organizational, written, and oral communication skills  Ã¢Â€Â¢	Ability to multitask and be pro-active in a fast-paced environment</t>
  </si>
  <si>
    <t>**The Correct Proposed Salary Range is: $70,611 - $81,203  **LOAN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</si>
  <si>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ASSOCIATE STAFF ANALYST CIVIL SERVICE TITLE OR BE PERMANENT IN A COMPARABLE TITLE ELIGIBLE FOR 6.1.9 TITLE CHANGE   CLICK APPLY NOW BUTTON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</si>
  <si>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New York City (NYC) has the largest and most diverse HIV epidemic in the United States. To effectively reduce HIV transmission and HIV-related morbidity and mortality, accurate surveillance data is required to guide public health decision-making. Additionally, surveillance case counts determine the allocation of millions of dollars of resources for HIV prevention as well as treatment and support services for HIV-infected persons. The HIV Surveillance Unit in the HIV Epidemiology Program (HEP) is responsible for the surveillance of HIV and AIDS in New York City and for generating the accurate case counts and complete descriptive data on diagnoses, clinical status, laboratory test results, and mortality that are needed to monitor epidemic trajectory and guide public health decision-making. Surveillance objectives include: 1) To describe HIV transmission occurring in NYC; 2) To count and describe new HIV diagnoses and new AIDS diagnoses, including timing of initial diagnosis relative to infection and progression to AIDS; 3) To count and describe people living with HIV/AIDS in NYC, including how and where they became infected, health status, care status, and vital status.  HEP is seeking a Public Health Advisor- Level II (PHA II) who would be responsible for activities involving the collection of surveillance data during case investigations and ensuring the quality and completeness of the data. Surveillance data collection is critical in obtaining a timely and accurate picture of the HIV epidemic in NYC. The HEP PHA II may also play a critical role in helping the Program and Bureau to monitor the impact of the COVID-19 outbreak on HIV epidemiology in NYC, including the effect of the outbreak on key outcomes related to HIV detection (e.g., new HIV diagnoses) and HIV care (e.g., linkage to and engagement in HIV care, and HIV viral suppression), by collecting and reviewing HIV surveillance data for all New Yorkers with HIV and those potentially co-infected with COVID-19.    DUTIES WILL INCLUDE BUT NOT BE LIMITED TO:   Conduct field investigations and follow-up of potential cases of HIV/AIDS as assigned in a professional and collaborative manner.  Collect data through medical chart abstractions and ensure that the data collected is complete and accurate.  Establish and maintain effective relationships with assigned providers and facilities and must maintain communication with key contacts and updates the program for changes to the facility.  Conduct routine match reviews as assigned and in a timely fashion. Matches must be completed with attention to detail.  Collect Provider Report Forms (PRFs) from medical providers and process the forms according to protocol. Check PRFs for completion and train providers in correct procedures regarding reporting.  Maintain understanding of all data collection processes and instruments.  Attend surveillance staff meetings with public health investigators and supervisors and contribute to surveillance unit meetings, in particular by communicating surveillance data collection issues and challenges to the wider group of the unit.  Perform administrative duties to support the operation of the Surveillance Unit as assigned by supervisor or leadership. Administrative duties may include staffing phone desk.  Participate in special investigations acutely related to collecting data on the impact of the COVID-19 outbreak on HIV epidemiology and mortality.  Attend all mandatory meetings.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</si>
  <si>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The successful candidate will have experience conducting surveillance case investigations in public health practice, specifically medical chart review. Candidate will be responsible and thorough in their review of data collected by team. The candidate will have excellent interpersonal, research, written and verbal communication skills, and will be detail-oriented with outstanding organizational skills, and able to multi-task in a fast-paced, high-volume environment. The candidate will be proficient in using various computer programs and databases and will have experience working in MS Office (Word, MS Excel) and other programs. Candidate will be open and willing to learn new computer programs as necessary. The candidate will demonstrate ability to work professionally with a diverse staff of public health investigators, epidemiologists, analysts, as well as medical providers and personnel at facilities where data collection will occur.   NOTE: This position may be eligible for remote work up to two days per week, pursuant to the Remote Work Pilot Program agreed to between the City and DC37.</t>
  </si>
  <si>
    <t>Apply online with a cover letter to https://a127-jobs.nyc.gov/.  In the Job ID search bar, enter: job ID number #  615080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</si>
  <si>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Queens North CB Inspection Supervisor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</si>
  <si>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Bureau of Water &amp; Sewer Operations (BWSO), Division of Operations Analysis &amp; Regulatory Compliance, Operations Support Office (OSO) is seeking to hire an Engineering Technician IV.  The selected candidate for this position will supervise Engineering Technician IIÃ¢Â€Â™s who will be performing various tasks under their direct supervision that include, but are not limited to: Ã¢Â€Â¢ Performs catch basin inspections using a City vehicle, various tools, and equipment. Ã¢Â€Â¢ Uses computer-based inspection software and related applications Ã¢Â€Â¢ Performs mathematical calculations and assisting in estimating quantities Ã¢Â€Â¢ Makes map change requests and applicable documents from complex data, with or without sketches Ã¢Â€Â¢ Addresses problems of frequent occurrence, such as flooding, ponding, or outside referrals; extracting data from various sources, and applying well-defined methods and principles to resolve the problems. Ã¢Â€Â¢ Performs and documents wet weather inspections and miscellaneous assignments related to Bureau infrastructure assets using various tools and equipment.  Inspections are performed outdoors and in all kinds of weather, and the physical activities can include opening manhole covers with a sewer hook, taking and recording measurements using various tools, carrying a clipboard and/or a computer tablet. Street inspections are generally performed during the day.  Location: The inspections are in Queens but can be assigned to assist throughout the CityÃ¢Â€Â™s five boroughs as needed. The Queens North Inspector Supervisor will report out of Brooklyn at 329 Greenpoint Avenue  ***ONLY CANDIDATES WHO ARE PERMANENT IN THE TITLE OF ENGINEERING TECHNICIAN WILL BE CONSIDERED***</t>
  </si>
  <si>
    <t>A driver's license valid in the state of New York is preferred.</t>
  </si>
  <si>
    <t>Click Apply Now to apply.</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</si>
  <si>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 (BEC) is responsible for enforcing the CityÃ¢Â€Â™s Air and Noise Pollution Control Codes. This includes permitting air emission sources, ensuring compliance with asbestos regulations, answering complaints related to air and noise pollution and addressing air and noise policy issues.  The BEC is seeking to hire an Assistant Environmental Engineer for the Air and Noise Assessment Unit located in Queens, NY. The selected candidate will periodically engage in research, investigation, review, and updating technological advancements as they relate to relevant provisions of the air code and to noise mitigation techniques, that are posted on our website. Under direction, the selected candidate will have the responsibility of evaluating construction noise mitigation techniques proposed for various types of construction projects as well as evaluating air emission reduction mitigation methods for mobile sources as described below. The selected candidate shall review EPA/CARB, and state programs, policies, and regulations related to vehicle emissions. The candidate shall conduct on site inspections to determine if the relevant local law requirements are being followed. For example, confirming that the correct retrofit controls to reduce air emissions from vehicles, are approved by the EPA and/or CARB.  The other main area that the selected candidate will be responsible for is ensuring compliance with specific sections of the noise code. This will include reviewing noise mitigation plans for completeness and confirming the allowable decibel levels meet the noise code and/or work with the contractor to further lower the decibel levels from equipment being used for a construction project. The candidate will also visit sites that are more challenging to mitigate, in order to determine that the actual sound levels are abated and/or air emissions controls are properly installed. The selected candidate may be needed to attend project related meetings that may include community members, elected officials, construction project staff, developer, etc. to insure that the most effective noise mitigation measures are included. This person selected  will be part of a team that will help support the bureauÃ¢Â€Â™s air and noise enforcement staff and insure compliance with the CityÃ¢Â€Â™s Air and Noise Pollution Control Code related to all construction activities.</t>
  </si>
  <si>
    <t>The most suitable candidate would also possess the following skills: Ã¢Â€Â¢ Ability to carry out assigned tasks decisively and accurately and work effectively in a team Ã¢Â€Â¢ Maintain organized records Ã¢Â€Â¢ Excellent written and oral communication Ã¢Â€Â¢ Ability to exercise judgment in the critical analysis of the work product submitted by consultants, construction project managers, etc. Ã¢Â€Â¢ Ability to work with multiple senior managers and staff teams. Ã¢Â€Â¢ Deal diplomatically with the public, governmental officials, professional and technical persons, and other City employees.  Additionally, the Assistant Engineer must have strong MS Office skills, including Excel, Word, and PowerPoint, and ability to comprehend technical documents.  The position requires close attention to detail and organization skills to ensure all projects are managed professionally and completed in a timely manner. Excellent analytical, research, written, and oral communication skills are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</si>
  <si>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  At the time of appointment to certain positions, candidates may be required to possess a Motor Vehicle Driver License valid in the State of New York. If required, employees must maintain this license for the duration of employment.</t>
  </si>
  <si>
    <t>1218 Union St, Brooklyn</t>
  </si>
  <si>
    <t>The NYC Public Engagement Unit (PEU) identifies and executes proactive strategies to connect New Yorkers to key City services. Relying heavily on data analytics, new technologies, and large-scale outreach tactics, the unit identifies New Yorkers in need of assistance and helps them navigate and obtain City services.  The Public Engagement Unit consists of teams of specialists who are trained to effectively engage New Yorkers and connect them with vital resources. The Unit uses data to identify demographics that likely want or need city services; and works with partner agencies, elected officials, community groups, non-profit organizations, and service providers to engage directly with communities and subject matter experts in all five boroughs. The unit is frequently involved in citywide events, special projects in conjunction with multiple city agencies, and targeted days of action.  PEU is seeking two (2) Community Associate's to function as Outreach Specialists with experience with community-based outreach and/or case management. Successful candidates should have at least one year of community, issue, labor or political organizing experience, and excellent communications and outreach skills. The candidate should have demonstrated the ability to closely track metrics and outcomes, and be detail-oriented and organized. Familiarity with New York City government, housing issues, and a commitment to helping others is preferred.   The PEU Outreach Specialist will:  Ã‚Â¿ Engage New Yorkers through various outreach tactics including door-to-door canvassing, phone  calls, and peer-to-peer texting to assess their needs and inform them of relevant City services  and resources.  Ã‚Â¿ Respond to incoming calls from the Tenant Helpline  Ã‚Â¿ Provide ongoing case management to enable New Yorkers to navigate how to access  benefits with a primary focus on the Emergency Rental Assistance Program.  Ã‚Â¿ Maintain ongoing reporting and communication with their assigned supervisor.  Ã‚Â¿ Liaise with stakeholders in the community, including community-based organizations  and agency partners.  Ã‚Â¿ Assist with partnersÃ¢Â€Â™ outreach efforts to provide additional resources and information  to New Yorkers city-wide.  Ã‚Â¿ Assist with special projects, as needed.   Salary Range: 	 $41,887 - $ 61,965(Annual)  Work Location(s): 	 Manhattan 260 11th Avenue, NY NY 10001   Hours/Schedule:	 Monday Ã¢Â€Â“ Friday 9am Ã¢Â€Â“ 5pm or Tuesday - Saturday 10:30am Ã¢Â€Â“ 6:30pm</t>
  </si>
  <si>
    <t>LEGAL-ADMINISTRATIVE MANAGER</t>
  </si>
  <si>
    <t>ONLY PERMANENT EMPLOYEES IN THE ADMINISTRATIVE MANAGER TITLE AND OTHER EMPLOYEES IN COMPARABLE CIVIL SERVICE TITLES ARE ELIGIBLE TO APPLY.  The NYC Financial Information Services Agency and the Office of Payroll Administration (FISA-OPA) is seeking a Legal-Administrative Manager reporting to the General Counsel.  The position encompasses the performance of exceptionally difficult administrative, analytical and secretarial work in a confidential environment. Tasks include the typing and editing of highly confidential documents utilizing word processing software, the preparation and formatting of lengthy agreements and other legal and non-legal documents. The successful candidate must be proficient in the use of word processing software, e.g. auto-generating and auto-updating tables of contents, performing legal editing utilizing red-lining, strikeouts, globally and for specific text, editing using bolding, underlining, etc., must be proficient in document formatting. The successful candidate will be responsible for accurately maintaining correspondence, files, confidential materials, routing and answering mail and phone calls, ordering and keeping supplies for the unit. The successful candidate will perform secretarial, administrative duties for legal staff and others reporting to the General Counsel.  PREFERRED SKILLS: It is strongly preferred that the candidate possesses: Ã¢Â€Â¢ Proficiency in Microsoft Word, Excel and in other applications in the Microsoft Office Suite of products. Ã¢Â€Â¢ Excellent verbal and written communication skills and interpersonal skills and. Ã¢Â€Â¢ Extensive full-time progressively responsible clerical, administrative experience requiring independent decision making.  TO APPLY: Applicants may visit the Jobs NYC website: www.nyc.gov/jobs and apply to Job ID: 611556.  While all complete applications will be given consideration, only candidates selected for an interview will be contacted.  HOURS/SHIFT: 35 hours Weekly/Day  ADDITIONAL INFORMATION: P278  WORK/LOCATION: 5 Manhattan West, NY, NY</t>
  </si>
  <si>
    <t>P278</t>
  </si>
  <si>
    <t>Applicants may visit the Jobs NYC website: www.nyc.gov/jobs and apply to Job ID: 611556.  While all complete applications will be given consideration, only candidates selected for an interview will be contacted.</t>
  </si>
  <si>
    <t>The Legal Process and Records Access Unit (LPRAU) of the Employment Law Division handles all incoming requests for DSS/HRA/DHS agency records. This includes providing policy statements and legal responses, quashing subpoenas that seek records that are not subject to release, responding to Freedom of Information Law (FOIL) requests pursuant to the NYS Public Officers Law, defending any appeals challenged through New York Civil Practice Law and Rule (CPLR) Article 78 proceedings, and responding to client case requests pursuant to agency policy or procedures. The LPRAU is also responsible for tracking incoming requests and maintaining files according to city and state records retention requirements; retrieving requested records directly from the various administrative and program areas; determining whether records may be released under applicable federal, state, and local laws; providing records subject to release; intake and tracking of legal papers served on the agency to ensure all papers are properly routed to the appropriate division within the Office of Legal Affairs and handled in a timely fashion. The Office of the General Counsel/Office of Legal Affairs is recruiting to fill one Agency Attorney III position, to function as an Attorney III in the LPRAU. Under direction of the Associate General Counsel with wide latitude for independent judgment and un-reviewed action and decision, the Senior Attorney shall perform legal work, including the following:  The Legal Process and Records Access Unit (LPRAU) is recruiting (1) one Agency Attorney III who will:   Ã¢Â€Â¢	Review Freedom of Information Law (FOIL) requests from outside requestors to determine availability of responsive materials and assist in reviewing, in conjunction with more senior attorney staff, whether documents may be released pursuant to statute.   Ã¢Â€Â¢	Review requests for records not under the FOIL statute including client requests, court subpoenas, letters from advocates, media, and other requestors to determine availability of materials, and legal adequacy of subpoenas, releases, and court orders in consultation with supervisors and management staff.   Ã¢Â€Â¢	Provide guidance on whether release of materials are consistent with applicable laws and rules, making legal determinations on initiating legal actions including motions to quash, withholding materials pursuit to confidentiality status, and other privacy laws and rules on behalf of  the New York City Department of Social Services (DSS) / the New York City Human Resources Administration (HRA) / the New York City Department of Homeless Services (DHS).    Ã¢Â€Â¢	Handle New York Civil Practice Law and Rule (CPLR) Article 78 proceedings in FOIL litigation and motions to quash subpoenas and handles counseling questions including appearing in court proceedings, drafting pleadings, stipulations, and memoranda;  Ã¢Â€Â¢	Conduct legal research on privacy and the FOIL statute and prepare relevant memoranda for consideration by Agency managers.   Ã¢Â€Â¢	Provide legal counseling and legal assistance to all agency program areas and departments within DSS/HRA/DHS by researching legal questions; interpret the intent/legal ramifications of, agreements, laws, rules and regulations related to the delivery of services. May supervise the work of subordinate attorney and support staff in preparing legal responses.  Ã¢Â€Â¢	Draft and review legal documents and prepare complex legal opinions on matters of significant importance to the City of New York.: pleadings, motions, agreements, contracts or statements to obtain court agreements, stipulations or judgments, including but not limited to: objections, rebuttals, and affidavits in order to obtain successful outcomes for Agency litigation; prepare legal memoranda and advisory opinions as requested.   Ã¢Â€Â¢	Represent the Commissioner in judicial proceedings: motions before the courts, trials and/or hearings, petitions, appeals, etc. to pursue or avert further litigation; negotiate on behalf of the Agency in order to obtain contracts, settlements or judgments.  Ã¢Â€Â¢	Conduct legal discovery to obtain evidence and research more sophisticated legal issues by reviewing statutes, case law, regulations and other legal material to formulate legal arguments and strategy in furtherance of the Agency's position.  Ã¢Â€Â¢	Provide guidance to other attorney staff members and support staff, including staff training on policy, practices and new procedures; review case files, recommending follow up action, and assuming full responsibility in absence of supervisor.  Ã¢Â€Â¢	Perform other related tasks.</t>
  </si>
  <si>
    <t>Ã¢Â€Â¢	Strong oral argument and written advocacy skills. Ã¢Â€Â¢	Knowledge of employment law. Ã¢Â€Â¢	Ability to articulate the law and advocate on behalf of the Agency. Ã¢Â€Â¢	Superior legal research, writing ability, and time management discipline.</t>
  </si>
  <si>
    <t>4WTC 150 Greenwich Street, New York, NY 10007</t>
  </si>
  <si>
    <t>Carver</t>
  </si>
  <si>
    <t>1 Fordham Plaza, Bronx</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</si>
  <si>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supervision of the BND, and in collaboration with the Supervising Nurse/PHN III, the PHN Level II will be responsible for the following duties: nursing preceptor for newly hired Nurses, Public Health Advisers and Public Health Assistants.   Participating in the interviewing process for new hires.   Supervising Public Health Advisers.   Assisting staff in the application of nursing and administrative procedures.   Provide individual guidance and support.   Observe and review activities.   Training resource for nurses, other School Health Staff and school-based Department of Education staff.   Conducting meetings, in-service training programs and complete designated special projects.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</si>
  <si>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625624. 622747.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</si>
  <si>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Bronx- Region 1 - 1 Fordham Plaza, Rm. 709 Bronx NY</t>
  </si>
  <si>
    <t>Constituent Services &amp; Community Programs Health Policy, Research &amp; Analysis Public Safety, Inspections, &amp; Enforcement</t>
  </si>
  <si>
    <t>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NYC DOHMH PHL seeks a qualified candidate to serve as a Laboratory Associate II.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Perform high and moderate complexity laboratory testing and procedures on clinical and environmental specimens submitted to the PHL.  Use manual and automated methods and specialized instrumentation within the BSL-2 laboratory and high containment laboratory (BSL-3).  Use the Laboratory Information System to perform data entry, queries, and test results entry.  Maintain laboratory inventory supplies and equipment using the PHL inventory system or alternative system when implemented.  Participate in cross training program within PHL to assist with routine and surge events.  Required to participate in urgent tests during off-hours as needed.  Retrieve and assist in shipping specimens and samples to the CDC and other partners for additional testing and projects.  Maintain a program of quality control, participate in a program of quality assurance, and take corrective action when needed.</t>
  </si>
  <si>
    <t>Experience in a clinical or environmental diagnostic testing laboratory Possess or be eligible for a New York State Clinical Technologist license as described in Article 16 of the New York State Education Law effective September 23, 2008.</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</si>
  <si>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t>
  </si>
  <si>
    <t>Apply online with a cover letter to https://a127-jobs.nyc.gov/.  In the Job ID search bar, enter: job ID number # 539938.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</si>
  <si>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System Administrator, Bureau of Network Technology Services</t>
  </si>
  <si>
    <t>Open to candidates who are permanent or filed for Open-Competitive COMPUTER ASSOCIATE (OPERATIONS) Exam No. 4034 within the filing period From: January 3, 2024 To: January 23, 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(DOHMH) is the nation's leading public health agency protecting and promoting health of all New Yorkers. Our 7,000-plus team members bring an extraordinary array of languages, cultures, and experiences to bear on the work of public health. Our diversity fuels creativity because all perspectives are heard and valued. DOHMH aims to improve the health outcomes of all New Yorkers  by centering persistent racial inequities and promotion of social justice at the core of its work. The Division of Information Technology aims to align technology solutions with the DOHMH mission by prioritizing resource use and deploying innovations that facilitate the agency's day-to-day activities and enhance staff productivity and efficiency. Our goal is to provide users with a reliable, stable, and safe computing environment, through the collaboration of the Bureau of Technology Strategy &amp; Project Management provides business analysis and IT project management services to define and deliver IT solutions that meet all program needs. The Bureau of Network Technology and Telecommunication Services (NTTS) aims to provide DOHMH programs and staff, our external partners and providers, and all citizens relying on our systems and services with a highly reliable and available network infrastructure and services for both voice and data.  Resilient and centralized data center services for applications and hosting databases, a customer service-oriented and secure computing environment, and delivery of information technology products and resources that have been designed, engineered and implemented to support and facilitate the agency in all of our initiatives. Our Data Center and Wintel System teams maintain all servers and other data center-related hardware at all DOHMH locations.  The Wintel team deploys new server based systems to production, monitors applications &amp; systems, manages access control, supports messaging capabilities (e.g., email, iPhone), provides remote access services, and ensures the data security and availability of all information resources.   DUTIES WILL INCLUDE BUT NOT BE LIMITED TO:  Provide Windows server support for both physical and virtual windows servers at various locations; Configure and administer Windows servers from version 2012. Assist in the ongoing deployment of server hardware, software and application; provide technical support, troubleshooting, diagnosis and problem resolution and maintenance. Ability to lift up to 35 pounds+ is required to move computer equipment from location to location. Rack and cable servers; remove servers and prepare for salvage.  Ability to lift up to 35 pounds+ is required to move computer equipment from location to location. Rack and cable servers; remove servers and prepare for salvage. Analyze, support and administer existing Windows based systems and provide troubleshooting strategies. Applying operating system updates, patches, and configuration changes. Manage the Active Directory (AD) and Azure AD infrastructure and collaborate with various teams to ensure it integrates seamlessly with all components including network, security, messaging and remote access.  Create and manage group memberships and / or group policy objects within Active Directory. Diagnoses and resolves end-user issues regarding server, file sharing/permissions, printers, hardware, email, Internet, VPN, network access and being consultant for computer and network problems beyond the knowledge of technical support staffs/technicians. Assist with the Backup and Restoration of files and/or servers. Maintain Physical and Virtual server inventory. Ensure all hardware is under warranty and maintain warranty records. Travel to other work sites when required. Weekend on-call support is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</si>
  <si>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Minimum 2 years of hands-on experience administering enterprise level Active Directory Multi-Domain environment Windows Server 2003/2008/2012 &amp; 2016.  Experience with creating and troubleshooting Group Policies in said environment  Experience with Active Directory Federated Services (ADFS) and Lightweight Directory Access Protocol(LDAP)  MCSE or MCSA (2012 or 2016) required.  Experience with Citrix XenApp is a plus.  Experience with Terminal Services.  Experience with Powershell is a plus.</t>
  </si>
  <si>
    <t>Apply online with a cover letter to https://a127-jobs.nyc.gov/.  In the Job ID search bar, enter: job ID number #   626846.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</si>
  <si>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Richmond Terrace</t>
  </si>
  <si>
    <t>Office Manager, Bureau of Early Intervention</t>
  </si>
  <si>
    <t>90-27 Parsons Boulevard</t>
  </si>
  <si>
    <t>OPEN TO EMPLOYEES PERMANENT PRINCIPAL ADMINSTRATIVE ASSOCIATES AND THOSE WHO ARE REACHABLE ON THE CIVIL SERVICE LIST ARE ELIGIBLE TO APPLY **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Ensure smooth office operations and workflow of the Regional Office   Supervise the Assistant Office Manager and oversee Clerical staff and oversee the Electronic Case Files for the office, ensure staff are adhering to the protocol and files are being created and stored properly   Ensure Electronic Case Files are archived appropriately and manage the Child Outcome Study project.   Manage inventory of office supplies and submit quarterly supply orders   Work with dynamic team to build commitment to the program goals and initiatives, by working closely with all levels of staff.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</si>
  <si>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 Ability to monitor timelines and work under pressure to address regulatory deadlines   -Clerical skills (e.g., copying, scanning, upload/attach, filing and mailing)  -Computer Skills  -Excellent phone etiquette and customer service skills   -Excellent communication skills, both verbal and written.</t>
  </si>
  <si>
    <t>Apply online with a cover letter to https://a127-jobs.nyc.gov/.  In the Job ID search bar, enter: job ID number # 612990.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FINAL APPOINTMENTS ARE SUBJECT TO OFFICE OF MANAGEMENT &amp; BUDGET APPROVALÃ¢Â€Â</t>
  </si>
  <si>
    <t>Under the supervision and direction of a Plumbing supervisor, Plumbers abate emergencies of routine and scheduled plumbing repairs. Responsibilities shall include, but not be limited to the following:  1.	Prepare for PHAS and correct PHAS deficiencies.  2.	Perform work relating to the installation, alteration, maintenance and repair of piping of gas, potable water, plumbing, heating and drainage systems. Install, maintain and repair piping for water, gas, storm, waste, soil and vent systems. Set, maintain and repair plumbing equipment and accessories. Respond to scheduled CCC appointments.  3.	Respond to emergency repairs in apartments and public spaces.   Note:  Employees with one year of permanent service in the title of Plumber's Helper are eligible to apply.  Note: Travel to Developments within assigned neighborhood is a requirement, with the frequency determined by the Neighborhood Administrator.  Neighborhoods are as follows:  Neighborhood #1 LaGuardia, Rutgers, Smith, Vladeck  Neighborhood #2 Baruch, Gompers, Wald  Neighborhood #3 Chelsea Elliott, Fulton, LES II, RIIS  Neighborhood #4 Amsterdam, Douglass, Straus, Wise Towers  Neighborhood #5 East River, Jefferson, Wagner, Wilson/White  Neighborhood #6 Carver, Clinton, Isaacs, Lehman Village, Washington/Lexington  Neighborhood #7 Jackie Robinson, Johnson, Lincoln, Fred Samuel, Taft  Neighborhood #8 Grant, King Towers, Manhattanville, St Nicholas  Neighborhood #9 Drew Hamilton, Dyckman, Harlem River, Polo Ground,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</si>
  <si>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Civil Engineer Intern</t>
  </si>
  <si>
    <t>Inspects preventative maintenance operations on the Brooklyn, Manhattan, Williamsburg, and Queensboro Bridges and 23 Movable Bridges; ensures work performed and materials used are up to contract specification and schedule; coordinates and maintains communication between Federal, City, and local entities; assists in conducting progress and task force meetings with contractors and government agencies; aids in preparation of government budget requisitions, grant claims, and other funding procurements; assists Engineer-In-Charge and Resident Engineer in contract procurement, engineer estimates, bid awards, and contract closeout processes; assists in contract related tasks and office work such as payments, transmittals, operation scheduling, and record keeping and any other related duties.</t>
  </si>
  <si>
    <t>Ability to perform inspections in all weather conditions which will include nights and weekends.  A strong background in AutoCAD and MS office suite are required. Ability to drive city owned vehicle. Preference will be given to those with a Motor Vehicle DriverÃ¢Â€Â™s License valid in the State of New York which may be required for certain assignments. If required, this license must be maintained for duration of appointment.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</si>
  <si>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Work Location -  MBPM FO Ã¢Â€Â“ Astoria Queens</t>
  </si>
  <si>
    <t>Resumes may be submitted electronically using the following method.  For City employees only, go to Employee Self Service (ESS), Careers, and Search for Job ID# 571149 For other applicants, go to www.nyc.gov/careers and search for Job ID# 571149  Appointments are subject to OMB approval.  Only candidates selected for an interview will be contacted.  No telephone inquiries please.  * No duplicate applications please.</t>
  </si>
  <si>
    <t>7:00 amÃ¢Â€Â“ 14:30pm   Lunch  Ã‚Â½ hour</t>
  </si>
  <si>
    <t>MBPM FO Ã¢Â€Â“ Astoria Queens</t>
  </si>
  <si>
    <t>Professional Certification in Early Childhood Education;  Strong communication, analytic, and observational skills; Ability to deduce potential impacts of conditions or assess risk;  Writing skills including the ability to adequately describe observations in detail; Computer skills including the use of mobile computing devices; Position requires travel throughout the five boroughs using mass transit or a personal vehicle, and the transport and use of mobile inspection equipment weighing approximately 15 pounds.  NOTE: This position may be eligible for remote work up to two days per week, pursuant to the Remote Work Pilot Program agreed to between the City and DC37.</t>
  </si>
  <si>
    <t>Apply online with a cover letter to https://a127-jobs.nyc.gov/.  In the Job ID search bar, enter: job ID number #  618200.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</si>
  <si>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serving permanently in the title.*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NYC Department of Environmental ProtectionÃ¢Â€Â™s Bureau of Sustainability is comprised of multiple bureaus and offices committed to environmental and fiscal sustainability. The Sustainability Bureau is responsible for identifying and implementing cost-effective strategies for environmental improvement and advocating for common sense regulatory reform.  Under general supervision, the selected candidate is responsible for managing the electronic database used by the BEPA MS4 IC Unit to access, create, accurately input, display, store and receive data from industrial commercial facilities. He/she will be responsible for resolving technical/electronic issues affecting the Industrial/Commercial. The selected candidate will be working with the BEPA MS4 IC unit and the Bureau of Information Technology to deliver the MS4 application systems throughout its entire software development lifecycle (mainly in .NET, JavaScript, and in Microsoft Dynamics CRM/XRM) including design and planning, development, reporting, unit testing, quality assurance testing, installation, deployment, maintenance, and support. He/she will perform system analysis, review existing system application to recommend the most advantageous distributed data processing solution which will benefit the IC unit. He/she will perform upgrades, maintenance, and installation of domain-based network applications and insure that they are properly administered and fully functional at all times. In addition, the selected candidate will design and create MSSQL database system including migration of data, monitoring for data anomalies in the database, and creating SSRS reports.</t>
  </si>
  <si>
    <t>The ideal candidate will have demonstrated experience in the field of .NET, JavaScript, and in Microsoft Dynamics CRM/XRM) including design and planning, development, reporting, unit testing, quality assurance testing, installation, deployment, maintenance, and development of user interface mock-ups.    The most suitable candidate would also possess the following skills: Ã¢Â€Â¢ Experience performing customizations and configurations on the Microsoft Dynamics CRM/XRM platform Ã¢Â€Â¢ Experience developing web applications in C# using MVC, XML, and creating and consuming WCF/REST services/WebAPI Ã¢Â€Â¢ Experience developing .NET plugins using C# and writing JavaScript for customizations use in Dynamics CRM Ã¢Â€Â¢ Experience with .NET Framework 3.5 or higher and IIS 7.5 or higher Ã¢Â€Â¢ Experience writing complex queries in T-SQL Ã¢Â€Â¢ Experience developing reports using SSRS Ã¢Â€Â¢ Experience developing and using WCF and REST services. Ã¢Â€Â¢ Microsoft certifications for Dynamics CRM and .NET web applications are a plus Ã¢Â€Â¢ Strong verbal and written communication skills Ã¢Â€Â¢ Ability to prioritize and perform multiple tasks under strict deadlines. Ã¢Â€Â¢ Demonstrated ability to function independently with minimal management oversight.</t>
  </si>
  <si>
    <t>OFFICE OF BUDGET ADMINISTRATION, REVENUE ANALYST</t>
  </si>
  <si>
    <t>APPLICANTS MUST BE PERMANENT IN THE ASSOCIATE STAFF ANALYST CIVIL SERVICE TITLE OR BE PERMANENT IN A COMPARABLE TITLE ELIGIBLE FOR 6.1.9 TITLE CHANGE.  The Office of Budget Administration is requesting your approval to fill an Associate Staff Analyst position at the proposed salary of $81,203 to function as the Revenue Analyst in the Revenue unit.   The OBA Revenue Analyst will be responsible for the following:  Ã¢Â€Â¢	Perform quantitative analysis of agency budgets utilizing financial software such as FMS, and present findings in clear summaries for supervisors.  Ã¢Â€Â¢	Develop the information necessary to produce the Revenue Budget, by researching and analyzing Expense Budget projections, historical claim experience, and current law regulations and policy.  Ã¢Â€Â¢	Maintain a control system that follows all claims submitted for reimbursement during the fiscal year, these claims show the progress of actual performance against the predetermined objective and the entire Revenue Budget.  Ã¢Â€Â¢	Prepare a monthly analysis of each claim schedule to determine revenue derived from each object code and its related sub-object codes and perform analysis of expenditures and claiming patterns to determine aberrations such as claiming lags, and unclaimed revenue.   Ã¢Â€Â¢	Prepare Budget Modifications and Revenue Variance Reports. Prepare the AgencyÃ¢Â€Â™s Revenue Budget, Surplus/Needs analyses, Revenue Earned, Revenue Recognition &amp; Cash Collection Plans, Budget Modifications and Revenue Variance Reports.  Ã¢Â€Â¢	Analyze expenditure claims, legislative and regulatory changes affecting expenditures.  Ã¢Â€Â¢	Monitor all claims and schedule analyses to ensure that claimed expenditures are assigned to the correct budget, object and sub-object codes.   Ã¢Â€Â¢	Ensure all analyses and reports prepared by the divisionÃ¢Â€Â™s staff are reconciled with control figures.  Ã¢Â€Â¢	Track and reconcile all expenditures by budget, object and sub-object codes, with revenue sources codes.  Ã¢Â€Â¢	Ensure the expense budget is aligned with the revenue budget.  Ã¢Â€Â¢	Perform various quantitative analysis and special projects, as assigned.   Work Schedule: Monday-Friday 9 AM-5 PM</t>
  </si>
  <si>
    <t>Ã¢Â€Â¢	Excellent experience in qualitative, quantitative and statistical analysis of financial statistical reports.  Ã¢Â€Â¢	Strong verbal, written communication and analytical skills.  Ã¢Â€Â¢	Experience in the financial area within Government Agencies and knowledge of Federal, State, and local/city policies.  Ã¢Â€Â¢	Strong ability to perform difficult professional work involving research and analysis of policies and programs relevant to budgetary requirements and controls.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</si>
  <si>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</si>
  <si>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PERFORMANCE DATA SENIOR ANALYST</t>
  </si>
  <si>
    <t>The MayorÃ¢Â€Â™s Office of Operations (Operations) works to make New York City government more effective and efficient. The Office is responsible for managing and coordinating multiagency initiatives and using data to help the City make informed and equitable policy decisions and strategic, targeted investments.  The Office coordinates citywide initiatives and assists agencies in improving service quality and in measuring performance to provide greater accountability.  The Performance Management and Reporting team within Operations monitors, reports, and analyzes the performance of City agencies. The Team provides guidance to agencies and staff on performance reporting and performance management, with a focus on improving public access and use of performance data. The PMR team also collaborates with agencies to develop and improve goals and indicators to explain data trends and broaden the understanding of key metrics. In addition to producing semi-annual MayorÃ¢Â€Â™s Management Reports (MMR) and the digital Dynamic MMR reporting platform, the Team conducts research on trends and best practices in data-driven performance management and engages agencies on targeted performance improvement projects. The Scorecard program team within Operations is responsible for observing and rating street and sidewalk cleanliness on a monthly basis.   Operations is committed to achieving equity and creating an inclusive workplace. The city understands equity to mean that an individualÃ¢Â€Â™s demographic identity Ã¢Â€Â“ particularly, but not exclusive to, their race, ethnicity, gender identity, income, sexual orientation, and/or disabilities Ã¢Â€Â“ should not determine their life outcomes. To foster an inclusive workplace, Operations is committed to providing opportunities for staff development and effective team building, open and transparent communication, enhancing our equity literacy, and providing space for exploring issues of diversity. We continue to strive for a workforce that better reflects the diversity of New York City.  The MayorÃ¢Â€Â™s Office of Operations is seeking to hire one (1) Staff Analyst II to function as Performance Data Senior Analyst.  The data analyst will report to the Assistant Director of the Performance Management and Reporting team and will be responsible for providing performance reporting, analytical, and data visualization support for broad team needs, along with specific routine reporting needs associated with the Scorecard program.  The Performance Data Senior Analyst will:  Ã¢Â€Â¢ Performance Reporting Ã¢Â€Â“ Continually enhance the development and selection of key agency  performance indicators, including regular data collection.  Ã¢Â€Â¢ Collect, organize, analyze, interpret and present data relative to the performance of City agencies  in delivering services, including the twice-yearly MMR.  Ã¢Â€Â¢ Conduct research on performance indicators, agency-specific, initiative-specific, initiative-related,  and cross-agency/citywide.   Ã¢Â€Â¢ Analytical Support and Data Visualization   Ã¢Â€Â¢ Support the development of recommendations in the form of presentations, dashboards, reports,  and maps.  Ã¢Â€Â¢ Maintain dashboards that provide daily progress updates and reveal trends on street cleanliness  for management and senior Operations staff.   Ã¢Â€Â¢ Ensure timely and accurate distribution of critical information to senior staff.   Ã¢Â€Â¢ Performance Management Ã¢Â€Â“ Engage with City agencies to assist with the development of  performance indicators.   Ã¢Â€Â¢ Acts as a liaison to agencies to track and monitor performance indicators.   Ã¢Â€Â¢ Supports the development of performance indicators in accordance with a designated reporting  schedule.</t>
  </si>
  <si>
    <t>Ã¢Â€Â¢ Experience in performance reporting, data visualization, and data analysis  Ã¢Â€Â¢ Strong knowledge of MS Office products, particularly Excel  Ã¢Â€Â¢ Knowledge of data visualization software, particularly PowerBI  Ã¢Â€Â¢ Ability to maintain a high level of accuracy, transparency and accountability in all work products  Ã¢Â€Â¢ Keen attention to detail, flexibility and an enthusiastic work ethic  Ã¢Â€Â¢ Excellent oral and written communications skills, including ability to communicate about and  present data to a variety of audiences  Ã¢Â€Â¢ An understanding of urban issues, especially New York City government and New York CityÃ¢Â€Â™s  operating agencies preferred.</t>
  </si>
  <si>
    <t>APPLICANTS MUST BE PERMANENT IN THE STAFF ANALYST CIVIL SERVICE TITLE, BE PERMANENT IN A COMPARABLE TITLE ELIGIBLE FOR 6.1.9 TITLE CHANGE. OR BE IMMEDIATELY REACHABLE ON EXAM NO. 9008.  Click APPLY NOW Button.</t>
  </si>
  <si>
    <t>Director of Competitive HHS Procurements, Office of the Agency Chief Contracting Officer</t>
  </si>
  <si>
    <t>Open to individuals permanent in the title of Administrative Contract Specialist or permanent in the following equivalent titles: Administrative Procurement Analyst; Administrative Staff Analyst.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As the Director, Competitive Health and Human Services (HHS) Procurements in the Bureau of the Agency Chief Contracting Officer (ACCO), you will report to the Assistant ACCO Procurement Optimization and your duties will include but not be limited to: Coordinate and collaborate with all internal and external stakeholders involved in the development of HHS procurements.  Direct the HHS competitive procurement process, including supervision of: the Concept Report process; the writing and issuance of solicitations; pre-proposal conferences; issuance of addenda; receipt of proposals; determinations of responsiveness; proposal evaluations; BAFOs and clarifications; and the appropriate application of the Basis of Award to recommend contractors.  Ensure the timely processing of the solicitation process to ensure that HHS contracts are registered on time.  Ensure that all relevant rules and laws are followed when developing HHS competitive procurements, and that solicitation documents contain the most current language related to pertinent requirements.  Direct staff consisting of solicitation writers responsible for duties related to the development and issuance of competitive solicitations, as well as the proposal evaluation and vendor selection process. Provide training and quality assurance to staff to ensure that work is performed correctly. Coach staff to continuously enhance their professional development.  If needed, coordinate the processing of contracts for vendors selected from competitive solicitations.  Advise agency staff on appropriate procurement methods and the applicability of all relevant rules and laws.  Attend meetings internally and externally with officials at all levels of responsibility. Participate in negotiations with vendors.  Participate in special projects as needed to support the agency's procurement capacity.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</si>
  <si>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managing competitive procurements for a government agency Direct experience writing specifications or scopes of work (SOWs) for competitive procurements or contracts Experience using the PASSPort system Superior writing skills. Ability to manage a wide range of projects in a fast paced environment. Master's or other advanced degree.</t>
  </si>
  <si>
    <t>Apply online with a cover letter to https://a127-jobs.nyc.gov/.  In the Job ID search bar, enter: job ID number #  627661.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</si>
  <si>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Public Health Sanitarian</t>
  </si>
  <si>
    <t>***IMPORTANT NOTE: Only candidates currently serving as a permanent or probable permanent Public Health Sanitarian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supervision, with wide latitude to exercise independent judgment and initiative, the selected candidate will serve as trainer in the Training and Workforce Development Section and will be responsible for:  * Preparing and providing customized training programs, modifying existing curricula, designing new EHS training programs and training staff on these and other programs.  * Maintaining training records, conducting research, studies and investigations, evaluating findings, preparing reports and making recommendations, as well as preparing and/or procuring training materials as necessary for classes.  * Serve as primary and/or secondary EHS instructor of in-house training programs including Hazardous Communications, Right-to-Know, New Employee Orientation, FDNY Certificates of Fitness, Emergency Coordinator, Respiratory Protection, Asbestos Awareness, Blood Borne Pathogens, Hearing Conservation, Personal Protective Equipment (PPE), First Aid/CPR/AED, Lab Safety, Petroleum and Chemical Bulk Storage Management, Waste Management, Hot Work Safety, Control of Hazardous Energy, Fall Protection, Aerial Lifts, Competent Scaffolding, Power Industrial Trucks, Cranes and Rigging Safety, and other related topics.   Trainings are conducted across the five boroughs of NYC at BWT facilities.</t>
  </si>
  <si>
    <t>* Knowledge of and familiarity with OSHA regulations and related health and safety laws that govern the workplace * Experience with environmental regulations and laws a plus * Experience as a trainer or facilitator * A working knowledge of MS-Office (particularly PowerPoint) * Strong communication and organizational skills * A NYS Driver's license (CDL a plus)</t>
  </si>
  <si>
    <t>TELECOMMUNICATION MANAGER</t>
  </si>
  <si>
    <t>Director Ã¢Â€Â“ Operation Support FISA is seeking a highly motivated and experienced manager to oversee the Operations Support group within the HR/Payroll and Timekeeping Division. This position is for a seasoned manager who will have responsibility for overseeing several teams responsible for the on-going operations of the HR/Payroll and Timekeeping Division. The group includes Job Management, QA/QC, Application Security, Mainframe, Timekeeping, and PeopleSoft Configurations.  The manager must be self-motivated with a positive attitude and must be willing to work with application and technical services teams on day-to-day activities as well as tactical and strategic project initiatives.  Roles and Responsibilities:  Under the direction of the Deputy Executive Director for HRP/Timekeeping Operations, the Director has the primary responsibility of: JOB MANAGEMENT Ã¢Â€Â¢	Ensure that the scheduler application (dSeries) is configured to safely support both peak and regular usage levels and that any issues are escalated as documented. Ã¢Â€Â¢	Ensure that processes are in place to actively monitor online and batch operations.  Ã¢Â€Â¢	Ensure that system response times are within acceptable levels.  Ã¢Â€Â¢	Ensure that resources are scheduled and available for the different process shifts QUALITY ASSURANCE/QUALITY CONTROL Ã¢Â€Â¢	Ensure that the Payroll Management System (PMS) and Pension Payroll Management System (PPMS) processing calendars are created, maintained, and published per daily, quarterly, yearly schedule Ã¢Â€Â¢	Have a working relationship and liaise with other HR/Payroll and Timekeeping groups.  Ã¢Â€Â¢	Document and ensure that QA/QC processes and procedures are updated and adhered to. APPLICATION SECURITY Ã¢Â€Â¢	Document and implement application security updates, processes, and procedures. Ã¢Â€Â¢	Ensure to collect and maintain required changes for all HR/Payroll and Timekeeping security re-certifications.  Ã¢Â€Â¢	Prepare and present findings and feedback to the Internal and External Audit groups. APPLICATION CONFIGURATION (Mainframe, CityTime, NYCAPS) Ã¢Â€Â¢	Ensure that programming source code and job scheduling code for PMS, PPMS, New York City Automated Personnel System (NYCAPS), and Citywide timekeeping (CityTime) applications are maintained and updated appropriately. Ã¢Â€Â¢	Ensure that any batch processing issues are addressed and resolved quickly and efficiently in accordance with FISA mandates.</t>
  </si>
  <si>
    <t>1. A baccalaureate degree from an accredited college including or supplemented by 24 credits in the field of voice and/or data telecommunications or in a pertinent scientific, technical, electronic or related area, and four years of satisfactory fulltime experience in the performance of analytical, planning, operational, technical, or administrative duties in a voice and/or data telecommunications or closely related electronics planning, management, and/or service organization, one year of which must have been in a highly specialized capacity and 18 months must have been in an executive, managerial, or administrative capacity or in the supervision of staff performing work in the voice and/or data telecommunications field; or  2. An associate degree from an accredited college including or supplemented by 12 credits in the field of voice and/or data telecommunications or in a pertinent, scientific, technical, electronic or related area and five years of experience as described in 1 above; or  3. Education and/or experience equivalent to 1 above. However, all candidates must have at least a four-year high school diploma or its educational equivalent and one year of the specialized experience as described in 1 above and must possess the 18 months of executive, managerial, administrative or supervisory experience as described in 1 above.</t>
  </si>
  <si>
    <t>Ã¢Â€Â¢	15+ yearsÃ¢Â€Â™ experience in IT management, multiple roles in systems implementation, supervision of technical personnel, architecture, security/compliance, and business wide strategic planning Ã¢Â€Â¢	10+ yearsÃ¢Â€Â™ experience managing an IBM AIX environment Ã¢Â€Â¢	7+ yearsÃ¢Â€Â™ experience in Backup and Recover for day-to-day operations and Disaster Recovery Ã¢Â€Â¢	5+ yearsÃ¢Â€Â™ experience supporting large ERP application (e.g., PeopleSoft) or application environments Ã¢Â€Â¢	Excellent troubleshooting, analytical and problem solving skills Ã¢Â€Â¢	Demonstrated leadership skills and ability to establish a roadmap for operational improvement  Ã¢Â€Â¢	Excellent communication skills (oral and written), interpersonal, and organizational and strong project management skills Ã¢Â€Â¢	Self-motivated with ability to work well with other groups in an enterprise wide, large-scale matrix environment</t>
  </si>
  <si>
    <t>P350</t>
  </si>
  <si>
    <t>External applicants please visit https://a127-jobs.nyc.gov/ to apply to Job ID # 567049 . Current NYC employees may apply via Employee Self Service (ESS). While all complete applications will be given consideration, only candidates selected for an interview will be contacted by FISA-OPA.</t>
  </si>
  <si>
    <t>AUDIT TRAINING SPECIALIST</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</si>
  <si>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CFBÃ¢Â€Â™s Auditing &amp; Accounting Unit is comprised of a talented team of auditing professionals with diverse backgrounds who are committed to ensuring that candidates running for City office comply with the Campaign Finance Act and Board Rules. The important work performed by each member of this team has a direct impact on maintaining the integrity of New York CityÃ¢Â€Â™s matching funds program, which stands as a benchmark for effective campaign finance systems around the country.   In addition to safeguarding one of the strongest publicly funded campaign finance systems, the Audit Unit ensures that the CFBÃ¢Â€Â™s robust disclosure and oversight requirements, which are key to having an informed electorate, are met by all candidates, regardless of their participation in the matching funds program.    This is a new position in the Audit Unit that will report to the Audit Training and Development Manager. The ideal candidate will be a continuous learner with a strong interest in auditing and training. Responsibilities include, but are not limited to:  Ã¢Â€Â¢	Assist the Audit Training and Development Manager with designing, maintaining, and delivering effective trainings for the Audit Unit. Ã¢Â€Â¢	Research effective methods for hybrid trainings and generally modernize internal trainings, including the creation of video modules.  Ã¢Â€Â¢	Collaborate with various Audit stakeholders to design clear and easily accessible guidance/training materials. Ã¢Â€Â¢	Provide one-on-one trainings to auditors as needed. Ã¢Â€Â¢	Learn and maintain a working knowledge of the audit process to be able to effectively train on the materials.</t>
  </si>
  <si>
    <t>Ã¢Â€Â¢	Exceptional communication skills (both verbal and written). Ã¢Â€Â¢	Strong training and presentation skills.  Ã¢Â€Â¢	Strong analytical skills and a demonstrated ability to solve complex problems. Ã¢Â€Â¢	Efficient and effective project management skills. Ã¢Â€Â¢	A strong work ethic and meticulous attention to detail. Ã¢Â€Â¢	Background or interest in auditing. Ã¢Â€Â¢	Knowledge of GAGAS (Yellow Book standards). Ã¢Â€Â¢	Significant background in training large groups of people. Ã¢Â€Â¢	Ability to Ã¢Â€ÂœTrain-the-trainers.Ã¢Â€Â Ã¢Â€Â¢	Experience with preparing technical training documents and guidance materials.</t>
  </si>
  <si>
    <t>Hours: Full-Time Ã¢Â€Â“ 35 Hours  Work Location: 30-30 Thomson Avenue, LIC, NY 11101  Only candidates who are permanent in the Administrative City Planner title or those who are reachable on the Promotional List (Exam #1520) current Open-Competitive list (Exam #8058) may apply. Please include a copy of your Notice of Result card or indicate if you are already permanent in the title. Failure to do so will result in your disqualification.   The NYC Department of Design and Construction, Division of Infrastructure is seeking to hire a visionary Director of Sustainability Coordination.  Reporting directly to the Assistant Commissioner, the candidate will support efforts in leading the DivisionÃ¢Â€Â™s efforts in developing and promoting sustainable, resilient, and equitable standards; will identify risks and design issues for various infrastructure projects; assist with developing policies and procedures to support project excellence while reducing environmental impact and align the Division and its capital projects with PlaNYC 2023; and will be tasked with overseeing NYC DDCÃ¢Â€Â™s sustainability commitments including, but not limited to greenhouse gas reduction and clean construction.   The Director will also work towards implementing sustainability and resiliency into the agencyÃ¢Â€Â™s infrastructure standards and specifications; promote staff awareness of city, national, and worldwide issues, and events on sustainable and resilient infrastructure; spearhead the implementation of the Envision Rating System in our agency designs, specifications, and contracts. Job duties may also include training new DDC ENV SP (Envision Sustainability Professionals), assistance in the development of DEP Standards and Specifications for Green Infrastructure.   Additionally, the final candidate will oversee a team responsible for reviewing project scoping to ensure that Capital projects are in line with sustainable goals that address equity, natural resources, quality of life, decarbonization, emissions reduction, climate change adaptation, waste reduction, water conservation, leadership, policies, and resiliency. Candidate will monitor and update applicable databases and project review documents, while advancing the agency and citywide sustainability goals, which will include a mix of research, data analysis, conducting workshops and presentations, and coordinating with internal and external entities. The candidate will also ensure proper staffing levels are assigned to projects and that schedules are met, or corrective measures are implemented to avoid delays; will participate in technical consultant selection review committee; and conduct and/or review fee proposal negotiations.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</si>
  <si>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at least four years of strong managerial, administrative, or supervisory experience; with design experience related to infrastructure work (i.e., sewer, water mains, roadways), familiarity with NYCDOT, NYSDOT, and NYCDEP specifications and standards; familiarity with MUTCD and AASHTO; understanding of the NYC street infrastructure system; and knowledge of current and up-to-date engineering methods and standard. Excellent verbal and written communication skills, knowledge and use of computers, and proficiency in Microsoft Office applications is a must. Preference will be given to those with an ENV SP credential. Power IB and Adobe Software systems are also preferred.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</si>
  <si>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Division and Job Description:  The New York City Department of Health and Mental Hygiene is expanding home visiting in NYC and streamlining how providers, organizations and community residents can access quality home visiting services. The goal is to improve maternal and child health and well-being outcomes by matching familiesÃ¢Â€Â™ assessed risks to evidence-based (EB) or evidence-generating (EG) home visiting (HV) models that are most appropriate for them based on their needs, and to connect them to other resources as needed. Racial, ethnic, and socioeconomic inequities create disparate outcomes in the neighborhoods served by existing Agency sponsored locally designed home visiting programs as compared with the rest of the city, and providing services beginning in the prenatal through postpartum period is vital to addressing these outcomes.   In addition, recent attention to inequities in maternal morbidity and mortality, especially in New York City, points to the to promote more respectful maternity care and greater agency for people during childbirth, both of which the programÃ¢Â€Â™s home visiting staff will facilitate: We are seeking a candidate that can demonstrate leadership and is able inspire, influence, and enable others to achieve a specific mission and meet unit goals.  DUTIES WILL INCLUDE BUT NOT BE LIMITED TO:  Conduct home visits and Virtual visits to eligible mothers, provide instruction and health education on maternal and infant health issues, including breastfeeding,  Conduct home environmental assessments and connect families to community resources to address identified needs.  Work on a multi -disciplinary team to support referral follow up for program clients that are visited by the Newborn Home Visiting Program and other partners.  Conduct telephone follow ups with program clients to provide follow up health education on maternal and infant health education, including breastfeeding, safe sleep, early childhood development and chronic illness.  Collect and enter data; monitor, review, manage case assignments and conduct referral follow-up.</t>
  </si>
  <si>
    <t>Experience working with low-income families and/or families in a shelter setting. Community outreach experience, early-childhood development, breastfeeding, and/or maternal-child health education experience.   Data collection experience and familiarity with Microsoft Office applications is needed. Excellent written and oral communication skills, fluency in English, Spanish, Haitian-Creole, French, Mandarin, Yiddish and Bengali preferred; and a NYS driver's license.  LICENSE REQUIREMENTS: A motor Vehicle Driver's license valid in the State of New York is required for certain assignments. If required, this license must be maintained for the duration of employment.</t>
  </si>
  <si>
    <t>Apply online with a cover letter to https://a127-jobs.nyc.gov/.  In the Job ID search bar, enter job ID number #   598273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Residency Requirement</t>
  </si>
  <si>
    <t>Evaluation Analyst, Bureau of Alcohol and Drug Use, Prevention, Care, and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</si>
  <si>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and Drug Use Prevention, Care and Treatment (BADUPCT) works to reduce morbidity and mortality related to alcohol and substance use among New Yorkers through contracting and oversight of prevention, treatment, harm reduction, and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   The Research and Surveillance unit conducts alcohol and drug related surveillance, program evaluation and research, maintains databases, designs research protocols, produces reports, writes scientific articles for peer review journals, and facilitates program and policy development.  Job Description:  The Bureau seeks an Evaluation Analyst who will report to the Manager of Data Management and Monitoring to assist with developing tools to manage, monitor, and evaluate data from existing and new Bureau-wide initiatives.   With unprecedented funding to address the overdose crisis, this will be a key position in supporting Bureau initiatives.   Under the supervision of the Manager of Data Management and Monitoring, the Evaluation Analyst will work collaboratively with the Data Management and Monitoring Unit to assist with QI/QA and other evaluation activities, analyses, and reporting and perform the following tasks: Ã¢Â€Â¢	Contribute to the design of data management, monitoring, analyses, and visualizations. Ã¢Â€Â¢	Extract, clean, manipulate, organize, and analyze data using R, SAS, Excel, SQL, and other platforms. Ã¢Â€Â¢	Provide technical assistance to program staff for data reports, dashboards, visualizations, and surveys.  Ã¢Â€Â¢	Support the organization of data, including assisting with database creation, developing data entry procedures, and preparing preliminary documentation. Ã¢Â€Â¢	Assist with development of evaluation plans, protocols, workflows, questionnaires, and surveys.  Ã¢Â€Â¢	Support reporting and visualizations of programmatic data, including internal reporting (e.g., weekly report), external reporting, and ad-hoc data requests. Ã¢Â€Â¢	Participate in routine team and project-based meetings and have the opportunity to join equity-related workgroups and projects. Ã¢Â€Â¢	Stay up-to-date on relevant drug and alcohol-related research, policy, and news; conduct literature reviews; alert team to noteworthy updates. Ã¢Â€Â¢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</si>
  <si>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Have experience practicing public health and working across systems to further a public health approach to alcohol and other drug use. Ã¢Â€Â¢	Experience working with programs serving people who use drugs, including those using harm reduction approaches. Ã¢Â€Â¢	Experience in program monitoring and evaluation. Ã¢Â€Â¢	Experience or willingness to learn database management, such as SQL and Microsoft Access. Ã¢Â€Â¢	Experience or willingness to learn survey development and data collection, such as REDCap and Surveygizmo. Ã¢Â€Â¢	Experience with statistical software such as R, SAS, and SQL. Ã¢Â€Â¢	Experience with quantitative data, including the ability to read, interpret and synthesize epidemiologic and other scientific literature. Ã¢Â€Â¢	Have experience with data visualization and dashboards, such as Tableau. Ã¢Â€Â¢	Be able to work independently and as part of a team. Ã¢Â€Â¢	Possess exceptional interpersonal, research, written and verbal communication skills. Ã¢Â€Â¢	Proficiency in Excel, Access, Word, and PowerPoint. Ã¢Â€Â¢	Be detail oriented with outstanding organizational skills. Ã¢Â€Â¢	Be able to multitask in a fast-paced, high volume environment.</t>
  </si>
  <si>
    <t>Apply online with a cover letter to https://a127-jobs.nyc.gov/.  In the Job ID search bar, enter: job ID number #  619201.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</si>
  <si>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COMMISSIONER (SUBSTA</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</si>
  <si>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NYC Department of Health and Mental Hygiene (Health Department) is seeking an Assistant Commissioner to lead the Bureau of Alcohol and Drug Use Prevention, Care and Treatment (BADUPCT).   The Assistant Commissioner of BADUPCT will be responsible for leading a large and diverse team in the strategic development, implementation, and oversight of a comprehensive public health, racial justice, and health equity approach to reducing morbidity and mortality related to alcohol and drug use in New York City. BADUPCT develops, funds, implements, and evaluates innovative prevention and intervention programs and policies through contracting treatment, harm reduction, prevention, and support services; policy analysis and development; epidemiology, research and surveillance; creating and disseminating treatment and clinical guidelines; provision of harm reduction services; provider outreach, engagement, and education; community engagement and education; and inter/intra agency collaboration.    JOB DESCRIPTION:  The ideal candidate will able to navigate complex political dynamics and collaborate with multiple sectors and communities to achieve goals; demonstrate respect, dignity, compassion, and empathy in their management style; prioritize transparency, shared-leadership, and inclusive decision-making whenever possible; and has a record of success in advancing antiracist, LGBTQIA+ affirming, and racial equity-informed initiatives with particular focus on anti-stigma work and the social inclusion of people who use drugs.    Responsibilities Ã¢Â€Â¢	Lead and oversee activities in the areas of research and surveillance; harm reduction and overdose education and response; treatment and support; service innovation, integration, and quality improvement; policy advocacy, analysis, and development; prevention, public education, and communications; and stakeholder engagement.   Ã¢Â€Â¢	Work closely with the Bureau of Mental Hygiene Administration to manage and monitor budgetary, personnel, and administrative functions for a bureau of approximately 130 staff (direct and indirect reports) and a budget of approximately $100 million in contracted and direct services.  Ã¢Â€Â¢	Develop a strategic vision and priorities for the Bureau and its initiatives which centers on data and policy; harm reduction; people with lived experience and communities impacted by the harms of substance use; structural determinants of health and substance use; and racial equity and social justice goals, strategies, and interventions.  Ã¢Â€Â¢	Actively create a culture of inclusion and collaboration within the Bureau, Division of Mental Hygiene, and across the Health Department, including ensuring the BureauÃ¢Â€Â™s vision and priorities are aligned with Divisional and Agency priorities.   Ã¢Â€Â¢	Create sustainable, anti-racist, and equity-focused processes and procedures; support ongoing implementation and growth of an anti-racist framework both internally and externally.    Ã¢Â€Â¢	Represent the Bureau/Division/Agency to Mayoral Offices and in meetings or speaking engagements with other government and non-government partners.  Ã¢Â€Â¢	Collaborate and partner with various community sectors, other Bureaus and Divisions, sibling agencies, and government and non-government partners to address needs related to alcohol and drug use.  Ã¢Â€Â¢	Critically evaluate new scientific information and ensure effective program monitoring and evaluation to create or incorporate pioneering approaches into BureauÃ¢Â€Â™s work.  Ã¢Â€Â¢	Establish, maintain, and grow partnerships with provider communities as well as community member and issue advocacy groups.  Ã¢Â€Â¢	Serve as the principal advisor to the Executive Deputy Commissioner for Mental Hygiene on all bureau-related issues.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</si>
  <si>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baccalaureate degree from an accredited college and five (5) years of full-time paid experience in an administrative position related to public health practice, including one (1) year in a managerial capacity in a program closely related to addiction control services; or 2.	High school graduation or evidence of having passed an examination for a high school equivalency diploma and ten (10) years of experience related to the duties of the position, including two (2) years in a managerial capacity; or 3.	A satisfactory equivalent.  A MasterÃ¢Â€Â™s degree in Public Health may be substituted for two (2) years of the requisite experience described in one (1) above.</t>
  </si>
  <si>
    <t>Ã¢Â€Â¢	Expertise in the delivery of evidence-based approaches to reduce the health and social impact of alcohol and drug use.  Ã¢Â€Â¢	Demonstrated commitment to and experience with harm reduction, racial and health equity, social justice, LGBTQIA+ affirming, and antiracist approaches and frameworks  Ã¢Â€Â¢	Demonstrated success as a strategic leader capable of implementing initiatives or organizational change in complex health, behavioral health, government, community, and/or other systems of treatment, care, and support  Ã¢Â€Â¢	Experience creating, implementing, monitoring, and evaluating new policies, initiatives, or programs  Ã¢Â€Â¢	Ability to identify political opportunities and advocate for solution-oriented strategies to make policy/system or programmatic change within complex bureaucratic institutions  Ã¢Â€Â¢	Creative problem-solver who prioritizes inclusive and multi-disciplinary collaboration   Ã¢Â€Â¢	Familiar with and able to juggle competing priorities and requests on accelerated timelines   Ã¢Â€Â¢	Confident decision-maker and exercises good judgement   Ã¢Â€Â¢	Extensive experience in organizational planning and oversight, including budgeting and staffing   Ã¢Â€Â¢	Outstanding written and oral communication skills  Ã¢Â€Â¢	Exceptional interpersonal and team-building skills  Ã¢Â€Â¢	Experience with scientific writing, publishing, and review   Ã¢Â€Â¢       Licensed Clinical Social Workers, Licensed Mental Health Counselors, and/or Licensed Psychologists.  Ã¢Â€Â¢	Detail-oriented</t>
  </si>
  <si>
    <t>Apply online with a cover letter to https://a127-jobs.nyc.gov/.  In the Job ID search bar, enter: job ID number # 614458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</si>
  <si>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NYC Department of Design and Construction, Division of Infrastructure seeks Design Engineers. Under the supervision of an Engineer Ã¢Â€Â“ in - Charge, the selected candidates will prepare contract documents, specifications, and final estimates; engage in engineering investigations; and prepare contract plans and working drawings.  The Design Engineers will also participate in field surveys of existing conditions; prepare reports; engage in engineering reviews and studies; and prepare designs with minimal supervision.</t>
  </si>
  <si>
    <t>Diversity, Equity, and Inclusion College Aide</t>
  </si>
  <si>
    <t>The New York City Department of Records &amp; Information Services (DORIS) preserves and provides access to historical and contemporary records and information about New York City government. For more information about DORIS and its work, call 311 or visit DORIS at nyc.gov/records or on its social media sites, Twitter, Facebook, Instagram and YouTube.  As a small agency with a big mission, every staff member at DORIS plays a critical role in ensuring success. Through the efforts of the agencyÃ¢Â€Â™s senior leadership, including the EEO Officer and Director of Administrative Operations, the agency aims to hire, develop and support the finest talent. The agency is seeking a highly motivated, self-starter to support agency-wide efforts in recruitment; employee engagement, retention, and development; and compliance. We are seeking a College Aide interested in pursuing a career in public policy, government relations, community relations, law or related fields to provide high-level support within the team. All candidates should have a strong academic record, be highly organized with a keen attention to detail, possess the ability to manage multiple tasks and a commitment to excellence.   Reporting to the Equal Employment Opportunity (EEO) Officer, the selected candidateÃ¢Â€Â™s responsibilities will include, but are not limited to: Ã¢Â€Â¢	Assist with the coordination, implementation, and development of agency programs. Ã¢Â€Â¢	Developing strategies for identifying appropriate websites and recruitment sources for all DORIS positions. Ã¢Â€Â¢	Host and attend career fairs and coordinate special projects and events.  Ã¢Â€Â¢	Publicize job postings. Ã¢Â€Â¢	Conduct research and pro-active outreach to programs, schools, and organizations in search of qualified employees, interns, and special program workers. Ã¢Â€Â¢	Analyzing, organizing, and maintaining relevant data and information on job postings, job candidates, and agency employees. Ã¢Â€Â¢	Coordinate and schedule meetings, as well as draft correspondence for the EEO Officer and provides other administrative support as assigned. Ã¢Â€Â¢	Conducting research on EEO and employment-related issues and relevant legislation. Ã¢Â€Â¢	Provide case management support, including drafting notices, taking notes at interviews, drafting memoranda, and assembling exhibits. Ã¢Â€Â¢	Assist with reviewing, developing, and assembling training materials and PowerPoint presentations. Ã¢Â€Â¢	Support the completion of special projects as assigned.</t>
  </si>
  <si>
    <t>Ã¢Â€Â¢	Must have the ability to be objective and appropriately handle sensitive and confidential information; Ã¢Â€Â¢	Detail oriented with strong organizational skills; Ã¢Â€Â¢	Self-starter with ability to work independently and in a team setting; Ã¢Â€Â¢	Ability to multitask and prioritize tasks to meet tight deadlines; Ã¢Â€Â¢	Sound working knowledge of Microsoft Office, Excel, Outlook and PowerPoint; Ã¢Â€Â¢	Experience conducting research; Ã¢Â€Â¢	Attention to detail and follow-through; Ã¢Â€Â¢	Strong communication, organizational and interpersonal skills; Ã¢Â€Â¢	Ability to write correspondence and summaries; Ã¢Â€Â¢	Strong sense of initiative and engagement; and Ã¢Â€Â¢	Genuine interest in diversity, equity, and inclusion work, including EEO, as well as Operations Management and City government is a plus.</t>
  </si>
  <si>
    <t>Click Apply Now    NO PHONE CALLS, EMAILS, FAXES OR PERSONAL INQUIRIES PERMITTED.    NOTE: ONLY THOSE CANDIDATES UNDER CONSIDERATION WILL BE CONTACTED.</t>
  </si>
  <si>
    <t>Day - Part- time. Due to the necessary support duties of this position, candidate may be required to be on call and/or work various shifts such as weekends and/or evening shifts.</t>
  </si>
  <si>
    <t>31 Chambers St., New York, NY 10007</t>
  </si>
  <si>
    <t>Assistant General Counsel - Investment Transactions</t>
  </si>
  <si>
    <t>The Office of General Counsel (OGC) is responsible for all legal matters relating to the activities of the ComptrollerÃ¢Â€Â™s Office. This includes transactions for the five New York City Retirement Systems (Systems) and their public market and private market investments; accounting practices and disclosures; procurement rules and City contracts; settlement of claims brought on behalf of and against the City; prevailing wages on City projects; records access; public policy; and proposed federal, state, and local legislation. OGC interacts with many city agencies, including the New York City Law Department and works closely with all of the divisions within the ComptrollerÃ¢Â€Â™s Office, including the Bureau of Asset Management (BAM), which is responsible for oversight of the SystemsÃ¢Â€Â™ approximately $210 billion investment portfolios.  Under the direction of the General Counsel, reporting directly to the Deputy General Counsel for Investment Transactions, the selected attorney will primarily work with BAM related to investments of the Systems including (i) private market commingled funds and separately managed accounts in private equity, hedge funds, real estate, infrastructure, and opportunistic fixed income, and (ii) arrangements with external managers of publicly traded equity and debt. Responsibilities include, but are not limited to, the following:  Ã¢Â€Â¢ Negotiate, draft, and review a variety of documents with respect to private markets transactions, including limited partnership agreements, side letters and subscription documents;  Ã¢Â€Â¢ Negotiate, draft, and review a variety of documents with respect to (i) public markets transactions including investment management agreements, (ii) requests for proposals, and (iii) consultant agreements;  Ã¢Â€Â¢ Work closely with other ComptrollerÃ¢Â€Â™s Office staff members in OGC and BAM to identify and resolve legal, contracting, and policy issues, including development and execution of internal policies and procedures;  Ã¢Â€Â¢ Manage, supervise and direct outside counsel on all new private markets transactions;  Ã¢Â€Â¢ Review the SystemsÃ¢Â€Â™ board and internal governance and investment guideline materials relevant to transactional work;  Ã¢Â€Â¢ Provide legal counsel on a wide range of legal and regulatory matters as they relate to pensions transactions, conflicts of interest and prohibited conduct, and BAMÃ¢Â€Â™s day-to-day operations; and,  Ã¢Â€Â¢ Perform related assignments and special projects as may be required.  PREFERRED SKILLS / QUALIFICATION REQUIREMENTS: Admission to the New York State Bar and four (4) or more years of full-time relevant legal experience subsequent to admission to any bar, three (3) years of which must be performing complex and significant transactional legal work, drafting and negotiating transactional documents and managing and leading transactions, preferably including private fund investments and/or government contracts.  Incumbent must remain a member of the New York State Bar in good standing for the duration of this employment.</t>
  </si>
  <si>
    <t>Ã¢Â€Â¢ Experience with private market investment transactions;  Ã¢Â€Â¢ Experience working in the investment/contracts departments of pension systems or other institutional investors, investment funds, or law firms;  Ã¢Â€Â¢ Experience working on complex finance transactions, preferably working in a law firm;  Ã¢Â€Â¢ Ability to work under pressure in a fast-paced environment, both independently and collaboratively, with excellent interpersonal, time-management, conflict management and negotiation skills;  Ã¢Â€Â¢ Excellent organizational skills and demonstrated project-management skills involving numerous personnel within and outside of the organization;  Ã¢Â€Â¢ Exceptional oral communication and writing skills, including proficiency with Microsoft Office; and,  Ã¢Â€Â¢ Demonstrated ability to analyze and communicate complex legal issues to various audiences.</t>
  </si>
  <si>
    <t>Property Data Analytics Intern</t>
  </si>
  <si>
    <t>Data Analytics Report Plan Grp</t>
  </si>
  <si>
    <t>NYC Department of Finance (DOF) is responsible for administering the tax revenue laws of the city fairly, efficiently, and transparently to instill public confidence and encourage compliance while providing exceptional customer service.  Property Valuation and Tax Mapping is responsible for valuing more than one million properties in the city and overseeing assessments and valuations in a fair and equitable manner. The valuations enable the efficient and effective collection of property tax revenues for New York City.  The Property Valuation Division is seeking a summer graduate intern for the Property Data Analytics, Reporting and Planning (PDARP). The Property Division is responsible for the valuation of more than one million properties annually. PDARP provides analytical support for executive initiatives including statistical summaries, designing reports based on extremely large datasets, property valuation analysis and assist assessors in developing more analytical capabilities by providing tools that leverage technology.  The selected candidate will assist in designing reports and statistical summaries using SAS or another programming language, building Power BI dashboards and developing new automation workflows to help with Property Valuations and ensure data integrity between Vision and PTS. The department is implementing multiple projects including dashboard development, restructuring /automating multiple statistical summary reports, and designing operational process upgrades. This is an excellent opportunity for a summer graduate intern to assist with these initiatives.  Responsibilities include, but are not limited to, the following:   Ã¢Â€Â¢	Report development and statistical analysis using SAS or other programming languages. Ã¢Â€Â¢	Perform data extraction using SQL and prepare data overlays using ArcGIS. Ã¢Â€Â¢	Assist in building dashboards in Power BI and developing automation workflows. Ã¢Â€Â¢	Ensure data quality between Vision and PTS. Ã¢Â€Â¢	Develop documentation.</t>
  </si>
  <si>
    <t>Ã¢Â€Â¢	Proficiency in using SAS, R, or other programming languages. Ã¢Â€Â¢	Proficiency in using relational databases and extracting data using SQL. Ã¢Â€Â¢	Experience with data modeling techniques and working with large datasets. Ã¢Â€Â¢	Proficiency in ArcGIS, MS Word, Excel, PowerPoint, Power BI and Power Automate. Ã¢Â€Â¢	Ability to communicate effectively, verbally and in writing. Ã¢Â€Â¢	Strong qualitative and quantitative analytical skills.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</si>
  <si>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Child Care Registrar for its licensing activities.   DUTIES WILL INCLUDE BUT NOT BE LIMITED TO:   Assist child care providers by performing liaison functions between City and State agencies, community groups, parents and the general public.  Assist licensed providers in interpreting and complying with applicable State and City Child Care Regulations.  Instruct the public on how to make a complaint about a child care program that appears unsafe, unhealthy or operating illegally.  Coordinate outreach and provide technical assistance to child care providers to assist with attaining or renewing a license to provide services.  Perform related case management and licensing working in the review of required documentation from child care providers.  Conduct presentations and workshops to community-based organizations, government agencies and the general public to promote the importance of selecting licensed Child Care options.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</si>
  <si>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616556.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</si>
  <si>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RAP TEAM LEADER</t>
  </si>
  <si>
    <t>Legal Assist Initiative NM</t>
  </si>
  <si>
    <t>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This new organizational area is an integral part of the mayorÃ¢Â€Â™s initiative in preventing and addressing homelessness and housing stability in the City of New York; the Human Resources Administration is pooling it resources to lead in the CityÃ¢Â€Â™s effort.  The Rental Assistance Program (RAP) is a Homelessness Prevention Administration (HPA) program that operates the AgencyÃ¢Â€Â™s CityFHEPS program.  The goal of this program is to facilitate, coordinate and expedite the rapid transition of homeless families from temporary accommodations into permanent housing, as well as prevent a return to homelessness by providing comprehensive aftercare services. In addition, the Unit manages the ongoing payment and administration of rental assistance subsidy programs.  HPA/ Rental Assistance Program (RAP) is recruiting for one (1) Associate Job Specialist 02 to function as a as a RAP Team Leader, who will:  Ã¢Â€Â¢	Approve eligibility for tenant or landlord for Rental Assistance Unit Subsidy Programs as well as approves check requests for brokers and landlord payments for Rental Assistance Subsidy Programs.    Ã¢Â€Â¢	Troubleshoot issues made by tenants, landlord, lawyer, advocate, legal aid via a review conference to achieve resolutions. Addresses request for information and services from Rental Assistance Program landlords, tenants, and community advocates via mail, e-mail, phone call or in person.   Ã¢Â€Â¢	Ensure that Rental Assistance Unit Subsidy Program payments to landlords and brokers are executed timely and ensures the annual renewal of Rental Assistance Program subsidies. Approves modification made by the tenants for their CityFHEPS Rental Assistance Supplement Amount.  Ã¢Â€Â¢	Review and approve the data entries of tenant information for federal funds into federal databases; utilizes other databases such as Housing Assistance Payment Systems (HAPS), Rental Assistance Program (RAP), HRA One Viewer, WMS, Finance.net, IQ System and SAVE.  Ã¢Â€Â¢	Recommend new subsidy certificates for tenants who wish to submit a transfer request via email for reasons such as issues with landlord, inhabitable apartments, etc.    Ã¢Â€Â¢	Address requests for information and services from Rental Assistance Program landlords, tenants, and community advocates.    Ã¢Â€Â¢	Supervise JOS workers who interview applicants and assess eligibility for immediate rent / public assistance; works with applicants to remove. Prepare daily and weekly statistical reports on work performed as well as monthly audits. Assist with case consultation on individual cases and guidance on difficult cases in the case planning process as necessary.  Ã¢Â€Â¢	Supervise staff that correspond with homebound / homeless clients; supervise a team of JOS who provide quick service for those clients; take appropriate action on reported   Ã¢Â€Â¢	Provide information, documentation and maintain contact with other teams to ensure awareness of all activity that affects the case management plan.   Ã¢Â€Â¢	Supervise staff who interview and determine housing needs of tenants at risk of homelessness or currently homeless reporting to RAP. Assist in the development of anti-eviction/housing plan of intervention for referred participants.</t>
  </si>
  <si>
    <t>Click Apply Now Button  YOU MUST BE PERMANENT IN THE JOB OPPORTUNITY SPECIALIST TITLE FOR AT LEAST ONE YEAR. THIS IS A PROVISIONAL APPOINTMENT, WHEN A TEST BECOMES AVAILABLE IN THE ASSOCIATE JOB OPPORTUNITY SPECIALIST (AJOS) TITLE, YOU MUST TAKE AND PASS THE EXAM TO REMAIN IN THE AJOS TITLE OR PERMANENT IN THE AJOS TITLE.</t>
  </si>
  <si>
    <t>9am Ã¢Â€Â“ 5pm or 10am Ã¢Â€Â“ 6pm</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</si>
  <si>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Under general supervision and with latitude to exercise decision making and independent judgement, the successful candidate will be responsible for supporting the Director of Payroll while supervising and managing the daily operations of the unit. The incumbent will also serve as the Director in his/her absence and partner with the Director on achieving the following tasks to include but is not limited to:   Ã¢Â€Â¢Overseeing all aspects of payroll functions, including interpreting rules and regulations that govern payroll guidelines and procedures, user  service guides issued by the Office of Payroll Administration (OPA), as well as directives from the Office of Labor Relations (OLR), and the  NYCAPS Central user community group; Ã¢Â€Â¢Coordinating payroll transactions, deductions, and entry changes to meet    payroll deadlines;  Ã¢Â€Â¢Supervising a payroll team of analysts that are engaged in performing payroll    functions; Ã¢Â€Â¢Reviewing payroll records, processes, and documents for personnel actions; Ã¢Â€Â¢Creating procedure manuals to train new staff in the unit;  Ã¢Â€Â¢Providing oversight of payroll functions to ensure accuracy to minimize   overpayments, underpayments, and payroll errors;  Ã¢Â€Â¢Performing a variety of administrative and customer service functions; Ã¢Â€Â¢Working independently and as a team in achieving the goals of the payroll    unit;  Ã¢Â€Â¢Supervising and training the unit in all aspects of payroll.; Ã¢Â€Â¢Working closely with Labor Relations, Law Department, Trials and Litigation    Unit in assessing payments due; Ã¢Â€Â¢Developing and implementing best practices and audit procedures to enhance    the efficiency of the unit;  Ã¢Â€Â¢Researching and processing multiple payroll actions; Ã¢Â€Â¢Recommending solutions to resolve payroll issues; Ã¢Â€Â¢Conducting new employee orientation sessions for uniform and civilian    employees on the payroll operations of the agency. Ã¢Â€Â¢Partnering with OLR, FISA, NYCAPS, DCAS and other city agencies in    solving payroll issues; Ã¢Â€Â¢Creating and issuing tasks and standards to all payroll staff; Complete yearly    evaluations. Ã¢Â€Â¢Liaise with purchasing unit and submit purchase orders to ensure pertinent   payroll supplies such as privacy envelopes are ordered. Ã¢Â€Â¢Performing other duties/special projects as assigned and in the absence of    the Payroll Director.</t>
  </si>
  <si>
    <t>Ã¢Â€Â¢	Strong managerial, organizational and communication skills; Ã¢Â€Â¢	Strong working knowledge of Microsoft Excel, PowerPoint, Word and Visio; Ã¢Â€Â¢	Excellent customer service, including the ability to multi-task multiple assignments and projects, while adhering to established deadlines; Ã¢Â€Â¢	Ability to pay keen attention to details, critical thinking, analytical and problem solving skills.</t>
  </si>
  <si>
    <t>For City employees: Go to Employee Self-Service (ESS) - www.nyc.gov/ess and search for Job ID# 628715 For all other applicants: Go to https://a127-jobs.nyc.gov and search for Job ID# 628715 Submission of a resume is not a guarantee that you will receive an interview. Only those candidates under consideration will be contacted.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</si>
  <si>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Performing limited inspections of food service establishments, commercial establishments, and places of employment to determine compliance with permit and certificate requirements of the New York City Health Code, and other regulations, where applicable.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and serving court summonses when specific violations of applicable City, State laws and regulations are found.  Testifying at Office of Trials and Hearings, and other courts when required.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</si>
  <si>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621415.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</si>
  <si>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Call Center Agent</t>
  </si>
  <si>
    <t>The New York City Taxi and Limousine Commission (TLC) is the City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 protection in the industries it regulates.   TLC is seeking a dynamic and motivated individual to help the Commission continue its work to develop a modern, innovative approach to the licensing process with the key goals of (1) providing excellent customer service to our clients, and (2) improving the efficiency of our internal operations.  TLC has a centralized call center that is connected to the Citywide Services Center and 311. The call center provides assistance and information to three diverse groups: the general riding public, TLC licensees, and licensing applicants. We are looking for highly motivated individuals that enjoy the challenges and rewards of working with the public, hands-on, through telecommunications while utilizing excellent customer service skills. Specific responsibilities will include, but are not limited to:   Ã¢Â€Â¢  Keeping abreast of TLC rules, regulations, and departmental procedures particularly changes to current procedures, in order to respond to licensee and applicant inquiries regarding license status, requirements, procedures, new policies and rules. Ã¢Â€Â¢  Working directly with the public in a hands-on, direct service provider to customer environment, providing and disseminating information and handling customer questions and concerns efficiently and effectively. Ã¢Â€Â¢  Working with other Division personnel to develop forms and procedural guidelines that address issues, topics and concerns that are identified during contact with the riding public, and prospective/current licensees. Ã¢Â€Â¢  Skilled with de-escalation techniques to handle situations involving dissatisfied applicants, vendors, clients, by offering patient assistance and support. Ã¢Â€Â¢  Collaborate with other units to improve customer service. Ã¢Â€Â¢  Support the onboarding of new employees and inform them about the CommissionÃ¢Â€Â™s customer management policies. Ã¢Â€Â¢  Guide callers through navigating the CommissionÃ¢Â€Â™s website to obtain information, process payments, and schedule appointments. Ã¢Â€Â¢  Following up on phone calls and inquiries as needed. Ã¢Â€Â¢  Performing basic clerical functions Ã¢Â€Â¢  Utilize excellent customer service skills and use of translation services when needed Ã¢Â€Â¢  Assist with special projects as needed</t>
  </si>
  <si>
    <t>Ã¢Â€Â¢  Skilled in effective, clear, and persuasive oral and written communications.  Ã¢Â€Â¢  A candidateÃ¢Â€Â™s bi-lingual ability will be a strong component in the selection process. Ã¢Â€Â¢  Aptitude for multi-tasking coupled with great active listening skills. Ã¢Â€Â¢  A patient and empathetic attitude.  Ã¢Â€Â¢  Analytical with a skillfulness for problem solving. Ã¢Â€Â¢  Ability to adapt to a fluid work environment and changing needs and priorities. Ã¢Â€Â¢  Strong computer skills: specifically, Microsoft applications, including but not limited to Word, Excel, Access, PowerPoint, and Outlook.</t>
  </si>
  <si>
    <t>Please go to cityjobs.nyc.gov and search for Job ID# 623779 or click the Apply button below.  SUBMISSION OF A RESUME IS NOT A GUARANTEE THAT YOU WILL RECEIVE AN INTERVIEW.  APPOINTMENTS ARE SUBJECT TO OVERSIGHT APPROVAL.</t>
  </si>
  <si>
    <t>Community Design Coordinator</t>
  </si>
  <si>
    <t>Communications &amp; Intergovernmental Affairs Engineering, Architecture, &amp; Planning Policy, Research &amp; Analysis</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</si>
  <si>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Architecture &amp; Engineering Services Department provides design services and oversight of AE firms for the division and across NYCHA while setting overall design requirements and standards for properties Input to technical scoping for vendor contracting across NYCHA.  The A&amp;CM DivisionÃ¢Â€Â™s Architecture &amp; Engineering Services Department seeks a Community Design Coordinator. The Community Design Coordinator will work with a cross-disciplinary team within NYCHA, external stakeholders, and NYCHA residents to work on partnership projects and implement stakeholder engagement processes for select Capital Projects. This position will require expertise in design, architecture, participatory planning, project management, and cross-disciplinary collaboration. The position will report to the Deputy Director of Design Services, Oversight and Expediting.  Under direction, selected candidate will facilitate and be responsible for work in community design, including but not limited to the following:  Community Planning and Stakeholder Engagement  Ã¢Â€Â¢	Support and implement NYCHAÃ¢Â€Â™s Connected Communities program- partnership projects with CBOs, city-agencies, and private philanthropies. Communicate, provide ongoing training and support to NYCHAÃ¢Â€Â™s Capital Projects Division (CPD) staff on stakeholder engagement processes. Ã¢Â€Â¢	Assist in community outreach plans, presentations, meeting facilitation, and feedback loops for capital projects. Ã¢Â€Â¢	Assist with strategizing planning, placemaking, and facilitating participatory design processes for the portfolio. Ã¢Â€Â¢	Work with resident leaders, NYCHA leadership, and elected officials to coordinate on the city process for capital projects and ongoing stakeholder outreach efforts. Ã¢Â€Â¢	Help establish best practices and ways to incorporate Ã¢Â€Âœlessons learnedÃ¢Â€Â into NYCHAÃ¢Â€Â™s capital process. Ã¢Â€Â¢	Support in grant research, writing and facilitating applications.  Ã¢Â€Â¢	Work with public, private, and non-profit partners to facilitate resident quality-of-life projects. Ã¢Â€Â¢	Facilitate stakeholder feedback on CPDÃ¢Â€Â™s initiatives, policy and planning documents, and design guidelines for capital projects. Ã¢Â€Â¢	Support in developing urban planning research documents, initiative summaries and other publications.  Ã¢Â€Â¢	Coordinate across divisions (including Community Engagement and Partnerships, and Operations) within NYCHA to support in implementing partnership projects and address the barriers to stakeholder engagement.  Urban Design  Ã¢Â€Â¢	Conduct complex and important research investigations, studies or examinations related to architectural functions and the assessment of the physical design implications of the City's major geographic features, transportation net, basic land use patterns and neighborhood structures. Ã¢Â€Â¢	May assist in initiating urban design concepts and strategies. Ã¢Â€Â¢	Prepare detailed urban design proposals at neighborhood and block scale. Ã¢Â€Â¢	Prepare drawings relating to urban design development studies; carry out urban design development studies.  Architectural Design   Ã¢Â€Â¢	Prepare, or supervise the preparation of, drawings related to the architectural plan for major projects for the construction, remodeling or repair of public works, structures or installations. Ã¢Â€Â¢	Make interpretative detail sketches or layouts of intricate or fundamental portions or aspects of the architectural plan as proposed or adopted. Ã¢Â€Â¢	Develop stakeholder presentations of designs for exteriors, facades, ornamental work, sculpture, grounds play spaces, community centers, and community programs. Ã¢Â€Â¢	Support other projects as needed.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</si>
  <si>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Ã¢Â€Â¢	Expertise in facilitating cross-disciplinary collaboration and engagement with multiple stakeholders. Ã¢Â€Â¢	Experience implementing design projects that are rooted in resident engagement. Ã¢Â€Â¢	Visual communication skills including proficiency with Adobe Suite. Ã¢Â€Â¢	Exemplary communication skills, with ability to clearly express ideas, thoughts, and concepts verbally, in writing, and through visual communications and other forms. Ã¢Â€Â¢	Ability to work independently, to solve problems, and to take responsibility for moving tasks forward with minimal supervision. Ã¢Â€Â¢	Strong organizational skills and ability to coordinate complex activities, prioritize conflicting demands and meet deadlines. Ã¢Â€Â¢	Direct community engagement experience with range of stakeholders. Ã¢Â€Â¢	Experience in public sector community outreach strongly preferred.</t>
  </si>
  <si>
    <t>Clerical Associate (Part-Time) - Settlements &amp; Adjudications Unit</t>
  </si>
  <si>
    <t>The Bureau of Law &amp; Adjustment (BLA) is responsible for adjusting claims for and against the City of New York. BLA's Settlement &amp; Adjudications Unit investigates and resolves claims for and against the City of New York, including law (non-tort), real property, and property damage claims. The unit works closely with other bureaus, the New York City Law Department, and various City agencies and departments on a variety of matters.  We are currently recruiting for a part-time clerical associate to work up to 28 hours per week in our Settlements &amp; Adjudications area.  Under the direction of the Director of Settlements &amp; Adjudications Unit, responsibilities of the position include, but are not limited to, the following:   Ã¢Â€Â¢	Provides executive and professional administrative support to the Senior Counsel, Deputy Director, and Director of the Unit; receives and manages incoming calls, schedules, and calendars; drafts correspondence on behalf of Senior Counsel, Deputy Director, and Director;  Ã¢Â€Â¢	Manages the administrative and related office management activities of the unit; maintains various office calendars and schedules meetings; maintains office files, including electronic files;     Ã¢Â€Â¢	Reviews incoming mail for the unit, including claim materials and correspondence and plans its distribution; inputs requisition on behalf on the unit and follows up as needed;  Ã¢Â€Â¢	Directs claims for indexing, performs data entry and updates/corrects claims data, and uploads claims documents into existing claim files; and,  Ã¢Â€Â¢	Undertakes other general office management functions and performs other related assignments and special projects as may be required.</t>
  </si>
  <si>
    <t>Ã¢Â€Â¢	Exceptional communication, interpersonal, and organizational skills;  Ã¢Â€Â¢	Excellent administrative and computer skills (Microsoft Suite Products);  Ã¢Â€Â¢	Effective typing, writing and verbal skills, outstanding attention to detail, and the ability to prioritize and perform multiple tasks.</t>
  </si>
  <si>
    <t>TO APPLY: please visit our website at https://comptroller.nyc.gov/jobs/apply/</t>
  </si>
  <si>
    <t>I/C Facilities Plans Reviewer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</si>
  <si>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NYC Department of Environmental ProtectionÃ¢Â€Â™s Bureau of Sustainability is comprised of multiple bureaus and offices committed to environmental and fiscal sustainability. The Sustainability Bureau is responsible for identifying and implementing cost-effective strategies for environmental improvement and advocating for common sense regulatory reform.  Under direct supervision, the selected candidate will perform civil engineering work in the field, and office, and receives training in civil engineering work of high difficulty and responsibility on the Civil Engineer level. The work and training will be in one or more of the following engineering areas: development, design review, and construction inspection. Performs mathematical calculations. The selected candidate will work mainly as the MS4 programÃ¢Â€Â™s I/C facilities plans reviewer in support of the Industrial Stormwater Multi-Sector General Permit (MSGP) inspections and enforcement according to the SPDES Municipal Separate Storm Sewer (MS4) permit. The selected candidate will provide support for the I/C program including facility inspections, enforcement, permit and compliance tracking and training. He/she will also perform additional studies as assigned to support MS4 permit and stormwater program such as planning, coordination, implementation and assessment of stormwater management projects; engineering and design research, investigation, studies and calculation and site specific recommendations for stormwater management and pollution prevention practices. The selected candidate will reviews maps, plans, drawings in connection with the MSGP and the Municipal Separate Storm Sewer (MS4) permit to ensure they are in compliance with the provision of law, rule, or regulation.</t>
  </si>
  <si>
    <t>The ideal candidate will have experience in civil site design and review including grading, drainage and site layout.  Understanding concepts related to design and construction of stormwater management practices as well as a familiarity with the New York City Municipal Separate Storm Sewer System (MS4) permit and the multi sector general permit requirements are highly desired are preferred.   The most suitable candidate will possess the following skills: Ã¢Â€Â¢	Ability to organize and prioritize to meet deadlines and coordinate multiple tasks Ã¢Â€Â¢	Excellent written and oral communication skills, ability to maintain professional demeanor  Ã¢Â€Â¢	Ability to use a computer to organize and analyze data Ã¢Â€Â¢	Ability to prioritize and perform multiple tasks under strict deadlines Ã¢Â€Â¢	Ability to read and understand construction drawings Ã¢Â€Â¢	Knowledge of basic hydrology and hydraulic calculations Ã¢Â€Â¢	Ability to work well with other staff and the public</t>
  </si>
  <si>
    <t>Deputy Director, Race Equity</t>
  </si>
  <si>
    <t>THIS POSITION IS ONLY OPEN TO CANDIDATES WHO ARE PERMANENT (NOT PROVISIONAL) IN THE CIVIL SERVICE TITLE OF ASSOCIATE STAFF ANALYST.  The Office of Equity Strategies (OES) was founded in 2018 and is part of the Office of the First Deputy Commissioner. OES supports work to promote equity and reduce disparity based on race, gender identity, gender expression, and sexual orientation throughout the agency. It leads agency wide initiatives and serves as an in-house resource, providing technical assistance on the development and implementation of equity centered strategies.   There are two programmatic units: Race Equity Strategies and LGBTQAI+ (lesbian, gay, bisexual, transgender, queer, questioning, asexual, agender, intersex) Equity Strategies. The Deputy Director of Race Equity Strategies within the Office of Equity Strategies will report to the Director of Race Equity Strategies. The Deputy Director will provide expert support and assistance on racial equity informed practices across ACS divisions and provide technical assistance on best practices that reduce racial disparities and improve outcomes for BIPOC children, young people, families and staff.   The tasks and responsibilities of the Deputy Director include:  Ã¢Â€Â¢	Project management: Develop and maintain systems to track and maintain fidelity to commitments of the Office. Ensure complete and timely follow-up between OES and the Divisions.  Ã¢Â€Â¢	Research: Research and maintain updated information on best practices in equity.  Ã¢Â€Â¢	Policy: Assess current best practices for implementing equity within organizations and identify key gaps in policy and practice. Support efforts to build relationships with other jurisdictions implementing similar policies, practices and programs, and share recommendations with senior staff about how to adapt aspects of these models within the agency.  Ã¢Â€Â¢	Communications and report writing: Identify opportunities for ACS to highlight its equity work externally and internally, and work with the ACS communications team to amplify that work. Also, support management and development of reports about the agencyÃ¢Â€Â™s equity work both internally and externally.  Ã¢Â€Â¢	Internal stakeholder management: Help manage key internal stakeholder relationships, working in partnership with the Race Equity and Cultural Competence Committee and others to promote the importance of racial equity, so that it is seen by all ACS employees as an important part of their work.  Ã¢Â€Â¢	External stakeholder management: Provide support to contracted providers of ACS as they work to incorporate equity into their work.  Ã¢Â€Â¢	Training and event development and management: Help manage existing equity trainings and events and support continuous development of new training and events.  Ã¢Â€Â¢	Engagement and learning opportunities: Support and develop engagement opportunities both in person and virtual to connect and inform families, youth, community, ACS staff and/or providers about ideas and strategies related to equity.  Ã¢Â€Â¢	Represent ACS in meetings convened by the MayorÃ¢Â€Â™s Office of Equity (including the Commissioner on Gender Equity) EquityNYC, and any Citywide equity convenings.  Ã¢Â€Â¢	Technical assistance: Trouble shoot/problem solve programmatic, policy and practice issues across ACS divisions. Also support existing agency-wide initiatives to address race equity and support the development of new initiatives.  Ã¢Â€Â¢	Support with special projects and tasks as needed to support the overall work of the office.  Ã¢Â€Â¢	Manage staff.   ADDITIONAL INFO THE SELECTED CANDIDATE WILL BE OFFERED A SALARY BETWEEN $70,611 - $81,203.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616494.  For all other applicants go to www.nyc.gov/careers and search for Job ID# 616494. Click on the Apply button.   If you do not have access to a computer, most public libraries have computers available for use.   Only candidates selected for an interview will be contacted.</t>
  </si>
  <si>
    <t>Openness to diverse opinions Ability to be patient with others  Experience leading or supporting marketing campaigns</t>
  </si>
  <si>
    <t>Civil Service Title: Administrative Engineer N/M  TO BE CONSIDERED FOR THIS POSITION CANDIDATES MUST BE PERMANENT IN THE TITLE OF ADMINISTRATIVE ENGINEER OR REACHABLE ON THE ADMINISTRATIVE ENGINEER   OC EXAM # 1122.   The Project Manager/Engineer-In- Charge will be assigned to one of the groups; East River Bridges, Movable Bridges, Roadway Bridges, Component Rehab or Specialty Engineering and oversee the rehabilitation design by consultants for assigned bridges; set goals and plans, and scheduling the work by consultants on bridge rehabilitation/reconstruction; direct the review and monitoring of work by consultants during all design phases, including designs, plans, in-depth inspection, and load rating; review and approve the most suitable schemes for bridge rehabilitation; serve as a major participant in the resolution of problems on contract interpretation and implementation during construction phases; oversee the establishment of scope of work and required changes for design consultants; evaluate work by design consultants and subordinate staff; coordinate Bridge Design activities with, and providing technical expertise to, other agencies on project of mutual concern or responsibility; review, recommend, and approves changes in consultant contract requirements; represent the Bureau at meetings and discussions with contractors, utilities, and other agencies, as well as community and business organizations, concerning the development and implementation of designs; review and make recommendations on all payments to consultants and contractors; oversee reconstruction of active bridge projects and monitors the contractorÃ¢Â€Â™s performance; and perform related duties as requested by the Director of the unit.   Preferred Skills- 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t>
  </si>
  <si>
    <t>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</si>
  <si>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APPOINTED TO AN ADMINISTRATIVE ENGINEER POSITION IN THE DIVISION OF BRIDGES, CANDIDATES MUST POSSESS ONE YEAR OF EXPERIENCE SUPERVISING ENGINEERS IN BRIDGE DESIGN, BRIDGE CONSTRUCTION, BRIDGE MAINTENANCE OR BRIDGE INSPECTION.   NEW YORK STATE CURRENT REGISTRATION AS A PROFESSIONAL ENGINEER MUST BE PRESENTED AT THE TIME OF APPOINTMENT AND MUST BE MAINTAINED FOR THE DURATION OF EMPLOYMENT.</t>
  </si>
  <si>
    <t>Resumes may be submitted electronically using the following method.  For City employees only, go to Employee Self Service (ESS), Careers, and Search for Job ID# 626215 All other applicants apply at JobsNYC and search for job id 626215.  Appointments are subject to OMB approval.  Only candidates selected for an interview will be contacted.  No telephone inquiries please.</t>
  </si>
  <si>
    <t>Program Budget</t>
  </si>
  <si>
    <t>With an overarching mission to eliminate ageism and ensure the dignity and quality of life of approximately 1.775 million older New Yorkers, the NYC Department for the Aging is deeply committed to helping older adults age in their homes and creating a community-care approach that reflects a model age-inclusive city.   The Bureau of Financial Services is responsible for administering the agencyÃ¢Â€Â™s operating and capital budget. The bureau ensures that funds are available for the procurement of goods and services, invoices are paid in a timely manner, and that all funds are spent on allowable services, with reasonable and auditable costs that reflect the agency's mission. The bureau reviews audited financial statements from providers and investigates areas of concern. The bureau oversees the Budget, Payment Services, Claiming and Revenue Accounting, and Audit Departments.  The ideal candidate for this position is a problem-solver who is dedicated to providing excellent customer service to a range of community-based discretionary service providers. Through operating as a resource for providers, the candidate is expected to act as a subject expert on Budget and Program Operations standards.  The primary responsibilities of this position include, but are not limited to the following:  Ã¢Â€Â¢	Manage, monitor, and maintain budgets of aging service contracts, which include modifications, amendments, operational analytics, and customer service.  Ã¢Â€Â¢	NYC Aging agency liaison with contracted community partners to provide financial information, assistance, and guidance, respond to inquiries and resolve budget related issues.  Ã¢Â€Â¢	Create, develop, and produce recurring and ad-hoc reports for oversight agencies or agency initiatives as directed.  Ã¢Â€Â¢	Ensure contracts are adequately encumbered and funded for payment and perform budget actions in a timely manner.  Ã¢Â€Â¢	Forecast expenditures, perform substantive analysis, identify trends and notable performance variances as needed.  Ã¢Â€Â¢	Perform special projects as assigned and provide assistance to other units within the division, as needed.</t>
  </si>
  <si>
    <t>Ã¢Â€Â¢	Advanced skills in Excel such as the ability to use Pivot tables, V-look-ups and to create transparent spreadsheets.  Ã¢Â€Â¢	Knowledge of the HHS Accelerator Financial System and its CPR feature.  Ã¢Â€Â¢	Knowledge of the PassPort (NYC's Procurement and Sourcing Solutions Portal).  Ã¢Â€Â¢	Ability to work independently and with minimal supervision.  Ã¢Â€Â¢	Excellent oral and written communication skills.  Ã¢Â€Â¢	Takes initiative to identify ways in which processes can be improved.  Ã¢Â€Â¢	Superior organizational skills with strong attention to detail.  Ã¢Â€Â¢	Excellent customer service skills with ability to problem-solved.  Ã¢Â€Â¢	Strong analytical background that can use data to produce models, summary statistics and reports.  Ã¢Â€Â¢	Comfortable with embracing technology to support and enhance operations.</t>
  </si>
  <si>
    <t>In order to be considered for the position candidates must be a current City Employee and be serving permanently in the title of Staff Analyst or have taken the most recent Staff Analyst civil service exam and be reachable for appointment from the resulting list.</t>
  </si>
  <si>
    <t>Please be sure to submit a resume &amp; cover letter when applying.  All current City Employees may apply by going to Employee Self Service (ESS) http://cityshare.nycnet/ess  Click on Recruiting Activities/Careers and Search for Job ID #625521 All other applicants, please go to www.nyc.gov/careers/search and search for Job ID #625521 Please do not email, mail or fax your resume to DFTA directly.</t>
  </si>
  <si>
    <t>FIA Food Stamps-NM</t>
  </si>
  <si>
    <t>APPLICANTS MUST BE PERMANENT IN THE PRINCIPAL ADMINISTRATIVE ASSOCIATE CIVIL SERVICE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SNAP Center Director of the SNAP Program, with wide latitude for independent initiative and judgment, the SNAP Deputy Director coordinates the day-to-day operations of the Family Independence Administration SNAP centers engaged in determining eligibility, authorizing and issuing expedited and recurring food stamp benefits to employable participants applying for food stamps.  FIAÃ¢Â€Â™s SNAP is recruiting for four (4) Principal Administrative Associates, III to function as a SNAP Deputy Director, who will:  Ã¢Â€Â¢ Coordinate and provide guidance to the section supervisors who oversee the food stamps reception,  application and recertification processing units at each food stamp site, ensuring that eligible  individuals are serviced in an expeditious manner, and in compliance with Federal, State and  Local laws and regulations.   Ã¢Â€Â¢ Review procedures and provide proper interpretation of Federal and State procedures and  regulations to resolve issues related to food stamp eligibility processing; intervenes in difficult  cases to ascertain that rules of determination are properly applied; liaises with the Food Stamp  Fair Hearing unit to ensure that documentation requested supports the agency's position so that  fair hearings are properly adjudicated.  Ã¢Â€Â¢ Monitor and consult with the Site Manager on overall Food Stamp problems; evaluates situations  where clients may require emergency appointments the same day; authorizes emergency payments  and provides guidance in difficult or unusual cases.   Ã¢Â€Â¢ Review weekly activities and prepares statistical administrative reports detailing the Food Stamp  activities for the Site and the Regional Managers to assist them in measuring the cases completed  and in determining needed changes or improvement of methods; recommends appropriate  corrective action as necessary.   Ã¢Â€Â¢ Liaise with Office of Quality Assurance (OQA) in auditing food stamp application cases and  monitoring case management activities to ensure proper eligibility determination and that cases  are handled according to Agency guidelines and are in compliance with current Social Services laws.   Ã¢Â€Â¢ Oversee the implementation of new and/or revised food stamp policies and procedures; evaluates  the clients' scheduling and monitors case processing activities; conducts regular reviews of outcome  reports, audits and assesses participants' feedback.   Work Location:   2500 Halsey Street  32-20 Northern Blvd- Long Island City   Hours/Schedule:  Monday Ã¢Â€Â“ Friday, 9:00am-5:00pm</t>
  </si>
  <si>
    <t>Attorney, Law Division</t>
  </si>
  <si>
    <t>Under the New York City Charter, the Comptroller has the power to settle or adjust all claims on behalf of the City of New York. The Comptroller exercises this power through the Bureau of Law &amp; Adjustment (BLA). BLAÃ¢Â€Â™s Law Division investigates, evaluates, and resolves non-tort claims, potentially offering settlement in the prelitigation context, making determinations as part of the contract dispute resolution process, and approving or denying recommendations for settlement of litigated claims.     Reporting directly to the Chief of the Law Division, using independent judgment, and applying appropriate standards of law, duties for the Agency Attorney position include, but are not limited to:    Ã¢Â€Â¢	Investigating, evaluating, and negotiating settlements of various non-tort claims against the City of New York and its agencies prior to commencement of litigation;   Ã¢Â€Â¢	Monitoring, evaluating, negotiating, and approving settlement recommendation by the Law Department of various non-tort lawsuits;    Ã¢Â€Â¢	Investigating, evaluating, negotiating settlements of, and drafting determinations for contract disputes, pursuant to the ComptrollerÃ¢Â€Â™s OfficeÃ¢Â€Â™s role in the CityÃ¢Â€Â™s contract dispute resolution process;   Ã¢Â€Â¢	Participating in and conducting complex settlement conferences and negotiations;   Ã¢Â€Â¢	Attending settlement conferences in federal and state courts, when required;   Ã¢Â€Â¢	Drafting memoranda recommending settlement outside of delegated authority; and,   Ã¢Â€Â¢	Performing related assignments and special projects, as required.   QUALIFICATION/SKILLS REQUIREMENT: Admission to the New York State Bar and two (2) or more years of progressively responsible experience performing highly complex and significant legal work subsequent to admission to any bar. Incumbents must remain members of the New York State Bar in good standing for the duration of this employment.</t>
  </si>
  <si>
    <t>Ã¢Â€Â¢	Proven negotiation and mediation skills.  Ã¢Â€Â¢	Exceptional analytical, organizational, and written and oral communication skills.  Ã¢Â€Â¢	The ability to prioritize and perform multiple tasks with minimal supervision and outstanding attention to detail.  Ã¢Â€Â¢	Excellent interpersonal skills and ability to interact with all levels of management.   Ã¢Â€Â¢	Microsoft Office Suite proficiency.</t>
  </si>
  <si>
    <t>Equine Veterinarian,  Bureau of Veterinary and Pest Control Services</t>
  </si>
  <si>
    <t>CITY VETERINARIAN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</si>
  <si>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DUTIES WILL INCLUDE BUT NOT BE LIMITED TO:   Inspect stables, investigate rental horse related complaints and conduct surveys of horses in Central Park and other locations in the City.   Review all required documents including the Certificates of Health for horses used for commercial purposes to ensure completeness and compliance with laws.   Review and update Horse Drawn Carriage Operator's course materials when needed and conduct practical examinations for the Horse Drawn Carriage Operator's course.   Monitor general environmental health and safety of licensed horses and enforce laws related to humane work conditions.   Educate horse and stable owners about related laws and regulations. ÃƒÂ¢Ã¢Â‚Â¬Ã‚Â¢ Educate owners on rabies and requirements for owned animals and review animal exposure cases for appropriate recommendations.   Review animal health documents and conditions for animal exhibit requests and inspect exhibits. ÃƒÂ¢Ã¢Â‚Â¬Ã‚Â¢ Provide recommendations to the Department on ways to improve industry compliance.  Consult with other veterinarians, and/or other public officials on issues as needed.</t>
  </si>
  <si>
    <t>-  Expertise in Equine medicine, carriage horse rules and regulation. -  Excellent written and oral communications skills -  Be Flexible, adaptable, customer-focused, and goal-oriented with a commitment to high standards of excellence.   Minimum Qualification Requirements:  	 1. Possession of a valid New York State license to practice veterinary medicine.</t>
  </si>
  <si>
    <t>Apply online with a cover letter to https://a127-jobs.nyc.gov/.  In the Job ID search bar, enter: job ID number #  590807.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</si>
  <si>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Contract Support Coordinator</t>
  </si>
  <si>
    <t>IN ORDER TO BE CONSIDERED FOR THIS POSITION CANDIDATE MUST BE SERVING PERMANENTLY IN THE TITLE OF ASSOCIATE STAFF ANALYST, OR REACHABLE ON THE DCAS EXAM # 9061. PLEASE INDICATE ON YOUR RESUME OR COVER LETTER. OR ELIIBLE UNDER THE 55A PROGRAM.  The New York City Department of Transportation, Division of Bridges, seeks to hire a contract support coordinator to assist in reviewing and processing procurements from initial new registration to change orders or amendments of existing contracts.  The contract support coordinate will also assist in reviewing and processing the Divisions Force Accounts Agreements, which are contractual agreements between the NYCDOT Division of Bridges and one of the six rail lines operating in the five boroughs. The selected candidate will report directly to the unit's Senior Director. The duties and responsibilities of the positions include but are not limited to the following:    Assist in the procurements for goods and services, utilizing various procurement methods. Assist in the review and process of contract change orders or amendments. Review for completeness, approvals, and payment invoices. Coordinate force account contracts and invoice payments. Management of summary reports as they relate to change orders spreadsheet. Performs other related assignments, and special projects may be required.   Preferred Skills Understanding of NYC PPB Rules Knowledge of NYC Capital Budget Cycle Knowledge of Certificates to Proceed (CPs) Experience with Passport Experience in FMS Outstanding communication and writing skills. Attention to details to manage and review contracts, and agreements.  Attention to details is critical to ensure accuracy and compliance with contractual obligations.  Hours- 35hrs  Location- 55 Water Street, New York, NY  Resumes may be submitted electronically using the following method: For City employees only, go to Employee Self Service (ESS), Careers, and Search for Job ID# 612417 For other applicants, go to JobsNYC and search for Job ID# 612417 Appointments are subject to OMB approval.  Only candidates selected for an interview will be contacted.  No telephone inquiries please.</t>
  </si>
  <si>
    <t>Understanding of NYC PPB Rules Knowledge of NYC Capital Budget Cycle Knowledge of Certificates to Proceed (CPs) Experience with Passport Experience in FMS Outstanding communication and writing skills. Attention to details to manage and review contracts, and agreements.  Attention to details is critical to ensure accuracy and compliance with contractual obligations.</t>
  </si>
  <si>
    <t>Resumes may be submitted electronically using the following method: For City employees only, go to Employee Self Service (ESS), Careers, and Search for Job ID# 612417 For other applicants, go to JobsNYC and search for Job ID# 612417 Appointments are subject to OMB approval.  Only candidates selected for an interview will be contacted.  No telephone inquiries please.</t>
  </si>
  <si>
    <t>Resumes may be submitted electronically using the following method:  For City employees only, go to Employee Self Service (ESS), Careers, and Search for Job ID# 583051  For other applicants, go to www.nyc.gov/careers and search for Job ID# 583051  Appointments are subject to OMB approval.  Only candidates selected for an interview will be contacted.  No telephone inquiries please.  * No duplicate applications please.</t>
  </si>
  <si>
    <t>AREA ENGINEER - MECHANICAL ENGINEERING</t>
  </si>
  <si>
    <t>***IMPORTANT NOTE: Candidates selected to fill Mechanical Engineer position from this posting will be appointed on a provisional basis. As a provisional employee, you will be required to take and pass the next Mechanical Engineer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Mechanical Engineer.***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an Area Engineer and directly supervise and serve as team leader to a staff of seven or more engineers at various titles and levels who are responsible for the preparation of contract specifications and drawings for the reconstruction, repair, or modification of any mechanical equipment contained in the fourteen water pollution control plants and collections facilities.  The area engineer will ensure that specifications and drawings are technically accurate in addition to providing technical and administrative guidance to the engineers; be responsible for planning, organizing and assigning work to meet deadlines and achieve goals as directed by the Section Chief; generate solutions to unusual complex engineering problems; prepare proposals and serve as a consultant on major engineering issues; evaluate subordinatesÃ¢Â€Â™ performance and conduct performance evaluations; track the progress of jobs; resolve conflicts of a contractual nature and brief the Section Chief on a weekly basis of the status; assign and track overtime budget allocation; approve/disapprove leave requests and timesheets; immediately respond to emergencies as they arise; and represent the Section Chief at technical meetings with consulting engineers, contractors, and other City, State and Federal Agencies.</t>
  </si>
  <si>
    <t>Technical Assistant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</si>
  <si>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a Scientist (Water Ecology) III for a position in the Watershed Water Quality Operations Division, Hawthorne Laboratory, in Hawthorne, New York. Under direction, of the Deputy Chief, Hawthorne Field Watershed Water Quality Operations, the Scientist (Water Ecology) III will serve as Technical Assistant and will be responsible for helping to oversee and conduct field investigations, survey scheduling, Laboratory Information Management System (LIMS) scheduling, calibration and reference solution requests, instruct and train staff to comply with DEP field administrative and standard operating procedures, Quality Assurance, Quality Control (QA, QC) procedures, and Environmental, Health &amp; Safety (EHS) protocols. They will assist the Deputy Chief to implement administrative and procurement functions regarding the unitsÃ¢Â€Â™ inventory, purchasing, and maintenance of equipment and supplies, review and finalization of field data and participate in the development of various operational, compliance, and special investigation reporting tasks of the unit.  The Technical Assistant will represent the Deputy Chief and the Hawthorne field group in meetings and on committees. This position will also be responsible for field data review for daily, weekly, monthly and annual reporting.  Specific duties include:  Ã¢Â€Â¢ Compiling, reviewing and reporting water quality and associated data in accordance with Divisional procedures and by specified deadlines.  Reviewing water quality data on a daily basis and reporting results to Divisional Management staff through reports and conference calls to assist the Bureau in making operational decisions.  Ã¢Â€Â¢ Assisting in the coordination of Distribution Water Quality (DWQ) monitoring efforts and research projects in conjunction with other agencies and groups.   Ã¢Â€Â¢ Operating and maintaining field sampling equipment.   Ã¢Â€Â¢ Overseeing quality control procedures according to Watershed Water Quality Operations (WWQO) and applicable regulatory protocols and maintain accurate records of Quality Control (QC).  Ã¢Â€Â¢ Adhering to Agency and Bureau policies and procedures.  Ã¢Â€Â¢ Complying with applicable environmental health &amp; safety (EH&amp;S) laws and regulations, and DEPÃ¢Â€Â™s policies and procedures.   (This is a brief description of what you might do in this position and does not include all the duties of this position.)   Some of the physical activities performed by Scientists (Water Ecology) and environmental conditions experienced are: lift and carry packages weighing approximately 20 pounds for a distance of 30 feet, perform duties in confined work areas, wear protective garments such as gloves, lab coats, goggles, and life vests, handle and manipulate laboratory equipment and instruments and tools such as glass test tubes, slides, beakers and other glassware, scalpels, scissors, etc., adjust settings on machines, which requires fine finger and hand coordination and control, and collect samples at sites in all weather conditions.  Special Working Conditions: Scientists (Water Ecology) may be required to work shifts including nights, Saturdays, Sundays, and holidays.   Preferred Skills:  Ã¢Â€Â¢ Knowledge of Microsoft Office Suite including Outlook, Word, Excel, PowerPoint and SharePoint  Ã¢Â€Â¢ Ability to train on database systems such as the AgencyÃ¢Â€Â™s Laboratory Information Management System (LIMS) and Water Information Systems by Kisters (WISKI) data management systems  Ã¢Â€Â¢ A general knowledge of field sampling equipment and standard water quality sensors.  Ã¢Â€Â¢ Experience using basic hand tools.    Ã¢Â€Â¢ Boater safety course experience.  Ã¢Â€Â¢ Familiarity with piloting, trailering, launching and retrieving small motorized watercraft.  Ã¢Â€Â¢ Experience with remote and robotic monitoring systems.  Ã¢Â€Â¢ Familiarity with field sampling and data collection techniques.  Ã¢Â€Â¢ Ability to operate computers and several different software packages for data collection and management.  Ã¢Â€Â¢ Ability to think logically, focus on objectives, and prioritize multiple goals.  Ã¢Â€Â¢ Ability to be trained to use environmental monitoring equipment such as YSI sondes and dataloggers.  Ã¢Â€Â¢ Ability to spend a substantial portion of field days outdoors in any weather or time of year.  Ã¢Â€Â¢ Ability to lift heavy loads up to 50 pounds and jump in and out of boats.  Ã¢Â€Â¢ Ability to work at a computer for a substantial portion of an office day.  Ã¢Â€Â¢ Commitment to honesty, data integrity, and support to others.  Ã¢Â€Â¢ Strong communication skills both written and oral.  Ã¢Â€Â¢ Time management skills.  Ã¢Â€Â¢ DriverÃ¢Â€Â™s license valid in the State of New York.   Residency Requirement: New York City residency is not required for this position.   Hours and Shift:  35 hours per week. May be required to work shifts including nights, Saturdays, Sundays, and holidays.	   Work Location:  15 Skyline Drive   Hawthorne, NY 10532			   Hawthorne is a hamlet in the Town of Mount Pleasant, Westchester County, New York approximately 30 miles north of New York City.</t>
  </si>
  <si>
    <t>MEDIA SERVICES TECHNICIAN</t>
  </si>
  <si>
    <t>The Bronx District AttorneyÃ¢Â€Â™s Office is seeking a well-qualified staff whose diverse backgrounds contribute to serve the over 1.4 million members of the Bronx County community and pursue a safer Bronx through fair justice. The Technical Investigations Bureau is comprised of the Digital Forensic Laboratory and the Video Laboratory. The Video Lab is responsible for recording homicide, police-involved shooting and serious felony crime scenes as well as recording suspects' statements. The Video Lab collects video surveillance at crime scenes, and duplicates, edits and prepares content for ADAs to use during grand jury presentations and at trial.  The Technical Investigations Bureau is seeking video technicians. Under supervision, with wide latitude for independent judgment and initiative, the Video Technicians will be responsible for providing 24-hour, 7 day a week support to Assistant District Attorneys investigating homicides and other serious felonies.   JOB RESPONSIBILITIES:  Respond to crime scenes, police precincts, hospitals and other pertinent locations at the request of the District Attorney  Record on videotape crime scenes and statements by defendants and witnesses and preserve and maintain them for use as evidence in court  Retrieve surveillance footage, preserve and maintain this media for use as evidence during trial and create duplications for discovery purposes  Perform tasks related to NYPDÃ¢Â€Â™s Body Worn Camera (BWC) Program deployment, including downloading, duplicating, editing, and redacting BWC footage  Provide the District AttorneyÃ¢Â€Â™s Office with technical support for courtroom presentations to audio/video recordings redactions  Create duplications, and/or perform edits  Play any audio/video tapes and disks that become evidence, as well as clarifications to overcome acoustic and visual problems in courtrooms.  All other duties as assigned   QUALIFICATIONS:  Three (3) years of experience in the TV/Video industry  BachelorÃ¢Â€Â™s degree preferred, or a High School diploma/GED               A valid New York State driverÃ¢Â€Â™s license with a minimum of two (2) years of driving experience is preferred and must be maintained for the duration of employment  Familiarity and experience with: Video and Photo Editing, Video Playback, Disc Duplication, File Conversion, MS Office, Surveillance Footage Retrieval a Plus  Excellent written, oral, and interpersonal communication skills  Exceptional organizational skills and ability to prioritize workloads.  Familiarity with a wide spectrum of Computer and Video/Photo Editing technology  Able to carry 60 lbs. of equipment.  Superior Computer Skills are required.</t>
  </si>
  <si>
    <t>1. A baccalaureate degree from an accredited college or university, accredited by regional, national, professional, or specialized agencies recognized as accrediting bodies by the U.S. Secretary of  Education and by the Council for Higher Education Accreditation (CHEA), including or supplemented by 24 semester credits in one or a combination of the following areas of study: electronics technology, television production, broadcast communications, film production, audio production; or    2. An associate degree from an accredited college or university, accredited by regional, national, professional, or specialized agencies recognized as accrediting bodies by the U.S. Secretary of  Education and by the Council for Higher Education Accreditation (CHEA) including or supplemented by 12 semester credits in one or a combination of the following areas of study: electronics technology, television production, broadcast communications, film production, audio production, still photography, graphic arts or in a related field and one year of satisfactory full-time experience operating, maintaining, and repairing audio-visual, video and related broadcast  production equipment; or    3. A certificate or diploma in electronics or another area of study described in 2 above from an accredited vocational or technical high school, approved by a StateÃ¢Â€Â™s Department of Education or a recognized accrediting organization and two years of satisfactory full-time experience as described  in 2 above; or    4. A four-year high school diploma or its educational equivalent approved by a StateÃ¢Â€Â™s Department of Education or a recognized accrediting organization, and three years of satisfactory full-time  experience as described in 2above; or    5. A combination of education and/or experience equivalent to 1,2,3, or 4 above. However, all candidates must have a four-year high school diploma or its educational equivalent. Two years  of certified experience as a member of a high school audio-visual squad, or one year of work-study experience in an approved NYC Department of Education program which included work with audiovisual or related electronic equipment, may be substituted for six months of the experience described in 2 above. College education above an associate degree including the 12 specialty credits, but  less than a baccalaureate degree including the 24 specialty credits, can be substituted for experience on the following basis: 5 college credits including 1 specialty credit, can be substituted for 1 month  of experience.    Driver License Requirement: By the time you are appointed to this position, you must have a motor vehicle driver license valid in the State of New York. This license must be maintained for the duration of your employment.</t>
  </si>
  <si>
    <t>For City employees, to complete your application and be considered for this position, please log into NYCAPS Employee Self-Service (ESS), click on Careers, and search for Job ID 628602.  For all other applicants, please visit https://cityjobs.nyc.gov/ and search for Job ID 628602.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</si>
  <si>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Agency Attorney 3</t>
  </si>
  <si>
    <t>Department Advocate</t>
  </si>
  <si>
    <t>Under general supervision, the Attorney will conduct prosecution of disciplinary proceedings pursuant to Civil Service Law Ã‚Â§75 including internal DOT disciplinary proceedings, OATH trials, grievance proceedings and arbitrations, Civil Service Commission disciplinary appeals and related civil litigation.  Draft and prepare disciplinary charges; participate in disciplinary investigations with Investigative Unit; assist Investigative Staff in conducting disciplinary surveillances; review and evaluate evidence; conduct legal research, prepare legal memoranda and briefs; investigate and prosecute fitness complaints pursuant to Civil Service Law Ã‚Â§72.</t>
  </si>
  <si>
    <t>Candidates should have excellent communication and writing skills.</t>
  </si>
  <si>
    <t>As a prospective employee of the City of New York, you may be eligible for federal loan forgiveness programs and state repayment assistance programs. For more information, please visit the U.S. Department of EducationÃ¢Â€Â™s website at StudentAid.gov/PSLF.</t>
  </si>
  <si>
    <t>All resumes are to be submitted electronically.  Current City Employees: Please log into Employee Self Service (ESS) at https://hrb.nycaps.nycnet, follow the Careers link and search for Job ID# 562517.  All other applicants: Please go to www.nyc.gov/careers/search and search for Job ID# 562517.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</si>
  <si>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Citywide Concrete Unit supports the agencyÃ¢Â€Â™s goal to enhance, rehabilitate, and maintain the CityÃ¢Â€Â™s infrastructure by acting as the agencyÃ¢Â€Â™s primary construction unit. We employ dedicated engineers, managers, support staff, laborers and adopt cost-savings and efficiency, while maintaining the highest standards of excellence and service to safety and quality.   Under general supervision, the selected candidate will be responsible for performing the following duties, but not limited to: Perform field layouts with close supervision for various Street Improvement Projects &amp; sidewalk corners for ped ramps. With some supervision assure construction of projects is in compliance with federal ADA, NYS and NYC specifications and standards; NYC zoning laws and site specific or typical MPTs. Estimate project costs and durations ahead of start with some supervision. With close supervision study proposed in-house construction projects including medians, refuge islands, ped ramps, neckdowns, sidewalk extensions, etc. for constructability, drainage concerns and compliance to standards. Monitor construction progress of various in-house concrete projects. Communicate to the crews design details and impromptu changes to comply with design drawings and various standards clearly and efficiently. Keep accurate written and photographic records of construction progress. Prepare daily and weekly reports related to construction progress. Review and comment on site specific MPTs for the Street Improvement Projects. Attend implementation meetings for upcoming Street Improvement Projects along with other parties involved to discuss project details. Coordinate with other units to identify potential issues and resolve conflicts related to project scope.</t>
  </si>
  <si>
    <t>Preferred Skills: Preference will be given to candidates who possess the following: A valid driver's license in the state of NY.</t>
  </si>
  <si>
    <t>RESUMES MUST BE SUBMITTED ELECTRONICALLY USING ONE OF THE OPTIONS BELOW:  For current city employees, go to Employee Self Service (ESS), Recruiting Activities, Careers and search for Job ID# 554298. For all other applicants go to www.nyc.gov/careers and search for Job ID#554298. If you do not have access to a computer, most public libraries have computers available for use. Appointment will be subject to OMB approval. Only candidates selected for an interview will be contacted.   NO TELEPHONE INQUIRIES PLEASE.</t>
  </si>
  <si>
    <t>35hours per week  Shift 07:00am-3:00pm</t>
  </si>
  <si>
    <t>Associate Deputy Commissioner</t>
  </si>
  <si>
    <t>DEPUTY COMMISSIONER (DOT)</t>
  </si>
  <si>
    <t>The Associate Deputy Commissioner (A/D/C) will be a member of the executive leadership team at NYCDOT responsible for the safe and efficient operation of New York CityÃ¢Â€Â™s roadways and for implementing key Agency initiatives, including the Vision Zero goal of seeking to eliminate traffic deaths. The A/D/C will have oversight of managing our core operation of 13,500+ signalized intersections, 330,000+ street lights, and New York CityÃ¢Â€Â™s Traffic Management Center. The A/D/C will manage a 10 year capital program valued at over $1B and an annual operating budget of $190M, including $60M+ for the Traffic Management Center. The A/D/C oversees a staff of 350+ managerial, engineering, professional, technical, labor and administrative employees and reports directly to the Deputy Commissioner for Traffic Operations. The A/D/C is responsible for assisting in the identification and development of short, medium, and long- range strategies to ensure a safety-focused culture, cost-effective traffic operations, on time and on budget delivery of capital projects, and a positive customer experience for drivers, cyclists and pedestrians. The A/D/C has an extremely broad latitude for the exercise of independent judgment and initiative.  The ideal candidate will have a vision for the future of transportation mobility through innovation and technological advancements as well as a vision for the professional management of a large engineering and field operations staff. A key focus of the position will be on expanding equity in the DOT programs through both internal and external actions. Internally the selected candidate will work to build a diverse and inclusive workforce representative of the city as a whole including through hiring and retention. Externally the selected candidate will work to ensure that all appropriate programs are being delivered where they are most needed, including increased focus on areas where programs have not historically been well represented. These efforts are part of the larger agency and administration focus on equity.  This position has oversight of two core integrated operations: Signals &amp; Street Lighting is responsible for determining appropriate intersection traffic controls; the design, operation, construction, and maintenance of electrical traffic control devices at more than 13,500+ intersections, including installing an increasing number of Accessible Pedestrian Signals; providing and maintaining more than 330,000 lights for streets and parks; as well as other safety programs. Current initiatives include the deployment of real time bus arrival signs at bus stops in all five boroughs and a new program to enhance lighting under elevated transit structures.  Systems Engineering is responsible for all Intelligent Transportation Systems (ITS), Traffic Management Programs, the Vehicular Traffic Signal Control System, adaptive control applications, and our state-of-the-art Traffic Management Center. ITS uses vehicular information gathered from wired/wireless communications and electronic technology to reduce traffic congestion and improve traffic safety. The NYC ITS/TMC Network is considered the worlds' largest of its kind and DOTÃ¢Â€Â™s advanced ITS projects include the Manhattan Midtown in Motion Project, Smart Light Project in Staten Island, and Transit Signal Priority (in coordination with NYCT) to enhance bus service travel times.  In addition, the candidate will review specifications and assists in procurement of traffic control devices, intelligent transportation systems, street lighting and other electronic elements. They will represent the Department at meetings with various other City Agencies and outside stakeholders and performs related duties at the request of the Deputy Commissioner. Familiarity with current and emerging standard methodologies on the design, delivery and operation of Intelligent Transportation Systems is essential to success in this position. Some current initiatives include development of the next generation traffic controller, and new adaptive signal control projects.  Work Location: 34-02 Queens Boulevard, Long Island City, NY 11101  Hours/Shift: Various  To Apply: All resumes are to be submitted electronically using one of the following methods:  Please go to www.nyc.gov/careers/search and search for the Job ID # 613086 Current employees please log on into Employee Self Service at https://hrb.nycaps.nycnet and follow the Careers Link and search for Job ID # 613086  No phone calls, faxes or personal inquiries permitted. Only applicants under consideration will be contacted. Most public libraries have computers available for use.  For more information about DOT, visit us at: www.nyc.gov/dot.</t>
  </si>
  <si>
    <t>1. BachelorÃ¢Â€Â™s degree from an accredited college and 4 years of satisfactory experience of a nature to qualify for the duties and responsibilities of the position, at least 18 months of which must have been in an administrative, managerial, consultative or executive capacity or supervising personnel performing activities related to the duties of the position; or  2. A combination of education and/or experience equivalent to 1 above. However, all candidates must have the 18 months of administrative, managerial, executive, consultative or supervisory experience described in 1 above.</t>
  </si>
  <si>
    <t>Ã¢Â€Â¢	Professional Engineer or extensive experience in traffic engineering. Ã¢Â€Â¢	Significant experience overseeing development and maintenance of an extensive traffic control system. Ã¢Â€Â¢	Previous experience developing the design, engineering support/review and quality control of multi-million dollar traffic capital projects. Ã¢Â€Â¢	Proven ability to implement strategic traffic engineering initiatives that promote multi-modal mobility in a large urban setting. Ã¢Â€Â¢	Managerial level participation in the deployment and expansion of state-of-the-art fiber optic installations, wire/wireless communications, automated enforcement camera programs and electronic technology to reduce traffic congestion and improve traffic safety. Ã¢Â€Â¢	Ability to promote operational leadership and ensure an engaged Traffic Operations workforce though a variety of agency projects regarding safety, continuous improvement and customer satisfaction in the implementation of the Mayors Vision Zero safety initiative goals. Ã¢Â€Â¢	Demonstrated ability to develop and motivate staff. Ã¢Â€Â¢	Broad scope of experience executing highly complex engineering programs and projects as well as development of policy to complement engineering objectives.</t>
  </si>
  <si>
    <t>New York State current Registration as a Professional Engineer must be presented at the time of appointment and must be maintained for the duration of employment.</t>
  </si>
  <si>
    <t>All resumes are to be submitted electronically using one of the following methods:  Please go to www.nyc.gov/careers/search and search for the Job ID # 613086 Current employees please log on into Employee Self Service at https://hrb.nycaps.nycnet and follow the Careers Link and search for Job ID # 613086  No phone calls, faxes or personal inquiries permitted. Only applicants under consideration will be contacted. Most public libraries have computers available for use.  For more information about DOT, visit us at: www.nyc.gov/dot.</t>
  </si>
  <si>
    <t>34-02 Queens Boulevard, Long Island City, NY 11101</t>
  </si>
  <si>
    <t>Director of Quality Assurance</t>
  </si>
  <si>
    <t>Note: This position is open only to the current City of New York employees serving in a permanent Civil Service title of Computer Systems Manager (CSM), or any other permanent administrative/managerial title eligible for title change to the Computer Systems Manager title as per the Personnel Rules and Regulations of the City of New York, Rule 6.1.9. Candidates who are currently reachable to the Civil Service list for Computer Systems Manager title are also eligible to apply.  The Bureau of Information Systems and Technology provides a full range of technology support services for key business functions and charter mandated responsibilities of the ComptrollerÃ¢Â€Â™s Office. These services include: technology strategic planning, graphic design, disaster recovery, systems development, network administration, audio/visual services, business process re-engineering, change management, program management, security administration, service desk, computer operations, telecommunications, and document management.  Under the direction of the Deputy CIO of Application Development and Project Management, the responsibilities for the position of the Quality Assurance Director include, but are not limited to the following:  Ã¢Â€Â¢	Prepare and implement quality assurance policies and procedures.  Ã¢Â€Â¢	Define, document, plan and execute test cases for various software applications and systems  Ã¢Â€Â¢	Detect, log, report, and help troubleshoot system defects and glitches   Ã¢Â€Â¢	Review test procedures and develop test scripts  Ã¢Â€Â¢	Performing related assignments and special projects as required.  SKILLS/QUALIFICATION REQUIREMENTS: All applicants must be current City of New York employees serving in a permanent Civil Service title of Computer Systems Manager (CSM), or any other permanent administrative/managerial title eligible for title change to Computer Systems Manager title as per Personnel Rules and Regulations of the City of New York, Rule 6.1.9, or must be currently reachable to the Civil Service list for Computer Systems Manager title; and possess five (5) or more years of full-time experience in the field of Quality Assurance Testing, preferably performing functions similar to those listed in the job description above.</t>
  </si>
  <si>
    <t>Ã¢Â€Â¢	Deep knowledge of quality assurance terminology, methods, and tools.  Ã¢Â€Â¢	Proficiency in best practices for testing, version control, and defect management.  Ã¢Â€Â¢	Strong analytical and problem solving skills; ability to analyze, troubleshoot and resolve software, hardware, database failures.  Ã¢Â€Â¢	Ability to work effectively with all levels of the organization, and to complete assigned projects in accordance with specified schedules.  Ã¢Â€Â¢	Excellent communication and presentation skills.  Ã¢Â€Â¢	Excellent organizational, planning, management and communication skills; ability to manage multiple projects simultaneously in a fast-paced environment.</t>
  </si>
  <si>
    <t>ACCOUNT MANAGER</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</si>
  <si>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Career Services offers Cash Assistance clients opportunities to help them increase their job skills and build a career that will lead to success and financial security. HRA's Career Services works closely with clients to find opportunities that match their skills, needs, and career goals, and help them work toward opportunities to grow and build a successful career. Career Services is comprised of four (4) units who work cohesively to effectively carry out its core mission.  Career Services is comprised of the following units: Provider, Client and Business Services, Education and Youth Services, Systems Innovation and Engagement and Contracts, Budgets and Special Projects.  Business Link (BL) is the recruitment arm of DSS/HRA and works closely with employers to fill job orders, provide free job placement, and offer subsidized job training opportunities to Cash Assistance recipients and low-income individuals in New York City. Business LinkÃ¢Â€Â™s primary mission is the referral of Cash Assistance clients to realistic and sustainable job opportunities. This is achieved through a variety of specialized programs, new and existing incentive mechanisms, targeted pre-employment support services, leveraged computer applications, and a focus on job development.  Career Services is recruiting for one (1) Associate Staff Analyst to function as an Account Manager, who will:   Ã¢Â€Â¢	Coordinate outreach and recruitment events to promote training and employment opportunities to clients.  Ã¢Â€Â¢	Create recruitment calendar and operational plan to enhance the services provided to connect clients to various employer and trainer opportunities.      Ã¢Â€Â¢	Develop and utilize reports to conduct data analysis and monitor progress toward client hires and employer Job Orders; Create and produce daily/ weekly/ monthly and ad-hoc reports.  Ã¢Â€Â¢	Research innovative strategies and identify best practices for employment and training recruitment initiatives to help client achieve their employment and training goals. Ã¢Â€Â¢	Work with Job Developers to coordinate, plan, and schedule special career, training, or educational events for clients.  Ã¢Â€Â¢	Work with Business Link leadership to create materials to promote employment and training opportunities.   Ã¢Â€Â¢	Assist clients with resume creation, interview preparation and other job readiness activities; Use Text to Work application, Business Link system, and other HRA systems to obtain Job Seeker contact information and promote employment and training opportunities and track/report outcomes.  Ã¢Â€Â¢	Responsible to initiate recruitment events for each account developed, conduct recruitment, pre-screening and refer job seekers to Business LinkÃ¢Â€Â™s available job opportunities.	  Ã¢Â€Â¢	Perform full candidate assessment and use pre-screening and assessment tools and techniques to evaluate potential clients; determine if a job seeker should be referred to an employer or trainer for interviews.   Ã¢Â€Â¢	Responsible to communicate with Job Development team to address the job needs of employers and update action taken in Business Link system; Additional duties assigned.</t>
  </si>
  <si>
    <t>Ã¢Â€Â¢	Excellent Interpersonal skills and proven ability to engage people in conversation Ã¢Â€Â¢	Strong written and oral communication skills  Ã¢Â€Â¢	Ability to prioritize and effectively manage multiple tasks in a fast-paced work environment Ã¢Â€Â¢	Willingness to learn, be flexible and adapt to work assignments in a variety of situations and an ability to problem solve Ã¢Â€Â¢	Fluency in data best practices with an emphasis on data integrity, accountability, and reporting Ã¢Â€Â¢	Intermediate to expert proficiency in Microsoft office</t>
  </si>
  <si>
    <t>APPLICANTS MUST BE PERMANENT IN THE ASSOCIATE STAFF ANALYST CIVIL SERVICE TITLE  CLICK Ã¢Â€ÂœAPPLY NOWÃ¢Â€Â BUTTON</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</si>
  <si>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Help Desk is the single point of contact for all Information Technology (IT) service requests and incidents. It provides first level technical support to all agency staff and is committed to address computer and telecommunication needs by providing the highest level of technical support. Help Desk works on all the Cyber Security related Patch management for Desktops and Laptops.  Responsibilities:  Inventory Management related: Ã¢Â€Â¢ Manages the lifecycle of the asset class Ã¢Â€Â¢ Maintains efficient inventory bookkeeping by creating systems of records with auditable controls Ã¢Â€Â¢ Determines the overall suitability and health of assets to ensure that each asset is performing to its specifications, and fulfills the required business need Ã¢Â€Â¢ Reconciles IT capital asset purchases on an annual basis Ã¢Â€Â¢ Reconciliation between inventory in the systems with physical count Ã¢Â€Â¢ Provides quality control of the asset data in the Inventory Database Ã¢Â€Â¢ Responsible for distributing IT assets Ã¢Â€Â¢ Conducts periodic physical inventories of all appropriate assets Ã¢Â€Â¢ Manages user acknowledgment of IT assets received Ã¢Â€Â¢ Responsible for quality and efficiency of problem resolution where Asset Management is required Ã¢Â€Â¢ Reviews all asset discrepancies Ã¢Â€Â¢ ReviewÃ¢Â€Â™s asset inventory information in the physical environment for variances with asset records in the inventory Ã¢Â€Â¢ systems and provides resolutions. Ã¢Â€Â¢ Analyses all variances and makes recommendations to perform inventory cycle count Ã¢Â€Â¢ Initiates end of life, salvage process for assets Ã¢Â€Â¢ AuditÃ¢Â€Â™s asset inventory in storage Ã¢Â€Â¢ Prepare decommissioned assets for Auctioning. Ã¢Â€Â¢ Contact vendor to replace\repair warrantied Assets Ã¢Â€Â¢ Work with auditors for annual inventory Audit Ã¢Â€Â¢ Occasionally need to visit and verify assets in 59 remote sites Ã¢Â€Â¢ Responsible for tagging and taking inventory on new assets</t>
  </si>
  <si>
    <t>Provide 1st and 2nd level user support for agency users for hardware, systems, and software applications questions. Ã¢Â€Â¢ Log and track calls using Remedy ticketing system and maintain history records and related problem documentation. Ã¢Â€Â¢ Identify problems, investigate causes, recommend and implement solutions to correct common system and user issues. Ã¢Â€Â¢ Escalate complex problems to higher level of expertise within organization. Ã¢Â€Â¢ Communicate with other IT staff as needed to ensure problem resolution and tracking. Ã¢Â€Â¢ Prepare and install computers on the network, perform software installations, log and update trouble tickets and resolve highly complex desktop software issues. Ã¢Â€Â¢ Make routine visits to the various remote sites to prevent potential cyber security problems and to address others before they escalate. Ã¢Â€Â¢ Deploy computers to remote sites when necessary, this includes transporting equipment physically or arranging for transportation if not within walking distance. Ã¢Â€Â¢ Complete Inventory Form and acquire employee signature on form upon deployment. Ã¢Â€Â¢ Inventory form to be attached to Remedy ticket immediately upon completion and Remedy ticket to be closed immediately upon successful completion. Ã¢Â€Â¢ Act in the capacity of printer administrator. Replace all toner for all agency printers. The technician will respond to all level 1 incidents (Paper Jams, fuser replacements, Waste kit replacements, etc.) Ã¢Â€Â¢ Assist Help Desk Manager with other assignments as necessary Ã¢Â€Â¢ Ghosting of computers Ã¢Â€Â¢ Assist with unpacking of computers and monitors when we receive large shipments.</t>
  </si>
  <si>
    <t>Please go to www.nyc.gov/careers or www.nyc.gov/ess for current NYC employees and search for Job ID #608943. NO PHONE CALLS, FAXES OR PERSONAL INQUIRIES PERMITTED. NOTE: ONLY THOSE CANDIDATES UNDER CONSIDERATION WILL BE CONTACTED.</t>
  </si>
  <si>
    <t>Quality Control Coordinator,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</si>
  <si>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School Health (OSH) is a joint Program of the Department of Education and the Department of Health and Mental Hygiene responsible for promoting the health of millions of school children enrolled in public and non 'public schools in the New York City. Services to students include case management of chronic health problems, preventive health screening, urgent care, medication administration, preventive counseling, health education, referral for care and assurance of ongoing effective treatment. OSH has been the provider of public health services in the schools for 100 years.   DUTIES WILL INCLUDE BUT NOT BE LIMITED TO:   Travelling throughout the five boroughs required.  Work closely with Optical vendors and DOE to ensure a smooth operation and services are delivered on schedule.  Address and resolve issues with school personnel regarding vision services.   Observe and evaluate performance of vision screening teams through conducting field visits.  Complete quality assurance rubrics and meeting with teams to discuss strengths and areas of improvement.  Develop training materials, facilitate onboarding process, and provide ongoing training and technical assistance to internal and external vision screening teams.  Develop quality assurance protocols and procedures in collaboration with Program Leadership and contracted vendors.  Ensure optical vendors and internal teams are following DOHMH OSH Vision Program protocols.  Provide guidance and support to vendors in planning, implementing and scheduling schools.  Provide on-going assistance regarding policies, procedures and equipment with new and current staff.  Design and develop vision forms as needed for program.  Oversee the design and management of quality assurance projects in support of strategic planning initiatives.  Perform described duties above and assist other units within the Vision Program when needed.</t>
  </si>
  <si>
    <t>Apply online with a cover letter to https://a127-jobs.nyc.gov/.  In the Job ID search bar, enter: job ID number # 592025.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</si>
  <si>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Under direct supervision, will assist in the routine maintenance, operation and repair of public buildings and structures, and the equipment they contain. Conduct visual inspections of building equipment and conditions; perform related work, such as driving to and from work sites.   Specific duties shall include, but not be limited to the following:   1.	Maintain, adjust and make minor repairs of building hardware, furniture, shelving and equipment.  2.	Replace broken window and door glass.  3.	Repair windows and sash.  4.	Make minor repairs to masonry, woodwork, flooring and walls.  5.	Make minor repairs to building electrical, plumbing and heating systems.  6.	Assist in relocating building equipment as directed. 7.	Visually inspect public buildings, structures and equipment to assess and check for defects, malfunctions and hazardous conditions.  8.	Visually checks for and records the observable conditions of the premises.  9.	Prepare reports and keep records.  10.	Operate a motor vehicle to travel to and from work sites.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Consolidation, Tilden, Van Dyke and Woodson  Neighborhood #5 Brevoort, Kingsborough, Marcus Garvey, Ocean Hill, Park Rock Consolidated, and Reid  Neighborhood #6 Marcy, Roosevelt, Sumner, Stuyvesant Gardens and Tompkins  Neighborhood #7 Borinquen Plaza, Bushwick, Cooper Park, Taylor-Wythe and Unity Plaza  Neighborhood #8 Farragut, Howard, Ingersoll, Lafayette Gardens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minimum qualification requirements before applying to this position.</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</si>
  <si>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t>
  </si>
  <si>
    <t>DEPUTY HUMAN RESOURCES BUSINESS PARTNER (HRBP)</t>
  </si>
  <si>
    <t>APPLICANTS MUST BE PERMANENT IN THE ASSOCIATE STAFF ANALYST CIVIL SERVICE TITLE PLEASE NOTE PROPOSED SALARY RANGE FOR THIS POSITION: $70,611-$81,203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Human Resources Solutions (HRS) supports the human resources needs of the Department of Social Services, the Human Resources Administration, and the Department of Homeless Services through strategic partnership and collaboration, with the goal of creating an inclusive, motivated, and client centered workforce.  Human Resources Solutions (HRS) is recruiting to hire an Associate Staff Analyst, to function as a Deputy Human Resources Business Partner (HRBP), who will:   Ã¢Â€Â¢	Initiate and complete online Personnel Action Request (ePAR) Form to effectuate the hiring process for their respective chief/program head.  Ã¢Â€Â¢	Employ delegated authority and accountability for transactions and transmittals affecting hiring, promotions, salary adjustments, as assigned.  Ã¢Â€Â¢	Perform budget and headcount analyses and work productively with designated HRS staff to ensure budget and headcount reconciliation; alert/advise the HRBP of any issue.  Ã¢Â€Â¢	Draft specifications for Comprehensive Personnel System (CPS) action, to be reviewed and approved by the HRBP, as well as ensure budgetary and headcount approval.  Ã¢Â€Â¢	Facilitate, submit, and troubleshoot all necessary actions when interacting with Recruitment, Classification, Salary Administration, Timekeeping/Payroll, Employee Discipline, Customer Service, Employee Benefits, Training, or other HRS area responsibility.  Ã¢Â€Â¢	Assist the HRBP in creating, writing, and submitting job descriptions and organization charts, submit, as directed, to Classification and Organizational Development for delineation, finalization and classification.  Ã¢Â€Â¢	Follow up daily on HR transactions to onboard, secure leaves of absence, address payroll or labor relations matters/other and utilizes HR Information System (HRIS)/ and other available systems and HRS contacts, to ascertain status. Monitor and track from initiation to conclusion.  Ã¢Â€Â¢	Facilitate staff moves from and to program areas and assures that the appropriate receiving and losing program areas acquire the individualÃ¢Â€Â™s documents. Secure and provide any additional or clarifying information.  Ã¢Â€Â¢	Serve as the assigned program areasÃ¢Â€Â™ primary interface for the HRS transfer initiative, acting as the designated program areaÃ¢Â€Â™s agent in the smooth and timely execution of any agreed upon transfer (swap).  Ã¢Â€Â¢	Prepare and provide monthly/other periodic status and ad hoc reports for the HRBP, Chief/Program Head, to notify of the reconciliation of human resource issues and concerns.  Ã¢Â€Â¢	Acquire and maintain a knowledgebase for all HR disciplines; keep abreast of all existing, revised and new business practices, policies and procedures. Analyze rules and regulations and recommends to the HRBP needed modification of current operations to accommodate these changes.  Ã¢Â€Â¢	Represent the HRBP at meetings and other fact-finding sessions, as directed; explore all options in securing and relaying information.  Ã¢Â€Â¢	Plan and execute employee recognition and cultural diversity/awareness programs under the leadership of HRSÃ¢Â€Â™s Employee Initiatives Program and the HRBP.</t>
  </si>
  <si>
    <t>APPLICANTS MUST BE PERMANENT IN THE ASSOCIATE STAFF ANALYST CIVIL SERVICE TITLE  CLICK Ã¢Â€ÂœAPPLY NOWÃ¢Â€Â BUTTON  PLEASE NOTE PROPOSED SALARY RANGE FOR THIS POSITION: $70,611-$81,203</t>
  </si>
  <si>
    <t>9 AM Ã¢Â€Â“ 5 PM</t>
  </si>
  <si>
    <t>4 World Trade Center, Manhattan, NY</t>
  </si>
  <si>
    <t>DHS ENGINEERING AUDIT OFFICER</t>
  </si>
  <si>
    <t>Office Of Audit Services-NM</t>
  </si>
  <si>
    <t>YOU MUST BE PERMANENT IN THE ADMINISTRATIVE ENGINEER CIVIL SERVICE TITLE, PERMANENT IN A COMPARABLE TITLE ELIGIBLE FOR 6.1.9 TITLE CHANGE  The Department of Social Services Accountability Office (DSS-AO) is responsible for supporting the integrity of social services programs administered by the New York City Human Resources Administration (HRA), Department of Social Services (DSS) and Department of Homeless Services (DHS). AO maintains the operation of the Office of Audit Services (OAS) and Office of Quality Assurance (OQA), Special Investigations Division (SID), Office of Accountability Strategies (OAS), Compliance and Contract Monitoring (CCM), Investigation, Revenue and Enforcement Administration (IREA), Office of Data Security Management (ODSM) and the Accountability Initiative and Change Monitoring (AICM).  The DHS Engineering Audit Officer (EAO) reports directly to the Deputy Commissioner of OAS &amp; OQA. The EAO is responsible for reviewing Capital Projects, drawing specifications and maintenance invoices within Department of BuildingsÃ¢Â€Â™ guidelines. Audits and reviews must comply with the New York CityÃ¢Â€Â™s ComptrollerÃ¢Â€Â™s Office, Procurement Policy Board, and the New York City Standard Construction Contracts.  The Audit &amp; Quality Assurance Executive Office is recruiting for one (1) Administrative Engineer M II to function as an Engineering Audit Officer, who will:   Ã¢Â€Â¢	Verify and monitor the services performed under all assigned DHS monthly maintenance contracts, including conducting site visits for the purpose of inspecting covered facilities and determining technical/contractual compliance. Provide oversight and final approval for audits of payment invoices related to maintenance contracts (i.e., HVAC systems, elevators, wheelchair lifts, etc.). Audits includes a review of contract scope and work time, including labor costs.  Ã¢Â€Â¢	Provide oversight and final approval of various audits on capital item payment vouchers related to DHS capital construction projects. Through highly complex field audits and extremely technical desk audits, the appropriateness of payment requests is professionally evaluated. Audits include review of design documents provided by consultant firms; and review of specifications, including materials installed, prevailing NYC labor rates and material costs.  Ã¢Â€Â¢	Design and implement an audit program that will expedite reviewing contractorÃ¢Â€Â™s invoices submitted by DHS capital project group head and project managers for payment approval.  Ã¢Â€Â¢	Prepare audit documentation including memos, analyses, and draft audit reports detailing audit findings and recommendations.  Ã¢Â€Â¢	Attend Chief EngineerÃ¢Â€Â™s monthly joint agency EAO meetings to discuss EAO related issues and share technical knowledge for problem resolution.  Ã¢Â€Â¢	Research and assess NYC ComptrollerÃ¢Â€Â™s Directive 7. Apply ComptrollerÃ¢Â€Â™s guidelines regarding inspection and investigation of need for additional payment or change orders to complete construction projects.   Work Location: 4 WTC  Hours/Schedule 9-5</t>
  </si>
  <si>
    <t>Ã¢Â€Â¢	Experience in design and construction of large Capital projects. Ã¢Â€Â¢	Knowledge of NYC ComptrollerÃ¢Â€Â™s Directive 7, Procurement Policy Board (PPB) ruling and NYC Construction Code. Ã¢Â€Â¢	Experience auditing payment and change orders. Ã¢Â€Â¢	Knowledge of NYC regulations and directives</t>
  </si>
  <si>
    <t>Serves as Assistant Commissioner / Deputy Chief Engineer for the Capital Design &amp; Construction Bureau in the Division of Bridges.  Reports directly to the Deputy Commissioner / Chief Bridge Officer for overseeing the engineering operations and project management related to all Roadway bridges, the four East River bridges, all movable bridges and tunnels under the jurisdiction  of the Department of Transportation.  Oversees the development and implementation of the Capital Rehabilitation Program, including oversight of efforts to rehabilitate, reconstruct and administer component rehabilitation programs.  Monitors and evaluates the performance of private consultants and contractors working under the CityÃ¢Â€Â™s responsibility.  Provides direction for all construction related activities, programs and ongoing projects assigned to the Bureau.  Integrates Bridges projects with Agency initiatives. Supervises directly and indirectly managerial, engineering and professional employees.  Recruits and retains a diverse workforce.  Performs other related managerial and engineering duties.       ****IN ORDER TO BE CONSIDERED FOR THIS POSITION CANDIDATE MUST BE SERVING PERMANENTLY IN THE ADMINISTRATIVE ENGINEER TITLE****</t>
  </si>
  <si>
    <t>Knowledge of current design and construction practices and procedures and of all aspects of engineering pertaining to the construction, reconstruction/rehabilitation of various types of bridges and related structures.  Skill in communicating orally and in writing, and dealing effectively with City, State and Federal agencies, contractors, consulting engineers and architects, community organizations, and individuals representing these agencies.  Ability to direct engineering, professional, technical and administrative staff in the review, analysis, coordination and control of highly technical and complex engineering projects.  Familiarity with the CityÃ¢Â€Â™s budget and procurement processes and with environmental review procedures.  ****IN ORDER TO BE CONSIDERED FOR THIS POSITION CANDIDATE MUST BE SERVING  PERMANENTLY IN THE ADMINISTRATIVE ENGINEER TITLE****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</si>
  <si>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ADMINISTRATIVE ENGINEER TITLE***</t>
  </si>
  <si>
    <t>Resumes may be submitted electronically using the following method:  For City employees only, go to Employee Self Service (ESS), Careers, and Search for Job ID# 539191.  Appointments are subject to OMB approval.    Only candidates selected for an interview will be contacted.    No telephone inquiries please.</t>
  </si>
  <si>
    <t>Associate Laboratory Microbiologist</t>
  </si>
  <si>
    <t>IMPORTANT NOTE: Candidates selected to fill an Associate Laboratory Microbiologist position from this posting will be appointed on a provisional basis. As a provisional employee, you will be required to take and pass the next Associate Laboratory Microbiologist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Laboratory Microbiologist.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DUTIES WILL INCLUDE BUT NOT BE LIMITED TO:  Under direct supervision of the Technical Director of the Laboratory or his/her designee, with some degree of independence, the selected candidate will:  Ã¢Â€Â¢	Perform routine microbiological testing on environment samples to find indicator bacteria such as total confirm, fecal coliform, and enterococcus to meet regulatory compliance.  Ã¢Â€Â¢	Conduct quality control and participate in all proficiency testing.  Ã¢Â€Â¢	Assist in on-the-job training of subordinates, new personnel and other persons as required; may supervise subordinate employees under direction.   Ã¢Â€Â¢	Prepare or supervise preparation of sterilized sample bottles for the distribution to 14 WRRFs and other recipients.  Ã¢Â€Â¢	Perform routine tasks such as maintenance of equipment and preparation of media, reagents, buffers, controls and QC cultures. Ã¢Â€Â¢	Maintain data and other records. make entries in charts as mandated  Ã¢Â€Â¢	Prepare and/or reviews reports.   Ã¢Â€Â¢	Perform microscopic examination of wastewater biology to assist the process engineers in the troubleshooting of plant upset.  Ã¢Â€Â¢	Participate in non-routine testing programs to support BWTÃ¢Â€Â™s research programs. This includes performing molecular analysis using extraction and PCR as part of BWTÃ¢Â€Â™s Wastewater Based Epidemiology (WBE) program and/or its microbial source tracking program. Participate in the implementation of non-routine analytical methods. Ã¢Â€Â¢	Assist the Technical Director in ordering and maintaining adequate amounts of media, reagents and other laboratory supplies for laboratory use.   Ã¢Â€Â¢	Will be required to workday shifts during weekdays and/or weekends. Must be available 7 days per week.</t>
  </si>
  <si>
    <t>Ã¢Â€Â¢	Background in microbiological examination adequate to understand and critique accredited wastewater and solid waste test methods. Ã¢Â€Â¢	Experience in molecular biology, including digital PCR. Ã¢Â€Â¢	Experience working in regulated laboratories.  Ã¢Â€Â¢	Experience with LIMS/WIMS. Ã¢Â€Â¢	Proactive and positive approach. Ã¢Â€Â¢	Familiarity with Microsoft Office suite software including Excel, Word, Adobe and Access, and Power Point. Ã¢Â€Â¢	Ability to think logically. Ã¢Â€Â¢	Communication skills; written and oral. Ã¢Â€Â¢	Time management. Ã¢Â€Â¢	Committed to honesty, integrity, and best practices.</t>
  </si>
  <si>
    <t>STRATEGIC PARTNERSHIPS COORDINATOR</t>
  </si>
  <si>
    <t>Public/Private Partner NM</t>
  </si>
  <si>
    <t>The DSS Office of Strategic Partnerships, within the DSS Chief Strategy Officer Office, connects the agency with private and non-profit partners and the philanthropic community, to develop new and innovative opportunities, and to improve services and benefits to the clients. The Office develops and manages relationships and projects with philanthropy, community-based organizations, corporations, other government agencies, and non-profit research and educational institutions.    The DSS Office of Strategic Partnerships is recruiting one (1) Community Coordinator to function as a Strategic Partnerships Coordinator.  Under the general direction of the Deputy Commissioner, the Strategic Partnerships Coordinator provides support and coordination for initiatives across the OSP portfolio, this includes interacting with partners to coordinate events and meetings, supporting all members of the OSP team, providing coverage at events and activities, and other partner engagement and administrative support tasks.  The Strategic Partnerships Coordinator will:    Ã¢Â€Â¢ Responsible for the coordination of internal, and external stakeholder meetings, including agenda  and presentation development, and post meeting follow up.  Ã¢Â€Â¢ Collaborate closely with the Partnership Project Manager in report development, data gathering, and  the maintenance of the Partnership Management System.   Ã¢Â€Â¢ Collaborate closely with the Director of Special Events, in event coordination with sponsors, outreach  to shelters, and event coverage, including evening and weekend events.   Ã¢Â€Â¢ Collaborate and support the Director of Partnerships &amp; Strategic Partnerships Manager in  coordinating &amp; conducting outreach and site visits to programs and shelters to assess progress on  achieving the goals of partnerships and projects.   Ã¢Â€Â¢ Assist the team in researching corporate partners, philanthropies, and philanthropic grant  opportunities that align with agency needs.  Ã¢Â€Â¢ Serve as liaison to the DSS planning office for agency wide policy reporting and to the Office of  Communication and Marketing, for the development of promotional materials and design items,  using the Design and Print Ordering System (DPOS).  Ã¢Â€Â¢ Monitor the DSS Letter of Support Mailbox, conducts vetting of requests, drafts letters of support  in partnership with pertinent program areas, and obtains signed final version from the appropriate  DSS/HRA/DHS leader.   Ã¢Â€Â¢ Other administrative duties and logistics management as needed.    Hours/Schedule:  Monday-Friday, 9:00 a.m. to 5:00 p.m.  Work Location: 4 World Trade Center</t>
  </si>
  <si>
    <t>Ã¢Â€Â¢ Excellent organizational and communication skills  Ã¢Â€Â¢ Excellent analytical and critical thinking skills Ã¢Â€Â¢ Proficient in the use of Microsoft applications Ã¢Â€Â¢ Flexibility to adapt to changing priorities and manage multiple tasks efficiently.</t>
  </si>
  <si>
    <t>Director of Developmental Monitoring, Bureau of Early Intervention</t>
  </si>
  <si>
    <t>*** Ã¢Â€ÂœOpen to candidates who are permanent in the civil service title of Health Services Manager or for provisional hire to candidates who meet the minimum qualification requirements for Consultant (Early Childhood Education).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Via the collaborative oversight support of the Assistant Director and Office Manager, the Director will provide daily administrative leadership of the Early Childhood Developmental Monitoring Unit by executing the following duties and responsibilities:   Ã¢Â€Â¢	Early Childhood Developmental Monitoring: Direct and supervise a team of Developmental Monitoring Specialists utilizing established systems to ensuring timely and accurate administration, dissemination, scoring and reporting of results of Ages and Stages Questionnaires to families of childbirth to agree three at risk of developmental delays or disabilities as define in NYS regulations and Public Health Law. Ã¢Â€Â¢	ACS Hotline: Ensure infants and toddlers with a substantiated case of abuse or neglect access Early Intervention seamlessly.  Ã¢Â€Â¢	Newborn Hearing Screening: Ensure that infants and toddlers who fail or do not receive a newborn hearing screening have the opportunity to receive another screening, and gain access to Early Intervention services when appropriate. Ã¢Â€Â¢	Lead Follow-up: Ensure children with an elevated blood lead level has access to ongoing developmental screening and a referral for multidisciplinary evaluation when needed. Ã¢Â€Â¢	Maximize participation in Early Intervention and Developmental Monitoring amongst families of children born with conditions that auto quality for the Early Intervention Program, including Low Birth Weight  Ã¢Â€Â¢	Ensuring use of best practices in team membersÃ¢Â€Â™ interactions with families and partners Ã¢Â€Â¢	Using data to monitor compliance with mandated timelines.  Ã¢Â€Â¢	Monitoring use and reviewing results of the Ages and Stages Questionnaire. Ã¢Â€Â¢	Collaborating with other agency and programmatic partners including the Administration for ChildrenÃ¢Â€Â™s Services (ACS), Healthy Homes program, the office of vital statistic, and the five Bureau of Early Intervention Regional Offices to ensure appropriate referral of children. Ã¢Â€Â¢	Engaging in continuous quality improvement activities to improve unit operations, relationships with external partners and the rate of return of Ages and Stages Questionnaires. Ã¢Â€Â¢	Promoting equity in services and in Unit operations. Ã¢Â€Â¢	Serving as a member of the BureauÃ¢Â€Â™s Leadership Team, providing input on Bureau decisions, and collaborating with colleagues.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</si>
  <si>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knowledge of early child development   -Extensive experience in early childhood social service and/or educational settings, 0-3 preferred  -Experience working with children with disabilities or at high risk for disabilities and their families preferred  -Experience with administering and scoring the Ages and Stages Questionnaire or similar screening instrument highly preferred.  -Experience with the NYC foster care system is a plus  -Experience with the Early Intervention Program is a plus  -Experience managing a large team with multiple units  -Ability to balance competing priorities and meet goals with existing resources  -Outstanding verbal communication skills, including phone communication, and excellent writing skills -Team orientation and commitment to working collaboratively with colleagues and staff to advance the goals of the Early Intervention Program and Developmental Monitoring  -Ability to use data for managing work and teams, including generating data reports for Bureau management  -Bilingual Spanish is a plus</t>
  </si>
  <si>
    <t>Apply online with a cover letter to https://a127-jobs.nyc.gov/.  In the Job ID search bar, enter: job ID number #  625841.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</si>
  <si>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OPERATIONS DIRECTOR, ASYLUM APPLICATION HELP CENTER</t>
  </si>
  <si>
    <t>The Office of Asylum Seeker Operations (OASO) is leading New York CityÃ¢Â€Â™s response to, and service provision for, the influx of asylum seekers. New York CityÃ¢Â€Â™s response is unique throughout the nation and includes complex services for asylum seekers, including but not limited to: legal supports, advocacy, shelter, education, workforce training, clothing and food donations, and collaboration with faith-based and community-based organizations.  OASO coordinates between agencies, makes sure that agencies have the resources they need, and manages the CityÃ¢Â€Â™s advocacy to the state and federal governments. OASO also leads strategic planning for the CityÃ¢Â€Â™s response, including long-term planning and policy drafting.  Asylum Application Help Center In June 2023, OASO opened the Asylum Application Help Center (AAHC) at the Red Cross in Midtown. Under the direction of City managers, the AAHC supports hundreds of asylum seekers per week with immediate, high-quality assistance preparing and submitting applications for asylum pro se. The AAHC does not offer full representation.  Interested asylum seekers are scheduled for one-on-one appointments at the application help center, where trained application assistants work with the applicant to answer questions. Experienced immigration lawyers are on site to supervise application assistants and provide guidance; interpreters  are on site to provide in-person language assistance.  The Office of Asylum Seeker Operations (OASO) is seeking one (1) Strategic Initiative Specialist to function as Operations Director, Asylum Application Help Center.  The Operations Director at the AAHC, reporting to the AAHC Executive Director, will serve as the on-site lead on all operational matters.  The Operations Director, Asylum Application Help Center. will:  Ã¢Â€Â¢ Drive strategic planning for the administration and internal processes of the AAHC, including fiscal processing, staffing, and operational policies, and procedures.  Ã¢Â€Â¢ Advise and make recommendations on overall budget. Develop high-level strategies around budget planning and execution, technology usage, and Council hearing preparation.  Ã¢Â€Â¢ Manage and track budget and spending, developing systems as needed. Work with various stakeholders to coordinate funding sources, track expenditures, and produce quarterly reports.  Ã¢Â€Â¢ Manage AAHCÃ¢Â€Â™s procurement needs and logistics, in partnership with other City agencies.  Ã¢Â€Â¢ Develop management and other operational tools for staff that help with effective and efficient  workflow systems.  Ã¢Â€Â¢ Manage difficult and responsible professional personnel work in all aspects of  clerical/administrative and related staff activities concerned with the intake and processing of AAHC  candidates.  Ã¢Â€Â¢ Candidate must demonstrate knowledge of and support for EEO standards and procedures and promote a workplace free from safety hazards   Work Shift/Hours: Monday - Friday, 9am - 5pm  Work Location: 22 Reade Street, NY, NY</t>
  </si>
  <si>
    <t>1. A baccalaureate degree and two (2) years of responsible full-time paid experience in one or more of the fields of: information technology, methods analysis, operations research, systems analysis, financial administration, cost effectiveness, or fiscal and economic program or design evaluation; or  2. A satisfactory equivalent of education and experience.  However, all candidates must possess at least one year of the experience as described under Ã¢Â€Âœ1Ã¢Â€Â.</t>
  </si>
  <si>
    <t>Ã¢Â€Â¢ A master's degree preferred.  Ã¢Â€Â¢ Two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18 months of this experience must have been in an executive, managerial, administrative or supervisory capacity. Supervision must have included supervising staff performing professional work in the areas described above.  Ã¢Â€Â¢ Ability to work with many stakeholders and respond promptly to email.  Ã¢Â€Â¢ Flexible, can-do attitude, with a strong sense of teamwork.  Ã¢Â€Â¢ A willingness to undergo training about immigration procedures.</t>
  </si>
  <si>
    <t>The Department of Social Services' Office of Legal Affairs provides legal guidance, litigation support, and direct representation in state and federal courts and administrative agencies to the Department of Social Services and all DSS program areas to ensure the delivery of social services consistent with federal, state and local laws and regulations.    The Office of the General Counsel / Office of Legal Affairs is recruiting for an Agency Attorney Interne, in the Casualty Liens Division of the Support and Lien Recovery Litigation Unit (SLRLU) to function as Attorney Interne, who will&gt;  Be responsible for asserting the NYC Department of Social Services casualty liens and claims for Medicaid Recovery. The position is responsible for litigating DSSÃ¢Â€Â™s statutory right to the proceeds of personal injury settlements and awards for the recovery of casually related damages from injuries that were paid through Medicaid.  The attorney will appear on behalf of the Commissioner of Social Services to assert the AgencyÃ¢Â€Â™s statutory liens in casualty matters, including negotiation and calculation of the liens. Additionally, the attorney will review and respond to subpoenas, engage in significant motion practice and prepare legal opinions to the program. Under direction of a Supervising Attorney, the Attorney Interne will:  Ã¢Â€Â¢	Assist in litigating DSSÃ¢Â€Â™s statutory right to the proceeds of personal injury settlements and awards for the recovery of casually related damages from injuries paid through Medicaid.  Ã¢Â€Â¢	Appear on behalf of the Commissioner of Social Services to assert the AgencyÃ¢Â€Â™s statutory liens in casualty matters, including negotiation and calculation of the liens.   Ã¢Â€Â¢	Review and respond to subpoenas, engage in significant motion practice and prepare legal opinions to the program.  Ã¢Â€Â¢	Assist in drafting legal documents: pleadings, motions, objections, rebuttals, affidavits and/or statements, to obtain court agreements, stipulations or judgements. Provide legal assistance by researching applicable statutes, case law or other material to resolve legal questions/problems, interpret the intent and legal ramifications of laws, rules/regulations related to the delivery of social services.  Ã¢Â€Â¢	Maintain case files and update notes into Office of Legal Affairs case management system records on case status.  Ã¢Â€Â¢	Determine the advisability of presenting witnesses, admissibility of types of evidence and matters of legal strategy.  Ã¢Â€Â¢	Must travel and may be re-assigned to other boroughs within New York City, as needed.   Monday through Friday 9am Ã¢Â€Â“ 5 pm with flex  Work Location 4WTC (150 Greenwich Street)</t>
  </si>
  <si>
    <t>Ã¢Â€Â¢	Prior litigation experience  Ã¢Â€Â¢	Strong oral and written advocacy skills   Ã¢Â€Â¢	JD required  Ã¢Â€Â¢	NYS Bar admitted or pending admission after passing NYS Bar exam</t>
  </si>
  <si>
    <t>Monday through Friday 9am Ã¢Â€Â“ 5 pm with flex</t>
  </si>
  <si>
    <t>The Financial Information Services Agency (FISA) has a vacancy for a Web Application Developer who will provide support of production and development environments for our city wide automated time keeping system (CITYTIME). Primary Responsibilities include perform activities related to technical design, coding and unit testing of enhancements and defect corrections for the City's time keeping system CityTime. Work will require strong client-side programming skills, and responsibility for building out our front-end UI. We are looking for a highly motivated individual.   Required Skills:  Ã¢Â€Â¢ Strong knowledge of J2EE, JavaScript, Java, Apache Struts. Ã¢Â€Â¢ Good Knowledge in using SQL in Oracle.  Ã¢Â€Â¢ Have strong written, verbal, and interpersonal skills. Ã¢Â€Â¢ Excellent communication skills.</t>
  </si>
  <si>
    <t>Ã¢Â€Â¢ 5+ years of experience working with UI development framework- JavaScript, Java, Ext JS, JSON, XML/XSUXSLT, AJAX, HTML, Apache Struts, CSS, jQuery.  Ã¢Â€Â¢ 5+ years of experience with Junit, Jsunit or Selenium testing framework.  Ã¢Â€Â¢ Strong knowledge of Java Skills.  Ã¢Â€Â¢ Design/Architect web based applications.  Ã¢Â€Â¢ Propose/Provide solutions to complex requirements.  Ã¢Â€Â¢ Strong knowledge of J2EE and EJBs.  Ã¢Â€Â¢ Resolve complex performance issues for web based applications using state of the art technologies (AJAX, Responsive Design, etc).  Ã¢Â€Â¢ 3+ or more years working with at least one of the following application servers: JBoss, Tomcat, BEA Weblogic, IBM WebSphere.</t>
  </si>
  <si>
    <t>External applicants please visit https://a127-jobs.nyc.gov/ to apply to Job ID # 535192. Current NYC employees may apply via Employee Self Service (ESS). While all complete applications will be given consideration, only candidates selected for an interview will be contacted by FISA-OPA.</t>
  </si>
  <si>
    <t>IMPORTANT NOTE: Are you currently serving as a permanent Asst. Mechanical Engineer or on the list for Exam#QI226?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Job Purpose: Under direct supervision of the Area Engineer, the selected candidate will perform mechanical engineering work of moderate difficulty and responsibility.    Job Tasks/Duties:  1. Under supervision, coordinates the implementation of the design and construction of multiple capital projects at various sites including, but not limited to, wastewater treatment plants, pump stations and CSO facilities. 2. Under supervision, manages engineering consultant contracts and in-house projects.    3. Under supervision, performs research and development of Design Guidelines to facilitate design conformance by consultants and in-house engineers. 4. Under supervision, manages the research, testing and evaluation of new equipment or technology to improve efficiency, reliability and reduce cost of operation.   Required-A valid NYS driverÃ¢Â€Â™s license</t>
  </si>
  <si>
    <t>Bridge Operator 1</t>
  </si>
  <si>
    <t>BRIDGE OPERATOR</t>
  </si>
  <si>
    <t>Bridge Operations</t>
  </si>
  <si>
    <t>Bridge Operator 01  TO BE CONSIDERED FOR THIS POSITION APPLICANTS MUST HAVE FILED FOR THE DCAS BRIDGE OPERATOR EXAM #4021. PROOF OF FILING WILL BE REQUIRED.   Operates machinery to open and close movable bridges.  Inspects and makes routine repairs to electrical and mechanical equipment.  Assists in the cleaning of roadways, bridge houses, and engine rooms.  Keeps records and makes reports of accidents and bridge openings; employees may be assigned to work nights, weekends, and holidays. Performs related duties.  Hours: 7:00am Ã¢Â€Â“ 3:00 pm   lunch Ã¢Â€Â“ Ã‚Â½ hour  Location:  345 East 59th Street   PREFERRED SKILLS: Ability to communicate effectively in verbal and written form. At the time of appointment, candidates must possess a Motor Vehicle DriverÃ¢Â€Â™s license valid in the State of New York.  Such license must be maintained for the duration of employment and cannot include any restriction that would preclude performing Bridge Operator work.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</si>
  <si>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Qualification Requirements A four-year high school diploma or its educational equivalent approved by a state's department of education or a recognized accrediting organization; and   1. For appointment to Assignment level I  A.   One year of full-time satisfactory mechanical or electrical experience in the operation, maintenance and/or repair of one or a combination of the following: industrial equipment, construction equipment, or movable bridges; or  B.  One full year of technical education in the electrical or mechanical field.  2. For appointment to Assignment Level II  Two years of full-time satisfactory mechanical or electrical experience in the operation, maintenance and/or repair of one or a combination of the following: industrial equipment, construction equipment, or movable bridges.  3. For appointment to Assignment Level III  A.   Two years of experience working for NYC as a Bridge Operator, including at least one year as a Bridge Operator Assignment Level II; or  B.  Three years of full-time satisfactory mechanical or electrical experience in the operation, maintenance and/or repair of one or a combination of the following: industrial equipment, construction equipment, or movable bridges. Up to two years of technical education in the electrical or mechanical field can substitute for up to two years of experience.  4. For appointment to Assignment Level IV Three years of experience working for NYC as a Bridge Operator, including at least one year as a Bridge Operator Assignment Level III.  License Requirement At the time of appointment candidates must possess a motor vehicle driver license valid in the State of New York. Such license must be maintained for the duration of employment and cannot include any restriction that would preclude performing Bridge Operator work.</t>
  </si>
  <si>
    <t>Ability to communicate effectively in verbal and written form. At the time of appointment, candidates must possess a Motor Vehicle DriverÃ¢Â€Â™s license valid in the State of New York.  Such license must be maintained for the duration of employment and cannot include any restriction that would preclude performing Bridge Operator work.</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</si>
  <si>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</si>
  <si>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606156 For other applicants, go to www.nyc.gov/careers and search for Job ID# 606156  Appointments are subject to OMB approval.  Only candidates selected for an interview will be contacted.  No telephone inquiries please.</t>
  </si>
  <si>
    <t>Hours: 7:00am Ã¢Â€Â“ 3:00 pm   lunch Ã¢Â€Â“ Ã‚Â½ hour</t>
  </si>
  <si>
    <t>345 East 59th Street</t>
  </si>
  <si>
    <t>Director of Wastewater Capital Program</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</si>
  <si>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2,000-square-mile watershed that extends 125 miles north and west of the City. Its complex network also includes 6,000 miles of water mains, tunnels and aqueducts.  The Bureau of Engineering Design &amp; Construction (BEDC) currently has a portfolio of capital construction projects valued at $23.8B, with an additional $10.5B projected over the next 10-year Commitment Plan. The projects BEDC implements allows DEP as a whole to continue to operate and maintain an exemplary water supply system.  BEDCÃ¢Â€Â™s Wastewater Capital Program (WWCP) team oversees the design and construction of critical infrastructure for DEPÃ¢Â€Â™s Bureau of Wastewater Treatment (BWT) and the Bureau of Water Supply (BWS). The typology of projects delivered by this team are in support of the reliability of the wastewater treatment system, in-City and upstate. Some projects included in this program are consent-mandated and are a priority to comply with stringent regulatory milestones. Generally, capital projects include wastewater resource recovery facilities upgrades/state of good repair improvements, pump station rehabilitation/new construction, CSO abatement, as well as upgrade to six wastewater resource recovery facilities located in upstate counties.    BEDC seeks to hire an Administrative Construction Project Manager M4 to serve as the Director of Wastewater Capital Program. This position will be located at our headquarters in Queens, NY. Under the direction of the Executive Director, with wide latitude for the exercise of independent judgment, the selected candidate will preside over the WWCP construction projects currently valued at $13.5B in initiated and active work. WWCP consists of 60 Project Managers and Engineers who manage capital projects consistent with BEDCÃ¢Â€Â™s project delivery and construction management standard operating procedures, with an emphasis on environmental health and safety, quality, client service, scope, schedule, and budget.  WWCP portfolio of 100 projects include work at the following facilities: Gowanus (Super Fund Program: retention tanks/bulkhead/aboveground structures), Hunts Point (new digesters); Throgs Neck (rehab), Bowery Bay (power distribution), Tallman Island (site/landscaping), Coney Island (main sewage pump), Prospect Expressway (upgrade), OwlÃ¢Â€Â™s Head (dock repair/main sewage pump), Wards Island (primary tanks), Clearview Pump Station (reconstruction), Oakwood Beach (dechlorination), Jamaica (generators), 108th St (reconstruction), Borden Avenue (upgrade), 235th St (reconstruction), North River (cogeneration/ electrification), and Hannah Street (new pump station),  The selected candidate will collaborate with counterparts within BEDC, including Environmental Health and Safety, Program Management, Budget, and In-House Design directorates, as well as internal agency groups including the operational Bureaus, Legal, Agency Chief Contracting Office, Audits, Bureau of Public Affairs and Communications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S/he will also represent the Bureau in meetings with client Bureaus and other internal/external stakeholders to ensure that delivery of construction projects is in line with expectations. The selected candidate will also conduct organizational and workload analyses to maximize the output on each project and make recommendations for staffing levels, strategic hiring, organizational development, and employee career development. S/he will also represent the Executive Director in his absence.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</si>
  <si>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Under general supervision, the selected candidate is responsible for managing the electronic database used by the BEPA MS4 IC Unit to access, create, accurately input, display, store and receive data from industrial commercial facilities. He/she will be responsible for resolving technical/electronic issues affecting the Industrial/Commercial. The selected candidate will be working with the BEPA MS4 IC unit and the Bureau of Information Technology to deliver the MS4 application systems throughout its entire software development lifecycle (mainly in .NET, JavaScript, and in Microsoft Dynamics CRM/XRM) including design and planning, development, reporting, unit testing, quality assurance testing, installation, deployment, maintenance, and support. He/she will perform system analysis, review existing system application to recommend the most advantageous distributed data processing solution which will benefit the IC unit. He/she will perform upgrades, maintenance, and installation of domain-based network applications and insure that they are properly administered and fully functional at all times. In addition, the selected candidate will design and create MSSQL database system including migration of data, monitoring for data anomalies in the database, and creating SSRS reports.</t>
  </si>
  <si>
    <t>The ideal candidate will have demonstrated experience in the field of .NET, JavaScript, and in Microsoft Dynamics CRM/XRM) including design and planning, development, reporting, unit testing, quality assurance testing, installation, deployment, maintenance, and development of user interface mock-ups,   The most suitable candidate would also possess the following skills: Ã¢Â€Â¢	Experience performing customizations and configurations on the Microsoft Dynamics CRM/XRM platform Ã¢Â€Â¢	Experience developing web applications in C# using MVC, XML, and creating and consuming WCF/REST services/WebAPI Ã¢Â€Â¢	Experience developing .NET plugins using C# and writing JavaScript for customizations use in Dynamics CRM Ã¢Â€Â¢	Experience with .NET Framework 3.5 or higher and IIS 7.5 or higher Ã¢Â€Â¢	Experience writing complex queries in T-SQL Ã¢Â€Â¢	Experience developing reports using SSRS Ã¢Â€Â¢	Experience developing and using WCF and REST services. Ã¢Â€Â¢	Microsoft certifications for Dynamics CRM and .NET web applications are a plus Ã¢Â€Â¢	Strong verbal and written communication skills Ã¢Â€Â¢	Ability to prioritize and perform multiple tasks under strict deadlines.  Ã¢Â€Â¢	Demonstrated ability to function independently with minimal management oversight.</t>
  </si>
  <si>
    <t>Only candidates who are permanent in the Administrative Construction Project Manager title or those who filed for the Promotional Exam #3523, or the Open-Competitive Exam #3039 may apply. Please include a copy of your Receipt of Filing card or indicate if you are already permanent in the title. If you do not meet the previously mentioned civil service criteria, you will not be considered for an interview.  The Department of Design and ConstructionÃ¢Â€Â™s Safety and Site Support Division seeks an Executive Director. The Executive Director, with wide latitude for independent judgment, will be responsible to manage the day-to-day operations, deliverables and regulatory compliance of the Office of Environmental &amp; HazMat Services, Office of Geotechnical Investigations and Office of Land Surveying. The selected candidate will report to the Assistant Commissioner, work closely with all Unit Directors, monitor the OfficesÃ¢Â€Â™ Key Performance Indicators (KPI); and develop and implement process improvement strategies. The selected candidate will also oversee capital and expense budget planning and execution, contracts procurement and management; tracking progress of critical and priority projects ensuring timely project delivery; assist in the continued implementation of the agencyÃ¢Â€Â™s safety matrices within the Units; and prepare periodic project status reports for Senior Management. Additionally, the selected candidate will represent the Safety &amp; Site Support Division at intra/ inter-agency and regulatory agency meetings, deliver presentations and provide needed information to outside agencies.</t>
  </si>
  <si>
    <t>Candidates should have a minimum fifteen years combined experience and knowledge in engineering with emphasis in management. Familiarity with managing engineering projects requiring regulatory compliance is preferred. Knowledge of Federal, State regulations, such as NYSDEC, USEPA and OSHA regulations are required. Candidates must be proficient in Word, Excel, and Power Point; have strong investigative and reporting skills; excellent interpersonal, verbal and written communication, analytical and presentation skills</t>
  </si>
  <si>
    <t>For City Employees, please go to Employee Self Service (ESS), click on Recruiting Activities/Careers and Search for Job ID #401377.  For all other applicants, please go to www.nyc.gov/jobs, go to Search for Open NYC Jobs and click on Non-Employee Login to search for Job ID #401377.  Do not e-mail, mail or fax your resume to DDC directly. No phone calls will be accepted.</t>
  </si>
  <si>
    <t>CHECK CONTROL CLERK</t>
  </si>
  <si>
    <t>MUST BE PERMANET IN THE CIVIL SERVICE CLERICAL ASSOCIATE TITLE OR IF YOU ARE HIRED PROVISIONALLY AS A CLERICAL ASSOCIATE, YOU MUST TAKE AND PASS THE CLERICAL ASSOCIATE CIVIL SERVICE EXAM WHEN IT BECOMES AVAILABLE FOR CONTINED EMPLOYMENT.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 sufficiency as quickly as possible.  The Office of Fiscal Operations is DSS/HRA/DHSÃ¢Â€Â™s primary payments and accounting office, and the core responsibilities are carried out through the operations of the Bureau of Accounts Payable, Revenue and Reimbursement, and Disbursement &amp; Grant Accounting.   The Finance Office is requesting approval to fill one (1) Clerical Associate III vacancies in the Office of Fiscal Operations to function as a Check Control Clerk, who:  Ã¢Â€Â¢	Maintains responsibility for retrieving and viewing paid checks through the Finance Office Check Imaging System (FOCIS).  Ã¢Â€Â¢	Verifies accuracy and image quality in order to ensure that quality control standards are met and provide approval for those in conformance with prescribed standards.  Ã¢Â€Â¢	Distributes bank statements, paid listings, and reconciliation reports to the units within BORAC.  Ã¢Â€Â¢	Maintains monthly control logs of incoming mail received from banks.  Ã¢Â€Â¢	Receives and prepares files for shipment to BUSH Terminal Warehouse.   Ã¢Â€Â¢	Receives, opens, and sorts items received via inter-office mail, USPS or fax transmittal; and prepare daily activity reports and maintain logs and records.   Ã¢Â€Â¢	Responsible for the data entry of data deposits, payments and vouchers to vendors that render social services to our cityÃ¢Â€Â™s population.   Ã¢Â€Â¢	Responds to inquiries from staff, management, vendors and to meet the operational goals of the program.  THE CORRECT SALARY RANGE: $39,763 to $45728   Work Schedule: Monday to Friday 9 to 5  Work Location: 4 World Trade Center, New York, NY</t>
  </si>
  <si>
    <t>Ã¢Â€Â¢	Proficient in Excel and Microsoft Word.  Ã¢Â€Â¢	Excellent interpersonal skills.  Ã¢Â€Â¢	Excellent organizational skills and ability to meet deadlines.</t>
  </si>
  <si>
    <t>CLICK THE APPLY NOW' BUTTON</t>
  </si>
  <si>
    <t>Work Schedule: Monday to Friday 9 to 5</t>
  </si>
  <si>
    <t>Custodial Assistant (Part-Time)</t>
  </si>
  <si>
    <t>The Office of the Comptroller seeks to hire a part-time Custodial Assistant who will be responsible for the daily cleaning of general office space located throughout the agency. Custodial Assistant should display attention to detail, provide courteous customer service and possess ability to discreetly handle duties without interrupting staff.  Custodial Assistant may work up to 32 hours per week, Monday Ã¢Â€Â“ Friday, daytime hours and must be available to work shifts including mid-day, evenings, nights, and weekends, as needed.    Duties and responsibilities of the Custodial Assistant include, but are not limited to:   Ã¢Â€Â¢	Performs cleaning of assigned general office space; duties include wiping and dusting desk surfaces, window sills, cubicle furniture tops, file cabinet tops, and computers;  Ã¢Â€Â¢	Wipes and disinfects high touch surfaces including doorknobs, refrigerator handles, microwaves, light switches etc.;   Ã¢Â€Â¢	Ensures supply of hand sanitizer is readily available for staff use;    Ã¢Â€Â¢	Performs vacuuming consistently and on a regular basis on all assigned floor space; cleans and disinfects countertops and sinks located within assigned pantry areas; mops pantry areas;   Ã¢Â€Â¢	Ensures conference rooms are tidy and kept neat, chairs are neatly arranged; and conference rooms are vacuumed and conference room tables are regularly wiped down;  Ã¢Â€Â¢	Advises Facility Director of any conditions that may need additional attention such as carpet stains or broken chairs, etc. and/or convey any messages staff members may have for Facilities division and/or advise staff members to contact Facility Manager;   Ã¢Â€Â¢	Assists with events which include moving tables and chairs for set up and breakdown; moving boxes of materials to and from events; and attending events to provide assistance as needed;  Ã¢Â€Â¢	Assists with take down and removal of office furniture and other items for disposal; assists with re-arranging cubicle panels as required; and,  Ã¢Â€Â¢	 Performs other related duties and assignments as may be required.  QUALIFICATION REQUIREMENTS / PREFFERED SKILLS:  Ã¢Â€Â¢	Ability to use an iPhone for work purposes and respond to email notifications in a timely manner;  Ã¢Â€Â¢	Ability to stand for prolonged periods of time and ability to lift up to 25 pounds;   Ã¢Â€Â¢	Knowledge of using computer and printer;  Ã¢Â€Â¢	Previous cleaning experience working in an office environment;  Ã¢Â€Â¢	Demonstrated track record of providing excellent customer service and ability to work independently;  Ã¢Â€Â¢	Positive and helpful attitude; and,  Ã¢Â€Â¢	Must be reliable and punctual.  Please note: This position requires working in-person in the office on all the assigned days/hours and may require working evenings and weekends, sometimes with little advance notice.</t>
  </si>
  <si>
    <t>This position requires working in-person in the office on all the assigned days/hours and may require working evenings and weekends, sometimes with little advance notice.</t>
  </si>
  <si>
    <t>Trainer and Investigator - EEO Unit, Administration Office</t>
  </si>
  <si>
    <t>INVESTIGATOR (DISCIPLINE) HMH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</si>
  <si>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Equal Employment Opportunity (EEO) within the Division of Administration is responsible for investigating claims of discrimination and sexual harassment, processing reasonable accommodation request, and providing EEO related training to agency employees and other workers.   DUTIES WILL INCLUDE BUT NOT BE LIMITED TO:   Develop classroom and computer-based training which may include training on EEO related case laws, statutes, regulations, and legal guidance.  Investigate EEO discrimination complaints.  Interview complainant, respondent and all parties relevant to the complaint related to EEO.   Prepare final comprehensive investigative report citing facts and relevant case laws, statutes or regulations where necessary in support of a recommendation.   Process requests for reasonable accommodations.  Receive, review, and provide consultation concerning reasonable accommodations requests.  Provide legal research regarding related legal issues that may arise.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</si>
  <si>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four-year high school diploma or its educational equivalent and four years of satisfactory full-time experience in one or more of the fields of accounting, auditing, correction administration, criminal justice administration and planning, forensic science, inspection, investigation, law enforcement, personnel administration, police science, and/or security, or in a major operational area of the agency in which the appointment is to be made; or  2. A baccalaureate degree from an accredited college; or  3. Education and/or experience equivalent to 1 or 2 above.</t>
  </si>
  <si>
    <t>Apply online with a cover letter to https://a127-jobs.nyc.gov/.  In the Job ID search bar, enter: job ID number #   615590.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</si>
  <si>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MARINE ENGINEER (DIESEL)</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</si>
  <si>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Assisting in the operation and maintenance of engineering systems aboard any of the Department's  Marine vessels, the selected candidate will be responsible for standing watch; performing required  maintenance and repairs; fueling and bilge water transfers and other related duties assigned by the Chief  Engineer for the safe and efficient operation of the vessel. Some of the physical activities performed by Marine Engineers and environmental conditions  experienced are: walking up and down steep gangways, ladders and stairs wearing flotation coats;  communicating orally in a noisy environment; standing watch aboard ship which requires good vision and  hearing; using speed and agility during shipboard emergencies; lifting equipment up to 100 pounds, and  other physical Marine Engineer related work.  (This is a brief description of what you might do in this position and does not include all the duties of this  position.)</t>
  </si>
  <si>
    <t>A valid license for Third Assistant Engineer, Motor Vessels, of at least 6000 H.P., or an appropriate higher level license (i.e., Second Assistant Engineer, or Chief Engineer), issued by the United States Coast Guard Marine Inspection Service. This license must be maintained for the duration of employment.</t>
  </si>
  <si>
    <t>Hours/Shift: 40 hour week DC37 local 2906 prevailing rate</t>
  </si>
  <si>
    <t>ASSOC. PROJECT MANAGER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</si>
  <si>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Associate Project Manager for the Security Engineering Unit, located at the DEP office in Valhalla, New York.  The selected candidates will work in the Bureau of Police and Security, as an Associate Project Manager 2 in the Security Engineering Unit.  Working under general supervision, they will be responsible for planning, coordinating, and directing the implementation of the design and construction of capital projects of moderate size and complexity.  They will research and recommend physical and electronic security and technology products and solutions for security system projects, taking into account system requirements, field conditions, budget, and other factors.  They will be responsible for the analysis and review of physical and electronic security system designs.  They will be responsible for managing and coordinating contractors and in-house staff on the installation, upgrade, and repair of security systems and peripherals.  They will be responsible for Security Engineering Unit electronic document management.    This position will require traveling to multiple locations within 9 upstate NY counties and into the five boroughs of NYC.</t>
  </si>
  <si>
    <t>Non-city Employees: Log on to nyc.gov/jobs and Search for Job ID # 604584 City Employees: Log on to Employee Self Service (ESS) and search for Job ID #604584</t>
  </si>
  <si>
    <t>If you are hired provisionally in this title, you must take and pass the Civil Service Exam, when it becomes available, to be eligible for continued employment.  PLEASE NOTE PROPOSED SALARY RANGE FOR THIS POSITION: $ 60,554 - $ 69,637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HRA/General Support Services (GSS) provides safe, healthy, and appropriate facilities for HRAÃ¢Â€Â™s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and warehouse operations. GSS plays a major role in HRA emergency preparedness.  General Support Services (GSS), Bureau of Space and Design (BSD) is recruiting for one (1) Assistant Architect to function as an Assistant Architect, who will:   Ã¢Â€Â¢	Survey, plan, design, and coordinate numerous and varied interior architectural projects for HRA moves, expansions and consolidations.   Ã¢Â€Â¢	Evaluate, develop, and modify space standards and occupies requirements for all assigned facilities by studying and reviewing actual physical space and existing drawings of such space to meet Agency space needs, as well as recommending allocation/reallocation of space.   Ã¢Â€Â¢	Develop office layouts including location of furniture, machinery, and computers.   Ã¢Â€Â¢	Develop Scopes of Work, Preliminary Drawings and Construction Documents.   Ã¢Â€Â¢	Liaise with other disciplines internally for coordination.   Ã¢Â€Â¢	Coordinate architectural drawings with mechanical, electrical, plumbing, telecommunications and furniture installation drawings.   Ã¢Â€Â¢	Assist in upgrading and maintaining the CAD library.   Ã¢Â€Â¢	Assist in upgrading and maintaining physical materialÃ¢Â€Â™s library.   Ã¢Â€Â¢	Seek, and record evidence of continuing professional development.   Ã¢Â€Â¢	Maintain the product library to ensure up-to-date materials, samples, and product literature.</t>
  </si>
  <si>
    <t>Ã¢Â€Â¢	Strong computer skills  Ã¢Â€Â¢	Proficiency in AutoCAD, Revit, BlueBeam Revu, MS Office applications, Adobe Pro.</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</si>
  <si>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</si>
  <si>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If you are hired provisionally in this title, you must take and pass the Civil Service Exam, when it becomes available, to be eligible for continued employment.  PLEASE NOTE PROPOSED SALARY RANGE FOR THIS POSITION: $ 60,554 - $ 69,637  Click Apply Now Button</t>
  </si>
  <si>
    <t>Senior Budget Analyst, Finance Administration and Planning</t>
  </si>
  <si>
    <t>Fin-Fin. Admin &amp; Planning</t>
  </si>
  <si>
    <t>ONLY PERMANENT EMPLOYEES IN THE TITLE OF ACCOUNTANT AND THOSE REACHABLE ON EXAM NO. 8050.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selected candidate will perform the duties of an Accountant II, to oversee the bureaus' budgets.  The Division of Finance has central responsibility and authority for policy analysis, program development, performance tracking and improvement, financial management, resource maximization and technical assistance. Finance helps to ensure that programs and administrative operations have the information, analysis, funding and technical capacity to deliver critical services effectively and meet DOHMH's objectives. Finance values motivated, energetic individuals committed to achieving excellence in a public sector environment and a desire to be part of a City agency that is revolutionizing public health and mental hygiene services. Finance positions require analytic, interpersonal communications and problem-solving skills.   DUTIES WILL INCLUDE BUT NOT BE LIMITED TO:   The selected candidate will be responsible for :   Monitor the Fund for Public Health in New York (FPHNY) and Public Health Solutions (PHS) staffing for the division.  Monitor spending for PS and OTPS budgets for assigned programs for compliance; Oversee the application, implementation, modification, and closing out process for accruals for the division.  Review and prepare budgets and budget modifications for CTL and Grant funding; Research the programmatic implications of proposed policies, including identifying the impact to contracts, Personnel Services and Other Than Personnel Services budgets.  Assist in the development and implementation of new policies and procedures related to funding.  Serve as contact to the other divisions and oversight agencies at the City level.  Assist in the preparation, review, and implementation of purchases in Warehouse Management Systems (WMS), PASSPort and Contract Purchasing.  Be responsible for ad-hoc reporting and analyses related to budgets and fiscal administration; Provide high-level recommendations for senior management on assigned programs.  Coordinate with other Budget Analysts to complete the tasks outlined above.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</si>
  <si>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614724.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</si>
  <si>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***IMPORTANT NOTE: Only those currently serving as a permanent or probable permanent Administrative Engineer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DEP seeks to hire a Section Chief of Lifecycle Management (Chief) within BWT. The Chief will report to the Division Chief of Long Term Planning and Budget within the Directorate of Planning and Procurement. The Section Chief of Lifecycle Management will manage a team of professionals. The Section Chief will be responsible for developing comprehensive, long term master plans for standalone facilities, for a consolidated group of facilities, and/or for wastewater process areas. The Section Chief is also responsible for developing business cases for planning, design and construction contracts for state of good repair, regulatory compliance, and/or other future treatment needs. The business cases are the foundation for execution of the projects in BWTÃ¢Â€Â™s capital plan and will be informed by planning activities, such as master plans and Annual Facility Meetings to review more immediate needs. The business cases must adhere to a strict schedule in order to meet BWT capital delivery goals. The Section Chief will formalize and oversee implementation of a Lifecycle Analysis Standard Operating Procedure (SOP) to support development of project business cases that include the optimum scope and appropriate balance of rehabilitation, repairs, and replacement. The Chief will work closely with members of the Capital Planning &amp; Budget Section, Asset Management Section, and Collections and Plant Operations. The Section Chief will also support BWTÃ¢Â€Â™s continuous improvement efforts related to processes, workflows, and data/document management and will analyze and develop metrics and Key Performance Indicators related to lifecycle management.  Under direction of the Division Chief of Long Term Planning and Budget, with great latitude for the exercise of independent judgment, the selected candidate will serve as the Section Chief of the Lifecycle Management Section in the Bureau of Wastewater Treatment (BWT).   Job Tasks/Duties:   1.	Directly supervise and serve as a team leader to a staff of professionals for all aspects of lifecycle management. 2.	Develop comprehensive, long term master plans for specific facilities, for a consolidated group of facilities, and/or for wastewater process areas.  3.	Development of templates and guidance for master planning.  4.	Perform research and analyses, in a physical, biological, environmental or engineering to support master planning activities and business case development.  5.	Direct and manage consultant contracts that support the tasks of the Section.  6.	Coordinate within BWT and throughout the Agency on a wide variety of issues pertaining to long term planning.  7.	Continuous improvement of the major activities in the Section, including business case development.  8.	Development of  business cases with optimal scope of work and the appropriate mix of rehabilitation, repair, and replacement. 9.	Analyze and prepare dashboards and reports to demonstrate current conditions and, trends, and projected future state up to and far beyond the capital planning horizon. 10.	Develop and oversee the implementation of a Lifecycle Analysis SOP. 11.	Attend and support workshops and taskforces to identify and improve workflows and standard operating procedures through implementation of Lean Management, Six Sigma Plan and/or other management principles.</t>
  </si>
  <si>
    <t>Public Health Advisor I,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</si>
  <si>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initiatives.   The ACE (Assess. Connect. Engage.) Team in the Bureau of HIV (BHIV) HIV Epidemiology Program (HEP) of the New York City (NYC) Department of Health and Mental Hygiene (DOHMH) is responsible for providing partner services to approximately 2000 New Yorkers newly-diagnosed with HIV each year, including the identification, tracing, notification and HIV-testing of their sex and needle-sharing partners. ACE staff ensures that all newly HIV-diagnosed persons are linked to HIV clinical care.  ACE staff is responsible for outreach to the approximately 2,000 HIV providers and community-based organizations. ACE staff undertake the continuous education of providers and community members about HIV-related laws and regulations and build/maintain structure for timely reporting of HIV diagnosis and linkage to care and services for patients and partners to further curb further spread of HIV.    Under direct supervision with some latitude for independent judgement and initiative, learns and applies communicable disease control principles including interviewing, suspect follow-up, and epidemiologic record systems maintenance. In addition, assists in visiting private physicians, laboratories and hospitals; perform related work. The ACE Team is seeking to hire one Public Health Adviser, Level 1.    DUTIES WILL INCLUDE BUT NOT BE LIMITED TO:  The Public Health Adviser, Level 1, under the direction of the Quality Assurance Coordinator will conduct the following major activities: Assist Public Health Advisors, Level 2 in conducting case investigations relating to HIV partner services and data to care.   Under the direction of Public Health Advisors, Level 2, conduct medical record abstractions.  Enter data and update information on patient record and electronic databases.  Assign cases based on calls or forms received from providers and after appropriate searches, speaking with manager for staff member assignment or additional steps needed prior to assignment.  Answer calls and intake demographic information from providers and the public; routing calls to appropriate ACE staff or other bureaus.  Check call line and CNAP line voicemail, fax machine/secured fax folder at start of, and during day, record information, place paperwork in secure mailboxes, and notify appropriate staff.  Record information on cards, logbooks, forms and other records. Maintain log of staff calling/emailing their start time and location, or absence.  Support data analysts, program leads, and QA team with tasks such as matching, transfer lists, and other edits for compiling and distributing of needed reports.  Maintain document filing system in accordance with supervisor's instructions. Ensure security of work cabinets and maintenance of cabinet logs and cabinet keys.  Serve in an activated role and reassigned to COVID-19 or other work as needed by serving in an emergency role within Surveillance/Epidemiology or Clinical Operations groups, including but not limited to COVID-19 related investigations.  Conduct patient and provider interview, medical record review of COVID-19 diagnosed persons to fulfill surveillance and case investigation data requirements.  Conduct COVID-19 contact tracing and notification efforts. Administer and facilitate COVID-19 testing and vaccination efforts.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</si>
  <si>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Good written and oral communication, organizational, and time management skills; Fluent English and either Spanish or French/Creole preferred; NYS Driver's License highly desirable.</t>
  </si>
  <si>
    <t>Apply online with a cover letter to https://a127-jobs.nyc.gov/.  In the Job ID search bar, enter: job ID number #   627671.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</si>
  <si>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Land Use Review Editor</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</si>
  <si>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The Pipeline and Commission Operations Division is responsible for scheduling and organizing Headquarters, and coordinating Review Sessions and Public Meetings, to ensure that the Chairman and the City Planning Commission (CPC) are fully informed about all land use actions coming before them. The Division tracks land use applications through the Uniform Land Use Review Procedure (ULURP) and non-ULURP applications from filing to vote, reviews CPC Reports, develops Review Session agendas and Public Meeting calendars and maintains the agency's Zoning Application Portal (ZAP) database that tracks and monitors land use applications. Work performed in Pipeline and Commission Operations Division is highly deadline driven and requires in-depth knowledge of the CityÃ¢Â€Â™s land use process.  The Pipeline and Commission Operations Division is seeking a Land Use Review Editor who will primarily review and edit LUR work products including but not limited to, City Planning Commission Reports, bi-weekly materials such as the City Planning Commission Calendar, the Headquarters and the Review Session briefing packages as well as agency wide training materials such as the Ã¢Â€ÂœInsiderÃ¢Â€Â™s Guide to Land Use ReviewÃ¢Â€Â. In addition, the LUR Editor will provide support with the operations of review sessions and public meetings as needed.     RESPONSIBILITIES:  Under supervision by the Director and Deputy Director of the Pipeline and Commission Operations Division, with latitude for independent initiative and judgment, the LUR Editor will: Ã¢Â€Â¢	Advise planners, including senior planners, and managers in the borough offices on the standards and protocols for City Planning Commission (CPC) reports; Ã¢Â€Â¢	Develop and enforce standards for CPC reports in consultation with division leadership; Ã¢Â€Â¢	Review and edit CPC Reports for content, grammar and accurate reflection of relevant facts and details;  Ã¢Â€Â¢	Review and edit CPC Public Meeting calendars and Review Session agendas for content, grammar and accurate reflection of relevant facts and details; Ã¢Â€Â¢	Review and edit the internal Tentative Calendar for accuracy of details for ULURP and non-ULURP projects;  Ã¢Â€Â¢	Review and edit other documents and memos as needed, for content, grammar and accurate reflection of relevant facts and details prior to posting on the public website, the agencyÃ¢Â€Â™s internal network, and other agency wide training materials and department initiatives to improve operational efficiency;  Ã¢Â€Â¢	Develops curriculum for and teaches Land Use Academy (LUA) courses on the land use process and CPC report writing;   Ã¢Â€Â¢	Provides report writing seminars for the borough offices, instructing planners and managers;  Ã¢Â€Â¢	Directly intercedes with borough leadership when there is an issue with a report; Ã¢Â€Â¢	Assist during bi-weekly Review Sessions, Public Hearings of the CPC and Chair Briefings;  Ã¢Â€Â¢	Assist as needed, with the weekly preparation of CPC Packages, transmitting digital materials to the Commission; Ã¢Â€Â¢	Develop and maintain a library of sample reports for training purposes;  Ã¢Â€Â¢	Transmit of digital reports to the City Council; Ã¢Â€Â¢	Working with the web team and internal stakeholders on archiving and publishing of reports; and Ã¢Â€Â¢	Utilize the internal database, Zoning Application Portal, for archiving and publishing of reports</t>
  </si>
  <si>
    <t>Ã¢Â€Â¢	Excellent interpersonal skills and the ability to work effectively with disparate personalities and organizations to settle differences, negotiate agreements and influence without direct authority Ã¢Â€Â¢	Experience navigating New York CityÃ¢Â€Â™s land use procedure, knowledge of environmental review policies and procedures and the New York City Zoning Resolution Ã¢Â€Â¢	Outstanding organization and team building skills Ã¢Â€Â¢	Ability to apply independent judgment on complex land use, technical and environmental matters Ã¢Â€Â¢	Strong verbal, written communication and presentation skills Ã¢Â€Â¢	Demonstrated ability to deal with sensitive and complex issues within and outside the agency Ã¢Â€Â¢	Ability to manage multiple projects simultaneously in a fast-paced environment, consistent with Department priorities Ã¢Â€Â¢	Proven ability to lead and champion change</t>
  </si>
  <si>
    <t>Visit cityjobs.nyc.gov and follow the steps below: 1.	Search for job ID number: 626524 2.	Click on the job business title: Land Use Review Editor       3.	Click on Ã¢Â€ÂœApplyÃ¢Â€Â at the bottom of the posting</t>
  </si>
  <si>
    <t>Mold ASMT &amp; Remediation-DIR</t>
  </si>
  <si>
    <t>Mold Asmt &amp; Remediation</t>
  </si>
  <si>
    <t>The New York City Housing Authority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The Healthy Home Unit, reporting to the Vice President for Healthy Homes, oversees operationalizing environmental hazard compliance efforts. The Office of Mold Assessment and Remediation (OMAR) is responsible for overseeing performance management, performing quality assurance and providing technical assistance to support Public Housing Operations for mold remediation at NYCHA. OMAR also oversees 3rd party mold assessor, remediator and ventilation contracts.  Under the direct supervision of the Senior Manager and Senior Operations Analyst (within the Analytics and Process Change Unit) the position will be responsible for coordinating NYCHAÃ¢Â€Â™s response to mold and leaks in coordination with NYCHA Operations, NYCHA IT, elected officials, court-appointed-officials and residents.  The responsibilities of the position include but are not limited to:  1. Under the supervision of the Senior Manager and Senior Operations Analyst, this position will perform liaison work related to the completion of mold and leak work order tickets, ventilation      improvements in NYCHA communities, and related monitoring. 2. Perform work to improve the quality and effectiveness of programs in order to meet the residents and AuthorityÃ¢Â€Â™s needs. 3. Perform clerical support duties as assigned, including general recordkeeping; maintaining reports monitoring the progress of OMAR/operations initiatives impacting NYCHA communities;      communicating status updates to stakeholders. 4. Perform other related duties.  Additional Information 1. For NYCHA employees, preference will be given to employees who have served a period of one year in their current title and level (if applicable). 2. NYCHA residents are encouraged to apply.  Please read this posting carefully to make certain you meet the minimum qualification requirements before applying to this position.</t>
  </si>
  <si>
    <t>1. Extensive understanding of NYCHA. 2. Demonstrated ability to communicate clearly and effectively. 3. Knowledge of property management operations, processes and structure. 4. Ability to work in a high-volume and high-pressure environment.</t>
  </si>
  <si>
    <t>1. For NYCHA employees: employees applying for promotional, title or level change opportunities must have served a period of one year at current location and in current title and level (if      applicable).  2. NYCHA residents are encouraged to apply.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</si>
  <si>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Public Health Sanitarians to conduct inspections of child care programs throughout New York City and to enforce pertinent laws, rules and regulations.   DUTIES WILL INCLUDE BUT NOT BE LIMITED TO:   Conduct periodic inspections of childcare programs involving visual inspection of premises, review of documents and records, field testing and sample collection;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COVID-19, and other areas of public health;  Issue court summonses and hearing notices, and may close establishments in cases of imminent danger;  Determine site viability related to applications for licenses to open a child care program under the NYC Health Code;  Conduct data collection and reporting activities for routine operations and for special studies and surveys;  Attend and testify at administrative hearings as representative of the NYC Department of Health and Mental Hygiene;   **Travel throughout New York City using mass transit or a personal car and carry approximately 15 pounds of inspection equipment.   **Selected candidates will be expected to travel to Albany, NY for training and elsewhere throughout the State for an annual NYS Regulator's meeting. Expenses paid by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</si>
  <si>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#.616524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</si>
  <si>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Medicaid Eligibility Specialist</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</si>
  <si>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Assistance Program (MAP) is recruiting for Six (6) Eligibility Specialists II to function as Medicaid Eligibility Specialists, in various MAP Offices:  Ã¢Â€Â¢	Conduct a comprehensive review of applications including financial and legal documentation, as well as paid or unpaid medical bills submitted by applicants/recipients and authorized representatives.  Ã¢Â€Â¢	Perform budget calculations, obtain clearance reports, resolve resource matches and initiate other case actions utilizing the Eligibility Data and Image Transfer System (EDITS), Welfare Management System (WMS), MAP Pay-In System, eMedNY and the HRA One viewer.  Ã¢Â€Â¢	Determine eligibility for the appropriate level of Medicaid coverage for MAGI and Non-MAGI applicants and recipients.  Ã¢Â€Â¢	Prepare eligibility forms and notices to inform applicants and recipients of case disposition.  Ã¢Â€Â¢	Interview and/or review documentation submitted by applicants and recipients or authorized representatives, to determine eligibility for Medicaid.  Ã¢Â€Â¢	Respond to inbound and outbound telephone calls received from clients and/or authorized representatives with inquiries related to Medicaid coverage including possible questions related to the Excess Income Program or the applicant or recipientsÃ¢Â€Â™ responsibility towards the cost of their care (NAMI-Net Available Monthly Income) if institutionalized.   Ã¢Â€Â¢	Assists consumers who need further assistance in understanding the eligibility criteria to qualify for the Excess Income Program.  Ã¢Â€Â¢	Perform other related assigned duties.</t>
  </si>
  <si>
    <t>Analyst  DCAS</t>
  </si>
  <si>
    <t>TASK FORCE: 		Citywide Government Operations  UNIT: 		DCAS  JOB TITLE: 			One (1) Assistant Analyst / Analyst / Senior Analyst  CONTROL CODE: 	AA-24-05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Citywide Government Operations Taskforce oversees and prepares the expense and capital budgets of more than 30 agencies, offices, boards, and commissions, including the Department of Citywide Administrative Services, the Office of Technology and Innovation, and the offices of New York City elected officials.  The TaskforceÃ¢Â€Â™s three units prepare and monitor the expense, revenue, and capital budgets of agencies that provide centralized services to the rest of City government.  JOB DESCRIPTION:  The duties of the position include the following activities:  Ã¢Â€Â¢	Prepare annual expense and capital budgets and four-year financial plans for the agencies this Unit oversees to meet mandated responsibilities and programmatic requirements.  Ã¢Â€Â¢	Review agency budget submissions related to savings proposals, agency operations, and ongoing and new projects.   Ã¢Â€Â¢	Develop options and make recommendations for reducing departmental budgets based on statistical analyses, cost effectiveness, and revenue implications.  Ã¢Â€Â¢	Prepare, administer, and maintain budgetary controls and monitor agency expenditures and revenues.  Ã¢Â€Â¢	Review, monitor, and evaluate agency-held contracts.  Ã¢Â€Â¢	Monitor and expedite the progress of budget modifications and other technical exercises, ensuring compliance with approved funding allocations and cost-effective financial planning.  Ã¢Â€Â¢	Monitor the performance and status of agency projects.  Ã¢Â€Â¢	Use Excel formulas and pivot tables to analyze large data sets; effectively format spreadsheets for presentation and review.</t>
  </si>
  <si>
    <t>QUALIFICATIONS:  Demonstrated interest and/or experience in the public sector. Professional experience applying quantitative and qualitative skills, or equivalent academic experience. Ability to use good judgement under pressure, motivation to work on projects with long timelines, and creativity while facing problems without clearly defined solutions. The ideal candidate will be able to meet tight deadlines. The candidate should have excellent written and verbal communication skills and possess strong interpersonal skills. Must be able to work evenings and weekends as needed.   REQUIREMENTS:   Assistant Analyst ($51,550+): Bachelor's degree in Business, Finance, Economics or a subject related to Social Services with no or one year of full-time experience in budgetary planning/management, financial analysis, public policy analysis or a related field.  Analyst ($65,604+):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  Senior Analyst ($73,806): Bachelor's degree in Business, Finance, Economics, Public Policy Analysis/Administration, or a subject related to the specific assignment and a minimum of three years of full-time experience in budgetary planning/management, financial analysis, public policy analysis/administration, or a related field; or an awarded Master's degree in Business, Public Policy Administration, Finance, Economics, or related field, and one year of relevant experience</t>
  </si>
  <si>
    <t>Quality Assurance Analyst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</si>
  <si>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In their new role as Principal Administrative Associate Level 2, the candidate will serve as a Quality Assurance Analyst for Business Services Group's Quality Assurance Unit. The person selected will perform under direction of the Supervisor/Manager with considerable latitude for independent action or decision complex and responsible analytic and administrative work concerning the review of records for small and large residential, commercial, and mixed-use properties to determine accuracy of information and conformity with established policies and procedures and correctly identify any discrepancies. The candidate will also perform complex mathematical computations as required to calculate or determine the accuracy of charges and fees for all types of properties. The candidate will perform tasks using automated office systems (UMAX, BAPPS, Microsoft Office Suite). In the temporary absence of the supervisor, the candidate may assume the duties of that position.  55A candidates are encouraged to apply.  NOTE: Only those serving in the Permanent Civil Service Title of Principal Administrative Associate will be considered.</t>
  </si>
  <si>
    <t>1. Familiarity with the NYC Water Board Water and Wastewater Rate Schedule. 2. Strong billing and analytical skills 3. Knowledge of the UMAX billing system</t>
  </si>
  <si>
    <t>To apply click the Apply Now button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</si>
  <si>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59-17 Junction Blvd Corona NY 11368</t>
  </si>
  <si>
    <t>Customized Assistance Services (CAS) helps Human Resources Administration (HRA) clients with health and/or mental health conditions reach their highest attainable level of functioning and self-sufficiency by providing comprehensive, integrated, individualized clinical and supportive services. CAS works with other components of HRA and with other governmental and non-governmental service provides to create new programs and to integrate and refine existing services so the people it serves can achieve their maximum functional capacity.   Under the direction of the Director, the Administrative Assistant to the Director (AA to Director)/Associate Benefit Opportunity Specialist II (ABOS II) is responsible for supervising a team of ABOS staff, who provide various functions of eligibility determination, financial planning, and employment planning and monitoring and other related services for clients requesting and in receipt of Homebound services from HRA. The AA to the Director/ABOS II uses supervisory, program development, quantitative analysis, and other research skills in accomplishing all the goals of CAS Benefits Access Center and its components (Application, Financial Planning, Employment Planning, Undercare, et.)  Customized Assistance Services (CAS) is seeking to recruit one (1) Associate Benefit Opportunity Specialist II (ABOS II) who will:  Ã¢Â€Â¢	Monitor the workflow of ABOS workers who handle the entire application process for all new applicants and ongoing cases, including face-to-face recertifications; Family Assistance cases which have been closed for over sixty days; all Safety Net case reopens which have been closed regardless of date; and one-shot deals.  Ã¢Â€Â¢	Review specific cases and authorize benefits as required.  Ã¢Â€Â¢	Review the accuracy and timeliness of reports, including all relevant worklists.  Ã¢Â€Â¢	Act as liaison to the Rental Assistance Unit.  Ã¢Â€Â¢	Conduct daily sweeps to ensure timely and proper service.  Ã¢Â€Â¢	Manage a team of ABOS workers who interview applicants and assess eligibility for immediate needs grants (food and non-food), employability and eligibility for public assistance, food stamps and Medicaid; works with applicants to remove barriers to employment and makes referrals to other services as needed.  Ã¢Â€Â¢	Manage a team of ABOS workers who provide comprehensive service delivery to participants after the establishment of the participantÃ¢Â€Â™s case; Family Assistance cases that have been closed less than sixty days; or Safety Net cases that have been closed in error.  Ã¢Â€Â¢	Supervise a team of ABOS workers who manage all aspects of the cash assistance case, including establishing on- going eligibility, assessing participants, developing appropriate Employment Assessment and Employment Plans and executing specific strategies designed to help participants achieve self- sufficiency.  Ã¢Â€Â¢	Ensure adequate planning, scheduling, and monitoring of case management activities and conduct regular reviews of outcome reports, worklists,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 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Use Strategies and techniques aimed at securing success in the hearing room, ardently represents the Agency.  Ã¢Â€Â¢	Prepare reports on key performance outcomes and ensure that necessary corrective actions are implemented in a timely manner.  Ã¢Â€Â¢	May conduct field visits.</t>
  </si>
  <si>
    <t>Ã¢Â€Â¢	Monitor conference activities and prepare regular reports on unit activities.   Ã¢Â€Â¢	Ability to multitask, work independently as well as in a team and consistently maintain a professional demeanor.  Ã¢Â€Â¢	Proficient knowledge of WMS, HRA One Viewer, Microsoft Outlook, Excel, Word and Access.  Ã¢Â€Â¢	Strong research and problem-solving skills.  Ã¢Â€Â¢	Good time management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</si>
  <si>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   The City of New York is an Equal Opportunity Employer</t>
  </si>
  <si>
    <t>APPLICANTS MUST BE PERMANENT IN THE ASSOCIATE JOB OPPORTUNITY SPECIALIST CIVIL SERVICE TITLE    Click Apply Now Button</t>
  </si>
  <si>
    <t>Paralegal - Special Federal Litigation</t>
  </si>
  <si>
    <t>Special Federal Litigation-F</t>
  </si>
  <si>
    <t>The NYC Law Department is currently seeking a permanent paralegal aide for a level 2 position within its Special Federal Litigation Division. Under supervision, with latitude for independent initiative and judgment, the qualified candidates will assist through various stages of legal proceedings and performs various types of paralegal duties including, but not limited to the following:  Managing a large caseload from inception to conclusion of the cases.  Working closely with staff attorneys and representatives of other agencies in order to obtain documents and information.  Assisting attorneys in preparation for and during trial.  Requesting documents such as police, medical, employment and criminal records. Conducting telephone and submitting written follow up requests when documents are not received.   Preparing legal documents such as subpoenas, releases, letters of request and settlement papers.  Performing data entry with use of some databases and programs such as LawManager and Summation.  May go to court or other agencies to request, obtain, submit or file documents.  Some of the physical activities performed may include lifting and carrying large boxes and/or heavy files, climbing stairs and travel by public transportation in all kinds of weather.</t>
  </si>
  <si>
    <t>Additional Qualification Requirements for Level 2:  A baccalaureate degree from an accredited college and either (a) 1 year of full-time satisfactory experience acquired in the United States, in the performance of paralegal (legal assistant) services; or (b) Paralegal Certification obtained in the United States from an accredited program or a program approved by the American Bar Association; or  A baccalaureate degree from an accredited college including or supplemented by a combination of 12 semester credits in U.S. History, U.S. Political Science, U.S. Law, U.S. Paralegal Studies, U.S. Criminal Justice, U.S. Urban Studies, International Relations and/or U.S. Legal Studies; or  An associate degree or completion of 60 credits from an accredited college and three years of full-time satisfactory experience acquired in the United States, in the performance of paralegal (legal assistant) services; or  A four year high school diploma or its educational equivalent approved by a State's Department of Education or a recognized accrediting organization and five years of full-time satisfactory experience acquired in the United States, in the performance of paralegal (legal assistant) services.  Experience which is primarily legal secretarial or includes only incidental paralegal (legal assistant) services is not acceptable.  To be acceptable, experience in paralegal (legal assistant) services must have involved the American Legal System.  Candidates are preferred to be able to work independently, be assertive, highly organized, detail-oriented and have excellent computer skills, and written and oral communication skills.  Candidates should be able to create and edit documents in Microsoft Word and Excel.   Candidates are preferred to be computer proficient in Microsoft Word, Excel, PowerPoint, Outlook and other Microsoft Office applications.  As well as FileSite and Law Manager.</t>
  </si>
  <si>
    <t>Ã¢Â€ÂœAs a current or prospective employee of the City of New York, you may be eligible for federal loan forgiveness programs and state repayment assistance programs. Please review the notice to see if you may be eligible for programs and how to apply at nyc.gov/studentloans.Ã¢Â€Â</t>
  </si>
  <si>
    <t>Please click on the 'Apply Now' button.</t>
  </si>
  <si>
    <t>100 Church Street, New York, N.Y.</t>
  </si>
  <si>
    <t>Analyst  Parks</t>
  </si>
  <si>
    <t>Parks &amp; Capital Coordination</t>
  </si>
  <si>
    <t>TASK FORCE: 		Parks, Cultural Infrastructure, and Capital Development   UNIT: 			Parks  JOB TITLE: 			One (1) Assistant Analyst / Analyst / Senior Analyst  CONTROL CODE: 		PCICD-24-04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OMBÃ¢Â€Â™s Parks, Cultural Infrastructure, and Capital Development Task Force includes four distinct Units: the Parks Unit, the Capital Project Scope Development (CPSD) Unit, the Capital Coordination Unit, and the Culturals and Libraries Unit.   The Parks Unit monitors the expense and capital budget of the Department of Parks and Recreation as well as the expense budget of the Landmark Preservation Commission, including developing cost reduction proposals, reviewing agency fiscal requests, and determining the budgetary impact of programmatic decisions.    JOB DESCRIPTION:  The duties of this position encompass the following activities:   Ã¢Â€Â¢	Monitoring expenditures for the Department of Parks and Recreation (DPR) and the Landmarks Preservation Commission (LPC). Ã¢Â€Â¢	Reviewing DPR requests for capital funding and project design approval, including completion of Certificates to Proceed, Budget Code Modifications, and Commitment Plan changes. Ã¢Â€Â¢	Monitoring major capital program initiatives, including waterfront park construction, signature equity programs such as the Community Parks Initiative, and the conversion of industrial or landfill space to recreational uses. Ã¢Â€Â¢	Evaluating program performance in the Parks budget, including parks maintenance and cleaning, reconstruction of parks, playgrounds, ball fields, etc., planting of trees, rehabilitation of stadiums, recreation centers, and other facilities, as well as vehicle and equipment replacement. Ã¢Â€Â¢	Acquiring and maintaining detailed knowledge of DPR and LPC operations and programs. Ã¢Â€Â¢	Reviewing and making recommendations regarding funding and personnel requests. Ã¢Â€Â¢	Preparing annual budgets for DPR and LPC using City, Federal, State, and other funding. Ã¢Â€Â¢	Monitoring financial plans using the Financial Management System and other software. Ã¢Â€Â¢	Analyzing Federal, State, and Local legislation and regulations for fiscal impact on City parks. Ã¢Â€Â¢	Developing cost reduction programs.</t>
  </si>
  <si>
    <t>DESIRED SKILLS:  Ã¢Â€Â¢	Demonstrated quantitative and analytic skills.  Ã¢Â€Â¢	Ability to use formulas and pivot tables to analyze large data sets and effectively format spreadsheets for presentation and review.  Ã¢Â€Â¢	Basic knowledge of Microsoft Access, Crystal, and FMS is preferred. Ã¢Â€Â¢	Strong written, verbal, and interpersonal communication skills.  Ã¢Â€Â¢	Self-starter able to generate and complete projects with limited supervision. Ã¢Â€Â¢	Must be able to work evenings and weekends as needed.  REQUIREMENTS:  Assistant Analyst ($51,550+):  Bachelor's degree in Business, Finance, Computer Science, Information Technology, Economics, or a subject related to Social Services with no or one year of full-time experience in budgetary planning/management, financial analysis, public policy analysis or a related field.  Analyst ($65,604+):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  Senior Analyst ($73,806): Bachelor's degree in Business, Finance, Economics, Public Policy Analysis/Administration, or a subject related to the specific assignment and a minimum of three years of full-time experience in budgetary planning/management, financial analysis, public policy analysis/administration, or a related field; or an awarded Master's degree in Business, Public Policy Administration, Finance, Economics, or related field, and one year of relevant experience.</t>
  </si>
  <si>
    <t>EXECUTIVE DIRECTOR, APS SUPPORT SERVICES</t>
  </si>
  <si>
    <t>Adult Protective Service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 maltreatment, or financial exploitation; are in need of protection from actual or threatened harm, neglect or hazardous coordination; and have no one available who is willing and able to assist them responsibly.  APS establishes appropriate safeguards to protect a given individual's resources, safety, or health, and stabilizes the situation. APS ensures that medical and psychiatric services, eviction prevention, financial management, home care, legal services and as last resort, institutional placements are provided.  Under the administrative direction of the Deputy Commissioner for the Adult Protective Services, with very wide latitude for the exercise of independent judgment, initiative and decision-making, the Director of Support Services is responsible for the direction, administration, and effective functioning of a major division in the Adult Protective Services Program.  The Support Services Division is comprised of five (5) Units: IT, Financial Management Services, Contracts, Quality Assurance &amp; Internal Audit, and Administrative Services.  The Executive Director of APS Support Services implements policies regarding the operations of these units; monitors their performance and oversees the coordination of activities among these units.  The Executive Director serves as a chief advisor to the APS Deputy Commissioner on all matters related to APS Support Services and represents the APS Deputy Commissioner at executive-level meetings, and local, State, and national conferences.  Adult Protective Service (APS) is seeking to recruit one (1) Administrative Staff Analyst NM-111 to function as Executive Director, APS Support Services who will:  Responsible for administrative oversight in regards to planning, coordinating and directing the activities of the units that comprise APS Support Services Division which are involved in providing the APS Program with the effective support to carry out its mission to provide protective and supportive services to impaired adults.     Maintain cooperative working relationships with HRA Training, Special Services training units, New York State OCFS, Brookdale Center on Aging, various private and government agencies, and monitors new developments which may affect APSÃ¢Â€Â™ operations and/or which could be incorporated into APS programs and procedures to improve the quality and range of social services APS offers to APS staff and the efficiency with which service is provided APS clients.    Completes final review of all internal audits and evaluations for accuracy and consistency prior to submission to the Deputy Commissioner for approval.  Serve as program liaison for all external program audits. Oversees the implementation of corrective actions in the APS borough field offices and other APS units, in order to improve the efficiency of operations and the provision of services, and to ensure compliance with all State mandates and timeframes.                                                                                                                                         Participates in the development, formulation and implementation of program policies and procedures, to strengthen and enhance the delivery of social services and operations of the APS Program. Responsible for the final review and approval of procedures, procedural manuals, and forms in order to provide comprehensive up-to-date written operational instructions and forms for field casework and supervisory staff, as well as administrative, professional and managerial staff, as necessary for the overall operational effectiveness and efficiency of the APS units.            Responsible for the oversight of APSÃ¢Â€Â™ contract process, ensuring compliance with HRA, City and State regulations, including State reporting requirements.  Reviews analyses by the Contract Unit of APSÃ¢Â€Â™ needs to contract out, including the feasibility, legality, and cost-effectiveness of contracting out proposals, and makes recommendations to the Assistant Deputy Commissioner.  Ensures that contract-monitoring tools are effective in evaluating contractor performance, and that appropriate sanctions and corrective actions are implemented as warranted.  Oversee the operations of the Financial Management Unit (FMU), ensuring fiscal integrity in the management of client accounts.  Ensures the timely and accurate issuance of monthly checks for clientsÃ¢Â€Â™ budgeted expenses, to avoid evictions and utility disconnections.  Interacts with other executive staff within HRA, the New York City Department of Finance, the Social Security Administration, and commercial banking institutions, to ensure expeditious service to APS clients.     Collaborate with MIS and other business partners in the further development and implementation of various APSNet phases.	 	                                                  Serve as chief advisor to the Deputy Commissioner of APS on all matters pertaining to Procedures, Training, and IT                                                                                                      In concert with, or at the request of the Deputy Commissioner, represent the agency at internal and external meetings to interpret APS policy, procedures and represent APS at local, State and national conferences dealing with issues relating to protective services.      YOU MUST BE PERMANENT IN THE ADMINISTRATIVE STAFF ANALYST CIVIL SERVICE TITLE OR PERMANENT IN A COMPARABLE TITLE ELIGIBLE FOR 6.1.9 TITLE CHANGE.  Work Location: 109 East 16th Street 5th Floor NY NY 10003  Hours/Schedule:  9:00am-17:00pm (Flexible)</t>
  </si>
  <si>
    <t>Ã¢Â€Â¢	Extensive knowledge of finance, procurement, contract management, including familiarity with local, state, and federal requirements for governments and nonprofits (e.g., internal controls, auditing, etc.).  Ã¢Â€Â¢	Demonstrate ability to communicate and collaborate effectively with internal and external stakeholders Ã¢Â€Â¢	Strong planning and organizational skills with the ability to thrive in a fast-paced environment. Ã¢Â€Â¢	Flexible team player with initiative and proven ability to meet deadlines. Ã¢Â€Â¢	Demonstrated ability to lead and provide strategy and direction to staff</t>
  </si>
  <si>
    <t>Searcher/Testifier (Per Diem)</t>
  </si>
  <si>
    <t>As a prospective employee of the City of New York, you may be eligible for federal loan forgiveness programs and state repayment assistance programs. For more information, please visit the U.S. Department of EducationÃ¢Â€Â™s website at StudentAid.gov/PSLF.  TO BE CONSIDERED FOR THIS POSITION CANDIDATES MUST BE SERVING PERMANENTLY IN THE TITLE OF RESEARCH ASSISTANT OR REACHABLE ON THE RESEARCH ASSISTANT CIVIL SERVICE LIST, OR ELIGIBLE UNDER THE 55A PROGRAM.  THIS POSITION WILL BE A 35 HOUR PER DIEM POSITION, PAID AT AN HOURLY RATE NOT AN ANNUAL RATE, AND IS NOT TO EXCEED A THREE-YEAR DURATION.  This position may be eligible for remote work up to 2 days per week, pursuant to the Remote Work Pilot Program agreed to between the City and DC37.</t>
  </si>
  <si>
    <t>All resumes are to be submitted electronically.  Current City Employees: Please log into Employee Self Service (ESS) at https://hrb.nycaps.nycnet, follow the Careers link and search for Job ID# 595770.  All other applicants: Please go to www.nyc.gov/careers/search and search for Job ID# 595770.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</si>
  <si>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Deputy Director - Long-Range Planning and Policy</t>
  </si>
  <si>
    <t>*** This position is open to DOT Employees permanent in the title of Administrative City Planner or those reachable on the DOT Administrative City Planner promotional list.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Office of Street Improvement Projects is the lead on many key Agency action plans, such as the Green Wave and Open Streets, including the development of new programs, policies and street treatments.  The Bicycle Unit is responsible for the design, implementation, and maintenance of the nationÃ¢Â€Â™s largest network of on-street bicycle facilities (1000+ lane-miles), enhancing street safety, and increasing bike ridership in NYC. The teamÃ¢Â€Â™s primary focus is on innovative redesign of City streets to expand and improve the bike network.   The selected candidate will direct the long-range planning and public policy team of the Bike Unit under direct supervision of the bike program Director. The candidate will play a critical role in structuring the vision of bicycle infrastructure, both as it relates to in-house and capital projects and other implementation partners, and how this work is represented internally and in the press.    Responsibilities include managing the agencyÃ¢Â€Â™s long-range strategy for bike project development as related to the capital program, greenway implementation plans, and the Streets Plan.  Tasks will include: applying for grants, data collection/analysis, report creation, directing studies, writing reports, researching new designs, managing budgets on local and federal grants and developing the new needs for the Bike Unit.  The candidate must be able to present publicly and manage large-scale outreach efforts with members of the public, other agencies and high-level stakeholders.  Additional duties may include: managing community outreach related to bicycle lanes, bicycle boulevards, greenways and complete streets design; coordinating with other DOT units, government agencies, and community groups; attending and speaking at public meetings with community boards, public officials, private stakeholders; presenting at conferences; managing traffic studies and determining improvements required, conveying results to senior staff and the CommissionerÃ¢Â€Â™s Office; managing correspondence and responding to press inquiries. Some field work will be required.  The candidate must be familiar with and demonstrate expertise in the following areas: traffic analysis, design development using AutoCAD, and application of the most recent understanding of traffic calming techniques and streetscape design concepts. The selected candidate will also assist the Bike Unit in standardizing graphic materials for project presentations and reports. The ideal candidate should have experience in managing budgets and grants, meeting and setting deadlines, and complying with all city, state and federal oversight rules and regulations, and should be knowledgeable of national and international bicycle standards and policy, generally detail oriented, accurate and a capable team player, plus have a positive attitude and possess excellent communication skills.  This is an opportunity to work with a team dedicated to enhancing commerce, community, and culture in the public realm while improving safety, accessibility, and walkability throughout New York City. The candidate will be expected to lead collaboratively and inclusively, seeking to cultivate continued professional development, foster a strong team, and to effectively communicate through verbal and written forms with all stakeholders.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t>
  </si>
  <si>
    <t>Very strong preference given to candidates demonstrating strong creative and analytical problem-solving skills and having experience or demonstrated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candidates possess both a valid New York State Motor Vehicle DriverÃ¢Â€Â™s License and a strong interest in cycling on NYC streets.</t>
  </si>
  <si>
    <t>*** IN ORDER TO BE CONSIDERED FOR THIS POSITION CANDIDATE MUST BE SERVING PERMANENTLY IN THE TITLE, OR REACHABLE ON DOT'S CIVIL SERVICE PROMOTION LIST,       OR ELIGIBLE UNDER THE 55-A PROGRAM ***   Note: Less than 2 yrs. City Service - New Hire Rate: $53,702, 2 or more yrs. City service - Minimum Incumbent Rate: $61,757.   This position is open to qualified persons with a disability who are eligible for the 55-a program.  Please indicate in your resume or cover letter that you would like to be considered for the position under the 55-a program.      As a current or prospective employee of the City of New York, you may be eligible for federal loan forgiveness programs and state repayment assistance programs. Please review the notice to see if you may be eligible for programs and how to apply on line at nyc.gov/studentloans  or at  nyc.gov/dcas.</t>
  </si>
  <si>
    <t>All resumes are to be submitted electronically using one of the following methods: Please go to www.nyc.gov/careers/search and search for the Job ID number # 561563. Current employees please log on into Employee Self Service at https://hrb.nycaps.nycaps.nycnet  follow the Careers Link and search for JOB ID #  561563.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</si>
  <si>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***IMPORTANT NOTE: Only those currently serving as a permanent or probable permanent Administrative Community Relations Specialist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Director of Employee Services - Bureau Administrator (Ã¢Â€ÂœThe DirectorÃ¢Â€Â) (formerly Director of Organizational Development, Human Resources and Personnel Administration) is responsible for important and complex work in leading, planning and coordinating all employee services in an operational bureau with approximately 1800 employees. The Director reports directly to the BWT Deputy Commissioner, serves on BWTÃ¢Â€Â™s Senior Leadership Team (SLT) and oversees a division of 40-50 employees with four to six direct reports. The Director manages and maintains productive working relationships with each group within BWT and outside of BWT (including DEPÃ¢Â€Â™s Budget Office, Organization Development &amp; Human Resources, Legal Affairs, Labor Relations &amp; Discipline, etc.)   More specifically, the Director will be responsible for effective leadership and engagement of these 4 vital employee functions:  Personnel &amp; Administrative Services Ã¢Â€Â¢ Management of team members tasked with recruitment, interviews, hiring, on-boarding and performance evaluations. This team works closely with DEPÃ¢Â€Â™s Human Resources department on employee in-take, civil service hiring pools, DCAS exams and panels, hiring events and other initiatives as needed. Ã¢Â€Â¢ Management of BWTÃ¢Â€Â™s $175 million personnel budget including headcount allocations, IFA funding and tracking; coordination with DEPÃ¢Â€Â™s Budget Office on funding approvals, new needs proposals and OMB priorities.  Ã¢Â€Â¢ Management of administrative services, assisting the BWTÃ¢Â€Â™s Chief of StaffÃ¢Â€Â™s office on mayoral and agencywide initiatives; overseeing special projects including COVID-19 Vaccine Mandate &amp; Reporting; handling Facility Management and Construction (FMC) for 270 employees at Lefrak Headquarters, including work orders for repairs and construction of office spaces; working with the Director of Bureau EHS and DEPÃ¢Â€Â™s FMC Unit on safety initiatives; working with Bureau Procurement using OTPS and Demand Response Funding to procure goods and services.   Payroll, Timekeeping &amp; Benefits Ã¢Â€Â¢ Oversight of all facets of timekeeping and payroll (timesheets via CityTime, overtime, leaves, and payroll discrepancies).    Ã¢Â€Â¢ Processing of Family Medical Leaves (FMLA), Paid Family Leaves (PFL), WorkersÃ¢Â€Â™ Compensation (WC), as well as medical coverage, extended medical leaves, leave grants and advancements. Ã¢Â€Â¢ Coordination of the exit program for retirements, resignations, and terminations.  Ã¢Â€Â¢ Coordination with Agency level Benefits and Payroll &amp; Timekeeping organizations to ensure the expedient processing of employee documentation and compliance with the Office of Payroll Administration (OPA).  Training &amp; Workforce Development Ã¢Â€Â¢ Oversight of safety and compliance training including annual field safety, Right to Know (RTK), EEO, Workplace Violence Prevention, Defensive Driving, Fit Testing, Confined Spaces, Lockout/Tagout (LOTO) and many other mandated trainings. This team handles CDL classroom and road test prep, FDNY Certificate of Fitness (COF) prep, and NYS DEC grade license certification courses.  Ã¢Â€Â¢ Procurement for training, travel, professional memberships, and employee reimbursement. Ã¢Â€Â¢ Coordination with Agency level Training and Workforce Development Unit.  Employee Relations Collaborating directly with the following offices and BWT management: Ã¢Â€Â¢ Office of Labor Relations &amp; Discipline on matters including grievance, discipline, medical fitness for duty, random drug testing program and union matters. Ã¢Â€Â¢ Equal Employment Opportunity, Diversity &amp; Inclusion (EEO &amp; DI) on investigative matters, semi-annual, sexual harassment and everybody matters training, reasonable &amp; religious accommodations. Ã¢Â€Â¢ Office of Environmental Health &amp; Safety (OEHS) on Workplace Violence Policy violations, prevention programs, audits, and trainings Ã¢Â€Â¢ Bureau of Legal Affairs on conflicts of interest, lawsuits, and investigative matters. Ã¢Â€Â¢ Office of Staff Support on mental health resources for employees.</t>
  </si>
  <si>
    <t>Hours: Full-Time Position Ã¢Â€Â“ 35 Hours  Work Location: 30-30 Thomson Avenue, LIC, NY 11101  Only candidates who are permanent in the Principal Administrative Associate title or those who are reachable on the Promotional List (Exam #1507), or the Open-Competitive list (Exam #1128) may apply. Please include a copy of your Notice of Result card or indicate if you are already permanent in the title. If you do not meet the previously mentioned civil service criteria, you will not be  considered for an interview.   The NYC Department of Design and ConstructionÃ¢Â€Â™s Safety &amp; Site Support Division seeks an Executive Assistant. The selected candidate will perform administrative, analytical, and clerical work. Responsibilities will include but are not limited to prepare, review, and analyze various documents and spreadsheets for a wide variety of tasks; prepare reports and charts, including tracking technical assignments and priority project status, expense budget status, preparation of purchase orders, training schedules, meeting agendas, Executive Office inquiries, contract procurement and expense funding. Also, the candidate will be responsible to track schedules, coordinate and schedule meetings and interviews, send reminders, attend meetings and take notes, generate and distribute meeting minutes; draft correspondence for signature; provide administrative support such as maintaining electronic and hard copy filing systems, scanning, photocopying, archiving; and, support operational needs such as distribution of office supplies, MetroCard's, etc.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</si>
  <si>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organizational, interpersonal, verbal and written communication skills, must be extremely proficient in Microsoft Office and Adobe, and possess strong client service ethics, as well as follow up skills.</t>
  </si>
  <si>
    <t>Section Manager, Engineering Support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</si>
  <si>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Green Infrastructure Design and Construction Office under the Bureau of Environmental Planning and Analysis (BEPA) is currently seeking to hire a Section Manager to oversee the Engineering and Support team under the Green Infrastructure unit.  The Section Manager provides technical reviews and analysis for the design and implementation of Green Infrastructure and Cloudburst Management projects.   BEPA is leading the development of Stormwater Resiliency and Cloudburst Management Facility Plans by applying a holistic water management approach to improve water quality, climate resiliency and demand management while taking into account rate affordability and equity.   The EE 3, with broad scope for the exercise of independent initiative and judgment, will be responsible for the following responsibilities:  Review of contract plans, geotechnical plans and reports, specifications, design standards, and estimates for Green Infrastructure and Cloudburst projects. In addition, the EE 3 will undertake research work inclusive of review of technical records, hydraulic analysis, drainage plans, and GI asset tributary drainage areas.  The selected engineer may also be required to prepare custom GIS and sewer maps.   The selected candidate will also be responsible for continuous monitoring of key performance indicators with respect to Scope, Schedule, Budget, Stormwater Management, and other project performance metrics.</t>
  </si>
  <si>
    <t>Ã¢Â€Â¢	The ideal candidate has 7-10 years of experience in design and review of stormwater management practices, site and facility inspections for stormwater, water quality and/or erosion control          projects. Experience in the green infrastructure planning; layout and details of contract drawings, specifications; shop drawing review; field inspections and investigations; proficient in Civil 3D          as well as AutoCAD, Microsoft Word and Excel applications are highly desired.   Ã¢Â€Â¢	Knowledge of applicable stormwater regulatory requirements and local guidelines. Ã¢Â€Â¢	Experience in preparation and review of geotechnical data and engineering reports. Ã¢Â€Â¢	Independently performs all the tasks necessary to complete primary design elements for engineering works. Ã¢Â€Â¢	Ability to lead and mentor technical design teams to prepare planning studies, engineering estimates, design, and quality reviews for municipal water and wastewater integrated Green          Infrastructure and resiliency programs. Ã¢Â€Â¢	Experience with detail site layout and grading; drainage and stormwater management design. Ã¢Â€Â¢	Familiarity with pollutants of concern commonly associated with municipal facilities and operations, stormwater best management practices (BMPs), green infrastructure and low-impact          development is a plus.  Ã¢Â€Â¢	Have a detailed understanding of permitting, equipment and materials, codes and standards, shop/field testing.  Ã¢Â€Â¢	Able to review, interpret and approve complex contract documents.  Ã¢Â€Â¢	Knowledge of engineering design and construction industry standards and practices as well as environmental engineering operations and processes for water supply and wastewater          resource recovery facilities.</t>
  </si>
  <si>
    <t>* Possession of a motor vehicle driver license valid in the State of New York with no restrictions. This license must be maintained for the duration of employment.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</si>
  <si>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96-05 Horace Harding Expway, Queens, NY 11368</t>
  </si>
  <si>
    <t>Director of Human Resources, Executive Administration</t>
  </si>
  <si>
    <t>PLEASE NOTE:  APPLICANTS MUST BE PERMANENT IN THE TITLE ADMINISTRATIVE MANAGER IN ORDER TO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Office of Executive Administration provides essential administrative support services to multiple bureaus and offices within the Agency as well as multiple Mayoral Offices that support the AgencyÃ¢Â€Â™s mission, including direct support services to the Commissioner of DEP.  Services include managing all budgets, human resources management, facilities management, budget, procurement and training.  Reporting directly to the Bureau Administrator for Executive Administration, the Director of Human Resources will provide expertise and program leadership required for the development, implementation, and management of Human Resource activities in support of 12 different bureaus and offices, with over 300 employees, managing, under the purview of the Deputy CFO, along with several City Hall Offices, DEP Executive Staff and City Hall Directors.  Areas of focus will include Workforce Planning, Recruitment, Performance Management, Succession Planning, Career Development, and related functions. Selected candidate will collaborate with agency OD&amp;HR on areas of Labor Relations and Discipline, EEO&amp;I, HR Operations, etc. Duties will include, but not be limited to:   Ã¢Â€Â¢	Track and maintain headcount, employee data, and related personnel information utilizing internal HRIS.   Ã¢Â€Â¢	Oversee staff in the preparation of posting notices, job analyses, new hire, and salary adjustment paperwork; actively participates in the recruitment and on-boarding process. Ã¢Â€Â¢	Develop Standard operating procedures (SOPs) to staff with a standardized set of instructions to carry out bureau/agency-specific HR procedures.  Ã¢Â€Â¢	Responsible for continuous improvement and innovation as it related to improving processes, addressing performance, creating action plans and supports the career growth and development of employees. Ã¢Â€Â¢	Ensures the maintenance records of HR related transactions such as hires, promotions, transfers, terminations, discipline records, etc. Ã¢Â€Â¢	Works closely with supervisors and managers to advise, counsel, and provide coaching and resolution to address employeesÃ¢Â€Â™ performance; provides performance management guidance to line management.  Ã¢Â€Â¢	Responsible for maintaining a highly engaging culture, motivating employees, fostering an environment with high levels of teamwork, accountability, communication, and vision to bureau employees. Ã¢Â€Â¢	Develops organizational strategies by identifying and researching human resource issues; contributes information, analyses, and recommendations in support of AgencyÃ¢Â€Â™s strategic direction.</t>
  </si>
  <si>
    <t>Ã¢Â€Â¢	Working knowledge of NYC and Agency Personnel Policies and Procedures specifically within a Civil Service environment. Ã¢Â€Â¢	Working knowledge of NYCAPS, PAR system, CRM, City time. Ã¢Â€Â¢	Experience in the development of competency models and IDPs.  Ã¢Â€Â¢	Ability to prioritize and manage multiple tasks and competing needs. Ã¢Â€Â¢	Strong analytical and communication skills; adept at quickly synthesizing information. Ã¢Â€Â¢	Ability to motivate and manage employees and projects in a fast-paced environment. Ã¢Â€Â¢	Working knowledge of Microsoft Office Suite.</t>
  </si>
  <si>
    <t>35 Hours/Week</t>
  </si>
  <si>
    <t>NYCERS seeks a Senior Server and Application Administrator to join their Infrastructure Management unit in the Information Technology division. This individual will join a team of senior technicians who support 600 users in our locations in Brooklyn and Long Island City.  Following is a list of technologies in which the individual must be proficient, and will be required to support:   VMWare version 7.0 U3, including vCenter management, vMotion and storage management; DellEMC Data Domain and Veritas Netbackup;  building and deploying Windows Server 2016/2019/2022 and Windows 10 VM server templates, and troubleshooting all VM relevant issues including SRM site recovery in a Cisco UCS HW environment;  Windows Server 2012 r2/2016/2019 administration including Active Directory, group policy, DNS, Certificate Authority, DHCP, FTP etc.; printers and print server administration;  Microsoft365 (including ADConnect, AzureAD, InTune/Endpoint Management, Teams, OneDrive, Sharepoint, Exchange Online, and Office365), and the Azure computing platform including virtual servers and desktops (AVD) The candidate should be prepared to enter an environment that is transitioning core IT services to a number of 3rd party cloud service providers (primarily DaaS and SaaS), so experience with providers such as Box, Salesforce, ServiceNow, and others is a plus. The technician will be required to work with minimal supervision and in a project team environment, including interaction with application development, network administrators, and storage administrators. The technician should be a Ã¢Â€Âœself-starterÃ¢Â€Â as they will be required to troubleshoot problems and research solutions independently. The technician will be required to engineer, design, and/or implement technical solutions to business problems. The technician will be required to clearly document software installation and configurations, preparing and reviewing technical LAN/WAN documentation as situations dictate. The technician will be required to develop automation scripts to carry out routine fixes when applicable. The technician will be responsible for identifying, diagnosing, and resolving service tickets via phone, email, and in person. The technician will be responsible for handling escalations from the BSC support team and other IT Division staff. The person will be required to work overtime upon request, including the potential for the occasional weekend. The technician may be responsible for coordinating deployment across NYCERS Systems.  Citrix server, virtual applications and desktops (VDIs), Exchange Server 2019, FSLogix, SCCM administration, Web server platform build and administration (IBM Websphere, IIS, and Apache Tomcat), SQL experience, Powershell scripting, and Linux server administration a plus.</t>
  </si>
  <si>
    <t>-The candidate must have Excellent Customer Service and communications (Oral and Written) skills.  -Minimum of Seven (7) years, experience working in an Infrastructure team supporting roughly 500 users.</t>
  </si>
  <si>
    <t>TO APPLY FOR CONSIDERATION, PLEASE FORWARD A COVER LETTER INDICATING POSTING NUMBER 009-24-0026  AND A COPY OF A CURRENT RESUME TO:  CITY EMPLOYEES: Employee Self Service (ESS). www.nyc.gov/ess. Search for Job ID#:602801 ALL OTHER APPLICANTS: www.nyc.gov/careers/search. Search for Job ID#:602801</t>
  </si>
  <si>
    <t>Public Health Adviser (Part-Time),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</si>
  <si>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supervision of the Public Health Nurse Level III and in collaboration with PHN Level II; the Public Health Adviser level I, will be responsible for the following duties:   Collect and transmit medical records from assigned schools to the Central Health office.  Create and update school health records.  Establish and maintain a working relationship with school personnel.  Transcribe medical information as received; assisting self-directed students with their own medication.  Document observations on the Medication Logs and students' medical records.  Ensure that students equipment are functioning and properly used; maintaining adequate storage of students' medication.  Perform simple first aid.  Participate in agency-wide activities for Emergency Preparedness.</t>
  </si>
  <si>
    <t>Knowledge of DOHMH and DOE personnel policies and procedures; excellent interpersonal, communication and presentation skills.</t>
  </si>
  <si>
    <t>Apply online with a cover letter to https://a127-jobs.nyc.gov/.  In the Job ID search bar, enter: job ID number #   601129.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</si>
  <si>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Performs electrical engineering work in the ERB/MB PM section; engages in investigations pertaining to the electrical systems on the City's network of elevated structures; assists in the review of plans, technical specifications, installations, and working drawings; identifies problems and suggests repair scopes on the electrical portions and components of movable bridges; responds to emergency conditions in the field; designs repair details; reviews rehabilitation plans to assess future maintenance feasibility; ensures that safety and other standards are maintained; performs related duties.  May be assigned to a day/evening or night shift.  * This position may be eligible for remote work up to 2 days per week, pursuant to the Remote Work Pilot Program agreed to between the City and DC37.</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</si>
  <si>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TO BE CONSIDERED FOR THIS POSITION CANDIDATE MUST BE SERVING PERMANENTLY IN THE TITLE OF ASSISTANT ELECTRICAL ENGINEER. Please indicate on your resume/cover letter.   * No duplicate applications please.</t>
  </si>
  <si>
    <t>Resumes may be submitted electronically using the following method.  For City employees only, go to Employee Self Service (ESS), Careers, and Search for Job ID# 594462 For other applicants, go to www.nyc.gov/careers and search for Job ID# 594462  ** TO BE CONSIDERED FOR THIS POSITION CANDIDATES MUST BE SERVING PERMANENTLY IN THE TITLE OF ASSISTANT ELECTRICAL ENGINEER. Please indicate on your resume/cover       letter.   This position may be eligible for remote work up to 2 days per week pursuant to the Remote Work Pilot Program agreed to between the city and DC 37.  * No duplicate applications please.</t>
  </si>
  <si>
    <t>8:00am to 4:00pm</t>
  </si>
  <si>
    <t>Bridge Inspection Coordinator</t>
  </si>
  <si>
    <t>Serve as bridge inspection coordinator in Bridge Inspection unit in the bureau of Maintenance, Inspection and Operations under Bridge Division. Assist director to execute Unit fiscal year Inspection plan.  Follow up on bridge inspection monthly schedule on teams. Coordinate the bridge inspection work between Inspection team of Licensed and Non-Licensed engineers and traffic control staff including highway repairers. Manage and recommend of Bridge Inspection tools and equipment order. Manage and oversee the traffic control equipment Inventory. Take necessary approvals from all six railroads and OCMC.  Plan and execute efficient manpower deployment in the field to support Inspection work. Conducts, or directs a group conducting, surveys, studies and investigations of traffic conditions to develop ways and means of reducing congestion, and crashes, and to improve the field operation. Assist in prepare Unit monthly progress report. May be required to work off-hours. Perform other related duties.</t>
  </si>
  <si>
    <t>Familiar with NYSDOT BDIS or NYCDOT SMS, inspection software.  Prior experience for bridge inspection co-ordination specially with OCMC/railroads are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</si>
  <si>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TO BE CONSIDERED FOR THIS POSITION CANDIDATES MUST BE SERVING PERMANENTLY IN THE TITLE, OR HAVE FILED, BE REACHABLE FOR APPOINTMENT ON EXAM #3027. *PLEASE INDICATE ON YOUR RESUME/COVER LETTER THAT YOU HAVE FILED FOR THIS EXAM. *  *WORK LOCATION- 30-30 Thomson Avenue, 5th floor, Queens    NO DUPLICATE APPLICATIONS PLEASE.</t>
  </si>
  <si>
    <t>Resumes may be submitted electronically using the following method.  For City employees only, go to Employee Self Service (ESS), Careers, and Search for Job ID# 573663 For other applicants, go to www.nyc.gov/careers and search for Job ID# 573663  Appointments are subject to OMB approval.  Only candidates selected for an interview will be contacted.  No telephone inquiries please.  **WORK LOCATION- 30-30 Thomson Avenue, 5th floor, Queens</t>
  </si>
  <si>
    <t>7:30 AM to 3:30 PM</t>
  </si>
  <si>
    <t>30-30 Thomson Avenue, 5th floor, Queens</t>
  </si>
  <si>
    <t>EEO Investigator</t>
  </si>
  <si>
    <t>Equal EMP OPP, DIV &amp; Inclusion</t>
  </si>
  <si>
    <t>Under general supervision of the Assistant Commissioner of EEO, Diversity and Inclusion, and direct supervision of the Deputy EEO Officer, with wide latitude for independent judgment, the EEO Investigator will support the agency's equal employment opportunity and diversity, equity and inclusion goals by conducting investigations regarding complaints of discrimination and sexual harassment, fielding request for reasonable accommodations, preparing all required reports in support of the EEO Office, and providing training and education to agency employees of their rights and responsibilities under the Federal, State, City, and Agency EEO policies and Diversity and Inclusion initiatives. In furtherance of those goals, the EEO Investigator's responsibilities will include but not be limited to the following:Composing investigative plans, which include deciding which witnesses to interview, outlining which questions to ask, and planning which documents to request and how to acquire said documents; Interviewing witnesses to obtain complete and thorough responses to questions; Writing Investigative Reports and making recommendations to the Chief Diversity Officer and Deputy EEO Officer based on their investigatory findings; Managing caseload of investigations involving complaints of discrimination, sexual harassment, and retaliation, etc; Collaborating with both internal and external partners on investigations; Assisting in the development and delivery of all classroom and computer-based EEO and Diversity &amp; Inclusion trainings; Ensuring training materials are routinely updated to reflect any changes in the law; Conducting other duties as are necessary to comply with EEO regulations, and other internal and external policies; Otherwise supporting ALL the work of the EEO Office, including that related to its Diversity &amp; Inclusion goals, if necessary.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of August 2, 2021, all new hires must be vaccinated against the COVID-19 virus, unless they have been granted a reasonable accommodation for religion or disability. If you are offered a city employment, this requirement must be met by your date of hire, unless a reasonable accommodation for exemption is received and approved by the hiring agency.  Preferred Skills  Demonstrated knowledge of federal, state, and local laws, regulations and guidelines related to labor and employment and affirmative action. Ability to analyze and interpret Agency rules and regulations, as well as laws and other pertinent guidelines relating to the HR specializations of classification, staffing, labor relations, and employee relations; Thorough understanding of mediation processes and techniques (e.g., negotiation and arbitration) strong people skills, impartiality and the ability to protect confidential information. Proficiency in completing tasks on a computer, which includes having a strong working knowledge of MS Outlook and Office Suite; Proven ability to manage a large workload within tight time constraints and complete tasks in a timely manner; Ability to address problems and obtain solutions in dealing with both internal and external issues; Ability to exercise sound judgment; Ability to manage multiple priorities; Ability to establish and maintain working relationships with a diverse population of staff; Proven ability to work independently; Proven written and verbal communication skills; Maintain confidentiality - a must.</t>
  </si>
  <si>
    <t>Demonstrated knowledge of federal, state, and local laws, regulations and guidelines related to labor and employment and affirmative action. Ability to analyze and interpret Agency rules and regulations, as well as laws and other pertinent guidelines relating to the HR specializations of classification, staffing, labor relations, and employee relations; Thorough understanding of mediation processes and techniques (e.g., negotiation and arbitration) strong people skills, impartiality and the ability to protect confidential information. Proficiency in completing tasks on a computer, which includes having a strong working knowledge of MS Outlook and Office Suite; Proven ability to manage a large workload within tight time constraints and complete tasks in a timely manner; Ability to address problems and obtain solutions in dealing with both internal and external issues; Ability to exercise sound judgment; Ability to manage multiple priorities; Ability to establish and maintain working relationships with a diverse population of staff; Proven ability to work independently; Proven written and verbal communication skills; Maintain confidentiality - a must.</t>
  </si>
  <si>
    <t>All resumes are to be submitted electronically. Current City Employees: Please log into Employee Self Service (ESS) at https://hrb.nycaps.nycnet, follow the Careers link and search for Job ID number 616432. All other applicants: Please go to www.nyc.gov/careers/search and search for Job ID Number 616432. If you do not have access to a personal computer, please visit your local public library. Most public libraries have computers available for use. Only those applicants under consideration will be contacted. For more information about DOT, visit us at: www.nyc.gov/dot. No phone calls, faxes or personal inquiries permitted.</t>
  </si>
  <si>
    <t>M-F, 35hrs/week</t>
  </si>
  <si>
    <t>59 Maiden Lane, 37th fl., New York, NY 10038</t>
  </si>
  <si>
    <t>Team Leader,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</si>
  <si>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School Health (OSH) offers vision services to NYC public and non-public school students.  The primary public health purpose of the OSH Vision program is to identify students at risk for amblyopia and students with myopia, astigmatism, and hyperopia.  One component of the vision program is to provide vision screening to Pre-K, kindergarten and first grade students in public and non-public schools in order to identify students with visual impairments that may potentially impact all aspects of their development.   DUTIES WILL INCLUDE BUT NOT BE LIMITED TO:   1. Provide oversight of screening team, including supervision of additional staff members assigned to teams including temp workers, PreK and optometry staff.  2. Compile statistical data on services being delivered by assigned team, ensuring accuracy and completeness.  3. Assure staff assigned to teams implement services according to proper quality assurance techniques.  4. Assist in the development of updated protocol and procedures to accommodate evolving staffing models based on team staffing needs.   5. Ensure staff assigned to teams understand and follow updated protocols and procedures.   6. Travel throughout five boroughs.</t>
  </si>
  <si>
    <t>Apply online with a cover letter to https://a127-jobs.nyc.gov/.  In the Job ID search bar, enter: job ID number # 592155.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</si>
  <si>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SILVER STARS ADMINISTRATIVE PUBLIC HEALTH NURSE, BUREAU OF EMERGENCY FIELD OPERATIONS</t>
  </si>
  <si>
    <t>*THIS POSITION IS ONLY AVAILABLE TO CANDIDATES WHO HAVE RETIRED FROM CITY SERVICE.   THIS POSITION IS A PART-TIME, UP TO 21 HOURS A WEEK, PENSION AND BENEFITS CAN STILL BE COLLECTED WHILE EMPLOYED IN THIS POSITION.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Silver Stars Program offers retired City employees the opportunity to work part-time on project-based assignments at a city agency. This position is only available to candidates who have retired from city service.   This position is part-time up to 21 hours a week, not to exceed 12 months through Section 212 of the New York State Retirement and Social Security Law (RSSL).   A retired city employee can earn up to $35,000 on a calendar basis and continue to receive full pension benefits, health care insurance and possibly social security benefits. Some exceptions may apply.     DUTIES WILL INCLUDE BUT NOT BE LIMITED TO:   The Bureau of Emergency Field Operations (BEFO) is seeking a Registered Nurse to provide clinical guidance for agency-wide emergency preparedness plans;   further develop Mass Prophylaxis planning with critical infrastructure agencies, including the development and execution of Memoranda of Agreements; and maintenance of the Public Health Emergency Response Network Auxiliary Distribution Plan.   Perform other tasks and assignments as directed.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</si>
  <si>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The ideal candidate will be a self-starter, highly organized, detail-oriented, and possess excellent written and verbal communication skills.</t>
  </si>
  <si>
    <t>Apply online with a cover letter to https://a127-jobs.nyc.gov/.  In the Job ID search bar, enter: job ID number #  628061.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</si>
  <si>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Marlboro</t>
  </si>
  <si>
    <t>1.	Plan and supervise work of housing caretakers and other employees engaged in gardening, tree care, and grounds maintenance; ensure work is carried out in an efficient and effective manner and that all safety rules/regulations are followed.  2.	Supervise the care, cleaning and maintenance of landscaped areas, walks, driveways, parking areas, playgrounds and fixtures theron.  3.	Train others in gardening techniques, grounds maintenance, and in making minor repairs on grounds and fixtures.  4.	Ensure the proper maintenance of all assigned materials, tool and equipment. Prepare requisitions for material and supplies.  5.	Check repair work being performed by contractors on grounds and landscaped areas and reports on completion of work.  6.	Assist Resident Building Superintendent in emergency repair work, such as digging and shoring of trenches and holes to find leaks in underground lines and piping.  7.	Assist tenants in community development projects such as flower and vegetable gardens.  NOTE: EMPLOYEES MUST BE PERMANENT IN THE TITLE OF HOUSING CARETAKER OR THE LABOR CLASS TITLE OF CARETAKER. EMPLOYEES MUST HAVE SERVED PERMANENTLY IN TITLE FOR ONE (1) YEAR; AND THE ONE (1) YEAR MUST BE CONTINUOUS SERVICE IN TITLE TO BE ELIGIBLE.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For NYCHA employees: this position is open as a promotional opportunity and on a direct transfer (lateral) basis.  2.	For NYCHA employees: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</si>
  <si>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Analyst, Payroll &amp; Timekeeping</t>
  </si>
  <si>
    <t>RESEARCH PROJECTS COORDINATOR</t>
  </si>
  <si>
    <t>The Mayor's Office of Contract Services (MOCS) is a New York City oversight and service agency that manages procurement citywide, from planning and release of agency solicitations to payment of vendors. Annually, agencies procure billions in products and services from a diverse pool of vendors that represent various industries. MOCS therefore aims to ensure that the procurement process remains fair, transparent, efficient and cost-effective.   MOCS makes it easier to do business through use of end-to-end technology tools, increases transparency by publication of enriched data and hosting public hearings, and strengthens procurement operations by providing direct assistance and resources to all stakeholders. MOCS also partners with agencies and vendors to identify areas for policy reform, resulting in ongoing process improvement to reduce administrative burdens and increase the positive impact of services on communities. The MOCS Director serves as the City Chief Procurement Officer.   MOCS team members operate in a collaborative, service-oriented environment, where flexibility and ability to achieve results are valued. Analysts perform a range of defined tasks assigned by supervisors. All MOCS analysts are expected to deliver timely and quality work products and services, participate in ongoing improvement activities, proactively deepen their knowledge of procurement and government operations, and will use modern technology software and hardware to complete daily duties. Analysts also collaborate with other team members to implement projects, help to maintain and/or analyze operational data, and interact with external stakeholders.  Under general direction of the Assistant Director, Payroll and Timekeeping with some latitude for independent initiative and judgment, the Analyst, HR will be responsible for managing the agencyÃ¢Â€Â™s timekeeping using City Time, PMS, and CHRMS. This position analyzes and understands the activities being performed with respect to timekeeping and NYC Citywide Time and Leave regulations. This position works in conjunction with the agencyÃ¢Â€Â™s Payroll and Human Resources Department to assure that employees are paid accurately and on time. Responsibilities include, but are not limited to:  Ã¢Â€Â¢	Reviewing weekly timesheets processed in City Time for accuracy and ensuring compliance with Citywide Time and Leave rules and regulations Ã¢Â€Â¢	Managing employee time and leave, include receiving and reviewing documentation  Ã¢Â€Â¢	Assist with maintaining and updating City Time approval trees/workflow Ã¢Â€Â¢	Generating reports in City Time, RMDS, NYCAPS, and CHRMS to analyze data, track trends Ã¢Â€Â¢	Respond to time and leave inquires to staff in courteous and timely manner  Ã¢Â€Â¢	Process manual Leave adjustments and online event entries in City Time                                  Ã¢Â€Â¢	Assisting in the development and implementation of agencyÃ¢Â€Â™s human resource policies and programs Ã¢Â€Â¢	Maintaining employee files in electronic and paper form Ã¢Â€Â¢	Providing City Time orientation for new hired and promoted employees  Ã¢Â€Â¢	Trouble-shooting time and leave issues and submitting remedy tickets for escalation  Ã¢Â€Â¢	Performing general administrative duties and special projects, as requested by the division head and/or supervisor</t>
  </si>
  <si>
    <t>1. Graduation from an accredited college with a baccalaureate degree; or                                                                                     2. Graduation from an accredited community college plus two years of experience with administrative, analytic, coordinative, supervisory or liaison responsibilities; or           3. A four year high school diploma or its educational equivalent plus four years of experience as described in 2 above; or                                              4. A satisfactory equivalent combination of education and experience.</t>
  </si>
  <si>
    <t>Ã¢Â€Â¢	Knowledge of City Time, CHRMS, RMDS, and PMS                                                                                                                                          Ã¢Â€Â¢	Minimum of two years of timekeeping experience                                                                                                               Ã¢Â€Â¢	Proficient in Microsoft Suite, including Office, Excel and Word  Ã¢Â€Â¢	Ability to maintain a high level of discretion and confidentiality                                                                                               Ã¢Â€Â¢	Excellent verbal and written communication skills, including the ability to interface with all levels at the agency    Ã¢Â€Â¢	Ability to work independently and as part of a team Ã¢Â€Â¢	Strong organizational skills with the ability to manage deadlines Ã¢Â€Â¢	Meet deadlines and work independently while paying close attention to details;  Ã¢Â€Â¢	Ability to work well in a fast-paced environment Ã¢Â€Â¢	Establish relationships quickly and maximize positive team dynamics; Ã¢Â€Â¢	Knowledge of leave such as  FMLA, PFL, PPL, FFCRA, CCL</t>
  </si>
  <si>
    <t>External Applicants, please go to www.nyc.gov/jobs and search for Job ID#: 600854. Current City Employees, please go to www.nyc.gov/ess and search for Job ID#: 600854.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212-298-0734 only to request an accommodation. No other phone calls or personal inquiries permitted.    For technical assistance, please use the following supported browsers: Chrome 35 and above, Firefox 24 and above, Internet Explorer 9 and above, and Safari 6 and above. If you encounter any errors, please clear your cache (web browser history). For instructions, please visit https://a127-jobs.nyc.gov/psc/nycjobs/EMPLOYEE/HRMS/c/HRS_HRAM_FL.HRS_CG_SEARCH_FL.GBL?Page=NYC_EHIRE_HELP_FL&amp;Action=U&amp;. When navigating this website, you should use only the links and navigational buttons within the pages. Using your web browserÃ¢Â€Â™s BACK, FORWARD or REFRESH buttons may cause loss of data or lead to unintentional log outs.  Only those candidates under consideration will be contacted. 	  No phone calls, faxes or personal inquiries permitted.</t>
  </si>
  <si>
    <t>Deputy Director - Queens Borough Office</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</si>
  <si>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MayorÃ¢Â€Â™s Office of Management and Budget (OMB).  DCP is a great place to work Ã¢Â€Â“ cultivating intellectual inspiration, professional development, and creativity. Visit our website at www.nyc.gov/planning to access the full listing of job opportunities and to learn more about our great agency.  THE DIVISION Queens is home to more than 2.4 million residents, a historic peak population. QueensÃ¢Â€Â™ extensive ethnic diversity leads the city and the country. Its growth has been fueled in large measure by an influx of persons arriving from abroad with nearly half the population foreign born, and its residents speak over 160 languages. Some of the fastest-growing neighborhoods in New York City are located in Queens, with the past decade seeing significant housing growth in areas such as Long Island City and Flushing. The borough fosters the most diverse economy in the region, as a center for industry, manufacturing, freight and distribution, primarily centered around Western Queens and the airports.   A DCP Borough Office is a dynamic work environment responsible for a wide range of planning and design activities, including developing borough-wide and local plans with a focus on affordable housing, resiliency, expanded economic opportunity, and transit-oriented development; reviewing and processing land use applications; leading community outreach; planning for resiliency and climate change; and providing technical and policy guidance and direction on all land use and zoning related matters to the City Planning Commission, local Community Boards, elected officials, and the public at large. The boroughÃ¢Â€Â™s recent growth is occurring within distinct neighborhood contexts, which vary widely across the borough. Currently, its efforts are focused on directing a range of new housing, economic recovery and equitable planning opportunities in to enliven and support the growth and vitality of Queens neighborhoods.  THE ROLE The Queens Borough Office is seeking a seasoned planning professional and leader to assist the Borough Director to manage a team of planning and urban design professionals with a wide variety of projects and studies, track the OfficeÃ¢Â€Â™s numerous land use applications, and oversee comprehensive planning efforts.  With great latitude for exercising independent judgement, the Deputy Director will:   Ã¢Â€Â¢	Assist the Director in developing and implementing the Queens Office work program, including recommending and formulating planning studies; Ã¢Â€Â¢	Assist in interviewing, hiring, training, coaching, supervising and evaluating the work of the office professional and administrative staff and supporting staff development; Ã¢Â€Â¢	In consultation with the Director and Team Leaders, develop and monitor work programs, establish priorities and deadlines, and manage work assignments; Ã¢Â€Â¢	Support the Director to advise the Chair, City Planning Commission and City Hall on all land use policies and issues affecting Queens; Ã¢Â€Â¢	Work with the Borough Certification Manager and Team Leaders to manage the technical review of all land use applications; ensure their timely review and maintain consistent standards; coordinate across agency divisions to respond to concerns of the applicants, DOB, Industry representatives, and elected officials; and support efforts to streamline the agencyÃ¢Â€Â™s operations; Ã¢Â€Â¢	Negotiate sensitive technical and land use policy issues with other agencies, developers, community groups, industry groups and elected officials.  Use independent judgment in highly complex technical and policy matters; Ã¢Â€Â¢	Manage Department initiatives, and ULURP and other land use applications, and contribute to planning and urban design studies, and coordinate this work with other divisions of the Department, other city agencies, community boards, elected officials and the public; Ã¢Â€Â¢	Represent the Department at meetings with elected officials, civic, business and community groups, community boards and public agencies to communicate City policy and maintain working relationships; Ã¢Â€Â¢	In the DirectorÃ¢Â€Â™s absence, perform requisite responsibilities of the Director; and Ã¢Â€Â¢	Perform other related tasks.</t>
  </si>
  <si>
    <t>Ã¢Â€Â¢	Minimum 5 years of experience managing a team on large, complex projects; Ã¢Â€Â¢	Working knowledge of the Department, the NYC Zoning Resolution and the CityÃ¢Â€Â™s land use and environmental review procedures; Ã¢Â€Â¢	Knowledge of Queens land use, development issues, planning theory, and practice; Ã¢Â€Â¢	Extensive knowledge of operation, policies and practices of governmental agencies; Ã¢Â€Â¢	Demonstrated ability to negotiate sensitive and complex technical planning issues with other agencies, developers, community groups and elected officials; Ã¢Â€Â¢	Proven ability to apply independent judgment in highly complex policy and technical matters; Ã¢Â€Â¢	Demonstrated ability to design, develop and implement a work program and to initiate and complete specific tasks in a timely fashion and with a minimum of direct supervision; Ã¢Â€Â¢	Excellent organizational skills, especially the ability to work well with others in a multi-disciplined forum and to resolve issues through consensus building; Ã¢Â€Â¢	Strong written and verbal communication and presentation skills; Ã¢Â€Â¢	Demonstrated public speaking skills; Ã¢Â€Â¢	Strong executive capabilities in expediting projects, including in developing work programs and project teams to advance Administration priorities; Ã¢Â€Â¢	Strong proven organizational, management and analytical skills; Ã¢Â€Â¢	Ability to remain calm, cool and collected in all situations; and  Ã¢Â€Â¢	Ability to coach, develop, and motivate staff.</t>
  </si>
  <si>
    <t>Authorization to work in the United States is required for this position. NYC Department of City Planning does not provide sponsorship of any kind for any type of employee. Applicants are responsible for ensuring that they meet all minimum qualifying requirements for this position, at the time of application.  Only applicants under consideration will be contacted. Appointments are subject to Office of Management and Budget (OMB)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may be eligible for remote work up to 2 days per week, pursuant to the Remote Work Pilot Program agreed to by the City.  NOTE: If you would like to request a reasonable accommodation during your visit or have questions regarding the accessibility of our facilities, please reach out to accessibilityinfo@planning.nyc.gov or call 212-720-3508 at least three business days prior to your arrival.</t>
  </si>
  <si>
    <t>Visit cityjobs.nyc.gov and follow the steps below: 1.	Search for job ID number: 628193 2.	Click on the job business title: Deputy Director - Queens Borough Office      3.	Click on Ã¢Â€ÂœApplyÃ¢Â€Â at the bottom of the posting</t>
  </si>
  <si>
    <t>Engineering Technician</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</si>
  <si>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&amp; Sewer Operations (BWSO), Division of Engineering, Geothermal Unit is seeking to hire an Engineering Technician. The selected candidate for this position is responsible for reviewing, analyzing and approving designs of proposed geothermal and excavating plans to ensure compliance with DEP rules and standards and engineering practices. The Plan Review group ensures that a network of city infrastructure vital to the continued operation is protected and that service interruption is minimized. Sort and triage all applications received by the section to determine whether the locations of the proposed drilling and/or excavation are within the Ã¢Â€ÂœNo Drill/Excavation ZoneÃ¢Â€Â of the critical DEP infrastructure.  Ã¢Â€Â¢	Under the direction of Supervisor or Engineer-in-Charge, review Drilling applications, and ensure that the applications meet NYCDEP standard requirements, and prepare written responses. Ã¢Â€Â¢	Independently utilizes the drilling and excavation rule, DEP, and other standards within a duly specified period as per proper guidelines; to analyze plans submitted to the Drilling &amp; Excavation unit. This analysis concerns the impact on the NYC critical infrastructure such as the water tunnels, and the shafts. Ã¢Â€Â¢	Maintain detailed and accurate records of reports, and complete data entry of related information using a computer or other automated office system. Ã¢Â€Â¢	Use maps, fieldwork and other resources to research, analyze validate, correct, maintain and update files. Ã¢Â€Â¢	Under supervision, perform office tasks such as filing managements, weekly/monthly reports and response the unitÃ¢Â€Â™s phone line/email and takes messages as needed. Ã¢Â€Â¢	Assist in performing quality assurance of data files, and documenting work procedures and methodologies Ã¢Â€Â¢	Work closely with supervisor and other project personnel, to maintain data consistency and task efficiency for multiple projects Ã¢Â€Â¢	Perform basic calculations, which may require the application of geometric, trigonometric, and algebraic principles, formulae, and techniques. Ã¢Â€Â¢	Attend meetings, prepare presentations, response letter, etc. Maintain office records of drawings, plans, maps, surveys, and inspection data. Ã¢Â€Â¢	Engages in research of existing water and sewer records, investigation, or studies to determine the extent of critical infrastructure within the review area. Ã¢Â€Â¢	Coordinates verbally via phone and in-person to explain the Drilling and Excavation Rule and Plan Review standards and submits deficiencies to applicants. Ensures that communications are tracked and followed to ensure projects are closed in a timely manner. Ã¢Â€Â¢	Prepares written projects reports and response letters. Develop detailed knowledge of all application and permit procedures related to Drilling and Excavation.  **A Motor Vehicle Driver License valid in the State of New York. This license must be maintained for the duration of employment.  ***ONLY CANDIDATES WHO ARE PERMANENT IN THE TITLE OF ENGINEERING TECHNICIAN OR WHO HAVE FILED FOR THE CIVIL SERVICE EXAM # 9024 FOR ENGINEERING TECHNICIAN WILL BE CONSIDERED***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</si>
  <si>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have the opportunity and is empowered to reach their full health and development potential.    DUTIES WILL INCLUDE BUT NOT BE LIMITED TO: Provide leadership, vision, and strategic planning for the Bureau of Administration, which supports the business operations, contract, procurement, budget, and HR functions for the division's three (3) programmatic bureaus.  Recommend, create, and implement strategic goals and priorities for the bureau, ensuring that bureau activities and decisions are aligned with FCH and DOHMH goals. ÃƒÂ¢Ã¢Â‚Â¬Ã‚Â¢ Oversee the management, and assume responsibility, for the allocation of the Division's resources (fiscal, human resources, goods, and services).  Act as a strategic partner and advisor to the Deputy Commissioner and other FCH Assistant Commissioners on matters relating to operations, budget, contracts, procurement, human resources, and project management.  Review, recommend, and implement policies, protocols, and standard operating procedures.  Oversee the administration and implementation of local, state, and federal laws, rules, and policies as directed by oversight agencies and government bodies.  Maximize bureau workflows and processes, recommending and implementing timely and responsible corrective action when needed.  Oversee project management and program implementation activities within the division.  Oversee the Making Waves program. ÃƒÂ¢Ã¢Â‚Â¬Ã‚Â¢ Serve as key point of contact with the Divisions of Administration, Finance, Emergency Preparedness and Response and Audit Services/Medicaid Unit.  Represent the Division and Deputy Commissioner at relevant internal and external meetings.  Participate in agency-wide emergency response/ICS activities during public health crises.  Partner with external and internal stakeholders, including other city agencies, state agencies, interest groups and advocates, vendors, law- and policymakers to advance the division and agency's initiatives and public health agenda.  Advocate for, and champion, social justice and equity initiatives with the division and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</si>
  <si>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master's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two (2)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Eighteen (18) months of this experience must have been in an executive, managerial, administrative or supervisory capacity. Supervision must have included supervising staff performing professional work in the areas described above; OR  2.	A baccalaureate degree from an accredited college and four (4) years of professional experience in the areas described in 1 above, including the eighteen (18) months of executive, managerial, administrative or supervisory experience, as described in 1 above; OR  3.	Education and/or experience equivalent to 1 or 2 above. However, all candidates must possess the two (2) years of specialized experience and eighteen (18) months of supervisory experience as described in 1 above.</t>
  </si>
  <si>
    <t>Ã¢Â€Â¢	Proven manager and leader with experience in operational innovation and change preferably within government. Ã¢Â€Â¢	Demonstrated ability to build a cohesive, problem-solving, and customer-oriented team, Ã¢Â€Â¢	Skilled in creative program development and capacity to identify unmet needs and service gaps. Ã¢Â€Â¢	Skilled in grant management, including knowledge of Federal, State, and City funding resources. Ã¢Â€Â¢	Leadership abilities in developing and motivating professional staff. Ã¢Â€Â¢	Knowledge of personnel management and procedures; and Ã¢Â€Â¢	Knowledge of DOHMH automation systems such as the Budget Management System (BMS), Contract and Purchasing Management System (ConTrak), Payment Request System (PAYRS) and Personnel Actions Triggering System (PATS).</t>
  </si>
  <si>
    <t>Apply online with a cover letter to https://a127-jobs.nyc.gov/.  In the Job ID search bar, enter: job ID number #  619191.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</si>
  <si>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Except as otherwise provided herein, a person serving in a mayoral agency in any of the following civil service or office titles shall be a resident of the City on the date that he or she assumes such title or shall establish city residence within ninety days after such date and shall thereafter maintain city residency for as long as he or she serves in such title: agency heads, including but not limited to Commissioner, Director and Executive Director, First Deputy Commissioner, Executive Deputy Commissioner, Deputy Commissioner, General Counsel, Borough Commissioner, Assistant Deputy Commissioner, Associate Commissioner, Assistant Commissioner, and other senior level staff titles, identified on a list established pursuant to section 2(b) of this Order</t>
  </si>
  <si>
    <t>Senior Design Reviewer (Mechanical)</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</si>
  <si>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Mechanical Engineer title or if you are on the Open-Competitive Lists (Exam #0170 or Exam #2000). There may be current civil service list restrictions impacting the agencyÃ¢Â€Â™s ability to hire.  The Department of Design and Construction, Division of Public Buildings, is seeking a Senior Design Reviewer (Mechanical) experienced in heating, ventilating, air conditioning, plumbing, fire protection and energy conservation to perform comprehensive review of design and/or constructability documents of consultant engineering services, and In-house design for DDC's capital construction program.  Duties will include, but are not limited to, project scoping, design and/or constructability review of consultant drawings and specifications (utilizing Blue-Beam), site inspections and reports, ad hoc technical investigations; condition surveys; in-house design (utilizing AutoCAD and BIM) and providing technical expertise and support services for client agency projects.  The candidate will interface with clients, consultants, contractors, and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</si>
  <si>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have a thorough understanding of building HVAC, plumbing and fire protection systems, equipment and assemblies of both modern energy-efficient equipment and obsolete equipment still in use in older buildings. Expertise in forensic diagnosis of deterioration, distress, and failure issues is highly desirable.  An up-to-date understanding of equipment cost is highly desirable.  At least 5 years of prior relevant field inspection experience is required. This position requires a person with the physical ability to conduct site visits, including accessing stairs, catwalks, ladders, rooftops and basements within multi-level buildings, and to maneuver through confined spaces.  The selected candidate must be able to effectively communicate both verbally and in writing.   A valid motor vehicle driverÃ¢Â€Â™s license is required.</t>
  </si>
  <si>
    <t>Hours: Full-Time Ã¢Â€Â“ 35 Hours Work Location: 30-30 Thomson Avenue,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</si>
  <si>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the ability to manage construction managers complete multiple multi-trade projects on schedule possess strong computer, organizational, verbal, and written communication skills and should be attentive to details.</t>
  </si>
  <si>
    <t>INFRA/CONSTR. MGNT/EXECUTIVE</t>
  </si>
  <si>
    <t>Only candidates who are permanent in the Administrative Manager title, or those who are reachable on the agencyÃ¢Â€Â™s Promotional List (Exam #1552), or the Open-Competitive List (Exam #1195)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 Program Coordinator. The selected candidate will assist the Associate Commissioner with monitoring the status and progress of various high-profile initiatives, such as the Southeast Queens Initiative, Pedestrian Ramps Program, Select Bus Services/Great Streets &amp; Vision Zero Projects, etc. Other key responsibilities include monitoring the agencyÃ¢Â€Â™s annual commitment plan and Key Performance Indicators (KPIs); preparing staff meeting materials and issue reports; and responding to project related requests from the CommissionerÃ¢Â€Â™s Office, Legal Department, Public Affairs and City Hall. In addition, the Program Coordinator will be drafting responses to external correspondence including City Agencies, public and elected officials, and City Hall for the Associate CommissionerÃ¢Â€Â™s signature; coordinating special assignments to Executive staff and Office Managers, as requested by the Associate Commissioner; and implementing a project tracking/reporting database. The Program Coordinator must have the ability to collaborate with assigned Assistant Commissioners; and assist the Division Administrative Officer (DAO) in collecting and providing CMÃ¢Â€Â™s employees related information, when necessary, as well as sending emails and announcements on behalf of the DAO as required.</t>
  </si>
  <si>
    <t>Candidates should be experienced in project delivery and external reporting; candidates should have excellent interpersonal, verbal, and written communication skills; and knowledge of the CityÃ¢Â€Â™s infrastructure system is a plus.</t>
  </si>
  <si>
    <t>Environmental Health and Safety Specialist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</si>
  <si>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provides expertise and guidance on policy, planning and environmental reviews related to DEPÃ¢Â€Â™s Strategic Plan, Capital Program and other City initiatives. The Bureau of Environmental Planning and Analysis coordinates policy issues at federal, state and local level including those on stormwater management, demand management and water conservation, water quality, air quality and water resource protections.Ã‚Â¿Ã‚Â¿Further, BEPA is responsible for design and construction of Green Infrastructure in NYC and maintenance operations of all constructed Green Infrastructure assets. More information on NYC Green Infrastructure Program can be found at nyc.gov/dep.   BEPA seeks to hire an Environmental Health and Safety (EHS) Specialist to oversee the BureauÃ¢Â€Â™s EHS functions for compliance with environmental safety and health rules and regulations and agency policies.      Under the general supervision of the Director of Administrative Services, the selected candidate will:  Be responsible for coordinating an effective Bureau wide Employee Safety and Health Program.  Develop and implement policies, procedures and programs that foster a positive  EHS culture.  Investigate and respond to employee safety concerns   Perform occupational safety and health investigations, facility audits, accident investigations and job hazard analyses.    Prepare reports and/or review reports, make recommendations on future actions, and follow up.  Takes appropriate action on all reports.  Provide technical guidance to Bureau staff that promotes safety and health in our workplaces.  Interpret applicability of OSHA/PESH regulations and other EHS rules and requirements and DEP EHS programs and policies.     Function as Site Safety Officer at special projects.    Develop procedures to implement the policies and objectives of DEP EHS.  Act as a technical resource person in establishing safety and health training programs.   Organize and participate in providing relevant training courses.  Function as Bureau Training Coordinator and schedule and track employee professional and EHS training.  Prepare Bureau Metrics, input Bureau data in applicable IT applications.  Review contractor safety records, safety policies and procedures and site-specific safety plans.  Perform field visits to assess and verify compliance and overall contractor EHS performance.</t>
  </si>
  <si>
    <t>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At the time of appointment to certain positions, candidates may be required to possess a Motor Vehicle Driver License valid in the State of New York. If required, employees must maintain this license for the duration of employment. Employee will be responsible to conduct site visits and will need to drive a City vehicle.</t>
  </si>
  <si>
    <t>***IN ORDER TO BE CONSIDERED FOR THIS POSITION CANDIDATE MUST BE SERVING PERMANENTLY IN THE THE TITLE, OR REACHABLE ON EXAM # 8042, OR ELIGIBLE UNDER      THE 55A PROGRAM.***   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to fulfill itsÃ¢Â€Â™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Care Coverage- We offer a multitude of health care plans that are sure to meet the needs of you and your family.   Ã¢Â€Â¢ Dental and Vision Coverage- We offer a wide variety of excellent civil service title-based union dental and vision coverage for individuals and families.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Under managerial direction, perform extremely difficult, responsible and complex work in planning, coordinating and overseeing the development and progress of major IT projects. This will include making determination of costs, of time estimates and of requirements associated with each IT project. The candidate will be responsible for, design, development, maintenance, enhancement and support of all agency applications on web, client-server, mainframe and network platforms. The candidate will lead in-house development teams, as well as consultant teams, while working on a variety of complex projects simultaneously, in addition to performing related work. The candidate will report directly to the Director of the Project Management Office. The candidate will have wide latitude to exercise independent judgment and implement initiatives.  The principle responsibilities of the position will be to: define project scope, develops schedules, establishes budget/cost, goals and deliverables that support business objectives in collaboration with stakeholders and senior management; apply project management concepts, principles, and practices for delivering tactical or strategic projects that are high in complexity; serve as an in-house expert and authority regarding computer application development for programs of varying degrees of complexity and specialization; monitor project activities and resources in order to mitigate risk; supervise a programming staff engaged in work involving computer application development; work closely with Project Management Office to ensure completion of projects on-time and on-budget; implement or maintain quality assurance processes; contribute to DOT's strategic planning initiatives by suggesting/understanding available technology options to satisfy current and future business needs; create and maintain strategic partnership between business needs and technology delivery; effectively communicate project expectations to team members and stakeholders in a timely and coherent fashion; ensure successful completion of solution implementations utilizing strong leadership, project and resource management skills; create and maintain application development project plans that communicate tasks, milestone dates, status and resource allocation; set up Software Development Life Cycle (SDLC) processes following standard development methodologies (Agile Scrum/Waterfall/RUP); brainstorm/communicate solution ideas with the team, clients, and management to ensure all stakeholders are engaged and are part of the solution; show expertise in using project management tools such as MS-Project, Project Server, Jira , Primavera, Azure Dev Ops and/or Microsoft Visio. Thoughtfully recommends changes, monitors Change Management Plan, ensures Quality Management Plan is followed, regularly reviews project performance metrics and generates reports that reveal project status, efficacy, forecasts needs and highlights deficiencies. Proactively identifies stakeholder points of conflict and potential project issues while identifying project risks &amp; issues to minimize project performance impacts.  PREFERRED SKILLS Candidate should have the PMP Certification in Project Management; and a minimum of eight (8) years of experience in successfully overseeing medium to large scale projects containing sub-projects and distinct deliverables. Experience in managing application development projects using Microsoft .NET, Open Source (LAMP/ Drupal/ Ruby on Rails), Java/ J2EE/ WebSphere, and utilization of Microsoft Project and other project management tools on highly technical, large scale projects are desired. Prior experience in federal/state/local government projects will be a plus.</t>
  </si>
  <si>
    <t>Candidate should have the PMP Certification in Project Management; and a minimum of eight (8) years of experience in successfully overseeing medium to large scale projects containing sub-projects and distinct deliverables. Experience in managing application development projects using Microsoft .NET, Open Source (LAMP/ Drupal/ Ruby on Rails), Java/ J2EE/ WebSphere, and utilization of Microsoft Project and other project management tools on highly technical, large scale projects are desired. Prior experience in federal/state/local government projects will be a plus.</t>
  </si>
  <si>
    <t>All resumes are to be submitted electronically.  Current City Employees: Please log into Employee Self Service (ESS) at https://hrb.nycaps.nycnet, follow the Careers link and search for Job ID number 623027.  All other applicants: Please go to www.nyc.gov/careers/search and search for Job ID Number 623027.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</si>
  <si>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Field Researcher</t>
  </si>
  <si>
    <t>This position may be eligible for remote work up to two days per week, pursuant to the Remote Work Pilot Program agreed to between the City and DC37.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The Bureau of Alcohol and Drug Use Prevention, Care and Treatment (BADUPCT) works to reduce morbidity and mortality related to alcohol and substance use among New Yorkers through contracting and oversight of prevention, treatment, harm reduction, and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collaboration.Ã‚Â The Research and Surveillance unit conducts alcohol and drug-related surveillance, program evaluation and research, maintains databases, designs research protocols, produces reports, writes scientific articles for peer review journals, and facilitates program and policy development.  Ã¢Â€Â¢	Conduct quantitative and qualitative analyses of data collected through rapid assessments. Ã¢Â€Â¢	Conduct field-based activities as part of rapid investigations into emerging drug issues, including but not limited to: field observations, semi-structured and in-depth interviews, surveys, and medical file review. Ã¢Â€Â¢	Summarize findings and prepare reports and publications for internal and external distribution. Ã¢Â€Â¢	Contribute to investigation planning and design including: selection of methods, recruitment strategies, and analytic plan. Ã¢Â€Â¢	Build relationships with community stakeholders and key informants. Ã¢Â€Â¢	Assist with the development and execution of community-based responses, including, but not limited to: neighborhood specific educational materials and fact sheets, naloxone and opioid overdose prevention materials, other health-related strategies generated from research conducted. Ã¢Â€Â¢	Work closely with Bureau leadership and staff to collaborate on and coordinate analysis and research.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</si>
  <si>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Experience conducting field-based research including: qualitative interviews and/or surveys;  -	Proficiency with qualitative data analysis software such as Dedoose, Atlas ti, or NVivo;  -	Familiarity with SPSS, SAS or other statistical analysis software;  -	Graduate level experience in research methods.</t>
  </si>
  <si>
    <t>Apply online with a cover letter to https://a127-jobs.nyc.gov/.  In the Job ID search bar, enter: job ID number # 607264.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</si>
  <si>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Associate Project Manager 2 to be an Accountable Manager (AM) for WSCP.  Under general supervision, the selected candidate will report to a Deputy Portfolio Manager supervising water and wastewater system projects within the watershed, which extends 125 miles north and west of the City, and within NYC. These projects will include an improvement program for dams located outside and within New York City and may include other reservoirs, aqueducts, wastewater treatment plants, bridges, roadways or other miscellaneous infrastructure projects.   The selected candidate will be responsible for the achievement of project goals and milestones, ensuring that all prepared schedules, reports, and work products conform to the scope of work. S/he will also undertake the preparation, negotiation, and processing of appropriate modifications to Consultant Contract scope, cost, and schedule for successful project completion.  The selected candidate will provide day-to-day guidance and oversight of subordinatesÃ¢Â€Â™ work assignments, motivate current employees, approve time and leave, evaluate staff members and determine staffing requirements for implementation of the program.  S/he will ensure that environmental health &amp; safety is incorporated throughout the project lifecycle and must be focused on client service to the operating Bureaus.  The selected candidate is responsible for the implementation of all project delivery procedures and coordination with all Bureau support divisions, such as the Project Controls Group (Schedule &amp; Cost), Permit Resource Division, Sustainability, Contracts Support, etc.    The selected candidate must be a Ã¢Â€Âœhands-onÃ¢Â€Â project manager capable of quickly recognizing what is required for a project and providing the sustained effort necessary to see that project through from conception to completion. S/he will be responsible for the seamless communication/coordination with Agency Bureaus, other City Agencies, and key Stakeholders.  The selected candidate must focus on resolutions of issues and risk mitigation to keep the project moving and must manage the quality of the project delivery throughout the project lifecycle.  Where necessary, the selected candidate will be responsible for managing the staff efficiently and effectively to ensure adequate staffing of projects and opportunities for professional growth.  S/he will also be responsible for continuous monitoring of key performance indicators with respect to scope, schedule, budget, and other project performance metrics.   PREFERRED SKILLS  Ã¢Â€Â¢	Project Management of large capital contracts  Ã¢Â€Â¢	Critical thinking and effective independent data analysis  Ã¢Â€Â¢	Excellent oral and written communication skills  Ã¢Â€Â¢	Understanding of codes and standards 	  Ã¢Â€Â¢	This position may require operation of a motor vehicle to perform site visits, equipment testing, inspections, and to attend meetings with project stakeholders. Possession of a valid NYS driverÃ¢Â€Â™s license may be required for this job assignment  Ã¢Â€Â¢	Knowledge of Microsoft Office Suite (e.g., Word, Excel) and Microsoft Project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465 Columbus Ave., Valhalla, NY 10594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</si>
  <si>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Open to candidates who are permanent in the civil service title of Clerical Associate or for those individuals who will file for THE NEW YORK CITY BRIDGE EXAM No. 3971 within the filing period From June 7, 2023 to June 27, 2023, which includes CLERICAL ASSOCIATE. THE TEST DATE: Multiple-choice and Qualifying Education and Experience testing is expected to begin on Monday, September 18, 2023. See link to exam Open Competitive Exams for Anyone - Department of Citywide Administrative Services (nyc.gov)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has the mission of improving the sexual heath of all New Yorkers.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BPHC operates 8 STI clinics throughout New York City (NYC).  The Bureau of Public Health Clinics seeks to hire a Clerical Associate, Level III to serve as Registration Clerk at our Sexual Health Clinics.    DUTIES WILL INCLUDE BUT NOT BE LIMITED TO:   DUTIES WILL INCLUDE BUT NOT BE LIMITED TO:  * Responsible for the Triage and Registration services.  * Address patient's concerns regarding their visit and inform them of the flow during patient's visit.  * Ensure that the facility is operating within NYS article 28 rules and regulations by following said regulations.  * Greet visitors, including patients, contacts, and their sexual partners to the clinic.  * Inform patients of the registration process and what would be expected during their visit.  * Collect and accurately enter demographic information into the Electronic Medical Record.  * Scan patient information into the EMR as directed.  *Verify if patients have insurance and document in the EMR.    *Answer the telephone by the third ring.   Make appointments for TB services as needed.    *Make appointment reminder calls and document results in the Electronic Medical Record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</si>
  <si>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625838.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</si>
  <si>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of DevOps</t>
  </si>
  <si>
    <t>NOTE: This position is open only to the current City of New York employees serving in a permanent Civil Service title of Computer Specialist (Software) or Computer Specialist (Operations).  Please clearly state your permanent civil service title on your resume and cover letter.  The Bureau of Information Systems provides a full range of technology support services for key business functions and Charter mandated responsibilities of the ComptrollerÃ¢Â€Â™s Office. These services include technology strategic planning, web site development, graphic design, disaster recovery, systems development, network administration, audio/visual services, business process re-engineering, change management, program management, security administration, Service Desk, computer operations, telecommunications, and document management. As part of security administration, Advanced Threat Protection (ATP) technology is used for detecting and preventing situations where sensitive information is exposed outside the organizationÃ¢Â€Â™s network.  Under the direction of the Deputy CIO of IT Operations, Director of DevOps oversees and manages a team of DevOps Engineer and Systems Administrators whose mission is to ensure that all applications are optimized and maintain high application up time. The director will also assume a strategic role in the intake process for new IT projects for the DevOps team to implement. They play an important role in overseeing critical infrastructure upgrades necessary to maintain and expand on existing products and to contribute to data integration initiatives. This role also includes a hands on component as we are growing our team in the following areas Active Directory provisioning, Office 365 administration, ATP monitoring, security administration and MS security updates.  ENTERPRISE STANDARDS:  Lead work groups to develop enterprise IT standards and oversee the execution and adherence to enterprise standards.  Become the resident expert on Citywide technology policies as established and disseminated by DoITT.  Lead necessary analyses to further the direction of enterprise IT.  OPERATIONS AND MAINTENANCE  Manage DevOps Engineer team responsible for infrastructure, system administration and product deployment, including off-hour support.  Oversee support of the production and non-production environments.  Oversee execution of break fixes in the production and non-production environments.  Oversee the management, support and maintenance of our technology portfolio.  Provide direction on the integration of technology infrastructure, hardware, software and security to support existing and new digital product development.  Oversee all IT operations and coordinating internally as well as with external technology partners  MICROSOFT ACTIVE DIRECTORY:   -Manage user accounts, groups, and security settings across the agency.  Ã‚Â· Microsoft Endpoint Manager / Microsoft Intune: Deploy and manage security updates, patches, and software for desktops, laptops, and mobile devices. Provide Tier 2 support for related issues.  Ã‚Â· Microsoft 365: Maintain system security, manage product licenses and permissions, configure Exchange Online, troubleshoot technical issues, deploy new features, and analyze Office 365 ATP alerts. Support eDiscovery functionality.  Ã‚Â· Information Technology Support: Assist with network security, provide Tier 2 support, utilize ticketing software, participate in technical working groups, research innovative solutions, prepare security reports, oversee support of production and non-production environments, manage technology portfolio, and provide direction on technology integration.  PROJECT MANAGEMENT AND DELIVERY  Lead team to ensure that all technical systems and processes function effectively and accomplish the goals around design and data integration.  Work with Project and Product Managers to determine timelines and project tasks.  Engage with the development teams to provide production management support input for the design of application maintenance builds, including making strategic architecture and application technology decisions to support product operations  Collaborate closely with all stakeholders to ensure application development efforts align with enterprise standards. Work with the Administration team to manage annual budget and software license renewals; support the development and evaluation of technology-related procurements; negotiate and manage vendor scope, project delivery and execution.  Research and manage special technology projects and initiatives as assigned.  QUALIFICATION REQUIREMENTS: This position is open only to the current City of New York employees serving in a permanent Civil Service title of Computer Specialist (Software) or Computer Specialist (Operations).  Please clearly mention your permanent civil service title on your resume and cover letter.  PREFERRED SKILLS:  - 3-5 years of experience leading an application support team on complex IT projects  - Familiar with New York City mainframe applications (FMS, PMS, Vendex, etc.) in order to liaise with other City agencies, such as FISA, DOF, etc.  Ã‚Â· Understanding of the CityÃ¢Â€Â™s technical environment and experience working closely with OTI or public IT infrastructure  Ã‚Â· Experience leading a major change or transformation effort  Ã‚Â· Demonstrated experience managing diverse staff and functional areas  Ã‚Â· Outstanding organizational communication, collaboration and team building skills and ability to function in a matrix environment with collaborative decision making  Ã‚Â· Experience in systems development lifecycle and strong understanding of information technology systems development, project management, and maintenance practices  Ã‚Â· Must have the initiative and ability to investigate, follow-up with various stakeholders i.e. OTI, vendors to resolve issues.   NOTE: Responsibilities require working evenings and weekends, sometimes with little advance notice  Certain residency requirements may apply. We appreciate every applicantÃ¢Â€Â™s interest; however, only those under consideration will be contacted.  Vacancy notices listed as Ã¢Â€ÂœUntil FilledÃ¢Â€Â will be posted for at least five work days.</t>
  </si>
  <si>
    <t>Only candidates who are permanent in the Administrative Construction Project Manager title or those who filed for the Promotional Exam #3523, or the Open-Competitive Exam #3039 may apply. Please include a copy of your Receipt of Filing card or indicate if you are already permanent in the title. If you do not meet the previously  mentioned civil service criteria, you will not be considered for an interview.  The NYC Department of Design and Construction, Division of Safety &amp; Site Support, seeks to hire a Deputy Director of the Office of Environmental &amp; HazMat Services. The selected candidate will oversee and manage all the deliverables and regulatory compliance and provide technical and regulatory guidance to the Section Chiefs and Project Managers. Other key responsibilities will include managing the administration of multiple environmental professional services contracts; maintaining mandatory training and federal, state, and local licensure for staff and preparing monthly and periodic project status reports for the Office. In addition, the Deputy Director will represent the Safety &amp; Site Support Division at intra/inter-agency and regulatory agency meetings, and citywide environmental emergency incidents, deliver presentations and provide technical assistance to outside agencies.</t>
  </si>
  <si>
    <t>A minimum of three years of experience in environmental regulatory compliance with an emphasis on environmental permitting and subsurface investigations, and occupational safety and health, and hazardous materials investigation and management. A thorough knowledge of the City's capital construction and professional services contracts is preferred. A strong knowledge of federal, state and city construction standards, specifically the NYCDOB code and NYCDEP regulations, NYSDEC and NYSDOL, USEPA and OSHA regulations. Supervisory experience is required for this position.</t>
  </si>
  <si>
    <t>Under the direction of a Plumber, will assist with emergencies of routine and scheduled plumbing repairs of resident and public space. The duties will include but are not limited to the following:  1.	Prepare for PHAS; and correct PHAS deficiencies. 2.	Assist Plumber with the following related tasks: perform work relating to the installation, alteration, maintenance and repair of piping of gas, potable water, plumbing, heating and drainage system. Install, maintain, and repair piping for water, gas, storm, waste, soil and vent systems.  Set, maintain, and repair plumbing equipment and accessories. 3.	Carry tools, working materials and equipment; and prepare the work location.  Move heavy valves, piping and fixtures.  Cut, drill or prepare openings as maybe necessary for the installation, maintenance or repair of plumbing pipes and fixtures; clean work area.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</si>
  <si>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SENIOR PRESS OFFICER</t>
  </si>
  <si>
    <t>External Affairs Bureau</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</si>
  <si>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External Affairs bureau works to engage with New Yorkers, elected officials, community organizations, private businesses and regional partners to inform them about the agencyÃ¢Â€Â™s and the CityÃ¢Â€Â™s efforts before, during, and after an emergency. Its units include Public Information (Press and Communications), Government Relations, and Strategic Partnerships.  The Public Information unit is comprised of two units: Press and Communications. Press serves as the spokespeople for the agency. Communications works in conjunction with other External Affairs divisions to prepare and disseminate NYC Emergency ManagementÃ¢Â€Â™s preparedness message as well as promote the initiatives of all agency units.  Join the New York City Emergency Management (NYCEM) team as a Senior Press Officer in our External Affairs bureau's Press unit. In this high-impact role, you'll help secure New York City's resilience by delivering key information and executing strategic communication plans. You'll be involved in daily press operations and act swiftly during emergency incidents.  As a vital link to the public, stakeholders, and media, you'll convey complex emergency issues clearly and consistently. In your role, you'll be instrumental in shaping and executing our agency's public information strategy, ensuring its alignment with our broader vision. You'll also manage various press portfolios, concentrating on establishing solid relationships with local media to achieve a unified communication strategy.   In this high-impact role, the Senior Press Officer will:  Ã¢Â€Â¢	Serve as a liaison with news outlets, government agencies, and external partners, building relationships with new and existing contacts. Ã¢Â€Â¢	Regularly update and expand the agency's primary media list while identifying new media outlets and reporters; also manage media monitoring tools and perform administrative tasks such as basic photography and video recordings as necessary. Ã¢Â€Â¢	Contribute to strategic communications that support and advance NYCEM's role and identity. Ã¢Â€Â¢	Assist in reviewing news outlets, trade, and academic publications daily to identify news and features relating to the agency and relevant policy areas. Ã¢Â€Â¢	Support research efforts to address press inquiries, assisting in drafting and issuing responses. Ã¢Â€Â¢	Assist in writing and editing press materials, including media advisories, press releases, and features for trade publications. Ã¢Â€Â¢	Assist in coordinating press conferences and events, communicating effectively with the public, media, agency staff, and other partners. Ã¢Â€Â¢	Assist the communications team in developing features that highlight agency staff and various agency activities. Ã¢Â€Â¢	Aid in coordinating sensitive, deadline-driven, emergency-related agency and citywide press issues in collaboration with other agencies and City Hall. Ã¢Â€Â¢	Provide dedicated media support during agency-led emergency operations, including non-standard hours. Ã¢Â€Â¢	Undertake special projects as assigned.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t>
  </si>
  <si>
    <t>Ã¢Â€Â¢	Previous experience in a press or public relations role is beneficial, especially within a government or emergency management context, particularly with the New York City press corps. Ã¢Â€Â¢	Some experience in politics and/or government, with an understanding of New York City's unique context (geography, politics, etc). Ã¢Â€Â¢	Comfort working under pressure, particularly in emergency or crisis situations, and readiness to work non-standard hours when necessary. Ã¢Â€Â¢	Strong writing, editing, and research skills, familiarity with AP style, and some experience in media and communication planning. Ã¢Â€Â¢	Good coordination skills, attention to detail, and the ability to manage multiple projects and priorities. Ã¢Â€Â¢	Proficiency with Microsoft products and podcast audio editing programs. Ã¢Â€Â¢	Bilingual or multi-lingual abilities are a plus.</t>
  </si>
  <si>
    <t>Current City Employees: Apply via Employee Self-Service (ESS).  Go to Recruiting ActivitiesÃ‚Â¿Careers and search by the Job ID 602123.   Non-City Employees/External Candidates: Apply via NYC Careers. Go to www.nyc.gov/careers/search and search by the Job ID 602123.   	 	NOTE: ONLY THOSE CANDIDATES UNDER CONSIDERATION WILL BE CONTACTED.</t>
  </si>
  <si>
    <t>JOB ADMINISTRATION/PRODUCTION CONTROL TECHNICIAN</t>
  </si>
  <si>
    <t>The Financial Information Services Agency and the Office of Payroll Administration (FISA-OPA) has a vacancy for a Job Administration/Production Control Technician reporting to the night shift supervisor.  This position is responsible for monitoring job flows controlled by the CA Workload Automation DE (dSeries) scheduling system.  The jobs being run execute on either a z/OS mainframe, UNIX or PeopleSoft server.  The position preferably requires knowledge of tools and utilities that run under z/OS, PeopleSoft, and/ or UNIX.  The technician must be able to respond quickly to job failures by determining the general cause of the problem and contacting the appropriate on-call staff member for remediation. The candidate will also be required to occasionally migrate software to the production and/or test environments. Other duties included documenting problems, setting up job flow dependencies, and executing/troubleshooting test flows.</t>
  </si>
  <si>
    <t>Ã¢Â€Â¢           Extensive experience working in Production Control with mainframe or mid-range computer.  Ã¢Â€Â¢           Familiarity with establishing job dependencies.  Ã¢Â€Â¢           Experience troubleshooting JCL errors, using GDGs, and utilities such as File-AID and IDCAMS.  Ã¢Â€Â¢           Knowledge of CA Workload Automation DE or similar enterprise scheduling package. Ã¢Â€Â¢           Knowledge of z/OS JCL and TSO/ISPF. Ã¢Â€Â¢           Experience with mainframe compile, link, and bind procedures. Ã¢Â€Â¢           Familiarity with file transfer protocols such as FTPS and/or Connect:Direct. Ã¢Â€Â¢           Excellent communication (oral and written), interpersonal, organizational, and analytical skills. Ã¢Â€Â¢           Strong understanding of standard SDLC methodologies.  Ã¢Â€Â¢           Knowledge of IMS, DB2.  Ã¢Â€Â¢           Knowledge of UNIX.  Ã¢Â€Â¢           Knowledge of PUTTY, WinSCP. Ã¢Â€Â¢           Familiarity with Rational Tools (ClearQuest and ClearCase). Ã¢Â€Â¢           Familiarity with MS-Word and Excel. Ã¢Â€Â¢           Knowledge of PeopleSoft People Tools (Process Monitor).   Experience: Ã¢Â€Â¢	3 - 5 years of related scheduling experience with a Windows-based scheduling system. Ã¢Â€Â¢	5 yearsÃ¢Â€Â™ experience escalating and documenting critical job failures and schedule problems. Ã¢Â€Â¢	5 years of experience with hands-on work with executing and performing preliminary troubleshooting activities involving: scheduler, batch processes, and cycle flows.</t>
  </si>
  <si>
    <t>P-116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</si>
  <si>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557152. Current NYC employees may apply via Employee Self Service (ESS). While all complete applications will be given consideration, only candidates selected for an interview will be contacted by FISA-OPA.</t>
  </si>
  <si>
    <t>This position is a 3-night work week, 7:30 PM until 8:00 AM the next morning, including weekends and holidays.  The nights worked will rotate on a 4 week predetermined schedule (4 weeks Mon thru Wed nights then 4 weeks Thu thru Sat nights.)</t>
  </si>
  <si>
    <t>1780 Ocean Avenue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</si>
  <si>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 Under the supervision of the Public Health Nurse Level III and in collaboration with PHN Level II; the Public Health Adviser level I, will be responsible for the following duties: collecting and transmitting medical records from assigned schools to the Central Health office.  * creating and updating school health records.  * establishing and maintaining a working relationship with school personnel.  * transcribing medical information as received; assisting self-directed students with their own medication.  * documenting observations on the Medication Logs and students medical records.  * ensuring that students equipment are functioning and properly used; maintaining adequate storage of students medication.  * performing simple first aid.  * Participating in agency-wide activities for Emergency Preparedness.</t>
  </si>
  <si>
    <t>Apply online with a cover letter to https://a127-jobs.nyc.gov/.  In the Job ID search bar, enter: job ID number #   601141.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</si>
  <si>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BOROUGH CHIEF</t>
  </si>
  <si>
    <t>ASSOCIATE FRAUD INVESTIGATOR (</t>
  </si>
  <si>
    <t>Constituent Services &amp; Community Programs Communications &amp; Intergovernmental Affairs Public Safety, Inspections, &amp; Enforcement Social Services</t>
  </si>
  <si>
    <t>Office Of Investigation-NM</t>
  </si>
  <si>
    <t>APPLICANTS MUST BE PERMANENT IN THE ASSOCIATE FRAUD INVESTIGATOR CIVIL SERVICE TITLE.  The Bureau of Eligibility Verification (BEV) is mandated to deter cash assistance fraud at the application level. BEV contributes to the integrity of cash assistance process by conducting eligibility reviews of applicants by conducting extensive fieldwork to interview suspected persons, collateral persons, complainants, and/or witnesses to obtain and verify information.  The BEV is recruiting for one (1) Associate Fraud Investigator II to function as a Borough Chief who will:  Ã¢Â€Â¢	Manage the work assignments for all sub-units under supervision.  Ã¢Â€Â¢	Monitor and implement (continuously) the investigative processes. Provide feedback as need to staff.  Ã¢Â€Â¢	Identify and schedule tasks, due dates and goals to ensure the efficiency and progress of the group.  Ã¢Â€Â¢	Coordinate and research NYS DSS policy guidelines and prepare comprehensive reports.  Ã¢Â€Â¢	Oversee and implement procedural manuals for the BEV/Group and provide technical assistance to staff on the implementation of new procedures and guidelines.  Ã¢Â€Â¢	Monitor time and leave of subordinate staff; provide training on policy and practices governing the unit.   Evaluate and rate subordinate staff's job performance.  Ã¢Â€Â¢	Coordinate the planning and implementation of all investigative special projects. Perform other supervisory and investigative functions as needed in the absence of the Director..  Ã¢Â€Â¢	Perform other related duties as assigned.</t>
  </si>
  <si>
    <t>1. A four-year high school diploma or its educational equivalent and five years of satisfactory, full-time experience, acquired within the United States in one or a combination of the following: performing investigations involving criminal and/or fraudulent activities; evaluating credit histories; searching for assets; and/or researching, compiling and/or locating evidence or information in order to build a case or uncover activities of criminal, corrupt, unlawful or unethical nature involving public or private funds, one year of which shall have been in a supervisory or administrative capacity; or  2. An associate degree or 60 semester credits from an accredited college, including or supplemented by 12 semester credits from an accredited United States college in criminal justice, forensic science, police science, criminology, criminal justice administration and planning, and/or law or related field and three years of satisfactory, full-time experience as described in 1 above, one year of which shall have been in a supervisory or administrative capacity; or  3. A baccalaureate degree from an accredited college and two years of satisfactory, full-time experience as described in 1 above, one year of which shall have been in a supervisory or administrative capacity; or  4. Education and/or experience equivalent to 1, 2, or 3 above. However, all candidates must have a four-year high school diploma or its educational equivalent and have one year of supervisory or administrative experience in the areas described in 1 above. Undergraduate college credit can be substituted for experience on the basis of 30 semester credits, from an accredited college, including or supplemented by 6 semester credits in the areas described in 2 above for one year of experience.</t>
  </si>
  <si>
    <t>Ã¢Â€Â¢	Supervisory experience in an investigative environment.  Ã¢Â€Â¢	Excellent written, verbal, interpersonal skills with strong analytical and decision-making ability.  Ã¢Â€Â¢	Excellent organizational skills.   Ã¢Â€Â¢	Ability to independently manage multiple assignments concurrently.  Ã¢Â€Â¢	Proficient knowledge of HRA/IREA systems Alerts/Mapper/WMS/Lexis/Talx/Solq.   Ã¢Â€Â¢	Possess working knowledge of Microsoft Office components.</t>
  </si>
  <si>
    <t>APPLICANTS MUST BE PERMANENT IN THE ASSOCIATE FRAUD INVESTIGATOR CIVIL SERVICE TITLE.</t>
  </si>
  <si>
    <t>Monday to Friday:  9 to 5</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</si>
  <si>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childcare, radiation control, recreational and drinking water quality, air quality, climate health, vector control, veterinary public health and pest control. The Bureau of Child Care ensures that childcare services in New York City operate in compliance with the New York City Health Code and New York State Social Service regulations and are licensed or permitted as required by law.  The Bureau routinely monitors childcare programs to protect the health and safety of children while in the childcare environment, and actively works to improve and expand access to high quality programs which support early childhood development and learning. The Bureau of Child Care seeks to hire a Child Care Inspector to conduct inspections of childcare programs throughout New York City and to enforce pertinent laws, rules and regulations.  DUTIES WILL INCLUDE BUT NOT BE LIMITED TO:  Conduct periodic inspections of childcare programs involving visual inspection of premises, review of documents and records, field testing and sample collection;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COVID-19, and other areas of public health; Issue court summonses and hearing notices, and may close establishments in cases of imminent danger; Determine site viability related to applications for licenses to open a child care program under the NYC Health Code; Conduct data collection and reporting activities for routine operations and for special studies and surveys; Attend and testify at administrative hearings as representative of the NYC Department of Health and Mental Hygiene;  **Travel throughout New York City using mass transit or a personal car and carry approximately 15 pounds of inspection equipment. **Selected candidates will be expected to travel to Albany, NY for training and elsewhere throughout the State for an annual NYS RegulatorÃ¢Â€Â™s meeting. Expenses paid by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</si>
  <si>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 616513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</si>
  <si>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Apply online with a cover letter to https://a127-jobs.nyc.gov/.  In the Job ID search bar, enter: job ID number # 627415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</si>
  <si>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Auto Mechanic (Diesel)</t>
  </si>
  <si>
    <t>AUTO MECHANIC (DIESEL)</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</si>
  <si>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boros and NYCÃ¢Â€Â™s unique watershed.  DEP is currently seeking a dynamic individual to perform the role of Auto Mechanic (Diesel). In this role, duties will include but are not limited to:  Ã¢Â€Â¢	Auto Mechanics (Diesel), under supervision, overhaul diesel engines and component assemblies used in diesel powered vehicles.  Ã¢Â€Â¢	Act as Ã¢Â€ÂœtroubleshootersÃ¢Â€Â in determining mechanical defects; make minor repairs and adjustments in the field so that a vehicle may be returned to the garage or repair shop under its own power;  Ã¢Â€Â¢	Overhaul diesel engines, transmissions and fuel systems;  Ã¢Â€Â¢	Align wheels, adjust tracks and repair steering equipment; reline and adjust brakes;  Ã¢Â€Â¢	May transmit orders to other journeymen as directed;  Ã¢Â€Â¢	May supervise helpers, automotive service workers, and other personnel as directed;  Ã¢Â€Â¢	Train assigned helpers, automotive service workers, or other related personnel in the performance of various maintenance and/or repair tasks;  Ã¢Â€Â¢	May prepare reports and orders, and maintain records and inventories of supplies and materials;  Ã¢Â€Â¢	Operate motor vehicles or equipment in the performance of assigned duties.  Ã¢Â€Â¢	Special Working Conditions: Auto Mechanics (Diesel) may be required to work various shifts including nights, Saturdays, Sundays, and holidays. Some of the physical activities performed by   Auto Mechanics (Diesel) and environmental conditions experienced are working in a non-temperature-controlled environment; climbing ladders; moving heavy automotive parts; carrying heavy toolboxes; crawling and working in narrow spaces; working in the vicinity of hazardous, flammable materials and solvents and engine exhaust fumes. (This is a brief description of what you might do in this position and does not include all the duties of this position.)</t>
  </si>
  <si>
    <t>Qualification Requirements:   1.  Five years of full-time satisfactory experience as an auto mechanic specializing in automotive diesel engine repair work; or  2.  Not less than two and one-half years of full-time satisfactory experience as an auto mechanic specializing in automotive diesel engine repair work plus sufficient helper or apprentice experience or relevant education acquired in a college, university, technical school, trade school or vocational high school to make up the equivalent of five years of acceptable experience.  Six months of acceptable experience will be credited for each year of helper or apprentice experience or relevant education.  Less than a full year  of helper  or apprentice experience , or relevant education will receive prorated credit.  3. License Requirements:   At the time of appointment candidates must possess a New York State Class B Commercial Driver License (CDL) or a Motor Vehicle Driver License valid in the State of New York and a Learner's Permit for a Class B Commercial Driver License. Appointees hired with a Learner's Permit must obtain the Class B CDL within six months of appointment. The CDL, with no restrictions must be maintained for the duration of employment.     At the time of appointment, certain agencies may require appointees to possess one or more of the following New York State Certifications: 1. As a Motor Vehicle Inspector certified in Light Vehicles, Group 1; 2. As a Motor Vehicle Inspector certified in Heavy Vehicles, Group 2;  3. As a Motor Vehicle Inspector certified in Motorcycles, Group 3; 4. As a Motor Vehicle Inspector certified in Light Vehicles Group 1 and As a Motor Vehicle Inspector certified in Emissions, Group D. 5. As a Motor Vehicle Inspector certified in Heavy Vehicles Group 2, and  As a Motor Vehicle Inspector certified in Emissions, Group D 6. As a Motor Vehicle Inspector certified in Light Vehicles, Group 1, and   As a Motor Vehicle Inspector certified in Emissions, Group D 7. As a Motor Vehicle Inspector certified in Light Vehicles, Group I, and  As a Motor Vehicle Inspector certified in Heavy Vehicles, Group 2, and   As a Motor Vehicle Inspector certified in Motorcycles, Group 3, and   As a Motor Vehicle Inspector certified in Emissions, Group D.</t>
  </si>
  <si>
    <t>License Requirements: At the time of appointment candidates must possess a New York State Class B Commercial Driver License (CDL) or a Motor Vehicle Driver License valid in the State of New York and a Learner's Permit for a Class B Commercial Driver License. Appointees hired with a Learner's Permit must obtain the Class B CDL within six months of appointment. The CDL, with no restrictions must be maintained for the duration of employment.   **LOAN FORGIVENESS** As a prospective employee of the City of New York, you may be eligible for federal loan forgiveness programs and state repayment assistance programs. For more information, please visit the U.S. Department of EducationÃ¢Â€Â™s website at StudentAid.gov/PSLF.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</si>
  <si>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Intelligence Analyst Supervisor</t>
  </si>
  <si>
    <t>The Bronx District AttorneyÃ¢Â€Â™s Office is seeking a well-qualified staff whose diverse backgrounds reflect an ability to serve the over 1.4 million members of the Bronx County community and pursue a safer Bronx through fair justice. The Crime Strategies Bureau (CSB) is seeking an Intelligence Analyst Supervisor who will manage the deployment of resources for the prevention and prosecution of criminal activity. They will assist in managing the day-to-day operations of a team of Crime Strategy Intelligence Analysts.     JOB RESPONSIBILITIES:  Lead, develop, and manage the Intelligence Analyst team in daily work.  Prepare and coordinate the work assignments, schedules, evaluations, and timesheets of the Intelligence Analysts, as well as other administrative duties.  Assist with Intelligence Analyst assignments as time permits and function as back-up when other Intelligence Analysts are unavailable.  Assist in preparation of reports and presentations for management regarding crime trends.  Supervise and manage the summer and regular semester Crime Strategies college interns.  Perform related duties and responsibilities, as required.    QUALIFICATIONS:  A bachelorÃ¢Â€Â™s degree from an accredited college with a major in criminal justice, data science, management, or related area AND one of the following: (a) three years of satisfactory full-time experience in the analysis of data related to crime, criminal intelligence, and/or other social sciences in a police, judicial, or other criminal justice setting; or (b) a masterÃ¢Â€Â™s degree from an accredited college in criminal justice, data science, management or a closely related field.  Superior organizational, time management, and communications skills.  Superior attention to detail.  Advanced Microsoft Excel, PowerPoint, and Word skills required.  Prior experience managing a team.  Prior experience in a prosecutorÃ¢Â€Â™s office a plus.</t>
  </si>
  <si>
    <t>For City employees, to complete your application and be considered for this position, please log into NYCAPS Employee Self-Service (ESS), click on Recruiting Activities &gt; Careers, and search for 617809.   For all other applicants, please visit www.nyc.gov/jobs/search and search for 617809.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</si>
  <si>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School Health Nurse Practitioner,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</si>
  <si>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Work within the mandates, policies and protocols of the Office of School Health.   Support all clinical initiatives put forth by the OSH, with a particular focus on the Connecting Adolescents to Comprehensive Health Care (CATCH) Program.   Provide a full range of sexual and reproductive health services including, but not limited to, pregnancy tests, contraception, counseling and education.   Provide physical examinations for sports, working papers and new admission requirements.   Independently examine patients; formulates diagnoses; directs or performs appropriate therapeutic treatment and counsels patients; offers recommendations on care and treatment.   Improve the health of school children through case management of chronic disease, preventive health screening and counseling, health education, and referrals.   Utilize the Automated Student Health Record (ASHR) to maintain adequate student health records.  Support the development of school educational and prevention programs promoting the health and wellness of all students.   Provide trainings/presentations to school staff, community organizations, or parents.   Assist in administration of staff training and orientation for new Connecting Adolescents to Comprehensive Healthcare (CATCH) nurses.   Assist with clinical nursing services for students as indicated.   Stay abreast with policy statements, research and medical advances developed within the health community.   Assist with developing nursing clinical policies and practices around reproductive health services.   Serve in a leadership role with OSH staff in medical room.   Participate in OSH research and quality improvement activities.   Participate in all mandated DOHMH and OSH trainings and professional development sessions.   Provide clinical assistance in the event of an environmental or communicable disease occurrence.</t>
  </si>
  <si>
    <t>-A valid NYS license as a Pediatric or Family Nurse Practitioner with a minimum of 3600 hours of licensed NP experience.  -Clinical experience in family planning and adolescent health.  -Knowledge of current family planning standards of practice.  -Familiarity with best practices in working with adolescents.  -Effective communication and interpersonal skills.  -Computer skills in Microsoft Office.  -Experience with Electronic Medical Records.  -Ability to maintain good public relations and to communicate effectively with students, other clinical providers, school staff and parents.  -Ability to have sensitivity and flexibility when working with groups of various backgrounds.   -Ability to travel to various school locations across NYC.</t>
  </si>
  <si>
    <t>Apply online with a cover letter to https://a127-jobs.nyc.gov/.  In the Job ID search bar, enter: job ID number # 593391.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</si>
  <si>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Public Programming Officer</t>
  </si>
  <si>
    <t>The part-time Public Programming officer is responsible for preparing and implementing a strategic plan for programming, outreach and education initiatives at the Department of Records and Information Services.   The Public Programming and duties will include but are not limited to:  Ã¢Â€Â¢	Develop and manage content and logistics for individual events, series and on-going programs and education projects  Ã¢Â€Â¢	Develop opportunities for outreach within New York City communities  Ã¢Â€Â¢	Organize and facilitate public programs and community outreach events  Ã¢Â€Â¢	Proactively coordinate with internal teams on a variety of matters that intersect with public programming and education initiatives  Ã¢Â€Â¢	Collaborate with designated staff to identify funding sources to support programming and education efforts. Ã¢Â€Â¢	Provide direction and communication to team regarding ongoing projects and tasks Ã¢Â€Â¢	Support efforts of the agency, working collaboratively and in a team environment  Ã¢Â€Â¢	Write, edit, and design publicity materials for events, programs, and education projects  Ã¢Â€Â¢	Manage staff and interns</t>
  </si>
  <si>
    <t>Ã¢Â€Â¢	3-5 years of experience in managing programming and/or development teams  Ã¢Â€Â¢	Results-oriented with a track record in successful outreach and programming initiatives  Ã¢Â€Â¢	Excellent writing and verbal communication skills  Ã¢Â€Â¢	Strong knowledge of New York City government, archives, and/or museum related institutions.  Ã¢Â€Â¢	Versatility in a deadline-oriented, multi-tasking environment  Ã¢Â€Â¢	Exhibit expertise in the design and implementation of social media campaigns on platforms including Twitter, Facebook and blogs</t>
  </si>
  <si>
    <t>Click Apply Now   NO E-MAILS, PHONE CALLS, FAXES OR PERSONAL INQUIRIES PERMITTED.   NOTE: ONLY THOSE CANDIDATES UNDER CONSIDERATION WILL BE CONTACTED.   APPOINTMENTS ARE SUBJECT TO OFFICE OF MANAGEMENT AND BUDGET (OMB) APPROVAL</t>
  </si>
  <si>
    <t>Part-Time / Day - Due to the necessary duties of this position, candidate may be required to be on call and/or work various shifts such as weekends and/or evening shifts.</t>
  </si>
  <si>
    <t>Jefferson Houses</t>
  </si>
  <si>
    <t>Director of Procurement</t>
  </si>
  <si>
    <t>ADMINISTRATION</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</si>
  <si>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Bureau of Customer Services (BCS) oversees the production and collection of water and sewer bills along with all the work required to maintain our citywide network of meters and meter reading devices. BCS serves approximately 836,000 customers and generates $3.6 billion of revenue annually.   The selected candidate will serve as the Director of Procurement who will report directly to the Chief of Administration. Under minimal direction, with wide latitude for independent initiative, judgment and decision-making, manage complex fiscal administration, oversee &amp; direct a staff responsible for all fiscal and procurement services, ensuring that these activities within the procurement unit run effectively and efficiently.    The Director will serve as oversight for procurement of goods and services, overall responsibility for procurement actions based on the OTPS budget and bureau needs including, contracts, micro-purchases, service agreements, etc. Will ensure compliance to all existing Procurement Policy Board rules, Agency Chief Contracting Officer and Comptroller rules and regulations.  Additionally, the candidate will collaborate with all units in BCS in the management of procurement metrics across the bureau to produce concise reports and recommendations for improvements; work with Senior Leadership on all levels to perform needs assessments, develop fiscal year spending plans, analyses, and reports.     Ã¢Â€Â¢	Extensive knowledge of the procurement/contracting process and New York City Procurement Policy Board rules.  Ã¢Â€Â¢	Strong contract management and administration skills overseeing and negotiating contracts.  Ã¢Â€Â¢	Working knowledge of information City-specific IT applications including FMS, Passport, etc.  Ã¢Â€Â¢	Knowledge of negotiation best practices, both in-person and in written format.  Ã¢Â€Â¢	Strong leadership and change management skills. Ã¢Â€Â¢	Ability to build partnerships with Sr. Staff, managers, supervisors, and employees, and operate as a trusted advisor. Ã¢Â€Â¢	Advanced analytical and reporting skills. Ã¢Â€Â¢	Excellent interpersonal and communication skills. Ã¢Â€Â¢	Maintain and update internal procurement database. Ã¢Â€Â¢	Perform other duties as required to ensure that procurements are completed on schedule. Ã¢Â€Â¢	Perform related assignments and special projects as required  55A candidates are encouraged to apply.  NOTE: This position is also open to qualified persons with a disability who are eligible for the 55-a Program. Please indicate at the top of your resume and cover letter that you would like to be considered for the position through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Physical/Environmental Factors: Prolonged sitting Prolonged computer usage  Note: Only those serving in the permanent civil service title of Administrative Staff Analyst will be considered.</t>
  </si>
  <si>
    <t>Ã¢Â€Â¢	Extensive knowledge of the procurement/contracting process and New York City Procurement Policy Board rules.  Ã¢Â€Â¢	Strong contract management and administration skills overseeing and negotiating contracts.  Ã¢Â€Â¢	Working knowledge of information City-specific IT applications including FMS, Passport, etc.  Ã¢Â€Â¢	Knowledge of negotiation best practices, both in-person and in written format.  Ã¢Â€Â¢	Strong leadership and change management skills. Ã¢Â€Â¢	Ability to build partnerships with Sr. Staff, managers, supervisors, and employees, and operate as a trusted advisor. Ã¢Â€Â¢	Advanced analytical and reporting skills. Ã¢Â€Â¢	Excellent interpersonal and communication skills.</t>
  </si>
  <si>
    <t>To apply click the Apply Now button</t>
  </si>
  <si>
    <t>Senior Developer</t>
  </si>
  <si>
    <t>OFFICE OF INFO TECHNOLOGY</t>
  </si>
  <si>
    <t>The New York City Department for the Aging (DFTA) is seeking a highly technical application developer to support/develop applications hosted on the Salesforce platform, and to make recommendations and implement best practices for Salesforce development, management and administration. The candidate  is expected to:  Maintain the platform, and be an expert in the Salesforce platform API, management tools, and capabilities. Use this knowledge to plan, write, and test code to meet the requirements of tasks assigned, based on the technical specification for the task provided. Work with the platform technologies and languages, HTML, and Javascript to customize the platform's prototype solutions to build fully functioning sites on desktop, tablet and mobile devices. Use object oriented techniques to create reusable, easy to maintain code. All code must conform to platform-specific &amp; industry best practice code standards, and perform well under load. This will include design, development, configuration, maintenance and support. The candidate should also have experience with: .Net and C#, JSON, SOAP AJAX, REST, HTML5, ReactJS, as well as relational database experience with SQL Server.   The ideal candidate should have: Ã¢Â€Â¢ Experience serving as a system administrator in Salesforce Lightning. Ã¢Â€Â¢ Experience in Apex programming, lightning (aura framework and LWC), Java scripts, APIs development and integration Ã¢Â€Â¢ Strong self-motivation, multitasking skills and the ability to work independently in an unstructured environment. Ã¢Â€Â¢ Excellent written, verbal communication, public speaking and presentation skills. Ã¢Â€Â¢ Excellent problem-solving and decision-making skills. Ã¢Â€Â¢ Demonstrated track record of performing Salesforce administrative tasks including creating custom objects, fields, workflow and validation rules, page layouts, list views, reports, dashboards, email templates and Lightning app pages. Ã¢Â€Â¢ Demonstrated ability to gather user requirements and transform them into system requirements with a strong attention to detail. Ã¢Â€Â¢ Experience administering the Service and Sales Clouds in a work environment. Ã¢Â€Â¢ Experience using Salesforce Data Loader, Import Wizard and Workbench. Ã¢Â€Â¢ Ability to complete tasks on tight deadlines with minimal supervision. Ã¢Â€Â¢ Ability to read, write and edit Salesforce object query language (SOQL) queries. Ã¢Â€Â¢ Expert of software development life-cycle involving Salesforce.com implementations Ã¢Â€Â¢ Expert of SDLC processes and tools, Iterative Design &amp; Prototyping (Agile) Ã¢Â€Â¢ Must have experience preparing technical specifications, detailed design documents and developing test cases</t>
  </si>
  <si>
    <t>Ã¢Â€Â¢ Preferred minimum 5 years of strong hands-on experience of development/Administration in Salesforce. Ã¢Â€Â¢ Strong knowledge and experience in API &amp; Salesforce Lightning. Ã¢Â€Â¢ Strong knowledge and experience in of HTML5, CSS, Javascript, JQuery, and Bootstrap. Ã¢Â€Â¢ Experience managing a Salesforce org as a sole administrator Ã¢Â€Â¢ Experience translating business requirements to technical specifications and database designs. Ã¢Â€Â¢ Experience and comfort providing accurate project and work effort estimates. Ã¢Â€Â¢ Ability to work well in a team environment. Ã¢Â€Â¢ Strong oral and written communication skills. Ã¢Â€Â¢ Analytical mind with ability to think outside the box. Ã¢Â€Â¢ Proven ability to keep up to date on latest technology trends. Ã¢Â€Â¢ Experience with .Net, C#, Java, JQuery, IIS, SQL Server is a plus.</t>
  </si>
  <si>
    <t>Youth Workforce Coordinator</t>
  </si>
  <si>
    <t>DYFJ Central</t>
  </si>
  <si>
    <t>The Administration for ChildrenÃ¢Â€Â™s Services (ACS) protects and promotes the safety and well-being of New York CityÃ¢Â€Â™s children and families by providing child welfare, juvenile justice, and early care services. In juvenile justice, ACS manages and funds services including detention and placement, intensive community-based alternatives for youth, and support services for families.  The Division of Youth and Family Justice (DYFJ) is responsible for oversight and management of secure and non-secure detention services for juveniles awaiting disposition in family, criminal, and supreme courts.   Under general supervision, the selected candidate will be responsible for performing the following duties, but not limited to: Ã¢Â€Â¢  Establish, develop, and manage partnerships with strategic workforce development programs and community-based organizations, city agencies, colleges, unions and companies that that engage youth in work readiness, career exploration, hands on vocational experiences, and provide training and job placement that builds on youth learning while in DYFJ care. Ã¢Â€Â¢ Coordinate with DYFJ Workforce Development Coordinator and residential staff to promote and facilitate connections for youth to community resources.  Ã¢Â€Â¢ Provide technical assistance and related contract management support for the implementation/operationalization of workforce programming across the DYFJ continuum. Ã¢Â€Â¢ Support the process of enrolling youth across DYFJ in the DYCD Summer Youth Employment Program, including developing interest-based work sites specifically for youth in any DYFJ program. Ã¢Â€Â¢ Organize events including workshops for youth and professional development trainings for staff.  Ã¢Â€Â¢ Travel to sites across the city to work directly with youth, facilities, contracted providers, and the DOE to support implementation of workforce development programming for all youth in Secure Detention, NSD, NSP, and LSP throughout the year.  Ã¢Â€Â¢ Assess internal and external programs by observation, surveys to youth and staff, and other appropriate evaluation methods, and provide feedback and recommendations for program improvement.  Ã¢Â€Â¢ Prepare and maintain reports by utilizing information obtained from forms, case files, site visits, participant and family interviews, staff interviews, youth surveys, databases, and other sources. Ã¢Â€Â¢ Participate in regular meetings with DYFJ and provider agencies to discuss reports and other key findings.   Note, candidate must be willing to attend events and meetings in the community and travel to ACS-operated detention facilities, contracted provider agencies, and DOE-operated schools within the five boroughs and adjacent areas.</t>
  </si>
  <si>
    <t>THE SELECTED CANDIDATE WILL BE OFFERED A SALARY BETWEEN $59,116-$67,983.  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</si>
  <si>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ID#594185.   For all other applicants go to www.nyc.gov/careers and search for Job ID#594185. Click on the Apply button.   If you do not have access to a computer, most public libraries have computers available for use.   Only candidates selected for an interview will be contacted.</t>
  </si>
  <si>
    <t>THIS JOB VACANCY NOTICE IS FOR CITY PARK WORKER POSITIONS WITH CITYWIDE SERVICES*  NYC Parks is the steward of over 30,000 acres of land Ã¢Â€Â“ 14 percent of New York City Ã¢Â€Â“ including more than 5,000 individual properties ranging from Coney Island Beach and Central Park to community gardens and Greenstreets. We operate more than 800 athletic fields and nearly 1,000 playgrounds, 1,800 basketball courts, 550 tennis courts, 65 public pools, 51 recreational facilities, 15 nature centers, 14 golf courses and 14 miles of beaches. We care for 1,200 monuments and 23 historic house museums. We look after 600,000 street trees and two million more in parks. We are New York CityÃ¢Â€Â™s principal providers of recreational and athletic facilities and programs. We are home to free concerts, world-class sports events and cultural festivals.  We build and maintain clean, safe and accessible parks citywide, and conduct recreational, cultural and educational activities for people of all ages.  Through this work, NYC Parks improves peopleÃ¢Â€Â™s lives, providing outlets for creative expression, opportunities for healthy recreation and exposure to the restorative beauty of the natural world. Our Citywide Services division seeks qualified applicants to assist with pool prep, Sports Coating and Storehouse operations.  Perks - Earn vacation and sick leave every month and receive free membership to our recreation centers.   MAJOR RESPONSIBILITIES Ã¢Â€Â¢	Assist in general maintenance work, including lawn mowing, edging, seeding cultivating, fertilizing, sod laying, hedge trimming, Green roof upkeep, Sports Coating, pool preparation, sweeping and raking of litter and emptying of receptacles Ã¢Â€Â¢	Clean and maintain facilities including public restrooms stations.  Ã¢Â€Â¢	Drive vehicles and operate certain other motorized equipment.  Ã¢Â€Â¢	Perform safety checks on facilities and equipment. Ã¢Â€Â¢	Install new basketball, pickleball and tennis courts. Ã¢Â€Â¢	Perform storehouse inventory and assist with filling requisitions and orders. Ã¢Â€Â¢	May move furniture, climb and perform other physical activities as required in the performance of assigned duties.   Duration: April to October 2024.  Fees: Hired candidates will be subject to a processing fee of $61.00.  Hired candidates who are not currently employed by the City will be subject to an $88.25 background check fee.  *These positions will be located in the Bronx at East 138th Street and staff will work at locations citywide.  HOW TO APPLY:  All Applicants*:  Go to cityjobs.nyc.gov and search for Job ID# 628406 . All applicants must apply via cityjobs.nyc.gov. The City is no longer using ESS to accept applications.  *Current City Employees please include your ERN and Job ID# 628406 on your cover letter and resume.  References will be required upon request. Only candidates selected for an interview will be contacted.  nyc.gov/parks MOVEMENT IN THE FACE OF CIVIL SERVICE LISTS IS PROHIBITED UNDER CIVIL SERVICE LAW.</t>
  </si>
  <si>
    <t>1.	Ability to drive to locations in all 5 boroughs.  2.	Ability to work flexible hours, nights and weekends as needed.  3.	Bilingual English/Spanish.  4.	Strong organizational, communication and leadership skills.  5.	Commercial Driver License a plus.</t>
  </si>
  <si>
    <t>CASE WORKER</t>
  </si>
  <si>
    <t>2500 Halsey Street</t>
  </si>
  <si>
    <t>IF YOU ARE HIRED PROVISIONALLY IN THIS TITLE, YOU MUST TAKE AND PASS THE CIVIL SERVICE EXAM WHEN IT BECOMES AVAILABLE TO BE ELIGIBLE FOR CONTINUED EMPLOYMENT.  Newly Proposed Salary Range: $ 45,329.00 - $ 52,128.00 (Annual)  Adult Protective Services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maltreatment, or financial exploitation; are in need of protection from actual or threatened harm, neglect or hazardous conditions and have no one available who is willing and able to assist them responsibly.   Four of APSÃ¢Â€Â™ units deliver specialized services: Undercare, Assessment, Eviction and Preventive Service Program. The Undercare Unit is responsible for the processing of clientÃ¢Â€Â™s cases for APSÃ¢Â€Â™ services. Assessment Unit is responsible for conducting assessment within 60 days of the referral, determining eligibility for APS services, developing service plans. Eviction Unit operates pursuant to an agreement with the NYC Department of Investigation Marshals Bureau. Preventive Service Program (PSP) is responsible for maintaining services and monitors stabilized cases with the assistance of community resources by conducting field visits every four months. ' *ADDITIONAL COMPENSATION*  Newly hired Caseworkers are now eligible to receive a bonus of up to $6000 during a two-year period between April 2024 to March 2026. Caseworkers hired and onboarded by April 1,2024 and who remain active on payroll through this period will have the opportunity to earn up to four (4) bi-annual $1,500 bonus payments, for a possible maximum of $6,000. Criteria are that staff remain on active status during the entirety of each six-month period listed here:  *RETENTION BONUS*  Ã¢Â€Â¢	April 1, 2024 - September 30, 2024 Ã¢Â€Â¢	October 1. 2024 - March 31, 2024. Ã¢Â€Â¢	April 1, 2025 - September 30, 2025. Ã¢Â€Â¢	October 1, 2025 - March 31,2025.  *ASSIGNMENT DIFFERENTIAL*  APS CASEWORKERS RECEIVE A YEARLY DIFFERENTIAL OF $3,799.  Adult Protective Services (APS) is recruiting ninety-eight (98) Caseworkers for various field offices, who will:  Field Operations Unit  Ã¢Â€Â¢ Provide health-related and social services to consumers, who are risk or are involved in evictions.  Ã¢Â€Â¢ Conduct home visits to consumers designated for monthly visits. Inspect home environments to assess and determine service needs.  Ã¢Â€Â¢ Interview consumers, relatives, neighbors, and other agency staff regarding the physical, social, emotional, and financial problems of APSÃ¢Â€Â™ consumers to formulate an initial or on-going service  plan including counseling.  Ã¢Â€Â¢ Perform initial and on-going medical and social services assessment of consumers confronted with imminent danger or risk situation to resolve emergencies and stabilize consumerÃ¢Â€Â™s condition in  accordance with established policies and procedures.  Ã¢Â€Â¢ Prepare referrals for services including court petitions to the Office of Legal Affairs for the appointment of article 81 Guardian Ad Litem referrals and temporary restraining orders. Refer  customers for services not available through APS.  Ã¢Â€Â¢ Prepare reports on work activities, documenting information on APS cases, referrals processed, cases closed and transferred cases to other services programs.  Ã¢Â€Â¢ Testify in court hearing and other formal proceedings to provide information upon which judgements regarding customers and their situation can be made.  Central Intake Unit  Ã¢Â€Â¢ Receive referrals of potential clients.  Ã¢Â€Â¢ Conduct customer intake interviews using appropriate scripts, forms, procedures, and interviewing techniques.  Ã¢Â€Â¢ Establish potential customerÃ¢Â€Â™s eligibility for APS through history taking, conferring with consultants, community resources and other agencies to provide requisite services.  Ã¢Â€Â¢ Provide linkages to case work unit and other HRA, community and outside agencies to enable clients to receive services.  Borough Field Caseworker  Ã¢Â€Â¢ Conduct mandated and as needed home visits to prospective family home providers to complete home evaluations and assist them in establishing eligibility for a state license; obtains required  documentation for submission to the State to determine eligibility and verification of information. 						     Ã¢Â€Â¢ Interface and maintain liaisons with cooperating external agencies and community organizations to monitor and ensure the services being provided for DVPHA residents are appropriate for the  residentÃ¢Â€Â™s needs.					     Ã¢Â€Â¢ Provide initial orientation for the prospective provider and family concerning program mandates and HRA policy and procedure; provides ongoing instruction in changes and monitor compliance  of licensed providers with State regulations.			    Ã¢Â€Â¢ Perform a thorough analysis of new resident needs by conducting an in-depth interview to ensure the appropriate placement into family homes and ultimately participates in the development of the residentÃ¢Â€Â™s Individual Service Plan to ensure that the needs of the resident are being accomplished.							      Ã¢Â€Â¢ Conduct collateral visits to the aftercare, day program, etc. in which the DVPHA residents are involved to evaluate the level of client care and services being provided.		  Ã¢Â€Â¢ Prepare reports, letters, memos, narratives, and statistical reports within required deadlines while adhering to State regulations and to document the progress of the DVPHA residents and to evaluate the need for alternate placement; compiles monthly caseload productivity statistics and verifies Special Needs expenditures and monthly fieldwork expenses.									     Ã¢Â€Â¢ Assist in the resolution of problematic situations regarding SSI benefits, public assistance and Medicaid by contacting the appropriate agency.	                          			    Ã¢Â€Â¢ Ensure the validity of State licenses for family home provider and initiates the application for renewals when notified via the DWELL system and assists in closing enforcement action due to  unsatisfactory performance or client problems.	               		  Ã¢Â€Â¢ Maintain client records, admissions, transfers, and discharges with the use of the DWELL tracking system.				                                                     Ã¢Â€Â¢ Consult regularly with Unit Supervisor to ensure the appropriate services are being rendered especially in complex multi-situational cases and emergency situations and gives input regarding  the effectiveness of current procedures and recommends new needs or revisions; accompanies the Unit Supervisor to seek corrective action for homes which are deemed unlicensed by the State.  Home/field visits are mandated for all caseworker positions. Caseworkers will be expected to routinely (i.e., multiple times per week) be in the field conducting home and field visits.  Various Field Offices:  Manhattan South 400 8th Avenue New York, NY 10001  Manhattan North 400 8th Avenue New York, NY 10001  Queens 165-08 88th Avenue Jamaica, NY 11432  Brooklyn North 250 Livingston Street Brooklyn, NY 11201  Brooklyn South 250 Livingston Street Brooklyn, NY 11201  Bronx 2500 Halsey Street Bronx, NY 10472  Staten Island 215 Bay Street Staten Island, NY 10301  Central intake 109 East 16th Street New York, NY 10003</t>
  </si>
  <si>
    <t>In addition to meeting the qualification requirements under Ã¢Â€ÂœHow to QualifyÃ¢Â€Â for Caseworker, you must have 24 semester credits in one or a combination of the following fields: gerontology, social work, psychology, sociology, human services, criminal justice, education, nursing, or cultural anthropology, with at least 12 of these credits in one discipline; or one year of casework experience with the elderly, and/or the psychiatric chemically dependent adult population. Semester credits must be obtained from an accredited college or university accredited by regional, national, professional, or specialized agencies recognized as accrediting bodies by the U.S. Secretary of Education and by the Council for Higher Education Accreditation (CHEA).</t>
  </si>
  <si>
    <t>IF YOU ARE HIRED PROVISIONALLY IN THIS TITLE, YOU MUST TAKE AND PASS THE CIVIL SERVICE EXAM WHEN IT BECOMES AVAILABLE TO BE ELIGIBLE FOR CONTINUED EMPLOYMENT.  TO APPLY GO TO: https://cityjobs.nyc.gov and search for job Id 590654.</t>
  </si>
  <si>
    <t>Various Field Offices:  Manhattan South 400 8th Avenue New York, NY 10001  Manhattan North 400 8th Avenue New York, NY 10001  Queens 165-08 88th Avenue Jamaica, NY 11432  Brooklyn North 250 Livingston Street Brooklyn, NY 11201  Brooklyn South 250 Livingston Street Brooklyn, NY 11201  Bronx 2500 Halsey Street Bronx, NY 10472  Staten Island 215 Bay Street Staten Island, NY 10301  Central intake 109 East 16th Street New York, NY 10003   DOPIS/DVPHA</t>
  </si>
  <si>
    <t>Audit Clerk (Part Time) - Administration Division</t>
  </si>
  <si>
    <t>The Internal Audit Unit, working with Agency Management, develops an annual audit plan.  The primary areas of concern are the safeguarding of Agency/City resources and the assurance that we are in compliance with City rules and regulations and applicable Single Audit mandates and/or compliance. Reporting to the Director of Audit, the part-time Audit Clerk essential duties and responsibilities will include, but are not limited to, the following audits:  Ã¢Â€Â¢	Assist with creating the template for the audit spreadsheets Ã¢Â€Â¢	Assist with creating, editing and reviewing various reports for the Audit Unit.  Ã¢Â€Â¢	Assist with inspecting electronic equipment for salvage (may require lifting items at least 25lbs).   Ã¢Â€Â¢	Perform routine data entry as needed.  Ã¢Â€Â¢	Assist with monitoring inventory of all assets, Ã¢Â€Â¢	Assist with annual audit of inventory of supplies and postage meter readings, Ã¢Â€Â¢	Assist with annual inventory of evidence and agency safes in all boroughs, Ã¢Â€Â¢	Assist with reviewing documents, inventory spreadsheets and vehicle logs related to annual audits in Facilities. IT Division and Operations. Ã¢Â€Â¢	Assist with special projects as needed.</t>
  </si>
  <si>
    <t>Ã¢Â€Â¢	Highly skilled in Microsoft Excel, Word and Outlook. Word processing and data entry knowledge required.  Ã¢Â€Â¢	Team Management Skills Ã¢Â€Â¢	Strong oral &amp; written communication skills Ã¢Â€Â¢	Ability to multi-task  Ã¢Â€Â¢	Ability to lift and carry 20 Ã¢Â€Â“ 25lbs</t>
  </si>
  <si>
    <t>SECTION SUPERVISOR</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</si>
  <si>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Assistance Program (MAP) is recruiting for one (1) Principal Administrative Associate II to function as a Section Supervisor, in MAPÃ¢Â€Â™s Chinatown Medicaid Community Office.   Ã¢Â€Â¢	Be responsible for the supervision of several units, composed of PAA I, Eligibility Specialists and Clerical Associates involved in the processing of Medicaid eligibility applications.  Ã¢Â€Â¢	Be responsible for the review of the very difficult or highly unusual cases.  Ã¢Â€Â¢	Monitor and maintains controls of subordinate's performance and activities geared to promote quality of service.  Ã¢Â€Â¢	Assist in the preparation and submission of statistical data and special reports as required.  Ã¢Â€Â¢	Conduct in-service training for staff to assure that eligibility determinations are consistent with applicable laws and regulations.  Ã¢Â€Â¢	Conduct and participates in the unit's staff meetings with a view toward informing staff of new policies and changes in regulations to provide for efficient functioning.   Ã¢Â€Â¢	Participate in conferences with immediate supervisor regarding the functioning of the units and makes recommendations for improvements.  Work Location: 115 Chrystie Street, NY, NY, 10002  Hours/Schedule:  9 AM Ã¢Â€Â“ 5 PM (1/2 hour flex)</t>
  </si>
  <si>
    <t>PRESIDENT BOROUGH OF MANHATTAN</t>
  </si>
  <si>
    <t>Constituent Services Liaison</t>
  </si>
  <si>
    <t>NMO</t>
  </si>
  <si>
    <t>Manhattan Borough President Mark Levine seeks a Constituent Services Liaison to be part of his collaborative, energetic and innovative team. The prospective staff member must be committed to seeking out new and better ways for the office to connect with, and deliver for, ManhattanÃ¢Â€Â™s diverse neighborhoods, communities, and constituents. The Constituent Liaison would represent the Borough PresidentÃ¢Â€Â™s office in handling constituent issues and work under the supervision of the Borough PresidentÃ¢Â€Â™s Director of Northern Manhattan Office.  Specific responsibilities include, but are not limited to: Ã¢Â€Â¢	Serve as one of the Borough PresidentÃ¢Â€Â™s primary representatives to address the needs of constituents seeking services and resolution from various government agencies. Ã¢Â€Â¢	Coordinate effective and timely response to individual constituent inquiries, concerns, and requests for assistance (in person, via phone, email, and mail) within assigned issue areas. Ã¢Â€Â¢	Assist constituents with addressing a range of concerns including, but not limited to housing, health care, social service, education, environment, and economic development issues. Ã¢Â€Â¢	Maintain relationships with district stakeholders, including local, state, and federal officials representing Manhattan, government agencies, community boards, block/tenant associations, non-profit organizations etc., to ensure responsiveness to constituent concerns and quality service delivery. Ã¢Â€Â¢	Monitor and track constituent correspondence and related paperwork in online database. Log all complaints, requests, resolutions and maintain up-to-date files on all cases. Ã¢Â€Â¢	Conduct follow-up with relevant agencies to track progress and ensure resolution on all requests, providing thorough oversight from initial contact to final case closing. Ã¢Â€Â¢	Provide periodic reports for the District Director on active and pending cases in assigned issue areas, and updates documenting agency responses to inquiries and requests. Ã¢Â€Â¢	Identify emerging community issues and assess cases for trending problems which may require more in depth coordinated response or policy action, and make recommendations to help guide the officeÃ¢Â€Â™s response, as appropriate. Ã¢Â€Â¢	Represent the Borough President at select events and community meetings throughout the districts, as assigned. Ã¢Â€Â¢	Work in collaboration with various units within the Borough PresidentÃ¢Â€Â™s office, to resolve constituent issues and to assist with planning and implementation of community outreach activities, town hall meetings and other office-sponsored forums. Ã¢Â€Â¢	Help facilitate the community board appointment process including outreach and recruitment for community board applicants. Ã¢Â€Â¢	Draft memoranda, correspondence, briefings and talking points. Ã¢Â€Â¢	Assist with office administration and intern supervision, as needed. Ã¢Â€Â¢Other duties and special projects as assigned.  TO APPLY  Interested candidates must do the following step:  Email a cover letter and resume in a word or PDF document to: resumes@manhattanbp.nyc.gov with Ã¢Â€ÂœConstituent Services LiaisonÃ¢Â€Â in the subject line</t>
  </si>
  <si>
    <t>Ã¢Â€Â¢	BachelorÃ¢Â€Â™s degree required. Ã¢Â€Â¢	At least two years of public service experience strongly preferred, i.e., case management, community organizing, campaign, government, social policy, or nonprofit work experience. Ã¢Â€Â¢	Strong organizational skills including the ability to prioritize, meet deadlines and maintain consistent attention to details. Ã¢Â€Â¢	Candidate must possess good analytical, problem solving and computer skills and highly energetic. Ã¢Â€Â¢	Outstanding communication, interpersonal and organizational skills. Ã¢Â€Â¢	Excellent written and public speaking abilities. Ã¢Â€Â¢	Flexibility regarding work hours; available to work evenings and weekends Ã¢Â€Â¢	Ability to work well under pressure; and Ã¢Â€Â¢	Capable of multitasking in a team-oriented environment. Ã¢Â€Â¢	Bi-Lingual, Chinese, or French preferrable</t>
  </si>
  <si>
    <t>Interested candidates must do the following steps:  Email a cover letter and resume in a word or PDF document to: resumes@manhattanbp.nyc.gov with Ã¢Â€ÂœConstituent Services LiaisonÃ¢Â€Â in the subject line, AND apply to this posting.</t>
  </si>
  <si>
    <t>Housing Team Coordinator</t>
  </si>
  <si>
    <t>The HIV/AIDS Services Administration (HASA) is the primary mechanism within the Human Resources Administration (HRA) which expedites access to essential benefits such as medical, social, financial, and vocational programs to more than 32,000 individuals living with HIV, as  well as 8,000+ affected families.   HASA provides intensive case management, rental assistance, emergency and permanent supportive housing, and assistance with applying for public benefits and services including Medicaid, food stamps, and cash assistance. HASA also provides vocational services that prepare  clients for employment.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HIV/AIDS Services Administration (HASA) is recruiting one (1) Principal Administrative Associate III to function as Housing Team Coordinator, who will:  Ã¢Â€Â¢	Provide oversight, monitoring and screening of perspective placements with vendor representatives and acts as arbitrator regarding re-housing issues. Assesses  placements according to consumer need and preference; assist in the review and  evaluation of housing facilities; compose and coordinate various housing and placement  reports using consumer perimeters (i.e. sex, age, marital status, household composition, etc.) Monitors vacancies and assigned contracts that provide HASA client placements in Permanent Supportive Scatter-site Housing and Congregate Housing through various automated tracking mechanisms i.e HASA web Housing Database programs.   Ã¢Â€Â¢	Conduct programmatic research on HASA and managed housing facilities and referrals to determine consumer compatibility for Permanent Supportive Scattered-site and Congregate Housing or any other housing options available, by utilizing data collection inclusive of placement indicators, contractor/provider vacancy reports, placement reports and case review.   Ã¢Â€Â¢	Provide technical assistance to contractors/providers, inter/intra agency staff, field operation staff, medical and advocates by imparting information to assist them in attaining agency goals of  client placement Analyzing factors that affect service delivery, reviewing and periodically updating Agency/City policies, procedures, and social service dictates regarding HASA housing requirements.   Ã¢Â€Â¢	Participate in the review of Contractor/Provider housing placement interview decisions,  as an Agency representative, to assist in the development of strategies that will be used to facilitate future placements through the study of these interviews. Develops placement stratagems via responses received from prospective occupants mailings or faxes in regards to available apartments at provider facilities. Supervises Housing Specialists who conduct case conferences within prescribed time frames.    Ã¢Â€Â¢	Review prepared analysis from data received from HASA clients who were linked with providers who located apartments and set social service goals.  Ã¢Â€Â¢	Write housing specifications for placement by researching the facilities schematics inclusive of: facility location, type of housing offered (long-term and temporary), and accessibility for physically challenged (elevators or walk-ups), and type of residence (whether family or single household), with perspective clients.  Ã¢Â€Â¢	Provide projections of pre-existing apartment/housing conditions that will determine apartment availability received from provider facilities; supervises Housing Specialists who attend facility and apartment inspections to confirm facilities analysis on prospective apartment availability utilizing various parameters such as: Inspection evaluations, contractor repair completion dates, homelessness factors, and shelter placement mandates.  Ã¢Â€Â¢	Review client case conference summaries and apartment inspection outcome reports conducted by Housing Specialists. Reviews inspections by Housing Specialists of ongoing contractor/provider programmatic requirements to report non-compliance of apartment utilization, verify documentation of unit/apartment repairs needed (where applicable) and to establish a plan of action to resolve any conflicts by a compliance projection date.  Ã¢Â€Â¢	Calculate the needs of accepted cases and refers them to supportive social service linkages that will assist in new apartment expenditures (ie. Furniture allowance and grants, utility connection fees, etc.), and moving expenses; calculates housing cost projections for residents based on current cost of living trends, family need, public assistance allowances and guidelines and to develop placement schedules.  Ã¢Â€Â¢	Prepare and maintains weekly, monthly, quarterly, outcome reports within specified timeframes based on researched information from case, vendor, and contractor files for submission to the Director of Housing Services.  Ã¢Â€Â¢	Attend meetings with local representatives from health care communities, civic groups, and advocates, various HIV/AIDS services agencies and elected officials, to interpret departmental policies of the housing unit.  APPLICANTS MUST BE PERMANENT IN THE PRINCIPLE ADMINISTRATIVE ASSOCIATE CIVIL SERVICE TITLE.  Work Location:  375 Pearl Street, New York, NY  Hours/Schedule: 9am-5pm</t>
  </si>
  <si>
    <t>Expeditor - Early Case Assessment Bureau</t>
  </si>
  <si>
    <t>The Bronx District AttorneyÃ¢Â€Â™s Office is seeking a well-qualified staff whose diverse backgrounds reflect an ability to serve the over 1.4 million members of the Bronx County community and pursue a safer Bronx through fair justice. Every prosecution begins in the Complaint Room. The unit is in operation twenty-four hours a day, seven days per week, and support staff will be required to work night, weekend, and holiday shifts. Under supervision, assigned to the Complaint Room, the Expeditors will perform time-sensitive case preparation functions.     JOB RESPONSIBILITIES:  Process all cases accurately and in a timely fashion  Receive all new arrest paperwork from BLAP and separate cases into BLAP/Live or Supporting Depositions  Screen all new arrest paperwork submitted to the DA's office  Monitor the arrest to complaint received time frame in order to ensure that cases are not lingering unnecessarily  Obtain criminal history (RAP sheet) of all arrested individuals  Draft affidavits based on supporting depositions  Handle incoming phone calls, determine nature of call and caller's identity before transferring or taking a message  Submit all completed cases to e-arraignments expeditiously  Break down folders and prepare for arraignment part  All other duties as assigned    QUALIFICATIONS:  An associate degree is preferred, or a High School diploma/GED and two (2) years working experience in a law firm, government agency, or other professional environments  Familiarity with general court services and functions.  Experience with Microsoft Word, Excel, Outlook, and Adobe Acrobat.  Ability to work independently and effectively under deadlines.  Dependable team player who works collaboratively and cooperatively in a team-oriented environment  Utilize excellent customer service skills to effectively communicate with all levels of the agency.  Exceptional organization, time management, and multitasking abilities  Excellent computer (i.e. Microsoft Word and Excel) skills and strong data entry skills.</t>
  </si>
  <si>
    <t>Due to the nature of the work performed and the needs of the agency, incumbents are required to work nights, weekends, and holidays.</t>
  </si>
  <si>
    <t>For City employees, to complete your application and be considered for this position, please log into NYCAPS Employee Self-Service (ESS), click on Recruiting Activities &gt; Careers, and search for Job ID 611784.     For all other applicants, please visit www.nyc.gov/jobs/search and search for Job ID 611784.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</si>
  <si>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INFRA/CONST.MGMT2/SE.QNS/SEC1</t>
  </si>
  <si>
    <t>Hours: Full-Time Ã¢Â€Â“ 35 Hours Work Location: 30-30 Thomson Avenue,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an Engineer-in-Charge. Reporting to the Deputy Director, the selected candidate will be responsible for conducting constructability review meetings to minimize delays in construction. The Engineer-in-Charge will be responsible for ensuring project information is compiled accurately; generating project data to aid in the resolution of field problems; coordinating and supervising a squad of Resident Engineers, Office Engineers, Inspectors, and Junior Engineers; and providing information to the Design, Utility and Program Management Units during various stages of construction. Additional responsibilities include inspecting contracted work to ensure compliance with Agency and City policies and standards; generating cost proposals and estimates to be used for contract price negotiations; evaluating and making recommendations on design and redesign modifications of engineering structures; and attending pre-alignment meetings.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</si>
  <si>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Hours: Full-Time Ã¢Â€Â“ 35 Hours Work Location: 30-30 Thomson Avenue, NY, 11101  The NYC Department of Design and Construction Law Division seeks an Associate General Counsel. The selected candidate will review legal contracts and draft all agency procurements and transactions, provide legal guidance during contract administration, including change orders for programs, and handle all claims. The Associate General Counsel will assist in processing contract disputes and delay claims managed by DDC Law. Other responsibilities include legal support for Torts, Commercial and Affirmative litigation matters that may arise in relation to any DDC project; prevailing wage legal audit reviews required by Federal Oversights NYS / NYC DOT, and Freedom of Information Law (FOIL) requests. In addition, the selected candidate will advise DDC's management on various legal issues; lead legal strategy to avoid, reduce, or mitigate claims, and manage the flow of the problems that touch upon FOIL, Prevailing Wage Enforcement and Compliance, Safety Compliance, MWBE Compliance on any litigation matters that arise.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</si>
  <si>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Qualified candidates should have experience or a demonstrated interest in public service, contracts, real estate, construction, and/or procurement. In addition, qualified candidates must possess excellent verbal and written communication skills. Candidates must provide satisfactory references and recent writing samples.</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</si>
  <si>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DEPÃ¢Â€Â™s Bureau of Engineering Design &amp; Construction (BEDC) portfolio currently has $23 Billion of active projects in various stages of initiation, design and construction. The projects BEDC delivers allow DEP as a whole to continue to operate and maintain a world class water supply system. The Bureau is responsible for translating the environmental policies, programs and needs of the City into specific projects and goals. The Office of the Deputy Commissioner is responsible for the direction of all activities within the Bureau, overseeing senior level managers whose in-house staff and consultants manage 200+ projects/programs, such as: construction of the  Rondout-West Branch Bypass and Kensico-Eastview Connection tunnels; construction of City Water Tunnel No. 3 shafts; upgrade/expansion of sewage wastewater resource recovery facilities (14) and pump stations (96); and construction/upgrade of various upstate watershed treatment plants, dams, roads, bridges, and facilities.   BEDC seeks to hire an Administrative Engineer M5 to serve as the Executive Director of Special Programs. This position will be located at our headquarters in Queens, NY. Under the direction of the Deputy Commissioner, with wide latitude for the exercise of independent judgment, the selected candidate will manage the in-City water supply capital projects (currently valued at $1.1 Bil.) and the Alternative Project Delivery program (Design-Build projects currently valued at $200M with more projects expected to be added to the portfolio for work in-City and upstate).  The Executive Director will develop and coordinate strategies to advance these programs which are high-level agency and mayoral priorities.   The selected candidate will also collaborate with counterparts within BEDC, including Environmental Health and Safety, Program Management, Budget, and In-House Design divisions, as well as external agency groups including the operational Bureaus, Legal, Agency Chief Contracting Office and Bureau of Community and Intergovernmental Affairs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The selected candidate will also represent the Bureau in meetings with client Bureaus, and other stakeholders to ensure that delivery of construction projects are in line with expectations. The selected candidate will conduct organizational and workload analyses to maximize the output on each project and make recommendations for staffing levels, strategic hiring, organizational development, and employee career development.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t>
  </si>
  <si>
    <t>Substance Use Epidemiologist, Bureau of Alcohol and Drug Use, Prevention, Care, and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</si>
  <si>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and Drug Use Prevention, Care and Treatment (BADUPCT) works to close gaps and reduce overall morbidity and mortality related to alcohol and substance use among New Yorkers.  BADUPCT develops, implements and evaluates interventions and prevention strategies through contracting of treatment, recovery and support services; policy analysis and development; epidemiology and surveillance; dissemination of treatment and management guidelines; harm reduction initiatives; public and provider outreach and education; and community involvement and interagency collaboration. The Bureau amplifies the voices of those most impacted and focuses on inequitable structural, social, service and communication factors that drive disparities. The Research and Surveillance unit conducts alcohol and drug-related surveillance, program evaluation and research, maintains databases, designs research protocols, produces reports, writes scientific articles for peer review journals and facilitates program and policy development.   DUTIES WILL INCLUDE BUT NOT BE LIMITED TO:  Conduct analyses of substance use data from agency surveillance surveys to support, inform, and evaluate new or existing program initiatives involving substance use.  Conduct analyses of substance use Medicaid and hospitalization data to support, inform, and evaluate new or existing program initiatives involving substance use.  Provide support for ongoing surveillance projects, including managing large datasets involving multiple years of data, ensuring consistent coding of variables, preparing datasets for analysis and conducting analyses.  Provide technical and analytical support for data collection, management, and reporting for syringe service programs operating Overdose Prevention Centers.  Create and format publication-quality data tables and reports for internal and external use.  Create, revise and maintain study and data management documentation, including data dictionaries and codebooks.  Prepare IRB applications for program and research proposals.  Present data in written and oral form internally and to key stakeholders.  Analyze surveillance and program initiative data and produce reports for internal and external dissemination.  Perform all other responsibilities and projects as assigned by supervisors.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</si>
  <si>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Proficiency with SAS or R; demonstrated interest in learning additional statistical analysis software. Proficiency with Excel, Word, Access and PowerPoint, including expertise in formatting and designing of reports, charts, graphs and tables. Proficiency in dashboarding software Tableau or Power BI. Proficiency in survey platforms RedCap, MS Forms and/or Survey Monkey. Familiarity working with Medicaid or hospitalization medical claims data. Ability to read, interpret and synthesize epidemiologic and quantitative data, and other scientific literature. Experience developing and maintaining documentation of datasets for use by other investigators. Excellent interpersonal and organizational skills. Interest in and knowledge of drug-related issues and policy.</t>
  </si>
  <si>
    <t>Apply online with a cover letter to https://a127-jobs.nyc.gov/.  In the Job ID search bar, enter: job ID number #   620079.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</si>
  <si>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INFRA/CONSTR. MGMT 1/EXECUTIVE</t>
  </si>
  <si>
    <t>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an Engineer-in-Charge. Reporting to the Deputy Director, the selected candidate will be responsible for conducting constructability review meetings to minimize delays in construction. The Engineer-in-Charge will be responsible for ensuring project information is compiled accurately; generating project data to aid in the resolution of field problems; coordinating and supervising a squad of Resident Engineers, Office Engineers, Inspectors, and Junior Engineers; and providing information to the Design, Utility and Program Management Units during various stages of construction. Additional responsibilities include inspecting contracted work to ensure compliance with Agency and City policies and standards; generating cost proposals and estimates to be used for contract price negotiations; evaluating and making recommendations on design and redesign modifications of engineering structures; and attending pre-alignment meetings.</t>
  </si>
  <si>
    <t>Selected candidates will be assigned to work at 30-30 Thomson Avenue Queens, NY 11101 or 40 Worth Street NY, NY 10013</t>
  </si>
  <si>
    <t>ASSISTANT DIRECTOR, BOROUGH INITIATIVES AND RESIDENT PROGRAMS</t>
  </si>
  <si>
    <t>Resident Engagement</t>
  </si>
  <si>
    <t>Resident Engagement Department (RED), one of Community Engagement and Partnerships (CEPÃ¢Â€Â™s) six units, proactively engages residents through outreach, education and information sharing with a special focus on youth, seniors and tenant associations, in addition to the broader NYCHA community.  CEP seeks an exceptional Administrative Community Relations Specialist (Assistant Director, Borough Initiatives and Resident Programs) to lead and direct a division of its Resident Engagement Department. Reporting to the Director, responsibilities of the Assistant Director, Borough Initiatives and Resident Programs include, but are not limited to the following:   1.     Support the Director in the revision, implementation and institutionalization of an updated resident engagement approach for NYCHA.  Develop and implement policy and practices consistent with HUD regulations, guidelines and/or procedures. 2.     Provide oversight of the Borough Initiatives units and Resident Programs unit and directly supervise five Managers and co-supervise one Secretary.  3.     Develop and analyze key metrics that evaluate the effectiveness of NYCHAÃ¢Â€Â™s resident engagement strategies in agency initiatives (e.g. capital projects, Transformation Plan, agency pillars, etc.). 4.     Provide strategic engagement support and related project management to other NYCHA departments in support of NYCHAÃ¢Â€Â™s strategic plan. 5.     Assist in developing key processes, protocols and tools to support high-quality execution and broad NYCHA adoption of a broad and inclusive stakeholder engagement procedure. 6.     Oversee the provision of technical assistance and skills training for RED employees. 7.     Collect data and perform complex analyses related to the operation of the department and execution of engagement strategies. 8.     Represent the Authority at high-level conferences and meetings with residents, inter-agency committees and with governmental, civic, and private institutions. 9.     Assist the Director with budgetary responsibilities including management of grants to support resident programs. 10.   Perform other related duties.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</si>
  <si>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Proven experience in economic opportunity and community building; knowledge of best practices; skilled consensus-builder. 2.     Experience leading successful teams, coordinating complex projects to achieve stated objectives, developing systems and applying best practices. 3.     Experience working with NYCHA residents and/or in public housing communities. 4.     Self-starter, strategic thinker, problem solver with exceptional management ability. 5.     Proven ability to work collaboratively with cross-functional teams. 6.     Exceptional project management, organizational, analytical, quantitative and qualitative skills. 7.     Excellent verbal and written communication skills; strong attention to details.</t>
  </si>
  <si>
    <t>1.     Due to the existence of a Civil Service list, candidates must have permanent civil service status in the title of Administrative Community Relations Specialist to apply. 2.	INTERAGENCY TRANSFERS INTO NYCHA OF THOSE PERMANENT IN TITLE ARE NOT PERMITTED IN THE FACE OF AN ACTIVE AND VIABLE NYCHA PROMOTION LIST OR PREFERRED LIST FOR THE SAME TITLE. 3.	Preference will be given to employees who have served a period of one year in their current title and level (if applicable). 4.	NYCHA residents are encouraged to apply. 5.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</si>
  <si>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***IMPORTANT NOTE: Candidates selected to fill an Associate Public Health Sanitarian position from this posting will be appointed on a provisional basis. As a provisional employee, you will be required to take and pass the next Associate Public Health Sanitarian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Public Health Sanitarian.***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Tasks/Duties: 1. Ensuring assigned facility maintains environmental, health and safety (EHS) compliance, in accordance with Agency policies and guidelines, bureau and division procedures and guidance and all applicable EHS related Federal, State and local regulations, laws and codes. 2. Performing required Environmental, Health and Safety inspections. 3. Performing frequent general inspections of the facility to identify EHS non-compliant issues. 4. Documenting and reporting deficiencies to EHS Section Chief, Facility Manager, Plant Chief (or designee) multiple times per week, or as directed. 5. Immediately notifying EHS Section Chief, Facility Manager, Plant Chief or his designee of any issue, which is an immediate danger to worker health and safety or environment Ã¢Â€Â“ attempt to resolve if capable and safe. 6. Assisting auditors during Programmatic Audits. 7. Assisting Bureau EHS and others in cyclical (monthly, quarterly, annual) document review. 8. Ensuring required EHS tasks performed by others, are performed as required and documentation prepared, maintained and reviewed on a regular basis. 9. Maintaining current, all EHS related documentation (manuals, permits, registrations, bureau transmittals, etc). 10. Providing tool box talks and training to facility workers. 11. Assisting Facility Manager, Plant Chief or his designee with EHS issues regarding construction activities, as directed. 12. Identifying hazards which may require assessments and report them to EHS Section Chief, Facility Manager and Plant Chief and staff. Assist with assessment as directed. 13. Maintaining confidentiality as it relates to employee records. 14. Preparing and submitting complete, accurate, and legible work product. 15. Performing Incident / Accident Investigation and entering facts in computer database. 16. Communicating clearly with other. 17. Performing any additional / special assignment assigned by EHS Director or EHS Section Chief.</t>
  </si>
  <si>
    <t>Only those applicants with permanent civil service status as an Administrative Staff Analyst (NM) are eligible to apply to this job posting, otherwise you will not be considered for an interview. On your cover letter, please state that you are a permanent Administrative Staff Analyst (NM).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boroughs and NYCÃ¢Â€Â™s unique watershed.   DEP is seeking a dynamic, results driven safety or risk management professional to serve as Fleet Safety and Compliance Officer. Reporting to the Director of Fleet Services, the Fleet Safety and Compliance Officer will lead a small team of analysts responsible for developing and implementing a broad range of fleet and driver safety and compliance programs, including:  Driver Compliance:  o Manage the authorization of all 3,500 drivers, ensuring drivers comply with all NYC rules and have required licenses and certifications, trainings, etc.   o Monitor the NYS Department of Motor Vehicles License Event Notification System to flag drivers with suspended licenses. o Audit E-Zpass and vehicle usage patterns (commuting, out of city/state travel) to ensure compliance with DEP and NYC rules. o Oversee the distribution of driver identification fobs, charge point cards, fuel cards and fuel pins and monitor their proper usage.  Vehicle Compliance:  o Utilize the Geotab database to report on disconnected or faulty devices and send notifications, schedule troubleshooting, and coordinate repairs as needed.  o Utilize M5 FleetFocus to develop, coordinate, track, monitor, and address overdue preventative maintenance, inspections, recalls and other requirements.  o Work closely with DCAS Fleet Management, Legal, Discipline and Labor Relations and Safety to resolve vehicle compliance issues.  Safety Programs:  o Liaise with Office of Environmental Health and Safety to analyze driver safety data from various information systems (DCAS and internal systems) to identify populations of drivers who can benefit from driver improvement training. o Take a lead role in developing ongoing driver safety education and communication programs which focus on prevention.  o Create training curriculums and programs, schedule vehicle training, and update employee records. o Enforce compliance with required safety trainings across the entire agency, in partnership with bureau safety personnel. o Monitor telematic alerts (speeding, seatbelt, etc), communicate with bureau coordinators, and take appropriate action to improve driver safety. o Assist with accident investigations as needed. o Contribute to the development of ongoing Vehicle and Driver Safety policies and programs.  o Ensure that vehicle collision data is entered into the DCAS CRASH system in a timely manner.   Collision and Violation Management:  o Oversee the collection of documents related to vehicle collisions, investigate incidents (vehicle abuse/misuse), pedestrian collisions, ensure databases are up to date and work with DCAS and Legal Affairs to pursue affirmative claims. o Manage the violation process, including the tracking, distribution, and resolution across the agency.   The Fleet Safety and Compliance Officer may also be required to assist with other special projects at the direction of the Director of Fleet Services.</t>
  </si>
  <si>
    <t>Serves as Assistant Team Leader in the Bridge Inspection &amp; Management unit of the Bureau of Maintenance, Inspection and Operations.  Under supervision, performs routine, special, and emergency inspections using a variety of equipment and tools. Job requires inspecting elevated structures over roadways, railroads, and water, as well as tunnels, in a confined space, using equipment such as bucket truck, man-lift, ladder and snooper in all weather conditions. Prepares bridge condition sketches for thorough documentation. Produces bridge inspection reports per the accepted standards under the direction of a team leader. Identifies and prioritizes potential hazards. Prepares structural and safety flags with all necessary plans, drawings, and technical specifications. May assist the Director of Bridge Inspection in the office with bridge inspection related work. May be required to work evening, nights, and weekends.  Performs other related duties.  This position may be eligible for remote work up to 2 days per week, pursuant to the remote work pilot program agreed to between the City and DC37.  Preferred Skills: Ability to perform inspections in all weather conditions which will include nights and weekends.  A Motor Vehicle DriverÃ¢Â€Â™s License valid in the State of New York may be required for certain assignments. If required, this license must be maintained for duration of appointment.    Resumes may be submitted electronically using the following method.  For City employees only, go to Employee Self Service (ESS), Careers, and Search for Job ID# 604960 For other applicants, go to www.nyc.gov/careers and search for Job ID# 604960  Appointments are subject to OMB approval.  Only candidates selected for an interview will be contacted.  No telephone inquiries please.  No duplicate applications please.  7:30am Ã¢Â€Â“ 3:00pm       Lunch: Ã‚Â½ hour 55 Water Street/30 30 Thompson Ave</t>
  </si>
  <si>
    <t>Ability to perform inspections in all weather conditions which will include nights and weekends.  A Motor Vehicle DriverÃ¢Â€Â™s License valid in the State of New York may be required for certain assignments. If required, this license must be maintained for duration of appointment.</t>
  </si>
  <si>
    <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</si>
  <si>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604960 For other applicants, go to www.nyc.gov/careers and search for Job ID# 604960  Appointments are subject to OMB approval.  Only candidates selected for an interview will be contacted.  No telephone inquiries please.  No duplicate applications please.</t>
  </si>
  <si>
    <t>55 Water Street/30 30 Thompson Ave</t>
  </si>
  <si>
    <t>Program Assistant-Workforce Development Unit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</si>
  <si>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providers,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Division of Programs and Community Partnerships seeks to recruit a Program Assistant.  Under supervision of the Deputy Director, the selected candidate will be assigned to support the staff from the Workforce Development Unit responsible for the provision of career and technical education to the DepartmentÃ¢Â€Â™s adults and emergent adults.  The Program Assistant will be responsible for but not limited to: Ã¢Â€Â¢	Prepare and maintain weekly and monthly reports, clearance requests, meeting minutes, and records; Ã¢Â€Â¢	Develop and maintain schedules for programming afforded at the command as well as those of     external providers;  Ã¢Â€Â¢	Maintain appropriate records relevant to programming and other services; Ã¢Â€Â¢	Assist in the planning and coordination of events, focus groups, tours, visits, and meetings scheduled    to strengthen services afforded to persons in custody as well as the daily operation of programming    at the command level; Ã¢Â€Â¢	Perform clerical duties as assigned; Ã¢Â€Â¢	Assist with special projects as needed.</t>
  </si>
  <si>
    <t>Ã¢Â€Â¢	Excellent writing, communication, inter-personal, problem-solving and organizational skills; Ã¢Â€Â¢	Ability to prioritize and manage multiple assignments;  Ã¢Â€Â¢	Ability to work with diverse groups, as part of a team and/or independently;  Ã¢Â€Â¢	Advanced proficiency in MS Office (Excel, Word, Outlook), and data entry. Microsoft Office    Suite (PowerPoint, Word, Excel, Outlook etc.) proficiency; Ã¢Â€Â¢	Experience in a high-paced environment, with the ability to manage information and    distribute appropriately; Ã¢Â€Â¢	Ability to establish positive working relationships with multiple units and different levels of staff; Ã¢Â€Â¢	Excellent writing, communication, inter-personal, analytical, research, problem-solving,    and organizational skills; Ã¢Â€Â¢	The candidate must be well-organized, proactive, resourceful, flexible, and able to communicate    with staff (at all levels) in a fast- paced environment, meet deadlines, and perform with a high level    of professionalism. Ã¢Â€Â¢	Experience with Justice-Involved or other high-risk populations; Ã¢Â€Â¢	Bilingual</t>
  </si>
  <si>
    <t>For City employees: Go to Employee Self-Service (ESS) - www.nyc.gov/ess and search for Job ID# 624729 For all other applicants: Go to www.nyc.gov/careers and search for Job ID # 624729 Submission of a resume is not a guarantee that you will receive an interview. Only candidates under consider will be contacted.</t>
  </si>
  <si>
    <t>Executive Director of the Emergency Repair Program for the Emergency Operations and Enhanced Enforcement Division</t>
  </si>
  <si>
    <t>About the Agency: The New York City Department of Housing Preservation and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Operations and Enhanced Enforcement, and the Division of Neighborhood Preservation to ensure compliance with legal and regulatory obligations. The Office of Enforcement of Neighborhood Services is composed of six divisions: Data Management &amp; Technology (DMT), Division of Neighborhood Preservation (DNP), Administration &amp; Internal Compliance (AIC), Housing Litigation Division (HLD), Division of Code Enforcement (DCE), and Emergency Operations and Enhanced Enforcement Division.    Your Impact:  The Emergency Operations and Enhanced Enforcement Division is responsible for: the Emergency Repair Program; compliance with requirements related to lead-based paint and mold remediation activities; all construction procurement activities for the Division, including ensuring compliance with the Procurement Policy Board rules and regulations; and enhanced enforcement through the Alternative Enforcement Program.  The Emergency Repair Program is responsible for emergency repairs in privately-owned residential buildings in response to violations issued by HPD or other city agencies and for monitoring vendor repair work in City-owned buildings.  The primary goal of the ERP is to secure voluntary corrective action by the landlord; if the landlord fails to correct, the division should take action to award, monitor and sign off on emergency repair to protect the health and safety of tenants.  Your Role: Under the executive direction of the Assistant Commissioner for the Emergency Operations and Enhanced Enforcement Division, the Executive Director/Admin Project Director M3 will be responsible for the oversight of the City-Wide Emergency Repair Program, which will include the Emergency Repair Program and the Environmental Hazards Unit.  These units are responsible for conducting timely assessments of immediately hazardous violations by conducting field visits, creating scopes of work, monitoring the work of vendors according to the requirements of the law for the type of work conducted (i.e obtaining permits), identifying and taking action when vendors fail to perform adequately and signing off on work timely so payments can be made for the work conducted.  Lead-based paint and mold remediation must be done following specific city, state and federal requirements. The selected candidateÃ¢Â€Â™s duties will also include, but not be limited to, the following:  Your Responsibilities:  Ã¢Â€Â¢	Oversight of all emergency repair services, including heat and hot water restoration and the repair of self-closing doors by a mandated timeline. Ã¢Â€Â¢	Oversight of all lead-based paint, mold, asbestos, and other wok performed by the Environmental Hazards Unit, include the repair of lead-based paint by a mandated timeline. Ã¢Â€Â¢	Review all current directives and procedures related to emergency repairs and environmental hazards. Ã¢Â€Â¢	With guidance from the Assistant Commissioner, create and implement directives and procedures that will maximize productivity and enhance customer service.  Ã¢Â€Â¢	Assist in organizational planning to maximize operational efficiencies and compliance with new legislative and administrative mandates. Ã¢Â€Â¢	Establish and cultivate cooperative relationships between the Emergency Repair Program and other HPD offices, as well as other City agencies, to ensure the delivery of quality services. Ã¢Â€Â¢	Respond to requests from the Assistant Commissioner, Associate Commissioner, Communications team and Intergovernmental, as directed by the Assistant Commissioner, for matters related          to the ERP. Ã¢Â€Â¢	Represent the Department at meetings and public hearings, with other agencies and organizations, both private and public. Ã¢Â€Â¢	Oversee the coordination of special projects, assignments, and initiatives. Ã¢Â€Â¢	Ensure proper training of the staff. Ã¢Â€Â¢	Direct supervisor to two Program Directors, which have a combined staff of 133. Ã¢Â€Â¢	Review, provide oversight and attend meetings on budgetary, productivity, and analytical reports.  Ã¢Â€Â¢	Assist with development and implementation of technological changes to the emergency repair process.</t>
  </si>
  <si>
    <t>Ã¢Â€Â¢	Candidate who is proficient in Microsoft Word, Power Point, Excel, and Outlook.  Ã¢Â€Â¢	Candidate who possesses strong verbal and written communication skills. Ã¢Â€Â¢	Candidate who possesses experience managing diverse workforce of multiple fields and titles.    Ã¢Â€Â¢	Candidate with supervisory experience including at least 50 staff.   Ã¢Â€Â¢	Candidate must be available to respond to emergencies on a 24/7 basis. Ã¢Â€Â¢	Candidate who has experience with understanding and communicating construction requirements of local code.</t>
  </si>
  <si>
    <t>Selected candidate may be required to work evenings and weekends.   New York City Residency is not required for this position.</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</si>
  <si>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No duplicate application please*</t>
  </si>
  <si>
    <t>Resumes may be submitted electronically using the following method.  For City employees only, go to Employee Self Service (ESS), Careers, and Search for Job ID# 555398 For other applicants, go to www.nyc.gov/careers and search for Job ID# 555398  Appointments are subject to OMB approval.  Only candidates selected for an interview will be contacted.  No telephone inquiries please.</t>
  </si>
  <si>
    <t>7:00 -14:30  Lunch  Ã‚Â½ hour</t>
  </si>
  <si>
    <t>MB-PM Field Office Ã¢Â€Â“ Astoria Queens</t>
  </si>
  <si>
    <t>LINUX SYSTEMS ADMINISTRATOR</t>
  </si>
  <si>
    <t>OPS/HRP Technical Services</t>
  </si>
  <si>
    <t>The Financial Information Services Agency and the Office of Payroll Administration (FISA-OPA) has a vacancy for an experienced Linux Systems Administrator to support ongoing production maintenance and phased rollout implementation of the HR, Benefits, and Timekeeping functions of HR/Payroll systems.  Primary Responsibilities include: This role will be a technical position responsible for the installation, maintenance, and configuration of the Unix servers supporting the infrastructure of critical citywide applications. This person will function as one of the technical administrators for the group and work with various teams, and will need to have the ability to work independently and prioritize tasks to meet project deadlines.</t>
  </si>
  <si>
    <t>Ã¢Â€Â¢	Strong experience in RedHat Enterprise Linux (RHEL) operating system administration. Ã¢Â€Â¢	Strong experience in GIT and Ansible Automation Platform. Ã¢Â€Â¢	Strong experience in scripting like shell, PERL and Python. Ã¢Â€Â¢	Experience in AIX systems administration. Ã¢Â€Â¢	Ability to provision bare metal installs, configure, operate and maintain systems. Ã¢Â€Â¢	Perform OS upgrades and patch installations. Ã¢Â€Â¢	Strong knowledge of Server virtualization, micro partitioning, Dynamic LPAR, and VMware VM. Ã¢Â€Â¢	Strong knowledge of VMware administration and support experience. Ã¢Â€Â¢	Strong knowledge of VMware vSphere (ESX and ESXi), vCenter Operations Manager. Ã¢Â€Â¢	Strong knowledge of Oracle RAC Architecture, configuration and implementation. Ã¢Â€Â¢	Support Backup, Recovery, Performance and Tuning of AIX and RHEL systems. Ã¢Â€Â¢	Experience with Symantec NetBackup. VMware NetBackup implementation experience a plus. Ã¢Â€Â¢	Experience with monitoring tools such as BMC Patrol a plus. Ã¢Â€Â¢	Willing to learn new tools and technology. Ã¢Â€Â¢	Ability to plan and prioritize work and meet project deadlines. Ã¢Â€Â¢	Must be self-motivated and work well with other groups. Ã¢Â€Â¢	Excellent analytical and problem solving skills. Ã¢Â€Â¢	Working with an enterprise wide, large scale matrix environment. Ã¢Â€Â¢	Excellent communication skills (oral and written), interpersonal, and organizational skills are required.</t>
  </si>
  <si>
    <t>P-593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</si>
  <si>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535386. Current NYC employees may apply via Employee Self Service (ESS). While all complete applications will be given consideration, only candidates selected for an interview will be contacted by FISA-OPA.</t>
  </si>
  <si>
    <t>Director of Quality Assurance Compliance and Training</t>
  </si>
  <si>
    <t>Compliance &amp; Training</t>
  </si>
  <si>
    <t>The Quality Assurance Compliance and Training Department (QACT) within CPDÃ¢Â€Â™s Support Services Department performs reviews to proactively assess CPD operations, including reviews of efficiency, compliance with contract document, best practices, and applicable mandates, to identify areas of deficiency and to help improve the quality of CPD operations.  Within QACT, the Compliance Section reviews internal processes that relate to all CPD operation and makes recommendations for improvement; the Engineering Audit Unit assesses City funded payment and change order requests (through desk and field audits) prior to their approval to verify the quantity and quality of worked performed; and the Technical Compliance Unit reviews construction design documents and change orders at various stages of the work and after completion.   Reporting to the Vice-President of Quality Assurance, the successful candidate will provide, with great latitude for independent judgment and discretion, management and oversight of the Department.  Responsibilities include, but are not limited to, the following:  1.  Lead and direct the team. 2.  Update and implement review procedures to align with industry best practices. 3.  Set performance expectations for the Department that align with executive expectations and provide performance feedback through KPIs, reports, etc. 4.  Work with Departments to provide responses to audits conducted by NYCHAÃ¢Â€Â™s Internal Audit Office and outside entities such as the NYC ComptrollerÃ¢Â€Â™s Office. 5.  Assist in the development of training programs, administering training as necessary, and ensuring that CPD employees receive appropriate professional training annually. 6.  Develop complex and detailed technical, financial, administrative and procedural compliance protocols. 7.  Create tracking methods and systems and assist in the development of databases/database modules. 8.  Present and communicate quality and compliance issues to CPD Executives. 9.  Provide project control guidance with respect to technology, architecture, design, financial and procedural protocols. 10.Participate in joint committees to establish and implement quality assurance policies and implement corrective action plans to address deficiencies identified.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</si>
  <si>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Excellent verbal and written communication skills. 2.  Exceptional leadership abilities. 3.  Knowledge of government auditing practices. 4.  Experience mentoring others, developing individuals' skills, and encouraging collaboration and cohesive teamwork. 5.  Ability to perform detailed work under time-sensitive deadlines. 6.  Ten years of managerial and/or supervisory experience.</t>
  </si>
  <si>
    <t>1.  Due to the existence of a civil service list, candidates must have permanent civil service status in the title Administrative Management Auditor of to be considered. 2.  INTERAGENCY TRANSFERS INTO NYCHA OF THOSE PERMANENT IN TITLE ARE NOT PERMITTED IN THE FACE OF AN ACTIVE AND VIABLE NYCHA PROMOTION LIST OR PREFERRED LIST FOR THE SAME TITLE. 3.  Candidates with permanent civil service status in the titles of Administrative Architect or Administrative Contract Specialist will also be considered. 4.  Employees serving in the titles of or who meet the qualification requirements for Administrative Engineer or Administrative Construction Project Manager will also be considered. 5.  Preference will be given to employees who have served a period of one year in their current title and level (if applicable). 6.  NYCHA residents are encouraged to apply.  7.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</si>
  <si>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NYCAPS Program Assistant, Bureau of Hepatitis, HIV, and STI</t>
  </si>
  <si>
    <t>HIRING RATE: $70,087-FLAT RATE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DIVISION/PROGRAM DESCRIPTION:  The New York City Department of Health and Mental Hygiene (NYC DOHMH)'s Bureau of Hepatitis, HIV, and Sexually Transmitted Infections (BHHS) oversees the City's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initiatives.  The New York City Department of Health and Mental Hygiene is a world-renowned agency with a long tradition of protecting and promoting health in the nation's most culturally and linguistically diverse city. Since its creation as the Board of Health in 1805, the DOHMH has been recognized for its innovative and groundbreaking work to protect and promote the health of over 8 million residents. The NYC Condom Availability Program (NYCAP) works toward improving the accessibility, availability, and acceptability of safer sex products for all sexually active residents of New York City. The program works to accomplish these goals by: providing male condoms and other safer sex products to traditional and non-traditional venues, providing Condom 101 trainings and presentations at health departments, social service organizations, and other non-profits, and managing condom distribution contracts across the five boroughs of New York City. In 2022, NYCAP was responsible for the distribution of over 30 million safer-sex products across the five boroughs of NYC.     DUTIES WILL INCLUDE BUT NOT BE LIMITED TO:   Work with the Director of NYCAP to identify the most recent information on new and emerging strategies to promote the use of safer-sex products to combat HIV and other STIs.  Conduct literature reviews around the effectiveness of community-based condom distribution programs.  Assist in the development and preparation of internal and public facing materials, ranging from PowerPoint presentations to posters and reports that reflect the scope of NYCAP's work.  Assist with the preparation of scholarly manuscripts, including all aspects of the submission and revision process.  As requested, give scientific presentations related to safer-sex product distribution and the public health importance of safer-sex products.  Assist with the monitoring, tracking and responding to program and/or product related questions or concerns.  Participate in the planning, implementation and evaluation of annual goals and events for the NYC Condom Availability Program.  Review and update processes on the tracking, collecting, and properly disposing of expired safer-sex products from NYCAP distribution partners including the DOE.  Oversee NYCAP's social media content liaisons in the development of engaging and informative program content to be used on various social media platforms (Facebook, Instagram, etc.).  As requested, represent NYCAP at relevant internal and external meetings and special events.  Work collaboratively with other members of BHHS.  Other duties as assigned.</t>
  </si>
  <si>
    <t>Public Health program experience. Experience with project management and the ability to prioritize, manage and handle multiple tasks simultaneously and function effectively both independently and on teams. Experience with study design, statistical analyses and/or data management in public health or social science programs, including inputting, cleaning and analyzing large datasets; Ability to work independently and as part of a team; Excellent technical, organizational, interpersonal and communication skills. Ability to work with end-users and managers of operational programs as well as technical staff and direct multidisciplinary project teams. The ability to work effectively with a diverse staff of scientists, clinicians, program managers and service providers within the DOHMH and at external agencies.   NOTE: This position may be eligible for remote work up to two days per week, pursuant to the Remote Work Pilot Program agreed to between the City and DC37.</t>
  </si>
  <si>
    <t>Apply online with a cover letter to https://a127-jobs.nyc.gov/.  In the Job ID search bar, enter: job ID number # 603135.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</si>
  <si>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Fire Safety Director</t>
  </si>
  <si>
    <t>Shore Rd-Compliance Mgmt, E.El</t>
  </si>
  <si>
    <t>Compliance and Special Servi</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</si>
  <si>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Fire Safety Director is a crucial position within the New York City Department of Corrections (NYCDOC), responsible for developing, implementing, and maintaining comprehensive fire safety programs and protocols to ensure the safety and well-being of personnel, inmates, and facilities. The Fire Safety Director will work closely with correctional staff, incarcerated individuals, and other relevant stakeholders to minimize fire risks, promote fire prevention, and effectively respond to emergencies in accordance with established codes, regulations, and best practices.  Key Responsibilities:  Fire Safety Planning and Strategy: Ã¢Â€Â¢	Develop and implement fire safety plans, policies, and procedures specific to correctional facilities,    aligning them with NYCDOC guidelines and applicable local, state, and federal fire safety codes. Ã¢Â€Â¢	Conduct thorough fire risk assessments and hazard analyses of correctional facilities, identifying    potential vulnerabilities and recommending appropriate corrective measures. Ã¢Â€Â¢	Collaborate with architects, engineers, and contractors during the design and construction phases    to ensure adherence to fire safety standards. Ã¢Â€Â¢	Provide expert advice and guidance on fire safety matters to the NYCDOC leadership team, facility    managers, and other relevant personnel. Ã¢Â€Â¢	Manage, engage, and oversee the work of external fire safety system contractors and service    contractors.  Fire Prevention and Education: Ã¢Â€Â¢	Develop and deliver comprehensive fire safety training programs for correctional staff, educating    them on fire prevention techniques, emergency response procedures, and the proper use of fire safety    equipment. Ã¢Â€Â¢	Implement and oversee fire drills, evacuation drills, and other simulated emergency scenarios to    evaluate preparedness and identify areas for improvement. Ã¢Â€Â¢	Conduct regular inspections of correctional facilities, ensuring compliance with fire safety    regulations and addressing potential fire hazards. Ã¢Â€Â¢	Promote fire safety awareness among inmates through educational campaigns, materials,    and interactive sessions, emphasizing the importance of fire prevention and safe behavior.  Compliance and Documentation: Ã¢Â€Â¢	Monitor and maintain up-to-date knowledge of fire safety codes, regulations, and industry standards    applicable to correctional facilities, ensuring compliance and making necessary adjustments to policies    and procedures. Ã¢Â€Â¢	Prepare and submit accurate reports on fire safety activities, inspections, training sessions, incidents,    and other relevant data as required by the NYCDOC and regulatory bodies. Ã¢Â€Â¢	Keep records of fire safety equipment inspections, maintenance, and repairs, ensuring they are    conducted in a timely manner and in accordance with established protocols. Ã¢Â€Â¢	Ensure that deficiencies in the fire alarm system, fire suppression system and other life safety system    are timely identified and remediated. Ã¢Â€Â¢	Assist in the preparation and coordination of fire safety audits and inspections by external agencies,    facilitating their access to relevant documentation and providing necessary support.</t>
  </si>
  <si>
    <t>Ã¢Â€Â¢	A bachelor's degree in fire science, engineering, emergency management, or a related field is preferred.    Equivalent work experience in fire safety may be considered. Ã¢Â€Â¢	Professional certifications in fire safety management, such as Fire Safety Director (FSD), Certified Fire    Protection Specialist (CFPS), or similar credentials, are highly desirable. Ã¢Â€Â¢	In-depth knowledge of local, state, and federal fire safety codes, regulations, and standards, particularly    those applicable to correctional facilities. Ã¢Â€Â¢	Experience in developing and implementing fire safety programs, emergency response plans, and    training initiatives. Ã¢Â€Â¢	Strong understanding of fire prevention techniques, fire suppression systems, and the proper use of fire    safety equipment. Ã¢Â€Â¢	Excellent communication and interpersonal skills, with the ability to effectively interact with diverse    stakeholders and present fire safety information in a clear and concise manner. Ã¢Â€Â¢	Strong analytical and problem-solving.</t>
  </si>
  <si>
    <t>For City employees: Go to Employee Self-Service (ESS) - www.nyc.gov/ess and search for Job ID# 600358 For all other applicants: Go to https://a127-jobs.nyc.gov and search for Job ID# 600358 Submission of a resume is not a guarantee that you will receive an interview. Only those candidates under consideration will be contacted.</t>
  </si>
  <si>
    <t>All resumes are to be submitted electronically.  Current City Employees: Please log into Employee Self Service (ESS) at https://hrb.nycaps.nycnet, follow the Careers link and search for Job ID# 611560.  All other applicants: Please go to www.nyc.gov/careers/search and search for Job ID# 611560.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</si>
  <si>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The Division of Adult Services provides an array of services for homeless single adults and adult families (families with no minor children). While in shelter, staff focuses on diverting clients back to permanent housing. Working closely with them to identify other permanent housing options through subsidies, supportive housing, or independent living. Specifically, the Division is responsible for the oversight and contract monitoring as well as social services delivery to approximately 16,000 Single Adults and 2,500 Adult Families. They ensure that services to the City's most vulnerable population are delivered 24 hours a day, seven days a week, 365 days a year and throughout the five Boroughs.  The Department of Homeless Services is recruiting one (1) Community Associate to function as an Intake Worker who will:   Ã¢Â€Â¢	Interact with the various communities DHS serves. To keep residents informed of the programs and services DHS has to offer to the homeless population. Interview single Adults and Adult Families within the various communities and issue social service referrals. Attend onsite/offsite/ community meetings to share important issues affecting the homeless population and the unitÃ¢Â€Â™s daily operation. Able to offer insight for improvement.    Ã¢Â€Â¢	Maintain liaison with various community shelters to convey shelter placement information and facilitate transportation to various community shelters. Assist the Community Coordinator with handling onsite/offsite client inquiries with the highest level of confidentiality and sensitivity, during the application process.  Ã¢Â€Â¢	Records all information pertaining to client information and social service referrals. Utilize the on-line CARES and Q-Flow, accurately input codes to register applicants for temporary housing office; convey shelter placement information and facilitate transportation to various community shelters.  Ã¢Â€Â¢	Perform high level responsible clerical duties as assigned by the Site Manager. Prepare written monthly, quarterly, and annual administrative statistical and narrative indicator reports. Such reports would share information in re to shelter placements; collect, analyze, and evaluate on-site and statistical data from various sources.  Ã¢Â€Â¢	 Communicate the results to superior and maintain liaison with various units to be able to process schedule and reports, and to coordinate and prepare case files and documents. Work closely with the Community Coordinator to coordinate the transfer of case records, forms, and referrals to receiving shelters. Unused documents discarded, according to agency policy. Maintain files for future reference.</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</si>
  <si>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</si>
  <si>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Ã¢Â€ÂœAPPLY NOWÃ¢Â€Â BUTTON  PLEASE NOTE PROPOSED SALARY RANGE FOR THIS POSITION $41,887- $48,170</t>
  </si>
  <si>
    <t>Tuesday-Saturday 8am-4pm</t>
  </si>
  <si>
    <t>SENIOR BUSINESS ANALYST</t>
  </si>
  <si>
    <t>Ops/FS/Bus Team/MOCS</t>
  </si>
  <si>
    <t>The Financial Information Services Agency and the Office of Payroll Administration (FISA-OPA) has a vacancy for a Sr. Business Analyst to support the Financial Management System (FMS). The primary responsibilities of the position are:  Ã¢Â€Â¢ Investigate software issues reported by the Level 1 and 2 end user support or escalated to the FISA Business Teams by our Oversight Agencies. Follow through on reported issues may include some or all of the following actions below:  Ã‚Â°Proposing and authoring refinements to policy and procedure documentations, Ã‚Â° Proposing and authoring refinements to training material, Ã‚Â° Escalating to the development team the need for a programmatic resolution, Ã‚Â° Proposing end user (or oversight) workarounds to the usage issues (when appropriate), (for complex usage scenarios) providing education and and/or guidance when the system is not being used as designed/intended Ã‚Â° Escalating to the Business team management, the need for correction/enhancement to the software.  Ã‚Â° Informing the Level 1 and 2 end user support teams of the resolution and communicating to those teams any instructions that need to be relayed to the individual who reported the issue. Ã¢Â€Â¢ Analyze and document business requirements and the related non-functional requirements of the solution (e.g. operational, security, timing, etc.) as prioritized by the FISA Entity Manager. Solutions are provided that implement new and change existing components of the Financial System - in the form of: new reports, enhancements to existing reports, data fixes, mass data changes (as a substitute for large scale data entry), new batch processes and enhancements to batch processes, simple and advanced data configuration bundles, definition of new online transactions and inquiries, changes to existing online transactions and inquiries, etc. Ã¢Â€Â¢ Author functional design documents that capture the details of the solution in all aspects (e.g. workflow requirements, business validations to be performed on data entry forms, formulas to be applied in calculations on inquiries and reports, presentation layer requirements on inquiries and reports, definition of inputs/outputs and business logic of new/modified batch processes, configuration profile, application data configuration changes required to enact the business or processing change, etc.) The documentation produced will follow FISA's standard for functional designs. Ã¢Â€Â¢ Work with technical analysts to research problems and find and implement solutions as assigned by the FISA Entity Manager. Ã¢Â€Â¢ During periods of peak testing (e.g. major releases) or as directed by the FISA Entity Manager, the candidate will test software to ensure it meets specifications and identify any defects. This task is done by using the on line application, performing data analysis through the use of a reporting tool, and in certain scenarios, through the execution of batch scripts, the candidate will also be expected to review and expand on business scenarios for the System Test team to test program modifications made to functional processes and Business Events programs. Ã¢Â€Â¢ The candidate will be expected to take primary testing, coordination and scheduling (i.e. management) responsibilities for business data fix and mass data changes. Ã¢Â€Â¢ Support and execute functional business events. This task is done using the on line application, performing data analysis through the use of a reporting tool, and in certain scenarios, through the execution of batch scripts. Ã¢Â€Â¢ Run simulations of business event processing and provide detailed status reporting on progress, detailed inventory of defects identified and in the scope of regression testing for the event, very detailed reporting on transactional failures once the event has been simulated.  Ã¢Â€Â¢ Manage business event execution in production, which entails: assignment of tasks to participating parties, collection of status of assigned tasks, execution of tasks assigned to the candidate (e.g. reconciliation via data queries, plotting of numbers from executed reports onto reconciliation worksheets, review of transaction processing success rates, escalation of transaction rejections to individuals assigned for data correction or end users), dissemination of post event processing results (in terms of document counts, dollar value, and qualitative analysis of document processing results). Business events are generally executed during times when the system is offline for batch processing or maintenance. The candidate is expected to be able to provide evening or weekend support for business event execution. Ã¢Â€Â¢ Attend scheduled meetings where RM's (change control tracking items) are reviewed with the individuals from the development organization(s) supporting the Financial Management System. The candidate will have an assigned portfolio of RM's assigned and is expected to be prepared to speak to the business need in production date, requirements of the fix requested of the development organization, status of testing (if the candidate is performing user acceptance testing on behalf of the end users. Ã¢Â€Â¢ Update assigned RM's in a timely and complete manner such that the development organizations and release management staff are able to assess the assign, estimate and schedule the ticket/work item effectively. Ã¢Â€Â¢ Provide written status reports and timelines for the project management office when work tracks have graduated to the level of a project and require centralized reporting. The candidate may be expected to speak the status of 'mini-projects' in the management meetings as necessary. Ã¢Â€Â¢ Perform independent research and document findings on topics pertinent to the business of the Financial Systems division - as requested by the FISA Entity Manager.  With a wide degree of latitude for independent judgment, the Sr. Business Analyst is expected to perform the above activities for simple, medium and complex business problems.</t>
  </si>
  <si>
    <t>Ã¢Â€Â¢ Excellent oral and written communication skills Ã¢Â€Â¢ Proven analytical and problem solving skills Ã¢Â€Â¢ Ability to work independently with minimal direction and under pressure with tight deadlines Ã¢Â€Â¢ Hands-on proven experience balancing and reconciling financial data Ã¢Â€Â¢ Demonstrated proficiency with MS Access; MS excel; and other Microsoft tools such as Word, PowerPoint and Visio Ã¢Â€Â¢ Knowledge of and experience with TSO and JCL or submitting korn shell scripts (preferred but not required) Ã¢Â€Â¢ Ability to speak in front of a user group and dearly describe how business functions are executed from within the FISA Financial System software and exception process/usage scenarios Ã¢Â€Â¢ Ability to orchestrate an end user meeting with the goal of gathering requirements, gaining consensus between parties on business issues, taking and publishing meeting minutes, presenting deliverables developed by the candidate for review. Ã¢Â€Â¢ Knowledge of some or all of the following is required: FMS Contract Software, FMS2 Budget, FMS3 Accounting Ã¢Â€Â¢ Minimum 3 years hands-on experience in a business analyst position for an Enterprise Resource Planning (ERP) project working with budget and/or procurement and/or contract functionality, preferable Advantage ERP accounting system with demonstrated experience using tools such as SQL, Crystal Reports, MS Access, and Excel. Ã¢Â€Â¢ Minimum 3 years of experience implementing a full System Development Lifecycle for an Enterprise Resource Planning (ERP) system for a large organization. Ã¢Â€Â¢ Minimum S years of experience developing test scripts and performing system/user testing for budget and/or procurement and/or contract functionality, preferable Advantage ERP system.</t>
  </si>
  <si>
    <t>P-545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</si>
  <si>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509756. Current NYC employees may apply via Employee Self Service (ESS). While all complete applications will be given consideration, only candidates selected for an interview will be contacted by FISA-OPA.   FISA/OPA IS AN EQUAL OPPORTUNITY EMPLOYER.</t>
  </si>
  <si>
    <t>Clinical Director of Diversion</t>
  </si>
  <si>
    <t>SPECIAL ASSISTANT TO THE DISTR</t>
  </si>
  <si>
    <t>ATI</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</si>
  <si>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Under the direct supervision of the Unit Chief of ATI, candidate will serve as the Clinical Director of Diversion, responsible for the following:  Ã¢Â€Â¢	Oversee the day-to-day operation of the ATI staff, clinical recommendations, and documentation for the Alternative to Incarceration Programs (ATI).  Ã¢Â€Â¢	Participate, facilitate, and provide clinical guidance to all ATI Treatment Compliance Meetings and coordinate with leadership from case management organizations as needed.  Ã¢Â€Â¢	Participate in court parts, review clinical notes, and case management updates as needed by ADAs. Ã¢Â€Â¢	Review arrests and make clinical recommendations for ATI programs.  Ã¢Â€Â¢	Provide training to interns, ATI staff, and agency staff regarding the clinical facets of ATI.  Ã¢Â€Â¢	Oversee the data collection, statistics, and case notes for the ATI team who interacts directly with individuals who are participating in an ATI Program. Ã¢Â€Â¢	Provide regular clinical supervision to clinical staff including recovery coaches, interns, and social workers, etc. Ã¢Â€Â¢	Oversee the collection of statistics for all ATI programs. Ã¢Â€Â¢	Maintain regular communication with outside partners, including Recovery Center partners, and coordinate with staff who are facilitating weekly ATI meetings with partners. Provide training on programs, referrals, and ATI case flow as needed by outside partners.  Ã¢Â€Â¢	Other duties as assigned.  MINIMUM REQUIREMENTS 1.	A baccalaureate degree from an accredited college or university, and five (5) years of full-time, satisfactory administrative experience in management, psychology, social work or a related field, including two (2) years in criminal Justice or a related field or: 2.	A satisfactory equivalent.   PREFERRED SKILLS Ã¢Â€Â¢	A masterÃ¢Â€Â™s in social work degree with at least 3 years of supervised practice and Clinical Licensure (LCSW) or a related field or: Ã¢Â€Â¢	Clinical supervision and SIFI certification Ã¢Â€Â¢	Experience in working with individuals struggling with Substance Use and Mental Health conditions.   LOAN FORGIVENESS:  The federal government provides student loans forgiveness through its Public Service Loan Forgiveness Program (PLF) to all qualifying public service employees. Working with the Staten Island District AttorneyÃ¢Â€Â™s Office qualifies you as a public service employee, which forgives the remaining balance on your direct loans after youÃ¢Â€Â™ve reached a certain number of qualifying payments (most people use this to forgive school loans)!   TO APPLY:  ALL APPLICATIONS MUST BE SUBMITTED THROUGH THE NYC JOBS WEBSITE City Employees Ã¢Â€Â“ Click here and log in to ESS. Non-City Employees Ã¢Â€Â“ Go to https://a127-jobs.nyc.gov/ 	 Ã¢Â€Â¢	Search for job ID number: 627199 Ã¢Â€Â¢	Click on the job business title: Clinical Director of Diversion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</si>
  <si>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Qualification Requirements  1. A baccalaureate degree from an accredited college or university, and five (5) years of full-time, satisfactory administrative experience in management, in Business or Public Administration, or a related field, including two (2) years in Criminal Justice or a related field; or     2. A satisfactory equivalent.</t>
  </si>
  <si>
    <t>Ã¢Â€Â¢	A masterÃ¢Â€Â™s in social work degree with at least 3 years of supervised practice and Clinical Licensure (LCSW) or a related field or: Ã¢Â€Â¢	Clinical supervision and SIFI certification Ã¢Â€Â¢	Experience in working with individuals struggling with Substance Use and Mental Health conditions.</t>
  </si>
  <si>
    <t>City Employees Ã¢Â€Â“ Click here and log in to ESS. Non-City Employees Ã¢Â€Â“ Go to https://a127-jobs.nyc.gov/ 	 Ã¢Â€Â¢	Search for job ID number: 627199 Ã¢Â€Â¢	Click on the job business title: Clinical Director of Diversion  Ã¢Â€Â¢	Click on Ã¢Â€ÂœApply NowÃ¢Â€Â at the bottom of the posting.</t>
  </si>
  <si>
    <t>Assistant Commissioner, OD&amp;HR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</si>
  <si>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Organizational Development &amp; Human Resources (OD&amp;HR) is DEP's internal consultant and partner on organizational culture change and human resources matters for the Agency's workforce within the five NYC boroughs and locations that are up to 150 miles north of the City.  There is tremendous diversity in our workforce beyond these geographic differences. We embrace the diversity of our workforce including differences in culture, ethnicity, gender, educational levels, job functions and more. We manage the full range of employee services from recruitment to retirement and offer employees support all along the way. OD&amp;HR identifies and responds to employee concerns, staff development needs, and current and strategic talent requirements. We collaborate with employees, Agency leadership, employee representatives, employee affinity groups, and other City agencies to assure compliance with laws, policies and procedures, to facilitate sustainable practices and processes and to meet the AgencyÃ¢Â€Â™s workforce needs. OD&amp;HR insures our internal and external operations are resourced with the best-qualified, developed, and engaged employees. Over the next decade, over 55% of DEPÃ¢Â€Â™s current workforce will be eligible to retire. The urgency of duties and responsibilities performed by the Bureau of OD&amp;HR are compounded by this reality.   OD&amp;HR seeks a candidate to function as Assistant Commissioner, Administration, reporting directly to the Deputy Commissioner of OD&amp;HR. In this capacity, the candidate will provide oversight, assistance and guidance in OD&amp;HR functional areas including administration of NYCÃ¢Â€Â™s civil service system; job classification; planning and recruitment; employee benefits, and employee services.  The Assistant Commissioner will also contribute to effective partnerships with other internal DEP support bureaus including, but not limited to: The Office of Equal Employment Opportunity and the Office of Environmental Health and Safety. The Assistant Commissioner will also be involved in activities such as consulting and advising Executive and Bureau level staff in matters relating to the human resources practices of the Agency.   In addition, the selected candidate will help drive improvements in business processes and service delivery. The selected candidate will represent the DC for Organizational Development and Human Resources in other internal and external engagements, as assigned.</t>
  </si>
  <si>
    <t>Extensive knowledge of NYS and NYC civil service rules and regulations and administration. Knowledge of policies and procedures of the MayorÃ¢Â€Â™s Office of Management and Budget (OMB) related to human resources areas. Excellent interpersonal, communication and presentation skills; excellent written and oral communication skills; strong management skills in planning, supervising, organizing and evaluating complex technical data and reports.</t>
  </si>
  <si>
    <t>Ability to work efficiently under pressure and meet restrictive deadlines. Ability to advise and assist Executive staff on workforce issues impacting the Agency.  Ability to communicate effectively with various City agencies, managers, supervisors and staff related to the human resources functions of the position.  Knowledge of NYCÃ¢Â€Â™s workforce related systems such as NYCAPS, PMS, PRISE, CHRMS, and FMS. Working knowledge of Microsoft Office Suite.</t>
  </si>
  <si>
    <t>Assistant Director (Technical Budget)</t>
  </si>
  <si>
    <t>Financial Management &amp;Analysis</t>
  </si>
  <si>
    <t>The Assistant Director (Technical Budget) will serve in the Expense Budget Unit of the Division of Budget and Capital Program Management.  The unit is responsible for managing the agencyÃ¢Â€Â™s $1.4 billion annual operating budget.  We are looking for a self-starter who can coordinate multiple priorities in a fast-paced environment with minimum supervision while assisting in coordinating the work of a professional analytical team.  Excellent communication and the ability to work under tight deadlines skills are a must.  The positionÃ¢Â€Â™s responsibilities will include, but not be limited to: assist the Expense Budget Director in monitoring agency programs, OTPS budget, spending, and procurements; coordinate with partner units to support efficient and appropriate use of non-City (Federal, State) grant funds in the Expense Budget; coordinate critical technical budget exercises such as the fiscal year close; and identify funding for unanticipated needs, development and evaluation of Financial Plan proposals designed to help balance the budget by reducing costs or increasing revenue. The AD will work with analysts on reviewing or updating budgets for priority programs as needed. Implement and develop tools and processes for budget tracking and analysis, such as surplus-needs monitoring and centralized savings program development.  The Assistant Director will also oversee the development of explanations for variances in planned versus actual spending; estimates of the fiscal impact of policies using reports to inform decision-making; and ad hoc budget, spending, and performance reports and analyses as required. The Assistant Director will work closely as a key liaison with other DOT partner units including Grants Administration, ACCO, and Fiscal Affairs. Duties may include supervision of 1-3 staff.  *In order to be considered for this position, candidate must be serving permanently in the title of Administrative Staff Analyst, or reachable on the Administrative Staff Analyst list,  Exam (#9058), or eligible under the 55a program*</t>
  </si>
  <si>
    <t>The ideal candidate will combine excellent communications skills, a creative ability to rethink and organize existing work processes, superior quantitative and computer skills, and a strong technical knowledge of the CityÃ¢Â€Â™s budget and budget processes.  Detailed knowledge of the CityÃ¢Â€Â™s Financial Management System (FMS) is strongly desired.</t>
  </si>
  <si>
    <t>As a current or prospective employee of the City of New York, you may be eligible for federal loan forgiveness programs and state repayment assistance programs. Please review the notice to see if you may be eligible for programs and how to apply at nyc.gov/studentloans.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</si>
  <si>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All resumes to be submitted electronically using one of the following methods: Please go to ww.nyc.gov/careers/search and search for the Job ID # 553898 Current City employees please log into Employees Self Service follow the Careers Link and search for the Job ID # 553898 Most Public Libraries have computers available for use. No phone calls, faxes or personnel inquiries permitted. Only applicants under consideration will be contacted. Appointments are subject to Mayor's Office of Management and Budget Approval. For more information visit www.nyc.dot.gov</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</si>
  <si>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Assistant Environmental Engineer for the WWCP directorate located at the Lefrak Office in Queens, NY. Under supervision, the selected candidate will work with the Accountable Manager (AM) on the achievement of project goals and milestones, ensuring that all prepared program schedules, reports, and work products conform to the program scope of work.  The selected candidate will support the AM in the preparation, negotiation, and processing of appropriate modifications to consultant contract scope, cost, and schedule for successful project completion.  S/he will serve as design and construction support staff ensuring that Environmental Health &amp; Safety (EH&amp;S) is incorporated throughout the project lifecycle and develop focus on client service with operating bureaus, implementation of all project delivery procedures and coordination with all BEDC support groups, such as the Project Controls group (Schedule &amp; Cost), Permit Resource group, etc.  The selected candidate will also be responsible for developing seamless communication/coordination with agency bureaus, other city agencies, and key stakeholders. S/he will resolve issues and risk mitigation to keep the project moving and management of the quality of project delivery throughout the project lifecycle and continuous monitoring of key performance indicators with respect to budget, schedule and contract metrics.  Additional tasks include:  1)	Develop and track contract documents  2)	Manage development of design documents 3)	Review and maintain scope, schedule and cost development and management  4)	Contract administration/procurement  5)	Communication with project stakeholders  6)	Conducting field investigations and develop solutions to issues 7)	Adhere to Environmental Health and Safety (EH&amp;S) regulations   The candidate must be able to demonstrate critical thinking skills and effective independent data analysis. The position requires excellent oral and written communication skills, ability to meet deadlines, and an ability to be flexible in assignment of work responsibilities.   The candidate may be required to work extended days from time to time. The selected candidate will also be required to perform field work which may require standing and walking on uneven surfaces, steep slopes, stairs, in all weather conditions.  ****Only applicants who are permanent Civil Service Assistant Environmental Engineers are eligible to apply to this JVN. If you do not have permanent civil service status as an Assistant Environmental Engineer, please do not apply to this position as you will not be considered for an interview.****</t>
  </si>
  <si>
    <t>****Only applicants who are permanent Civil Service Assistant Environmental Engineers are eligible to apply to this JVN. If you do not have permanent civil service status as an Assistant Environmental Engineer, please do not apply to this position as you will not be considered for an interview.****</t>
  </si>
  <si>
    <t>TUNNEL MECHANICAL SYSTEM</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</si>
  <si>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The Tunnel Mechanical Section is responsible for creating sustainable mechanical engineering designs for capital improvement projects that, in conjunction with other engineering disciplines, develop and shape DEPÃ¢Â€Â™s public infrastructure, and assist in the continued operation and maintenance of exemplary water supply and treatment systems to protect New York CityÃ¢Â€Â™s public environment.  The Tunnel Mechanical Section is focused on large capital projects associated with the City Water Tunnels and other major water supply infrastructure.    BEDC seeks to hire an Assistant Mechanical Engineer for IHDÃ¢Â€Â™s Tunnel Mechanical Systems Section, located in our Lefrak Office in Queens, NY. The IHD Tunnel Mechanical Systems Section is responsible for the design of systems associated with large water tunnel and distribution infrastructure, and other major capital projects for the agency. Under supervision of a Design Lead or Design Engineer, the selected candidate will perform mechanical engineering work of moderate difficulty and responsibility in the delivery of capital projects through the design phase with the preparation of engineering documents for mechanical, HVAC, plumbing, large valves and other major equipment needed within City Water Tunnel infrastructure and other miscellaneous facilities. The selected candidate may also perform work in the construction phase of projects. Duties may include preparation of drawings, specifications, design calculations, and estimates for mechanical, HVAC, plumbing, and equipment such as large valves, piping, pumps, heating, and ventilation equipment. Duties may also include developing and conducting field and shop testing of equipment as needed. In addition, the candidate may engage in research, investigations, studies, or examinations related to engineering functions such as operation, maintenance, repair and alterations of equipment. Other duties may include review of construction plans and participation in the inspection of the mechanical systems during construction, demolition or alterations to ensure compliance with the provisions of law, rules or regulations. The selected candidate may also review designs prepared by outsourced engineering firms for the same types of facilities.  **** Only those applicants with permanent Civil Service status as an Assistant Mechanical Engineer are eligible to apply to this JVN. If you do not have permanent civil service status as an Assistant Mechanical Engineer, please do not apply to this position as you will not be considered for an interview. ****  PREFERRED SKILLS:  Ã¢Â€Â¢ Ability to layout and prepare details for contract bid drawings using AutoCAD and/or working with Building Information Modeling (BIM) using Autodesk Revit MEP (Mechanical, Electrical, Plumbing)  Ã¢Â€Â¢ Strong verbal and written communication skills to prepare contract specifications and technical reports  Ã¢Â€Â¢ Experience in the use of Microsoft Office Applications  ADDITIONAL INFORMATION:  **** Only those applicants with permanent Civil Service status as an Assistant Mechanical Engineer are eligible to apply to this JVN. If you do not have permanent civil service status as an Assistant Mechanical Engineer,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  To Apply:  To apply click Apply Now</t>
  </si>
  <si>
    <t>Public Health Assistant K-1, Bureau of School Health/SH Vision</t>
  </si>
  <si>
    <t>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6,000-plus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The New York City Health Department is as varied as the city it serves. Our 6,000-plus team members bring an extraordinary array of languages, cultures and experiences to bear on the work of public health. Our diversity fuels creativity because all perspectives are heard and valued.  Program Description:  Public Health Assistant (Part-Time)  35 hours/week    The Division of Family and Child Health (DFCH) of the New York City Department of Health and Mental Hygiene is services, and environments that support physical and socio-emotional health, and promote primary and reproductive for New York City families and children. The Division is comprised of the Bureau of Maternal Infant and Reproductive Health and the Bureau of Administration. The vision of the DFCH is that every child, woman, and family recognizes and development potential.  We encourage qualified applicants with demonstrated commitment to social justice. The Office of School Health (OSH) is a joint program between the Department of Education and the Department of Health and Mental Hygiene which is responsible for promoting the health of the 1.3 million school children enrolled in approximately 1,800 public and non-public schools in New York City.  OSH has been the provider of public health services for 100 years.   DUTIES WILL INCLUDE BUT NOT BE LIMITED TO:  --Screen children using the distance vision, hyperopia, near vision, color and fusion test  --Refer students for any possible vision problems  --Assisting in setting up and breaking down vision screening equipment  --Referral forms issued to parents of children who fail screenings.  --Assisting in follow-up, getting updated phone numbers from schools for children who fail the screening  --Maintaining and transporting equipment to and from schools.  --Communicating to children and staff in a courteous manner and assist screening team leader as directed  --Recording, tallying and entering screening data accurately into ASHR.  --Recording, tallying and entering screening data accurately on student's worksheets, yellow health cards and screening log.</t>
  </si>
  <si>
    <t>Apply online with a cover letter to https://a127-jobs.nyc.gov/.  In the Job ID search bar, enter: job ID #: 603920.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</si>
  <si>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Compliance Analyst</t>
  </si>
  <si>
    <t>PLEASE NOTE PROPOSED SALARY RANGE FOR THIS POSITION $56,116-$67,983  The Division of Shelter Operations oversees the day-to-day operations of the agencyÃ¢Â€Â™s Single Adult, Adulty Families and Families with Children shelter systems, both directly run and contracted providers. The work done in this Division centers on the re-housing of all shelter populations and the implementation of programming/shelter initiatives. The Division is responsible for ensuring that all directly run and contracted provider sites operate within established budgets, ensure the health and safety of the individuals, and complies with all legal mandates, including federal, state, local laws, and regulations. This Division is responsible for making sure that services to the CityÃ¢Â€Â™s most vulnerable population are delivered 24 hours a day, seven days a week, 365 days a year and throughout the five boroughs.  The Department of Homeless Services (DHS) seeks to hire two (2) Community Coordinators to function as Compliance Analysts who will;  Ã¢Â€Â¢	Coordinate case reviews, obtain, and organize case records, analyze case files to make an initial determination as to the completeness of the file.  Ã¢Â€Â¢	Conduct weekly calls to Providers to monitor compliance status of cases in shelter, request additional information/documentation to schedule Pre-Transfer Conferences.  Ã¢Â€Â¢	Utilize CARES, a system-wide case management system to monitor client activities and outcomes related to compliance and accepting and maintaining suitable housing.  Ã¢Â€Â¢	Work with the Rehousing Support Division (RSD) to rectify cash assistance issues.   Ã¢Â€Â¢	Close out incident reports in CARES and input client information in the Veteran HOME database, prepare weekly status reports, and make recommendations for transfer.  Ã¢Â€Â¢	Conduct field visits to attain materials related to obtain and organize case records, attend case conferences, monitor client attendance to Public Assistance (PA) appointments, and communicate with internal staff on all aspects of client responsibility and compliance process post implementation.    Work Location:33 Beaver Street, New York, New York 10004  Work Hours: Monday - Friday, 9:00 am x 5:00 pm</t>
  </si>
  <si>
    <t>Excellent computer skills in the following applications is a must: Word, Excel, Outlook, and PowerPoint.  Knowledge of the following computer applications is a plus:  CARES, Pivot Chart, Chart Building and Analysis</t>
  </si>
  <si>
    <t>Monday - Friday, 9:00 am x 5:00 pm</t>
  </si>
  <si>
    <t>The Bureau of Environmental Planning and Analysis (BEPA) is responsible for the implementation of the inspection and enforcement Program of the State Pollution Discharge Elimination System (SPDES) Industrial Stormwater Multi-Sector General Permit (MSGP) in the Municipal Separate Sewer System (MS4) area.  Through this program, BEPA inspects applicable facilities covered under the SPDES MSGP and assesses unpermitted industrial and commercial facilities to determine their potential need for SPDES permit coverage.   BEPA seeks to hire a Project Manager Intern for the Industrial and Commercial (IC) Program in the Watershed Management and MS4 Compliance Unit located in Queens, NY. Under direct supervision, the selected candidates will perform compliance inspections at industrial and commercial facilities to verify compliance with MSGP permit. He/she will also perform additional studies as assigned to support MS4 permit and stormwater program such as planning, coordination, implementation and assessment of stormwater management projects, engineering and design research, investigation, studies and calculation and site-specific recommendations for stormwater management and pollution prevention practices.  Typical Major Tasks: Ã¢Â€Â¢     Pre-inspection review of facility information and records.  Ã¢Â€Â¢     Perform site inspections and evaluation of best management practices in accordance with NYSDEC MSGP permit. Ã¢Â€Â¢     Utilize IC database for permit and compliance tracking to evaluate various elements of the Industrial and Commercial Program.  Ã¢Â€Â¢     Prepare inspection reports, issue applicable enforcement, and follow up with facility to close out open enforcement issues.  Ã¢Â€Â¢     Assist legal team in matters related to enforcement and representation at Office of Administrative Trials and Hearings (OATH).</t>
  </si>
  <si>
    <t>IT Service Management Summer Graduate Intern</t>
  </si>
  <si>
    <t>NYC Department of Finance (DOF) is responsible for administering the tax revenue laws of the city fairly, efficiently, and transparently to instill public confidence and encourage compliance while providing exceptional customer service.  The Finance Information Technology (FIT) Division designs, builds, and supports all facets of DOFÃ¢Â€Â™s computer systems, including hardware, software, applications, infrastructure, telephone, and data security. FIT delivers and administers tax-related payment programs for the City of New York by providing the information technology solutions needed to achieve its mission of collecting revenue while ensuring an efficient and improved customer experience. FIT is also responsible for the systems and websites which enable citywide payments, land records, property assessment, parking adjudications, customer service, and the SheriffÃ¢Â€Â™s public safety work.  The FIT Information Technology Service Management (ITSM) Team is seeking an IT Service Management Intern to assist with the implementation of a new, modern Information Technology Asset Management (ITAM) system using the ServiceNow platform to facilitate the tracking of software and hardware assets. The new ITAM system will also provide the agency with an improved ability to project future IT asset expenses and plan for IT needs.  The IT Service Management intern will assist in the development and deployment of the new ITAM application. The selected candidate should be able to multi-task, be detailed oriented, a critical thinker, takes initiative and enjoys working as part of a team.  Responsibilities include, but are not limited to:  Ã¢Â€Â¢	Testing the functionality of the new ITAM system. Ã¢Â€Â¢	Assisting with the migration of the current ITAM system to the new application. Ã¢Â€Â¢	Reconciling asset records and updating device information in the new ITAM system, helping to ensure data accuracy. Ã¢Â€Â¢	Documenting ITAM processes and policies and assisting with identifying areas for improvement. Ã¢Â€Â¢	Learning how to create key performance indicator (KPI) dashboards and reports on key IT asset metrics, including device usage, costs, and compliance. Ã¢Â€Â¢	Assist with analyzing reports for trends and make recommendations. Ã¢Â€Â¢	Contributing to the creation and execution of training sessions for the new ITAM system. Ã¢Â€Â¢	Producing weekly ITAM system project status updates. Ã¢Â€Â¢	Assist with coordinating and leading ITAM system project meetings. Ã¢Â€Â¢	Undertaking any other tasks/duties as may be reasonably required.</t>
  </si>
  <si>
    <t>Ã¢Â€Â¢	Experience operating in ServiceNow or another IT ticketing system. Ã¢Â€Â¢	Proficiency in Microsoft Office Suite. Ã¢Â€Â¢	Strong written and verbal communication skills. Ã¢Â€Â¢	Ability to manage several tasks simultaneously. Ã¢Â€Â¢	Good research skills and the ability to manage details. Ã¢Â€Â¢	Ability to work both individually and in a team environment. Ã¢Â€Â¢	Strong attention to detail and organizational skills. Ã¢Â€Â¢	Experience developing and documenting business processes. Ã¢Â€Â¢	Knowledge of ITIL Foundations v4.</t>
  </si>
  <si>
    <t>Intern, Bureau of Equitable Health Systems</t>
  </si>
  <si>
    <t>College Aide IA (Freshman-Sophomore)-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College Aide ID (Freshman - Sophomore)  The Center for Health Equity &amp; Community Wellness (CHECW) uses a racial and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healthy individuals and communities.  This division unifies and strengthens the Department's lines of work directed at eliminating racial inequities for preventable health conditions, which are rooted in historical and contemporary injustices and discrimination, including racism. The Bureau of Equitable Health Systems (BEHS) is the healthcare systems bureau of DOHMH situated within CHECW and supporting the strategic plan and vision of the Chief Medical Officer.  Our mission is to apply policy, evidence, and practical expertise to improve equity in health care delivery at the individual, organizational, financing, and systems levels.  We aim to operationalize the Board of Health's resolution of Racism as a Public Health Crisis by addressing structural racism and intersectional inequities embedded within the healthcare delivery system.    The mortality experienced due to COVID-19 made visible the inequities that many New Yorkers experience in accessing the healthcare system; as well as the marginalization of essential health workers.  As we move forward towards an equitable COVID-19 recovery, we need to develop innovative solutions to improve the performance, equity and efficiency of the healthcare delivery system. BEHS includes the Office of Health Insurance Services (OHIS), which provides community-facing programs and on-the ground programmatic work that maximizes health insurance coverage opportunities and increases access to healthcare and social support services such as assistance with SNAP applications to address food insecurities for all New Yorkers.  OHIS has a few high priority community initiatives to roll out and has partnered with the Mayor's Office of Immigrant Affairs (MOAI), New York City Human Resources Administration (HRA), New York City Department for the Aging (DFTA) and Community Based Organizations to assist the uninsured; aged (65 years or older); certified blind; and certified disable populations residing in the five boroughs through health insurance related education, outreach, and enrollment assistance.  To ensure full compliance of these partnerships, we are seeking to hire a bilingual College Aide to work from our Brooklyn Health Center Site.   DUTIES WILL INCLUDE BUT NOT BE LIMITED TO:   Act as a receptionist for the Office of Health Insurance Services program and interact with walk-ins and clients referred from community and faith based organizations; the Mayor's Office of Immigrant Affairs, Human Resource Administration, GetCoverdNYC Public Engagement Unit, Consumer Contact Center, Lead Capture Form, DOHMH Article 28 Clincs, Early intervention Program, Neighborhood Health Corps., Navigation Center, and other programs.   Perform a range of clerical and administrative tasks to support the daily operations of the Health Center site. Data enter outcomes in Salesforce and HICASTS systems.   Assist clients in applying for Supplemental Nutritional Assistance Program (SNAP) through the ACCESSnyc.gov portal.   Participate in continuous job-based learning and keep current on tools, technology and information needed to meet job performance and challenges.   Collaborate with the Site Supervisor on special projects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</si>
  <si>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in customer service Excellent computer skills Bilingual (Spanish).</t>
  </si>
  <si>
    <t>Apply online with a cover letter to https://a127-jobs.nyc.gov/.  In the Job ID search bar, enter: job ID number #  622912.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</si>
  <si>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MEDICAID CONSULTANT</t>
  </si>
  <si>
    <t>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Care at Home Program and Homebound Medicaid.  The Medicaid Eligibility Unit is responsible for the Medicaid eligibility review and processing of initial applications, change actions, and renewals for all Medicaid funded long term care programs.  This unit is responsible for the processing of Medicaid eligibility for consumers who receive services through one of the HCSP programs.  Home Care Services Program (HCSP) is recruiting for one (1) Principal Administrative Associate II, to function as a Medicaid Consultant in the Medicaid Eligibility Unit, who will:  Ã¢Â€Â¢	Interpret Medicaid policies and procedures for assigned cases for individuals applying for or in receipt of services through one of the CASA offices, the Managed Long-Term Care (MLTC) Program, the Long-Term Home Health Care Program (Lombardi), Care at Home (CAH), the Assisted Living Program (ALP), and the Field Services/Homebound Unit to ensure that cases are processed in compliance with Federal, State, and City Guidelines.  Ã¢Â€Â¢	Supervise and distribute work schedules/assignments to the Medicaid Eligibility Team Supervisors, provide a timetable for efficient completion of work and ensure adequate coverage during the hours of operation.  Ã¢Â€Â¢	Provide second-level sign-off approval for all adverse case actions to ensure that the cases are properly documented, and that the appropriate processing protocols are applied.  Ã¢Â€Â¢	Conduct random review of completed cases to determine if the proper decision was made based on the documentation provided.  Ã¢Â€Â¢	Conduct meetings with Medicaid Eligibility Team Supervisors to advise on problems identified in their teams and provide written reports of meetings indicating problems found, resolution(s) initiated, and recommendations for corrective training.  Ã¢Â€Â¢	Conduct training sessions to provide Medicaid Eligibility Team Supervisors and/or Eligibility Specialists with correction and feedback based on the unit review to reduce or eliminate Quality Control errors.  Ã¢Â€Â¢	Review computer error reports, checks for repetition of specific errors and follow up to determine reason for the errors. Review the control process to ensure that it is operating with maximum efficiency.  Ã¢Â€Â¢	Provide assistance to Medicaid Eligibility Team Supervisors and/or Eligibility Specialists on cases requiring resolution for high priority actions such as Tape Match, Fair Hearing and Quality Assurance issues.</t>
  </si>
  <si>
    <t>Ã¢Â€Â¢	Medicaid Knowledge Ã¢Â€Â¢	Strong Supervisory and Interpersonal Skills Ã¢Â€Â¢	Excellent Oral and Written Communication Ã¢Â€Â¢	Proficient in Word and Excel</t>
  </si>
  <si>
    <t>9:00 am - 5:00 pm (FLEX)</t>
  </si>
  <si>
    <t>Hours: Full-Time Ã¢Â€Â“ 35 Hours Work Location: 30-30 Thomson Avenue, NY, 11101  The Department of Design &amp; Construction, Division of Infrastructure seeks a Coordinator (CADD).  The selected candidate will perform highly responsible work as a member of a surveying field party, charged with making as-built surveys, sketches, and drawings for completion capital projects. The candidate will be responsible for making and preparing drawings from data, sketches, etc.  Candidate must be capable of collecting and properly documenting field elevations and slopes details on sewer, water mains and highway construction projects throughout the city; must also be capable of performing various field party functions, such as instrument person, document maintainer, etc.; and will be required to conduct research and prepared associated final project drawings.  Additionally, candidates may be required to conduct final survey inspection of construction work during the guarantee period for completed work.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</si>
  <si>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knowledge of the operations, design, and construction of the City's infrastructure system; must have Surveying AutoCAD experience in topographic survey, water, sewers, and highway construction plans and profiles, and Computer Aided Design and Drafting (CADD) preferred. The candidates must be able to manage and complete multiple multi-trade projects on schedule; possess strong computer, organizational, verbal, and written communication skills, and knowledge of current and up-to-date engineering methods and standards is preferred.</t>
  </si>
  <si>
    <t>Evaluation Associate, Bureau of Alcohol and Drug Use Prevention, Care and Treatment (BADUPCT)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</si>
  <si>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and Drug Use Prevention, Care and Treatment (BADUPCT) works to reduce morbidity and mortality related to alcohol and substance use among New Yorkers through contracting and oversight of prevention, treatment, harm reduction, and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   The Research and Surveillance unit conducts alcohol and drug related surveillance, program evaluation and research, maintains databases, designs research protocols, produces reports, writes scientific articles for peer review journals, and facilitates program and policy development.  The Bureau seeks an Evaluation Associate who will report to the Director of Data Management and Monitoring to assist with developing tools to manage, monitor, and evaluate data from existing and new Bureau-wide initiatives.   With unprecedented funding to address the overdose crisis, this will be a key position in supporting Bureau initiatives.   Under direction from the Director of Data Management and Monitoring, with latitude for the exercise of independent judgment and initiative, the Evaluation Associate will:  Ã¢Â€Â¢	Collaborate with the Data Management and Monitoring Unit Director and/or Manager, project leads, and other staff to plan and execute QI/QA and other evaluation activities, manuscripts, data matching, and analyses Ã¢Â€Â¢	Contribute to the design of data management, monitoring, and evaluation plans, study protocols, questionnaires, and surveys Ã¢Â€Â¢	Contribute to data collection, including quantitative and qualitative data, data management, and maintenance of data accuracy Ã¢Â€Â¢	Support the organization of data, including developing data collection tools, assisting with database creation, developing data entry procedures, and preparing preliminary documentation Ã¢Â€Â¢	Extract, clean, manipulate, organize, and analyze data using R, SAS, Excel, SQL, and other platforms Ã¢Â€Â¢	Support reporting of programmatic data, including, but not limited to, internal reporting (e.g., weekly reports, QPR), external reporting, and ad-hoc data requests Ã¢Â€Â¢	Create and maintain programmatic datasets, including, but not limited to, back-up, frozen, matching, and analytic datasets Ã¢Â€Â¢	Stay up-to-date on relevant drug and alcohol-related research, policy, and news; conduct literature reviews; alert team to noteworthy updates Ã¢Â€Â¢	Create and deliver power point presentations to internal staff and external partners Ã¢Â€Â¢	Other duties as assigned.</t>
  </si>
  <si>
    <t>Experience practicing public health and working across systems to further a public health approach to alcohol and other drug use; working with programs serving people who use drugs, including those using harm reduction approaches; in program monitoring and evaluation.  In addition, candidates will  Ã¢Â€Â¢	Have experience with program evaluation Ã¢Â€Â¢	Have experience in data and database management, such as SQL and REDCap Ã¢Â€Â¢	Have experience with statistical software such as R, SAS, and SQL Ã¢Â€Â¢	Have experience with quantitative data, including the ability to read, interpret and synthesize epidemiologic and other scientific literature Ã¢Â€Â¢	Have experience with data visualization and dashboards, for example with Tableau Ã¢Â€Â¢	Be able to work independently and as part of a team Ã¢Â€Â¢	Possess exceptional interpersonal, research, written and verbal communication skills Ã¢Â€Â¢	Be proficiency in Excel, Access, Word, and PowerPoint Ã¢Â€Â¢	Be detail oriented with outstanding organizational skills Ã¢Â€Â¢	Be able to multiÃ‚Â­task in a fast paced, high volume environment</t>
  </si>
  <si>
    <t>Apply online with a cover letter to https://a127-jobs.nyc.gov/.  In the Job ID search bar, enter: job ID number 617299.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may be eligible for remote work up to two days per week, pursuant to the Remote Work Pilot Program agreed to between the City and DC37.</t>
  </si>
  <si>
    <t>***IMPORTANT NOTE: Only those currently serving as a permanent Electrical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The Collections Operations Division is responsible for the operation, maintenance and repair of 96 wastewater pumping stations, over 500 combined sewer regulators and tide gates, 160 miles of intercepting sewers, three sludge force mains, three CSO Retention Facilities, several mechanical screening facilities, two netting facilities, three aeration facilities and vactor operations located throughout the City.   The Collections Specialist (CS) will have a combined role of serving to manage the Collections SCADA functionality and perform a new role of program management, maintenance management and engineering services for Collections Facilities Operations.  Under direction, with great latitude for the exercise of independent judgment or action, the selected candidate responsibilities include:  The Collections Specialist will lead the bureauÃ¢Â€Â™s efforts in the following initiatives:  Ã¢Â€Â¢ Work closely with BWT engineering, SCADA maintenance contractors, DEPÃ¢Â€Â™s BIT (Business Information Technology) bureau, operations chiefs, and supervisors to plan maintenance of the Citywide Collections Facilities SCADA system. (CCFISS). Ã¢Â€Â¢ Perform continuous improvement activities to monitor and optimize maintenance of assets (including root cause analysis). Ã¢Â€Â¢ Perform complex work involving collections systems: asset loading, Computerized Maintenance Management System (CMMS) asset structuring, PM/PdM implementation, project management, program design, economic analysis, reliability centered maintenance practices, and review of design and contract documents. Ã¢Â€Â¢ Organize and manage information and data of existing assets. Participate in committees and workshops to implement a new CMMS system.  Manage collection, analysis, and reporting of various data streams. Provide information on physical condition, asset performance and reliability of assets. Identify condition monitoring frequency and operational systems data required to be captured to best provide predictive failure information within CMMS. Utilize condition monitoring and predictive maintenance methodologies. Ã¢Â€Â¢ Diagnose and analyze SCADA and maintenance data, including condition monitoring data to provide analytics to reduce lifecycle costs, optimize equipment life, reliability and to achieve equipment performance goals. The CS will manage historian data and develop new trends and reports utilizing SCADA historian data. Ã¢Â€Â¢ Assist with commissioning and acceptance of new assets at Collection facilities.  Ã¢Â€Â¢ Document new assets, locations, and vendor information and input into the new CMMS. Ã¢Â€Â¢ Prepare periodic updates and annual reports to the Operations Division Chief and other maintenance program stakeholders utilizing Key Performance Indicators. Ã¢Â€Â¢ Participate in project alternative analysis using Life-cycle costs evaluations for capital projects, including asset replacement decision justifications. Ensure that ongoing maintenance costs are properly captured within CMMS. Ã¢Â€Â¢ Participate with project design teams to promote Ã¢Â€ÂœReliability DesignÃ¢Â€Â concepts; and in coordination with Operation Chiefs, develop the initial recommended maintenance strategy for newly designed and acquired assets.  Ã¢Â€Â¢ Provide input to major equipment purchases - routine replacements and Capital Projects.    The CS will provide technical lead responsibilities for the development and implementation of a Reliability Centered Maintenance Program through use of integrated data systems for Collection Facilities Operations.   The CS position utilizes data and strategic planning to affect timing of equipment overhauls and replacements, technology enhancements, maintenance planning, and energy conservation, while ensuring reliable performance of Collections at the expected level of service.</t>
  </si>
  <si>
    <t>Knowledge of wastewater pumping station equipment and processes.  Proficient in technical writing and developing excel spreadsheets. Experience with management information systems, SCADA, CMMS programs and business analytics software.  Knowledge of DEPÃ¢Â€Â™s State of Good Repair program helpful. Knowledge of the construction and design of sewage pump stations helpful Knowledge of electronic and electrical systems like generators, electrical circuits, electromagnetic/electromechanical devices, motors, electronic circuits, etc. Knowledge of mechanical systems like compressors, engines, etc. Ability to read designs and specifications. Management proficiencies. Good communication abilities. Ability to resolve ongoing operational issues.  Only applicants currently serving as a permanent Environmental, Electrical, Chemical, Civil or Mechanical Engineer, or serving as a Permanent Associate Project Manager with an Environmental, Electrical, Chemical or Mechanical P.E. License in the State of New York, will be considered. Only applicants with a Motor Vehicle Driver License valid in the State of New York will be considered.  A valid New York State Professional Engineer License and four years of full-time experience in either environmental or fire protection engineering; mechanical engineering, civil engineering, electrical engineering, or chemical engineering. 	 A master's degree in environmental/fire protection engineering, mechanical engineering, civil engineering, electrical engineering, or chemical engineering from an accredited college will be accepted as equivalent to one year of the full-time experience in specified engineering discipline.   Current New York State registration as a Professional Engineer must be maintained for the duration of this employment.</t>
  </si>
  <si>
    <t>Wastewater Facilities</t>
  </si>
  <si>
    <t>The is no residency requirement for this position.</t>
  </si>
  <si>
    <t>Software Developer</t>
  </si>
  <si>
    <t>OPEN ONLY TO EMPLOYEES WHO ARE CURRENTLY SERVING AS A PERMANENT COMPUTER ASSOCIATE (SOFTWARE) OR ON THE CURRENT CIVIL SERVICE EXAM LIST   OFFICE OF CHIEF MEDICAL EXAMINER CITYWIDE JOB VACANCY NOTICE  Civil Service Title:  Computer Associate (Software) Level:  I Title Code No:  13631 Salary:  $66,597 to $76,587     Office Title:  Software Developer Work Location: Citywide Division/Work Unit:  Information Technology Number of Positions: 1 Hours/Shift:  Thirty-five hours over a seven day period; may include evenings, weekends and holidays.  The core values of the OCME are to put the mission of the agency first, to be truly dedicated and to have integrity in every aspect of our professional life.  Under the general direction of the Supervisor of Applications, but with wide latitude for independent decision making, the selected candidate will be engaged in systems development work of great difficulty, responsible for the design, implementation, enhancement, and maintenance of various computer systems. They will serve in a multi-programming computer system as a project leader performing complex staff work and the full range of computer systems analysis utilizing general software in highly complex systems development projects.  Duties include but are not limited to:  Ã¢Â€Â¢ Responsible for applications development, including the planning, design, configuration, installation, testing, troubleshooting, integration, performance monitoring, maintenance enhancement, security management, and support of complex computer applications programs.  Ã¢Â€Â¢  Develop and support applications utilizing Microsoft .NET Framework, C#, VB.NET, ASP.NET, JavaScript, jQuery using Visual Studio 2019.  Ã¢Â€Â¢   Create custom coding when requirements cannot be met with a standard template, as needed by the agency.  Ã¢Â€Â¢    Development of web services, supporting applications, widgets, tools, designing and developing database objects in SQL   2019 and later.  Ã¢Â€Â¢    Create technical and support documentation as required and support and respond to initial production issues as necessary (during the initial go-live transition to application support.)  Ã¢Â€Â¢  Other duties as assigned.</t>
  </si>
  <si>
    <t>Ã¢Â€Â¢ Minimum of two (2) years of professional experience developing .NET based web applications in Visual Studio using C#, VB.NET, Java Script and Reporting Services. Ã¢Â€Â¢ Experience developing applications against .NET Framework 4.5 and above. Ã¢Â€Â¢ Experience configuring IIS 10.0 for hosting enterprise level applications. Ã¢Â€Â¢ Experience using design patterns. Ã¢Â€Â¢ Experience writing SQL statements and stored procedures in MS SQL 2012 and above. Ã¢Â€Â¢ Able to multi-task, be pro-active in project planning and requirements gathering and capable of setting priorities based on impact and risk to the business without supervision. Ã¢Â€Â¢ Experience writing detailed application documentation.</t>
  </si>
  <si>
    <t>1.	Selected candidates will be required to provide a DNA sample by swabbing. 2.	This position has been identified as Ã¢Â€Âœessential.Ã¢Â€Â  During emergency events, Ã¢Â€ÂœessentialÃ¢Â€Â positions may require 24-hour availability. 3.	Qualified candidates who are not permanent in this title should have applied for the Computer Associate (Software) examination. Additional information concerning filing for and taking civil service examinations can be found on the Department of Citywide Administration Services website at www.nyc.gov/html/dcas.</t>
  </si>
  <si>
    <t>TO APPLY, PLEASE SUBMIT RESUME AND COVER LETTER TO: nyc.gov/ocmecareers (JOB ID # 608859)  Please note that only candidates selected for interview will be contacted for this position.  **FINAL APPOINTMENTS ARE SUBJECT TO OFFICE OF MANAGEMENT &amp; BUDGET APPROVAL**</t>
  </si>
  <si>
    <t>Senior Estimator</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</si>
  <si>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Department of Design and Construction seeks a Senior Cost Estimator to be part of Front-End Planning (FEP), a team of experienced professionals engaged in guiding capital project scope development for the Public Buildings Division. The goal of the unit is to develop a comprehensive understanding of the capital needs of each sponsor agency-initiated project to facilitate successful delivery in an expeditious and cost-effective manner while maintaining the highest degree of architectural, engineering and construction quality. The selected candidate will work with the FEP Program Executives in the analysis of sponsor agency needs and existing conditions to develop pre-design phase cost estimates for budget planning purposes across a range of projects. The candidate will be responsible for the overall development of cost analyses to confirm accuracy of funding provided by sponsor agencies. Duties also include joint scoping, field visits, site logistic analysis, reviewing current and archived construction documents, including technical data, drawings, and photos.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</si>
  <si>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excellent interpersonal, written, and oral skills, and current and up-to-date knowledge of the operations, design and construction of designated building types, means and methods, and standards. A minimum of 10-15 years of experience in commercial and institutional construction and cost estimating, and multi-discipline design and construction-related issue resolution. The candidate must be familiar with Timberline/Sage software, NYC Building Code, Microsoft Word, and Excel. AutoCAD, Revit/BIM experience preferred.</t>
  </si>
  <si>
    <t>Disciplinary Investigator</t>
  </si>
  <si>
    <t>MUST BE SERVING PERMANENTLY IN THE INVESTIGATOR TITLE TO APPLY.  The New York City Taxi and Limousine Commission (TLC) is the agency responsible for regulating for-hire vehicle industries in New York City, including drivers and owners of yellow medallion taxis, green-boro taxis, community car services, black cars (including those booked via smartphone app), certain luxury limousines, commuter vans and paratransit vehicles. These industries serve more than one million passengers each day and are a key component of the CityÃ¢Â€Â™s transportation network. The Office of Legal Affairs is seeking an Attorney Interne to assist in the preparation and prosecution of employee discipline cases. Under direct supervision, the selected candidate will be responsible for: evaluating disciplinary matters for legal sufficiency; conducting investigations of employee disciplinary matters; conducting interviews with employees and other potential witnesses; drafting memoranda, detailing evidence and recommending settlement options; drafting formal charges against TLC employees; assisting in preparation for informal conferences (Step I hearings) and trials at the Office of Administrative Trials and Hearings (OATH); assisting in investigating and making determinations regarding customer complaints against TLC employees; and undertaking related legal projects.</t>
  </si>
  <si>
    <t>Experience with and/or interest in investigation; conflict management skills; problem solving skills; written and verbal communication skills; ability to manage multiple tasks simultaneously; inquisitive mind; able to adapt and learn new skills.</t>
  </si>
  <si>
    <t>Please go to cityjobs.nyc.gov and search for Job ID# 625387 or click the Apply button below.  SUBMISSION OF A RESUME IS NOT A GUARANTEE THAT YOU WILL RECEIVE AN INTERVIEW.  APPOINTMENTS ARE SUBJECT TO OVERSIGHT APPROVAL.</t>
  </si>
  <si>
    <t>Energy Field Inspector</t>
  </si>
  <si>
    <t>Project Management Operations</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</si>
  <si>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residentsÃ¢Â€Â™ quality of life while enhancing building performance.    The Capital Programs team of A&amp;CM oversees all NYCHA capital projects. Capital Programs is responsible for managing over 500 active construction projects at any given time across the Authority's properties throughout the city. These projects can range from $100,000 to up to $500 million. Regular capital investments are necessary to ensure that NYCHA developments remain in good and livable conditions. These projects include renovations and modernization of apartments, building interiors, systems, exteriors, site security, and grounds.     The selected candidate will also assist with energy surveys through inspection of existing heating distribution system equipment in the tank rooms and boiler rooms; provide assistance to property management staff with troubleshooting steam distribution issues affecting building heat and hot water; support other NYCHA departments including skilled trades and contractors after installation of new equipment; respond to emergency calls by ESD during off hours and weekends; provide commissioning of new and existing equipment and systems. The Field Inspector position requires commitment to continuing technical education and professional growth.  Duties and responsibilities include, but are not limited to the following:  1.	 Assist implementation contractors by providing coordination for the execution of energy and sustainability projects such as boiler plant decentralization, energy saving boiler retrofits, domestic hot water heater deployment, lighting retrofits, and other renewable energy projects NYCHA-wide. This also includes assisting vendors performing design surveys to conduct feasibility studies and energy audits for proposed projects.  2.	 Review and/or inspect contractors' work and contract administration for compliance with plans and contract specifications, prevailing wage requirements, Section 3/REP requirements, site safety requirements, insurance requirements and ensure contractorsÃ¢Â€Â™ acquisition of required permits and approvals.  3.	 Review and approve contractor payment requisitions for Field ManagerÃ¢Â€Â™s action.  4.	 Survey NYCHA Developments with high energy consumption profile to determine cause and provide recommendations for operational improvements. The work includes performing inspection of existing electrical/heating/ventilation equipment at NYCHA developments including roof fans, elevator machine rooms, tank rooms and boiler rooms, perform safety tests, chemical tests, check burners for optimum operation, check motors for normal operation. Assist with troubleshooting existing heating distribution systems, domestic water (hot and cold) and condensate return. Summarize all findings in reports and review with management.  5.	 Support other NYCHA departments including skilled trades and contractors after installation of new equipment. Act as a field liaison between utility company representatives, property management staff at the borough level and developments to schedule work, service interruptions, restoration, and notifications for various stakeholders.  6.	 Assist with troubleshooting existing building management system communication devices and alarm systems for proper operation.  7.	 Maintain daily and weekly reports; conduct pre-construction, progress/exit meetings, and regular resident meetings as needed.  NOTE: The Department of Citywide Administrative Services (DCAS) administered a civil service exam for the Resident Building Superintendent title on 7/22/2023.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Candidates with permanent civil service status in the titles of Construction Project Manager will also be considered. 2.	Employees serving in the titles of or who meet the qualification requirements for Supervisor of Mechanical Installations and Maintenance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  Please read this posting carefully to make certain you meet the minimum qualification requirements before applying to this position.</t>
  </si>
  <si>
    <t>Ã¢Â€Â¢	A good understanding of plumbing, electrical, heating, and mechanical equipment in NYCHA developments. Ã¢Â€Â¢	Experience working with building energy management systems, heating equipment, heating distribution system, domestic water distribution system, fuel oil and gas supply systems. Ã¢Â€Â¢	Knowledge of NYCHA standard procedures.  Ã¢Â€Â¢	Good ability to communicate verbally and in writing.  Ã¢Â€Â¢	Ability to translate technical information to non-technical language for various stakeholders and interested parties. Ã¢Â€Â¢	Comfortable in group settings requiring teamwork. Ã¢Â€Â¢	Ability to manage multiple assignments. Ã¢Â€Â¢	Ability to give opinions and direction when required or requested. Ã¢Â€Â¢	Ability to work without direct supervision, make on site determinations and take needed action in emergency situations.  Ã¢Â€Â¢	A valid New York State driverÃ¢Â€Â™s license. Ã¢Â€Â¢	Building Performance Institute credential (Multifamily Building Analyst, Heating System Specialist, etc.).  Ã¢Â€Â¢	Certified Energy Manager credential.  Ã¢Â€Â¢	Certified as an Advance Heating Plant Technician. Ã¢Â€Â¢	OSHA 30 Certification.  Ã¢Â€Â¢	Commissioning Agent certification.</t>
  </si>
  <si>
    <t>1.	Candidates with permanent civil service status in the titles of Construction Project Manager will also be considered. 2.	Employees serving in the titles of or who meet the qualification requirements for Supervisor of Mechanical Installations and Maintenance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</si>
  <si>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DUTIES WILL INCLUDE BUT NOT BE LIMITED TO:   * Apply the nursing process to assess the six prescribed NFP domains, including physical, emotional, social and environmental needs of women and their families as they relate to health and life course development.   * Assist women and their families in establishing realistic goals and measurable outcomes; utilize reflective practice, stages of change, and other behavioral change approaches.   * Provide counseling to assist women &amp; their families in attaining targeted goals in areas including prenatal &amp; postpartum care, nutrition, parenting, childcare, family planning, special health problems, housing, continuing education &amp; employment.   * Evaluate women's &amp; families' progress toward target goals, revise plan of care as appropriate.   * Develop a working relationship with women and their families that promotes trust and problem solving.   * Assist client in developing supportive relationships with family members and friends during pregnancy, birth and childcare.   * Link women and family with community resources that are relevant to their specific needs.   * Consult and collaborate with other professionals providing service to women and their families.   * Record nursing activities in a timely manner and in accord with project visit and institutional guidelines.   * Participate in ongoing learning in program implementation.   * Meet with supervisor for minimum of one hour per week.   * Participate in weekly 2-hour team meetings and case conferences.   * Perform other related duties as needed.  NOTE: This position may be eligible for remote work up to two days per week, pursuant to the Remote Work Pilot Program agreed to between the City and DC37.   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**ALL CANDIDATES MUST POSSESS A NEW YORK STATE LICENSE AND CURRENT REGISTRATION TO PRACTICE AS A REGISTERED PROFESSIONAL NURSE. THIS LICENSE MUST BE MAINTAINED FOR THE DURATION OF EMPLOYMENT.  **IMPORTANT NOTES TO ALL CANDIDATES: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</si>
  <si>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617208.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</si>
  <si>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Open to permanent Associate Laboratory Microbiologist and to qualified individuals who filed for Exam # 4016 and promotional Exam # 4513  from December 7, 2024 to December 27, 2024 -Extended filing until January 9, 2024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two qualified candidates to serve as Associate Laboratory Microbiologist II. These positions will play integral roles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Supervise, hire, train, and evaluate the performance of laboratory staff and trainees.   Analyze, coordinate, supervise, and manage daily laboratory operations and during outbreak events.   Plan, prepare, and supervise laboratory services relating to regulatory standards and organization's policies.   Prioritize, schedule, assign, and monitor work to optimize operational service.   Ensure all regulatory and safety standards are followed and serves as a resource for accreditation compliance.   Manage laboratory purchase of inventory, storage, and supplies usage.   Assist the Unit Chief and/or Director with laboratory activities and operations.   Participate in cross-training program within PHL to assist with routine and surge events.   Help establish or modify technical and non-technical procedures as needed.   Perform high and moderate complexity laboratory testing and procedures on clinical and environmental specimens submitted to the PHL.   Generate and release reports, maintain records, and perform tasks related to laboratory testing.   Maintain a program of quality control, participating in a program of quality assurance, and taking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</si>
  <si>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in a clinical or environmental diagnostic testing laboratory.  Possess or be eligible for a New York State Clinical Laboratory Technologist License as described in Article 165 of the New York State Education Law effective September 23, 2008.  Experience supervising in an environmental laboratory setting and/or meet New York State requirements for clinical laboratory testing.    ***Employees must maintain a New York State (NYS) Laboratory Technologist license for the duration of employment.</t>
  </si>
  <si>
    <t>Apply online with a cover letter to https://a127-jobs.nyc.gov/.  In the Job ID search bar, enter: job ID number #  622649.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</si>
  <si>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and Construction, Division of Infrastructure, seeks Design Engineers to support projects in design and construction stage within the Coastal Resiliency Program. Under the supervision of an Engineer Ã¢Â€Â“ in Ã¢Â€Â“ Charge responsible for several projects in the design and construction phases: including the East Side Coastal Resiliency (ESCR) and Brooklyn Bridge Montgomery Street Costal Resilience (BMCR). The selected candidates will prepare contract documents, specifications, and final estimates; engage in engineering investigations; and prepare contract plans and working drawings. The candidates will also participate in field surveys of existing conditions; prepare reports; engage in engineering reviews and studies; and prepare designs with minimal supervision.      Design Engineers will provide support for plan, specification and estimate review and provide comments in accordance with the City. Infrastructure components to be reviewed could be flood walls, interceptor gates, major outfalls and/or tide gates. Engineering reports such as hydrology maps and hydraulic drainage are likely to be reviewed and coordinated within the Coastal Resiliency team, as led by the Engineer-in- Charge. Major support requirement will be to assist all contract documents through the various DDC units such as Program Management, Utilities, Budget, Legal and ACCO. In addition to internal DDC units, the Design Engineers will maintain coordination with the grant managing agency that leads the respective coastal resiliency project. Details of this responsibility include Ã¢Â€Â“ agency coordination, conveying technical and engineering plans and specifications, provide recommendations to city agencies and DDC leadership and act as a liaison between the consultant, public agencies and possibly the community.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</si>
  <si>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Junior Engineering (Construction)</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</si>
  <si>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Civil Engineer Intern or if you are on the Open-Competitive List (Exam #9036 or #2009). There may be current civil service list restrictions impacting the agencyÃ¢Â€Â™s ability to hire.   The Department of Design &amp; Construction, Division of Infrastructure seeks Junior Engineer. The selected candidate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</si>
  <si>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and written communication skills, proficiency in Microsoft Office and AutoCAD applications, and design experience related to infrastructure works (i.e. sewer, water mains, roadways). Candidates must also be familiar with NYCDOT, NYSDOT, and NYCDEP specifications and standards, MUTCD, AASHTO, and understand the NYC infrastructure system as well as current engineering methods and standards; must possess a valid driverÃ¢Â€Â™s license; and personal vehicle is a plus.</t>
  </si>
  <si>
    <t>First Line Supervisor, Bureau of Hepatitis, HIV, and STI</t>
  </si>
  <si>
    <t>Open to permanent Supervising Public Adviser and to DOHMH candidates who filed for Exam No. 3542 - PROMOTION TO SUPERVISING PUBLIC HEALTH ADVISER From: January 4, 2023 To: January 24,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including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and intersectional, accounting for how factors such as race, ethnicity, gender, sex, and socioeconomic status, among others, come together to impact public health.  The First Line Supervisor (FLS) will be responsible for managing all aspects of confidential disease investigation and disease intervention activities in their assigned catchment area. This position will supervise staff, provide training and mentorship, conduct quality assurance of epidemiologic records, and report to the Epi Regional Supervisor of their assigned area.     DUTIES WILL INCLUDE BUT NOT BE LIMITED TO:  Supervise staff conducting disease investigation and disease intervention activities of assigned catchment area:   Monitor and conduct quality assurance review of epidemiologic records, document in appropriate tracking systems with oversite provided by the Epi Regional Supervisor.  Assure that disease investigation and disease intervention activities are complete, timely, and accurately documented in the surveillance and case management system (Maven), and that national case definitions established by the Council of State and Territorial Epidemiologists (CSTE) are used appropriately for case status.  Train and enhance skill level of staff in investigation and disease intervention activities.  Monitor epidemiologic disease trends for assigned catchment area, prepare periodic reports.  Assure equitable assignments for staff.  Administrative tasks (time keeping, performance evaluation, etc.).  Conduct confidential, timely, and accurate disease intervention:  Provide patient education sessions, including risk reduction strategies.  Partner elicitation (contact tracing) o Conduct disease investigation with elicited partners o Referral for testing and preventative treatment  Collect behavioral information.  Conduct expanded interviews for special projects and evaluations.  Referral for additional services (hepatitis screening, prenatal care, expedited partner therapy, social work, etc.).  Linkage to care services (HIV pre-exposure prophylaxis (PrEP), etc.).  Document all Disease Intervention activities in surveillance and cases management system (MAVEN).  Participate in the Incident Command System to support emergency response needs as requested; attend all emergency response and ICS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</si>
  <si>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Bilingual: English/Spanish or other languages, preferred, but not required. Must be responsible and thorough in their review of reportable STI cases; Excellent interpersonal, written and verbal communication skills; Detail-oriented with outstanding organizational skills; Able to multi-task in a fast-paced, high-volume environment; Proficient in using various computer programs and databases (STI Maven) and will have experience working in MS Office (Word, Excel, PowerPoint) and other programs; Will be open and willing to learn new computer programs as necessary; Demonstrated ability to work professionally with a diverse staff of public health investigators epidemiologists, analysts, as well as medical providers and personnel at facilities where data collection will occur.</t>
  </si>
  <si>
    <t>Apply online with a cover letter to https://a127-jobs.nyc.gov/.  In the Job ID search bar, enter: job ID number # 621403.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</si>
  <si>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Chemical Engineer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</si>
  <si>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1.1 billion gallons of high quality drinking water per day to 8.5 million NYC residents and more than 1 million people in Upstate New York, and we collect and treat an average of 1.3 billion gallons of wastewater per day.  The Bureau of Wastewater Treatment is responsible for the operation and maintenance of all facilities related to the treatment of sewage(Wastewater Resource Recovery Facilities), including wastewater treatment plants, collections facilities (pumping stations, combined sewer overflow retention facilities, regulators, tide gates), wastewater laboratories, harbor vessels and sludge dewatering facilities.  The BTW Office of Special Projects (OSP) reporting directly to the Assistant Commissioner of Operations, is tasked with spearheading specific projects for the optimization of WWRF operation.  OSP engineers perform design work for optimization projects, primarily related to process/mechanical systems within the WRRFs, that can be implemented within a short timeframe and allow for chemicals and energy cost reduction, increased process efficiency, operatorÃ¢Â€Â™s safety, improved system reliability and operability.  Job Purpose: Under direction, the selected candidate will perform technically complex, unique, and specialized chemical engineering work, related to the design, construction, startup, and optimization of systems and equipment within DEPÃ¢Â€Â™s facilities.   Job Tasks/Duties:  The Chemical Engineer III, directly or through a staff of junior engineers, provide analysis, design, coordinates and oversees construction activities for specific projects of small size and moderate to high complexity within the WRRFs. These projects are primarily of a process/mechanical nature such as chemical handling and dosing systems (disinfection, dewatering operation, supplemental carbon addition, alkalinity, struvite control), automation (control valves, PLCs), pumping systems, gravity and mechanical thickening, dewatering operation, mixing, equipment related to Biological Nutrient Removal, etc.  Key responsibility of the Chemical Engineer III include: -	Acquire an in-depth knowledge of all processes and equipment utilized within BWT wastewater treatment plants, and become a subject-matter expert in these processes -	Identify process inefficiencies and communicate with plant operation personnel and senior leadership possible improvements -	Prepare reports, studies, analysis of systems operation and performance  -	Design upgrades and modifications to systems and processes to improve performance and reduce costs. -	Produce technical specifications and plans for construction of such upgrades -	Oversee construction of such systems, providing guidance to in-house workforce or outside contractors -	Supervise and mentor junior staff -	Manage equipment and materials acquisition   -	Manage large capital and expense contracts for the acquisition of goods and services -	Provide expertise to troubleshoot existing system -	 Prepare Standard Operating Procedures, Operation and Maintenance manuals and training for operators on systems and processes.  Knowledge/Skills/Abilities/ Work Experience: 1.	Proficiency in the following computer programs: Microsoft Suite (Project, Excel, Word etc.) 2.	Knowledge of wastewater treatment processes and equipment  3.    Strong  technical writing and communication skills  Education and Work Experience: 1.	BS in chemical/Environmental/mechanical/civil Engineering 2.	Registered as Professional Engineer   3.	Work experience: at least 2 years of direct experience with processes and equipment commonly used in WRRFs such as piping, pumps, chemicals, automatic controls.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</si>
  <si>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Knowledge/Skills/Abilities/ Work Experience: 1.	Proficiency in the following computer programs: Microsoft Suite (Project, Excel, Word etc.) 2.	Knowledge of wastewater treatment processes and equipment  3.    Strong  technical writing and communication skills  Education and Work Experience: 1.	BS in chemical/Environmental/mechanical/civil Engineering 2.	Registered as Professional Engineer   3.	Work experience: at least 2 years of direct experience with processes and equipment commonly used in WRRFs such as piping, pumps, chemicals, automatic controls.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</si>
  <si>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DEP seeks to hire a Section Chief of Lifecycle Management (Chief) within BWT. The Chief will report to the Division Chief of Long-Term Planning and Budget within the Directorate of Planning and Procurement. The Section Chief of Lifecycle Management will manage a team of professionals. The Section Chief will be responsible for developing comprehensive, long term master plans for standalone facilities, for a consolidated group of facilities, and/or for wastewater process areas. The Section Chief is also responsible for developing business cases for planning, design and construction contracts for state of good repair, regulatory compliance, and/or other future treatment needs. The business cases are the foundation for execution of the projects in BWT's capital plan and will be informed by planning activities, such as master plans and Annual Facility Meetings to review more immediate needs. The business cases must adhere to a strict schedule in order to meet BWT capital delivery goals. The Section Chief will formalize and oversee implementation of a Lifecycle Analysis Standard Operating Procedure (SOP) to support development of project business cases that include the optimum scope and appropriate balance of rehabilitation, repairs, and replacement. The Chief will work closely with members of the Capital Planning &amp; Budget Section, Asset Management Section, and Collections and Plant Operations. The Section Chief will also support BWT's continuous improvement efforts related to processes, workflows, and data/document management and will analyze and develop metrics and Key Performance Indicators related to lifecycle management.  Under direction of the Division Chief of Long-Term Planning and Budget, with great latitude for the exercise of independent judgment, the selected candidate will serve as the Section Chief of the Lifecycle Management Section in the Bureau of Wastewater Treatment (BWT).  Job Tasks/Duties:  1.	Directly supervise and serve as a team leader to a staff of professionals for all aspects of lifecycle management. 2.	Develop comprehensive, long term master plans for specific facilities, for a consolidated group of facilities, and/or for wastewater process areas. 3.	Development of templates and guidance for master planning. 4.	Perform research and analyses, in a physical, biological, environmental or engineering to support master planning activities and business case development. 5.	Direct and manage consultant contracts that support the tasks of the Section. 6.	Coordinate within BWT and throughout the Agency on a wide variety of issues pertaining to long term planning. 7.	Continuous improvement of the major activities in the Section, including business case development. 8.	Development of business cases with optimal scope of work and the appropriate mix of rehabilitation, repair, and replacement. 9.	Analyze and prepare dashboards and reports to demonstrate current conditions and, trends, and projected future state up to and far beyond the capital planning horizon. 10.	Develop and oversee the implementation of a Lifecycle Analysis SOP. 11.	Attend and support workshops and taskforces to identify and improve workflows and standard operating procedures through implementation of Lean Management, Six Sigma Plan and/or other management principles.</t>
  </si>
  <si>
    <t>96-05 Horace Harding Expressway  Corona, NY 11368</t>
  </si>
  <si>
    <t>Search for the Job ID # 608352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</si>
  <si>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NYC Department of Design and Construction, Division of Infrastructure, seeks an Engineer (Specification). Reporting to the Deputy Director and in coordination with other Engineer (Specification), the selected candidate will be responsible for the preparation of contract specification books for Infrastructure construction projects and coordination of the resolution of  inquiries, including the preparation of addenda as required during the bidding process. Duties include researching technical reference documents; writing and updating specifications for construction work to be performed on Infrastructure projects; proofreading specifications prepared by other engineers; maintaining files; and reviewing specifications and drawings prepared in-house and by consultants, and other City, State, and Federal Agencies to ensure compliance with DDC's policies and procedures.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</si>
  <si>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For NYCHA employees: this position is open as a promotional opportunity and on a direct transfer (lateral) basis.  2.	For NYCHA employees: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</si>
  <si>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Evaluation and Equity Manager, Bureau of Immunization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</si>
  <si>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Immunization (BOI) is to prevent the occurrence and transmission of diseases through immunization. The BOI promotes the immunization of children and adults against numerous vaccine preventable diseases (VPDs), including COVID-19 and influenza. The Office of the Executive Director within BOI is a newly created office to lead strategic planning activities, conduct program evaluation, ensure BOI's operational readiness to respond to outbreaks of vaccine preventable diseases, and ensure programs advance racial equity, inclusion, and social justice.   The BOI is seeking an Evaluation and Equity Manager who will lead a team to conduct cross-cutting evaluation projects to inform equitable and effective program and workforce practices, and allocation of resources.   The incumbent will report to the Executive Director and work with all offices in BOI (Epidemiology and Surveillance, Immunization Infrastructure and Clinical Support, Administration, and Citywide Immunization Registry) to prioritize program evaluation efforts. They will apply appropriate quantitative and qualitative tools to assess programs in meeting set goals, and, when appropriate, work with the DOHMH institutional review board to obtain approvals for evaluation projects.   DUTIES WILL INCLUDE BUT NOT BE LIMITED TO:   Lead the development of a systematic, research-based approach to evaluating the Bureau of Immunization's program activities   Work with units across the Bureau to establish appropriate monitoring metrics and processes for reporting on progress   Lead research and evaluation efforts and disseminate findings through presentations, manuscripts, and other scientific products   Develop a robust data collection infrastructure for evaluation by leveraging existing data and data systems   Lead Race to Justice initiatives across the Bureau, including programmatic and workforce initiatives.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</si>
  <si>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Knowledge of vaccine-preventable diseases  Experience with the CDC Program Evaluation Framework and developing logic models  Supervisory experience with demonstrated management skills  Excellent interpersonal, communication (oral and written), and presentation skills  Proficient in designing evaluations, developing performance metrics, collecting and cleaning data, and conducting analyses using R, SAS, or other statistical software.</t>
  </si>
  <si>
    <t>Apply online with a cover letter to https://a127-jobs.nyc.gov/.  In the Job ID search bar, enter: job ID number #   617864.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Residency Requirement</t>
  </si>
  <si>
    <t>Only those applicants with permanent civil service status as a Clerical Associate are eligible to apply to this job posting, otherwise you will not be considered for an interview. On your cover letter, please state that you are a permanent Clerical Associate.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DEP accomplishes its mission through a robust and extensive contracting portfolio, and awards anywhere between $1 and $2 billion dollars in contracts per fiscal year.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twelve (11) organizational groups: Contract Management, Special Projects, Contract Administration, Contract Compliance and Opportunities, Administrative Services, Purchasing Management, Payments and Accounting, Contracts Review, ACCO Operations Unit, Contract Negotiation Unit, and Scope/Specifications Review Unit.  The Office of Payments and Accounting (PAO) is responsible for processing of various payments generated by the agency. PAO generates nearly 20,000 payments per fiscal year, with a monetary value of over 3 billion dollars.  Under the direction and general supervision of the Accounting Director, the Payment Specialist will be responsible for the payment and expense operation of the agency in accordance with the Procurement Policy Board (PPB) rules and all other relevant Comptroller or OMB directives. Responsibilities will include: Process payments in either FMS (NYCÃ¢Â€Â™s Financial Management System) or Passport (NYCÃ¢Â€Â™s procurement/payment system). Provide assistance and guidance to vendors and bureaus in order to process payments in both systems. Troubleshoot issues with invoices, receiving reports or other documentation to ensure proper and prompt payments. Enter all payment data into sPACT Ã¢Â€Â“ DEPÃ¢Â€Â™s procurement/payment system of record.</t>
  </si>
  <si>
    <t>Knowledge of the FMS (Financial Management System), Passport, and Excel. Excellent verbal and written skills. Candidate should be very detail-oriented, have excellent analytical and organizational skills.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</si>
  <si>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serving in the permanent incumbent Clerical Associate title as indicated in the job posting notice under Civil Service Title.  Physical Efforts/Work Environment/Special Working Conditions: Work in high volume office. Be able to sit for prolonged periods of time.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Appointment is subject to OMB approval.</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</si>
  <si>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DOC seeks to recruit a Data Analyst who will be reporting to the Director of Data Management. The Data Analyst is ultimately responsible for performing routine analysis using various techniques, e.g. statistical analysis, explanatory and predictive modeling, data mining. The ability to recognize and understand trends, collaborate with cross-functional teams, and solve complex problems are key to success within this role. The Data Analyst is ultimately responsible for processing data, developing reports, and extracting actionable intelligence. Research best practices and supports developing the solutions and recommendations for the current operations.:  Ã¢Â€Â¢	Assisting with managing programsÃ¢Â€Â™ performance measurement systems, data entry and    data reconciliation processes for various data collection systems.  Ã¢Â€Â¢	Preparing daily, weekly, and monthly reports on program attendance and completions.    Reviewing source documentation and ensuring accuracy. Ã¢Â€Â¢	Consistently review internal and external programs staff data entry sheets. Ã¢Â€Â¢	Data Management using SQL, Power Query, Power Pivot, Tableau, and Power BI. Ã¢Â€Â¢	Providing support in the development of reports and creation of PowerPoint presentations. Ã¢Â€Â¢	Evaluating the integrity of the Division of Programs and Community Partnerships through site visits    and internal audits. Ã¢Â€Â¢	Assisting with the development of short- and long-term plans for programming. Carrying out    special projects to support the Division. Ã¢Â€Â¢	Interpreting data and analyzing results using statistical techniques. Ã¢Â€Â¢	Proficient in using Microsoft Excel and its functionalities.</t>
  </si>
  <si>
    <t>Ã¢Â€Â¢	Strong interpersonal and writing skills needed to effectively articulate project goals, objectives and    status updates. Ã¢Â€Â¢	Ability to work both independently and as well as part of a team; Ã¢Â€Â¢	Ability to establish positive working relationships with multiple units and different levels of staff. Ã¢Â€Â¢	Experience in a high-paced environment, with the ability to manage information and    distribute appropriately; Strong problem-solving, quantitative, analytical, and communication    skills (written and verbal);  Ã¢Â€Â¢	Proficient with Microsoft Office Suite (PowerPoint, Word, Excel, Access, Outlook etc.);</t>
  </si>
  <si>
    <t>For City employees: Go to Employee Self-Service (ESS) - www.nyc.gov/ess and search for Job ID# 628663 For all other applicants: Go to https://a127-jobs.nyc.gov and search for Job ID# 628663 Submission of a resume is not a guarantee that you will receive an interview. Only those candidates under consideration will be contacted.</t>
  </si>
  <si>
    <t>FINANCE OFFICE BUDGET MANAGEMENT/SPECIAL PROJECTS</t>
  </si>
  <si>
    <t>The Office of Budget Administration (OBA) is responsible for the planning, developing and coordination the AgencyÃ¢Â€Â™s budget and for monitoring AgencyÃ¢Â€Â™s revenues, expenditures and staffing for all HRAÃ¢Â€Â™s programs. The primary responsibility encompasses all social service and administrative programs directly operated and contracted by the Agency with a $10.6 billion-dollar budget.    The Office of Budget Administration (OBA) is recruiting for one (1) Strategic Initiatives Specialist (NC-HRA) to function as the Finance Office Budget Manager/Special Projects, who will:  Ã¢Â€Â¢	Forecast, model and develop methodologies for special projects, reporting outcomes to senior staff.   Ã¢Â€Â¢	Coordinate with other Responsibility Centers (RCs) within the Finance Office regarding major initiatives requiring conceptualization of data and processing information logically.  Ã¢Â€Â¢	Evaluate and report, through effective presentation of data, various budgetary and financial analyses relating to the RCs within Finance.  Ã¢Â€Â¢	Conduct financial analysis to estimate impact of the legislative proposals that the AgencyÃ¢Â€Â™s Legislative Affairs unit requests.  Ã¢Â€Â¢	Report analysis in a simple and understandable format for senior staff.  Work Location: 4 World Trade Center, New York, NY  Hours/Schedule: 9 to 5</t>
  </si>
  <si>
    <t>1. A baccalaureate degree and two (2) years of responsible full-time paid experience in one or more of the fields of: information technology, methods analysis, operations research, systems analysis, financial administration, cost effectiveness, or fiscal and economic program or design evaluation; or   2. A satisfactory equivalent of education and experience.  However, all candidates must possess at least one year of the experience as described under Ã¢Â€Âœ1Ã¢Â€Â.</t>
  </si>
  <si>
    <t>Ã¢Â€Â¢	Some Budgetary experience. Ã¢Â€Â¢	Strong research, quantitative, and problem-solving skills. Ã¢Â€Â¢	Strong knowledge of MS Office Skills. Ã¢Â€Â¢	Experience reconciling data from FMS using statistical and cost analysis techniques.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</si>
  <si>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</si>
  <si>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Mechanical Engineer 3 to be an Accountable Manager (AM) for various projects involving City owned infrastructure. Under the direction of a Portfolio Manager, the AM will be the primary managers of BEDC design and construction contracts for the WSCP program listed above.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S/he will be the main point of contact and project manager for these consultant contracts throughout the project lifecycle process, including: preliminary design, design, construction procurement, construction, and closeout.     The AM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</si>
  <si>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Administration &amp; Human Resources Finance, Accounting, &amp; Procurement Building Operations &amp; Maintenance</t>
  </si>
  <si>
    <t>IN ORDER TO BE CONSIDERED FOR THIS POSITION CANDIDATE MUST BE SERVING PERMANENTLY IN THE TITLE OF PROCUREMENT ANALYST, OR REACHABLE ON THE PROCUREMENT ANALYST CIVIL SERVICE LIST, OR ELIGIBLE UNDER THE 55A PROGRAM.  The Office of Financial Management within the Facilities Management unit is responsible for developing, implementing, monitoring, and controlling the agency's annual OTPS, PS, and capital budgets, procurement operations, and account payable functions. The successful candidate will perform essential tasks related to purchasing goods, services and/or construction, and in processing procurement documents and contracts as required.   With oversight of the Deputy Director of Financial Management, the selected candidate will manage procurement activities, including the following tasks:  Ã¢Â€Â¢	Procure competitive bids, RFPÃ¢Â€Â™s, and other competitive solicitations required to complete the acquisition of goods and service contracts.   Ã¢Â€Â¢	Process commodity orders utilizing the New York State Requirement Contracts, New York City Requirement Contracts, Punch-Out (MRO) orders, and/or Micro-purchase orders as necessary.  Ã¢Â€Â¢	Accurately and efficiently manage procurements from time of assignment until registration, including Micro purchases, small purchases, formal contracts, and MWBE innovative procurements.   Ã¢Â€Â¢	Ensure specifications and scopes of work comply with City-wide regulations and all NYC Procurement Policy Board (PPB) Rules.  Ã¢Â€Â¢	Process, track, and reconcile requisitions against DCAS Requirement Contracts, PASSPort, FMS Punch-Out, and Non-DCAS Contracts  Ã¢Â€Â¢	Utilize the City P-Card to acquires goods and services not available through DCAS Requirements Contracts/DMSS Central Storehouse, etc as necessary.  Ã¢Â€Â¢	Prepare and submit monthly P-Card spending package to Fiscal Affairs for payment processing  Ã¢Â€Â¢	Prepare Receiving Reports for Engineering Audit Bureau, and Accounts Payable unit.  Ã¢Â€Â¢	Perform other duties as assigned.</t>
  </si>
  <si>
    <t>Ã¢Â€Â¢	High proficiency in Microsoft Office suite Ã¢Â€Â¢	Knowledge of the NYC Procurement Laws and Guidelines Ã¢Â€Â¢	Experience working in the New York City Financial Management System (FMS) and PASSport performing contracting, procurement, and sourcing functions. Ã¢Â€Â¢	Excellent writing, interpersonal, customer service and presentation skills Ã¢Â€Â¢	Must be detailed oriented and well organized; ability to multi-task, meet deadlines and work independently,</t>
  </si>
  <si>
    <t>IN ORDER TO BE CONSIDERED FOR THIS POSITION CANDIDATE MUST BE SERVING PERMANENTLY IN THE TITLE OF PROCUREMENT ANALYST, OR REACHABLE ON THE PROCUREMENT ANALYST CIVIL SERVICE LIST, OR ELIGIBLE UNDER THE 55A PROGRAM.  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Residency Requirement</t>
  </si>
  <si>
    <t>All resumes are to be submitted electronically. Current City Employees: Please log into Employee Self Service (ESS) at https://hrb.nycaps.nycnet, follow the Careers link and search for Job ID#573227. All other applicants: Please go to www.nyc.gov/careers/search and search for Job ID#573227.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</si>
  <si>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Hours: Temporary 10-week position; 35 hours / week  Work Location: 777 3rd Ave, NY, NY. NY 10017  From the pedestrian plaza in Times Square to the Far Rockaway Library, the Department of Design and Construction is building for you.  As the City's primary capital construction project manager, we build many of the civic facilities New Yorkers use every day. We provide communities with new or renovated structures such as firehouses, libraries, police precincts, courthouses, senior centers, and more. To successfully manage our portfolio, we collaborate with other City agencies, as well as with emerging and world-renowned architects and consultants.  Our work doesnÃ¢Â€Â™t stop at buildingsÃ¢Â€Â”we also design and improve vital infrastructure. Our staff delivers roadway, sewer, and water main construction projects in all five boroughs. We provide sidewalks, street reconstruction, water mains, sewers, and pedestrian rampsÃ¢Â€Â”quality infrastructure that is essential for a healthy, resilient city.  The Borough-Based Jails Program was established for the design and construction of four modern, smaller, humane borough-based jails. These jails will replace the aging facilities on Rikers Island and allow the City to permanently close Rikers in 2027. Design-Build teams are working to design and construct the new borough-based jails in Manhattan, Brooklyn, Queens and the Bronx. DDC is working with the Mayor's Office of Criminal Justice (MOCJ) and the NYC Department of Correction (DOC) to implement the City's plan.  DDCÃ¢Â€Â™s Summer Internship Program is an opportunity for a select group of students to gain valuable experience in the architecture, engineering, design, safety, and construction management professions within a public service context. Students will gain hands-on technical experience through specific field assignments and a mentoring relationship with senior-level technical staff. They will also have the opportunity, through a combination of seminars, site visits, and on-the-job training, to learn about the challenges of upgrading and constructing the CityÃ¢Â€Â™s public buildings and street infrastructure.   FOR DETAILED PROGRAM INFORMATION, PLEASE GO TO WWW.NYC.GOV/DDC AND CLICK ON CAREERS FOR THE SUMMER INTERNSHIP PROGRAM 2024 ANNOUNCEMENT.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The application deadline for the Summer Internship Program is March 31, 2024.</t>
  </si>
  <si>
    <t>Criminalist II</t>
  </si>
  <si>
    <t>OCME - Forensic Biology</t>
  </si>
  <si>
    <t>OFFICE OF CHIEF MEDICAL EXAMINER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JOB DESCRIPTION The core values of the OCME are to put the mission of the agency first, to be truly dedicated and to have integrity in every aspect of our professional life. The most eligible candidate will possess the technical skills listed and also the potential to exemplify this agencyÃ¢Â€Â™s core values of Ã¢Â€ÂœIntegrity, Dedication and putting the Agency FirstÃ¢Â€Â.   Under the general direction of the Assistant Directors of the Forensic Biology department and specifically under the supervision of a Criminalist, Level IV, incumbent is responsible for conducting the scientific analyses performed on physical evidence brought to the Forensic Biology department.  Duties will include but are not limited to: Ã¢Â€Â¢	Locates, recognizes and describes accurately physical evidence, physiological material, and colorimetric tests during the examination of swabs, sexual assault kits, and evidence items submitted to the Department of Forensic Biology in connection with investigation of criminal cases. Ã¢Â€Â¢	Engages in administrative, technical reviews of casework Ã¢Â€Â¢	Ensures integrity of evidence and chain-of-custody forms Ã¢Â€Â¢	Maintains records of all examinations and analytical tests conducted Ã¢Â€Â¢	Compiles data and additional paperwork to create a case file Ã¢Â€Â¢	Interprets DNA test results Ã¢Â€Â¢	Prepares and signs reports which reflect the results of the scientific analyses Ã¢Â€Â¢	Prepares, distributes, and/or files scientific results and/or documents to appropriate laboratory staff and/or locations Ã¢Â€Â¢	Develop and searches LDIS and submits DNA profiles for database entry Ã¢Â€Â¢	Performs technical and administrative review on written reports and case file records of administratively closed, negative serology, and negative DNA cases Ã¢Â€Â¢	Testifies concerning the results of scientific investigations before grand juries, civil jurisdiction, and criminal jurisdictions. Ã¢Â€Â¢	Participates in competency testing and proficiency testing programs Ã¢Â€Â¢	Participates in quality assurance and quality control programs as described in the manuals of the Department of Forensic Biology Ã¢Â€Â¢	Participates in all required training programs as determined by QA/QC, training, and supervisory staff. Ã¢Â€Â¢	Stays abreast of emerging technological advances in areas of expertise Ã¢Â€Â¢	Performs special assignments/projects as directed.</t>
  </si>
  <si>
    <t>Candidates must submit college transcripts proving successfully passing (grade C or greater) the following course requirements: Graduate or undergraduate level courses covering the subject areas of BIOCHEMISTRY, GENETICS, STATISTICS, and MOLECULAR BIOLOGY (Molecular genetics, recombinant DNA technology) or other subjects which provide a basic understanding of the foundation of Forensic DNA analysis for a total of nine credit hours. These course requirements will be audited by the DNA Technical Leader.</t>
  </si>
  <si>
    <t>QUALIFICATION REQUIREMENTS A baccalaureate degree from an accredited college, with specialization in criminalistics, forensic science, chemistry, biology, physics, molecular genetics, genetics, biochemistry, molecular biology, entomology, anthropology, ecology or a closely related scientific or engineering field.  For Assignment to Assignment Level IB In addition to meeting the Qualification Requirements For All Assignment Levels above, to be assigned to Assignment Level IB individuals must have a least one year of satisfactory full-time experience in criminalistics, forensic science or analytic chemistry, or a satisfactory equivalent combination of education and experience.  In addition to meeting the Qualification Requirements above to be assigned to Assignment level II, individuals must have one of the following: 1.	One year of experience gained as a Criminalist at Assignment level IB or 2. One additional year of qualifying experience in criminalistics or forensic science, for a total of two years of such experience; or 3.  A satisfactory combination of education and experience totaling two years of experience as described above.  ***SPECIAL NOTE***  1.	Selected candidates will be required to provide a DNA sample by swabbing. 2.	Candidates must demonstrate accurate color vision in order to notice shades of color in the detection of body fluids and colorimetric tests when performing job.  3.	Candidates must submit college transcripts proving successfully passing (grade C or greater) the following course requirements: Graduate or undergraduate level courses covering the subject areas of biochemistry, genetics and molecular biology (Molecular genetics, recombinant DNA technology) or other subjects which provide a basic understanding of the foundation of Forensic DNA analysis for a total of nine credit hours. These course requirements will be audited by the DNA Technical Leader. 4.	Candidates will be assigned within the department as operationally required. 5.	Selection process may include a written examination, followed by an oral interview. 6.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at www.nyc.gov/studentloans. .</t>
  </si>
  <si>
    <t>TO APPLY, PLEASE SUBMIT RESUME AND COVER LETTER TO: https://nyc.gov/ess JOB ID #587413  Please note that only candidates selected for interview will be contacted for this position.  No phone calls or emails please.  **FINAL APPOINTMENTS ARE SUBJECT TO OFFICE OF MANAGEMENT &amp; BUDGET APPROVAL**</t>
  </si>
  <si>
    <t>SENIOR DIRECTOR OF TRAINING</t>
  </si>
  <si>
    <t>The Office of Training Operations provides the critical link between staff development and worker understanding of policy for execution of agency programs.   The Office of Training Operations (OTO) unit is responsible for all aspects of curriculum development and training delivery of social services policies and procedures for programs administered by DSS/HRA/DHS including but not limited to Cash Assistance, and Supplemental Nutrition Assistance Program (SNAP); employment, education and engagement programs; Medicaid and Social Security Assistance; Customized Assistance Services; services to immigrants, refugees and non-citizen; domestic violence programs; child care and housing subsidies.   Reporting to the Assistant Deputy Commissioner, Office of Training Operations, with wide latitude for independent judgment and initiative, the Senior Director is responsible for planning, coordinating, implementing, monitoring, and evaluating training programs designed for DSS/HRA/DHS staff. The Senior Director applies a set of processes, tools, techniques, and skills necessary to successfully execute training projects on time and within budget, while managing the agency's expectations. This Senior Director is the primary point of contact for communications, interpretation and development of training activities and curricula related to the Medical Assistant Program (MAP), HIV/AIDS Administration Services (HASA), Adult Protective Services (APS), Home Care Services Program (HCSP), Customized Assistance Program (CAS) and Office of Supportive/Affordable Housing &amp; Services (OSAHS). This position is interchangeable with the Senior Director -Training (FIA, IREA, FH) and the Senior Director - Training, (DHS, HPA, Fair Fares, OCSS, DV)  The Office of Policy, Procedures and Training (OPPT) is recruiting for one Administrative Staff Analyst NM-II to function as Senior Director of Training for their Office of Training Operations who will:  Ã¢Â€Â¢	Oversee the definition and development of curriculum standards, assess training needs, directs the design and development of training programs to meet the needs of Medical Assistant Program (MAP), HIV/AIDS Administration Services (HASA), Adult Protective Services (APS), Home Care Services Program (HCSP), and Customized Assistance Program (CAS) and Office of Supportive/Affordable Housing &amp; Services (OSAHS) staff assigned throughout New York City. Responsible for the overall direction, administration, and coordination of training activities and ensures that the development and implementation of training programs meet the needs and priorities of the program areas.   Ã¢Â€Â¢	Oversee the development of curriculum materials including lesson plans, trainers' guides, trainee workbooks, case studies, role plays, pre/post-tests, and evaluation instruments. These materials are used to ensure that all levels of staff accurately understand their job responsibilities and procedures relative to the implementation of procedures. Participate in the planning, development and implementation of new staff development curricula as well as the evaluation and refinement of existing programs to enhance the professional, technical, and programmatic capabilities of staff.   Ã¢Â€Â¢	Collaborate with various outside agencies and vendors to identify training opportunities, define deliverables, and manage vendor delivery of training.  Such training may include courses, workshops, seminars and staff development institutes. Attend and participate in meetings regarding the agency needs for training and professional development.  Ã¢Â€Â¢	Oversee the scheduling, conducting, and evaluating of train-the-trainer workshop designed to familiarize all training specialists with curriculum materials and presentation methodology for policy and training release, special training projects, and new hire training.   Ã¢Â€Â¢	Direct the audits and evaluation of training and reports progress of organizational and training changes, new initiatives, and positive and negative developments within the Office of Training and mitigates issues that surface within the release training arena.   Ã¢Â€Â¢	Attend agency meetings on behalf of the Assistant Deputy Commissioner and informs senior staff members of new information. Interacts with other agencies. Advise in high level staff meetings where the design and implementation of training, and staff development changes are discussed and determined.   Ã¢Â€Â¢	Play a fundamental role in staffing, orientating, and developing senior office members. Anticipate staffing needs for office based on trends and policies within the agency, volume of requests and understanding initiatives within the Agency.   Ã¢Â€Â¢	Mentor and provide guidance to the subordinates and handle all personnel responsibilities for these individuals such as providing guidance, management of direction and staffing.</t>
  </si>
  <si>
    <t>Ã¢Â€Â¢	Experience in management and supervision of staff. Ã¢Â€Â¢	Excellent communication and writing skills. Ã¢Â€Â¢	Leadership qualities appropriate to high-level staff interaction with DSS/HRA/DHS and with City,  State and Federal officials.  Ã¢Â€Â¢	Extensive knowledge of Agency operations and NYS social service policy/procedures.</t>
  </si>
  <si>
    <t>APPLICANTS MUST BE PERMANENT IN THE ADMINISTRATIVE STAFF ANALYST CIVIL SERVICE TITLE.  CLICK Ã¢Â€ÂœAPPLY NOWÃ¢Â€Â BUTTON</t>
  </si>
  <si>
    <t>Assistant Commissioner, Budget</t>
  </si>
  <si>
    <t>Agency Description:  The New York City Department of Housing Preservation and Development (HPD) is the nationÃ¢Â€Â™s largest municipal housing agency. Its mission is to promote quality, safety and affordabilityÃ‚Â¿in the CityÃ¢Â€Â™s housing stock while pushing for greater diversity and strength within every neighborhood.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ten-year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New YorkersÃ¢Â€Â™ economic stability and mobility, increasing homeownership opportunities, improving housing safety and residentsÃ¢Â€Â™ health, and creating new opportunities for equitable and resilient neighborhood growth.  Your Team:  Reporting to the Deputy Commissioner for the Office of Finance and Administration, the Division of Budget manages the agencyÃ¢Â€Â™s $1+ billion operating budget, which is comprised of nearly 25 funding streams from city, state, federal, and other categorical sources. The divisionÃ¢Â€Â™s staff advise and support HPDÃ¢Â€Â™s program managers and budget liaisons on matters pertaining to funding availability, grant compliance, cost savings initiatives, financial analysis, and program development.  Your Impact:  As Assistant Commissioner of Budget, you will be among the vanguard of affordable housing policy within the nationÃ¢Â€Â™s largest and most influential municipal housing agency. HPD promotes the quality and affordability of the city's housing and the strength and diversity of its many neighborhoods, and you will lead the Division of Budget in ensuring that these mission-critical functions are sufficiently resourced.  Your Role:  You will lead a team of 20+ staff across the divisionÃ¢Â€Â™s Expense, Grants &amp; Revenue, and Operations units in managing all financial matters related to the agencyÃ¢Â€Â™s $1+ billion operating budget. In addition, you will coordinate closely with the agencyÃ¢Â€Â™s Capital Planning, Fiscal Affairs, Human Resources, General Services, Contracting/Procurement, and Technology divisions, and serve as a key point-of-contact for the U.S. Department of Housing and Urban Development, the NYC MayorÃ¢Â€Â™s Office of Management and Budget, as well as other external stakeholders.    Ideally, you will bring extensive expertise in financial management and engage in policy discussions with senior-level staff, in order to understand and communicate the implications of proposed programs and policies on the agencyÃ¢Â€Â™s resources, which include substantial federal grant funding.  You will also be responsible for creating and implementing standard operating procedures for the division and will proactively work to leverage technology to support reporting needs and improve the availability of information for program managers and senior staff.  Qualification Requirements:  A masterÃ¢Â€Â™s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two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18 months of this experience must have been in an executive, managerial, administrative, or supervisory capacity. Supervision must have included supervising staff performing professional work in the areas describe above</t>
  </si>
  <si>
    <t>1. A baccalaureate degree from an accredited college and two years of experience in community work or community centered activities in an area related to the duties described above; or 2. High school graduation or equivalent and six years of experience in community work or community centered activities in an area related to the duties as described above; or 3. Education and/or experience which is equivalent to 1 or 2 above. However, all candidates must have at least one year of experience as described in 1 above.</t>
  </si>
  <si>
    <t>HPD seeks a team-oriented leader who possesses strong problem solving and critical thinking capabilities, excellent verbal and written communication skills, and a great sense of humor.  Ã¢Â€Â¢	Demonstrated ability to make sound decisions and balance multiple critical priorities Ã¢Â€Â¢	Demonstrated experience analyzing data to inform policy development Ã¢Â€Â¢	Ability to manage multiple projects with various deadlines simultaneously Ã¢Â€Â¢	Critical thinking and analytical abilities Ã¢Â€Â¢	Exceptional interpersonal, communication, and presentation skills Ã¢Â€Â¢	Discretion and judgment concerning confidential information Ã¢Â€Â¢	Experience working with New York City budgeting practices and policies</t>
  </si>
  <si>
    <t>NYC residency is required</t>
  </si>
  <si>
    <t>Developer (Web Application)</t>
  </si>
  <si>
    <t>The NYC Department of Design and Construction, Division of Information Technology Services seeks a Developer (Web Applications). The selected candidate will be responsible for participating in and managing the design, coding, and improvement of the agency's web pages, program/application; will work closely with the design, data, and technology team members to enhance and expand the current portfolio of applications and create new systems and services. The Web Application Developer will work with the Project Manager to manage junior-level resources, review requirements, and provide work effort estimations. responsibilities will also include management of junior level and consultant resources tasked with building dynamic, responsive web-based applications including informational sites, transactional applications, and dashboards; collaborating with design team members on prototyping and user testing; understanding business and policy needs and help translate those needs to a technology solution.</t>
  </si>
  <si>
    <t>1. A Baccalaureate degree from an accredited college and 4 years of satisfactory full-time experience in IT automation and engineering related to the area(s) required by the particular position; or 2. Education and/or experience which is equivalent to  1 above.</t>
  </si>
  <si>
    <t>Candidates must have strong supervisory and development skills and the ability to transform complex requirements into applications that are user-friendly and easy to navigate, as-well-as, as display an ability to communicate and work in a team setting. Candidates with at least three years of experience working with .NET Technologies (C#, .NET Framework, .NET Core/5, MVC, WebForms, WebAPI, WCF Services, Windows Services, LINQ, Asynchronous /S Multithreaded Programming, Visual Studio.NET 2017/2019, Team Foundation Services and/or Azure Dev Ops) is preferred. Experience with AJAX, HTML 5, CSS and JavaScript along with frameworks such as jQuery, Bootstrap, AngularJS, ReactJS, and/or Angular 7/10+; Microsoft SQL Server, creating data definitions, SSIS packages, and complex database objects; MCSD or MCP or MCSE or MCITP: Web Applications are preferred. Candidates with experience in Microsoft Visual Studio.NET, Microsoft SQL Management Studio, Microsoft Reporting Services, and Team Foundation Server; and the development of complex ETL data transformations using SSIS and stored procedures is a plus.</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</si>
  <si>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MAP Managed Care Client Services (MCCS) assures the operational integrity of the Medicaid Managed Care program in the City of New York. MCCS acts as an interface between consumers, New York State Department of Health (SDOH), Managed Care Organizations (MCOÃ¢Â€Â™s), clinics, hospitals, physicians groups, and pharmacies, as well as, government agencies, facilitated enrollers, client advocates and the enrollment broker/contractor NY Medicaid CHOICE/MAXIMUS.   MCCS is recruiting for two (2) Clerical Associate III to function as Unit Clerks; who will:  Ã¢Â€Â¢	Receive, sort, process and deliver incoming mail, notices and other materials that are referred by the contractors to the appropriate sections within MAP to ensure appropriate delivery of services to clients enrolled in managed care.  Ã¢Â€Â¢	Type correspondences reports and other written materials.  Ã¢Â€Â¢	Maintain a filing system for the control of managed care cases for fair hearings such as representative assignment, fair hearing schedules and dispositions.  Ã¢Â€Â¢	Prepare daily and weekly volume count of pending and completed cases from the Undercare and Unborn/Newborn Units and update appropriate statistical reports.  Ã¢Â€Â¢	Provide support to the unit by contacting providers to obtain consent to participate as primary care providers for recipients in Restricted Recipient Program.  Ã¢Â€Â¢	Make determinations in order to resolve provider payment problems by researching the preparation of restricted recipient case forms in order to locate possible errors utilizing and retrieving data from the Welfare Management System (WMS).  Ã¢Â€Â¢	Perform other related clerical functions such as answering phones, referring calls, and making copies as needed.</t>
  </si>
  <si>
    <t>APPLICANTS MUST BE PERMANENT IN THE CLERICAL ASSOCIATE CIVIL SERVICE TITLE OR BE PERMANENT IN A COMPARABLE TITLE ELIGIBLE FOR 6.1.9 TITLE CHANGE.  This position is open to qualified persons with a disability who are eligible for the 55-a Program.   Please indicate in your cover letter that you would like to be considered for the position under the 55-a Program.   Click Apply Now Button</t>
  </si>
  <si>
    <t>Senior Field Operations Monitor</t>
  </si>
  <si>
    <t>Child &amp; Adult Care Food Prog.</t>
  </si>
  <si>
    <t>This is a PART-TIME position (25 Hours per Week) Hourly Salary: (New Hire rate $17.02) (Incumbent rate $19.57) (Maximum rate $22.08)   The New York City Department of Youth and Community Development (DYCD) invests in a network  of community based organizations and programs to alleviate the effects of poverty and to provide  opportunities for New Yorkers and communities to flourish.   The role of the Community Assistant Ã¢Â€Â“ Field Monitor is to ensure that healthy meals and snacks are  being provided within the CACFP guidelines to the participants of the DYCD sponsored community  center programs.   Perform field visits and monitoring visits within the CACFP guidelines to oversee the functions performed by the Community Centers during the operation of the Food Program and ensure that all food and food service equipment is up to standards.   Ã¢Â€Â¢ Collect CACFP attendance sheets and meal service records, review and ensure that the final    calculations of the weekly records are accurate.   Ã¢Â€Â¢ Evaluate and document meal service area conditions, distribution of meals and on-site staff    performance.   Ã¢Â€Â¢ Monitor locations and request necessary meal changes to avoid excessive meal overages and    ensure that enough meals are ordered for each participant to receive an offer for meal service.   Ã¢Â€Â¢ Assess the needs of the community centers and aid when necessary.    Ã¢Â€Â¢ Review and submit meal service records in accordance with CACFP and DOH regulations and    deadlines.   Ã¢Â€Â¢ Maintain a record of the CACFP files and data.   Ã¢Â€Â¢ Communicate between Central Office Staff and the On-Site Staff any problems, issues, or concerns.   Ã¢Â€Â¢ Ensure that the On-Site Staff is updated on all CACFP guidelines that pertain directly to the food    service procedures.   Ã¢Â€Â¢ Ensure training to site workers and designated CACFP center staff and liaisons   Ã¢Â€Â¢ Assist in overall Scheduling of field visits and monitoring.   Ã¢Â€Â¢ Troubleshoot problems, issues, and concerns of the CACFP throughout the community centers.   Ã¢Â€Â¢ Indirect supervision of Community Associates/Field Monitors.</t>
  </si>
  <si>
    <t>Knowledge of: Safe food handling practices, and sanitation.  Ã¢Â€Â¢ Good customer service skills.   Ã¢Â€Â¢ Computer skills must be proficient in Microsoft Office Word/Excel/Outlook 2010   Ã¢Â€Â¢ Excellent verbal and written communication skills   Ã¢Â€Â¢ Mathematical abilities and interpersonal skills required.   Ã¢Â€Â¢ Ability to work both independently and as part of a team   Ã¢Â€Â¢ demonstrated work proficiency with the Internet and Google Maps   Ã¢Â€Â¢ Ability to use Android mobile phones   Ã¢Â€Â¢ Ability to travel extensively and independently using the NYC Transit System   Ã¢Â€Â¢ BachelorÃ¢Â€Â™s Degree Preferred.</t>
  </si>
  <si>
    <t>Search for the Job ID # 605289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</si>
  <si>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Hours: 25 Hours Per Week  Shift: 5 Hours a Day</t>
  </si>
  <si>
    <t>Senior Training Coordinator</t>
  </si>
  <si>
    <t>Only candidates who are permanent in the Staff Analyst title or those who are reachable on the Open-Competitive List (Exam #9008)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Human Resources and Staff Development, seeks a Senior Training Coordinator. The selected candidate will assist in planning and scheduling employees for various agency-wide safety trainings, while targeting staff for renewal of certification to DDC's onsite seminars, in-house mandatory trainings, citywide programs, and offsite public workshops. The Senior Training Coordinator will input and retrieve training data; promote and fill scheduled training classes; verify and keep track of certificates for distribution; and maintain and update employees' profiles within the Internal University Database System. The candidate will assist with DDC Talks Program employee and guest registration; maintain a record of lecture/speaker's information; generate event documents as needed; create and distribute DDC Talks certificates; collect documents at close of program; monitor registration, and attend lectures as needed. The selected candidate will reserve, provide access to and secure training room and equipment; meet and assist instructors, as needed, and work on other special training programs and initiatives as identified by the Director.</t>
  </si>
  <si>
    <t>Candidate must be experienced in customer service, have excellent communication skills, and be a team player. In addition, possess good follow-up skills, the ability to provide feedback, be flexible, and able to pay close attention to detail while working on multiple projects.  Preference will be given to candidates with exceptional computer and technology skills.</t>
  </si>
  <si>
    <t>Senior Coordinator (Sustainability)</t>
  </si>
  <si>
    <t>Hours: Full-Time Ã¢Â€Â“ 35 Hours Work Location: 30-30 Thomson Avenue, NY, 11101  Only candidates who are permanent in the Landscape Architect, or those reachable on the current open-competitive (exam 3033) may apply. If you do not meet the previously mentioned civil service criteria, you will not be considered for an interview.   The NYC Department of Design and Construction, Division of Infrastructure, seeks to hire a Senior Coordinator (Sustainability) to support the agencyÃ¢Â€Â™s response and support of PlaNYC. The selected candidate will oversee a team responsible for reviewing project Initiations, design plans and specifications to ensure that Capital Program projects are in line with sustainable goals that address equity, natural resources, quality of life, decarbonization, emissions reduction, climate change adaptation, waste reduction, water conservation, leadership, policies, and resiliency. The Senior Coordinator (Sustainability) will improve the future of New York City Right of Way by substantially contributing to climate resiliency and sustainability planning; assist in monitoring and updating applicable databases and project review documents, while advancing agency and citywide sustainability goals, which will include a mix of research, data analysis, conducting workshops and presentations, and coordinating with internal and external entities.   In addition, the candidate will work with the Division of Infrastructure in identifying risks and design issues for various infrastructure projects; assist with developing policies and procedures to support project excellence; and align the Division and its capital projects with PlaNYC 2023.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</si>
  <si>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verbal and written skills, and proficiency in Microsoft Office. Should have strong knowledge of Engineering and Construction principles, Green Infrastructure, Stormwater Management, Roadway, Streetscape, Sewer, and Water Main. Ability to manage multiple projects and deadlines and maximize the output of the small team.  The ENV SP credential and knowledge in conducting life cycle and benefit cost analysis are preferable.</t>
  </si>
  <si>
    <t>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 Laws, Rules &amp; Regulations: 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 Laws, Rules &amp; Regulations: Article 154 (nysed.gov) Please review http://www.op.nysed.gov/surveys/mhpsw/exempt-agencies-overview.htm for the latest information concerning the expiration of the Exemption law.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STI Unit) has the mission of improving the sexual health of all New Yorkers. To achieve this, the Bureau provides direct clinical services to people seeking sexual health care, and services to sex partners; monitors disease trends; provides education and training toÃ‚Â Ã‚Â  providers and community groups, conducts research and develop policies to improve sexual health and wellness. The BSTI operates 8 STD clinics throughout New York City (NYC).Ã‚Â    The Bureau seeks to hire a Consultant Public Health Social Worker.  DUTIES WILL INCLUDE BUT NOT BE LIMITED TO:  1. Service as on-site consultant on social work and mental health related topics for clinic staff so that the patientÃ¢Â€Â™s social emotional factors are considered in their treatment.  2. Create and maintain network of health and welfare agencies to refer public health patients.  3. Provide social work services in accordance with assessed needs to individuals.  4. Provide individual counseling, crisis counseling, extended interventions (up to 12 sessions) as well as concrete social services to patients at assigned public health clinic sites.  5. Conduct screenings and brief interventions for alcohol and substance use/misuse/disorders and mental health disorders; assess readiness of patients to enroll in program.  6. Ensure that clinics have harm reduction tools available for staff to dispense to patients.  7. Deliver health promotion and psychoeducation to patients enrolled in program.  8. Participate as a team member in conferences with other health care professionals and communicate the social, emotional, and environmental barriers which may affect patients' ability to respond/enroll in care.  9. Document program requirements, milestones and progress in electronic medical record.</t>
  </si>
  <si>
    <t>Bilingual Spanish/English.  LMSW / Social Woker License required.</t>
  </si>
  <si>
    <t>Apply online with a cover letter to https://a127-jobs.nyc.gov/.  In the Job ID search bar, enter: job ID number # 	588065.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</si>
  <si>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Office of Energy and Resource Recovery Programs (Energy Office) is charged with plotting the course for DEP to meet its energy and carbon neutrality goals, as well as maximizing resource recovery.  The Energy Office also provides energy and performance tracking, program assessment, scientific research, emergency planning and internal auditing services to DEP's operating bureaus.    The Energy Office is seeking to hire a Deputy Director of Conservation and Optimization who will be responsible for managing critical Energy Office programs and collaborating closely with operating bureaus to effectively manage energy resources. The selected candidate will report directly to the Director of the Energy Office. The Deputy Director's role will be to provide technical guidance to the entire agency to ensure equipment is maintained and operated to function at peak efficiency. The Deputy Director will also be responsible for ensuring critical Energy Office programs such as the Co-digestion and beneficial reuse of biogas are operating effectively. In addition, this role will oversee facility audits and benchmarking efforts. Based on facility needs, they will identify critical needs to ensure the Energy Office programs operate effectively. This role will work closely with operations to identify new opportunities to improve process efficiency and troubleshoot suboptimal system performance to develop new operational strategies.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</si>
  <si>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boros and NYCÃ¢Â€Â™s unique watershed.   DEP is currently seeking a dynamic individual to perform the role of Auto Mechanic. In this role, responsibilities include but are not limited to:   Ã¢Â€Â¢	Under supervision, overhaul, repair and maintain engines and component assemblies used in automotive, construction and special equipment powered by internal combustion engines, motors and motor-power equipment.  Ã¢Â€Â¢	Supervise machinist helpers, automotive service workers and other personnel as directed; train assigned machinist helpers, automotive service workers or other related personnel in the performance of various maintenance and/or repair tasks.   Ã¢Â€Â¢	Maintain records and inventories of parts, components, supplies and materials; update the Fleet Management System (M5) and fleet repair computer system as needed and maintain clear parts orders, work orders and other records. Ã¢Â€Â¢	Maintain clean and safe work bays; some of the physical activities performed by Auto Mechanics and environmental conditions experienced are: working in a non-temperature controlled environment; climbing ladders; moving heavy automotive parts; carrying heavy tool boxes; crawling and working in narrow spaces; working in the vicinity of hazardous, flammable materials and solvents and engine exhaust fumes.</t>
  </si>
  <si>
    <t>License Requirements: At the time of appointment candidates must possess a New York State Class B Commercial Driver License (CDL) or a Motor Vehicle Driver License valid in the State of New York and a Learner's Permit for a Class B Commercial Driver License. Appointees hired with a Learner's Permit must obtain the Class B CDL within six months of appointment. The CDL, with no restrictions that would preclude the performance of Auto Mechanic work, must be maintained for the duration of employment.  **LOAN FORGIVENESS** As a prospective employee of the City of New York, you may be eligible for federal loan forgiveness programs and state repayment assistance programs. For more information, please visit the U.S. Department of EducationÃ¢Â€Â™s website at StudentAid.gov/PSLF.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</si>
  <si>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PUB BLDGS/A+E/SPECS+BID PACK.</t>
  </si>
  <si>
    <t>Hours: Full-Time- 35 Hours Work Location: 30-30 Thomson Avenue, LIC, NY 11101  Only candidates who are permanent in the Project Manager title, who are reachable on the Open-Competitive List (Exam #0126), or who filed for Open-Competitive Exam #4076 may apply. Please include a copy of your Notice of Results, Proof of Filing, or indicate if you are permanent in the Project Manager title. If you do not meet the previously mentioned civil service criteria, you will not be considered for an interview.   The Department of Design and Construction, Division of Public Buildings seeks an Project Manager to work within the Specifications and Bid Packaging Unit.  The candidate will be responsible for assisting in the preparation of Bid Package documents for the agencyÃ¢Â€Â™s publicly bid Capital Construction projects and ensuring that consultants submit the required documents in the mandated format; review/ edit Design Consultant Specifications and all other Bid Package documents, and transmit review comments to DDC Project Managers; assist in the packaging of Bid Packages into the requisite volumes for review in PASSPort; coordinate with the technical AE Review team; and coordinate reviewing/ editing Bid Addenda prepared and edited by the Design Consultants and DDC Project Managers. The Project Manager will assist in the development of training tools and resources, promoting effective consultant community relations for the DDC Office Master Specifications program and Bid Packaging Workshops; engage with varied stakeholders; participate in external and internal project Bid Packaging meetings; and liaise with Public Buildings Program Units, Sponsor Agencies, Design Consultants, regulatory agencies, and others as required to ensure agency goals, priorities, and commitments are met.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</si>
  <si>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Excellent reading/review and organizational skills; Ability to effectively communicate both verbally and in writing.  The candidate must be able to meet deadlines, and to work independently in a fast-paced environment, while paying close attention to details.  Proficiency in Microsoft Word, Excel, and Adobe Acrobat required.  Strong working knowledge of specifications and the latest Construction Specifications Institute (CSI) Master Format preferred.  Prior work experience in architecture, engineering, or construction and/or legal industry preferred.</t>
  </si>
  <si>
    <t>Air Resources/Executive</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</si>
  <si>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Bureau of Environmental ComplianceÃ¢Â€Â™s (BEC)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The BEC is currently seeking a Director of Technology to support and oversee various needs of the Bureau.  The Director of Technology will supervise and manage the deployment of desktops, laptops, cellphones, software and software licenses for staff. Typical BEC software includes GIS, Adobe, Microsoft Suite Products, others. Additionally, BEC oversees several technical projects and applications that require close coordination with DEP Bureau of Information Technology (BIT), NYC OTI, BEC staff and consultants. Applications include Internet of Things projects including remote sensing technology and use of artificial intelligence, tracking systems for air, noise and asbestos regulatory enforcement.</t>
  </si>
  <si>
    <t>The candidate should possess the ability to analyze a business situation, to identify problems and recommend solutions, participate in business requirements sessions with end users and document requirements and design and implement solutions that satisfies specifications with security and maintainability.  The candidate should have experience working with and setting up databases, developing dashboards and supporting and performing data analysis on different platforms.  The candidate should be able to effectively manage and troubleshoot complex IT projects and will be responsible for the computer, cellular, and office equipment of all operating units in the Bureau of Sustainability.  The candidate should be comfortable managing a ticket tracking system for user requests and also with improving such a system.  The candidate will need experience in Windows PC hardware support and the ability to diagnose and resolve technical hardware and software issues. Approved solution designs should be implemented according to established team procedures and best practices and ensure that the application meets end user expectations.   There will be opportunities for the candidate to work with the team on other lines of applications as well.   The candidate will act as liaison for the bureau with IT vendors, consultants, and stakeholders.  The candidate should possess knowledge of the following systems and programs: Ã¢Â€Â¢	Windows Operating Systems (Windows 10, 11, Server) Ã¢Â€Â¢	Knowledge of Microsoft Office products such as Outlook, Teams, Word, Excel, Power BI Ã¢Â€Â¢	Knowledge on how to run scripts in Command Prompt or PowerShell Ã¢Â€Â¢	Knowledge and understanding of the following VMware, SQL, Intune, Amazon web services, Azure Ã¢Â€Â¢	Ability to navigate NYCIT infrastructure Ã¢Â€Â¢	Strong knowledge of modern relational databases and data structures</t>
  </si>
  <si>
    <t>35 Hour/Shift</t>
  </si>
  <si>
    <t>*** Open to candidates who are permanent in the civil service title of Associate Laboratory Microbiologist or to qualified individuals who will file for THE NEW YORK CITY EXAM # 4016 and Promotional Exam # 4513 within the filing period From 12/7/203 - 12/27/23 - extended until 1/9/2024 -  may be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to hire a qualified candidate to serve as an Associate Laboratory Microbiologist III.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Ã¢Â€Â¢ Direct and coordinate the daily laboratory and administrative operations, train staff, provide supervisory responsibilities during routine testing and outbreak events.  Ã¢Â€Â¢ Plan, schedule, organize and direct laboratory activities to provide optimal delivery of testing services according to PHL standards of quality, productivity, and performance.  Ã¢Â€Â¢ Analyze testing data and verifies and releases test results and reports.  Ã¢Â€Â¢ Assist Unit Chief and/or Directors in development and implementation of technical and non-technical procedures as well as updates and maintains active policies and procedures.  Ã¢Â€Â¢ Initiate and direct the study of new materials or methods designed to improve diagnostic procedures.  Ã¢Â€Â¢ Management and oversight of purchase of inventory, storage and supplies usage for routine testing and outbreak events.  Ã¢Â€Â¢ Participate in the cross-training program within PHL to assist with routine and surge events.  Ã¢Â€Â¢ Collaboratively work with PHL leadership and Quality Management on continuous quality improvement initiatives.  Ã¢Â€Â¢ Ensure all regulatory and safety standards are followed and serve as a resource for regulatory and accreditation compliance.  Ã¢Â€Â¢ Oversee in collaboration with the Associate Director annual laboratory budgets.  Ã¢Â€Â¢ Serve as a technical Laboratory Lead to troubleshoot method and instrumentation problems.  Ã¢Â€Â¢ Perform other duties as required.</t>
  </si>
  <si>
    <t>Experience in a clinical or environmental diagnostic testing laboratory.  Possess or be eligible for a New York State Clinical Laboratory Technologist License as described in Article 165 of the New York State Education Law effective September 7, 2008.  Experience supervising in an environmental laboratory setting and/or meet New York State requirements for clinical laboratory testing.</t>
  </si>
  <si>
    <t>Apply online with a cover letter to https://a127-jobs.nyc.gov/.  In the Job ID search bar, enter: job ID number #  595610.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</si>
  <si>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Civil Engineer Intern or if you are on the Open-Competitive List (Exam #9036 or #2009). There may be current civil service list restrictions impacting the agencyÃ¢Â€Â™s ability to hire.   The NYC Department of Design and Construction seeks a Junior Engineer. Under the direction of the Engineer-In-Charge, the selected candidate will receive hands-on training and assist in moderate to difficult engineering work, research studies, engineering investigations, and examinations relating to engineering functions; and perform civil engineering work of moderate difficulty.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</si>
  <si>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Geomatics Engineering Analyst</t>
  </si>
  <si>
    <t>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&amp; Construction, Division of Infrastructure, seeks a Geomatics Engineering Analyst. The selected candidate will be responsible for geocoding and editing of DDCÃ¢Â€Â™s new Infrastructure and Public Buildings projects, scope changes, pedestrian ramps and catch basins in ArcGIS. They will design and produce full-size customized color maps and prepare reports of active Infrastructure projects and or Public Buildings projects for various Units as required; represent DDCÃ¢Â€Â™s interests in GIS mapping and re-implementation; and analyze and revise DDC spatial database, including critique and requirement analysis of DDCÃ¢Â€Â™s GIS systems. Additional responsibilities also include investigating, checking for project conflicts with other active projects and any potential structure conflicts such as TA, landmarks; preparing reports and interference maps for project managers; interacting with other units/project managers on any database and mapping issues. The candidate will also serve as a Program Management's Liaison to other Divisions at DDC on general mapping support.</t>
  </si>
  <si>
    <t>Candidates should possess excellent written and verbal communication skills and should have a working knowledge of ArcMap 10.01 or higher. Familiar with geocoding / spatial analysis / spatial query / SQL in ArcGIS. Strong knowledge of basic computer functionalities such as Excel, geodatabase and operating systems required.</t>
  </si>
  <si>
    <t>Open to permanent Laboratory Microbiologist and to qualified individuals wo file for competitive Exam # 4061 and promotional exam # 4531 from 12/7/2023 - 12/27/23 may be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PHL is to safeguard the health of New York City residents by providing quality laboratory testing services that address the needs of the NYC DOHMH and its community partners to prevent and respond to clinical and environmental public health concerns.  This is an excellent opportunity to join our team and continue to make history at the world's first municipal public health laboratory.   The New York City Department of Health and Mental Hygiene (NYC DOHMH), Public Health Laboratory (PHL) is seeking to hire a qualified Laboratory Microbiologist II.   DUTIES WILL INCLUDE BUT NOT BE LIMITED TO:   * Performing duties related to laboratory tests and procedures at a complex and technical level on specimens submitted to the laboratory.  * Cross training within other sections of the PHL for surge events and as needed.   * Training personnel on appropriate test methods and techniques, as needed.   * Maintaining a program of quality control, participating in a program of quality assurance, and taking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</si>
  <si>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Applicant must possess or be eligible for a New York State clinical Laboratory Technologist License as described in Article 165 of the New York State Education Law effective September 23, 2008. Possess clinical laboratory experience; knowledge of standard infection precaution procedures and clinical testing experience.</t>
  </si>
  <si>
    <t>Apply online with a cover letter to https://a127-jobs.nyc.gov/.  In the Job ID search bar, enter: job ID number # 614086.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</si>
  <si>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EXECUTIVE DIRECTOR, RECRUITMENT AND ONBOARDING</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</si>
  <si>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 sufficiency as quickly as possible.  Human Resources Solutions (HRS) supports the human resources needs of the Department of Social Services, the Human Resources Administration, and the Department of Homeless Services through strategic partnership and collaboration, with the goal of creating an inclusive, motivated, and client centered workforce.  Human Resources Solutions (HRS) is recruiting for one (1) Administrative Staff Analyst, NM-III to function as the Executive Director, Recruitment &amp; Onboarding, who will:  Ã‚Â¿	Oversee the efficient administration, operation, and service delivery of two (2) major program components, recruitment strategies /initiatives and onboarding administration that comprise this sector of human resources management.  Ã‚Â¿	Manage and controls services, ensuring adherence to standards, as mandated by the city and agency, and to avoid or minimize disruption of agency services.  Ã‚Â¿	Administer the operating function of the components that respond to oversight agencies requirements in terms   of Planned Action Report (PAR) productions, candidate investigations, processing of employee documents, as required and under the governance of the Office of the Mayor, Department of Investigations and DCAS.  Ã‚Â¿	Alert and recommend appropriate action to HRS Administration concerning non-compliance to personnel policies and procedures.  Ã‚Â¿	Develop and maintain links of interpersonal and cooperative relationships and communication with Human Resources Business Partners (HRBPs), their Deputies, other HRS management and staff.  Ã‚Â¿	Provide for the uniform application of policies and operating procedures, ensuring that they are carried out in conformity with the directives of the agency, and in compliance with the city.  Ã‚Â¿	Integrate and coordinate the provision of services between the specialized subordinate functions to streamline    the delivery of human resource services, eliminate fragmentation and duplication of efforts: assures that all necessary services and resources are provided to the program areas.  Ã‚Â¿	Participate in the analysis of management issues and concerns pertaining to the ongoing smooth operation of areas of responsibility.  Ã‚Â¿	Responsible for the timely and appropriate installation of new operating guidelines, procedures, programs, and changes in the units/teams under his/her span of supervision; ensure the proper deployment of staff and monitors the unit's performance to ensure that the systems are functioning effectively, maximizing productivity, and minimizing processing delays.  Ã‚Â¿	Provide input into the development, implementation, and ongoing maintenance of tracking systems, to control and monitor the various activities necessary to provide adequate and timely HR services.  Ã‚Â¿	Administer all matters pertaining to creating and implementing recruitment strategies, hiring and technological integration to improve and advance the agencyÃ¢Â€Â™s current recruitment/hiring processes.  Ã‚Â¿	Administer the development and conduct of research and analysis studies of existing policies and procedures that govern HRA recruitment standards to ensure that agency staffing reflects the demographics of the NYC community that the agency serves; collaborates with Executive Management to develop new policies and procedures that is effective in identifying a qualified and culturally diverse staff.  Ã‚Â¿	Continuously partner with LinkedIn, recruitment team, HRBPs, and senior managers to design, refine, and implement innovative recruiting strategies.</t>
  </si>
  <si>
    <t>Ã‚Â¿	Excellent oral and written communication skills.  Ã‚Â¿	Demonstrated skill and comfort in proactively building relationships and demonstrating influence with staff at all organizational levels.  Ã‚Â¿	Excellent analytical skills.  Ã‚Â¿	Knowledge of civil service rules and regulations, and human resources policies, procedures and practices.</t>
  </si>
  <si>
    <t>APPLICANTS MUST BE PERMANENT IN THE ADMINISTRATIVE STAFF ANALYST CIVIL SERVICE TITLE,   CLICK Ã¢Â€ÂœAPPLY NOWÃ¢Â€Â BUTTON</t>
  </si>
  <si>
    <t>Managerial hours</t>
  </si>
  <si>
    <t>POLICE ADMINISTRATION - IFA</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</si>
  <si>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Associate Project Manager 2 for the Security Engineering Unit, located at the DEP office in Valhalla, New York.  The selected candidates will work in the Bureau of Police and Security, as an Associate Project Manager 2 in the Security Engineering Unit.  Working within the Job Order Contracts (JOC) section of the NYC DEP Bureau of Police &amp; Security, under the Security Engineering Unit, the Associate Project Manager under supervision will prepare JOC requests for the replacement of existing and installation of new physical and electronic security systems at DEP.  Will perform comparisons of Proposals against Construction Task Catalog (CTC) regarding labor &amp; materials estimates for various proposed jobs and projects. Will perform tracking and record keeping with regard to the JOC Program consultant (Gordian). Will support the Job Order Contracting projects for the Bureau of Police &amp; Security including assistance with preparation of scopes of work, plans, specifications, and estimates; attends meetings with contractors; performs periodic inspections of projects; and completion of management reports for projects of small and medium size of varying complexity.  This position will require traveling to multiple locations within 9 upstate NY counties and into the five boroughs of NYC.</t>
  </si>
  <si>
    <t>Non-city Employees: Log on to nyc.gov/jobs and Search for Job ID # 604485 City Employees: Log on to Employee Self Service (ESS) and search for Job ID #604485</t>
  </si>
  <si>
    <t>IT Security Analyst</t>
  </si>
  <si>
    <t>Constituent Services &amp; Community Programs Technology, Data &amp; Innovation Social Services</t>
  </si>
  <si>
    <t>IT - Operations</t>
  </si>
  <si>
    <t>ONLY CANDIDATES WHO ARE PERMANENT CYBER SECURITY ANALYST OR WHO ARE ELIGIBLE FOR APPOINTMENT FROM THE OPEN COMPETITIVE OR PROMOTIONAL CYBER SECURITY ANALYST LIST WILL BE CONSIDERED FOR THIS POSITION.  The New York City Department of Youth and Community Development (DYCD) invests in a network of community-based organizations and programs to alleviate the effects of poverty and to provide opportunities for New Yorkers and communities to flourish.  We are seeking an IT security analyst who plays a vital role in keeping an organizationÃ¢Â€Â™s proprietary and sensitive information secure. He/she is ultimately responsible for ensuring that the company's digital assets are protected from unauthorized access. This includes securing both online and on_x0002_premises infrastructures. The candidate will help to make the necessary changes for a more secure network and may also create training programs and modules to educate employees and users on proper security protocols Ã¢Â€Â¢Respond to assigned tickets within SLAs, escalate complex issues to Senior Engineers and team leaders. Ã¢Â€Â¢Act as first line of response for basic operational Incidents and Requests. Ã¢Â€Â¢Provide basic support of Windows 2012/2016/2019 server- Forest, Domain trust, AD, DFS, DNS, WINS, DHCP, Group Policy, Distribution lists, Windows folder security, and IP filter. Ã¢Â€Â¢Provide basic support of a hybrid multi-tenant Microsoft Azure and Office 365 Ã¢Â€Â¢Administer various Identity Access management (IAM), Role Based Access Control (RBAC), and Privileged Access Management (PAM) Ã¢Â€Â¢Handle special projects and initiatives as assigned. Ã¢Â€Â¢Identify, analyze, and communicate security vulnerabilities. Ã¢Â€Â¢Understand current as well as emerging security threats and assist in the design of application architecture to mitigate threats where possible. Ã¢Â€Â¢Stay abreast of new security technologies and assist in the integration of new technology into architecture design when appropriate. Ã¢Â€Â¢As a contributor, take ownership for assigned areas of responsibility and effectively manage workloads to meet team deadlines. Ã¢Â€Â¢Clearly and concisely communicate in both written form and verbally to leadership and Management. Ã¢Â€Â¢Review security features of newly implemented systems, ensuring they meet existing security requirements and policies. Review proposed changes to existing policy as conditions warrant</t>
  </si>
  <si>
    <t>Ã¢Â€Â¢Knowledge of DOITT/NYC3 cyber security tools and protocols  Ã¢Â€Â¢Knowledge of Windows and Mac desktop environments  Ã¢Â€Â¢Experience with Windows Server Update Services (WSUS)  Ã¢Â€Â¢Experience with Network Switch/Router security implementation  Ã¢Â€Â¢knowledge and experience with Windows 2008/2012/2016 server - Forest, Domain trust, AD, DFS, DNS, WINS, DHCP, Group Policy. Ã¢Â€Â¢Experience in working Hybrid Multi-cloud, multi-tenant environment including Active Directory, Azure Active Directory  Ã¢Â€Â¢Basic understanding of cloud architecture on Azure,  Ã¢Â€Â¢General understanding of DevOps concepts and tools.  Ã¢Â€Â¢Ability to conduct system security vulnerability and threat analyses, gathering of intelligence, risk assessments, mitigation planning and implementation.  Ã¢Â€Â¢Effective interpersonal skills and the ability to thrive in a team environment.  Ã¢Â€Â¢Ability to balance various projects simultaneously.  Ã¢Â€Â¢Demonstrated understanding of cyber security risk management concepts, cybersecurity frameworks, control standards, secure coding principles, and security technologies.  Ã¢Â€Â¢Hands on experience with scripting languages such as PowerShell</t>
  </si>
  <si>
    <t>To apply for this and all NYC job opportunities, please visit the Smart Recruiters website: https://www.smartrecruiters.com  The job opening number for this particular position is JO#622848  *If you do not have access to a personal computer, please visit your local library*</t>
  </si>
  <si>
    <t>City residency requirements may vary by title and assignment level. Check with your agencyÃ¢Â€Â™s personnel office to determine if city residency is required.</t>
  </si>
  <si>
    <t>Community Planner, HIV Planning Council, Bureau of Division Management &amp; Systems Coordination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</si>
  <si>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HIV Health and Human Services Planning Council is a federally mandated body staffed through the NYC DOHMH Division of Disease Control.   The Council is charged with setting priorities and allocations for the use of funds that New York receives under the Ryan White HIV Treatment Extension Act to pay for treatment, care and support for uninsured and under-insured people with HIV. The mission of the Council is to ensure that people living with HIV and AIDS in the New York EMA will have access to and maintain appropriate, quality services across the continuum of care, resulting in the best possible health and quality of life. The Community Planner is responsible for facilitating a community planning process.     Responsibilities include; conducting literature reviews, synthesizing research findings, writing reports, supporting community forums, gathering and organizing relevant information to guide policy and planning, hosting meetings, compiling minutes, and enhancing the Planning Council's capacity to address pressing issues regarding the populations impacted by the HIV epidemic.   This position reports to the Director of the HIV Health and Human Services Planning Council.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   DUTIES WILL INCLUDE BUT NOT BE LIMITED TO:   Facilitate the ongoing operation of the Planning Council and its committees.  Provide coordination of large public events and meetings (subject matter experts, HIV service stakeholders, consumers of HIV services).  Ensure the implementation of the Planning Council's federal mandates for the planning and implementation of HIV services.  Develop and follow up on NYS and NYC epidemiological and HIV service-related (Ryan White Parts A, B, C, D, and Medicaid, and Veteran's Administration) data requests to inform the work of the Planning Council.  Conduct and synthesize scientific and qualitative literature reviews for reports and presentations so that information can be utilized by a variety of stakeholders to inform HIV community planning for medical and support services.  Review and present evaluation data for evidence-based/evidence-informed interventions.  Data analysis, report writing of literature requests and community-based participatory research efforts to inform community planning.  Author and publish notable findings in relevant public health and professional journals, as appropriate.  Provide technical assistance and support for the development of community-based participatory research methodologies with consumers to inform HIV service planning.  Foster partnerships with stakeholders, institutions and organizations that will facilitate planning for Ryan White Part A services.  Apply a health equity lens to all work.  Take initiative with the work of the team and the unit, contribute useful and creative solutions to challenges in the work as they arise, and effectively contribute to the overall efficiency of accomplishing the work of the Planning Council.  Other Responsibilities Participate in agency wide required EEO trainings, and trainings for advancing racial, gender, and social equity, and other agency requirements.  Complete required grant paperwork, including reports, summaries and presentations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</si>
  <si>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Well-rounded knowledge of the HIV epidemic and HIV care and support services. Knowledge of the NYS funding streams contributing to the healthcare outcomes of PWH.  Community planning process skills, including data analysis, presentation, and group facilitation. Demonstrate and adhere to a sound understanding of the Council's policies and procedures as outlined in the Council's bylaws and memorandum of understanding.  Familiarity and experience addressing stigma, health inequities, evidence-based interventions and the history of the HIV epidemic.  Demonstrate a sound understanding of the community planning processes, including needs assessments, development of service directives, and resource allocation.  Knowledge and experience with appropriate analytical tools used in the planning process (e.g., logic models, implementation science frameworks, and program scale up and dissemination).</t>
  </si>
  <si>
    <t>Apply online with a cover letter to https://a127-jobs.nyc.gov/.  In the Job ID search bar, enter: job ID number #  618157.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</si>
  <si>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an Associate Project Manager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</si>
  <si>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***IMPORTANT NOTE: Only those currently serving as a permanent or probable permanent Certified IT Administrator (LAN/WAN)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IT Support Specialist will work under the supervision of the Division Chief of IT Support and be responsible for providing desktop and mobile device support for the bureau's clients and executive administration. The ideal candidate will have 3-5 years' experience in providing technical support for large organizations, strong knowledge of basic computer functionality and Office365/OneDrive/MS Teams, as well as strong communication and customer service skills.  The IT Support Specialist will be required to work with Windows 10, Windows 11, and Windows servers, as well as perform software installation and support, hardware and software troubleshooting, and technology training for clients. Other duties include but are not limited to:  Ã¢Â€Â¢	Assisting with complex troubleshooting and repair activities Ã¢Â€Â¢	Ordering and maintaining inventory of spare parts and equipment Ã¢Â€Â¢	Reviewing and monitoring ticket queues for reporting to clients and operations management Ã¢Â€Â¢	Imaging PCs with the correct software for departments Ã¢Â€Â¢	Active Directory administration Ã¢Â€Â¢	Adhering to client corporate policies, procedures and required training Ã¢Â€Â¢	Managing day-to-day activities associated with assigned tickets Ã¢Â€Â¢	Maintaining an asset database and inventory of IT equipment Ã¢Â€Â¢	Issue escalation and resolution Ã¢Â€Â¢	Internal organizational communication and updates Ã¢Â€Â¢	Interaction with relevant project managers on new IT projects Ã¢Â€Â¢	Participating in and prioritizing activities to minimize impact on business Ã¢Â€Â¢	Managing special projects as assigned.</t>
  </si>
  <si>
    <t>Public Health Advisor I - Pre-K Team (Part-Time),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</si>
  <si>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Ã‚Â   DUTIES WILL INCLUDE BUT NOT BE LIMITED TO:  -Travel to Elementary Schools and Community-Based Organizations (CBO) to conduct vision screening.  -Assist in setting up and breaking down vision screening equipment for vision screenings.  -Assist students selecting proper eye frames donated by Warby Parker.  -Record, tally and enters screening data accurately into the Office of School HealthÃ¢Â€Â™s database known as ASHR (Automated Student Health Record) and prepares referral packets for parents of students who fails screenings.  -Attain updated telephone numbers from schools for students who fail vision screenings.  -Schedule visits to the public schools and assisting the optometrist at each scheduled session.   -Maintains and transports equipment to and from schools.  -Communicate with students and staff in a courteous manner and assists Screening Team Leader as directed.   -Identify appropriate methods for reaching parents and encouraging them to follow up on childÃ¢Â€Â™s failed screenings.  -Public Health Advisers assigned to Eyeglasses Unit are responsible for inventorying, processing, delivering and distributing eyeglasses to students citywide and are also required to assist with educating parents about childrenÃ¢Â€Â™s need to use prescribed glasses if required.  -Assist other units within the Vision Screening Program.</t>
  </si>
  <si>
    <t>City wide travel is required.</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</si>
  <si>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</si>
  <si>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587604.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</si>
  <si>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currently serving as permanent or probable permanent Administrative Staff Analyst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BWT Director of Planning and Procurement (Ã¢Â€ÂœDirectorÃ¢Â€Â) will manage several areas responsible for long term master plans; development of project business cases; programmatic oversight of Job Order Contracts, consultant task order contracts (TOCs) for planning, design and construction management services; capital and expense budget planning; capital and expense procurement.  The successful candidate will serve on the BureauÃ¢Â€Â™s Senior Leadership Team (SLT) and will be a self-motivated individual with advanced communication skills, a solid working knowledge of program management procedures, budgeting and procurement, and engineering practices so as to facilitate successful planning, funding, procurement, design and construction of both capital and expense infrastructure projects.  The Director reports directly to the BWT Assistant Commissioner of Capital Delivery (AC) and will be tasked with developing and utilizing consistent and reliable means and methods for the Bureau in the examination and tabulation of data, analysis and reports. The Director is expected to bring programmatic improvements to all levels of responsibility through analysis, development of Key Performance Indicators (KPIs), and adoption of industry best practices. The Director will be engaged in the following initiatives:  Leadership: Provide leadership and management for programs, projects and initiatives facilitating team efforts and helping to define goals, timelines, resource requirements and planning. Lead the Directorship in improving efficiencies and effectiveness at all levels.  Continuous Improvement:  Improved business practices and work environment across the Directorship. Lead the development of performance metrics and Key Performance Indicators. Develop means to capture and document improvement investments, savings and efficiencies gained.  Infrastructure Planning: Facilitate coordination efforts with operations and other key stake holders to ensure infrastructure stabilization projects are properly identified, planned and positioned in the budget to ensure needs are met and state of good repair is accomplished timely and successfully.      Budgeting and Procurement: Provide capital and expense financial planning to ensure spend plans and commitment plans are successfully tracked and met. Support programmatic development and tracking of bid packages, change orders, payments and contract closeouts. Interface with financial and contracting offices both within and outside the Agency as appropriate.  Engineering Resources:  Ensure resources for engineering work are always in place in the areas of Task Order Contracts (TOCs) for design and related engineering services for investigations, studies, assessments and, Job Order Contracts (JOCs) for the construction work.</t>
  </si>
  <si>
    <t>Traffic Eng &amp; Planning</t>
  </si>
  <si>
    <t>The Division of Transportation Planning &amp; Management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Traffic Engineering and Planning Unit (TEP) is responsible for conducting, reviewing, and approving transportation engineering and planning studies, analyses and methodologies including transportation planning assumptions for Environmental Impacts Statements, Traffic &amp; Transportation Studies, and Projects. These relate to every aspect of traffic operations and planning from curb-cuts to area-wide studies.  TEP is seeking an experienced, and motivated candidate who will, under executive direction with broad latitude for independent action or decision, serve as a strategic initiative specialist to an agency executive and work with a multi-disciplinary team to develop, coordinate and implement policy, procedures, and transportation assessment methodologies to support Get Stuff Built (GSB aka Building and Land Use Approval Streamlining  Taskforce [BLAST]) initiatives (a Mayoral priority) to help accelerate the creation of affordable housing, drive economic growth, and build stronger communities by reducing regulations, streamlining business and development processes, and modernizing the relationship between the responsibilities of government and the needs of the public.  The candidate will work with MayorÃ¢Â€Â™s Office and other city agencies to provide critical statistics and data analyses, participate in the formulation of plans, policy and procedures; propose and create strategic initiatives to improve transportation assessment methodologies; as well as manage the consultant work to provide critical data needed for the formulation of policies and procedures relating to GSB initiatives. The candidate should have strong knowledge and understanding of environmental reviews under CEQR/SEQR/NEPA processes, and the analytical procedures presented in the CEQR Technical Manual as it relates to initiatives outlined in the GSB final report (e.g., restructure detailed traffic and mobile source air quality/noise analysis, adjust thresholds for detailed transportation analysis and impact criteria, research and expand the list of accepted travel demand factor assumptions and develop an automated digital tool, etc.). In addition, the candidate will carry out and supervise staff responsible for performing engineering reviews of schematic geometric designs and Design Approval Document/Preliminary Design Investigation report for capital reconstruction projects, street improvements, and other transportation projects using the NYSDOT Project Development Manual and Highway Design Manual; reviewing and/or conducting a variety of traffic operation and safety studies with respect  to the DepartmentÃ¢Â€Â™s supplemental guidance to develop and test improvement measures as a result of the implementation of protected bike lanes to ameliorate congestion, improve mobility, and enhance safety of all street users with particular focus on bicycle and pedestrian safety; organizing and preparing written reports and graphic materials for presentations; participating in technical and advisory committee meetings; and interacting with other agency representatives on departmental studies and projects and works both independently and as part of a team.</t>
  </si>
  <si>
    <t>1. A baccalaureate degree from an accredited college with emphasis in transportation, city or urban planning, sustainability, civil or transportation engineering, urban studies or design, architecture, business or public administration, economics, operations research, organizational behavior, or a related field; and two (2) years of satisfactory, full-time experience in an area related to the above-described duties; or   2. A satisfactory equivalent of education and experience. However, all candidates must possess at least one year of the experience as described under Ã¢Â€Âœ1Ã¢Â€Â.</t>
  </si>
  <si>
    <t>Proficiency in HCS, Synchro/SimTraffic; AutoCAD, AutoTurn, Microstation; ArcGIS; knowledge of traffic simulation models (i.e., VISSIM, AIMSUN, etc.); Microsoft Word, Power Point, and Excel; publishing and graphics software strongly preferred; as well as knowledge of engineering principles, traffic engineering, and traffic environmental impact studies. Knowledge of Highway Capacity Manual (HCM), MUTCD, AASHTO, the CEQR Technical Manual, and the NYSDOT Project Development Manual, Highway Design Manual, and Environmental Manual.  Excellent writing and oral presentation skills preferred. Valid NYS Driver's License required.</t>
  </si>
  <si>
    <t>All resumes are to be submitted electronically using one of the following methods:  External applicants, go to www.nyc.gov/careers and search for Job ID # 582843  Current city employees, log into Employee Self Service at www.nyc.gov/ess and follow the Careers link and search for Job ID # 582843  No phone calls, faxes or personal inquiries permitted.  Only those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</si>
  <si>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FIELD ELIGIBILITY VERIFICATION SPECIALIST</t>
  </si>
  <si>
    <t>The Bureau of Case Integrity &amp; Eligibility VerificationÃ¢Â€Â™s mission is to identify system enhancements to improve claiming and to avoid overpayments, as well as working with program areas to prevent potential errors by reviewing records of Cash Assistance and Medical Insurance and Community Services Administration (MICSA) cases and analyzing their contents for material that might retroactively identify Federal and State obligations that had not previously been recognized.   The Office of Revenue Management and Development (ORMD)/Bureau of Case Integrity and Eligibility Verification (BCIEV) is recruiting for one (1) Principal Administrative Associate II to function as a Field Eligibility Verification Specialist in its Case Integrity and Eligibility Division, who will:  Ã¢Â€Â¢	Review and analyze Medical Insurance and Community Services Administration (MICSA) (MICSA) duplicate Client Identification Numbers (CINs) for potential recovery of duplicate payments to New York State.  Ã¢Â€Â¢	Initiate corrective actions on MICSA invalid Social Security Numbers to minimize risk of audit disallowances.  Ã¢Â€Â¢	Evaluate Management Information System (MIS) computer printouts relating to MICSA reimbursement claims.  Ã¢Â€Â¢	Work on various MICSA projects.  Ã¢Â€Â¢	Conduct surveys and special assignments on MICSA related issues.</t>
  </si>
  <si>
    <t>Ã¢Â€Â¢	Medical Insurance and Community Services Administration (MICSA), Job Center, or HIV/AIDS Service Administration (HASA) experience.  Ã¢Â€Â¢	Knowledge of Welfare Management System (WMS), Paperless Office System, HRA One Viewer, and Electronic Medicaid of New York (E-MedNY).</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</si>
  <si>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</si>
  <si>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PRINCIPLE ADMINISTRATIVE ASSOCIATE CIVIL SERVICE TITLE OR BE ELIGIBLE FOR THE 55-A PROGRAM.   CLICK Ã¢Â€ÂœAPPLYÃ¢Â€Â NOW BUTTON</t>
  </si>
  <si>
    <t>BUILDING CUSTODIAN</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</si>
  <si>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HRA/General Support Services (GSS) provides safe, healthy, and appropriate facilities for HRAÃ¢Â€Â™s various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for facilities services, and warehouse operations. GSS plays a major role in HRA emergency preparedness.  General Support Services (GSS) / Facilities Operations (FO) is recruiting for one (1) Custodian II to function as Building Custodian, who will:  Ã¢Â€Â¢	Supervise custodial staff in various titles, including assistant building custodians, junior building custodians and custodial assistants who perform building cleaning and maintenance tasks. Ã¢Â€Â¢	Inspect building to determine whether cleaning and maintenance services have been adequately provided and notes deficiencies to be corrected and any repairs which must be made. Ã¢Â€Â¢	Supervise and may participate in the making of minor repairs; report conditions requiring the services of a mechanic. Ã¢Â€Â¢	Requisition fuel; requisition, stores, and issue janitorial supplies. Ã¢Â€Â¢	Arrange for the opening and closing of building ensuring that city property is secure. Ã¢Â€Â¢	Report on work performed by outside contractors. Ã¢Â€Â¢	Arrange for and supervises the moving of furniture. Ã¢Â€Â¢	Enforce building safety requirements. Ã¢Â€Â¢	Prepare, maintain, and submit reports on building custodial activities, incidents, accidents and unusual activities. Ã¢Â€Â¢	Train and arrange training for staff.</t>
  </si>
  <si>
    <t>In addition, the Human Resources Administration/Department of Social Services offers competitive salaries and the following benefits: o	Generous Pension Plans (The New York Employees' Retirement System).  o	401(k) and Roth 457 Retirement Savings Programs. o	U.S. Savings Bonds Flexible Spending Program. o	Health Benefits, Dental, Vision Coverage, Prescription Drug Program. o	Training and Professional Development. o	Opportunity for Scholarship; College Savings Program. o	Paid Holidays and Generous Annual Leave.</t>
  </si>
  <si>
    <t>APPLICANTS MUST BE PERMANENT IN THE CUSTODIAN CIVIL SERVICE TITLE, OR BE PERMANENT IN A COMPARABLE TITLE ELIGIBLE FOR 6.1.9 TITLE CHANGE   If you are hired provisionally in this title, you must take and pass the Civil Service Exam, when it becomes available to be eligible for continued employment.  CLICK Ã¢Â€ÂœAPPLY NOWÃ¢Â€Â BUTTON</t>
  </si>
  <si>
    <t>Data Manager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</si>
  <si>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Marine Science Section is tasked with performing the NY Harbor Survey Program. The Survey is an ambient water quality monitoring effort performed year-round within New York Harbor. Stations are sampled by boat or by vehicle. The MSS is responsible for generating an annual report and administrating several water quality related contracts.   The selected candidate assigned to the City Research Scientist III position will act as data manager of the section and will be responsible for the maintenance and reporting of all data produced by the section. This candidate will act as QA/QC manager and will be responsible for the daily/weekly QAQC of all data, ensuring that all values are entered correctly and are consistent across all forms of data recording (field sheets, main HS spreadsheet, and tablet database). Frequent QAQC of data is needed to ensure all data being sent externally has been verified and thoroughly checked. The selected candidate will also be responsible for data reporting, from annual reports showing long term trends to the frequent uploading of data points into a public facing database. These reports require statistical analysis of data on a regional and harbor wide scale as well as the creation of trend graphs and analytical write ups. Additionally, it is the selected candidateÃ¢Â€Â™s duty to ensure all Harbor Survey personnel are following sampling protocols and standard operating procedures, as well as ensure all equipment is properly calibrated and functional to produce high quality results.</t>
  </si>
  <si>
    <t>The ideal candidate will have extensive experience with ArcGIS and a knowledge of Marine Science, as well as experience managing environmental contacts. The most suitable candidates will possess the following skills: Ã¢Â€Â¢	Experience with daily/weekly QAQC of data, with high attention to detail  Ã¢Â€Â¢	Proficiency with data recording software (Microsoft Excel, online database applications, Power BI).   Ã¢Â€Â¢	Excellent written and oral communication Ã¢Â€Â¢	Excellent analytical and research skills and concise reporting skills Ã¢Â€Â¢	Strong analytical skills, with attention to detail Ã¢Â€Â¢	Ability to maintain data produced by multiple sources as well as other sections (micro lab, process lab) throughout the year  Ã¢Â€Â¢	Experience in generating annual reports encompassing results on an annually, monthly, or weekly basis (as needed)  Ã¢Â€Â¢	Ability to perform statistical analysis of data on a regional and harbor wide scale  Ã¢Â€Â¢	Strong managerial skills and ability to ensure personnel are following sampling protocols and standard operating procedures Ã¢Â€Â¢	Experience in the calibration, repair, and maintenance of instruments  Ã¢Â€Â¢	Ability to develop new sampling initiatives as required and assist with memos/reports and other documents related to sampling</t>
  </si>
  <si>
    <t>TECHNOLOGY TRANSACTIONS ATTORNEY</t>
  </si>
  <si>
    <t>Technology, Data &amp; Innovation Legal Affairs</t>
  </si>
  <si>
    <t>The New York City Financial Information Services Agency and Office of Payroll Administration (FISA-OPA) has a vacancy for a Technology Transactions Attorney.   FISA-OPA comprises two New York City agencies operating under a combined management structure. FISA-OPA is a state-of-the-art information technology (IT) service center that develops and manages IT applications and systems for critical City financial, timekeeping, human resources, and other functions. FISA-OPA also maintains the CityÃ¢Â€Â™s payroll system, and manages payments to City employees, retirees, and vendors.   The successful candidate will operate under general supervision with significant latitude for the exercise of independent judgment, and will handle a variety of agency matters with a particular focus on IT-related transactional work. Typical areas of work include:   Ã¢Â€Â¢ Alone or assisting a senior attorney, develop, draft, review, and negotiate complex IT-related contracts and contract provisions (e.g., software licenses, hardware acquisition, maintenance, system implementation, SaaS and other cloud services, consulting services, etc.) consistent with City policies and requirements.  Ã¢Â€Â¢ Work collaboratively with legal, technical, and business teams to meet agency needs.  Ã¢Â€Â¢ Provide practical advice, information, and updates to agency personnel at all levels on IT-related legal issues, including data privacy and security.  Ã¢Â€Â¢ Review compliance with agency software and data licensing obligations.  Ã¢Â€Â¢ Address other IT-related legal issues as necessary.  Ã¢Â€Â¢ Research and draft legal opinions and policy statements.  Ã¢Â€Â¢ Advise on questions of law, fact, and administrative and agency policies.  Ã¢Â€Â¢ Perform other legal and related duties as assigned, such as responses to records requests/subpoenas and Freedom of Information Law responses.</t>
  </si>
  <si>
    <t>Ã¢Â€Â¢ At least two years of experience (subsequent to admission to any bar) handling and completing complex IT transactional matters independently.  Ã¢Â€Â¢ Familiarity with software audit/compliance reviews.  Ã¢Â€Â¢ Familiarity with data privacy security laws.  Ã¢Â€Â¢ Experience working in a collaborative environment.  Ã¢Â€Â¢ Exceptional communication skills.  Ã¢Â€Â¢ Familiarity with Microsoft Office programs.</t>
  </si>
  <si>
    <t>P-50</t>
  </si>
  <si>
    <t>External applicants please visit https://a127-jobs.nyc.gov/ to apply to Job ID # 542027. Current NYC employees may apply via Employee Self Service (ESS). While all complete applications will be given consideration, only candidates selected for an interview will be contacted by FISA-OPA.</t>
  </si>
  <si>
    <t>On your cover letter, indicate that you have a permanent Administrative Manager title -or- Reachable on the list. Otherwise you will not be considered for an interview.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boroughs and NYCÃ¢Â€Â™s unique watershed.  DEP is seeking a dynamic, results driven professional to serve as Fleet Procurement Supervisor. Reporting to the Director of Fleet Services, the Fleet Procurement Supervisor will lead a small team of staff responsible for the DivisionÃ¢Â€Â™s budget and the AgencyÃ¢Â€Â™s Vehicle, Equipment and Garage needs:  Budget:  o Prepare the annual budget for the division by analyzing expenses and future programs and submit monthly reports to division management, detailing the activities of funds that are committed. Prepare budget reports and tracking documents that will keep management and supervisory staff aware of open purchase orders. o Maintain and improve the procurement services for purchasing, reporting and budget analysis for the DEP Fleet.  Procurement:  o Prepare CPs and submit capital and expense orders for vehicles, parts, and supplies/materials and services. o Prepare Passport, FNs, FMS, and work with the MayorÃ¢Â€Â™s Office of Contract Services (MOCS) and other agencies to complete tasks. o Supervise purchasing staff responsible for ordering parts, supplies and services. o Ensure that all policies and procedures of the Procurement Policy Board and Office of Management and Budget are followed by procurement staff as well as staff within the division who are requesting and receiving materials or services. o Use, train and monitor staff in the correct use of procurement programs used by the Agency, such as the MWBE vendor database, Department of Citywide Administrative Services (DCAS) storehouse, Passport, FMS and others. o Supervise staff as needed.  Contracts:  o Assist with the administration of the divisionÃ¢Â€Â™s various contracts including Service Contracts ARI Fleet Management Services, Parts Contracts (GPC), Fuel, Telematics, etc. o Work with Purchasing and Accounting, Budget and DCAS Fleet and Procurement to generate Purchase Orders (POs) and contracts.  Reporting:  o Prepare and submit the monthly Division credit card reports. o Prepare and submit monthly expense and capital reports.  o Prepare and submit various reports for fuel, parts, repairs, services and other expenditures.</t>
  </si>
  <si>
    <t>HPD Tech</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</si>
  <si>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Housing Preservation &amp; Development Technology (HPD Tech) is the IT division within HPD. HPD Tech is committed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Your Impact:  HPD Tech is seeking an IT Project Manager.  This position will provide oversight to the technology initiative to support the HPD Office of Enforcement and Neighborhood Services(ENS) who is charged with enforcing the New York City Housing Maintenance Code and New York State Multiple Dwelling Law. HPDTech develops technology solutions to aid ENS in their mission of conducing inspections, issuing violations, correcting emergency conditions, as they work to ensure that every New Yorker has a safe home.   Your Role:  Your role will be to work closely with HPD's technology and business groups to ensure that efficiency and effectiveness of systems solutions are deployed in support of business objectives. You will oversee the implementation of the IT initiative within the organization. Their main duties include project planning, resource allocation and project implementation that is in line with the organization's standards and policies.   Your Responsibilities:  Ã¢Â€Â¢	Lead the planning and implementation of projects. Ã¢Â€Â¢	Ensure requirements are translated into technology tasks. Ã¢Â€Â¢	Manage resources and schedule for project/program implementation. Ã¢Â€Â¢	Plan and schedule project deliverables, goals, and milestones. Ã¢Â€Â¢	Direct and oversee project engineering team and manage conflicts within group. Ã¢Â€Â¢	Perform team assessments and evaluations. Ã¢Â€Â¢	Identify and solve project issues by engaging stakeholders. Ã¢Â€Â¢	Create strategies for risk mitigation and contingency planning. Ã¢Â€Â¢	Design and maintain technical and project documentation. Ã¢Â€Â¢	Collaboratively works with HPD Tech technical managers to assemble and coordinate staff dedicated to projects. Ã¢Â€Â¢	Assists HPD Tech senior management in the evaluation of project management tools, the assessment of project management reporting approaches and standards.  Required Skills: Ã¢Â€Â¢	More than 4 years of project management or IT management. Ã¢Â€Â¢	More than 3 years of experience coordinating and/supporting IT business processes. Ã¢Â€Â¢	More than 2 years coding experience. Ã¢Â€Â¢	Demonstrate understanding of multiple project management life-cycle methodologies (especially iterative development). Ã¢Â€Â¢	Scheduling and budgeting experience.</t>
  </si>
  <si>
    <t>Ã¢Â€Â¢	Strong collaboration, relationship management communication and written skills. Ã¢Â€Â¢	Good judgment, logical thinker and detail oriented. Ã¢Â€Â¢	Ability to drive projects to completion. Ã¢Â€Â¢	Familiarity with Oracle database architecture and design. Ã¢Â€Â¢	Familiarity with Client-Server, Web architecture, and software development. Ã¢Â€Â¢	MS Project/MS Office/Windows.  Ã¢Â€Â¢	Familiarity with .NET framework/environment, PowerBuilder, Java. Ã¢Â€Â¢	PMP (Project Management Professional) certification or equivalent preferred.  NYC Residency is not required.   Apply online at CityJobs.NYC.GOV</t>
  </si>
  <si>
    <t>CITY MEDICAL SPECIALIST, LEVEL 4 - This is an hourly, part time paid Position:  Salary: $82.23 Hourly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applicants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Provide supervision and medical consultation to the Expanded Contact Investigations Team, which is responsible for conducting TB investigations in congregate settings. Such investigations involve identifying, testing, and coordinating follow up of exposed TB contacts as necessary.   Provide physician-level subject matter expertise on issues related to the Office of Surveillance and Epidemiology staff, i.e., reporting and case detection, infectiousness of patients, and working with infection prevention staff and environmental experts on issues of TB transmission, medical consultation and other clinical issues.   Conduct QA of clinical surveillance data   Coordinate research activities for the bureau.   Supervise and mentor epidemiologists and analysts.   Provide clinical care to TB and LTBI patients in the city's Chest Centers 2-4 times per month.   Provide clinical medical consultation and evaluation of discharge of infectious patients to the community.   The Medical Epidemiologist will also have the opportunity to represent the agency on conference calls and at local and national meetings, respond to outside inquiries including giving talks to providers and the community, participate in the citywide on-call schedule and respond to emergencies as part of the Incident Command structure,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</si>
  <si>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Master's degree in public health (or a related field) or completion of Epidemic Intelligence Service program of The Centers of Disease Control and Prevention. Excellent verbal/written communication skills with the ability to interpret complex data and convey concepts in a clear and concise way. Flexibility and adaptability.</t>
  </si>
  <si>
    <t>Apply online with a cover letter to https://a127-jobs.nyc.gov/.  In the Job ID search bar, enter: job ID number # 625569.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</si>
  <si>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INFRASTRUCTURE SUPPORT ENGINEER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</si>
  <si>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technology unit of the New York City Campaign Finance Board (NYC CFB) is responsible for custom software development, networking, technical support, and cybersecurity. The unit works to develop and maintain software systems tailored to the organization's needs, manage, and secure the organization's network infrastructure, and protect against potential cyber threats.  Under general supervision, with a broad scope for the exercise of independent initiative and judgment, this engineer is responsible for providing infrastructural support to CFB staff by responding to all incoming service requests for PCs/laptops. The individual will support, install, and fix PCs, laptops, printers, scanners, mobile devices, and other computer assets in the organization. The engineer ensures service-level commitments and deliverables are met. Responsibilities include, but are not limited to:  Ã¢Â€Â¢	Act as the initial point of contact for all computer and system-related issues Ã¢Â€Â¢	Provide Telephone / Remote and On-Site troubleshooting and technical support for PC hardware, Document Scanners, Printers, Applications, and general networking issues set up and manage user accounts and permissions Ã¢Â€Â¢	Assists with the development and implementation of short- and long-term solutions, including planning, testing, and implementing new and enhanced systems, while remediating production-impacting incidents and outages Ã¢Â€Â¢	Set up new computers and access for new hires Ã¢Â€Â¢	Identify, research, and resolve user technical problems Ã¢Â€Â¢	Install and configure computer systems and applications Ã¢Â€Â¢	Monitoring day-to-day computer performance Ã¢Â€Â¢	Update and maintain the computer inventory and equipment. Ã¢Â€Â¢	Assist in technical upgrading and maintaining of entire desktop systems. Ã¢Â€Â¢	Support in testing and deployment of new applications and systems. Ã¢Â€Â¢	Assist the Infrastructure Administrator with server maintenance and networking as needed Ã¢Â€Â¢	Participates in executing service delivery and supports management in accordance with standardized policies, procedures, and processes across programs and operational units Ã¢Â€Â¢	Coordinates with vendors on break/fix issues as necessary Ã¢Â€Â¢	Images, installs, and supports software for all workstation types Ã¢Â€Â¢	Troubleshoots, supports, and repairs hardware Ã¢Â€Â¢	Excellent written and verbal communication skills with end-users Ã¢Â€Â¢	Setting up the OrganizationÃ¢Â€Â™s computer system to meet specific business goals. Ã¢Â€Â¢	Endorse and apply upgrades to systems to ensure durability. Ã¢Â€Â¢	Resolve hardware and network connectivity issues. Ã¢Â€Â¢	Excellent analytical and troubleshooting skills. Ã¢Â€Â¢	Ability to work under pressure. Ã¢Â€Â¢	Excellent Knowledge of PC and desktop hardware and internal components. Ã¢Â€Â¢	Familiar with configuring and maintaining Active Directory Ã¢Â€Â¢	Hands-on experience with Office 365 applications and administration.  ESSENTIAL SKILLS  Ã¢Â€Â¢	2-4 Years of IT experience required Ã¢Â€Â¢	Experience with installing, configuring, and administering a broad range of Ã¢Â€Â¢	technologies Ã¢Â€Â¢	Desktop support experience &amp; troubleshooting in windows environment Ã¢Â€Â¢	Technical training and/or knowledge of a variety of desktop technologies Ã¢Â€Â¢	Ability to troubleshoot computer, printer, and network issues Ã¢Â€Â¢	Excellent Communication skills Ã¢Â€Â¢	Quality Assurance Ã¢Â€Â¢	Ability to speak and write clearly and succinctly in a variety of communication settings and styles. Ã¢Â€Â¢	A four-year high school diploma or its educational equivalent and six (6) years of full-time satisfactory infrastructure experience  PREFERRED QUALIFICATIONS Ã¢Â€Â¢	Experience supporting IT environments of at least 30 users Ã¢Â€Â¢	Ability to, independently, and as part of a team, provide timely high-quality customer-focused services that provide the capacity for IT project delivery Ã¢Â€Â¢	Skill to exercise good judgment, and discretion, maintain confidentiality, and work with independence, initiative, and professionalism Ã¢Â€Â¢	BachelorÃ¢Â€Â™s degree or above in Computer Science or related discipline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</si>
  <si>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Program Specialist, Treatment and Care Coordination Services, Bureau of Mental Health</t>
  </si>
  <si>
    <t>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 Laws, Rules &amp; Regulations: 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 Laws, Rules &amp; Regulations: Article 154 (nysed.gov) Please review http://www.op.nysed.gov/surveys/mhpsw/exempt-agencies-overview.htm for the latest information concerning the expiration of the Exemption law.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Mental HygieneÃ¢Â€Â™s mission is to partner with consumers, families, advocates, and providers to ensure access to high quality services and to improve the lives of New Yorkers with mental health and substance use disorders and those with developmental disabilities. Within the Division of Mental Hygiene.  The Bureau of Mental HealthÃ¢Â€Â™s (BMH) mission is to improve mental health and wellness for people in New York City, and to eliminate racial and other long-standing societal disparities by providing services, resources, and opportunities to New Yorkers that are grounded in accurate, data driven information that foster community participation, thus reducing the stigma around mental health.   The Bureau of Mental Health procures and monitors approximately 500 contracted programs that provide supportive housing, crisis intervention, mental health treatment, care coordination and psychiatric rehabilitation services. Additionally, the Bureau directly operates the CityÃ¢Â€Â™s court-mandated Assisted Outpatient Treatment (AOT) program and the NYC Supportive Transition and Recovery Team (NYCSTART) for young adults experiencing a first episode psychosis. Lastly, the Bureau evaluates its contracted and directly operated programs to understand their impact and promote quality improvement, conducts population level surveys and behavioral health care system surveillance to identify gaps care and inform decision making, advocacy and policy.    The Office Treatment and Care Coordination is responsible managing access to specialty treatment and care coordination services for adults with Serious Mental Illness across NYC.  Additionally, the Office is responsible for managing a contract portfolio of community based behavioral health treatment, rehabilitation and support services including, but not limited to, services accessed via SPOA. These services include, but are not limited to, Assertive Community Treatment (ACT), Intensive Mobile Treatment (IMT), Non-Medicaid Care Coordination for adults with Serious Mental Illness and mental health clinics for the full spectrum of mental health concerns, and an array of mental health services for older adults focused on depression.  Program performance is monitored through data collection and analysis, ongoing site visits and program meetings. The Office provides technical assistance to support the programs delivery of quality services to service recipients. The Office works closely and collaboratively with other offices within the Bureau of Mental Health across the Division and other City and State agencies to ensure that services provided in NYC are recovery oriented, trauma informed, person centered and operating within the premise of evidence based and best practices.  Duties will include:  Reporting to the Supervisor of Treatment Services, the Program Specialist will:  -	Negotiate scopes of service and budgets for behavioral health treatment and care coordination services with other public and voluntary agencies.  -	Maintains liaison with personnel from State Regulatory bodies and from community groups.  -	Undertakes and or participates in special projects to improve service delivery operations.  -	Monitor adherence to scopes of service, budgets, relevant regulations and policies through frequent site visits, data collection and analysis.  -	Provide consultation and technical assistance to contracted behavioral health treatment and care coordination providers to promote quality of care, adherence to contractual, regulatory and policy requirements. Technical assistance will also focus on care for persons at high risk of violence, including potential disconnections from care.  -	Conduct and facilitate provider meetings.  -	Liaise with DOHMH's Single Point of Access to monitor and promote access to and continuity of care with special attention to those with high-risk histories.  -	Address questions, concerns and complaints from programs and consumers. Review and discuss programmatic audits and fiscal issues as necessary.  -	Refer, provide and/or coordinate meetings and trainings to address program needs.  -	Demonstrate a comprehensive understanding of assigned contracted programs/program types and best practices. Based on this understanding, identify, and recommend opportunities for programmatic improvements and contract renewals.  -	Represent DOHMH professionally at meetings, conferences, and workgroups.  -	Develop and implement surveys, questionnaires, or other surveillance methods, identify potential data sources, and analyze new and existing data sets to inform program planning and evaluation activities.  -	Conduct proposal review and evaluation of PARs and RFPs.  -	Assist with the preparation of reports on agency functioning and service delivery as requested.  -	Participate in data gathering for Quarterly Program Review and other management reports.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</si>
  <si>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The ideal candidate will possess exceptional written and verbal communication skills, strong analytical and problem-solving skills, and the ability to manage competing priorities and track progress to adhere to set timelines. -	Strong computer and data management skills, including proficiency with Word, Excel, and Power Point.</t>
  </si>
  <si>
    <t>Apply online with a cover letter to https://a127-jobs.nyc.gov/.  In the Job ID search bar, enter: job ID number #  621506.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</si>
  <si>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Capital Budget Research Analyst</t>
  </si>
  <si>
    <t>BUDGET ANALYST (COMPTROLLER)</t>
  </si>
  <si>
    <t>Fiscal &amp; Budget Study</t>
  </si>
  <si>
    <t>The New York City Comptroller, an independently elected official, is the Chief Financial Officer of the City of New York. The mission of the office is to ensure the financial health of New York City by advising the Mayor, City Council, and the public of the CityÃ¢Â€Â™s financial condition.   The Bureau of Budget monitors New York CityÃ¢Â€Â™s fiscal and cash position by evaluating revenue collections, expenditures, capital program, debt capacity, and the condition of the local economy. Through required reviews of the CityÃ¢Â€Â™s financial plan and special research projects, budget staff promote transparency and accountability in government services and develop recommendations to achieve a more just, equitable and sustainable future for all New Yorkers.   The Senior Capital Budget Research Analyst will support both quick turnaround projects as well as longer term research, monitoring, and reporting on a variety of topics that impact the City of New York. The position requires both strong analytic capability as well as the ability to distill quantitative results into clear findings and recommendations. The duties and responsibilities of the position include but are not limited to:   Ã¢Â€Â¢	Monitor New York CityÃ¢Â€Â™s capital budget, with a particular focus on transportation and infrastructure, resiliency, and housing.   Ã¢Â€Â¢	Follow current events, policy, and legislative proposals and identify timely and salient issues for analysis and research.  Ã¢Â€Â¢	Review capital budget documents and spending reports. Write capital sections for mandated budget reports and author ad-hoc briefs on the cityÃ¢Â€Â™s capital program.  Ã¢Â€Â¢	Develop the debt and debt service sections of reports on the City budget jointly with the Bureaus of Public Finance and Accountancy, and manage their inclusion in the reports.  Ã¢Â€Â¢	Monitor the CityÃ¢Â€Â™s debt service budget. Work with the Bureau of Public Finance to identify expense-budget-related risks and offsets.  Ã¢Â€Â¢	Contribute to the Charter-mandated Annual Report on Capital Debt &amp; Obligations.  Ã¢Â€Â¢	Update and improve the OfficeÃ¢Â€Â™s database on the capital commitment planned spending and actual expenditures by running regular reports and merging data sets. Develop the BureauÃ¢Â€Â™s monitoring capabilities and contribute ideas for new ways of data sharing and visualization.  Ã¢Â€Â¢	Monitor capital commitments and reimbursement, including non-City funded capital, jointly with the Bureaus of Public Finance and Accountancy, including timeliness of completion and grant reimbursement.  Ã¢Â€Â¢	Monitor capital budgets of other City and State entities, including the School Construction Authority, Metropolitan Transportation Authority, Housing Development Corporation, and Water Board development, by reviewing capital plans, attending meetings and hearings.  Ã¢Â€Â¢	Perform other related duties and responsibilities as may be required.  PREFERRED SKILLS/QUALIFICATION REQUIREMENTS: Master's degree in Public Policy Analysis/Administration, Urban Studies, Economics, or Finance, or a closely related field and three (3) or more years of professional experience in budgetary planning/management, financial analysis, public policy analysis and/or administration in a government agency, private, academic, research, or a non-profit setting; or, equivalent combined education and/or experience.</t>
  </si>
  <si>
    <t>1. A baccalaureate degree from an accredited college and two years of full-time experience in budgetary planning, financial analysis, management, or engineering.  Work toward a Law degree or toward a Master's degree in business, public administration, economics, engineering or a related field may be substituted for experience on a year for year basis.</t>
  </si>
  <si>
    <t>Ã¢Â€Â¢	Strong interest in fiscal and public policy and desire to promote more effective and equitable government services and policies;  Ã¢Â€Â¢	Knowledge of New York City government issues, process, and policy;  Ã¢Â€Â¢	Ability to analyze and distill large data sets in Excel and/or other analytic programs and effectively communicate findings;  Ã¢Â€Â¢	Exceptional writing and verbal communication skills  Ã¢Â€Â¢	Financial modeling, statistical, and/or mapping skills;  Ã¢Â€Â¢	Knowledge of and experience with publicly available government data;  Ã¢Â€Â¢	Strong interpersonal, organizational, and communication skills.  Ã¢Â€Â¢	Demonstrated ability to work independently or as part of a team; and  Ã¢Â€Â¢	Openness to learning new data tools and new subject matters is a must.  Note: We will consider all qualified applicants meeting the job requirements, regardless of an individualÃ¢Â€Â™s experience in specific substantive areas. However, applicants with experience working in New York City government on budgetary issues are strongly encouraged to apply.</t>
  </si>
  <si>
    <t>The New York City Taxi and Limousine Commission (TLC) is the agency responsible for regulating New York City's taxicab and for-hire vehicle industry.  TLC licenses and regulates over 130,000 vehicles and more than  175,000 drivers, making it the most active taxi and limousine regulatory agency in the United States.  Aside from vehicles and drivers, TLC also regulates taxicab agents and for-hire vehicle bases, including popular app-based transportation services. The TLC plays a pivotal role in furthering public safety within New York City and is a lead agency in a citywide effort to reduce traffic-related injuries.  One of the largest components of TLCÃ¢Â€Â™s operations is the enforcement of agency and administrative code regulations.    The Prosecution Division investigates and prosecutes all summonses issued by TLC which consist of administrative, field and consumer-initiated complaints. Our division prosecutes a wide range of violations including reckless driving, unlicensed operation, illegal street pickups, harassment and leaving the scene of an accident.  Prosecuting Attorneys represent TLC on cases heard before the Hearings Division of the Office of Administrative Trials and Hearings and will gain robust hands-on litigation experience as they rotate through various prosecutorial assignments, including Consumer Intake, Settlements, Hearings and Appeals.    Duties and responsibilities will include, but are not limited to:  Ã¢Â€Â¢  Managing a daily caseload and independently representing the Taxi and Limousine Commission at administrative hearings, including preparing and presenting witnesses and evidence at trial.  Ã¢Â€Â¢  Evaluating case strengths and weaknesses to effectively negotiate plea and settlement agreements with respondents and/or their attorneys or representatives.  Ã¢Â€Â¢  Interviewing consumer complainants to obtain complaint details and determine appropriate charging violations and settlement offers.  Ã¢Â€Â¢  Reviewing hearing dispositions for summonses dismissed at OATH; drafting appeals and Chair petitions when appropriate.</t>
  </si>
  <si>
    <t>Please go to cityjobs.nyc.gov and search for Job ID# 617286 or click the Apply button below.  SUBMISSION OF A RESUME IS NOT A GUARANTEE THAT YOU WILL RECEIVE AN INTERVIEW.  APPOINTMENTS ARE SUBJECT TO OVERSIGHT APPROVAL.</t>
  </si>
  <si>
    <t>Executive Director of Creative Communications, Bureau of Communications</t>
  </si>
  <si>
    <t>DIRECTOR OF PUBLIC RELATIONS (</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</si>
  <si>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Our AgencyÃ¢Â€Â™s strategic priorities are:   To re-envision how the Health Department prepares for and responds to health emergencies, with a focus on building a response-ready organization, with faster decision-making, transparent public communications, and stronger surveillance and bridges to health care systems To address and prevent chronic and diet-related disease, including addressing rising rates of childhood obesity and the impact of diabetes and cardiovascular disease, and transform our food systems to improve nutrition and enhance access to healthy foods  To address the second pandemic of mental illness including reducing overdose deaths, strengthening our youth mental health systems, and supporting people with serious mental illness  To reduce black maternal mortality and make NYC a model city for womenÃ¢Â€Â™s health To mobilize against and combat the health impacts of climate changeÃ‚Â   Our 7,000-plus Agency colleagues bring extraordinary diversity to the work of public health. True to our value of equity as a foundational element of all our work, and a critical foundation to achieving population health impact in NYC, the Health Department has been a leader in recognizing and dismantling racismÃ¢Â€Â™s impacts on the health of New Yorkers and beyond. In 2021, the NYC Board of Health declared racism a public health crisis.  With a commitment to advance anti-racist public health practices that dismantle systems that perpetuate inequitable power, opportunity and access, the NYC Health Department continues to work in and with communities and community-based organizations to increase their access to health services and decrease avoidable health outcomes.Ã‚Â The Office of External Affairs oversees many of the agencyÃ¢Â€Â™s most critical interactions with the public, from raising awareness and promoting healthy behaviors to advancing policies and responding to health emergencies. The office serves as the agencyÃ¢Â€Â™s in-house publisher, advertiser and marketer of trendsetting, culturally responsive campaigns and initiatives, maintains a strong digital presence, and oversees press relations and government affairs.  Under the supervision of the Assistant Commissioner for Communications, the Executive Director of Creative Communications will direct and coordinate all agency creative communications and will lead efforts to better align the department with organizational priorities. This role oversees the agencyÃ¢Â€Â™s Publications, Health Media &amp; Marketing, Digital Communications, and Language Services teams, and serves as the advisor on all communications matters. The Executive Director of Creative Communications oversees each of the teamÃ¢Â€Â™s directors (four direct reports) and their teams, which total over 40 staff members.  The Executive Director of Creative Communications is responsible for developing and driving a comprehensive communications program centered around the role of public health in the day-to-day lives of New Yorkers, ensuring that agency priorities and programmatic activities are understood in the context of an overall healthy New York.   The Executive Director of Creative Communications advises on the agencyÃ¢Â€Â™s communication strategy and vision, and its proactive and reactive public health messaging on a wide variety of topics. This includes the development and execution of communications campaigns and assets to support and promote priorities; the creation and implementation of wide-reaching public health communication campaigns; and the management and mentorship of the Creative Communications team.    The Executive Director of Creative Communications is a dynamic position with latitude to shape the future of best practices in public health communications with reach beyond NYC.  DUTIES WILL INCLUDE BUT NOT BE LIMITED TO:  -	Oversee the day-to-day operations of the Creative Communications team including shaping the language, images and media that represent public health in NYC.  -	Maintain and develop the schedule of publications, marketing campaigns, digital assets, and language services.  -	Ensure communication messages are harmonized and coordinated on multiple platforms.  -	Oversee more than 40 staff members.  -	Work in collaboration with OEA Administration on vendor relations, contracts, requests-for proposal, and manage campaign budgets.  -	Work with the Assistant Commissioner for Communications to identify opportunities to elevate and communicate public health priorities.  -	Liaise and coordinate with City Hall Communications.  -	Integrate creativity, innovation, and best practices from other fields into public health messaging.</t>
  </si>
  <si>
    <t>We are looking for a strategic thinker with sound judgment and a minimum of 5 years of experience in health communications, public relations, journalism, media, political communications, or public affairs.   You must have a knowledge of city, state, and federal government entities; be an excellent manager, communications expert, and flexible collaborator; able to deal with multiple and changing demands in a very fast-paced and highly impactful communications and policy environment; and have experience in public health or a strong interest in population health and advancing the health goals of all New Yorkers.   You also have:  Ã¢Â€Â¢	An ability to build and maintain effective working relationships across the Department and with outside agencies.   Ã¢Â€Â¢	A commitment to anti-racism and building social justice and equity initiatives, data, and messaging into all that we do.  Ã¢Â€Â¢	Exceptional prioritization and time management skills with a demonstrated, proven ability to manage a diverse and demanding workload in a fast-paced environment.  Ã¢Â€Â¢	Embrace ambiguity, including a willingness to tackle any challenge with creative solutions to build pathways and get the job done.  Ã¢Â€Â¢	A high degree of self-awareness, humility, and diplomacy.</t>
  </si>
  <si>
    <t>**IMPORTANT NOTES TO ALL CANDIDATES:  Please note: If you are called for an interview you will be required to bring to your interview copies of original documentation, such as:  A document that establishes identity for employment eligibility, such as: A Valid U.S. Passport, Permanent Resident Card/Green Card, or DriverÃ¢Â€Â™s license. Proof of Education according to the education requirements of the civil service title. Current Resume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</si>
  <si>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594807.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</si>
  <si>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Asset Reliability Specialist</t>
  </si>
  <si>
    <t>***IMPORTANT NOTE: Only those currently serving as a permanent or probable permanent Associate Project Manager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Within BWT, the Asset Management (AM) Planning Section is responsible for the development and administration of an Asset Management Program (AMP) that empowers the BureauÃ¢Â€Â™s facilities and physical assets to achieve a State of Good Repair (SOGR) and attain desired service goals consistently and sustainably. The goal is to improve coordination and management of assets and activities by embedding AM practices within all levels of the organization to enable risk based and data driven decision making, and ultimately realize reduction of risk and ownership costs to DEPÃ¢Â€Â™s ratepayers. The AMP will utilize AM principles from ISO 55000 and other industry practices to optimize activities across the asset lifecycle of operation, maintenance, repair, and renewal. The Section will work with members of BWTÃ¢Â€Â™s Lifecycle Management Section, Capital Planning &amp; Budget Section, and Collections and Plant Operations to collaboratively develop Bureau level strategies that align with all stakeholdersÃ¢Â€Â™ needs. The Section will also work with the Digital Transformation Directorate, including the Asset Management Maintenance Team, to ensure that the AMP is sustained in the Computerized Maintenance Management System (CMMS) used by the Bureau to manage its assets into the future.  Job Purpose:   The Asset Reliability Specialist acts as the technical lead and oversight agent within the Asset Management Program to define and implant the full range of Reliability Centered Maintenance (RCM) practices needed to optimize asset performance and lifecycle costs. Responsibilities include comparing and assessing maintenance and management practices to determine gaps with industry RCM standards and identifying applicable baseline strategies or RCM practices for implementation. Data analysis and compilation of asset history information will be conducted to provide industry standard analytics, initiate failure analysis and forecasts, and propose and justify modifications of existing practices. The Specialist works closely with Collections and Plant Operations, and the Digital Transformation Directorate to ensure smooth commissioning and acceptance of new or replaced assets, ensure capture and quality of turned over asset data and documents (may include examining engineering drawings for validation), and inform policies and procedures on asset data and activities captured in software solutions, such as an upgraded Computerized Maintenance Management System (CMMS). This position serves to ensure stakeholder RCM needs are communicated and enfolded into AM or RCM policy, procedures, and standards.      Job Tasks/Duties:  Under direction of the Asset Management Planning Section Chief, with latitude for the exercise of independent judgement, the selected candidate will 1. acts as the technical lead and oversight agent working closely with the BureauÃ¢Â€Â™s Facility Managers and Reliability Centered Maintenance Engineers (RCMEs) to define and implant the full range of RCM practices into the Asset Management Program for the optimization of asset performance, lifecycle, planning/ scheduling techniques, and repair/replace decisions for cost effective outcomes 2. compare and assess asset maintenance and management practices across facilities to determine gaps and establish baseline strategies and applicable RCM practices for similar asset groups across all asset classes 3. analyze asset history information to provide industry standard analytics, initiate failure analysis or forecast, and recommend appropriate revisions to maintenance or renewal strategies  4. coordinate with Operations/Maintenance, and Engineering/Construction to ensure smooth commissioning and acceptance of new assets, including quality and completeness of: submitted asset data by examining engineering drawings as needed, turnover and acceptance procedures, capture of associated documents (warranties, Lock Out Tag Out), and establishment of initial maintenance strategy 5. analyze and identify best workflows or processes for asset data organization, intake, standardization, utilization, and needs to ensure RCM elements can be fully implemented 6. work with stakeholders to articulate service categories and related objectives, asset failure impact on service goals, asset criticality assignments, and other key performance indicators (KPIs). Also facilitate root cause failure analysis, findings capture, and precipitate proposed mitigation and monitoring solutions 7. compile or direct plan updates for the AM Workplan to submit regulatory mandated annual updates</t>
  </si>
  <si>
    <t>Senior Stationary Engineer Electric</t>
  </si>
  <si>
    <t>SENIOR STATIONARY ENGINEER (EL</t>
  </si>
  <si>
    <t>2405 Amsterdam Ave., N.Y.</t>
  </si>
  <si>
    <t>179TH STREET PUMPING STATION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</si>
  <si>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Under general direction, is in responsible charge of the operation, maintenance, repair, testing and adjustment of all equipment, apparatus and structures of one or more potable water facilities; performs related work. Is in responsible charge of the operation, inspection, maintenance, repair, testing and adjustment of equipment, such as: generators, pumps, transformers, electric motors, bearings, switchboards, controllers, compressors, meters, gauges, valves, fittings, heating apparatus, converters, rectifiers, controls and circuit breakers of one or more potable water facilities, such as pumping stations, valve chambers, underground water storage tanks, etc. Supervises, coordinates and is responsible for the work of Stationary Engineers (Electric) and Oilers, and other plant employees.  Using Computer Maintenance and Management System (CMMS) keeps records, makes inspections and prepares reports. Prepares requisitions for materials, services and repairs that may be required. Maintains material and parts inventory. Complies and ensures compliance with all applicable Environmental Health and Safety policies of the department.   Essential Skills Computer skills and experience in Microsoft Office Software (Outlook, Word, and Excel) helpful.  License Requirement Must possess a motor vehicle driver license valid in the State of New York. This license must be maintained for the duration of employment.  Certificate Requirement Selected candidate shall obtain certification as a Grade D Distribution System Water Operator, by the New York State Department of Health, within one year of appointment.</t>
  </si>
  <si>
    <t>1. Six years of full-time satisfactory experience within the last 10 years in responsible charge of the operation of plants or facilities utilizing high tension electrical equipment (over 600 volts), including troubleshooting and repairing such equipment, in one or more of the following: electrical generating stations, electrical switching stations, water treatment plants, wastewater treatment plants, water pumping stations or high volume ventilation systems, one year of which must have been in a supervisory capacity; or    2. Three years of full-time satisfactory experience as described in 1 above, one year of which must have been in a supervisory capacity, and a baccalaureate degree in electrical, civil or mechanical engineering from an accredited college; or    3. Five years of full-time satisfactory experience as described in 1 above, one year of which must have been in a supervisory capacity, and an associate degree in Science or Applied Science from an accredited college with a major in Water Quality Monitoring, Wastewater Treatment Plant Operations, Environmental Health, Environmental Control, Electrical Technology or Mechanical Technology; or    4. Three years of full-time satisfactory experience as described in 1 above, and four years of full-time satisfactory experience as an electrician; one year of this experience must have been in a supervisory capacity; or    5. Six years of full-time satisfactory experience within the last 10 years as an electrician, including three years of full-time satisfactory experience troubleshooting and repairing high tension electrical equipment (600 volts or more), as described in 1 above; one year of this experience must have been in a supervisory capacity; or    6. A satisfactory combination of education and/or experience which is equivalent to 1, 2, 3, 4 or 5 above. Education may be substituted for experience on the basis that one year of experience is equivalent to 60 semester credits from an accredited college leading to a baccalaureate or associate degree in one of the disciplines described in 2 or 3 above. However, all candidates must have at least three years of satisfactory experience as described in 1 above, except for candidates who qualify under 5 above, and at least one year of supervisory experience.    License Requirement    Must possess a motor vehicle driver license valid in the State of New York. This license must be maintained for the duration of employment.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</si>
  <si>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</si>
  <si>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Assistant Director,  Bureau of IT Strategy and Project Management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</si>
  <si>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PROGRAM AND JOB DESCRIPTION:  The New York City Department of Health and Mental Hygiene (DOHMH) is the nation's leading public health agency protecting and promoting health of all New Yorkers. Our 7,000-plus team members bring an extraordinary array of languages, cultures, and experiences to bear on the work of public health. Our diversity fuels creativity because all perspectives are heard and valued. DOHMH aims to improve the health outcomes of all New Yorkers by centering persistent racial inequities and promotion of social justice at the core of its work. DOHMH uses the latest technologies and enterprise-wide application solutions in its groundbreaking work to promote and protect New Yorkers' health and improve DOHMH's business operations. The Division of Information Technology's mission and vision is to promote and protect the health of all New Yorkers through the use of innovative technology and health information that is useful and available. The nation's leading local health department seeks a Senior IT Portfolio Manager join its award-winning, innovative technology team in revolutionizing public health IT. The Assistant Director will be assigned to the Environmental Health vertical within the Bureau of Technology Strategy and Project Management. The project managers within the above-mentioned group are working on many projects related to various health-oriented objectives and integration of these systems with other city agencies.     DUTIES WILL INCLUDE BUT NOT BE LIMITED TO:  Accountable for the IT Portfolio processes including IT planning, portfolio governance, project methodology framework, and resource capacity management.  Lead and mentor a team of project managers and product managers to deliver strategic, secure, high quality IT products and services. Assist with creating and maintaining staffing plans. Ensures the team is properly trained and staffed to handle the projected workload. Effectively manage a portfolio of projects and oversee all aspects of implementation, including requirements gathering, design, development, solution architecture, roll-out, maintenance, vendor management and project financials.  Ensure project management standards are being executed across the IT project portfolio. Makes recommendations to management regarding long-term contractors and/or additions to staff. Analyze project proposals to determine time frame, funding limitations and appropriate process for accomplishing projects.  Provide leadership and motivation to project team members throughout the project life cycle, and confer with project staff to outline work plan. Implement project communications including project steering committee meetings and status reports Manage project risks and issues and implement mitigation plans.  Ensure that project goals are accomplished and in line with business objectives. Implement modern and secure technology solutions and platforms Oversee the RFP, contracting and procurement processes according to City-wide policies.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</si>
  <si>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Bachelor's Degree in Computer Science, Management Information Systems, Business or related field. A minimum of 8+ years' experience performing project management role on complex projects Project Management Professional (PMP) certification Experience in Business Analysis discipline Experience with Lean concepts and applying them in a technology environment Experience managing an IT Portfolio or Project Management Office. Experience in a supervisory or management position. Experience managing external partner relationships and contract staff Excellent leadership, interpersonal skills and organization skills. Excellent written and oral communication skills, including the ability to speak and write about technical issues for both technical and non-technical audiences. Demonstrated ability to set and meet goals, asses' resource needs, develop schedules, monitor and communicate status, and develop processes and procedures. Experience with SaaS and CRM tools such as SalesForce, Seibel, DoForms, etc ________________________________________</t>
  </si>
  <si>
    <t>Apply online with a cover letter to https://a127-jobs.nyc.gov/.  In the Job ID search bar, enter: job ID number #   621519.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</si>
  <si>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EHS Audit Specialist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</si>
  <si>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providing EHS field support from preconstruction through turnover; and, running an EHS audit program to recognize performance and identify deficiencies. In addition, the EHS group regularly updates their EHS Management System (MS) through an EHS MS Audit program that results in continuous improvement items.  BEDC seeks to hire an Assistant Environmental Engineer to be an EHS Audit Specialist for the Environmental Health &amp; Safety (EHS) directorate, located in Queens, NY. Under supervision, the selected candidate will report to the EHS Program Manager. S/he will work with an outside EHS auditor, aiding in the review of the EHS performance of BEDCÃ¢Â€Â™s projects and contractors. Serving as the internal EHS Audit Specialist, s/he will liaise between the auditor and the BEDC projects, ensuring the scheduling of audits and the completion and receipt of the numerous audit documents. S/he will work with the auditor in developing reports and also ensure that audit reports are reviewed and timely communicated to the project sites and follow-up to ensure that missing items or open items are tracked and followed through to completion. As needed, s/he will communicate with EHS program personnel to identify issues that require addressing through the BEDC EHS program elements. At the completion of an audit phase, s/he will help develop and present the overall findings of the audit program. S/he will also help with the development of the next audit phase based on the results from the prior phase.</t>
  </si>
  <si>
    <t>Ã¢Â€Â¢	Candidates must be able to demonstrate critical thinking skills and effective independent data analysis Ã¢Â€Â¢	Excellent oral and written communication skills, ability to meet deadlines, and an ability to be flexible in assignment of work responsibilities Ã¢Â€Â¢	Understanding of ISO-style auditing Ã¢Â€Â¢	Understanding of environmental, health and safety requirements Ã¢Â€Â¢	This position requires operation of a motor vehicle to perform site visits, inspections, and to attend meetings with project stakeholders Ã¢Â€Â¢	Knowledge of Microsoft Office Suite products (Word, Excel, etc.) Ã¢Â€Â¢	A Motor Vehicle DriverÃ¢Â€Â™s License valid in the State of New York may be required for certain assignments.</t>
  </si>
  <si>
    <t>Work Location: 30-30 Thomson Avenue, LIC, NY 11101 Shift/ Hours: Full-time Ã¢Â€Â“ 35 Hours   Only candidates who are permanent in the Administrative Engineer title or those who are reachable on the Promotional List (Exam #1506), or the Open-Competitive List (Exam #1122)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Architecture and Engineering Unit seeks a Senior Design Reviewer (Mechanical) experienced in heating, ventilating, air conditioning, plumbing, fire protection and energy conservation. Reporting to the Director and Deputy Directors of the Engineering Unit, the selected candidate will be responsible for project scope development; existing conditions surveys and forensic analysis; the review of design and construction documents prepared by consultants; the preparation and review of  documents and construction administration for in-house design projects; coordinating design reviews with architectural and engineering staff; and providing technical analysis of project design quality issues.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55-a Program  This position is also open to qualified persons with a disability who are eligible for the 55-a Program. Please indicate at the top of your resume and cover letter that you would like to be considered for the position through the 55-a Program.</t>
  </si>
  <si>
    <t>Full-time Ã¢Â€Â“ 35 Hours</t>
  </si>
  <si>
    <t>Computer Skills and Knowledge: MS Office including Excel and/or Access Knowledge of Occupational Safety &amp; Health and Environmental Laws and Regulations: Federal - 29 CFR 1910 &amp; 1926 (OSHA); 40 CFR (EPA); RCRA, CERCLA/SARA, TSCA New York State Ã¢Â€Â“ PESH, DEC New York City Administrative Code and Rules of the City of New York Communication Skills and Organization skills Interpersonal Skills Time Management Analytical ability Ability to obtain 40-hour OSHA HAZWOPER certification</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</si>
  <si>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is recruiting for one (1) Computer Specialist (Software) II, to function as a Senior Project Leader, who will:  Ã¢Â€Â¢ Perform complex system, application and/or database design and/or development and maintenance    tasks for the extremely large and complex Enterprise Data Warehouse, including all relevant aspects    of the development life cycle, in conjunction with other members of the project team.  Ã¢Â€Â¢ Monitor and/or execute scheduled jobs to ensure their successful completion and participate in    problem investigation and resolution. Interface with ITS Production Control and Computer    Operations staff to resolve technical problems with Production systems and/or applications.  Ã¢Â€Â¢ Perform technical analysis of user functionality and requirements and participate in the analysis and    design for complex automation projects. Participate in feasibility studies and const-benefit analyses.    Recommend technical alternatives.  Ã¢Â€Â¢ May provide technical assistance to staff concerning the appropriate use of the Enterprise Data    Warehouse and may mentor technical staff to facilitate their development of their skills to use this    environment.  Ã¢Â€Â¢ Create accurate, clear, and comprehensive technical documentation in accordance with agency    standards and work with designated staff to achieve itsÃ¢Â€Â™ successful turnover to Production. Update    all documentation to reflect changes and enhancements and ensure these are put into Production    in a timely fashion. Maintain other logs and documentation as required.  Ã¢Â€Â¢ Assist in the planning and scheduling of activities relating to the development implementation and    maintenance of complex systems, applications and/or databases.  Ã¢Â€Â¢ Communicate in a clear and timely manner problems likely to jeopardize project schedules, system    response time, data accuracy or system availability.</t>
  </si>
  <si>
    <t>Ã¢Â€Â¢ Business analyst experience for large, complex technical and/or data project implementation.  Ã¢Â€Â¢ Strong working knowledge of SDLC, Agile/Iterative project management, user/system/functional    requirements development and user acceptance testing required.  Ã¢Â€Â¢ Ability to successfully mange projects from any phase of lifecycle through deployment into production;    manage communications including meetings, agendas, meeting minutes, and action items.  Ã¢Â€Â¢ Exceptional problem solving, analytical, and organizational skills with a detail-oriented approach.  Ã¢Â€Â¢ Good interpersonal and relationship building skills with demonstrated track record of superior customer    service.  Ã¢Â€Â¢ Excellent written/oral communications and management skills.  Ã¢Â€Â¢ Strong working knowledge of business analyst tools like MS Visio, Excel; hands-on experience in    Confluence, JIRA.</t>
  </si>
  <si>
    <t>QUALITY CONTROL ASSOCIATE</t>
  </si>
  <si>
    <t>ONLY OPEN TO CITY EMPLOYEES WHO ARE PERMANENT IN THE TITLE OF ACCOUNTANT OR WHO ARE PERMANENT IN A COMPARABLE TITLE   The Financial Information Services Agency and the Office of Payroll Administration (FISA-OPA) has a vacancy for a Quality Control Associate. The Quality Control Associate has three areas of responsibility: 1) Daily Check / EFT reconciliation, 2) Data Integrity/System Assurance analysis reporting, and 3) User authorization/authentication request processing.  Daily Check / EFT reconciliation: This is the primary responsibility for the role and is a critical on-site time sensitive function. As a member of QA/QC team, the candidate will ensures that all payments for Financial Systems are accurate and on-time. Responsibilities include: Ã¢Â€Â¢ Verifying the accuracy of the electronic submissions of files to the bank Ã¢Â€Â¢ Communicating with FISA-OPA staff concerning the amounts and dates of file transmissions Ã¢Â€Â¢ Maintaining spreadsheets for each cycle, combining disbursement counts / amounts from various reports Ã¢Â€Â¢ Notifying appropriate management of any discrepancies or delays Ã¢Â€Â¢ Preparing and distributing the daily/weekly/monthly processing calendars for Workers Comp and FMS payments Ã¢Â€Â¢ Maintain and distribute monthly statistics Ã¢Â€Â¢ Intake and reconciliation of held checks couriered back to FISA-OPA from the printer The candidate can expect to be cross-trained on similar functions for the payroll and pension payroll payment systems.  Data Integrity / System Assurance analysis and reporting: The candidate will follow standard operating procedures to review and escalate reported data integrity conditions for level 2 analysis by the business analyst team. The candidate may be expected to perform initial system analysis to determine root cause of the reported issues.  Security responsibilities: The candidate will be expected to monitor Remedy for open tickets, contact end users or agency security officers concerning the reset of passwords, set up user profiles for Financial Systems applications: PIP, FMS, FMS/3, IFA, etc.</t>
  </si>
  <si>
    <t>Ã¢Â€Â¢ Experience in a mainframe environment utilizing TSO/ISPF Ã¢Â€Â¢ Experience in statement reconciliation Ã¢Â€Â¢ Experience developing and implementing policy controls Ã¢Â€Â¢ Experience developing and authoring policy and procedures Ã¢Â€Â¢ Proficient with MS Office products including Word and Excel Ã¢Â€Â¢ Must be a team player, able to multi-task, and flexible in adjusting to rapidly changing business situations Ã¢Â€Â¢ Must have excellent business analysis skills, able to interact with senior business staff and management Ã¢Â€Â¢ Must have strong communication skills with proficiency for detailed documentation, strong organization and relationship skills Ã¢Â€Â¢ Familiarity with payroll and accounting concepts Ã¢Â€Â¢ Familiarity with ACF2 or similar security package</t>
  </si>
  <si>
    <t>ONLY OPEN TO CITY EMPLOYEES WHO ARE PERMANENT IN THE TITLE OF ACCOUNTANT OR WHO ARE PERMANENT IN A COMPARABLE TITLE   P-159</t>
  </si>
  <si>
    <t>External applicants please visit https://a127-jobs.nyc.gov/ to apply to Job ID # 510096. Current NYC employees may apply via Employee Self Service (ESS). While all complete applications will be given consideration, only candidates selected for an interview will be contacted by FISA-OPA.   FISA/OPA IS AN EQUAL OPPORTUNITY EMPLOYER.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</si>
  <si>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Engineer M4 for the Water System Capital Program Directorate, located at Valhalla, NY. Under executive direction, reporting directly to the Executive Director of the Water System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the highest priority to support the reliability of the water supply system. The selected candidate will be responsible for the collaboration with the operating bureaus staff and leadership of WSCP, consultants and contractors to manage the planning, design, construction management, and construction. S/he will oversee large complex capital projects including but not limited to: Dam Rehabilitation, Tunnel Rehabilitation, Water Distribution Systems, Bridge and Roadway Reconstruction, Valve Chamber Reconstruction, Dredging, Environmental Remediation, Wetlands Construction and Building Construction and Renovation.  The selected candidate will be responsible for the overall performance of a portfolio of capital projects within the Water System Capital Program. S/he will direct the activities of the Accountable Managers responsible for individual project delivery of capital projects for major and minor infrastructure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(BWS, BWSO), various city agencies (OMB, MOCS, Law, Parks, and Comptroller), elected officials, upstate communities, regulatory agencies, and the public. The selected candidate will also review and implement BEDC Environmental Health and Safety (EH&amp;S) standards and Standard Operating Procedures.</t>
  </si>
  <si>
    <t>Lead Power Apps Developer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</si>
  <si>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Information Technology Division within the NYC Department of Corrections is responsible for fulfilling all technology needs for the different divisions within the agency in support of its overall mission. As part of that effort, the application development group within IT is responsible for developing and maintaining the applications that support the agencyÃ¢Â€Â™s business needs. The candidate will work with the team to deliver application systems, provide production support for existing web applications, create technical design documents, mentor other developers, contribute to the evolution of the system's architecture and technology, as well as the continual improvement of the development process.  Responsibilities will include but are not limited to:  Ã¢Â€Â¢ Design, develop, test, and maintain high-quality software to meet    business and customer needs. Ã¢Â€Â¢ Develop new modules/applications and maintain and enhance existing applications    using Microsoft Power Apps,  Ã¢Â€Â¢ Develop mobile apps (iOS/Android) using the Microsoft Power Apps Platform Ã¢Â€Â¢ Integrate existing systems and services into the Power Platform architecture. Ã¢Â€Â¢ Demonstrate proficiency in installing and deploying Power Apps Organizations,    creating Power Apps entities, business workflows and processes. Ã¢Â€Â¢ Customize UI components, layouts and screens for Power Apps using JavaScript as necessary Ã¢Â€Â¢ Adhere to architecture, design, implementation and security standards and best practices. Ã¢Â€Â¢ Develop reusable software building blocks to enable faster delivery. Ã¢Â€Â¢ Promote a collaborative team environment and work closely with colleagues to achieve    business objectives. Ã¢Â€Â¢ Investigate and propose solutions to development and design problems. Ã¢Â€Â¢ Participate in scope of work estimation and forecasting. Ã¢Â€Â¢ Participate in code reviews or use collaborative programming techniques to promote   high quality business outcomes. Ã¢Â€Â¢ Conduct analysis to determine integration needs, and design and plan integrations. Ã¢Â€Â¢ Implement unit and integration tests and conduct functional and performance testing    where appropriate. Ã¢Â€Â¢ Improve performance of existing software by diagnosing and resolving critical issues. Ã¢Â€Â¢ Prepare technical documentation, including software design evaluation plans, test    results and technical manuals. Ã¢Â€Â¢Adhere to established development practices and processes.</t>
  </si>
  <si>
    <t>Ã¢Â€Â¢ Minimum 6+ years of hands-on experience using Microsoft Power Apps, Microsoft    Dynamics 365, Dynamics Flow, Dataverse and Microsoft Teams technologies. Ã¢Â€Â¢ Hands-on experience with the latest web standards and technologies, HTML5,    CSS3, React JS, React Native, JavaScript, jQuery. Ã¢Â€Â¢ Experience with C#, ASP.NET, VB.NET preferred. Ã¢Â€Â¢ Experience with Mobile development (Android / iOS ) required. Ã¢Â€Â¢ Experience working with REST and SOAP and data interchange standards    including XML and JSON Ã¢Â€Â¢ Relational databases and SQL (DB2 and MSSQL). Ã¢Â€Â¢ Experience in database design and development using DB2, Microsoft SQL Server,    Oracle, and any other RDBMS. Ã¢Â€Â¢ Experience with Azure DevOps, GIT/GITHUB, Jira or other issue/project tracking/   management tool. Ã¢Â€Â¢ Well versed in different development methodologies (Iterative, Agile, Scrum etc.). Ã¢Â€Â¢ Self learner with ability to work with new technologies. Ã¢Â€Â¢ Strong interpersonal skills and ability to work well in a team, self-motivated, and enthusiastic. Ã¢Â€Â¢ Self-motivated with ability to work with minimal supervision. Ã¢Â€Â¢ Experience working as part of a large-scale enterprise IT organization supporting    mission critical applications. Ã¢Â€Â¢ Excellent problem-solving skills and attention to detail. Ã¢Â€Â¢ Ability to interact effectively with stakeholders, technical staff, operations managers,    project managers. Ã¢Â€Â¢ Strong and articulate verbal and written communication skills. Ã¢Â€Â¢ Linux command line and basic shell scripting would be a plus</t>
  </si>
  <si>
    <t>For City employees: Go to Employee Self-Service (ESS) -  www.nyc.gov/ess and search for Job ID# 606516 For all other applicants: Go to https://a127-jobs.nyc.gov and search for Job ID# 606516 Submission of a resume is not a guarantee that you will receive an interview. Only candidates under consideration will be contacted.</t>
  </si>
  <si>
    <t>CEQR</t>
  </si>
  <si>
    <t>The MayorÃ¢Â€Â™s Office of Climate and Environmental Justice (MOCEJ) integrates sustainability, resiliency, and environmental justice into one coordinated approach across several climate and environmental offices, including the Office of Environmental Remediation (OER) and the Office of Environmental Coordination (OEC), all working to make our buildings efficient and resilient; our infrastructure climate ready; our streets, open spaces and public realm active, safe and healthy; and our energy clean and resilient. MOCEJ is committed to improving environmental quality for all, prioritizing front line communities, seeking to redress current and past injustices and inequities while creating economic opportunities for all. Through science-based analysis, policy and program development, and capacity building, MOCEJ leads the CityÃ¢Â€Â™s efforts to ensure that New York City is minimizing its contributions to climate change, preparing to adapt and protect New Yorkers from extreme weather and multiple climate hazards, and giving every New Yorker a meaningful voice in our cityÃ¢Â€Â™s future.   The MayorÃ¢Â€Â™s Office of Environmental Coordination (MOEC) is responsible for overseeing New York CityÃ¢Â€Â™s environmental review process as mandated by the State Environmental Quality Review Act (SEQRA). MOEC reviews environmental analyses conducted pursuant to the City Environmental Quality Review (CEQR) framework for projects sponsored by the New York City Economic Development Corporation, for which the Office of the Deputy Mayor for Housing and Economic Development is the designated lead agency. CEQR is the process by which New York City agencies determine what effects a discretionary action they approve may have upon the environment. MOEC also assists City agencies in carrying out their environmental review responsibilities. In addition to being the database repository for all CEQR documents produced in the City, MOEC serves as the City's liaison to state and federal agencies on environmental matters and advises the Mayor on matters of environmental policy.  MOEC seeks one Senior Project Manager to support environmental review projects of the officeÃ¢Â€Â™s CEQR portfolio and to support office and database administration. Duties include oversight of review of CEQR documents prepared by City, State, and Federal agencies and by private applicants seeking public agency approvals, citywide agency review coordination, digital database functions, quality assurance/quality control of CEQR records, database customer service and support, and ensuring consistency with City policies and completeness of information. Additional responsibilities include working with agency environmental review officers, legal counsels, and technical personnel to ensure that environmental review practice is appropriate and consistent among City agencies, as well as collaborating with other MOEC personnel on specific environmental projects and policy issues. The selected candidates will also perform related duties as requested.</t>
  </si>
  <si>
    <t>Ã¢Â€Â¢ Excellent analytical skills, interpersonal, organizational, written and oral communications skills, computer literacy is a must.  Ã¢Â€Â¢ Familiarity with CEQR and other environmental review frameworks (e.g., SEQRA, NEPA), New York City government and geography.  Ã¢Â€Â¢ Specific expertise or demonstrated experience in one or more of the following areas is a plus:  urban planning, transportation, database administration, natural resources, air quality, acoustics, environmental or administrative law, climate change, sustainability, development of contaminated  property, public health, or a related area</t>
  </si>
  <si>
    <t>100 Gold Street, New York, NY</t>
  </si>
  <si>
    <t>Director of Accounts Payable and Sub-Imprest Funds</t>
  </si>
  <si>
    <t>ADMINISTRATIVE ACCOUNTANT</t>
  </si>
  <si>
    <t>NOTE: This position is open only to the current City of New York employees serving in a permanent Civil Service title of Administrative Accountant, or any other permanent administrative title eligible for title change to the Administrative Accountant title as per the Personnel Rules and Regulations of the City of New York, Rule 6.1.9. Candidates who are currently reachable to the Civil Service list for the Administrative Accountant title are also eligible to apply.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https://comptroller.nyc.gov/  The Bureau of Administration is committed to delivering strategic support services to strengthen and empower Office of the New York City Comptroller employees as they work toward ensuring the City's fiscal health. We provide service and support in a manner that promotes communication, transparency, and collaboration. These services include Human Resources, Procurement, Payment, Facilities Management, and Budget Management.  Reporting to the Deputy Comptroller for Administration, the core responsibilities of the Director of Accounts Payable and Sub-Imprest Funds include ensuring timely and accurate processing of invoices for payments pursuant to the terms of capital and expense contracts, intra-City agreements and per diem payment arrangements, implementing and improving policies and procedures, maintaining the sub-imprest (miscellaneous) funds and collaborating with other teams to optimize financial processes.  These responsibilities will also include reporting and compliance activities related to accounts payable.   - Oversee and direct staff activity to ensure accuracy of payment details in adherence to Comptroller Directives, City policies, and contract terms and conditions.  - Monitor the timeliness of invoice payments against prompt payment rules and in adherence to Comptroller Directives, City policies, and contract terms and conditions; and assign to, direct staff in the completion of these tasks.  - Perform monthly and year-end accounting closing procedures in accordance with NYC Directives; and assign to, direct staff in the completion of these tasks.  - Review and apply the appropriate FMS approvals (L3/5) to payment vouchers as needed; and assign to, direct staff in the completion of these tasks.  - Communicate, coordinate, and resolve payment issues with vendors and other stakeholders; and assign to, direct staff in the completion of these tasks.  - Prepare journal vouchers and other technical accounting documents as needed in FMS; and assign to, direct staff in the completion of these tasks.  - Conduct NYC Directive 6 compliance review for long-distance travel and agency miscellaneous expenditures; and assign to, direct staff in the completion of these tasks.  - Manage the transactions related to sub-imprest funds to ensure compliance with NYC Directive 6 and maintain records of sub-imprest funds transactions; and assign to, direct staff in the completion of these tasks.  - Utilize data analytics tools to assess the performance of accounts payable workflows and to identify trends, patterns, and areas for improvement in the processing of payments; and assign to, direct staff in the completion of these tasks.  - Utilize data and dashboards to communicate performance metrics to team; and assign to, direct staff in the completion of these tasks.  QUALIFICATIONS: This position is open only to the current City of New York employees serving in a permanent Civil Service title of Administrative Accountant, or any other permanent administrative title eligible for title change to the Administrative Accountant title as per the Personnel Rules and Regulations of the City of New York, Rule 6.1.9, or must be currently reachable to the Civil Service list for the Administrative Accountant title.  We appreciate every applicantÃ¢Â€Â™s interest; however, only those under consideration will be contacted.  Vacancy notices listed as Ã¢Â€ÂœUntil FilledÃ¢Â€Â will be posted for at least five work days.</t>
  </si>
  <si>
    <t>1. A baccalaureate degree from an accredited college or university, including or supplemented by 24 semester credits in accounting, including one course each in advanced accounting and auditing, and four years of satisfactory full-time professional accounting or auditing experience, at least 18 months of which must have been in an administrative, managerial, or executive capacity or supervising a staff performing accounting or auditing work; or  2. A valid New York State Certified Public Accountant license and at least 18 months of satisfactory full-time professional accounting or auditing experience in an administrative, managerial or executive capacity or supervising a staff performing accounting or auditing work.</t>
  </si>
  <si>
    <t>- Strong managerial background in financial management with extensive experience and thorough knowledge of accounting, auditing and banking principles.  - Experience and knowledge of developing internal control and accounting systems. - Knowledge of FMS and NYC Directive 6 - Experience using data to drive unit performance</t>
  </si>
  <si>
    <t>Overview: The New York City Department of Transportation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The Facilities Management unit is responsible for developing, implementing, monitoring, and controlling the agency's annual OTPS, PS, and capital budgets, procurement operations, and account payable functions. The successful candidate will perform essential tasks related to purchasing goods, services, and in processing procurement documents and contracts as required. With oversight of the Deputy Director of Financial Management, the selected candidate will manage procurement activities, including the following tasks:  Ã¢Â€Â¢	Develop and conduct complex procurements for goods and services, utilizing various procurement methods, such as competitive sealed bids, competitive sealed proposals / request for proposals, sole source, and negotiated acquisition procurement methods. Ã¢Â€Â¢	Review solicitation documents, covering various methods of procurement, including (but not limited to) micro purchases, small purchases, formal contracts ($100k+), and intergovernmental purchases. Ã¢Â€Â¢	Generate and perform tasks through PASSPort for oversight reviews and approvals. Ã¢Â€Â¢	Utilize various Citywide procurement-related systems, including Financial Management System (FMS), PASSPort, Small Business ServicesÃ¢Â€Â™ M/WBE Online Directory, DCAS/DMSS Direct Order, Storehouse requisitions and various internal systems for managing procurements. Ã¢Â€Â¢	Review of procurement documents verifying descriptions &amp; specifications for accuracy ensuring conformity &amp; oversight compliance; in compliance with Procurement Policy Board Rules &amp; applicable oversights. Ã¢Â€Â¢	Support M/WBE initiatives; and perform other related assignments and special projects as may be required. Ã¢Â€Â¢	Conduct procurement-specific analyses to propose/determine M/WBE participation goals. Provide appropriate documentation for the procurement record.  Track vendor compliance on existing contracts. Ã¢Â€Â¢	Process commodity orders utilizing the New York State Requirement Contracts, New York City Requirement Contracts, Punch-Out (MRO) orders, and/or Micro-purchase orders as necessary. Ã¢Â€Â¢	Assist in the review and development of specifications. Ã¢Â€Â¢	Review of procurement documents verifying descriptions &amp; specifications for accuracy ensuring conformity &amp; oversight compliance; in compliance with Procurement Policy Board Rules &amp; applicable oversights. Ã¢Â€Â¢	Perform other duties as assigned.</t>
  </si>
  <si>
    <t>IN ORDER TO BE CONSIDERED FOR THIS POSITION CANDIDATE MUST BE SERVING PERMANENTLY IN THE TITLE OF PROCUREMENT ANALYST, OR REACHABLE ON THE PROCUREMENT ANALYST CIVIL SERVICE LIST, OR ELIGIBLE UNDER THE 55A PROGRAM.</t>
  </si>
  <si>
    <t>All resumes are to be submitted electronically. Current City Employees: Please log into Employee Self Service (ESS) at https://hrb.nycaps.nycnet, follow the Careers link and search for Job ID#583129. All other applicants: Please go to www.nyc.gov/careers/search and search for Job ID#583129.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</si>
  <si>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IT/Quality Assurance Supervisor</t>
  </si>
  <si>
    <t>TELECOMMUNICATIONS MANAGER (NO</t>
  </si>
  <si>
    <t>8298A</t>
  </si>
  <si>
    <t>The  Information Technology division at NYCERS seeks to hire an IT/Quality Assurance Supervisor to join the Quality Assurance unit.  The candidate will supervise, manage and oversee all activities related to LRP project testing efforts. The candidate will manage processes and personnel to conduct quality assurance of the Pension Administration system. In the absence of the Supervisor of the RTB testing streams and QA Manager, the candidate will oversee the tasks for the entire team.</t>
  </si>
  <si>
    <t>Ã¢Â€Â¢	Minimum of 7 years of experience in software quality assurance, with at least 3 years of experience as a QA Test Lead, Ã¢Â€Â¢	Minimum 3 years of hands on QA experience on different platforms such as API, Web, Salesforce, Box, Kofax and Mobile applications. Ã¢Â€Â¢	Strong knowledge on QA process and procedures. Ã¢Â€Â¢	Experience supervising or leading a team on complex QA testing initiatives. Ã¢Â€Â¢	Experience identifying and defining project scope, understand technical specifications and setup test environment, set clear goals and expectations, manage multiple priorities, prioritize activities, maintain multiple priorities, facilitate the collection of technical, operational or business requirements, set milestones and follow through to successful completion. Ã¢Â€Â¢	Experience using JIRA and Zephyr. Ã¢Â€Â¢	Proven ability to simulate and execute integrated and isolated tests to analyze results, leveraging CRUD operations on large volumes of raw data using SQL. Ã¢Â€Â¢	Experience in legacy system migration projects. Ã¢Â€Â¢	Experience in Public Pension Systems.</t>
  </si>
  <si>
    <t>WEB ARCHITECT</t>
  </si>
  <si>
    <t>The Financial Information Services Agency (FISA) has a vacancy for a Web Architect.  FISA maintains a number of web-based applications that are integrated with the CityÃ¢Â€Â™s mainframe Payroll Management System (PMS) and Personnel (NYCAPS) applications.  Additionally, FISA maintains a mainframe Pension Payroll Management System (PPMS) that has a web-based front-end. Web application development work is triaged through the analyst group and as the Web Architect, the Architect provides expert technical and functional analyses related to web-based applications.  At the direction of the Technical Systems Director, the Architect shall review the business/technical requirements, and provide technical guidance as well as architectural suggestions. The Architect shall manage the overall work for the group in supporting the current ongoing development work, assist in the design, review, and support complex web application projects. Additional responsibilities include ClearCase project administration, ensuring the quality of the software architecture, database design, working with Change Management on project deployments, ensuring applications are unit tested. The Architect shall also be expected to have a basic familiarity with the data models and operation of all the OPA and HRP Web Applications. The Architect shall work closely with the FISA analytic, Testing, and Operations staff to create accurate and efficient processes.   Primary Responsibilities:  Work in a techno-functional capacity with a strong understanding of business processes, web programming (J2EE, WebSphere, JAVA), and relational databases (DB2) to manage projects, design, program, review, and assist in determining impact of change to programs and systems. The Architect shall also review and analyze program specifications to determine the effort needed to make changes.</t>
  </si>
  <si>
    <t>Ã¢Â€Â¢	5+ years of expert knowledge and working experience with J2EE design patterns Ã¢Â€Â¢	Knowledge of Rational ClearCase UCM Ã¢Â€Â¢	Experience working with a team of application developers Ã¢Â€Â¢	Experience with database design Ã¢Â€Â¢	Experience with understanding and coding business requirements Ã¢Â€Â¢	Expertise in Java and J2EE Ã¢Â€Â¢	Ability to write Junit testing Ã¢Â€Â¢	Ability to work, evaluate, and resolve any performance related issues Ã¢Â€Â¢	Ability to troubleshoot and remedy production issues in a web environment Ã¢Â€Â¢	Basic working knowledge of Oracle SQL and MS SQL Server  Ã¢Â€Â¢	Previous experience with payroll systems is a plus Ã¢Â€Â¢	Excellent understanding of systems development lifecycle methodologies Ã¢Â€Â¢	Excellent troubleshooting, analytical and problem solving skills Ã¢Â€Â¢	Self-motivated with ability to work well with other groups in an enterprise wide, large-scale matrix environment Ã¢Â€Â¢	Excellent communication skills (oral and written), interpersonal, and organizational and strong project management skills Ã¢Â€Â¢      Self-motivated with ability to work well with other groups in an enterprise wide, large-scale matrix environment Ã¢Â€Â¢      This position is open to qualified persons with a disability who are eligible for the 55-a Program. Do you want to be considered for the position through the 55-a Program?</t>
  </si>
  <si>
    <t>P-292   Ã¢Â€Â¢ Only permanent employees in the Computer Systems Manager (N/M) title and those who are reachable on the civil service list are eligible to apply.</t>
  </si>
  <si>
    <t>External applicants please visit https://a127-jobs.nyc.gov/ to apply to Job ID # 567837. Current NYC employees may apply via Employee Self Service (ESS). While all complete applications will be given consideration, only candidates selected for an interview will be contacted by FISA-OPA.</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</si>
  <si>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DEPÃ¢Â€Â™s Bureau of Engineering Design &amp; Construction (BEDC) portfolio currently has $23 Billion of active projects in various stages of initiation, design and construction. The projects BEDC delivers allow DEP as a whole to continue to operate and maintain a world class water supply system. The Bureau is responsible for translating the environmental policies, programs and needs of the City into specific projects and goals. The Office of the Deputy Commissioner is responsible for the direction of all activities within the Bureau, overseeing senior level managers whose in-house staff and consultants manage 200+ projects/programs, such as: construction of the  Rondout-West Branch Bypass and Kensico-Eastview Connection tunnels; construction of City Water Tunnel No. 3 shafts; upgrade/expansion of sewage wastewater resource recovery facilities (14) and pump stations (96); and construction/upgrade of various upstate watershed treatment plants, dams, roads, bridges, and facilities.   BEDC seeks to hire an Administrative Construction Project Manager M5 to serve as the Executive Director of Special Programs. This position will be located at our headquarters in Queens, NY. Under the direction of the Deputy Commissioner, with wide latitude for the exercise of independent judgment, the selected candidate will manage the in-City water supply capital projects (currently valued at $1.1 Bil.) and the Alternative Project Delivery program (Design-Build projects currently valued at $200M with more projects expected to be added to the portfolio for work in-City and upstate).  The Executive Director will develop and coordinate strategies to advance these programs which are high-level agency and mayoral priorities.   The selected candidate will also collaborate with counterparts within BEDC, including Environmental Health and Safety, Program Management, Budget, and In-House Design divisions, as well as external agency groups including the operational Bureaus, Legal, Agency Chief Contracting Office and Bureau of Community and Intergovernmental Affairs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The selected candidate will also represent the Bureau in meetings with client Bureaus, and other stakeholders to ensure that delivery of construction projects are in line with expectations. The selected candidate will conduct organizational and workload analyses to maximize the output on each project and make recommendations for staffing levels, strategic hiring, organizational development, and employee career development.</t>
  </si>
  <si>
    <t>Phlebotomist,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</si>
  <si>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   DUTIES WILL INCLUDE BUT NOT BE LIMITED TO:   - Perform CLIA waived rapid testing for patients in the limited laboratory.  - Obtain, label, package, and store patient(s) blood specimens appropriately.  - Maintain phlebotomy and laboratory area before and after each use by utilizing infectious and safety control protocols.  - Perform quality control and parallel testing and inventory.  - Participate in internal and external proficiency testing.  - Instrument and equipment maintenance.  - Monitor storage and testing areas' temperatures for designated rooms, refrigerators, and incubators.  - Maintaining the required laboratory documentation.  - Notifying the laboratory technologists /supervisors of any problems that may affect the quality, accuracy and /or precision of a test result.  - Assists supervisor with other appropriate tasks,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</si>
  <si>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617212.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</si>
  <si>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Supervisor of Custodial Services</t>
  </si>
  <si>
    <t>The New York County District Attorney's Office (DANY) has an opening for a Supervisor of Custodial Services in its Facilities Management Unit. The Unit takes pride in providing excellent customer service to all DANY employees. The Unit is responsible for ensuring all office spaces, restrooms, floors, and grounds are cleaned and maintained to the highest of customer standards. In this supervisory position, the  Supervisor of Custodial Services under the supervision of the Deputy Director of Facilities Management, will directly supervise a team of DANY custodial staff, attend to custodial related emergencies, spearhead facility management in the absence of the Deputy Director, and assist the Deputy Director of Facilities Management in researching, developing, implementing, and executing customer centric facilities management processes, methodologies, guidelines, and policies.   Responsibilities include but are not limited to:  Ã¢Â€Â¢	Supervise general custodial duties and responsibilities of ordinary difficulty and responsibility for a small to medium sized group of employees related to the cleaning and maintenance of DANY facilities, their furnishings, and their immediate grounds. This involves such tasks as:  sweeping and mopping floors, cleaning bathrooms, corridors, lobbies and other assigned floors; scrubbing and washing basins and other bathroom facilities in addition to replenishing bathroom supplies; washing walls by hand or by electric machine; scrubbing floors with electric machines and hand scrub stairs and stair landings; emptying waste baskets and disposing of refuse in accordance with NYC recycling regulations; vacuuming rugs and carpets; dusting, removing and cleaning venetian blinds and polishing furniture; sweeping and washing sidewalks and when necessary removing snow from sidewalks; replacing bulbs and fuses; and occasionally, operate an elevator, and move furniture. Ã¢Â€Â¢	Inspect daily the custodial work performed to ensure maximum efficiency, economy, and quality of work. Ã¢Â€Â¢	Develop and implement structures and processes to ensure the maximum efficiency, economy, and quality of custodial work. Ã¢Â€Â¢	Ensure all appropriate health and safety procedures are observed in the performance of tasks. This includes general knowledge of COVID-19 disinfecting procedures. Ã¢Â€Â¢	Train custodial staff in work methods and use of equipment, tools, supplies, and materials Ã¢Â€Â¢	Develop and implement control and scheduling of all phases of cleaning and maintenance to ensure efficient building operation. Ã¢Â€Â¢	Assist with maintenance, inventory, distribution of custodial and maintenance supplies and equipment. Ã¢Â€Â¢	Investigate and address complaints about custodial personnel. Ã¢Â€Â¢	Monitor and evaluate employee performance in keeping with DANY guidelines. Ã¢Â€Â¢	Perform the duties of subordinates, as needed. Ã¢Â€Â¢	May perform the duties of the Deputy Director of Facilities Management in his/her temporary absence.   Additional Requirements:  Ã¢Â€Â¢	Two (2) years of supervisory experience necessary. Ã¢Â€Â¢	Ability to work a flexible schedule including weekends and holidays. Ã¢Â€Â¢	Ability to work rotating schedules and weekends. Ã¢Â€Â¢	Valid driverÃ¢Â€Â™s license required. Ã¢Â€Â¢	Overtime may be required.  Preferred Skills:  Ã¢Â€Â¢	Excellent organization, interpersonal, and communication skills required. Ã¢Â€Â¢	Knowledge of cleaning equipment and techniques required. Ã¢Â€Â¢	Ability to take direction and offer clear effective work directions to staff. Ã¢Â€Â¢	Ability to interact with all levels of staff and vendors. Ã¢Â€Â¢	Strong knowledge of Microsoft Word required knowledge of Excel a plus.  Position Hours:  Ã¢Â€Â¢	Monday Ã¢Â€Â“ Friday from 10 PM Ã¢Â€Â“ 6 AM.   How To Apply:  Ã¢Â€Â¢	Apply with a Cover Letter &amp;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</si>
  <si>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NYC Department of Finance (DOF) is responsible for administering the tax revenue laws of the city fairly, efficiently, and transparently to instill public confidence and encourage compliance while providing exceptional customer service.  The Tax Audit and Enforcement Division is charged with the audit of all business and excise taxes administered by New York City. The division conducts audits related to corporate, personal, sales, and use taxes. City tax auditors conduct audits of selected audit candidates with a goal of determining the appropriate tax liability of each taxpayer and applying NYC rules and laws in accordance with the CityÃ¢Â€Â™s policies and procedures.  The Tax Audit and Enforcement Division / DC's office is looking for a Summer Graduate Intern. The selected candidate responsibilities will include but are not limited to:  Ã¢Â€Â¢	Assist in designing, developing, testing and deploying SharePoint-based application and workflows based on business requirements. Ã¢Â€Â¢	Work with the team in setting the overall Microsoft and SharePoint Architecture and Development directions. Ã¢Â€Â¢	Work with staff to validate performance by developing and conducting test scripts, completing bug fixes. Ã¢Â€Â¢	Assist in preparing technical documentation and support our Technical Trainer to develop business user training on portal functionality and custom solutions. Ã¢Â€Â¢	Attend regular status meetings on progress, priorities, issues, performance issues, and future work.</t>
  </si>
  <si>
    <t>ASSOCIATE LABOR RELATIONS ANALYST</t>
  </si>
  <si>
    <t>ASSOCIATE LABOR RELATIONS ANAL</t>
  </si>
  <si>
    <t>1.	Provide technical assistance in the preparation of the Authority's Operating, Revenue and/or Capital Budgets, consistent with the priorities of the Authority's Executive Management Assist in managing the Authority's Operating and/or Capital budget, including technical budgetary exercises. 2.	Assist in evaluating budgetary proposals and estimating the fiscal impact of management decisions and policies. 3.	Review and analyze expenditure trends and budget variances. 4.	Conduct research; prepare and present analyses. 5.	Identify and recommend solutions to operational issues having an impact on the Authority. 6.	Generate ideas to improve existing programs, find new revenues and balance the Budget. 7.	Evaluate the impact of Federal, State and City budget policies on the Operating and Capital Budgets. 8.	Review HUD regulations and evaluate Capital Budget funding requests for eligibility and the impact on financial plan. 9.	Conduct research and labor costing analysis in preparation of collective bargaining and negotiation. 10.	Implement and monitor property-based budgeting in coordination with the Property Manager. 11.	Plan, implement, coordinate and monitor grant funding for community related programs.  12.	Conduct research and labor costing analysis in preparation of collective bargaining and negotiation.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</si>
  <si>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A master's degree from an accredited college in business or public administration, economics, labor or industrial relations, statistics, industrial psychology or a closely related social science field and one year of satisfactory full-time professional experience in labor research and analysis, employee benefit design and benefit program evaluation, compensation analysis, labor economics, economic planning, or a related area; or  2. A baccalaureate degree from an accredited college and three years of professional experience as described in 1 above; or  3. Education and/or experience equivalent to 1 or 2 above. However, all candidates must possess a baccalaureate degree from an accredited college.</t>
  </si>
  <si>
    <t>1.	Understanding of budgeting and planning processes. 2.	Understanding of the funding processes/protocols associated with the Federal, State and Local funding agencies. 3.	Strong interpersonal, managerial and organization skills are required. 4.	Strong analytical skills. 5.	Strong computing skills: working knowledge of Oracle Financials, Hyperion Financials. 6.	Strong Microsoft Excel spreadsheet preparation skills (including Vlookup and Pivot Tables).</t>
  </si>
  <si>
    <t>1.	Preference will be given to employees who have served a period of one year in their current title and level (if applicable). 2.	NYCHA residents are encouraged to apply.</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</si>
  <si>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Division of Distribution Operations role in the Bureau of Water and Sewer Operations is to ensure that potable water is delivered at the appropriate pressure and volume to consumers throughout the five boroughs. The Bureau of Water &amp; Sewer Operations (BWSO) seeks to hire one (1) Plumber, for the Division of Distribution Operations, Shaft Maintenance, located in Brooklyn, NY. The Plumber will install, repair and maintain the water supply and drainage systems piping, valves and other appurtenances in critical water distribution facilities located throughout NYC. Selected candidate will work on gas or pneumatics piping as well as chemical water treatment systems.  DUTIES WILL INCLUDE BUT NOT BE LIMITED TO: Ã¢Â€Â¢ Complete work orders on the tablet, organize/stock plumbing truck &amp; shop. Install, inspect, maintain, &amp; repair, water supply and drainage systems piping, valves and other appurtenances piping and equipment. Operate water flow control valves and measure water usage. Set up traffic or pedestrian work zone. Drive a vehicle to and from unmanned facilities throughout the 5 boroughs. Communicate with Supervisor.  Ã¢Â€Â¢ Enter confined spaces/manholes to access potable water supply equipment in order to perform inspections, maintenance, make repairs, and new installations. Perform PM's and test equipment/valves in water distribution facilities. Work on gas or pneumatics piping as well as chemical water treatment systems. Ã¢Â€Â¢ Replacing or repairing water service piping suppling potable water to residential and or commercial buildings. Gas pipe inspections and or repairs.  Some of the physical activities performed by Plumbers and environmental conditions experienced are: occasionally performing job tasks in extreme cold, heat, wet and damp chambers.  ***ALL CANDIDATES MUST EITHER BE PERMANENT IN THE TITLE OF PLUMBER, OR MUST HAVE FILED FOR THE CIVIL SERVICE EXAM # 3090 FOR PLUMBER OR EXAM # 3560 FOR PROMOTION TO PLUMBER***  **Candidates selected to fill a Plumber position from this posting will be appointed on a provisional basis. As a provisional employee, you will be required to take and pass exam # 3090 or exam # 3560 and be given a list number by the NYC Dept. of Citywide Administrative Services in order to be considered for probable permanent employment in this title. Anyone who does not take and pass the examinations, or who is not reached on the established lists, will be terminated as a provisional Plumber.</t>
  </si>
  <si>
    <t>1. A Motor Vehicle DriverÃ¢Â€Â™s License valid in the state of New York. This license must be maintained for the duration of employment.  2. A plumber who is a conscientious, honest, hardworking person who takes pride in their work, and is willing to help make the City's water supply system safe.</t>
  </si>
  <si>
    <t>Assistant Civil Engineer Ã¢Â€Â“ Design and Construction</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</si>
  <si>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roadway project planning, roadway design, technical analysis, maintenance of street signs, transit development, freight mobility, and roadway markings.  TPMÃ¢Â€Â™s Design &amp; Construction (D&amp;C) unit has professional engineering oversight for geometric design elements of NYC roadways. We draw on expertise and talent of Civil Engineers, Urban Designers, Planners, Asset Managers, Inspectors, Administrators, Analysts, and others to evolve and maintain the curb geometry and street plans for all NYCÃ¢Â€Â™s 6300+ miles of roads, create and maintain official pavement marking and concrete island plans, and oversee the application and refurbishment of NYCÃ¢Â€Â™s 250+ million linear feet of pavement markings (stripes, messages, colored surface treatments for bus/bike/plaza, etc.).  D&amp;C seeks to hire self-motivated and ambitious candidates to assist in the creation of safer complete streets through the development and enhancement of the bicycle network, transit network, and pedestrian facilities/plazas, reducing preventable deaths and injuries in support of all major transportation initiatives. Candidates selected to be Assistant Civil Engineers within D&amp;C will review and improve capital transportation projects, collaborate with project managers for providing final design of rapidly implemented Street Improvement Projects (SIPs), improve existing street plans, and address special design requests. SIP designs include collaboration with TPMÃ¢Â€Â™s planners, field investigation, AutoCAD plan development of official marking and concrete drawings, and layout assistance to field crews. This work delivers NYC programs such as Vision Zero, Better Busses (bus infrastructure), Green Wave (bicycling infrastructure), Open Streets, Open Restaurants, Plazas, and others.  Those candidates interested in this position will be asked to work collaboratively, to cultivate continued professional development, use state of practice technology for plan development, and to effectively communicate through verbal and written forms with all stakeholders.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t>
  </si>
  <si>
    <t>New York State driverÃ¢Â€Â™s license. AutoCAD and a familiarity with AASHTO, MUTCD, NYC Street Design Manual and NACTO publications. Knowledge of innovative street design techniques and developing plans that improve safety, transit, walking, and bicycling is desirable.</t>
  </si>
  <si>
    <t>All resumes are to be submitted electronically using one of the following methods: Please go to www.nyc.gov/careers/search and search for the Job ID number #597089 Current employees please log on into Employee Self Service at https://hrb.nycaps.nycaps.nycnet  follow the Careers Link and search for JOB ID # 597089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</si>
  <si>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 To Be Determined</t>
  </si>
  <si>
    <t>Analyst  ENVIRONMENTAL PROTECTION (DEP)</t>
  </si>
  <si>
    <t>Infra, Librar. And Cultural</t>
  </si>
  <si>
    <t>TASK FORCE: 		INFRASTRUCTURE AND TRANSIT AUTHORITY  UNIT: 		ENVIRONMENTAL PROTECTION (DEP)  JOB TITLE: 			One (1) Assistant Analyst / Analyst / Senior Analyst   CONTROL CODE: 	INF-24-01    SUMMARY:  The MayorÃ¢Â€Â™s Office of Management and Budget (OMB) is the City government's chief financial agency. OMB's staff of analysts and experts assembles and oversees the MayorÃ¢Â€Â™s expense and capital budgets, which fund the services and activities of more than 90 City agencies and entities.  The Infrastructure and Transit Authority Task Force develops, monitors, and maintains budgets for nine infrastructure, environmental protection, and cultural-related agencies. It addresses issues such as upstate watershed agreements, wastewater treatment, construction and maintenance of highways and bridges, transit service subsidies, and funding for cultural institutions and libraries.   The Environmental Protection Unit oversees the capital and expense budgets for the Department of Environmental Protection, the City agency responsible for supplying clean drinking water, collecting and treating wastewater, managing stormwater, regulating air quality, noise abatement, and hazardous materials pollution.    JOB DESCRIPTION:  The duties of this position include the following activities:  Ã¢Â€Â¢	Prepare and administer capital, expense, and revenue budgets for the Department of Environmental Protection (DEP). Ã¢Â€Â¢	Analyze data pertaining to DEPÃ¢Â€Â™s water supply system, wastewater treatment plants, and related facilities, including the preparation of analytical reports and briefings. Ã¢Â€Â¢	Evaluate agency fiscal proposals and formulate appropriate policy and funding recommendations. Ã¢Â€Â¢	Develop an understanding of the key environmental and infrastructure challenges facing the City, such as combined sewer overflow events, nitrogen control in wastewater, resiliency work to mitigate the impacts of climate change, and maintaining the drinking water filtration waiver. Ã¢Â€Â¢	Become familiar with the agencyÃ¢Â€Â™s most critical infrastructure projects, including the repair of the Delaware Aqueduct, the Third Water Tunnel, and upgrades to Wastewater Treatment Plants. Ã¢Â€Â¢	Determine the cost effectiveness of special projects and programs. Ã¢Â€Â¢	Maintain accurate agency financial data using the CityÃ¢Â€Â™s Financial Management System. Ã¢Â€Â¢	Brief supervisors on DEP funding requests and recommendations Ã¢Â€Â¢	Write detailed reports explaining funding recommendations Ã¢Â€Â¢	Collaborate with DEP and other agencies to address challenges in program implementation. Ã¢Â€Â¢	Respond to urgent requests from City Hall and the press. Ã¢Â€Â¢	Evaluate legislation for impact on agency operations.</t>
  </si>
  <si>
    <t>QUALIFICATIONS:  Ã¢Â€Â¢	Demonstrated quantitative and analytical skills. Ã¢Â€Â¢	Ability to use Excel formulas and pivot tables to analyze large data sets. Ã¢Â€Â¢	Ability to effectively format spreadsheets for presentation and review. Ã¢Â€Â¢	Excellent written, verbal, and interpersonal communication skills. Ã¢Â€Â¢	Self-starter able to generate and complete projects under limited supervision. Ã¢Â€Â¢	Must be able to work evenings and weekends as needed.  REQUIREMENTS:  Assistant Analyst ($51,550+): Bachelor's degree in Business, Finance, Economics or a subject related to Environmental Science or Policy with no or one year of full-time experience in budgetary planning/management, financial analysis, public policy analysis or a related field.  Analyst ($65,604+): Bachelor's degree in Business, Finance, Economics, Public Policy Analysis/Administration, or a subject related to the specific assignment and a minimum of two years of budgetary planning/management, financial analysis, public policy analysis/administration, or a related field; or an awarded Master's degree in Financial Management, Business, Public Administration or a field related to the specific assignment.  Senior Analyst ($73,806): Bachelor's degree in Business, Finance, Economics, Public Policy Analysis/Administration, or a subject related to the specific assignment and a minimum of three years of full-time experience in budgetary planning/management, economic development, financial analysis, public policy analysis/administration, or a related field; or an awarded Master's degree in Business, Public Policy Administration, Finance, Economics, or related field, and one year of relevant experience.</t>
  </si>
  <si>
    <t>IF YOU ARE HIRED PROVISIONALLY IN THE ADMINISTRATIVE STAF ANALYST TITLE, YOU MUST TAKE AND PASS THE CIVIL SERVICE EXAM WHEN IT BECOMES AVAILABLE TO BE ELIGIBLE FOR CONTINUED EMPLOYMENT.  The Department of Homeless Services is comprised of 2,000 employees and with an annual operating budget of over $1 billion.  DHS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The Department of Homeless Services (DHS) plans to address the emergency needs presented by the influx of families and individuals to NYC who are seeking asylum. The Sanctuary Oversight division will oversee provision of many of the specialized service needs to the number of families and individuals seeking asylum who are requesting DHS services. The Sanctuary Oversight division is charged with the oversight of all directly operated and contracted facilities that house asylum-seekers. Specifically, the division is responsible for the oversight and contract monitoring as well as social services delivery at the 60+ shelter locations, both contracted and non-contracted.   The Department of Homeless Services is recruiting for two (2) Administrative Staff Analysts, NM-I to function as Program Analysts for Shelter Operations, who will:  Ã¢Â€Â¢ Oversee the shelter operations and social services provision within the assigned portfolio consisting of 10+ shelter sites. Ensure that providers are in compliance with operating standards of the agency, city, and state regulations. Review and analyze all related documentation/records/reports; identify deficiencies in shelter operations and social service provision and documentation and provide guidance to providers in how to correct those deficiencies via completion of Monitoring Instruments and Corrective Action Plan notices. Provide reports to the Program Administrators and Executive staff.  Ã¢Â€Â¢ Perform workforce planning analysis and provide guidance to the not-for-profit providers regarding establishing short/long term operational staffing goals. Analyze requests and make recommendations for achieving best results.  Ã¢Â€Â¢ Conduct bi-annual monitoring visits and special site visits to contracted shelters assigned to their portfolio to ensure that all agency requirements are applicable, and that city, state and federal regulations are met.  Ã¢Â€Â¢ Direct the design and implementation of performance measurement standards by performing comprehensive analysis, review and approval of operating budgets, invoices and financial plans. Complete Annual Passport Evaluations for all contracts.  Ã¢Â€Â¢ Develop and maintain constructive relationships with shelter directors by conveying/receiving information to assure all information is reliable and comprehensive.  Ã¢Â€Â¢ Conduct reviews/analyses of client case histories, evaluate service plans, and critical files to ensure that the case documentation meets all agency requirements, and report findings to the Program Administrator and Executive staff.  Ã¢Â€Â¢ Assist in developing Requests for Proposals (RFP's) and read/rate proposals that are requested by DHS for the operation/management of shelters for homeless families. Will provide input regarding the efficacy of proposed budgets as part of the RFP.  Ã¢Â€Â¢ Participate in weekly meetings with Associate Commissioner, Assistant Commissioner, and Program Administrators.   Hours/Schedule:  Monday Ã¢Â€Â“ Friday 9am Ã¢Â€Â“ 5pm   Work Location: 33 Beaver St. New York, NY 10004</t>
  </si>
  <si>
    <t>Ã¢Â€Â¢ Proficient in Microsoft Office Suite.  Ã¢Â€Â¢ Excellent verbal, written, and analytical skills.  Ã¢Â€Â¢ Ability to manage multiple priorities.</t>
  </si>
  <si>
    <t>IF YOU ARE HIRED PROVISIONALLY IN THE ADMINISTRATIVE STAF ANALYST TITLE, YOU MUST TAKE AND PASS THE CIVIL SERVICE EXAM WHEN IT BECOMES AVAILABLE TO BE ELIGIBLE FOR CONTINUED EMPLOYMENT.  CLICK APPLY NOW BUTTON</t>
  </si>
  <si>
    <t>Deputy Director of Administration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</si>
  <si>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New York City Department of Correction Applicant Investigation Unit seeks an experienced candidate to serve as the Deputy Director of Administration. Under the direction of the Assistant Commissioner, with latitude to exercise independent judgement and initiative, the selected candidateÃ¢Â€Â™s responsibilities will include but are not limited to:  Ã¢Â€Â¢	Direct, coordinate, and monitor the activities of professional staff inclusive of supervisors, as well as a staff of Hiring Specialists, engaged in the performance of canvassing, orienting, and onboarding Correction Officer Candidates.  Ã¢Â€Â¢	Direct, coordinate, and monitor the activities of professional staff inclusive of supervisors, as well as a staff of Fitness Instructors, engaged in the performance of administering the Physical Agility Test (PAT) to Correction Officer Candidates.  Ã¢Â€Â¢	Develop and maintain relationships with City agencies.  Ã¢Â€Â¢	Serve as the unitÃ¢Â€Â™s liaison to the New York City Department of Citywide Administrative Services (DCAS) to ensure the timely establishment of Correction Officer Exams.  Ã¢Â€Â¢	Coach, guide, and train staff assigned to purview. Ã¢Â€Â¢	Prepare, review, evaluate, and act on all reports, studies and recommendations submitted for administrative action, making recommendations and decisions regarding candidate hiring. Ã¢Â€Â¢	Ensure the resolution of issues efficiently and effectively in accordance with applicable laws, established rules and regulations. Ã¢Â€Â¢	Develop and foster a culture of learning and internal growth. Ã¢Â€Â¢	Participate in AIU special projects. Ã¢Â€Â¢	Develop and maintain relationships with City agencies and local, state, and national law enforcement agencies. Ã¢Â€Â¢	The incumbent will also perform related duties as assigned by the Assistant Commissioner.</t>
  </si>
  <si>
    <t>Ã¢Â€Â¢	Outstanding analytical, research, creative thinking, and problem-solving skills. Ã¢Â€Â¢	Strong interpersonal skills along with excellent written and verbal communication skills. Ã¢Â€Â¢	Proven organizational skills and the ability to manage multiple priorities in a fast-paced, high-volume environment. Ã¢Â€Â¢	Ability and willingness to take initiative and work collaboratively. Ã¢Â€Â¢	Strong supervisory and leadership skills. Ã¢Â€Â¢	MS Office (Word, Excel, PowerPoint, Outlook) and other New York City Ã¢Â€Â¢	databases proficiency.</t>
  </si>
  <si>
    <t>For City employees: Go to Employee Self-Service (ESS) - www.nyc.gov/ess and search for Job ID# 546138 For all other applicants: Go to https://a127-jobs.nyc.gov and search for Job ID# 546138 Submission of a resume is not a guarantee that you will receive an interview. Only those candidates under consideration will be contacted.</t>
  </si>
  <si>
    <t>Senior Procurement Coordinator, Epidemiology Administration</t>
  </si>
  <si>
    <t>EPI Division Admin</t>
  </si>
  <si>
    <t>Ã¢Â€ÂœOpen to candidates who are permanent in the civil service title of Procurement Analyst or the Test takers of exam # 1194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Epidemiology conducts surveillance and research, develops the NYC public health workforce, and ensures New Yorkers receive excellent vital records services. To support the division's mission, the Bureau of Division Administration (ADM) provides administrative support to all EPI programs and division staff. This includes the appropriate allocation and efficient spend down of city tax levy and grant funds; planning and managing program services procured through contracts and purchase orders including supplies, equipment, and services; managing all personnel activities including recruitment, labor relations, payroll and leave requests; administrative reporting, office support and facility maintenance of 3 office sites. The Bureau of Division Administration has an opening for a Sr. Procurement Coordinator position.  The Sr. Procurement Coordinator will report directly to the Senior Director of Grants and Procurement Administration providing administrative support for all division's purchases and contracts.   DUTIES WILL INCLUDE BUT NOT BE LIMITED TO:  - Develop and conduct complex procurements for goods and services, utilizing various procurement methods, such as competitive sealed bids, competitive sealed proposals/requests for proposals, sole source, and negotiated acquisition procurement methods.  - Prepares and review solicitation documents, covering various methods of procurement, including (but not limited to) micro purchases, small purchases, formal contracts ($100k+), and intergovernmental purchases.  - Oversee all purchasing activity for the division. Ensure that all procurement requests are handled efficiently, tracked and processed in a timely manner.  - Monitor OTPS spending plan to ensure procurements remain within the approved spending allocation.  - Generate and perform tasks through PASSPort for oversight reviews and approvals.  - Utilize various Citywide procurement-related systems, including: PASSPort, Small Business Services' M/WBE Online Directory, DCAS/DMSS Direct Order, Storehouse requisitions and various internal systems for managing procurements.  - Review of procurement documents verifying descriptions &amp; specifications for accuracy ensuring conformity &amp; oversight compliance; in compliance with Procurement Policy Board Rules &amp; applicable oversights.  - Support M/WBE initiatives; and perform other related assignments and special projects as may be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</si>
  <si>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618125.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</si>
  <si>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Managers - All</t>
  </si>
  <si>
    <t>Family Service Unit (FSU) staff are responsible for serving families by providing preventive and court-ordered supervision services, to ensure the safety and well-being of children, and to support parents and caretakers in providing a safe and nurturing home for their children. The Deputy Director oversees the work of FSU teams (10 to 15 Units).  This unit is critical to DCP operations in achieving desired child welfare outcome. This position is intended to be a Ã¢Â€ÂœFLOATERÃ¢Â€Â position fulfilling the responsibilities below when there is a need for interim coverage of a unit for an extended period of time. Other related duties may be assigned to this position. This position involves traveling between boroughs.   Under the administrative direction of the Executive Deputy Commissioner, Associate Commissioner and Borough Commissioner, with wide latitude for the exercise of independent action and decision-making, the Child Protective Manager will have overall responsibility for a geographic zone within a borough or satellite borough office. CPS borough offices consist of several child protective service units which conduct highly sensitive investigations into alleged reports of child abuse and or neglect; administers programs designed to assess the needs of families and the provision of services such as intensive preventive services or foster care placement outside the home.   The Child Protective Manager will be responsible for the following:   Ã¢Â€Â¢ Manage up to four units of Supervisors and Child Protective Specialists.  Ã¢Â€Â¢ Responsible for all compliance and quality case practice initiatives.  Ã¢Â€Â¢ Monitor the field activities of the managerial, supervisory and /or child protective specialist staff they manage.  Ã¢Â€Â¢ Ensure that operations conform to all applicable federal, state and local mandates and guidelines.  Ã¢Â€Â¢ Monitor and evaluate the results of operations by reviewing aggregate and individual performance data.  Ã¢Â€Â¢ Intervene in difficult case management decisions by exercising responsibility and discretion and assuming accountability.  Ã¢Â€Â¢ Attend meetings with other managerial staff and relays progress reports and issue analysis to the Borough Commissioner.  Ã¢Â€Â¢ Create and implement management controls to monitor the performance of individual zones and /or units.  Ã¢Â€Â¢ Hold regular staff meetings and individual conference to monitor performance; plans and determines needs for various personnel and budget actions.  Ã¢Â€Â¢ Prepare performance evaluations, including recognizing outstanding achievements or making disciplinary referrals where appropriate.  Ã¢Â€Â¢ Ensure that each unit within the zone is sufficiently staffed, properly equipped and trained and capable of carrying its responsibilities in accordance with applicable law, rules, regulations and policy.  Ã¢Â€Â¢ Exemplify leadership skills of effective communication, modeling, coaching, educating and support to foster quality supervision to their subordinates regularly. Ã¢Â€Â¢ Perform other related duties.</t>
  </si>
  <si>
    <t>Port Superintendent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</si>
  <si>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supervision from Senior Port Captain, the selected candidate will be tasked with managing all aspects of vessel and crew scheduling. Including but not limited to liaison with treatment plants to monitor vessel activity and communicate schedule postings and revisions as necessary, and assume managerial responsibility for skimming vessel operations including vessel and crew assignments. Candidate will also support additional responsibilities as assigned or directed by the Senior Port Captain and/or Marine Section Chief of Operations.</t>
  </si>
  <si>
    <t>Candidate must posses minimum USCG Master of Self Propelled Vessels of Less than 100 GRT License (Inland, Near Coastal OR Oceans) or Third Mate Unlimited Tonnage Upon Oceans. Minimum 8 years of experience with vessel operations and administering vessel and crew schedules required. Degree from accredited Maritime College preferred but not required.</t>
  </si>
  <si>
    <t>Associate Director, Procurement Operations (HHS/Non-Construction)</t>
  </si>
  <si>
    <t>The Mayor's Office of Contract Services (MOCS) is a New York City oversight and service agency that manages procurement citywide, from planning and release of agency solicitations to payment of vendors. Annually, agencies procure billions in products and services from a diverse pool of vendors that represent various industries. MOCS therefore aims to ensure that the procurement process remains fair, transparent, efficient and cost-effective.  MOCS makes it easier to do business through use of end-to-end technology tools, increases transparency by publication of enriched data and hosting public hearings, and strengthens procurement operations by providing direct assistance and resources to all stakeholders. MOCS also partners with agencies and vendors to identify areas for policy reform, resulting in ongoing process improvement to reduce administrative burdens and increase the positive impact of services on communities. The MOCS Director serves as the City Chief Procurement Officer.  MOCS team members operate in collaborative, service-oriented environment, where flexibility and ability to achieve results are valued. All managers lead teams and/or lines of service, assuming increasing levels of responsibility for the organizationÃ¢Â€Â™s success. Managers align daily operations to the agencyÃ¢Â€Â™s strategic priorities, engage stakeholders in planning, and drive performance using well-defined success metrics, along with effective people and project management strategies (including but not limited to the assignment of work, maintenance of performance standards, maintaining baseline staff knowledge and professional development).. All managers are expected to deliver timely and quality work products and services, participate in ongoing improvement activities, proactively deepen their knowledge of procurement and government operations. Managers must serve as principal ambassadors for the organization and are expected to handle confidential matters. promote established priorities, deescalate conflict, and proactively escalate issues along with proposed solutions. Associate Directors function as members of the agencyÃ¢Â€Â™s senior staff, guide the agencyÃ¢Â€Â™s overall direction, share responsibility for coordinating joint projects with peers, have significant latitude for decision-making within divisions, and contribute to initiatives of agency or citywide significance.  MOCS is comprised of task forces that support the CityÃ¢Â€Â™s mayoral agencies across all industry categories. These units are tasked with optimizing the procurement process by onboarding City Agencies and vendors, including nonprofits and Minority Women-owned Business Enterprises, to the Procurement and Sourcing Solutions Portal (PASSPort), supporting policy initiatives to cultivate a fair, responsible and timely procurement process, and facilitating sourcing, contracting &amp; financial-related transactions and customer support.  Additionally, MOCS will focus on the review of construction contracts to ensure compliance with all applicable City, State and Federal procurement rules, statutes, laws and Comptroller Directives.  Please see the below listed responsibilities:  Ã¢Â€Â¢ Procurement Planning and Advisory Services - Assist agencies with procurement planning, strategic sourcing, including financials - Supervise team responsible for assisting with solicitation development, including protocol development; solicitation document drafting, copyediting, and system configuration; and pre- and post-solicitation review - Review and analyze covered Agency procurement milestones and cycle time data to find trends and areas for improvement - As part of procurement planning Supervise team responsible for assisting with financial tasks including budget configurations and invoice review configurations  Ã¢Â€Â¢ Project Management - Lead or participate in cross-division and cross-agency projects, including vendor and procurement management activities and support - Coordinate project teams and monitor/enhance cross-unit project delivery - Perform special projects and reports as assigned and representing MOCS at meetings with City Agencies and key stakeholders  Ã¢Â€Â¢ Engagement Lead - Lead or represent the unit at stakeholder sessions, create briefings and reports for Executive staff - Collect and analyze feedback, emphasizing the behavioral experience of stakeholders - Conduct agency outreach to understand and document agency procurement, financial, and operational practices and to help identify best practices  Ã¢Â€Â¢ Design Lead - Support the design and implementation of system releases for the Procurement and Sourcing Solutions Portal (PASSPort) - Work with the technical team and systems integrator to continuously improve the PASSPort application through engagement and feedback, understanding the needs of end users, system testing and prioritization of enhancements - Support business process reengineering and technology development to improve the procurement process  Ã¢Â€Â¢ Materials Development - Develop and implement tools and resources to help standardize and streamline processes, including guides, job aids, and standard and customized templates, with aim towards city-wide replication Ã¢Â€Â¢ Ongoing professional development to strengthen skills and increase knowledge in relevant areas of procurement, technology, government operations, public policy and people and change management. Ã¢Â€Â¢ Understand issues affecting relevant stakeholder groups, including but not limited to covered city agencies, Minority and Women-owned Business Enterprises (M/WBEs), nonprofits, etc. Ã¢Â€Â¢ Special projects, as assigned  To Apply: External Applicants, please go to cityjobs.nyc.gov and search for Job ID#: 613380 Current City Employees, please go to cityjobs.nyc.gov and search for Job ID#: 613380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212-298-0734 only to request an accommodation.   No other phone calls or personal inquiries permitted. Only those candidates under consideration will be contacted.  Additional Info: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Work Location:  255 Greenwich Street, 9th floor, New York, NY 10007</t>
  </si>
  <si>
    <t>Must demonstrate competency and/or history of consistent quality performance in the following areas. . Meet deadlines and work independently while paying close attention to details; . Establish relationships quickly and maximize positive team dynamics; . Succinctly and effectively communicate verbally and in writing; . Distill complex material, present information and make actionable recommendations; . Analyze data and summarize research to lead ongoing improvement in operations and service; . Define job responsibilities, screen, interview and train staff; . Supervise, coach and structure ongoing professional development for individuals and teams; . Facilitate ongoing intra- and inter unit knowledge sharing, team-building and collaboration; . Convene cross-functional teams for planning or coordination activities; . Liaise with administrative teams to address human resources or other operational matters; . Maintain and update knowledge base, records and protocols; . Represent MOCS in executive forums, conveying priorities and capturing stakeholder feedback; . Juggle multiple priorities, adjusting subtasks and timelines to ensure goals are met; and . Serve as project manager for various initiatives, as necessary</t>
  </si>
  <si>
    <t>No other phone calls or personal inquiries permitted. Only those candidates under consideration will be contacted.</t>
  </si>
  <si>
    <t>Housing Assistant</t>
  </si>
  <si>
    <t>The Management Services Department supports public housing operations by overseeing lease enforcement activities and managing the implementation of key initiatives to improve service delivery and NYCHAÃ¢Â€Â™s effectiveness as a landlord. The department is also responsible for operations policy development and implementation.   Reporting to the Housing Manager, the Housing Assistant will work under supervision with some latitude for independent action, the selected candidate will respond to inquiries, provide information, conduct research and perform office support.   Duties include but are not limited to the following: Ã¢Â€Â¢	Respond to and serve as liaison for inquiries from residents, management and various advocacy agencies regarding tenancy cases. Ã¢Â€Â¢	Collaborate with various partners on all levels, internal and external departments/agencies including, property management staff and third parties. Ã¢Â€Â¢	Provide information on NYCHA policies, procedures and required documentation. Ã¢Â€Â¢	Review and analyze administrative errors and deficiencies for the public housing program, resulting from the processing of annual or interim reexaminations, e.g. overdue annual          reexaminations, tenant income discrepancies, remaining family members, holdovers, etc.  Ã¢Â€Â¢	Provide guidance to property management staff for correcting administrative errors and follow-up through resolution. Ã¢Â€Â¢	Review reports providing statistical information on tenancy cases and identify trends or errors and escalate for resolution. Ã¢Â€Â¢	Participate in software testing in support of new policy development and implementation.  Ã¢Â€Â¢	Support training needs related to new policy development and implementation.  Ã¢Â€Â¢	Utilize Siebel and AS400, computer databases and information technology systems to research data required to respond to inquiries. Ã¢Â€Â¢	Maintain tracking system used to record and monitor inquiries and resolutions.  Ã¢Â€Â¢	Maintain open dialogue with local housing assistants and others in property management offices in the field. Ã¢Â€Â¢	Perform computer support and other duties as assigned.  Additional Information 1.     Due to the existence of a civil service list, candidates must have permanent civil service status in the title of Housing Assistant to apply. 2.	This vacancy is for a title which is normally filled through the Automated Transfer List System (ATLS). However, employees applying to this location via the Automated Transfer List System          (ATLS) must reapply to this vacancy posting to be considered for this position.  3.	Employees applying for promotional, title or level change opportunities must have served a period of one year at current location and in current title and level (if applicable).  NOTE: This position is open to qualified persons with a disability who are eligible for the 55-a Program. Please indicate in your cover letter that you would like to be considered for the position under the 55-a Program. For detailed information regarding the 55-a Program, visit the link below: http://www.nyc.gov/html/dcas/downloads/pdf/psb/100_1.pdf   Please read this posting carefully to make certain you meet the qualification requirements before applying to this position.</t>
  </si>
  <si>
    <t>Ã¢Â€Â¢	Excellent verbal and written communications skills.  Ã¢Â€Â¢	Excellent organizational skill Ã¢Â€Â¢	Ability to monitor caseload, prioritize assignments and work independently Ã¢Â€Â¢	Understanding of NYCHA and departmental policies and procedures; federal, state, and local housing and disability discrimination laws; and overall operational structure</t>
  </si>
  <si>
    <t>1.     Due to the existence of a civil service list, candidates must have permanent civil service status in the title of Housing Assistant to apply. 2.	This vacancy is for a title which is normally filled through the Automated Transfer List System (ATLS). However, employees applying to this location via the Automated Transfer List System          (ATLS) must reapply to this vacancy posting to be considered for this position.  3.	Employees applying for promotional, title or level change opportunities must have served a period of one year at current location and in current title and level (if applicable).</t>
  </si>
  <si>
    <t>Environmental Project Manager</t>
  </si>
  <si>
    <t>Hours: Full-Time-35 Hours Work Location:30-30 Thomson Avenue, NY, 11101  The NYC Department of Design and Construction, Division of Safety &amp; Site Support, seeks an Environmental Project Manager. The selected candidate will be responsible for managing the work product of environmental consultants and drilling contractors for technical accuracy, completeness, timeliness, and cost-effectiveness. The Environmental Project Manager will review capital project design documents, Phase I environmental site assessments, Phase II environmental subsurface investigation reports, Environmental Assessment/Impact Statements, wetland permit applications, dewatering permit applications, spill closure investigations, Health and Safety Plan (HASP), Field Sampling Plan (FSP), Material Handling Plan (MHP), and Remedial Action Plans (RAP). The selected candidate will conduct field visits, manage environmental projects of various levels of complexity, respond to environmental or hazardous material incidents and develop remedial action plans to mitigate hazards and ensure compliance with Federal, NYS and NYC regulations. In addition, the Environmental Project Manager will review sampling protocols, interpret analytical results, compare data to regulatory standards, write technical reports and standard operating procedures, and conduct presentations on the regulatory requirements for environmental compliance.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</si>
  <si>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two years of experience in geotechnical/environmental field inspection experience in NYC. Holding any of the following is a plus: OSHA 40-hour Hazwoper; OSHA 10 or 30-hour Construction Safety Certificate, and thorough knowledge of federal, state, and local environmental regulations, including NYSDEC, NYCDEP, FHWA, CEQR, SEQR, RCRA, OSHA, and NYC DOB. Candidates should have excellent verbal, written, communication and computer skills.</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</si>
  <si>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Career Services offers Cash Assistance clients opportunities to help them increase their job skills and build a career that will lead to success and financial security. HRA's Career Services works closely with clients to find opportunities that match their skills, needs, and career goals, and help them work toward opportunities to grow and build a successful career. Career Services is comprised of four (4) units who work cohesively to effectively carry out its core mission.  Career Services is comprised of the following units: Provider, Client and Business Services, Education and Youth Services, Systems Innovation and Engagement and Contracts, Budgets and Special Projects.  Business Link is a division of the New York City Human Resources Administration. Business Link is responsible for matching employers with jobseekers who have the skills that employers are seeking; provides free job placement services; hosts job fairs, maintains a repository of job seekers and offers alerts by text message through its TEXT2Work program. Business Link is the recruitment arm of the agency and works closely with the community and employers to fill job orders, provide free job placement, and offer subsidized job training opportunities to Cash Assistance recipients and low-income individuals in New York City.  Career Services is recruiting for one (1) Clerical Associate III to function as a Processing Liaison, who will:   Ã¢Â€Â¢	Maintain ongoing communication with participating employers to collect new hire documentation.   Ã¢Â€Â¢	Determine and convey to employers initial and ongoing eligibility status of each new hire submission for wage subsidy throughout the subsidy period.   Ã¢Â€Â¢	Collect documentation from employers regarding outcomes at the end of the subsidy period or upon hiresÃ¢Â€Â™ resignation or termination.   Ã¢Â€Â¢	Collect Participant Statements of Understanding from Business Link Account Mangers, Employment Counselors and/or the participating employers.   Ã¢Â€Â¢	Create and maintain case records for each new hire and ensures that each case record contains the relevant documents and case record entries.   Ã¢Â€Â¢	Enter employment data into HRA data systems</t>
  </si>
  <si>
    <t>APPLICANTS MUST BE PERMANENT IN THE CLERICAL ASSOCIATE CIVIL SERVICE TITLE  CLICK Ã¢Â€ÂœAPPLY NOWÃ¢Â€Â BUTTON</t>
  </si>
  <si>
    <t>123 William Street, 6th Fl. New York NY 10038</t>
  </si>
  <si>
    <t>Under the supervision and direction of an Exterminator Supervisor, selected candidate will abate emergencies and adhere to the scheduled extermination needs for residents and public spaces. The duties will include but are not limited to the following:   1.	Prepare for PHAS and corrects PHAS deficiencies.  2.	Treat move-outs, public spaces, grounds, community centers, management and other NYCHA offices. 3.	Perform yearly catch basin treatment for West Nile Virus.  4.	Provide special treatment to combat fleas, ticks, maggots, and bed bugs.  5.	Respond to HPD violations, Board of Health citations and court orders.  6.	Respond to CCC scheduled appointments for extermination.   Note:  Assignments will be made throughout the five boroughs.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</si>
  <si>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LICENSE REQUIREMENT(S):   A license for structural, 7F license for food processing and a Category 8 for larvacide.   1.	For NYCHA employees, this position is open as a promotional opportunity and on a direct transfer (lateral) basis.  2.	For NYCHA employees, preference will be given to employees who have served a period of one year in their current title and level (if applicable).  3.	NYCHA residents are encouraged to apply.</t>
  </si>
  <si>
    <t>Under the direction of an Electrician Supervisor, electricians abate emergencies and adhere to the schedule of electric repair for residents and public spaces. Responsibilities shall include, but not be limited to the following:   1.	Prepare for PHAS and correct PHAS deficiencies.  2.	Install, repair, replace and maintain electric wiring systems and components, equipment and apparatus in or on buildings or structures in accordance with NYC electrical code.  3.	Conduct testing of existing installation to determine fault and make necessary repairs.  4.	Respond to CCC scheduled appointments, emergency repairs, including but not limited to power outages, heating interruptions and interior and exterior lighting.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Consolidation, Tilden, Van Dyke and Woodson  Neighborhood #5 Brevoort, Kingsborough, Marcus Garvey, Ocean Hill, Park Rock Consolidated, and Reid  Neighborhood #6 Marcy, Roosevelt, Sumner, Stuyvesant Gardens and Tompkins  Neighborhood #7 Borinquen Plaza, Bushwick, Cooper Park, Taylor-Wythe and Unity Plaza  Neighborhood #8 Farragut, Howard, Ingersoll, Lafayette Gardens and Whitman  Neighborhood #9 Albany, Gowanus, Red Hook East, Red Hook West and Wyckoff  Note: Employees with one year of permanent civil service status in the title of ElectricianÃ¢Â€Â™s Helper are eligible to apply.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The Department of Citywide Administrative Services (DCAS) administered a civil service exam for the Electrician title in November 2021. Therefore, applicants (candidates) that did not take and pass the exam will potentially not be considered; likewise, those not reachable on the established civil service list will potentially be in jeopardy of being replaced with an eligible from the upcoming civil service list.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</si>
  <si>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Administrative Assistant, Bureau of Tuberculosis Control</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</si>
  <si>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was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PROGRM DESCRIPTION AND DUTIES:  The mission of the Bureau of Tuberculosis Control (BTBC) is to prevent the spread of tuberculosis (TB) and eliminate it as a public health problem in New York City. Our goals are: 1) To identify all individuals with suspected or confirmed TB disease and ensure their appropriate treatment, ideally on a regimen of directly observed therapy;  and 2) To ensure that individuals who are at high risk for progression from latent infection to active disease (e.g., contacts of active cases, immunocompromised individuals, recent immigrants from areas where TB is widespread) receive treatment for latent TB infection and do not develop disease.   DUTIES WILL INCLUDE BUT NOT BE LIMITED TO:   Providing administrative support to Bureau Offices, including reviewing, copying and filing documents;   Scheduling appointments/meetings and booking meeting rooms using the electronic calendar;   Performing data entry of various documents using Microsoft Office applications;   Tracking, maintaining and distributing (as needed) an accurate inventory of mobile telephones and other IT devices.   Distributing various supplies to BTBC staff as well as non-DOHMH clients;   Assisting in making travel arrangements and in the submission of travel requests as well as post-travel documentation;   Coordinating new staff training and orientation for new medical staff and volunteers;   Answering the telephone and forwarding messages to the appropriate persons;   Performing other general office duties as directed.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</si>
  <si>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</si>
  <si>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Bureau Chief of Recruitment</t>
  </si>
  <si>
    <t>Administration &amp; Human Resources Constituent Services &amp; Community Programs Communications &amp; Intergovernmental Affairs Legal Affairs Policy, Research &amp; Analysis Public Safety, Inspections, &amp; Enforcement</t>
  </si>
  <si>
    <t>The Bronx County District AttorneyÃ¢Â€Â™s Office seeks well-qualified staff whose diverse backgrounds contribute to serve the 1.4 million members of the Bronx County community and to pursue a safer Bronx through fair justice.  We are seeking to hire a Chief for the Recruitment Bureau to work under the supervision of the Chief of Staff.  The Bureau Chief will be an experienced, well-rounded professional with a strong track record in legal and professional staff recruitment, particularly with respect to qualified lateral attorneys, and an ability to create innovative and results-oriented solutions to address an agency-wide staffing shortage.    JOB RESPONSIBILITIES:  Establish and implement recruitment efforts that effectively communicate and support the OfficeÃ¢Â€Â™s mission and strategic vision;  Oversee and direct recruitment of attorneys and professional staff, with a full understanding of the recruitment process starting with drafting the job posting through making the job offer to successful applicants;  Develop innovative strategies for expanding and increasing the recruitment and retention of lateral attorneys and addressing unfilled positions;  Provide leadership and Ã¢Â€Âœhands-onÃ¢Â€Â guidance to the entire Recruitment team by overseeing on-campus recruitment efforts, individual recruiter performance, efforts to address attrition and retention, and the efficient movement of legal and professional candidates through the recruitment process;  Engage in meaningful and ongoing discussion with the management staff to realistically assess and determine staffing needs;  Represent the Office as necessary at job fairs, on-campus recruitment, law school panel discussions, and recruitment conferences;  Collaborate with Human Resources, Diversity Equity and Inclusion, and data analysis staff to compile and analyze recruitment metrics for review by the District Attorney and her executive staff;  Effectively communicate job postings and recruitment updates within the Office and engage in expanded and effective dissemination of job postings and promotional material outside of the Office;  Serve as liaison to law schools to strengthen efforts to attract talent, assess optimal use of resources, and ensure seamless on-campus recruitment programs;  Collaborate with Litigation Training to oversee summer internship program, including event planning, work assignments, evaluations, mentorship, and final program reviews;  Monitor interview protocols to ensure a fair and equitable recruitment process; and  Handle sensitive and confidential information, work under pressure, and meet multiple deadlines.  All other projects as assigned.</t>
  </si>
  <si>
    <t>A Juris Doctor and admission to practice law in New York state required; New York state residency and United States citizenship required as of the first day of employment; Minimum of 7+ years of demonstrated experience in legal recruitment or career counseling at a law school; Demonstrated candidate sourcing, particularly with respect to lateral attorneys, and relationship-building skills; Knowledge of best practices and familiarity with federal, state, and city laws relevant to legal recruitment, interview protocols, civil service hiring, and retention; Excellent leadership, communication (written and verbal), interpersonal and collaborative skills; Excellent judgment in handling sensitive and confidential information; ability to work under pressure and accommodate multiple challenging assignments and deadlines; Strong computer skills, including proficiency in the use of Adobe Pro, Excel, Visio, and Microsoft Office; Skills in data management and reporting required; Knowledge of citywide systems such as NYCAPS, e-Hire, PRISE, PMS, CHRMS, and CityTime preferred; and Ability to think creatively and work collaboratively with personnel at all levels of the Office.</t>
  </si>
  <si>
    <t>For City employees, to complete your application and be considered for this position, please log into NYCAPS Employee Self-Service (ESS), click on Careers, and search for Job ID 625494.  For all other applicants, please visit https://cityjobs.nyc.gov/ and search for Job ID 625494.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</si>
  <si>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DIRECTOR, ACCOUNTABILITY RESEARCH &amp; RESPONSE</t>
  </si>
  <si>
    <t>The ARR unit conducts in-depth, complex integrity studies and analyses, with the goal of documenting scientific standards of social service integrity based on the various facets of external integrity controls. Additionally, PARR is accountable for designing, implementing and evaluating pilot or demonstration programs initiated to improve the effectiveness and efficiency of integrity delivery techniques.  The Accountability Research &amp; Response is recruiting for one (1) City Research Scientist IV to function as a Director of ARR, who will:   Ã¢Â€Â¢	Assign, prioritize and manage all work in ARR, including long-term projects and immediate items sent by DSS-AO leadership. Work with the Assistant Deputy Commissioner in the development of statistical and research methodologies for ARR work. Direct ARR team in the application of appropriate research techniques.  Ã¢Â€Â¢	Prioritize initiatives and coordinates the development of complex projects across departments and different groups of stakeholders. Direct the development of data collection procedures and cross-usage of large, complicated data sets.  Ã¢Â€Â¢	Prepare reports and research briefings for the Chief Program Accountability Officer and the Assistant Deputy Commissioner of Accountability Initiatives and Change Management.  Make recommendations and develop policy and programmatic initiatives based on research findings.  Ã¢Â€Â¢	Participate in executive meetings and other recurring meetings.   Ã¢Â€Â¢	Provide technical guidance to ARR team in the utilization of statistical/research tools, cross-usage of large complicated internal and external data sets, relevant data sources, database construction and sampling for areas of study. Ensure that staff are appropriately trained on the methods used for each area of study to answer research questions.  Ã¢Â€Â¢	Lead effective meetings with research staff to discuss ongoing work including determining appropriate application of relevant research methods; report on progress, needs and completion of projects.  Ã¢Â€Â¢	Establish and maintain relationships with partners and external organizations that contribute to integrity related studies. Provide technical assistance on available data sources, database construction, preparation of needs assessment and research designs, statistical analysis to agency staff and other city agencies, advocacy and/or community groups as it relates to program compliance.  Ã¢Â€Â¢	Assign and edit written reports on public policy analysis and comments on federal and state legislation for changes to public policy and its impact to agency integrity initiatives or policies. Write reports on research studies and present trends to articulate findings.  Ã¢Â€Â¢	Supervise two Senior Research Coordinators. Provide feedback on work assist with research techniques, and set goals, priorities, and deadlines.   Ã¢Â€Â¢	Participate in occasional external conferences to discuss policy analyses and/or research studies.  Ã¢Â€Â¢	Related projects or assignments as required.</t>
  </si>
  <si>
    <t>Ã¢Â€Â¢	Experience in data analytics with extensive knowledge of DSS/HRA/DHS programs and systems.  Ã¢Â€Â¢	Experience with working with very large data sets using SQL, OBIEE, Excel, Python, and/or R.  Ã¢Â€Â¢	Track record of fostering innovation, cross-usage of large complicated (and often dirty) data sets, prioritizing initiatives and coordinating the deployment of complex projects across departments and different groups of stakeholders.  Ã¢Â€Â¢	Experience leading a team focused on research or monitoring program operations.   Ã¢Â€Â¢	Comfortable working in a fast-paced environment and navigating ambiguity. Ability to develop a research plan with analysis and with a scientifically sound conclusion.  Ã¢Â€Â¢	Strong writing ability. Experience with drafting reports and briefs for both content and grammar/typos.</t>
  </si>
  <si>
    <t>THE SELECTED CANDIDATE WILL BE OFFERED A SALARY BETWEEN $113,537-$123,537.   *ONLY PERMANENT EMPLOYEES IN THE COMPUTER SYSTEMS MANAGER, NM TITLE ARE ELIGIBLE TO APPLY. * 	 The New York City Administration for ChildrenÃ¢Â€Â™s Services of Office of Information Technology (OIT) department has the responsibility to provide high quality, reliable, sustainable technology services and support to meet the needs of the families and children we serve through ACS and its vendor partners and other city agencies. The Systems Development unit Builds, enhances, and supports applications specific to ACS as defined by the Business Analysts. There are 76 in-house systems built and supported by this team. Some of the key technologies used to develop applications are Oracle, Java, MS Dynamics, and SQL Server.   This position will Report to the Director of Systems Development within the Office of Information Technology, with considerable latitude for independent initiative and judgment.   The selected candidate will be responsible for performing the following duties but not limited to: Ã¢Â€Â¢ Manage and lead a team of Microsoft Dynamis/Java / Angular Oracle and SQL Server Developers designing, creating and coding application systems.  Ã¢Â€Â¢ Contribute to the evolution of the systemÃ¢Â€Â™s architecture and technology, as well as the continual improvement of development processes.  Ã¢Â€Â¢ Lead the effort of complex application development, architecture, technical design and will perform in a management role holding periodic meetings with direct reports reviewing performance, work activities and sharing proper work methods as well as preparing management reports as needed.  Ã¢Â€Â¢ Responsible for creating Tasks and Standards and performing Performance Evaluations of direct reports.  Ã¢Â€Â¢ Design and build applications with object-oriented software development methodologies and practices using J2EE, MS Dynamics and related technologies.  Ã¢Â€Â¢ Prepare and review specifications for the development, maintenance and enhancement of applications by analyzing user requirements and recommending appropriate development courses of action.  Ã¢Â€Â¢ Assist in creating, updating and enforcing development standards and debugging code by analyzing problems as needed</t>
  </si>
  <si>
    <t>The preferred candidate should possess the following:  Ã¢Â€Â¢ 15+ years' experience in J2EE web technologies.  Ã¢Â€Â¢ 5 YearsÃ¢Â€Â™ experience leading teams of Application Developers.  Ã¢Â€Â¢ Core Java; multi-threading, concurrency, annotations, collections, etc.  Ã¢Â€Â¢ Hands-on experience developing in Open Source Java (Spring, Hibernate, Struts), web services.  Ã¢Â€Â¢ 5 Years Hands On experience working with Angular in a Micros-Services (lite) environment.  Ã¢Â€Â¢ Experience working with Kubernetes is a big plus.  Ã¢Â€Â¢ Building mobile applications using Angular a plus.  Ã¢Â€Â¢ Experience performing code reviews.  Ã¢Â€Â¢ Experience working in a Azure Devops environment.  Ã¢Â€Â¢ Strong knowledge of Spring boot, Swagger. Ã¢Â€Â¢ Some programming experience in Oracle SQL, PL/SQL, SQL Service and BI Publisher.  Ã¢Â€Â¢ Some experience in creation of Procedures/functions and SSIS packages. Ã¢Â€Â¢ Application servers, namely OAS and Web logic and Tomcat.  Ã¢Â€Â¢ XML technologies including DTD/XSD, XPATH, and Object XML mapping.  Ã¢Â€Â¢ Unit testing (JUnit/Mock), Continuous integration, and Agile methodologies.  Ã¢Â€Â¢ Knowledge of and experience with working on common design patterns and industry standards.  Ã¢Â€Â¢ Experience with version control systems, preferably PVCS.  Ã¢Â€Â¢ Versed in different development methodologies (Iterative, Agile, Scrum etc.).  Ã¢Â€Â¢ Strong communication, analysis, and problem-solving skills.  Ã¢Â€Â¢ Experience in creation of design documents.  Ã¢Â€Â¢ Quick to learn, self-motivated, and enthusiastic, work well within a team environment and with minimal supervision.  Ã¢Â€Â¢ Comfortable working with clearly defined project plans and contributing estimates to the planning process.  Ã¢Â€Â¢ Able to meet and deliver on deadlines and work well under pressure.  Ã¢Â€Â¢ Follow guidelines and standards as set forth by ACS and OIT.</t>
  </si>
  <si>
    <t>THE SELECTED CANDIDATE WILL BE OFFERED A SALARY BETWEEN $113,537-$123,537.   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</si>
  <si>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ID#588474.  For all other applicants go to www.nyc.gov/careers and search for Job ID#	588474. Click on the Apply button.   If you do not have access to a computer, most public libraries have computers available for use.   Only candidates selected for an interview will be contacted.</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</si>
  <si>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The BEC seeks to hire two Associate Level I Air Pollution Inspectors within the Air Enforcement unit, located in either the Lefrak Building in Queens, NY or the Livingston St. building in Brooklyn, NY. Under general supervision, with some latitude for independent action and decision, the selected candidate will conduct, plan and direct the operation of Citywide inspections of air and noise pollution sources to secure. compliance with laws, rules and regulations with the goal to effectively reduce or eliminate conditions. contributing to air &amp; noise pollution.   The OATH Senior selected candidate will represent and train other air and noise representatives. at OATH hearings. In addition, the candidate shall understand the air and noise codes as well as regulations in order to effectively represent the Department at hearings.  The Borough (Brooklyn) Senior shall assign work, including complaints; conduct on-the-job training of newly assigned inspectors.  The selected candidate will assist in the monitoring and managing complaints in our current computer-based complaint management. Programs. Additionally, the selected candidate shall be responsible for the scheduling of appointments and monitor IPS or other future. Web based applications.   Both Associate Air Pollution Inspectors may act as a liaison with the city and other governmental agencies, and may act in the temporary absence of their supervisor.    The Associate Air Pollution Inspector may act as a liaison with the city and other governmental agencies and may act in the temporary absence of their supervisor.</t>
  </si>
  <si>
    <t>Project Manager (Engineering)</t>
  </si>
  <si>
    <t>Hours: Full-Time Ã¢Â€Â“ 35 Hours  Work Location: 777 Third Ave, New York, NY 10017 and Other: 30-30 Thomson Ave, LIC, Queens 11101  Only candidates who are permanent in the Project Manager title, who are reachable on the Open-Competitive List (Exam #0126), or who filed for Open-Competitive Exam #4076 may apply. Please include a copy of your Notice of Results, Proof of Filing, or indicate if you are permanent in the Project Manager title. If you do not meet the previously mentioned civil service criteria, you will not be considered for an interview.   The Department of Design and Construction, Borough Based Jails Program seeks a Project Manager (Engineering). The selected candidate will be the point of contact throughout the planning, scoping, design, and construction procurement phase and assigned projects at various design and construction stages. The Project Manager (Engineering) will also evaluate blueprint specifications; follow up on completion schedules; appraise the Project Executive of scheduling, construction, and design issues, help keep costs within budget, and liaise between contractors and DDC. Other duties include maintaining comprehensive project history files, help coordinating project schedules, addressing construction and design issues, reviewing change orders with bid documents, and reviewing project correspondence and reports. In addition, the selected candidate will be responsible for utilizing the agencyÃ¢Â€Â™s technical resources to ensure that the projects meet the AgencyÃ¢Â€Â™s Commitment Plan objectives.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</si>
  <si>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two years of related professional experience; have strong knowledge of engineering and construction principles; and have excellent verbal and written skills. Attention to detail and proficiency with Microsoft Office is preferred.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</si>
  <si>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 Mechanical Engineer 3 to be an Accountable Manager (AM) for WWCP. The selected candidate for one position will support the Gowanus Canal Superfund CSO program, and potentially other wastewater and pumping station projects in this portfolio.  The Gowanus Canal Superfund CSO program involves the planning, design and construction of, and site acquisition for two CSO abatement facilities, an 8-million-gallon tank and a 4-million-gallon tank, to reduce CSO discharges to Gowanus Canal in Brooklyn.  Currently BEDC is in the 1st construction phase for the first tank and is procuring the 2nd construction phase.  Design for the second tank is under way and construction of a new bulkhead on the tank site is nearing completion.  The current cost estimate for this program is $1.5B.  Through a staff of project management professionals, inspectors and/or other technical/administrative staff, the AM will direct the oversight of the planning, design and construction of major capital construction projects for a program that will allow the DEP to meet its wastewater treatment requirements into the future. The selected candidate, with broad scope for the exercise of independent initiative and judgment, will be responsible for the achievement of project goals and milestones, ensuring that all prepared schedules, reports, and work products conform to the scope of work. In addition, the AM will undertake the preparation, negotiation, and processing of appropriate modifications to Consultant Contract scope, cost, and schedule for successful project completion. S/he will provide a day-to-day guidance and oversight of subordinatesÃ¢Â€Â™ work assignments, motivate current employees, approve time and leave, evaluate staff members and determine staffing requirements for implementation of the program. The selected candidate must ensure that Environmental Health &amp; Safety is incorporated throughout the project lifecycle and must be focused on client service to the operating bureaus. S/he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S/he must focus on issues resolution and risk mitigation to keep the project moving and must manage the quality of the project delivery throughout the project lifecycle. Where necessary, the AM will be responsible for managing staff efficiently and effectively to ensure adequate staffing of projects and opportunities for professional growth. The selected candidate will also be responsible for continuous monitoring of key performance indicators with respect to Scope, Schedule, Budget, and other project performance metrics. The AM will report directly to the Portfolio Manager.  ****Only applicants who are permanent Civil Service Mechanical Engineers are eligible to apply to this JVN. If you do not have permanent civil service status as a Mechanical Engineer, please do not apply to this position as you will not be considered for an interview.****</t>
  </si>
  <si>
    <t>****Only applicants who are permanent Civil Service Mechanical Engineers are eligible to apply to this JVN. If you do not have permanent civil service status as a Mechanical Engineer, please do not apply to this position as you will not be considered for an interview.****</t>
  </si>
  <si>
    <t>BLUEBELT PLANNING SUPERVISOR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</si>
  <si>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position will fall under jurisdiction of the Bureau of Water and Sewer Operations which is responsible for the operation and maintenance and protection of New York CityÃ¢Â€Â™s drinking water distribution and wastewater collection systems, the protection of adjacent waterways and natural drainage (wetlands), and the development of the DepartmentÃ¢Â€Â™s Capital Water and Sewer Infrastructure Program. The Bureau also approves and inspects water and sewer connections performed by licensed plumbers and/or authorized contractors. In addition, BWSO has overall responsibility for the approval and inspection of all public and private construction projects as they relate to the CityÃ¢Â€Â™s water or sewer systems. The Bureau is also responsible for the design, construction oversight and operation of the Bluebelt stormwater BMP (Best Management Practices) systems. These are ecologically sound, cost effective alternatives to piped storm sewers utilized throughout the southern half of Staten Island and in some parts of Queens. This project preserves and enhances streams, ponds and wetlands, allowing them to perform their natural function of conveying, storing and filtering storm water. These areas also provide important community open spaces and rich wildlife habitat.  The Division of Capital Program Management, Bluebelt Stormwater Management Section seeks an experienced Civil Engineer to serve as Bluebelt Planning Supervisor, and to supervise staff involved in ensuring the conformance of the construction of the BMPs to their design.  Specific responsibilities include but are not limited to:  Ã¢Â€Â¢ Monitor and report on activities at BMPs under construction by attending construction progress meetings, performing regular site visits and organizing and updating meeting notes, site photographs, contractor reports, etc., Ã¢Â€Â¢ Generate reports on construction progress, Ã¢Â€Â¢ Document changes in design and ensure BMP is constructed in conformance with the contract, Ã¢Â€Â¢ Represent BWSOÃ¢Â€Â™s Bluebelt Stormwater Management Section at meetings with other NYC agencies such as City Planning and the Dept. of Design and Construction and with regulators such as the NYSDEC, USEPA and the Army Corps of Engineers, Ã¢Â€Â¢ Notify Bluebelt Maintenance of any issues including theft or vandalism, Ã¢Â€Â¢ Inspect constructed BMPs to ensure proper functioning, Ã¢Â€Â¢ Manage contracts for BMP design, Ã¢Â€Â¢ Review BMP design drawings and issue comments as appropriate, Ã¢Â€Â¢ Develop metrics to document BMP performance and report supporting data, Ã¢Â€Â¢ Assist with Bluebelt cost/benefit analyses, Ã¢Â€Â¢ Prepare permit applications, Ã¢Â€Â¢ Assist with environmental reviews of new BMP proposals, Ã¢Â€Â¢ Manage and implement permit requirements, Ã¢Â€Â¢ Review or assist with drainage planning for Bluebelt BMPs and provide comments as appropriate, Ã¢Â€Â¢ Receive and track contractor payments and track maintenance of individual BMPs, and Ã¢Â€Â¢ Conduct BMP tours for BWSO management and interested parties.  Join our team and be part of the New York City world-renowned Bluebelt system! We offer excellent long-term growth opportunities, comprehensive benefits package, including 401K, 457, Paid Holidays, Sick time, and Vacation.</t>
  </si>
  <si>
    <t>Ã¢Â€Â¢ Excellent verbal and written communication skills Ã¢Â€Â¢ Supervisory experience</t>
  </si>
  <si>
    <t>***ONLY EMPLOYEES WHO ARE PERMANENT IN THE CIVIL ENGINEER TITLE WILL BE CONSIDERED.***  SPECIAL NOTE: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</si>
  <si>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Investigator Ã¢Â€Â“ Racial Profiling and Biased Policing</t>
  </si>
  <si>
    <t>INVESTIGATOR (CCRB)</t>
  </si>
  <si>
    <t>The Civilian Complaint Review Board (Ã¢Â€ÂœCCRBÃ¢Â€Â) is charged with investigating, mediating, and prosecuting complaints which members of the public file against New York City police officers alleging the use of force, abuse of authority, discourtesy, offensive language, untruthful statements made by officers, and racial profiling and biased policing. The Board consists of 15 members who are appointed by the Mayor, the City Council and Public Advocate or designated by the police commissioner. The Board is responsible for governing the agency. The Executive Director is responsible for the day-to-day operations of the agency. As the largest police oversight agency in the United States, the CCRB currently investigates approximately 4,500 complaints each year.  In April 2021, the New York City Council passed Intro 2212, which clarified that under its abuse of authority jurisdiction, the CCRB has the authority to investigate complaints of racial profiling and other forms of biased policing made by members of the public against New York City police officers.  To execute this newly clarified authority, the CCRB has created a Racial Profiling and Biased Policing (Ã¢Â€ÂœRPBPÃ¢Â€Â) Investigations Unit. Because of the unique and complex challenges that racial profiling and biased policing investigations often present, the RPBP Investigations Unit seeks a team of skilled and experienced investigative staff to handle these cases.  Tasks and Responsibilities:  Level 3 Investigators in RPBP Unit will be responsible for receiving, investigating, and managing a caseload of civilian complaints of police misconduct that allege racial profiling and/or other forms of biased policing based on race, color, religion, gender, sexual orientation, age, disability, immigration or housing status. RPBP Unit Level 3 Investigators will be required to: Ã¢Â€Â¢ Contact and schedule complainants for interviews to discuss incidents in detail. Ã¢Â€Â¢ Interview witnesses of different racial, religious, and socioeconomic backgrounds, gender identities, and sexual orientations, some of whom may have mental or physical disabilities. Ã¢Â€Â¢ Analyze and interpret rules, regulations, and policies and procedures as outlined in the NYPD Patrol and Administrative Guides Ã¢Â€Â¢ Request and obtain confidential and sensitive documentary evidence for cases, including but not limited to BWC footage, surveillance and/or cellphone footage, medical records, and police documents from both the NYPD and private entities (some field work may be required) Ã¢Â€Â¢ Schedule and conduct interviews of New York City police officers, who are represented by union attorneys and who are mandated by the NYPD Patrol Guide to provide a statement. Ã¢Â€Â¢ Work with CCRB data analysts to request, obtain and analyze data relevant to allegations of biased conduct by NYPD officers. Ã¢Â€Â¢ Compose and summarize details of complainant, subject, and witness interviews. Ã¢Â€Â¢ Lead field-work activity to research and gather sensitive and critical information related to the pending cases Ã¢Â€Â¢ Create substantial narrative closing reports which concisely describe factual findings, applicable law, rules and reasoning employed to arrive at conclusion and submit all reports and suggested recommendations to the CCRB Board.</t>
  </si>
  <si>
    <t>1. A baccalaureate degree from an accredited college or university</t>
  </si>
  <si>
    <t>Ã¢Â€Â¢ Professional investigative experience in the fields of civil rights (especially matters involving allegations of discrimination and/or police misconduct) and/or criminal justice Ã¢Â€Â¢ Significant experience and skills interviewing witnesses about complex or sensitive topics Ã¢Â€Â¢ Foreign language proficiency a plus Ã¢Â€Â¢ Excellent attention to detail Ã¢Â€Â¢ Exceptional organizational skills Ã¢Â€Â¢ Ability to rapidly understand provisions of applicable law, regulations, and NYPD policies and procedures Ã¢Â€Â¢ Experience in handling multiple assignments with competing deadlines with a high degree of detail and accuracy Ã¢Â€Â¢ Strong verbal and written communication skills Ã¢Â€Â¢ Proficiency in Microsoft Office, including the ability to create and manipulate Excel documents using custom field formulas Ã¢Â€Â¢ Experience and comfort working and/or engaging with individuals from historically marginalized communities Ã¢Â€Â¢ Strong commitment to public service</t>
  </si>
  <si>
    <t>Public Service Loan Forgiveness Program The federal government provides student loan forgiveness through its Public Service Loan Forgiveness Program (PSLF) to all qualifying public service employees. Working with the CCRB qualifies you as a public service employee and you may be able to take advantage of this program while working full-time and meeting the programÃ¢Â€Â™s other requirements. Please visit nyc.gov/studentloans to view the eligibility requirements for the Public Service Loan Forgiveness Program.</t>
  </si>
  <si>
    <t>We are excited to learn more about you and your interest in the CCRB. Please upload the following items along with your resume.   1.Cover letter (explaining your interest in our Investigation Level 3 role and the CCRB) 2. Unofficial college transcript 3. Analytical writing sample of less than 10 pages. You may submit professional or academic writing samples.  NO PHONE CALLS PLEASE. ONLY THOSE CANDIDATES CONSIDERED FOR AN INTERVIEW WILL BE CONTACTED  In compliance with Federal Law, all persons hired will be required to verify identity and eligibility to work in the United States and to complete the required employment eligibility verification document form upon hire.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NYC Civilian Complaint Review Board (CCRB)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</si>
  <si>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DOMESTIC VIOLENCE AUDIT BILLING SPECIALIST</t>
  </si>
  <si>
    <t>YOU MUST BE PERMANENT IN THE PRINCIPAL ADMINISTRATIVE ASSOCIATE CIVIL SERVICE TITLE  Domestic Violence Services provides critical emergency services to domestic violence survivors in the form of temporary shelter and access to social services. DVS has oversight over the largest portfolio of temporary residential housing (shelter) for domestic violence survivors in the nation. DVS contracts with not-for-profit organizations offering supportive services for survivors of domestic violence and their children in emergency and transitional shelter and in the community.   Under the direction of the Unit Supervisor of the Shelter Operations and Support Services Unit, with some latitude for independent initiative and judgment, the Billing Specialist is responsible for processing payments and reimbursements to shelter providers and verifying shelter attendance records and supporting documentation for 55 contracted domestic violence emergency shelter programs and transitional housing programs with approximately 3,000 beds and units.  The Shelter Occupancy and Support Services Unit uses the Shelter Occupancy Referral Tracking System (SORTS), a computerized system that tracks occupancy and shelter stays of domestic violence survivors in order to process bills, payments and reimbursement requests. Billing Specialists also review the billing for out of county domestic violence shelters providing services to NYC domestic violence survivors and processes requests for emergency transfers and excused absence.   HRAÃ¢Â€Â™s Domestic Violence Services is recruiting for one (1) Principal Administrative Associate to function as a Domestic Violence Audit and Billing Specialist for their Shelter Operations Unit, who will:  Ã¢Â€Â¢	Prepare, and review billing invoices for domestic violence shelter program providers.  Proofread and verify accuracy and validity of invoices and investigate erroneous billing invoice entries.  Review supporting documentation received by clerical staff and updates SORTS billing records.   Ã¢Â€Â¢	Review daily attendance, transfers, and movement of residents in shelter, date payment ending (DPE) tracking system, safety transfers, requests and approvals of extensions and payment of shelter for up to the maximum length of stay.  Prepare, evaluate, and submit extension and excusal requests for supervisory review and approval.  Prepare, evaluate, and submit emergency safety transfer requests for supervisory review and approval.   Ã¢Â€Â¢	Evaluate referrals for extended shelter stays in HRA domestic violence Tier II transitional units. Analyze case information and regulations to assess eligibility for extended stays beyond maximum length of stay and transfer to Tier II facilities.  Assess DPE system to ascertain client eligibility and best match for available unit.                            Ã¢Â€Â¢	Verify received information concerning client cases by phone, email, in person and contacting third-party sources and other relevant sources to confirm accuracy of information.  Use agency systems, Welfare Management System (WMS) and Shelter Occupancy and Referral Tracking System (SORTS), to check and compare financial data, supporting documentation and client demographic information.  Verify cash assistance case information for submission to Finance.    Ã¢Â€Â¢	Provide customer service to shelter providers, by responding to provider questions/inquiries concerning shelter monthly billing submissions.  Liaise with providers to resolve invoice and/or reimbursement disputes.    Ã¢Â€Â¢	Review and analyze billing for out-of-county domestic violence shelter providers providing services to New York City domestic violence survivors.       	 Ã¢Â€Â¢	Assist supervisory staff with resolution of payment and reimbursement adjustment for complex cases by researching documentation and various agency computer systems.     Work Location: 4 World Trade Center, New York, NY   Hours/Schedule: 9:00a-5:00p</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</si>
  <si>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Public Health Sanitarians to conduct inspections of child care programs throughout New York City and to enforce pertinent laws, rules and regulations.   DUTIES WILL INCLUDE BUT NOT BE LIMITED TO:  Conduct periodic inspections of childcare programs involving visual inspection of premises, review of documents and records, field testing and sample collection;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COVID-19, and other areas of public health;  Issue court summonses and hearing notices, and may close establishments in cases of imminent danger;  Determine site viability related to applications for licenses to open a child care program under the NYC Health Code;  Conduct data collection and reporting activities for routine operations and for special studies and surveys;  Attend and testify at administrative hearings as representative of the NYC Department of Health and Mental Hygiene;   **Travel throughout New York City using mass transit or a personal car and carry approximately 15 pounds of inspection equipment.   **Selected candidates will be expected to travel to Albany, NY for training and elsewhere throughout the State for an annual NYS Regulator's meeting. Expenses paid by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</si>
  <si>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   616511.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Residency Requirement</t>
  </si>
  <si>
    <t>YOU MUST BE PERMANENT IN THE JOB OPPORTUNITY SPECIALIST TITLE FOR AT LEAST ONE YEAR. THIS IS A PROVISIONAL APPOINTMENT, WHEN A TEST BECOMES AVAILABLE IN THE ASSOCIATE JOB OPPORTUNITY SPECIALIST (AJOS) TITLE, YOU MUST TAKE AND PASS THE EXAM TO REMAIN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Eight (8) Associate Benefits Opportunity Specialist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   Work Locations: 6 locations #66 BUSHWICK  95 EVERGREEN AVE. BROOKLYN, NY  #80 SPECIAL PROJECTS BAC  109 E. 16TH ST. NEW YORK, NY  #17 FAMILY SERVICE CTE- SATELLITE BRONX 890 GARRISON ST. BRONX, NY   #53 QUEENS BAC: 32-20 NORTHERN BLVD. LIC NY  #23 EAST END BAC  165 E. 125TH ST.  NY, NY  #79 ROCKAWAY BAC  219 BEACH 59TH ST. QUEENS, NY   Hours/Schedule: 8:30 Ã¢Â€Â“ 5pm with Flex Schedules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</si>
  <si>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full_x0002_time satisfactory experience working as a Benefits Opportunity Specialist; or  3. A baccalaureate degree from an accredited college; plus eighteen months of full_x0002_time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</si>
  <si>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Field Coordinator, Bureau of Veterinary and Pest Control Services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</si>
  <si>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HygieneÃ¢Â€Â™s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Division of Environmental Health seeks a Field Coordinator within the Bureau of Veterinary and Pest Control Services.  Proposed Duties:  Supervise and conducts environmental investigations related to rodent conditions on public and privately owned properties. Surveys and identifies rat breeding sites in different habitats.   Monitors neighborhoods and individual properties with active rat infestations and coordinates program remediation actions.  Schedules work for City Pest Control Aides and Exterminators and monitors jobs through their completion.  Meets with team members to discuss work-site activities, procedures and areas of concern.  Conducts supervisory checks to ensure community-facing work is conducted in a timely and safe manner and in accordance with New York State and City regulations.  Work with and educate city agencies to correct the conditions on publicly owned properties.  Inspects demolition worksites to confirm that adequate pre-demolition rodent control procedures have been performed.   Prepares procurement requests and processing purchase requisitions, blanket orders, central storehouse requisitions when needed. Prepares and maintains Field Office inventory records.  Trains newly assigned personnel, Answers correspondence and prepares reports. May be required to apply rodenticide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</si>
  <si>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Must be adept in the use, MS Office Outlook, Excel, and Word to basic levels.   -	Knowledge of pest control and a valid DriverÃ¢Â€Â™s license is a plus.</t>
  </si>
  <si>
    <t>Apply online with a cover letter to https://a127-jobs.nyc.gov/.  In the Job ID search bar, enter: job ID number #   613115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</si>
  <si>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Registration Clerk,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</si>
  <si>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is to promote a healthy community by providing New Yorkers with the resources needed to make informed and empowered health decisions; identify and treat tuberculosis and provide immunization and sexual health services regardless of ability to pay or immigration status. It is also the Bureau's vision to provide timely, accessible, high-quality, equitable and respectful care that helps improve the lives of our patients and contributes to a healthier community.   The Bureau of Public Health Clinics (BPHC) seeks to hire one part-time Registration Clerk.    DUTIES WILL INCLUDE BUT NOT BE LIMITED TO:   Post laboratory results.  Greet patients upon arriving at the Clinic and provide the best-in-class Patient Experience.  Collection of fingerstick specimens and phlebotomy as needed.  Maintain CPR/BLS certification.  Perform Clerical functions, such as registration.  Recall clinic patients with reactive results via text, phone and email.  Patient callback for missed appointment and/or reschedule (as needed).  Schedule of follow-up appointments.</t>
  </si>
  <si>
    <t>Apply online with a cover letter to https://a127-jobs.nyc.gov/.  In the Job ID search bar, enter: job ID number # 610639.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</si>
  <si>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Asst. Environmental Engineer</t>
  </si>
  <si>
    <t>COLLECTIONS ENGINEERING</t>
  </si>
  <si>
    <t>***IMPORTANT NOTE: Only those currently serving as a permanent Asst. Environmental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Job Purpose:   Under general supervision, performs environmental engineering work of moderate difficulty and responsibility; may supervise subordinate employees; performs related work. Job Tasks/Duties: 1. Under the supervision of the Section Chief, manages multiyear service contracts related to the Citywide Sewer Collection System. 2. Under the supervision of the Section Chief, submits reports and recommendations of field inspections and investigations relevant to assigned work and maintains status records of all projects. Prepares and submits periodic progress reports on projects and reports on all project related issues that may impact the scope of work, schedule, and cost of projects.                 3. Under supervision, performs field inspections to check progress or completion of contract or in housework.    4. Under supervision, prepares Contract Specifications, Cost Estimates, Work Orders and Requisitions.      5. Under the supervision of the Section Chief, engages In Engineering Work. 6. Under the supervision of the Section Chief, performs Investigations, Studies, And Reviews. 7. Under supervision, manages the tracking of cleaned residuals to DEP authorized Dump Sites. 8.   Becomes familiar with, and complies with applicable environmental, health &amp; safety (EH&amp;S) laws and regulations, and DEPÃ¢Â€Â™s EH&amp;S policies and procedures as set out in Employee Environmental, Health and Safety Handbook.</t>
  </si>
  <si>
    <t>1. Written and oral communication skills. 2. Knowledge of Microsoft Project, Office, Excel. 3. Excellent interpersonal and team skills. 4. Environmental Engineering knowledge.</t>
  </si>
  <si>
    <t>19 Grant Sq., Bklyn</t>
  </si>
  <si>
    <t>Brooklyn Zone E (DCP)</t>
  </si>
  <si>
    <t>The Protective/ Diagnostic (PD) located across all five boroughs investigates reports of alleged child abuse and neglect. The PD child protective team is the largest within DCP, and the largest in each of the Borough offices. Child protective staff is responsible for investigating every allegation that is reported, and for conducting a comprehensive assessment of the immediate safety and risk of future harm to each child in the family. Based upon the case circumstances, child protective staff may act immediately to protect the children. Under the administrative direction of the Deputy Commissioner, Associate Commissioner and Assistant Commissioner, with wide latitude for the exercise of independent action and decision-making, the Child Protective Manager will have overall responsibility for a geographic zone within a borough or satellite borough office. CPS borough offices consist of several child protective service units which conduct highly sensitive investigations into alleged reports of child abuse and or neglect; administers programs designed to assess the needs of families and the provision of services such as intensive preventive services or foster care placement outside the home.   The Child Protective Manager will be responsible for the following:   Ã¢Â€Â¢ Manage up to four units of Supervisors and Child Protective Specialists.  Ã¢Â€Â¢ Responsible for all compliance and quality case practice initiatives.  Ã¢Â€Â¢ Monitor the field activities of the managerial, supervisory and /or child protective specialist staff they manage.  Ã¢Â€Â¢ Ensure that operations conform to all applicable federal, state and local mandates and guidelines.  Ã¢Â€Â¢ Monitor and evaluate the results of operations by reviewing aggregate and individual performance data.  Ã¢Â€Â¢ Intervene in difficult case management decisions by exercising responsibility and discretion and assuming accountability.  Ã¢Â€Â¢ Attend meetings with other managerial staff and relays progress reports and issue analysis to the Borough Commissioner.  Ã¢Â€Â¢ Create and implement management controls to monitor the performance of individual zones and /or units.  Ã¢Â€Â¢ Hold regular staff meetings and individual conference to monitor performance; plans and determines needs for various personnel and budget actions.  Ã¢Â€Â¢ Prepare performance evaluations, including recognizing outstanding achievements or making disciplinary referrals where appropriate.  Ã¢Â€Â¢ Ensure that each unit within the zone is sufficiently staffed, properly equipped and trained and capable of carrying its responsibilities in accordance with applicable law,    rules, regulations and policy.  Ã¢Â€Â¢ Exemplify leadership skills of effective communication, modeling, coaching, educating and support to foster quality supervision to their subordinates regularly.</t>
  </si>
  <si>
    <t>IT Change Manager</t>
  </si>
  <si>
    <t>PLEASE NOTE: Applicants must be serving as a permanent Computer Systems Manager, in order to apply.  NYCERS seeks an IT Change Manager to join the Process and Release Management unit in the Information Technology division. This individual will oversee the IT Change Management process and work with IT Leadership and Project Teams to ensure best practices and risk mitigation.  Ã¢Â€Â¢	Provide support to Change Management Board and Project Teams, which includes delivering project status reports, design documents, design validation, migration planning, service delivery guidance, and implementation support documents. Ã¢Â€Â¢	Work with key stakeholders in the organization, including executive management, to provide and implement improvement recommendations. Ã¢Â€Â¢	Works independently in governing the daily activities of the team, making recommendations involving operational processes, and in acting as a Team Leader in a matrix based organization. Ã¢Â€Â¢	Provide an expert level of support in the AgencyÃ¢Â€Â™s effort to develop and imbed a culture of change agility. Ã¢Â€Â¢	Create awareness of the practice and our service offerings, serve as an SME and participate, lead or coach a growing community of practitioners and change agents. Ã¢Â€Â¢	Provides guidance and training to managers, site leads, engineers, systems, and network administrators regarding change management procedures and processes in ServiceNow. Ã¢Â€Â¢	Assist in transitioning from legacy Change management software (Footprints) and temporarily work both software platforms until cut-over is completed. Ã¢Â€Â¢	Develop and oversee data collection and analysis efforts related to change campaigns or adoption effectiveness and apply corrective action where necessary. Ã¢Â€Â¢	Analyzes and processes complex engineering change requests (CRs) to determine the impact on the overall system. Ã¢Â€Â¢	Ensures change control process is being followed by reviewing design release documents for completeness, proper authorizations, and system update. Ã¢Â€Â¢	Develop or enhance practice artifacts including stakeholder analysis, change impact/readiness assessments, communication plans, change strategies, surveys, reports, models, presentations or any other documents as needed. Ã¢Â€Â¢	Applies comprehensive knowledge of ITIL principles, methods, techniques, and best practices to configuration management and change management. Ã¢Â€Â¢	Collaborate with IT business teams to ensure that Problem and Incidents associated with Changes are properly documented and reported in Change requests as needed. Ã¢Â€Â¢	Participate and schedule weekly Change Advisory Board (CAB) as CAB Chair and prepare agenda for change approval. Ã¢Â€Â¢	Review proposals for Standard Changes, facilitate Emergency Change approval and identify concerns with potentially conflicting Changes including schedules. Ã¢Â€Â¢	Participates in special projects as required. Ã¢Â€Â¢	Develop, maintain, update, and implement Change Management plans and procedures, as well as control configuration baselines in ServiceNow.</t>
  </si>
  <si>
    <t>-The candidate must have Excellent Customer Service and communications (Oral and Written) skills.  -Minimum of five (5) years, experience working in a change management team  -Certifications: ITIL Foundation (3 or 4)</t>
  </si>
  <si>
    <t>PLEASE NOTE: Applicants must be serving as a permanent Computer Systems Manager, in order to apply.  TO APPLY FOR CONSIDERATION, PLEASE FORWARD A COVER LETTER INDICATING POSTING NUMBER 009-24-0007 AND A COPY OF A CURRENT RESUME TO:  CITY EMPLOYEES: Employee Self Service (ESS). www.nyc.gov/ess. Search for Job ID#:607969 ALL OTHER APPLICANTS: www.nyc.gov/careers/search. Search for Job ID#:607969</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</si>
  <si>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is seeking a qualified candidate to fill an executive vacancy for Executive Agency Counsel, M-IV, designated Deputy General Counsel, Legal Matters. Under the executive direction of the Deputy Commissioner for Legal Matters, with wide latitude for independent judgment, action and decision making, the Deputy General Counsel serves as a key legal and policy advisor on all legal, policy, operational and administrative issues impacting the Department and formulating policy on many complex and sensitive legal issues and procedures as they affect the Department. The Deputy General Counsel serves as a legal advisor to the Executive Staff and the Department on the broad range of issues affecting the Department, and serves as a liaison to other Federal, State, and local government agencies, including the New York City Law Department, state and federal prosecutors, and the courts.  The Deputy General Counsel will assist with the management and oversight of the Legal Division and may be called upon to represent the Department in various types of legal proceedings.  The Deputy General Counsel will also manage their own caseload of legal matters.    Tasks will include but are not limited to the following: Ã¢Â€Â¢	Serves as the Deputy Commissioner of Legal Matters/General Counsel in that officialÃ¢Â€Â™s    temporary absence.  May represent the General Counsel at meetings with other public and    private agencies, contractors and legislative bodies. Ã¢Â€Â¢	Directly supervises attorneys and administrative support personnel of the units which fall    under the office of the General Counsel. Coordinates the activities of these units; sets goals,    objectives and priorities for each unit. Ã¢Â€Â¢	Participates in formulating agency-wide policy as well as the policies and procedures governing    the Office of the General Counsel and the Department. Reviews new and established procedure to    ensure compliance with existing laws, regulations and guidelines set by the Federal, State and City    authorities, and advises the Department on questions of law. Ã¢Â€Â¢	Supervises the drafting of standard contract forms, stipulations, affidavits, memorandum of    understandings, as well as the drafting of special contracts. May participate in contract negotiations. Ã¢Â€Â¢	Advises the General Counsel concerning proposed legislative changes, including developing    legal arguments supporting proposals sponsored by the agency. Ã¢Â€Â¢	Establishes a system of managerial controls to monitor performance. Makes summary reports    to executive management. Ã¢Â€Â¢	Is responsible for the analysis and resolution of legal queries and issues, including, but not limited    to, the amendment and implementation of Department Policies.</t>
  </si>
  <si>
    <t>Ã¢Â€Â¢ A minimum of five (5) years of legal experience, with all or some of that time    preferably in a government agency or the legal department / in-house counsel unit    of a private entity. Ã¢Â€Â¢ Demonstrates the ability to manage a team of employees in a legal setting. Ã¢Â€Â¢ Excellent writing, communication, inter-personal, analytical, research,    problem-solving, multi-tasking and organizational skills. Ã¢Â€Â¢ Ability to maintain and handle confidential documents and information. Ã¢Â€Â¢ Ability to interact with other city agencies, including Department of Investigations,    New York Police Department, and District AttorneyÃ¢Â€Â™s offices. Ã¢Â€Â¢ Ability to work strategically and collaboratively with inter-departmental units. Ã¢Â€Â¢ Ability to communicate highly complex information clearly and succinctly,   both orally and in writing. Ã¢Â€Â¢ Ability to work under intense pressure and meet restrictive deadlines.   Ã¢Â€Â¢ An understanding of corrections work, or law enforcement work generally.</t>
  </si>
  <si>
    <t>For City employees: Go to Employee Self-Service (ESS) -  www.nyc.gov/ess and search for Job ID# 526177 For all other applicants: Go to https://a127-jobs.nyc.gov and search for Job ID#  526177 Submission of a resume is not a guarantee that you will receive an interview Only candidates under consideration will be contacted.</t>
  </si>
  <si>
    <t>FAC MGMT/BS_MAN MUNI BLDG</t>
  </si>
  <si>
    <t>Please go to www.nyc.gov/jobs or www.nyc.gov/ess for current NYC employees and search for Job ID# 607494: NO PHONE CALLS, FAXES OR PERSONAL INQUIRIES PERMITTED. NOTE: ONLY THOSE CANDIDATES UNDER CONSIDERATION WILL BE CONTACTED</t>
  </si>
  <si>
    <t>Child Abuse/Sex Crimes Bureau: File Clerk</t>
  </si>
  <si>
    <t>The Bronx District AttorneyÃ¢Â€Â™s Office is seeking a well-qualified staff whose diverse backgrounds reflect an ability to serve the over 1.4 million members of the Bronx County community and pursue a safer Bronx through fair justice. The Bronx County District AttorneyÃ¢Â€Â™s Office has an opening for a File Clerk who is responsible for all aspects of organizing, retrieving, and maintaining the files of the Child Abuse/Sex Crimes Bureau.     JOB RESPONSIBILITIES:  Retrieve open files for court including requesting, locating and retrieving all court documentation.  Organize and purge finished files including filing misc. paperwork and correspondence in finished files.  Request files from off-site storage and Iron Mountain locations.  Search for missing or misplaced files.  Assist Child Abuse Sex Crimes Bureau staff with making phone calls and runs to the Criminal Court building.  Coordinate contact with the assigned prosecutor and NYPD and act as an NYPD property contact liaison.  Obtain property releases for defendant and complaining witnesses for closed cases.  Return property after the disposition of a case.  Maintain and update excel spreadsheet of misdemeanor and felony files with storage locations.  Retrieve bench warrant files for court.  Supply files to the Appeals Bureau when requested.  Maintain and organize CAS file rooms.  Cover front desk: morning and afternoon breaks and act as back up coverage for Front Desk Receptionist  Intake of all complainants, civilian witnesses and Police Officers.  Contacts all necessary ADAs regarding walk in appointments.  Make referrals to Crime VictimsÃ¢Â€Â™ Assistance Bureau and Family Justice Center.  Assists TPAs with correspondence letters.  Assist with other bureau tasks and perform all other duties, as assigned.    QUALIFICATIONS:  An AssociateÃ¢Â€Â™s degree or a High School diploma/GED and a minimum of two (2) years working experience in a law firm, governmental agency, civic or community organization.  Ability to lift and carry up to 25lbs.  Spanish speaking is strongly preferred.  Familiarity with general court services preferred.  Excellent customer service skills.  Strong organizational and communication skills.  Ability to multitask and prioritize tasks in a fast-paced environment.  Excellent verbal and written communication skills  Ability to exercise good judgment and strong ethics.  Exhibit an ability to maintain the confidentiality of information.</t>
  </si>
  <si>
    <t>For City employees, to complete your application and be considered for this position, please log into NYCAPS Employee Self-Service (ESS), click on Careers, and search for Job ID 628184.  For all other applicants, please visit https://cityjobs.nyc.gov/ and search for Job ID 628184.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</si>
  <si>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INFRA/CONST.MGMT5/BKLYN/SEC1</t>
  </si>
  <si>
    <t>The NYC Department of Design and Construction, Division of Infrastructure, seeks a Deputy Director. The selected candidate will be responsible for an annual capital program comprised of multiple construction projects; managing professional and technical construction staff responsible for overseeing capital-funded sewer, water main and roadway projects; reviewing construction plans; coordinating with sponsor agencies, private utility firms and stakeholders to resolve any operational field problems involving construction; ensuring contract compliance and payment of contractors; scheduling and performing final inspections and participating in various agency taskforces related to new initiatives in change orders, project record keeping, and quality assurance.</t>
  </si>
  <si>
    <t>The NYC Department of Design and Construction, Division of Safety &amp; Site Support, seeks a Deputy Director for the Office of Land Surveying (OLS). The selected candidate will report to the Director and will supervise the staff within the Research and Field Survey units comprising the Field Operations of OLS. The Deputy Director will ensure surveying and mapping requests are completed on time; monitor and evaluate researched information for quality and compliance; and review maps for NYC Law Department for use with depositions and other legal matters; and review and certify surveys. In addition to the oversight and management of the Field OperationsÃ¢Â€Â™ deliverables, the Deputy Director will assist in the oversight or the OLS Office OperationsÃ¢Â€Â™ deliverables, as needed. Other key responsibilities include: interacting with the Section Chiefs to ensure projects are prioritized and to monitor key performance indicators with a focus on continuous improvement; prepare periodic project status reports for Director, represent the Safety &amp; Site Support Division at intra/ inter-agency and regulatory agency meetings, deliver presentations and provide needed information to outside agencies.</t>
  </si>
  <si>
    <t>Preference will be given to candidates with a Professional Land SurveyorÃ¢Â€Â™s license. Candidate should possess a minimum of seven (7) years of practical experience in land surveying or civil engineering within NYC. Knowledge of the Land Surveying procedures and equipment, including Total Stations, Data Collectors, GPS, Digital Levels, GIS functions, survey computations, coordinate systems, NYC final section maps, and the ability to operate a cargo van, is preferred.  Excellent organizational, interpersonal, written, and oral communication skills. Supervisory experience and ability to perform work under time-sensitive deadlines.</t>
  </si>
  <si>
    <t>Clerk (Officewide)</t>
  </si>
  <si>
    <t>Trial Division Central Suppo</t>
  </si>
  <si>
    <t>The Kings County District AttorneyÃ¢Â€Â™s Office (KCDA) is one of the largest prosecutorsÃ¢Â€Â™ offices in the country and is committed to developing and implementing innovative prosecutorial strategies that will fulfill our vision of keeping Brooklyn safe while at the same time ensuring fairness and justice for all. KCDA has an exciting opportunity to work as a Clerk in the Grand Jury Bureau.  Under the direct supervision of the managerial staff, with latitude for independent initiative and judgment, the prospective candidate will perform the following duties:  Ã¢Â€Â¢ Assist both the Assistant District Attorneys with preparing records of court proceedings as well as obtain and communicate court events. Ã¢Â€Â¢ Receive legal documents ranging from letters, motions, warrants and subpoenas, either by mail or personal service to the office.   Ã¢Â€Â¢ Scans, files and delivers all documents. Ã¢Â€Â¢ Research all documentation for inconsistences and ensures all information is entered into our databases.  Ã¢Â€Â¢ Provide specific letters, calendars and information to appropriate Bureaus, Zones and departments, as well as members of the public.  Ã¢Â€Â¢ Answer the telephones when necessary. Ã¢Â€Â¢ Staff AP court part. Ã¢Â€Â¢ Accurately and efficiently complete CIPIS forms and the court calendar on daily basis.  Ã¢Â€Â¢ Assure Orders of Protections are mailed to witnesses and/ or victims in a timely manner. Ã¢Â€Â¢ Assure court calendars are reviewed to determine missing files.  Ã¢Â€Â¢ Keep track of any cases that bench warrant and deliver the cases to the Criminal Court Bench Warrant room. Ã¢Â€Â¢ Assure Request for Orders to Produce are submitted to the assigned paralegal or to paralegal supervisor promptly.  Ã¢Â€Â¢ Be sure competed OTPs are submitted to the Judge for signature and promptly returned to requestor.  Ã¢Â€Â¢ Assure subpoena and other paperwork are submitted to the Judge for signature and promptly returned to requestor.  Ã¢Â€Â¢ Assist paralegals and ADAs in obtaining any necessary paperwork such as copies of orders of protection and certified certificates of disposition. Ã¢Â€Â¢ Assist with the transportation of DA files.  Ã¢Â€Â¢ Serve as a liaison between the public, the DA's office and court personnel.   Ã¢Â€Â¢ Maintain the bureaus felony case list and statistics.  Including open cases, pleas, hearings, trials and bench warrants. Ã¢Â€Â¢ Assist the attorney in court and make certain that all paperwork requiring the judgeÃ¢Â€Â™s signature (such as orders to produce, hospital subpoenas etc.) are signed and promptly returned to the assigned ADAs or paralegal. Ã¢Â€Â¢ Assist the ADAs, defense counsels, police officers and civilian witnesses with business in the court part by updating them on status of pending cases. Ã¢Â€Â¢ Ability to walk and travel around the City as needed. Ã¢Â€Â¢ Performs other related duties as needed.  Preferred Skills  Ã¢Â€Â¢ Excellent time management. Ã¢Â€Â¢ Excellent communication skills.  Ã¢Â€Â¢ Ability to multi task. Ã¢Â€Â¢ Ability to work independently &amp; in a team and consistently maintain a professional demeanor.</t>
  </si>
  <si>
    <t>To apply click the Ã¢Â€ÂœApply NowÃ¢Â€Â button. We appreciate the interest and thank all applicants who apply, but only those candidates under consideration will be contacted.    For Non-City/External Candidates: Visit the External Applicant NYC Careers site and type Ã¢Â€ÂœDA - BrooklynÃ¢Â€Â on the search line. Then locate the Job ID number. For Current City Employees: Visit Employee Self Service (ESS) to view and click on Recruiting Activities, Careers, and search by Job ID number.</t>
  </si>
  <si>
    <t>DIRECTOR, QUALITY MGMT, INTERNAL AUDIT &amp; ADMINISTRATIVE SERVICES</t>
  </si>
  <si>
    <t>Adult Protective Services (APS) is a state mandated program that serves individuals at risk of abuse, neglect, exploitation, housing instability, and other personal/environmental risks. APSÃ¢Â€Â™ main goal is to assist eligible clients to maintain their safety in the community utilizing the least restrictive measures. Core services provided include, but are not limited to, assessment, case management, referrals, and other critical services, including financial management, heavy duty cleaning, and community guardianship. Through collaboration with concerned parties, and allied professionals, APS serves its clients with respect and with the intent of honoring their self-determination.  Adult Protective Services (APS) is recruiting to hire one (1) Administrative Staff Analyst NM-2 to function as the Senior Director of Quality Management, Internal Audits and Administrative Services and will:  Under general supervision of the Executive Director for Adult Protective Services (APS), with latitude for independent judgment, initiative and decision-making, the position is responsible for the direction and effective functioning of Quality Management (QM), Internal Audit and APS Administrative Services units. The Senior Director plans and develops policies regarding the operation of these units; monitors staff and vendor performance, the latter via QM &amp; internal audits/program reviews &amp; evaluations; and oversees the implementation of corrective action plans addressing vendor and APS field office performance deficiencies. The Senior Director is responsible for representing the program on areas related to administrative services, issues and personnel. He/she also serves as an advisor to the Executive Director on matters related not only to QM, but also on identifying the training and development needs of APS staff through internal audits conducted by the QM Unit.  Ã¢Â€Â¢	Direct, plans, and oversees the implementation of management/internal audits, case file reviews, and program monitoring to be conducted by the Quality Management (QM)staff, by taking on a hands-on leadership role; monitors/controls the assignment of staff and their performance.     Ã¢Â€Â¢	Manage the development and monitoring of quality assurance corrective action plans, directly resulting from QM reviews, DOI audits, CPA audits/BIVA audits, fraud investigations, internal case file reviews; provides feedback and expert guidance on audit/program review monitoring tools to ensure validity and reliability of instruments; ensures professional development of staff.        Ã¢Â€Â¢	Direct staff engaged in performance/management/operational studies of vendors and/or APS programs by providing analyses of large data sets, including quantitative and qualitative data, in order to provide management with information on program operations/make recommendations to management to be used for short/long term planning/development/implementation of policies and procedures intended to mitigate agency risks.                         Ã¢Â€Â¢	Administratively responsible for program planning, managing and coordinating the operation of the APS Administration unit. Ensures that these units carry out their mission by identifying the needs of APS staff through audits and collaborating with Procedures and Training Units to develop desk guides and curricula to address performance deficiencies.    Ã¢Â€Â¢	Act as liaison with human resource by maintaining ongoing communication with DCAS/HRS in the personnel areas of classification/performance evaluation/civil service exams/recruitment in order to ensure that APS staffing needs are addressed and that personal actions are processed timely.     Ã¢Â€Â¢	Collaborate with the Office of Facilities Operations (OFO) Administrative Services to oversee logistical operations pertaining to relocation and renovations, ongoing maintenance of all APS facilities citywide, and the review of floor plans for APS locations, identifying necessary changes and providing recommendations to the Deputy Commissioner for program signoff.</t>
  </si>
  <si>
    <t>Ã¢Â€Â¢	Experience with analytics, auditing, program evaluation methodologies, performance monitoring, and data/statistical programs.  Ã¢Â€Â¢	Excellent communication skills and a proven ability to work with diverse groups/agencies/community organizations.  Ã¢Â€Â¢	Knowledge of programs working to combat elder abuse and exploitation of a vulnerable, at-risk population.</t>
  </si>
  <si>
    <t>CONSTRUCTION -BWSO</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</si>
  <si>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We are seeking to hire a Civil Engineering Intern (Intern) to join our Construction team in order to ensure that NYCÃ¢Â€Â™s water and sewer systems are functioning properly and in compliance with NYC rules and regulations. He/She will oversee water and sewer main reconstruction operations; participate in the scheduling and coordination of contractor activities; perform inspections and investigations of sewer systems; communicate with City personnel of various trade classifications; prepare written reports, documents and drawings; and perform contract payment related tasks.  Duties &amp; Responsibilities  Essential Job Functions include: 1.	Overseeing and inspecting construction of water mains, sewers and roadway work to ensure conformance with specifications and standards.  2.	Responsible for providing daily reports on contractor work activities, including nature and scope of work performed, labor, material and equipment utilized, quantities of work performed each shift. 3.	Ensuring that safety standards are being met and that proper PPE is employed by all workers.   4.	Daily updates of documents and files. 5.	Conducting sewer inspections, dye tests, site inspections/field visits, and land surveying. 6.	Familiarize oneself with all relevant specifications and standards. 7.	Maintaining communication with the Resident Engineer/supervisor and Deputy Chief and Chief as needed. 8.	Maintaining communication and coordinating work with private utility companies impacted by City work. 9.	Providing updates on work status, and reporting on critical events that transpire on the field.  10.	Preparing Fixed Assets reports pertaining to City infrastructure. 11.	Prepare drawings, field cards, asbuilts, inservice sheets, tap cards and daily reports. 12.	Work off shift hours and overtime as needed.  License Requirement: 1.	A Motor Vehicle DriverÃ¢Â€Â™s License valid in the State of New York may be required for certain assignments. If required, this license must be maintained for duration of appointment.</t>
  </si>
  <si>
    <t>1.	Comfortable with entering sheeted trenches, sewers, manholes and underground chambers for inspections under all weather conditions.  2.	Comfortable with off hour work and overtime 3.	Comfortable working outdoors fulltime in inclement weather. 4.	Strong oral and written communication skills. 5.	Proficient in Microsoft Office suite 6.	Research capabilities.</t>
  </si>
  <si>
    <t>Working Conditions Some of the performed physical activities may include: walking or driving to and from inspection sites; climbing and descending a ladder or stairs, standing for extending periods of time; bending and stooping; working in confined spaces; distinguishing colors; carrying clipboards and various inspection equipment; use of computer/laptop/tablet; walking around and climbing over various objects; working in areas that may be damp, smoky, or acrid; working outside in all types of weather conditions.  Activities will require wearing certain protective gear such as: vest, boots, gloves, hard hat, gas mask, goggles or other, and use various inspection equipment and materials.  Physical Requirements 1.	Wear Personal Protective Equipment for field activity. 2.	Walking or driving to and from inspection sites; climbing and descending a ladder or stairs, standing for extending periods of time; bending and stooping; working in confined spaces; distinguishing colors; carrying clipboards and various inspection equipment; use of computer/laptop/tablet; walking around and climbing over various objects; working in areas that may be damp, smoky, or acrid; working outside in all types of weather conditions.</t>
  </si>
  <si>
    <t>Click Apply Now.</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</si>
  <si>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BWSO seeks to hire Environmental Engineering Interns for the Engineering Division in the following sections: 1.	Plan Review (4 positions) 2.	Modeling (2 positions) 3.	Capital Drainage (2 positions) 4.	Drainage Review (1 positions) 5.	Bluebelt (1 positions) 6.	Resiliency Planning (1 positions)  While all of the units work together on different overlapping tasks and responsibilities, the following is a breakdown of the typical tasks and responsibilities of the specific units 1.	Drilling and Excavations: Ã¢Â€Â¢	Perform triage of various projects and information to verify compliance with the proposed rule.  Ã¢Â€Â¢	Review structural impacts on the existing critical infrastructure Ã¢Â€Â¢	Perform field inspections, monitor and evaluate various vibration and crack monitoring data with respect to critical infrastructure Ã¢Â€Â¢	coordinate and communicate with inspectors, contractors, operations divisions regarding applications  2.	Plan Review Ã¢Â€Â¢	Perform research, investigations, and collection of engineering documents.  Ã¢Â€Â¢	The selected candidate will be responsible for reviewing, analyzing, and approving the designs to ensure compliance with DEP standards and engineering practices. The Plan Review group ensures that a network of city infrastructure vital to the continued operation is protected and that service interruption is minimized. Ã¢Â€Â¢	Independently utilizes engineering, construction, DEP, and other standards and practices related to hydrology, hydraulics, structural engineering, and geotechnical engineering to analyze plans submitted to the Plan Review unit. This analysis concerns the impact on the NYC sewer and water supply systems, and the proposed drainage and water supply facilities will be built and/or maintained in conformance with the latest DEP Standards and requirements. For example, we have reviewed the impact of critical NYC projects. Ã¢Â€Â¢	Assist the Engineer-in-Charge in meetings with the representatives from other City and State agencies and private filing professionals to explain Plan Review requirements.   3.	Modeling Ã¢Â€Â¢	Review of drainage proposal applications for private developments submitted by Consulting Engineers.  Ã¢Â€Â¢	Perform hydraulic calculations for development of drainage plans under the supervision of a professional engineer. Ã¢Â€Â¢	Build-out and participate in analysis of hydraulic models pertaining to collection systems, surface water, under supervision of a professional engineer.  4.	Capital Drainage Ã¢Â€Â¢	The group is primarily responsible for the development and amendment of the CityÃ¢Â€Â™s drainage plans, which undergo revision in response to zoning changes, new construction, sewer backups and street flooding complaints and adding new infrastructure.  Ã¢Â€Â¢	The interns will be under the direct supervision of a professional engineer and provides a complete insight into the NYC sewer and water infrastructure. Ã¢Â€Â¢	The group is also responsible for building and maintenance of citywide collection system and distribution models. The group also develops and runs models for collection systems as well as for open channel systems in conjunction with the Blue Belt Unit.   5.	Drainage Review Ã¢Â€Â¢	Performing and reviewing hydraulic analysis of new developments to determine capacity of existing sewers system and whether sewers need to be replaced.  Ã¢Â€Â¢	 Meet with potential developers and city agencies to discuss impacts associated with rezonings, street mapping/demapping, etc.  6.	Bluebelt Ã¢Â€Â¢	perform Bluebelt feasibility studies for the creation of new storm water management projects.  Ã¢Â€Â¢	Conduct quantitative research demonstrating the benefits of the Bluebelt program citywide. Ã¢Â€Â¢	Review design submittals of Bluebelt BMPs from consultants, DEP staff and other governmental agencies. Ã¢Â€Â¢	Prepare and submit various permit applications to the Environmental Protection Agency, the US Army Corps of Engineers, the NYS Department of Environmental Conservation and other regulatory agencies. Ã¢Â€Â¢	Manage the geospatial database of Bluebelt lands and associated assets.  Ã¢Â€Â¢	Prepare maps utilizing GIS software and cost estimates to support acquisitions based on research findings. Ã¢Â€Â¢	Update the capital plan with revised cost estimates and available funding  7.	Resiliency Ã¢Â€Â¢	Track the status of resilience projects throughout New York City by receiving correspondence including, but not limited to, drawings, planning documents, comment memos and presentation slides and updating tracking documents in network folders and in the Geographic Information System database. Ã¢Â€Â¢	Maintaining the currency and organization of all information related to resilience projects in electronic folders and in the Geographic Information System. Ã¢Â€Â¢	Tracking the status of reviews of resilience projects including coordinating comments and tracking resolutions. Ã¢Â€Â¢	Support requests for increases in Bureau expense budgets by developing detailed O&amp;M estimates of resilience projects including task, appropriate civil service titles and person-hours. Ã¢Â€Â¢	Perform cost-benefit analyses of selected projects.  Common Job Functions for all units include: Ã¢Â€Â¢	Summarize the findings by preparing presentations, technical reports and provide recommendations based on the results. Ã¢Â€Â¢	Participates in Engineering discussions and presentations on topics including climate change, resiliency, sea level rise, and modernizing engineering practices. Ã¢Â€Â¢	Opportunities for field visits and/or site inspections. Ã¢Â€Â¢	Attends meetings with other Agencies or Bureaus as needed to coordinate on large-scale projects and facilitate solutions that meet the needs of all Agencies and Bureaus. Ã¢Â€Â¢	These position offers the opportunity to serve the public and there is potential for career growth. Ã¢Â€Â¢	Prepares written project reports and response letters. Ã¢Â€Â¢	Engages in research of existing water and sewer records, investigation, or studies to determine the extent of sewer infrastructure within the review area. Ã¢Â€Â¢	Responding quickly and accurately to requests for information from within and from outside the Bureau and DEP.   Ã¢Â€Â¢	Create and maintain program performance metrics.</t>
  </si>
  <si>
    <t>Ã¢Â€Â¢	Experience using Microsoft Office, expertise in Excel is preferred. Ã¢Â€Â¢	GIS and AutoCAD skills preferred Ã¢Â€Â¢	Ability to handle multiple priorities and projects simultaneously. Ã¢Â€Â¢	Excellent communication skills both written and oral. Be able to write professionally. Ã¢Â€Â¢	Problem solving skills, and make independent decisions.  Ã¢Â€Â¢	Leadership skills and be able to direct and lead. Ã¢Â€Â¢	Self-motivated individual to take initiative and execute task. Ã¢Â€Â¢	Valid driverÃ¢Â€Â™s license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</si>
  <si>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The selected candidate may be required to attend meetings and field visits that are outside of the regular working place. The selected candidate may be required to work occasionally after scheduled hours and weekends.  DEP is an equal opportunity employer with a strong commitment to the diversity of our organization and workforce.</t>
  </si>
  <si>
    <t>IT PROJECT MANAGER</t>
  </si>
  <si>
    <t>Municipal Archives</t>
  </si>
  <si>
    <t>This role will manage a variety of projects encompassing application development, COTS implementations, and infrastructure-related work. DORIS is looking for an IT Project Manager (IT PM) with proven experience in the Agile methodology and who has experience in the role of Scrum-Master. The IT PM should have experience managing web application development projects and be familiar with cloud-based applications, services, deployments, and management. Knowledge of Python, PHP, MySQL/Postgres, HTML, CSS, and JavaScript is a plus.  Additionally, IT PM will work closely with the Directors of the Municipal Archives, Municipal Library, and Information Technology to plan and implement digital preservation and access tools at the agency. The IT PM will be responsible for overseeing cloud services infrastructure and budgeting, coordination with Municipal Archives to implement and manage digital preservation systems, coordination with Records Management team and follow up on ERMS project implementation and participate in efforts to increase access to the CityÃ¢Â€Â™s digital collections of historical and contemporary resources.     The IT Project Manager will include but not limited to the following:   Ã¢Â€Â¢	Determine the project approach, resource requirements, team roles and responsibilities, and schedule.  Ã¢Â€Â¢	Develop and/or review estimates and assumptions for the projects schedule, effort, and cost using established estimating models, best practices, and previous experience.  Ã¢Â€Â¢	Create and manage projects, risk mitigation, and communication plans.  Ã¢Â€Â¢	Create project charters and scope statements, weekly status reports, risk and issues log, and other project deliverables as assigned.  Ã¢Â€Â¢	Manage projects throughout the entire project lifecycle, providing direction for project teams and monitor the progress of deliverables and tasks, i.e., the schedule.  Ã¢Â€Â¢	Plan, track, communicate with, and drive infrastructure solutions, build and support resources if required on related environment builds.  Ã¢Â€Â¢	Work closely with executive level leadership.  Ã¢Â€Â¢	Provide oversight and management of blended teams of independent contractors, consultants, and staff from a functional matrix organization.  Ã¢Â€Â¢	Manage vendor relationships for Systems Integrator, Security, Quality Control, and similar engagements, including participating in the creation of RFPs, review/selection of vendors, etc.  Ã¢Â€Â¢	Ensure that staff and consultants are adhering to the published PMI methodology and templates, and development standards defined for the PMs.  Ã¢Â€Â¢	Engage in PM-related functions including monitoring budget burn and ensuring that established communication plans, risk management, and similar processes are adhered to.  Ã¢Â€Â¢	Define team member roles and expectations.  Ã¢Â€Â¢	Ensure that project resources are used effectively.  Ã¢Â€Â¢	Participate in the review of project artifacts including technical requirements, user experience design, architecture, testing, and implementation documentation.  Ã¢Â€Â¢	Develop future support needs and work with the appropriate management staff to articulate and request these resources. Ã¢Â€Â¢	Collaboratively establish policy and procedures on the management, security, preservation, and accessibility of digital assets with respective agency divisions. Ã¢Â€Â¢	Create data driven reports and provide updates to senior management and project stakeholder agencies on project status.  Ã¢Â€Â¢	Work directly with senior management and project stakeholders to understand business goals and ensure that those goals are communicated, managed, and achieved. Ã¢Â€Â¢	Help translate high-level business goals into functional and technical objectives and requirements.  Ã¢Â€Â¢	Act as the liaison between the technology teams, the city agencies and the business owners on application development and support.  Ã¢Â€Â¢	Follow up with agency legal counsel on policy, governance and technical aspects associated with using Open-Source software. Ã¢Â€Â¢	Other activities related to project management as assigned.</t>
  </si>
  <si>
    <t>The preferred candidate should possess the following: 4+ years of experience managing web based application projects (end-to-end); have experience managing the implementation of Open Source tools; strong knowledge of Agile (3+ years); 2+ years of experience in Vendor management, WBS creation; common Agile deliverables and practices; project and resource planning; proficiency in Azure DevOps, Agile oriented tracking tools/methods, and other project management software required; proficiency in PowerPoint and Excel required; strong familiarity with Business Analysis role in creating requirements, use cases, functional specifications preferred; Strong demonstration of negotiation and conflict management skills; Knowledge of responsive design, user experience design, data modeling, software integration, and/or software as a service (SaaS), is a plus; Behavioral competencies that demonstrate leadership, self-awareness, adaptability, ability to be a systems thinker, attention to quality, and relationship and team building are very important; Ability to interact effectively with line staff, project managers, and functional managers; Strong and articulate verbal and written communication skills; Ability to interface with executive level management and give senior level presentations is a must; Experience with multitier architecture for web based applications, process of provisioning and building infrastructure, infrastructure as code and DevOps methodology is strongly preferred; PMP or Scrum Master certification is preferred. Experience working with City of New York agencies is a plus.</t>
  </si>
  <si>
    <t>Click Apply Now   Position is open to permanent Associate Project Managers or candidates reachable on the current civil service list.   NO E-MAILS, PHONE CALLS, FAXES OR PERSONAL INQUIRIES PERMITTED.   NOTE: ONLY THOSE CANDIDATES UNDER CONSIDERATION WILL BE CONTACTED.   APPOINTMENTS ARE SUBJECT TO OFFICE OF MANAGEMENT AND BUDGET (OMB) APPROVAL.</t>
  </si>
  <si>
    <t>Day Ã¢Â€Â“ Full-Time - Due to the necessary technical support duties of this position, candidate may be required to be on call and/or work various shifts such as weekends and/or evening shifts.</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</si>
  <si>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TO BE CONSIDERED FOR THIS POSITION CANDIDATE MUST BE SERVING PERMANENTLY IN THE TITLE OF RESEARCH ASSISTANT, OR REACHABLE ON THE RESEARCH ASSISTANT CIVIL SERVICE LIST, OR ELIGIBLE UNDER THE 55A PROGRAM.</t>
  </si>
  <si>
    <t>All resumes are to be submitted electronically.  Current City Employees: Please log into Employee Self Service (ESS) at https://hrb.nycaps.nycnet, follow the Careers link and search for Job ID# 557359.  All other applicants: Please go to www.nyc.gov/careers/search and search for Job ID# 557359.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</si>
  <si>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HPA/ Rental Assistance Unit / Legal Services (RAU) is recruiting for 8 Associate Benefits Opportunity Specialists II to function as Rental Assistant Case Consultants, who will:  Review requests for rent arrears and other housing related emergencies, exception to policy received from Family Independence AdministrationÃ¢Â€Â™s (FIA) Benefits Access Centers (BAC).   Review and assess requests for exception to policy received from BACs, Legal Aid, Legal Services and Community Based Organizations (CBO).   Review the legal providerÃ¢Â€Â™s submission and authorize payments for requests for assistance with rent arrears and other emergency housing related grants (e.g. Section 8, NYCHA, HPD, mortgage arrears, CityFHEPS).   Process requests for authorization of payment of rent arrears to prevent participantÃ¢Â€Â™s eviction;  suggest alternatives to maintain housing for public and non-public assistance individuals and  families.   Intervene in emergency cases to prevent eviction; maintain chronological logs of activities in  order to record case disposition in Rental Assistance Database (RAD)</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</si>
  <si>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</si>
  <si>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 Various schedules (9am-5pm, 10am-6pm)</t>
  </si>
  <si>
    <t>109 East 16th Street-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</si>
  <si>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for the Bureau of Water and Sewer Operations within the Division of Distribution Operations, the selected candidate will assist Machinists in the operation, maintenance and repair of trunk water mains and regulators for the Distribution Water System throughout New York City. Work involves infrastructure in the streets as well as Shaft Chambers associated with City Water Tunnels 1, 2, and 3. In addition to field work, the MachinistÃ¢Â€Â™s Helpers will assist machinists in the machine shop to make parts needed for Infrastructure repairs. MachinistÃ¢Â€Â™s Helpers are also tasked with performing work in permit and non-permit required confined spaces; required to follow all Agency EH&amp;S policies; operates a motor vehicle and other power equipment necessary to perform the job. The DEPÃ¢Â€Â™s Bureau of Water &amp; Sewer Operations is seeking candidates for the MachinistÃ¢Â€Â™s helper position in the Distribution Operations-Trunk Main Maintenance.  Some of the physical activities performed by MachinistÃ¢Â€Â™s Helpers and environmental conditions experienced are: climbing stairs and ladders; standing upright for extended periods of time; using vision to read small numbers and markings on gauges and equipment; using vision and hearing to avoid injury from overhead piping when working around structures and taking measurements, and to avoid injury from rotating machinery; communicating orally in a noisy working environment; walking over wet and slippery concrete surfaces; working in areas containing gases from the combustion process and strong odors from grease, lubricants and solvents; working in confined areas which may be dusty and dark; lifting metal objects weighing up to 60 pounds; and working outdoors in all kinds of weather.</t>
  </si>
  <si>
    <t>ASSISTANT DIRECTOR, FINANCIAL CAPABILITY AND RESIDENT BUSINESS DEVELOPMENT</t>
  </si>
  <si>
    <t>REES - Res Business Dev</t>
  </si>
  <si>
    <t>REES</t>
  </si>
  <si>
    <t>The New York City Housing Authority (NYCHA)Ã¢Â€Â™s Office of Resident Economic Empowerment &amp; Sustainability (REES), situated within NYCHAÃ¢Â€Â™s Department of Resident Services, Partnerships and Initiatives (RSPI), is charged with working to develop and implement programs, policies and collaborations to measurably support residents increased economic opportunities with a focus on asset building, employment, advancement, adult education and training, and business development.  NYCHA has implemented a Zone Model approach, which leverages NYCHAÃ¢Â€Â™s and partner resources to expand economic opportunity for public housing residents through place-based service coordination. Through this new approach, REES enables NYCHA to (1) Generate more economic opportunities for NYCHA residents and NYCHA neighborhoods, while strategically investing and leveraging NYCHAÃ¢Â€Â™s spend; (2) Provide a more comprehensive economic empowerment platform with additional capacities around financial literacy, asset building and business development; (3) Reduce the duplication of services Ã¢Â€Â“ better investing limited resources; (4) Enable NYCHA to be a better partner to community-based organizations, government agencies, philanthropies, community colleges, schools, employers and other key stakeholders; and (5) Drive more resources and investment into public housing neighborhoods.  REES is seeking a dynamic Assistant Director, Financial Capability and Resident Business Development who will spearhead NYCHAÃ¢Â€Â™s efforts to improve economic opportunities for residents by developing and implementing NYCHA programs, collaborations, policies and external partnerships to systematically improve financial literacy, asset building and business development outcomes for NYCHA residents.  The position reports to the REES Director.  Responsibilities shall include, but are not limited to the following:  1.	Manage partnerships with other government agencies, financial institutions, community-based partners and other organizations to maximize efficient use of resources and increase access to services for residents. Develop new partnerships as needed.  2.	Work with NYCHA leadership, colleagues and external partners to develop, refine and implement data driven strategies to assist NYCHA residents in increasing their assets and earnings over time. This includes developing ways to support NYCHA residents to establish or repair credit, increase assets, increase savings, reduce debt (including becoming timely rent payers), and/or establishing or growing their own business. 3.	Oversee the existing portfolio of REES resident business development initiatives including the Business Pathways series, market access and business growth opportunities for NYCHA entrepreneurs including the Governors Island and NYC Boss Up partnerships. Work to attract philanthropy that will support and grow resident business development initiatives.  4.	Oversee the existing portfolio of REES financial literacy and asset building initiatives including the financial literacy education, Rent as a Credit Building Tool pilot, free tax preparation, and homeownership education.  5.	Ensure that NYCHA policies are aligned with an effort to support residentsÃ¢Â€Â™ business development and growth. Lead campaign efforts to increase resident awareness of related NYCHA policies. Coordinate bi-annual webinars for business development partners on NYCHA policy and rent collection procedures. 6.	Provide technical support to organizations/collaborations to ensure that an understanding of the implications of NYCHA policy and procedure is incorporated into service delivery for residents seeking financial counseling, asset building and resident business development services. 7.	Oversee a unit of 2 full-time staff plus program consultants and interns.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</si>
  <si>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MasterÃ¢Â€Â™s Degree in business, public policy, public administration or equivalent work experience. 2.	Proven experience leading successful teams, coordinating complex projects to achieve stated objectives, developing systems and applying best practices.  3.	A minimum of four years combined professional experience in the areas of business development and financial capability of which at least two years should be experience in providing direct service to low-income communities. 4.	Skilled in working and developing public-private partnerships and inter-agency collaborations. 5.	Exceptional communication, leadership, project management, organizational, analytical, quantitative and qualitative skills. 6.	Entrepreneurial, self-starter. 7.	Commitment to improving the economic outcomes of NYCHA residents.</t>
  </si>
  <si>
    <t>AGENCY ATTORNEY L1</t>
  </si>
  <si>
    <t>Contracts Division</t>
  </si>
  <si>
    <t>Law Dept-Contracts</t>
  </si>
  <si>
    <t>The New York City Housing Authority Law DepartmentÃ¢Â€Â™s Contracts Division seeks to hire an Agency Attorney I.  Under the direction and supervision of the Deputy General Counsel and/or Chief of the Contracts Division, with a degree of latitude for independent judgment, the attorney will perform transactional legal work covering a broad array of subject matters, including, but not limited to, construction, finance and IT related matters.  The selected candidate will work on difficult and complex transactional work handled by the Division, having significant financial, procedural or policy consequences.  The attorney will also assist with corporate governance matters handled by the Division.  The attorney will draft and negotiate contracts for the Authority, review requests for proposals, assist the unit in reviewing prelitigation construction claims, perform legal research on questions related to the DivisionÃ¢Â€Â™s work, and complete other work as assigned by the DivisionÃ¢Â€Â™s Deputy General Counsel and Chief.   Responsibilities include, but are not limited to the following:   Ã¢Â€Â¢	Draft, negotiate and/or review contracts, solicitations, requests for proposals, board resolutions and opinions of counsel. Ã¢Â€Â¢	Perform legal research and advise on questions raised by program based on federal regulations, state law and NYCHAÃ¢Â€Â™s contract procedure regulation. Ã¢Â€Â¢	Analyze prelitigation construction claims.   Note:  The selected candidate will be required to maintain confidentiality regarding all NYCHA proceedings.  Salary will be commensurate with experience.  Additional Information  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current and/or minimum salary requirements.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</si>
  <si>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A critical and strategic thinker with excellent drafting skills and the ability to conduct thorough factual investigations, pay attention to detail, spot issues and communicate effectively verbally and in writing. 2.	Ability to work independently and as a team player.  3.	Ability to prioritize, multi-task and meet tight deadlines.</t>
  </si>
  <si>
    <t>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current and/or minimum salary requirements. 2.	NYCHA employees applying for promotional, title or level change opportunities must have served a period of one year at current location and in current title and level (if applicable). 3.	NYCHA residents are encouraged to apply.</t>
  </si>
  <si>
    <t>The Financial Information Services Agency-Office of Payroll Administration (FISA-OPA) has a vacancy for a Blaze Architect with Java experience who will provide support of production and development environments for our citywide automated time keeping system (CITYTIME). The candidate's primary responsibilities will include: performing Performing activities related to technical design, coding and unit testing of enhancements and defect corrections for the City's timekeeping  system that includes: activity and payroll processing; time sheet, roster, status, and roll-call functionality; employee profile, leave balance, work schedule, self-care service, and integration between rule-based engine and Java application.</t>
  </si>
  <si>
    <t>Ã¢Â€Â¢ 5+ years of expert knowledge and working experience with Fair Isaac's Blaze Advisor rule engine. Ã¢Â€Â¢ Design, create BOM, creating business rules, decision tables, decision trees, decision table metaphor, rule flows, testing &amp; rule deployment.  Ã¢Â€Â¢ Experience working with a team of application developers and integrating core applications with the FICO Blaze implementation. Ã¢Â€Â¢ Ability to provide production and maintenance of business rules. Ã¢Â€Â¢ Experience in translating business requirements into rules, Blaze Rule templates, business object models, managing business rules catalogs and RMA Ã¢Â€Â¢ Expertise in Java and J2EE Ã¢Â€Â¢ Memory management Ã¢Â€Â¢ Ability to write Junit testing Ã¢Â€Â¢ Ability to work evaluate and resolve any performance related issues Ã¢Â€Â¢ Ability to troubleshoot any production issue Ã¢Â€Â¢ Experience in IBM MQ is a plus Ã¢Â€Â¢ Working knowledge of ORM, Java Persistence API Ã¢Â€Â¢ Basic working knowledge of Oracle SQL. Ã¢Â€Â¢ Previous experience with time attendant and payroll system is a plus. Ã¢Â€Â¢ Excellent communication skills (oral and written), interpersonal, and organizational and strong project management skills. Ã¢Â€Â¢ Self-motivated with ability to work well with other groups in an enterprise wide, large-scale matrix environment</t>
  </si>
  <si>
    <t>External applicants please visit https://a127-jobs.nyc.gov/ to apply to Job ID # 566458 . Current NYC employees may apply via Employee Self Service (ESS). While all complete applications will be given consideration, only candidates selected for an interview will be contacted by FISA-OPA.</t>
  </si>
  <si>
    <t>EHS TRAINING SPECIALIST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</si>
  <si>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 City Research Scientist 2 to serve as a Training Specialist for the Environmental Health &amp; Safety (EHS) directorate with locations upstate in either Valhalla, NY or Kingston, NY. Under direction of the EHS Program Manager, the selected candidate will be responsible for providing training and technical support relating to environmental health and safety to BEDC project management staff, as required by applicable laws, regulations, and Agency/Bureau policies, programs, and requirements. S/he will be responsible for preparing, updating, and maintaining training courses and content based on the BureauÃ¢Â€Â™s EHS programs and training objectives and goals. S/he will travel to project sites, field offices, and other DEP facilities, as necessary, to provide training to all Bureau project management staff and to project staff.  S/he will continually update key training documents and program elements as laws and regulations are revised by Federal, State, and Local agencies. S/he will work with EHS staff members and project management personnel to ensure projects are compliant with all Agency and Bureau policies and procedures related to training. S/he will maintain all related training records and provide reports to senior leadership as required.  PREFERRED SKILLS   Ã¢Â€Â¢	Occupational Safety &amp; Health, Industrial Hygiene, or Health Sciences degree Ã¢Â€Â¢	OSHA Outreach Instructor for Construction and General Industry standards Ã¢Â€Â¢	OSHA-30 Hour Construction, and General Industry trainings Ã¢Â€Â¢	Knowledge and experience in OSHA, NYSDOL, NYSDEC, USEPA, NYCDOB, FDNY and related EHS rules, laws and regulations Ã¢Â€Â¢	Certification as an Instructional Trainer (CIT) or similar Ã¢Â€Â¢	Experience working in or with ISO-type EHS Management Systems Ã¢Â€Â¢	Familiarity and experience in working with or developing training programs in accordance with ANSI Z490 Ã¢Â€Â¢	Experience in technical report development and presentation Ã¢Â€Â¢	Knowledge of Microsoft Office Suite products (Word, Excel, PowerPoint, etc.) Ã¢Â€Â¢	Demonstrates skills in written and verbal communications Ã¢Â€Â¢	A valid New York State DriverÃ¢Â€Â™s License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WORK LOCATION:   465 Columbus Ave. Valhalla, NY 10595 or 71 Smith Ave. Kingston, NY 12401  To Apply:  To apply click Apply Now</t>
  </si>
  <si>
    <t>Engineering, Architecture, &amp; Planning Health</t>
  </si>
  <si>
    <t>OCME - Facilities</t>
  </si>
  <si>
    <t>NYC OFFICE OF CHIEF MEDICAL EXAMINER  Civil Service Title: Stationary Engineer Office Title:  Stationary Engineer Division/Work Unit: Administration/Facilities Work Location: Various Hours/Shift: Forty hours over five days, 24/7-hour operation with various rotating shifts (6am-2pm, 2pm-10pm, 10pm-6am)	 Number of Positions: 1 Title Code No: 91644 Salary: $508.80 (Daily)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JOB DESCRIPTION The core values of the OCME are to put the mission of the agency first, to be truly dedicated and to have integrity in every aspect of our professional life. The candidate for this position will become a member of the Facilities Management team. Typical tasks include but are not limited to the following:                                   Ã¢Â€Â¢	Maintains and adjust steam power plant, electro-mechanical building equipment and performs related work. Ã¢Â€Â¢	Operates, maintains, and adjust boilers, engines, pumps, heat exchangers, equipment for heating, lighting, and associated equipment in public buildings. Ã¢Â€Â¢	Makes periodic inspections of equipment and repairs to such equipment as necessary. Ã¢Â€Â¢	Performs preventative maintenance. Ã¢Â€Â¢	May operate control consoles in control rooms. Ã¢Â€Â¢	Reads and logs meters, gauges, and other recording devices. Ã¢Â€Â¢	Keeps records and makes reports. Ã¢Â€Â¢	Monitors and adjusts building management system (BMS) Ã¢Â€Â¢	Prepare spare parts and inventory lists. Ã¢Â€Â¢	Covers shifts in new and old building, knowledge of controls especially pneumatics is preferred. Ã¢Â€Â¢	Not a watch position will be expected to work; must be able to climb ladder, lift 50 pounds, etc. Ã¢Â€Â¢	Other duties as assigned.  QUALIFICATION REQUIREMENTS A valid license for High Pressure Boiler Operating Engineer issued by the New York City Department of Buildings. This license must be maintained for the duration of employment. For certain positions candidates will also be required to obtain, within 90 days from the day of appointment, a valid certificate of fitness for Fuel Oil Transfer, Standpipe, Automatic Sprinkler and/or Air Compressor issued by the New York City Fire Department.  Certain other positions require a valid Certificate of Equivalent Instruction and/or a Restricted Asbestos Investigator Certificate issued by the New York City Department of Environmental Protection and/or a valid Certificate of Qualification for Refrigeration Machine Operator (Unlimited Capacity) issued by the New York City Fire Department and/or a Certificate for Hazardous Materials and/or a CFC Certificate issued by EPA for Handling Refrigerants.</t>
  </si>
  <si>
    <t>SPECIAL NOTE: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</si>
  <si>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TO APPLY, PLEASE SUBMIT RESUME AND COVER LETTER TO: nyc.gov/ocmecareers (JOB ID # 606327)  Please note that only candidates selected for interview will be contacted for this position.  **FINAL APPOINTMENTS ARE SUBJECT TO OFFICE OF MANAGEMENT &amp; BUDGET APPROVAL**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</si>
  <si>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Facilitate IFSP meetings with families, interventionists and service coordinators in a manner consistent with SDOH regulations and NYC EIP policies and procedures, within mandated timelines, using Microsoft Outlook and NYEIS (New York Early Intervention System, the NYS EI IT system) for data entry, case processing and other activities.   Ensure the accurate completion of other procedures as delineated in the NYC Policy and Procedure Manual and NYS Regulations   Ensure the completion of all necessary documentation relating to the evaluation and IFSP process, including service and billing paperwork to ensure continued services for EI children.   Respond to, prepare for and attend/participate in mediations/fair hearings as assigned. Attend regularly scheduled meetings inside and outside of the Regional Office as directed.   Communicate with EI providers, families, service coordinators and other colleagues in a professional manner. Report concerns and submit requests for technical assistance to supervisor and other units within the Bureau as appropriate.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</si>
  <si>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Preference will be given to individuals who understand child development, delays and disabilities, in addition to having knowledge of services for young children, and of family-centered services. The candidate must have good communication and organizational skills, and the ability to work well under pressure and to meet deadlines. Knowledge of EI regulations is also an asset.</t>
  </si>
  <si>
    <t>Apply online with a cover letter to https://a127-jobs.nyc.gov/.  In the Job ID search bar, enter: job ID number # 628075.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</si>
  <si>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Claims Specialist, Level II- Affirmative Claims</t>
  </si>
  <si>
    <t>NOTE: This position is open only to current City of New York employees serving in a permanent civil service title of Claim Specialist.  The Bureau of Law &amp; Adjustment (BLA) is responsible for investigating and adjusting claims filed against the City of New York. The Affirmative Claims Division seeks restitution from represented and pro se individuals, companies, and corporations that cause damage to City property and pursues insurance takeovers on represented and pro se personal injury claims against the City that involve third-party City contractors.   Under the general supervision of the Division Chief, Affirmative Claims, with latitude for independent initiative and judgement, the duties and responsibilities for the Claims Specialist, Level II, Affirmative Claims position include, but are not limited to, the following:   Ã¢Â€Â¢ Identify and investigate reports of damage to City vehicles/property caused by other parties;  Ã¢Â€Â¢ Analyze liability, identify the party responsible for damage to City property, determine insurance availability and calculate the amount of loss to the City;  Ã¢Â€Â¢ Communicate with the party responsible and their insurance company for damage to City property and negotiate to settle the claim to ensure that the City is fully compensated for the loss;  Ã¢Â€Â¢ Investigate and pursue insurance takeovers for represented and pro se personal injury claims involving third-party contractors that conduct regular business with the City of New York such as the School Construction Authority and school bus contractors;  Ã¢Â€Â¢ Maintain complete claim files in an organized mannerÃ¢Â€Â“timely update with document submissions and memorialize all communications and actions taken on the claim;  Ã¢Â€Â¢ Adhere to the Affirmative Claims and Insurance Takeover Procedures;  Ã¢Â€Â¢ Follow stated timelines for handling all claims;   Ã¢Â€Â¢ Settle outcomes for the maximum recovery for the City on Affirmative Claims; and,  Ã¢Â€Â¢ Perform other related assignments and special projects as required.</t>
  </si>
  <si>
    <t>Ã¢Â€Â¢ Knowledgeable about New York State Vehicle and Traffic Laws;  Ã¢Â€Â¢ Basic understanding of the process/relationship between the ComptrollerÃ¢Â€Â™s office and the Law Department with respect to lawsuits;   Ã¢Â€Â¢ Candidate must have proven strong negotiation skills;  Ã¢Â€Â¢ Candidate must display attention to detail, organizational skills, and the ability to multi-task and manage multiple priorities;  Ã¢Â€Â¢ Candidate must possess excellent interpersonal skills, communication skills, accounting skills, and the ability to communicate effectively orally and in writing (includes Microsoft Office Suite proficiency).</t>
  </si>
  <si>
    <t>TO APPLY: please visit our website at www.comptroller.nyc.gov and click on the Ã¢Â€ÂœEMPLOYMENTÃ¢Â€Â tab.  We appreciate every applicantÃ¢Â€Â™s interest; however, only those under consideration will be contacted. Certain residency requirements may apply. Vacancy notices listed as Ã¢Â€ÂœUntil FilledÃ¢Â€Â will be posted for at least five work days.</t>
  </si>
  <si>
    <t>Hours: Temporary 10-week position; 35 hours / week  Work Location: 777 3rd Ave, NY, NY 10017  From the pedestrian plaza in Times Square to the Far Rockaway Library, the Department of Design and Construction is building for you.  As the City's primary capital construction project manager, we build many of the civic facilities New Yorkers use every day. We provide communities with new or renovated structures such as firehouses, libraries, police precincts, courthouses, senior centers, and more. To successfully manage our portfolio, we collaborate with other City agencies, as well as with emerging and world-renowned architects and consultants.  Our work doesnÃ¢Â€Â™t stop at buildingsÃ¢Â€Â”we also design and improve vital infrastructure. Our staff delivers roadway, sewer, and water main construction projects in all five boroughs. We provide sidewalks, street reconstruction, water mains, sewers, and pedestrian rampsÃ¢Â€Â”quality infrastructure that is essential for a healthy, resilient city.  The Borough-Based Jails Program was established for the design and construction of four modern, smaller, humane borough-based jails. These jails will replace the aging facilities on Rikers Island and allow the City to permanently close Rikers in 2027. Design-Build teams are working to design and construct the new borough-based jails in Manhattan, Brooklyn, Queens, and the Bronx. DDC is working with the Mayor's Office of Criminal Justice (MOCJ) and the NYC Department of Correction (DOC) to implement the City's plan.  DDCÃ¢Â€Â™s Summer Internship Program is an opportunity for a select group of students to gain valuable experience in the architecture, engineering, design, safety, and construction management professions within a public service context. Students will gain hands-on technical experience through specific field assignments and a mentoring relationship with senior-level technical staff. They will also have the opportunity, through a combination of seminars, site visits, and on-the-job training, to learn about the challenges of upgrading and constructing the CityÃ¢Â€Â™s public buildings and street infrastructure.   FOR DETAILED PROGRAM INFORMATION, PLEASE GO TO WWW.NYC.GOV/DDC AND CLICK ON CAREERS FOR THE SUMMER INTERNSHIP PROGRAM 2024 ANNOUNCEMENT.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The application deadline for the Summer Internship Program is March 31, 2024.</t>
  </si>
  <si>
    <t>The program is geared toward graduate students majoring in engineering, architecture, construction management, urban planning, and/or sustainability design.</t>
  </si>
  <si>
    <t>Energy Project Manager Ã¢Â€Â“ Capital</t>
  </si>
  <si>
    <t>Engineering, Architecture, &amp; Planning Technology, Data &amp; Innovation Policy, Research &amp; Analysis Public Safety, Inspections, &amp; Enforcement</t>
  </si>
  <si>
    <t>The New York City Department of Environmental Protection (Ã¢Â€ÂœDEPÃ¢Â€Â)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DEP Office of Energy and Resource Recovery Programs (Ã¢Â€ÂœDEP Energy TeamÃ¢Â€Â) is housed within the CommissionerÃ¢Â€Â™s Office. The DEP Energy Team is committed to implementing energy management best practices across DEPÃ¢Â€Â™s portfolio of buildings and operating facilities to help meet the CityÃ¢Â€Â™s ambitious energy and emissions reduction goals. The team works to track overall energy usage and identify energy-saving opportunities in facilities; implement energy-efficient operations and maintenance practices; and deliver energy efficiency retrofit and clean energy projects. The DEP Energy Team consists of two components: Project Planning and Project Implementation.  DEP seeks to hire an Energy Project Manager Ã¢Â€Â“ Capital to serve within our Energy Team. The person will report to the Energy Portfolio Manager, and sit within the Project Implementation group. The Energy Project Manager Ã¢Â€Â“ Capital will help deliver capital-funded energy efficiency retrofit projects at DEP, especially projects funded through DEMÃ¢Â€Â™s ACE Program. DEPÃ¢Â€Â™s existing model for ACE project delivery is that the individual bureaus develop and submit ACE project applications and then have responsibility for executing awarded projects, with supervision from the Energy Team.  Specifically, the Energy Project Manager Ã¢Â€Â“ Capital will be charged with the following responsibilities:  Ã¢Â€Â¢	Overseeing delivery of capital-funded energy projects through the ACE Program, as well as other pathways: Works with bureau staff to ensure that all ACE projects are delivered on time, on budget, and in accordance with scope. With consultants and contractors, manages design and construction for energy efficiency projects. Reviews, provides comments, and makes recommendations on design packages submitted by consultants for projects. Resolves technical project issues. Oversees project close-out.  Ã¢Â€Â¢	Managing ACE project administration: Gathers and manages all necessary project documentation for projects being done through the ACE Program. Performs data collection and tracking necessary to ensure accurate, on-demand project reporting in a range of areas, including compliance with project schedules, budgets, and scopes and verified energy savings and emissions reductions. Develops effective procedures and controls for ACE Program participation at DEP to hold the individual bureaus accountable.  Ã¢Â€Â¢	Contributing to energy project development: Works with the individual bureaus to develop new ACE project applications. Identifies opportunities to scale energy conservation measures. Develops and reviews scopes of work for energy efficiency projects, working closely with contractors and consultants. Performs technical calculations to estimate the expected energy savings, cost savings, and emissions reductions for energy efficiency projects.  Ã¢Â€Â¢	Managing measurement and verification (Ã¢Â€ÂœM&amp;VÃ¢Â€Â) for ACE projects, as well as other capital-funded energy efficiency retrofit projects: Helps develop M&amp;V plans consistent with the International Performance Measurement and Verification Protocol. Helps conduct M&amp;V for ACE projects to confirm that they are achieving intended outcomes, including working with bureau staff and DEM as appropriate. Helps centralize M&amp;V processes for energy projects at DEP.   Ã¢Â€Â¢	Supporting scoping of standalone energy projects: Assists the Energy Portfolio Manager in creating business cases and preliminary scopes of work for capital-funded standalone energy projects to accelerate energy and emissions reductions at DEP. Does technical review of design deliverables.   Ã¢Â€Â¢	Providing other necessary support to the DEP Energy Team: Contribute to the other initiatives being advanced by the DEP Energy Team as needed.</t>
  </si>
  <si>
    <t>Ã¢Â€Â¢	A bachelorÃ¢Â€Â™s degree in engineering, applied science, or approved equal. Ã¢Â€Â¢	A masterÃ¢Â€Â™s degree in engineering, applied science, or approved equal. Ã¢Â€Â¢	Experience analyzing and presenting energy information. Ã¢Â€Â¢	Experience auditing commercial or institutional energy bills. Ã¢Â€Â¢	Knowledge of new and emerging trends in the area of energy efficiency. Ã¢Â€Â¢	Ability to analyze and present complex data sets using the CityÃ¢Â€Â™s databases, Microsoft Excel and Power Point. Ã¢Â€Â¢	Strong writing, organizational, communication, interpersonal and analytical skills. Ã¢Â€Â¢	Certified Energy Manager (CEM); Certified Energy Auditor (CEA); Certified Building Commissioning Professional (CBCP) or Existing Building Commissioning Professional (EBCP); and/or LEED AP credentials.</t>
  </si>
  <si>
    <t>Respiratory Disease Epidemiologist, Bureau of Communicable Diseases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</si>
  <si>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Communicable Disease (BCD), part of the Division of Disease Control, is responsible for the surveillance, prevention, and control of over 70 infectious diseases including foodborne, enteric, waterborne, respiratory (including COVID-19), zoonotic and vector borne diseases. We strongly encourage people to apply and contribute your diversity in thought, racial identity, national origin, gender, age, religion, disability status, veteran status, and/or LGBTQI+ status to enhance the work of the DOHMH and promote the health of all New Yorkers.   DUTIES WILL INCLUDE BUT NOT BE LIMITED TO:   Perform management, cleaning, quality assurance (QA) and analysis of COVID human surveillance data using statistical software, such as SAS and R.  Assist with management of imports and extracts of data from the COVID surveillance data base (MAVEN) to exchange data with other critical databases   Prepare datasets and reports as requested by supervisors and DOHMH leadership.  Analyze vital statistics, hospitalization and lab result data for all types of tests and results, match data from negative tests to cases in Maven   Analyze case data and perform QA to ensure proper linking in database cases, exposure sites and cluster events.  Maintain and document code for routine data reports and extracts customized for internal and external stakeholders.  Participate in cluster and outbreak investigations,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</si>
  <si>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Expertise in manipulating and analyzing large datasets using SAS and SQL  Experience in the management and analysis of public health surveillance and/or laboratory data, including familiarity with electronic laboratory data transmitted via HL7  Familiarity with notifiable communicable diseases and associated laboratory data preferred  Experience in helping colleagues to access, manage, and analyze data  Experience with managing and improving data quality; any experience with cleaning non-standardized surveillance data is a plus  Experience in outbreak investigation and public health emergency response is also desirable  Excellent collaborative and problem-solving skills and ability to work independently  Excellent writing and speaking ability, strong interpersonal communication and time management skills, and attention to detail.</t>
  </si>
  <si>
    <t>Apply online with a cover letter to https://a127-jobs.nyc.gov/.  In the Job ID search bar, enter: job ID number #   616094.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</si>
  <si>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To be considered for this position, the candidate must be serving permanently in the title of Transportation Specialist, or must have filed, taken, passed and be reachable on the Open Competitive Exam for Transportation Specialist or be eligible under the 55a program.   New York CityÃ¢Â€Â™s economic strength, vibrancy, and livability as a world-class city relies on the complex logistics and supply chains that support residents and businesses. Freight activity is an integral part of the lives of all New YorkersÃ¢Â€Â” providing the goods needed to support over 8.5 million residents, over 4 million jobs, and 62 million tourists each year. Today close to 90% of the CityÃ¢Â€Â™s goods are moved into and around the city by truckÃ¢Â€Â”the result of the shift from rail and water networks to highways in the second half of the twentieth century. Now, our dependency on trucks to meet an increasing demand for goods exacerbates traffic congestion, pollutes our air, stresses our aging infrastructure, and harms the quality of life in our residential neighborhoods. Join our growing team reinventing freight transportation solutions, solving the CityÃ¢Â€Â™s most critical challenges around goods movement.  The Division of Transportation Planning &amp;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Freight Mobility (FM) Unit within the TPM division is seeking three (3) ambitious, highly organized, and motivated candidates with a strong technical background and excellent communications skills to serve as freight planners across multiple teams within the unit. The FM unit is responsible for developing transformative infrastructure projects, programs, and policies to improve the safety, efficiency, and sustainability of goods movement in NYC.   The successful candidates will support our extensive portfolio of freight programs, freight safety and education initiatives, and freight corridor initiatives within the Freight Mobility unit. The freight programs portfolio includes pilots and programs that support greater delivery efficiency and sustainability, including Off-Hour Deliveries (OHD), Neighborhood Loading Zones (NLZ), Microhubs Pilot, Commercial Cargo Bikes, Blue Highways, Lockers Pilot, Truck Electrification, and Green Loading Zone (GLZ) programs. Our safety and education team oversees the development and dissemination of freight educational materials and programs to delivery drivers and community members, leads truck safety and compliance initiatives, and tracks and synthesizes truck-related collision data as input to other DOT projects. Lastly, the freight corridor initiatives team is responsible for the planning, coordination, and implementation of freight street improvement projects, truck safety priority corridors, truck route network planning and map updates, and truck signage review and implementation.</t>
  </si>
  <si>
    <t>All resumes are to be submitted electronically using one of the following methods:  Current employees, please log into Employee Self Service at https://hrb.nycaps.nycnet follow the Careers Link. Job ID #: 606829  All other applicants, go to www.nyc.gov/careers and search for Job ID # 606829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</si>
  <si>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Director of HCV Tenancy</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</si>
  <si>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and providing customer service to stakeholders through our Client Services office, call center and the DTR Portal.    Your Role:  HPD seeks a candidate for the position of Director of HCV Tenancy within the Division of Tenant and Owner Resources (DTR). The selected candidate will oversee and manage the day-to-day operations related to case management within HPD's Section 8 program, as well as other rental subsidy programs.  The selected candidate will develop and implement strategies to enhance case management operations, improve productivity and staff development, and manage relationships with owners, managing agents and other external stakeholders. He/she will be responsible for ensuring high quality customer service to our clients and will develop and/or implement strategies to improve customer service.  The HCV Tenancy unit has approximately 100 staff members in total; with the goal of ensuring tenants retain their housing subsidy.  The Director will provide overall direction to the unit and directly supervise a team of Deputy Directors and Project Managers who oversee multiple case management teams and provide support and guidance to the unit.  The teams are responsible for all aspects case management including interim certification, annual re-certifications, data entry of required information, and general communication with tenants, owners and others via telephone, e-mail, mail, and virtual or in-person meetings (on and off-site).   The selected candidate will have excellent problem solving and critical inquiry skills to ensure maximum productivity and best practice standards are upheld.  The candidate will assist in the integration and implementation of policies and procedures and will need to creatively balance customer service goals with Federal program requirements. He/she will be responsible for coordination of relevant operations and special projects with other units within the Division and throughout the agency. He/she will also liaise with the public and represent the Unit, Division or Agency at a variety of internal and external meetings. The candidate will be required to do periodic performance appraisals of staff and to train, manage and ensure staff is working within federal regulatory and local policy guidelines.  Candidates that are selected for an interview will be asked to provide a writing sample during the interview process.  Responsibilities:  The Director of HCV Tenancy develops and implements strategies to enhance effective and accurate processing of tenant subsidy actions critical for maintaining stable housing.  They will monitor daily operations, improving efficiency and productivity. They will be responsible for managing relationships with owners, managing agents and other external constituencies. Candidate is responsible for ensuring high quality customer service to our clients and will develop and/or implement strategies to improve customer service.  The candidate is responsible for staff development, coaching and supporting the professional growth of the members of their teams.  The Director is responsible for fostering a collaborative and inclusive work environment within the Division.  The Director provides overall direction and supervision to Deputy Directors, who are responsible for the supervision and coordination of the activities through the HCV Tenancy case management teams. Along with these teams, the Director will ensure program integrity and compliance balanced with efficiency and transparency to support eligible NYers to maintain their rental assistance.  The Director will be responsible for developing a strong expertise in the federal regulations, HPD policies, other affordable housing programs and the local housing market to properly guide staff and make decisions.   The HCV Tenancy teams are responsible for all aspects of program participation and maintenance of the subsidy. This includes interim certifications, annual recertifications, enforcement of program requirements and rent calculations, file preparation, data entry of required information into the Elite Section 8 Database and other database systems, and general communication with tenants, owners, colleagues and others via the telephone, e-mail, mail, and virtual or in-person meetings (on and off-site). The Director will ensure coordination with key stakeholders within the Office in order to ensure coordination on the implementation of policies and procedures, as well as on technology projects in order to ensure DTR systems are in alignment with the needs of the HCV tenancy team.     Preferred skills:  Ã¢Â€Â¢	Proven management experience Ã¢Â€Â¢	Excellent communication skills (both written and oral) Ã¢Â€Â¢	Strong analytical skills Ã¢Â€Â¢	Strong organizational skills Ã¢Â€Â¢	Strong computer skills, including Microsoft Excel, Outlook, Word and Power Point   Ã¢Â€Â¢	Knowledge of Section 8 or other rental subsidy programs preferred Ã¢Â€Â¢	Bilingual a plus</t>
  </si>
  <si>
    <t>Apply Online at CityJobs.nyc.gov  NOTE: Only those candidates currently serving in the Administrative Staff Analyst title, or comparable civil service title are eligible to apply.</t>
  </si>
  <si>
    <t>SENIOR POLICY ADVISOR NON-PROFIT AND COMMUNITY PROGRAMS</t>
  </si>
  <si>
    <t>The Office of Asylum Seeker Operations (OASO) is leading New York CityÃ¢Â€Â™s response to, and service provision for, the influx of asylum seekers. New York CityÃ¢Â€Â™s response is unique throughout the nation and includes complex services for asylum seekers, including but not limited to legal supports, advocacy, shelter, education, workforce training, clothing and food donations, and collaboration with faith-based and community-based organizations.    OASO coordinates between agencies, makes sure that agencies have the resources they need, and manages the CityÃ¢Â€Â™s advocacy to the state and federal governments. OASO also leads strategic planning for the CityÃ¢Â€Â™s response, including long-term planning and policy drafting.   The Office of Asylum Seeker Operations (OASO) is recruiting for one (1) Senior Policy Advisor Non-Profit and Community Programs to function as a Senior Policy Advisor Non-Profit and Community Programs who will:  Ã¢Â€Â¢ Develop project plans, status reports and other documentation in order to estimate work effort, plan, oversee and carry out activities, track progress and achieve deliverables.  Ã¢Â€Â¢ Collaborate with the Data and Technology team to develop KPIÃ¢Â€Â™s, and conduct quantitative and qualitative data analysis, identifying trends and making recommendations for project pivots. or improvements.  Ã¢Â€Â¢ Collaborate with the Data and Technology team to perform data analysis and generate synthesized,  digestible reports to update program leadership and drive decision making.  Ã¢Â€Â¢ Work creatively and analytically in a problem-solving environment demonstrating teamwork, innovation and excellence.  Ã¢Â€Â¢ Support management of day-to-day operations and vender management relationships.  Ã¢Â€Â¢ Support finance team in reporting, documentation and invoice review and operational approval.  Ã¢Â€Â¢ Collaborate with City agencies on cross-agency program initiatives.  Ã¢Â€Â¢ Perform policy analysis and research to create memos and briefs.  Ã¢Â€Â¢ Build strong relationships with key stakeholders, stay up-to-date with industry trends and best practices, and provide actionable insights that support decision-making.  Ã¢Â€Â¢ Communicate with internal and external stakeholders to ensure that they are informed of policy  decisions, project updates, and other relevant information.  Ã¢Â€Â¢ Develop effective communication strategies, leveraging various communication channels, and  always maintaining open lines of communication with stakeholders.   Salary Range:  $110,000 - $110,000  Work Location: 22 Reade Street, New York, NY    Hours/Schedule:  M-F, 9-5</t>
  </si>
  <si>
    <t>A baccalaureate degree and two (2) years of responsible full-time paid experience in one or more of the fields of: information technology, methods analysis, operations research, systems analysis, financial administration, cost effectiveness, or fiscal and economic program or design evaluation; or  2. A satisfactory equivalent of education and experience.  However, all candidates must possess at least one year of the experience as described under Ã¢Â€Âœ1Ã¢Â€Â.</t>
  </si>
  <si>
    <t>Ã¢Â€Â¢ Excellent organizational, time-management and multi-tasking skills, including the ability to take  initiative, problem solve, prioritize duties, balance competing priorities, work independently and within  a fast-paced and team environment, paying close attention to detail, meeting deadlines, and working  well under pressure.  Ã¢Â€Â¢ Exceptional interpersonal skills and ability to interact with stakeholders at all levels.  Ã¢Â€Â¢ Highly professional demeanor.  Ã¢Â€Â¢ Sound judgment, critical thinking skills, patience, and a growth mindset.  Ã¢Â€Â¢ Ability to work flexible hours and occasional weekends.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</si>
  <si>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</si>
  <si>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Latimer Gardens</t>
  </si>
  <si>
    <t>The New York City Department of Environmental Protection (NYCDEP)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position will fall under jurisdiction of the Bureau of Water and Sewer Operations which is responsible for the operation and maintenance and protection of New York CityÃ¢Â€Â™s drinking water distribution and wastewater collection systems, the protection of adjacent waterways and natural drainage (wetlands), and the development of the DepartmentÃ¢Â€Â™s Capital Water and Sewer Infrastructure Program. The Bureau also approves and inspects water and sewer connections performed by licensed plumbers and/or authorized contractors. In addition, BWSO has overall responsibility for the approval and inspection of all public and private construction projects as they relate to the CityÃ¢Â€Â™s water or sewer systems.  BWSO's Division of Connections &amp; Permitting, Unit of Review &amp; Permitting is seeking a motivated Civil Engineer Intern to conduct reviews of technical engineering submittals within the five boroughs of New York City to determine the impact on NYC Water and Sewer facilities.  The selected candidate will be responsible for reviewing the designs submitted by the professional engineer or registered architect to ensure compliance with NYCDEP BWSO standards and specifications.  The selected candidate's essential duties and responsibilities will be -  Ã¢Â€Â¢	Perform engineering work of moderate difficulty and assist Engineer-In-Charge with the review of engineering proposals submitted by other agencies to determine the impact on the NYC sewer and water supply systems, and to ensure that proposed drainage and water supply facilities will be built and/or maintained in conformance with the latest DEP Standards and requirements. Ã¢Â€Â¢	Under the supervision of the Engineer-In-Charge, collaborate with multidiscipline experienced professionals to perform hydraulic site analysis and hydrology studies of sites to describe the site development and successfully design the connections to the city sewers from the property line.  Ã¢Â€Â¢	Research the site area with the use of city tools like zoning maps, tax maps, ArcGIS and documents submitted for review. Ã¢Â€Â¢	Utilize water resource principles to determine maximum pipe capacity, allowable flow and alternatives of site development to best retain on site or release flow from a site at a flow acceptable to DEP. Ã¢Â€Â¢	Meet with the professionals to discuss and determine the best solution for their projectÃ¢Â€Â™s needs given any stringent circumstances for approval in accordance with the Bureau of Water &amp; Sewer Operations requirements. Ã¢Â€Â¢	Understand legal concepts which prescribes development and planning that impact the site analysis and have a direct effect on the ability to make an acceptable connection to the city sewers according to DEP.</t>
  </si>
  <si>
    <t>Ã¢Â€Â¢	One year of full time experience in engineering work. One year full time experience can be substituted by a MasterÃ¢Â€Â™s Degree in Engineering. Ã¢Â€Â¢	Experience using Microsoft Office, expertise in Excel is preferred. Ã¢Â€Â¢	Ability to handle multiple priorities and projects simultaneously. Ã¢Â€Â¢	Excellent communication skills both written and oral. Be able to write professionally. Ã¢Â€Â¢	Problem solving skills, and make independent decisions.  Ã¢Â€Â¢	Leadership skills and be able to direct and lead. Ã¢Â€Â¢	Self-motivated individual to take initiative and execute task.</t>
  </si>
  <si>
    <t>Ã¢Â€Â¢	The selected candidate may be required to attend meetings and field visits that are outside of the regular working place. Ã¢Â€Â¢	The selected candidate may be required to occasionally work after scheduled hours and weekends. Ã¢Â€Â¢	A NYS driverÃ¢Â€Â™s license is required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</si>
  <si>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Deputy Chief of ITS Engineering Unit</t>
  </si>
  <si>
    <t>In order to be considered for this position candidate must be serving permanently in the title of Administrative Project Manager, or be reachable on the open-competitive list for Administrative Project Manager, or be eligible under the 55a program.      NYCDOT Division of Traffic Operations is seeking an experienced candidate to serve as an Administrative Project Manager in the System Engineering Unit Traffic Operation Division. The Admin. Project Manager (Data Analytics) will oversee and design the monitoring and maintenance of the cityÃ¢Â€Â™s extensive network of Transit Signal Priority systems. Lead the TSP systems data configuration, collection, analysis and archiving.  The staff will administrator and optimization of processes includes the TSP bus corridor intersections. In addition, include the new TSP route corridor segments in the master list of database TSP Data Warehouse intersections with counts of studied intersections and TSP-enabled intersections by bus corridor. Coordinate the process with the ITS/TSP Group and MTA PIPO on daily bases (pull-in, pull-out) data to the Archive Server. Configure the TSP Analysis Reports and Daily and Weekly TSP Reports to include the new TSP route corridor segment. Maintain current and develop new TSP analysis reports and charts. Generate and distribute the TSP Daily Report. Generate and distribute the TSP Weekly Report. Prepare data for the TSP bus corridor for use by the ITS/TSP Group, MTA, or other consultants with the TSP Analysis Reports Ã¢Â€Â“ useful for Before/After studies.   Responsibilities include the development and analysis of various performance metrics, on/off-site configuring and troubleshooting of field assets, project specification development, and making TSP Analysis available remotely to NYCDOT and other consultants using TeamViewer or similar, including the new TSP route corridor segment in the monitoring of the deployed TSP corridors and maintenance of records.  The Admin. Project Manager may also be required to assist the ITS unit by performing routine engineering duties. Configure the TSP Analysis Reports and Daily and Weekly TSP Reports to include the new TSP route corridor segment.      This position may be eligible for remote work up to 2 days per week, pursuant to the Remote Work Pilot Program agreed to between the City and DC37.   All resumes are to be submitted electronically using one of the following methods:   Please go to www.nyc.gov/careers/search and search for the JOB ID #:  605902   Current employees please log on into Employee Self Service at https://hrb.nycaps.nycnet and follow the Careers Link and search for JOB ID #:  605902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35 Hrs./M-F/9am-5pm    34-02 Queens Boulevard LIC, NY 11101  Preferred Skills:  Ã¢Â€Â¢	Candidates should have strong (Data Analytics) experience.  Ã¢Â€Â¢	Working familiarity with Tableau Desktop, design to access, visualize, and analyze NYC Bus data. Ã¢Â€Â¢	Good understanding of design automation and data management including helping formulate and facilitate the engineering of multi-dimensional databases, data models, and visualizations to          accomplish the strategic goals of Business Intelligence and Data Analytics.  Ã¢Â€Â¢	Help facilitate decision making by presenting complex data in a focused manner.  All resumes are to be submitted electronically using one of the following methods:   Please go to www.nyc.gov/careers/search and search for the JOB ID #: 605902   Current employees please log on into Employee Self Service at https://hrb.nycaps.nycnet and follow the Careers Link and search for JOB ID #: 605902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This position may be eligible for remote work up to 2 days per week, pursuant to the Remote Work Pilot Program agreed to between the City and DC37.</t>
  </si>
  <si>
    <t>Ã¢Â€Â¢	Candidates should have strong (Data Analytics) experience.  Ã¢Â€Â¢	Working familiarity with Tableau Desktop, design to access, visualize, and analyze NYC Bus data. Ã¢Â€Â¢	Good understanding of design automation and data management including helping formulate and facilitate the engineering of multi-dimensional databases, data models, and visualizations to          accomplish the strategic goals of Business Intelligence and Data Analytics.  Ã¢Â€Â¢	Help facilitate decision making by presenting complex data in a focused manner.</t>
  </si>
  <si>
    <t>All resumes are to be submitted electronically using one of the following methods:   Please go to www.nyc.gov/careers/search and search for the JOB ID #: 605902   Current employees please log on into Employee Self Service at https://hrb.nycaps.nycnet and follow the Careers Link and search for JOB ID #: 605902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</si>
  <si>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Hrs./M-F/9am-5pm</t>
  </si>
  <si>
    <t>Resumes may be submitted electronically using the following method:  For City employees only, go to Employee Self Service (ESS), Careers, and Search for Job ID# 582993  For other applicants, go to www.nyc.gov/careers and search for Job ID# 582993  Appointments are subject to OMB approval.  Only candidates selected for an interview will be contacted.  No telephone inquiries please.  * No duplicate applications please.</t>
  </si>
  <si>
    <t>PUB BLDGS/CPD/Parks</t>
  </si>
  <si>
    <t>Hours: Full-Time Ã¢Â€Â“ 35 Hours Work Location: 30-30 Thomson Avenue, NY, 11101  The NYC Department of Design and Construction, Division of Public Buildings, seeks a Junior Project Manager working within the Parks Program Unit.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</si>
  <si>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First Deputy Commissioner's Office Graduate Intern</t>
  </si>
  <si>
    <t>1st D/C's Ofc - 1 Centre</t>
  </si>
  <si>
    <t>NYC Department of Finance (DOF) is responsible for administering the tax revenue laws of the city fairly, efficiently, and transparently to instill public confidence and encourage compliance while providing exceptional customer service. With over 1600 employees, the agency collects nearly half of the city's total revenue that supports critical services and administers crucial tax and affordability programs.  The First Deputy Commissioner manages the Property, Audit, Employee Services, Information Technology, and Tax Policy divisions, coordinates those divisionsÃ¢Â€Â™ work with other DOF offices, and oversees agency-wide initiatives assigned by the commissioner.  The First Deputy Commissioner's Office is seeking a graduate student intern to assist the First Deputy Commissioner with evaluating the fairness, efficiency and effectiveness, customer-service, and transparency of a DOF program. The review will include DOF's customer outreach and communication, program administration, enforcement measures (if applicable), appropriate metrics for determining program success, and potential for cost-effective IT and AI improvements, including updates to the DOF website.  The program to be reviewed will be determined at the start of the internship. Possible programs include, but are not limited to, a segment of the population receiving parking and camera violations, a specific property tax exemption, reviews of property tax assessments contested by property owners, or a DOF collection program.  The intern will work directly with the First Deputy Commissioner and DOF program managers and will participate in cross-divisional meetings with senior DOF staff and with staff from other agencies. The intern will be expected to present their findings via a slide presentation deck.</t>
  </si>
  <si>
    <t>Ã¢Â€Â¢	Excellent oral and written communication skills. Ã¢Â€Â¢	Detail oriented and focused on results. Ã¢Â€Â¢	Proficiency with computer-based tools such as Microsoft Excel, PowerPoint and Access. Ã¢Â€Â¢	Must be able to work with independent initiative and minimal supervision.</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</si>
  <si>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two (2)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   going eligibility, assessing participants, developing appropriate Employment Assessment and    Employment Plans and executing specific strategies designed to help participants achieve self-   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</si>
  <si>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The New York City Taxi and Limousine Commission (TLC) is the City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 protection in the industries we regulate.    Under the supervision of the Executive Director of Licensing Initiatives and Reporting, the Cyber Security Analysts will leverage new technologies and analytical capabilities to support and enhance customer service and business processes for the Licensing Division. With the top priorities which are to develop content to improve our existing cyber defense measures, and to examine and identify accurate measurable core metrics to enable efficient operational management and provide insight to support continuous improvement. The analyst will develop a firm grasp of the desired business impact, using it to shape the integrated approach to data model building, report creation and organizational optimization. Additionally, the analyst will review and advise on improvements that could be implemented in our systems security protocols and practices. Understanding of the core business and judgments that managers make, will lead to reports that complement existing decision processes, provide managers with an intuitive tool and interface that can propel them to achieving their goals. Development of business need-based reports will sync with the division's day-to-day processes and decision-making norms. The analysts will train and support the division's units to gain better analytical and cyber security literacy which is central to problem solving, identifying opportunities, and yielding better decisions.  These positions will interface with all internal TLC divisions, as well as with vendors, other City agencies, and TLC licensees. A successful candidate has demonstrated experience in detailed research, cyber defense expertise and analytics with some additional technical background. The chosen candidate will conduct research, process analysis, provide accurate and timely analytical and reporting services for the TLCÃ¢Â€Â™s Licensing and Standards Division, may include but are not limited to:  Ã¢Â€Â¢	Monitor server traffic to identify security incidents and events. Ã¢Â€Â¢	Perform incident reports on cyber security incidents and threats to determine the impact and appropriate actions to mitigate threats.  Ã¢Â€Â¢	Make data analysis driven recommendations on data security policies and procedures; Ã¢Â€Â¢	Provides data-driven interpretation of complex problems. Ã¢Â€Â¢	Become a subject matter expert on the divisionÃ¢Â€Â™s systems. Ã¢Â€Â¢	Assess unitÃ¢Â€Â™s software security protocols to make proper installation of updates that could reduce system vulnerability. Ã¢Â€Â¢	Manage and maintain security scripts used to support Licensing programs with identifying vulnerabilities in data systems; Ã¢Â€Â¢	Work with TLC IT staff to document and resolve security data issues; Ã¢Â€Â¢	Build foundational views that aggregate raw data into digestible pieces of information; Ã¢Â€Â¢	Make the divisionÃ¢Â€Â™s data accessible to the broader agency with data visualizations; Ã¢Â€Â¢	Identify business needs and translate these needs into specific and measurable metrics for operational and performance management; Ã¢Â€Â¢	Develop cyber security scripts, security monitoring solutions, analytic tools, visual reports, dashboards to address areas of need and provide for the ability to monitor key performance indicators.  Ã¢Â€Â¢	Prioritize and manage data security requests for research, data analysis, and reports development; Ã¢Â€Â¢	Manage the processing, cleaning, and preparation of data for analysis: document data management procedures (e.g., data dictionaries, business rules), monitor data quality, identify data issues and work with unit staff to resolve; Ã¢Â€Â¢	Conduct qualitative research to understand issues at their fundamental core; Ã¢Â€Â¢	Implement quantitative analysis and statistical modeling techniques to evaluate the impact of new policies specially for data security purposes; Ã¢Â€Â¢	Design and interpret data security measures for Licensing, identify gaps and make recommendations for corrections and improved performance; Ã¢Â€Â¢	Present findings and actionable recommendations to internal and external stakeholders and facilitate decision-making among management; Ã¢Â€Â¢	Respond quickly and accurately to ad hoc data requests from internal and external audiences; Ã¢Â€Â¢	Provide visualizations on performance of the operational unit by interpreting trends or patterns in complex datasets; Ã¢Â€Â¢	Develop and maintain data security project plans, user guides, data dictionaries, and Standard Operating Procedures (SOPs); Ã¢Â€Â¢	Conduct network protocol special projects and perform other duties as assigned.</t>
  </si>
  <si>
    <t>The successful candidate should possess the following: Ã¢Â€Â¢ Knowledge of quantitative, analytical, problem-solving, planning, and organizational skills; Ã¢Â€Â¢ Knowledge of interpersonal and teamwork skills; Ã¢Â€Â¢ Excellent oral and written communication skills when interacting with both business and IT individuals at all levels; Ã¢Â€Â¢ Self-starter with ability to follow-up effectively and manage multiple priorities; Ã¢Â€Â¢ Knowledge of analytical skills with the ability to collect, organize, analyze, and disseminate significant amounts of information with attention to detail and accuracy; Ã¢Â€Â¢ Ability to research, design and create various data visualizations and dashboards; Ã¢Â€Â¢ Knowledge of statistical analysis software &amp; data visualization techniques using tools like Power BI and MS SQL Server Management Studio; Ã¢Â€Â¢ Knowledge of Excel; Ã¢Â€Â¢ Knowledge of Excel; Ã¢Â€Â¢ Knowledge of SQL; Ã¢Â€Â¢ Knowledge of database management is a plus.</t>
  </si>
  <si>
    <t>Please go to cityjobs.nyc.gov and search for Job ID# 626559 or click the Apply button below.  SUBMISSION OF A RESUME IS NOT A GUARANTEE THAT YOU WILL RECEIVE AN INTERVIEW.  APPOINTMENTS ARE SUBJECT TO OVERSIGHT APPROVAL.</t>
  </si>
  <si>
    <t>***Only those who are permanent in the title of Associate Staff Analyst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Goods and Services Procurement Section (Procurement) assists all BWT Facilities in procuring equipment, goods, and services through variety of contracting mechanisms.  Procurement manages the BureauÃ¢Â€Â™s bank account and handles the payments for BWT personnel.  Procurement also handles personal expense reimbursements (gas, meal, tolls) for travel within the City.  In addition, Procurement prepares the Monthly Delivery Reports for fuel oil at the facilities.  Job Tasks/Duties:  1.	Reviews, approves, and processes the purchase requisitions submitted by BWT locations. 2.	Prepares and distributes grub checks for Marine Operations; and prepares monthly bank account reconciliation reports 3.	Tracks and reports on fuel oil delivery and expenses. 4.	Monitors and manages Bureau FMS interface. 5.	Prepares, updates, and submits monthly procurement related reports. 6.	Tracks all BWTÃ¢Â€Â™s purchase requisitions. 7.	Administers purchasing training classes for field personnel. 8.	Processes reimbursement requests for personal expenses and monthly grub check benefits.</t>
  </si>
  <si>
    <t>1.	Familiar with Financial Management System (FMS) 2.	Familiar with sPACT</t>
  </si>
  <si>
    <t>There is no residency requirement for</t>
  </si>
  <si>
    <t>The Family Independence Administration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New York City Human Resources Administration (HRA) provides temporary help to individuals and families with social service and economic needs to assist them in reaching self-sufficiency via essential and diverse programs/services, such as: temporary Cash Assistance, supplemental nutrition assistance (also known as SNAP), child care, eviction prevention services, adult protective services, job training, employment plans/support, domestic violence assistance, child support enforcement, etc.  The employees of the Family Independence Administration (FIA) help provide unique individual services to eligible New Yorkers aimed toward the achievement of long-term self-sufficiency.   Under general supervision of the Deputy Commissioner or Assistant Deputy Commissioner or Regional Manager, with wide latitude for the exercise of independent judgment and initiative, represent and assist the Deputy Commissioner or Assistant Deputy Commissioner or Regional Manager in the day to day administration of FIA Job Center and SNAP operations.  The Family Independence Administration (FIA) is recruiting for five (5) Associate Job Opportunity Specialist (AJOS) III's, to function as FIA Regional/Administrative Office Liaisons, who will:  Ã¢Â€Â¢  Represent the Deputy Commissioner or Assistant Deputy Commissioner or Regional Manager at    FIA Center Operations meetings sharing the outcomes verbally and in written form; assist in the     daily functions and operations of several Job Centers and Food Stamp sites, monitoring the conduct    and follow-up of application interviews to ensure that financially eligible individuals receive public    assistance in a timely manner as mandated by legal regulatory requirements.   Ã¢Â€Â¢  Respond to inquiries from Legal Services, Council Members and Advocates, obtaining information     and providing information on Welfare Reforms initiatives.   Ã¢Â€Â¢  Review and control written complaints from various sources including the Commissioner, Deputy    Commissioner, and the Correspondence Complaint Unit; edit responses to complaints received     from various Job Centers.   Ã¢Â€Â¢  Monitor Fair Hearing compliance activities; prepare weekly updates of fair hearing compliance;    follow up on outstanding cases; scan Welfare Management System (WMS) inquiries and Fair     Hearing Information System (FHIS) for completion of Fair Hearing decisions; identify errors and     advice the Job Centers of corrective action.   Ã¢Â€Â¢  Make frequent and regular visits to the Job Centers and Food Stamp sites to conduct studies in    every area of activity to determine whether the activities are conducts efficiently and effectively and     in accordance with established policy and procedure; conduct audits designed to measure target     areas; inform the Regional Manager and participates in the development of corrective action plans     and follow-up studies to ensure that the problem has been corrected.   Ã¢Â€Â¢  Provide technical support to the Center Managers in order to help improve performance and     productivity in the Centers, with emphasis on Quality Control and Error Reduction; ensure that     mandated re-determinations of financial eligibility are completed within the appropriate timeframes.   Ã¢Â€Â¢  Participate in the training of staff in the proper interpretation and application of agency policies and     procedures; maintain necessary controls and records to assure that public assistance     determinations are consistent with applicable laws, regulations and policies.</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</si>
  <si>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</si>
  <si>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CANDIDATE MUST BE PERMANENT IN THE ASSOCIATE JOB OPPORTUNITY SPECIALIST  (AJOS) CIVIL SERVICE TITLE OR BE ELIGIBLE FOR THE 55-A PROGAM.   CLICK Ã¢Â€ÂœAPPLY NOWÃ¢Â€Â BUTTON.</t>
  </si>
  <si>
    <t>32-20 Northern Blvd. LIC, NY</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</si>
  <si>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Civil Engineering Intern or if you are on the open-competitive list (exam #9036 or exam #2009). There may be current civil service list restrictions impacting the agencyÃ¢Â€Â™s ability to hire.  The Department of Design &amp; Construction, Division of Infrastructure seeks Junior Engineers. The selected candidates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</si>
  <si>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Landscape Architect</t>
  </si>
  <si>
    <t>CP DC For Capital Projects</t>
  </si>
  <si>
    <t>NYC Parks helps bring together people from all over our great city. From the iconic Central Park to neighborhood playgrounds, we own and operate some of the most exemplary green spaces in the world. At NYC Parks, our mission is to plan resilient and sustainable parks, public spaces, and recreational amenities, build a park system for the present and future generations and care for parks and public spaces.  NYC Parks is one of the countryÃ¢Â€Â™s largest employers of landscape architects. The Landscape Architecture Program in the Capital Division is the creative force that imagines and defines the aesthetics and usage of new and refurbished public spaces. These designs impact neighborhood growth, public health and fun in communities throughout the five boroughs of New York City.   The successful candidates have proven design experience and excellent project management skills.  The ideal candidates are effective at visually and verbally communicating design ideas throughout the project process and is able to actively listen, balance and incorporate many viewpoints into the design. Team players and champions of their portfolios, the successful candidates provide project-based oversight to junior staff and can troubleshoot and problem solve to realize projects.   NYC Parks offers competitive pay and a generous benefits package that includes pension, excellent health benefits, competitive vacation/sick days and a healthy work-life balance.  NYC Parks also offers innovation, leadership, the satisfaction of public service and a place to grow and develop your career. Full-time employees are also eligible for a wide variety of City benefits and perks.  Flexible Working Schedule Ã¢Â€Â“ Compressed schedule or up to 2 days remote work may be available after 1 month.  Health Care Coverage - We offer a wide variety of health care plans to meet the needs of you and your family.  Pension - Upon retirement, qualified members of the CityÃ¢Â€Â™s generous pension program receive a guaranteed salary and health benefits for the rest of their lives.  Professional Development - We offer numerous training programs, leadership development opportunities, and career coaching services, while encouraging employees to attend approved off-site trainings and seminars.  Perks - Our employees are eligible for discounts on some of the top attractions in the city, and all employees receive free membership to our recreation centers.  Major Responsibilities  Ã¢Â€Â¢	Under general supervision, serve as lead designer for landscape architecture projects of appropriate complexity and provide support on other design projects to ensure projects are completed on time and on budget.  Ã¢Â€Â¢	Investigate and recommend solutions to relevant problems of grading, spatial organization and site utilization. Prepare suitable graphics and presentations to communicate design intent. Present projects to other internal and external stakeholders.  Ã¢Â€Â¢	Using AutoCAD and other software, prepare and/or manage the preparation of presentations, drawings and other documents, including but not limited to cost estimates.  Ã¢Â€Â¢	Review sites and designs with construction, maintenance personnel and other stakeholders. Obtain all necessary approvals for proposed designs.  Ã¢Â€Â¢	Regular involvement in construction, including the review and approval of shop drawings as needed. Conduct site inspections for quality assurance...  How to Apply: Go to cityjobs.nyc.gov and search for Job ID# 627757.   *Current City Employees please include your ERN and Job ID# 627757 on your cover letter and resume. All applicants must apply via cityjobs.nyc.gov. The City is no longer using ESS to accept applications.  Work Location: Olmsted Center, Queens  NOTE: *Previous applicants to Job ID# 615987 are still under consideration and need not reapply.  References will be required upon request.   nyc.gov/parks  MOVEMENT IN THE FACE OF CIVIL SERVICE LISTS IS PROHIBITED UNDER CIVIL SERVICE LAW.</t>
  </si>
  <si>
    <t>1.	Proven design ability in landscape architectural work.  2.	Excellent communication, interpersonal and organizational skills.  3.	Knowledge of sustainability, contamination remediation measures, resilience and universal design principles.  4.	Portfolio demonstrates strong skills in AutoCAD, Photoshop, Illustrator and 3D Rendering (link on resume to digital portfolio preferred). Proven proficiency in contract drawing and specification development.  5.	Adept at creating presentations in InDesign and PowerPoint. Proficiency in Microsoft Word and Excel.  6.	Ability to perform site inspections as required for design and construction monitoring. 7.	A driver license valid in New York State.  NOTE: Landscape Architects with out-of-state registration are welcome to apply provided that reciprocal New York State registration is obtained prior to hire.</t>
  </si>
  <si>
    <t>Arraignment Victim Liaison</t>
  </si>
  <si>
    <t>TThe Bronx District AttorneyÃ¢Â€Â™s Office is seeking a well-qualified staff whose diverse backgrounds reflect an ability to serve the 1.4 million members of the Bronx County community and to pursue a safer Bronx through fair justice. The Crime Victims Assistance Bureau (CVAB), within the Special Victims Division, provides supportive services to victims of crime in the Bronx.  The Early Victim Engagement (EVE) Project aims to contact complainants/witnesses in domestic violence cases immediately after the defendant has interacted with the criminal justice system. The Arraignment Victim Liaison (AVL) will be a member of the Office Crime Victims Advocate Bureau (CVAB) and the Special Victims Division and will report directly to the Arraignment Victim Liaison Supervisor (AVLS), under the overall authority of the Chief of CVAB. The AVL will work as part of a team and will work closely with other members of CVAB, the OfficeÃ¢Â€Â™s Domestic Violence (DV) Bureau, the Bronx Family Justice Center (BxFJC), and the EVE Project Director at the MayorÃ¢Â€Â™s Office to Combat Domestic Violence.     JOB RESPONSIBILITIES:  Work within the arraignment parts at Bronx Criminal Court.  Review all incoming domestic violence case files and highlight important case information to the arraignment prosecutor.  Post-arraignment, the AVL makes multiple telephone calls to reach each victim to provide them with the bail conditions, information regarding Orders of Protection, and any other important criminal case information.  During the phone call the AVL provides accurate criminal justice information, supportive listening, and linkage to CVAB, community resources, and/or the BxFJC.  Update and input all information into BXDAÃ¢Â€Â™s Office electronic EVE database.  Compile accurate and comprehensive monthly data reports.  Attend regular EVE Project Team meetings.  Contact domestic violence victims on cases that are declined to prosecute to provide resource options and connect to services.  Other tasks as requested by the AVLS and the supervisory staff of CVAB or DV.    QUALIFICATIONS:  A Baccalaureate degree and (2) years of related experience preferred, or a high school diploma with five (5) years of work experience in a law firm, governmental agency, or civic or community organization.  Bilingual Required (Spanish speaking).  Past advocacy experience through internships helpful.  Willingness to learn, and a proven or developing commitment to working with victims of domestic violence in a sensitive and non-judgmental way.  Strong organizational and communication skills.  Ability to multitask and prioritize tasks in a fast-paced environment  Excellent analytical, logical thinking, and problem-solving skills.  Excellent verbal and written communication skills  Knowledge of Microsoft Office, Data Analytic tools (ex . Power BI), Database Query Language (ex. SQL), Scripting languages (ex. Python/R), and Prosecution Case Management Systems  Familiarity with legal terminology and court procedures preferred.  Understanding of the criminal justice system used in New York State and New York City is preferred  Ability to exercise good judgment and strong ethics.  Exhibit an ability to maintain the confidentiality of information.</t>
  </si>
  <si>
    <t>For City employees, to complete your application and be considered for this position, please log into NYCAPS Employee Self-Service (ESS), click on Careers, and search for Job ID 628298.  For all other applicants, please visit https://cityjobs.nyc.gov/ and search for Job ID 628298.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</si>
  <si>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First Deputy Commissioner</t>
  </si>
  <si>
    <t>Administration &amp; Human Resources Finance, Accounting, &amp; Procurement Technology, Data &amp; Innovation Legal Affairs Policy, Research &amp; Analysis Public Safety, Inspections, &amp; Enforcement</t>
  </si>
  <si>
    <t>Executive Staff</t>
  </si>
  <si>
    <t>MUST BE SERVING PERMANENTLY IN THE ADMINISTRATIVE STAFF ANALYST TITLE OR IN A COMPARABLE PERMANENT TITLE TO APPLY.   The New York City Taxi and Limousine Commission (TLC) is the nationÃ¢Â€Â™s largest for-hire transportation agency, licensing and regulating the CityÃ¢Â€Â™s yellow and green taxicabs, for-hire vehicles (including apps like Uber and Lyft), commuter vans, and luxury limousines.  TLC develops and enforces rules to promote safety, transparency, and accessibility, and works to promote consumer and driver protection for a vital mode of transport in New York City. TLC licenses approximately 180,000 drivers and 100,000 vehicles. TLC-licensed vehicles are inspected for safety and emissions at TLC's Woodside Inspection Facility. TLC-regulated drivers, vehicles, and businesses move about a million people a day.   The Commission's Board consists of nine members, eight of whom are unsalaried Commissioners. The salaried Chair/ Commissioner presides over regularly scheduled public commission meetings and is the head of the agency, which maintains a staff of approximately 500 TLC employees. To learn more about the TLC, please visit: www.nyc.gov/taxi  Job Description  TLC is seeking an individual with significant experience in agency operations and management with knowledge of Finance, Human Resources, and Information Technology to serve as First Deputy Commissioner (FDC). The FDC will be responsible for the daily operational performance of the TLC, including overseeing the key operating Divisions such as Finance and Programs, Human Resources and Information Technology. The FDC will report to the Commissioner/Chair and also work closely with the Chief of Staff to help the agency perform at its highest level, provide outstanding customer service to TLC licensees and industry stakeholders, meet regulatory requirements, and advance TLCÃ¢Â€Â™s strategic goals.   The FDC will be one of the CommissionerÃ¢Â€Â™s closest advisorÃ¢Â€Â™s and will be a key partner in interagency projects and in interactions with the MayorÃ¢Â€Â™s Office, other levels of government, and elected officials.  The selected candidate will interact with every area of the organization and will provide leadership, direction and oversight to all six DivisionÃ¢Â€Â™s within the TLC as follows:  Direct oversight over the following divisions:  1.	Finance and Programs  2.	Operations, People and Innovations (OPI)  The FDC will also work on special projects and initiatives to improve overall agency operations in the following divisions:  1.	Legal and Prosecution 2.	Licensing and Standards 3.	Uniformed Services Bureau (which includes Enforcement and Safety and Emissions). 4.	Policy and Community Affairs  Each of the six Divisions are led by a Deputy Commissioner. The selected candidate will focus on direct leadership and oversight of two Divisions:  Finance and Programs and Operations, People and Innovations (OPI) which includes Human Resources and Information Technology.   The FDC is responsible for:  Ã¢Â€Â¢	Fosters a positive working environment and culture of innovation, using data-driven decision-making to drive performance improvements. Ã¢Â€Â¢	Advises the TLC Chair/Commissioner on all matters related to the operational management of the agency,  Ã¢Â€Â¢	Coordinates the work of all six DivisionÃ¢Â€Â™s to ensure efficient and effective operations, and delivery of agency objectives. Ã¢Â€Â¢	Oversees and leads the Finance and Programs Division including Budget, Procurement, and Programs such as the Medallion Relief Program, the Taxi Improvement Fund (TIF), and Accessible Dispatch Ã¢Â€Â¢	Oversees and leads the Operations, People and Innovations (OPI) Division, including Human Resources, Information Technology and Operations which involves coordinating the $179 million renovation of TLCÃ¢Â€Â™s Woodside facility.  Ã¢Â€Â¢	Ensures overall implementation of the agency Strategic Plan and Divisional Strategic plans. Ã¢Â€Â¢	Develops strong working relationships with industry members, community representatives, elected officials and staff at other City agencies. Ã¢Â€Â¢	Represents TLC in community town halls and in meetings with representatives of industry groups and advocacy organizations. The FDC will also represent the Agency at meetings with community officials and the public, some of which occur during evenings and weekends</t>
  </si>
  <si>
    <t>At least 10 years of experience in a senior leadership role or a combination of 10 yearsÃ¢Â€Â™ experience in  public-serving infrastructure or process-management operations, with a proven track record of successful change management initiatives, strategic planning, performance measurement, and continuous quality improvement.  The selected candidate will be subject to a background check and vetting by the MayorÃ¢Â€Â™s Office of Appointments.</t>
  </si>
  <si>
    <t>Please go to cityjobs.nyc.gov and search for Job ID# 627834 or click the Apply button below.  SUBMISSION OF A RESUME IS NOT A GUARANTEE THAT YOU WILL RECEIVE AN INTERVIEW.  APPOINTMENTS ARE SUBJECT TO OVERSIGHT APPROVAL.</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</si>
  <si>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DEPÃ¢Â€Â™s Bureau of Legal Affairs (BLA) works cooperatively with the New York City Law Department (Law Department) to ensure that all of DEPÃ¢Â€Â™s legal needs are addressed. Given DEPÃ¢Â€Â™s extensive infrastructure and operations, DEP is involved in a significant amount of litigation and claims filed with the ComptrollerÃ¢Â€Â™s office.  BLAÃ¢Â€Â™s staff provide critical litigation support to the Law Department attorneys representing the agency and respond to requests for records and information from the Comptroller.    DEP is seeking an attorney who will work in the office of the General Counsel under the direction of the Senior Counsel, Capital Procurement and Contracts, on the drafting and review of the array of contracts that support DEPÃ¢Â€Â™s vast capital program.  The attorney will be responsible for working directly with the AgencyÃ¢Â€Â™s contracting, business and technical staff to ensure that the AgencyÃ¢Â€Â™s interests are adequately protected, and for interfacing with outside parties, including contractors, consultants and other government agencies, as well as liaising with the CityÃ¢Â€Â™s Law Department in connection with related procurement matters and other legal issues.  In order to meet its mandate, the Agency generally spends in excess of $1 billion annually on capital construction, ensuring the complex and extensive legal work.   The successful candidate will be expected to: Ã¢Â€Â¢	Review, negotiate, revise and administer complex construction and professional services contracts.  Ensure that such contracts comply with legal mandates, consistency of contract terms and with foregoing solicitations, and with the goal of minimizing potential contract disputes  Ã¢Â€Â¢	develop a deep understanding of DEPÃ¢Â€Â™s capital program and work with bureau project managers, the Agency Chief Contracting Office, and the Office of Engineering Audits in developing contract terms and specifications Ã¢Â€Â¢	develop a thorough understanding of the laws and regulations that govern procurements and provide sound counsel to that effect Ã¢Â€Â¢	work, on an ongoing basis, on developing various contract terms and conditions with the goal of balancing business needs with legal compliance and improving internal processes  Ã¢Â€Â¢	research a wide variety of legal issues that pertain to the Agency and provide legal memoranda to Ã¢Â€Â¢	effectively communicate legal guidance to various DEP bureaus Ã¢Â€Â¢	populate and work with contract administration and development databases with the necessary information to facilitate the approval process, and maintain version tracking Ã¢Â€Â¢	liase with the New York City Law Department on procurement and contract matters Ã¢Â€Â¢	perform related duties as assigned Ã¢Â€Â¢	be a team player, work with a sense of urgency and pay great attention to detail</t>
  </si>
  <si>
    <t>Excellent writing, research, analytical and oral communication skills. Ability to multitask without sacrificing quality and to function well in fast-paced environment. Experience with public procurement, construction projects and the drafting and negotiation of complex and technical agreements.</t>
  </si>
  <si>
    <t>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</si>
  <si>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The Office of the Administrator / Project Management Office (PMO) is recruiting one (1) IT Project Specialist to function as a Project Manager, who will:  Ã¢Â€Â¢	Determine if/how changes in project requirements and/or standards impact projects and manage them using the Change Management Process.  Ã¢Â€Â¢	Review estimates performed by others to ensure that they are realistic, complete, and clearly represented.  Ã¢Â€Â¢	Ensure that resources assigned to the project have all the tools and information needed to perform their project tasks. Monitor issues within projects and assists in resolving project conflicts.  Ã¢Â€Â¢	Provide input to the Program to assist in the evaluation of multiple project interdependencies.  Ã¢Â€Â¢	Prepare and present proposals, status reports, and other information to senior management and/or end users.  Ã¢Â€Â¢	Facilitate project team meetings, manage agendas and meeting recaps to ensure all project tasks and goals are being accomplished as expected.  Ã¢Â€Â¢	Develop project schedules, work assignments, target dates and other aspects of assigned projects.  Ã¢Â€Â¢	Delegate assignments to other PMO staff members as appropriate. Evaluate the work performance of any subordinates and establishes controls for the implementation of project management training and staff development management operations and initiatives.  Ã¢Â€Â¢	Assist with special projects.</t>
  </si>
  <si>
    <t>Ã¢Â€Â¢	Extensive Project Management experience (creating project plans, facilitating meetings, managing a project from start to finish, etc. Ã¢Â€Â¢	Minimum of 4 years of project management experience supporting medium large-scale enterprise projects. Ã¢Â€Â¢	Exceptional communication skills to communicate at all levels of the organization (this includes written, verbal, and visual presentations). Ã¢Â€Â¢	Advanced knowledge of the program and project management methodologies; knowledge of both Waterfall and Agile development methodologies. Ã¢Â€Â¢	Strong situational analysis and decision-making abilities. Ã¢Â€Â¢	Experience with public or private sector operations delivering multi cross dependent services. Ã¢Â€Â¢	Experience with NYC agencies a plus. Ã¢Â€Â¢	Ability to successfully manage complex information technology projects throughout the system development lifecycle. Ã¢Â€Â¢	Intermediate knowledge of Microsoft Office Applications and familiarity with SQL, Oracle, and SharePoint. Ã¢Â€Â¢	Knowledge of human and financial resource planning and operations. Ã¢Â€Â¢	Understanding of legislative and regulatory requirements, policies and procedures affecting information technology program management, IT Governance etc. Ã¢Â€Â¢	PMP certification a plus.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</si>
  <si>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The Bureau of Engineering Design &amp; Construction (BEDC) seeks to hire an Administrative Project Manager M4 for the Water System Capital Program Directorate, located at Valhalla, NY. Under executive direction, reporting directly to the Executive Director of the Water System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the highest priority to support the reliability of the water supply system. The selected candidate will be responsible for the collaboration with the operating bureaus staff and leadership of WSCP, consultants and contractors to manage the planning, design, construction management, and construction. S/he will oversee large complex capital projects including but not limited to: Dam Rehabilitation, Tunnel Rehabilitation, Water Distribution Systems, Bridge and Roadway Reconstruction, Valve Chamber Reconstruction, Dredging, Environmental Remediation, Wetlands Construction and Building Construction and Renovation.  The selected candidate will be responsible for the overall performance of a portfolio of capital projects within the Water System Capital Program. S/he will direct the activities of the Accountable Managers responsible for individual project delivery of capital projects for major and minor infrastructure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(BWS, BWSO), various city agencies (OMB, MOCS, Law, Parks, and Comptroller), elected officials, upstate communities, regulatory agencies, and the public. The selected candidate will also review and implement BEDC Environmental Health and Safety (EH&amp;S) standards and Standard Operating Procedures.  Work Location:  465 Columbus Ave. Valhalla,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</si>
  <si>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EQUAL EMPLOY PRACTICES COMM</t>
  </si>
  <si>
    <t>EEO Program Analyst</t>
  </si>
  <si>
    <t>Audit Unit</t>
  </si>
  <si>
    <t>The Equal Employment Practices Commission, empowered by the City Charter, audits, evaluates, and monitors the City of New YorkÃ¢Â€Â™s employment programs, practices, policies and procedures to ensure that individual agencies and the City as an employer maintain a firm and effective affirmative employment program of equal opportunity for minority group members and women employed by, or seeking employment with, City government. The EEPC advises and assists City agencies in their efforts to establish affirmative plans, measures, and programs to provide, and educate employees about, equal employment opportunities; implement and maintain effective employment practices which are non-discriminatory; and utilize discrimination complaint investigation procedures that conform to federal, state and local laws, regulations, policies and procedures.  EEPCÃ¢Â€Â™s Audit Unit is seeking to fill the position of EEO Program Analyst, a professional, responsible, consultative position with the responsibility to analyze, evaluate and monitor the EEO Programs, practices, policies and procedures of City agencies for compliance with city, state and federal EEO laws and policies. Duties include, but are not limited to:  - Examine and evaluate agenciesÃ¢Â€Â™ employment/EEO programs whenever initiated by the EEPC or at the request of the Civil Service Commission or City Human Rights Commission; - Conduct comprehensive audits of agenciesÃ¢Â€Â™ employment/EEO programs, and focused audits of programs with specific EEO-related issues; - Review and analyze agenciesÃ¢Â€Â™ affirmative action/equal employment opportunity programs, provide technical assistance in their implementation through compliance reviews, and advise agency personnel in relevant EEO laws and regulations; - Analyze EEO complaints, annual EEO plans and quarterly reports and develop investigatory plans including, but not limited to, conducting fact-finding conferences; - Analyze employment statistics concerning discrimination in employment, in the areas of recruitment, hiring, promoting, training, and terminating, and complaint investigation; - Administer surveys and conduct interviews with EEO personnel and others involved in the EEO program administration; - Prepare written determinations after analysis to support findings/conclusions and devise recommendations for corrective action to address areas of non-compliance as per the EEPCÃ¢Â€Â™s City Charter mandate; - Monitor implementation of corrective action by collecting documents, reviewing progress and ensuring attainment of established guidelines; - Represent the EEPC at public hearings and audit-related meetings in the capacity of consultants and serve as a resources to agencies for audit findings and recommendations - Participate in the collection and analysis of data related to the EEPCÃ¢Â€Â™s mandate on such subjects as population, labor force trends, and attitudes on various ethnic or cultural groups in city employment, etc.; and - Analyze employment statistics concerning discrimination in employment in areas of interviewing, hiring, promoting, training, and terminating, and complaint investigation.</t>
  </si>
  <si>
    <t>Must apply via nyc.gov/jobs or city employees apply via Employee Self Service (ESS)</t>
  </si>
  <si>
    <t>Open to permanent Associate Laboratory Microbiologist and to qualified individuals who file for Exam # 4016 and promotional Exam # 4513  from December 7, 2024 to December 27, 2024 - until January 9, 2024 may be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Assist lab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t>
  </si>
  <si>
    <t>Apply online with a cover letter to https://a127-jobs.nyc.gov/.  In the Job ID search bar, enter: job ID # 591313.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</si>
  <si>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thirty (6) Associate Benefits Opportunity Specialist IÃ¢Â€Â™s to function as Case Management Supervisor,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 with applicants to remove barriers to employment and make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execute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anti-eviction/housing plan of intervention for referred participants.  Ã¢Â€Â¢	May conduct field visits.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</si>
  <si>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</si>
  <si>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Must have experience with Welfare Management System (WMS), Cash Assistance, SNAP &amp; Medicaid, Paperless Office System (POS), New York City Way (NYCWAY), Paperless Alternative Module (PAM), HRA One Viewer, Electronic Payment Processing &amp;Information Control (EPPIC), scanning, indexing, Enterprise Data Warehouse (EDW) Systematic Alien Verification for Entitlements (SAVE), and State Online Query (SOLQ). Good in Math, Oral &amp; Written Communication skills, Computer Literate, with strong knowledge in EXCEL.</t>
  </si>
  <si>
    <t>YOU MUST BE PERMANENT IN THE JOB OPPORTUNITY SPECIALIST TITLE FOR AT LEAST ONE YEAR.   THIS IS A PROVISIONAL APPOINTMENT, WHEN A TEST BECOMES AVAILABLE IN THE ASSOCIATE BENEFITS OPPORTUNITY SPECIALIST (ABOS) TITLE, YOU MUST TAKE AND PASS THE EXAM TO REMAIN IN THE ASSOCIATE BENEFITS OPPORTUNITY SPECIALIST TITLE.  Click Apply Now Button</t>
  </si>
  <si>
    <t>ADMINISTRATIVE SUPERVISOR OF S</t>
  </si>
  <si>
    <t>Technology, Data &amp; Innovation Building Operations &amp; Maintenance</t>
  </si>
  <si>
    <t>Elevator Svcs &amp; Repair (C.O.)</t>
  </si>
  <si>
    <t>Elevator Services &amp;Repair Dept</t>
  </si>
  <si>
    <t>1.  Plan, direct and supervise the operation of a major organizational segment of NYCHA's Elevator Department engaged in the maintenance, installation and repair of elevators and the management of related supplies and equipment.  2.  Assist the Director or designee in organizing, administering and directing the activities of the Elevator Department. 3.  Assign and monitor job assignments; oversee daily operations. 4. Conduct field visits. 5. Provide leadership and guidance in the training of staff. 6. Represent the Elevator Services &amp; Repairs Department at meetings and interact with other NYCHA departments and external agencies. 7. Ensure work assignments and reports are prepared accurately and in accordance with established timeframes. 8. Establish work priorities and schedules. 9. Ensure staff is in compliance with NYCHA rules and regulations, standard procedures GMs and HUD agreement. 10. Prepare counseling memos, local hearings and other disciplinary requirements as needed.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qualification requirements before applying to this position.</t>
  </si>
  <si>
    <t>Qualification Requirements  Six years of recent, satisfactory, full-time, paid progressively responsible experience in the one of the following trades in which the incumbent is to be employed: painting, carpentry, bricklaying, electrical work, plastering, plumbing or roofing, at least 18 months of which must have been as a foreman.    For appointment to the skilled trade specialty of Electrical Work, possession of a valid license as a Special Electrician issued by the New York City Department of General Services is required.    For appointment to the skilled trade specialty of Plumbing, possession of a valid Master Plumber license issued by the New York City department of Buildings is required.    Education at an accredited college or university in engineering, architecture or a related field may be substituted for general experience (but not for the 18 months of foreman experience described above) at the rate of one year of college for six months of experience up to a maximum of four years of college for two years of experience.</t>
  </si>
  <si>
    <t>1.	For NYCHA employees, preference will be given to employees who have served a period of one year in their current title and level (if applicable).  2.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</si>
  <si>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 Open to candidates who are permanent or filed for: PROMOTION TO LABORATORY MICROBIOLOGIST Exam No. 4531 within the filing period From: December 7, 2023 To: January 9, 2024 or Open Competitive Exam LABORATORY MICROBIOLOGIST Exam No. 4061 within the filing period From: December 7, 2023 To: January 9, 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New York City Department of Health and Mental Hygiene NYC DOHMH Public Health Laboratory (PHL) is seeking to hire a qualified Laboratory Microbiologist II to work in the Mycobacteriology Laboratory in the Microbiology Section.   The primary objective of the Mycobacteriology Laboratory is to provide reference and specialize testing services for the detection, isolation, and identification of Mycobacterium tuberculosis complex and other nontuberculous mycobacteria.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Performing duties related to laboratory tests and procedures at a complex and technical level on specimens submitted to the Mycobacteriology Laboratory to assist in disease prevention.   Using a variety of conventional and molecular methods to identify mycobacteria.   Using manual and automated methods and specialized instrumentation within a high containment laboratory (BSL-3).   Successful candidate must be able to pass medical clearance for participation in the respiratory program.   Maintaining laboratory inventory supplies by checking stock to determine inventory level.   Cross-training within other sections of the PHL for surge events and as needed.   Required to participate in urgent tests during off-hours as needed.   Training personnel on appropriate test methods and techniques as needed.   Maintaining a program of quality control, participating in a program of quality assurance and taking corrective action when needed.   Performing routine maintenance, repairs, and troubleshooting as needed.   Contributing to team efforts to complete work-related tasks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</si>
  <si>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Applicant must possess or be eligible for a New York State clinical Laboratory Technologist License as described in Article 165 of the New York State Education Law effective August 7, 2008.  Possess clinical laboratory experience including quality assurance and quality control.   Knowledge of standard infection precaution procedures and clinical testing experience.  Knowledge and hands-on experience in molecular testing techniques including nucleic acid extraction, real-time PCR and enzyme immunoassay (EIA).  Knowledge of mycobacteria testing practices and working in BSL-3 laboratories.</t>
  </si>
  <si>
    <t>Apply online with a cover letter to https://a127-jobs.nyc.gov/.  In the Job ID search bar, enter: job ID number # 623584.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</si>
  <si>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for Management, Analysis &amp; Planning</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</si>
  <si>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in an effort to enhance community safety and decrease recidivism.  The Department of Probation is seeking one (1) Administraive Staff Analyst NM-I to function as a Director for Management, Analysis and Planning. Under the direction of the Chief Information Officer, the Director will be responsible for interfacing with various internal divisions including operations, administration, information technology, and the General CounselÃ¢Â€Â™s office, as well as external stakeholders, to coordinate and manage mission-critical assignments to ensure that DOP meets its data, management reporting, project planning, and compliance requirements. The Director will have a strong ability to strategize, analyze, and plan effectively to support the organizationÃ¢Â€Â™s objectives, and move DOP toward a system based on evidence-based policies and practices. Responsibilities of the Director for Management, Analysis, and Planning will include, but are not limited to:  Ã¢Â€Â¢	Assist the Operations DivisionÃ¢Â€Â™s senior managers using data analysis in order to improve services and programs, data and evaluation approaches to develop recommendations for evaluating program outcomes, developing and enhancing programs in a systematic way. Ã¢Â€Â¢	Utilize DOPÃ¢Â€Â™s automated case management system to analyze data and produce ad hoc reports to support policy development and program implementation. Ã¢Â€Â¢	In collaboration with program staff and DOP database specialists, design data collection methods and determine quantitative and qualitative evaluation metrics. Ã¢Â€Â¢	Utilize client data to identify trends in population, goal attainment, programming/service needs, and analysis of misconduct (rearrests and violations of probation).  Ã¢Â€Â¢	Assist the information technology unit in developing and maintaining a data dashboard for the CommissionerÃ¢Â€Â™s Office and operations division.  Ã¢Â€Â¢	Support DOPÃ¢Â€Â™s quality assurance efforts by providing recurring case-level data integrity feeds of key indicators. Ã¢Â€Â¢	Provide leadership with direct project management, research and analytical expertise on special projects. Ã¢Â€Â¢	Engage strategic partners, community stakeholders and funders to support research and evaluation and to incorporate learning and spread innovation as appropriate. Ã¢Â€Â¢	Represent DOP at key intergovernmental and community meetings involving data analysis and review.  Ã¢Â€Â¢	Drive the agencyÃ¢Â€Â™s efforts to make DOP data more transparent and readily available to CityÃ¢Â€Â™s open Data Portal,  community stakeholders, and researchers. Ã¢Â€Â¢	Serve as chief liaison with other agencies and systems concerning requests for probation data and assessing the viability of such requests; serve as key contact with the academic/research community. Ã¢Â€Â¢	Perform special projects as assigned.</t>
  </si>
  <si>
    <t>Ã¢Â€Â¢	Ability to make the Department of Probation a data-driven agency and demonstrated experience in moving systems in the direction of data-driven practice. Ã¢Â€Â¢	Experience working with government developed data systems and familiarity with restrictions on sharing data.  Ã¢Â€Â¢	Excellent, high level data analysis skills, including an understanding of multi-variate analysis and a knowledge and  appreciation of key outcome measures that will appropriately measure the agencyÃ¢Â€Â™s success in meeting its mission. Ã¢Â€Â¢	Detail oriented &amp; high-level organizational skills. Ã¢Â€Â¢	The ability to exercise independent judgment &amp; manage multiple priorities. Ã¢Â€Â¢	Knowledge of criminal &amp; juvenile justice systems / alternatives to incarceration and detention.  Ã¢Â€Â¢	Basic knowledge of local criminal / supreme / family court operations.</t>
  </si>
  <si>
    <t>CONFIDENTIAL INVESTIGATOR, L1</t>
  </si>
  <si>
    <t>Under the aegis of the NYC Department of Investigation (DOI), the New York City Housing Authority (NYCHA) Office of the Inspector General (OIG) conducts confidential and sensitive investigations into allegations of fraud, corruption, misconduct, and other improper activities by NYCHA employees, residents, and contractors.  OIG also conducts proactive and systemic investigations of NYCHAÃ¢Â€Â™s operations, policies, and finances, which result in broad-based policy recommendations as well as significant financial recoveries and criminal prosecutions.  NYCHA-OIG is seeking a Confidential Investigator L1 who will be responsible for conducting criminal and policy oversight investigations involving NYCHA.  The selected candidate will manage a varied case docket involving investigations of fraud, corruption, mismanagement, and employee misconduct relating to NYCHAÃ¢Â€Â™s employees, residents, and contractors.  The selected candidate will perform assignments that may include, but not be limited to the following:  1.	Develop investigative plans and strategies.  2.	Identify, obtain, and analyze relevant evidence and records. 3.	Participate in and conduct interviews.  4.	Participate in field work including undercover surveillance.  5.	Participate in executing search warrants and arrests. 6.	Develop an understanding of NYCHAÃ¢Â€Â™s policies, procedures, and programs.  7.	Prepare written reports, memoranda, referrals and policy recommendations for review by supervisors. 8.	Collaborate with other law enforcement and/or prosecutorial agencies. 9.	If necessary, testify at hearings and court proceedings.  Additional Information  1.	Submit a resumÃƒÂ© and cover letter expressing your interest and educational/professional qualifications for this position and a recent writing sample (maximum 3 pages). Writing sample must represent the candidateÃ¢Â€Â™s own work product and not those of a reviewer. 2.	Selected candidate will undergo an extensive enhanced background screening by DOI's Background Investigative Unit. 3.	NYCHA employees applying for transfer, promotional, title or level change opportunities must have served a period of one year at current location and in current title and level (if applicable). 4.	NYCHA residents are encouraged to apply.  Please read this posting carefully to make certain you meet the minimum qualification requirements before applying to this position.</t>
  </si>
  <si>
    <t>1.	A minimum of one (1) year of work experience in any of the following fields: investigation, law enforcement, criminal justice, and/or security. 2.	Demonstrated ability to analyze and assess and draw conclusion based on a multitude of complex documents/data. 3.	Strong computer skills, including Word, Excel, and other investigative databases. 4.	Demonstrated ability to write clear, concise, and organized reports. 5.	Strong interpersonal skills, verbal communication and interviewing skills.</t>
  </si>
  <si>
    <t>1.	Submit a resumÃƒÂ© and cover letter expressing your interest and educational/professional qualifications for this position and a recent writing sample (maximum 3 pages). Writing sample must represent the candidateÃ¢Â€Â™s own work product and not those of a reviewer. 2.	Selected candidate will undergo an extensive enhanced background screening by DOI's Background Investigative Unit. 3.	NYCHA employees applying for transfer, promotional, title or level change opportunities must have served a period of one year at current location and in current title and level (if applicable). 4.	NYCHA residents are encouraged to apply.</t>
  </si>
  <si>
    <t>Associate Commissioner, Operations</t>
  </si>
  <si>
    <t>The New York City Department of Correction (DOC) is an integral part of the CityÃ¢Â€Â™s evolving criminal justice system, participating in reform initiatives and strategies.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8,000 diverse professionals and knowledgeable experts.  The Department seeks to employ an Associate Commissioner of Operations who will partner with executive leadership to monitor, train, and ensure that the proper enforcement of all aspects of DOC operations within their assigned facilities. Under the leadership of the Deputy Commissioner of Classification, Custody Management and Facility Operations, the candidate will work to ensure that facility leadership and staff, including, Wardens, Deputy Wardens, Assistant Deputy Wardens, and Captains, closely adhere to safe and secure operational practices within their assigned facilities.  The successful candidate will also be responsible for monitoring, enforcing, and developing processes to measure and evaluate all aspects of jail operation in compliance with city, state and local regulations. The candidate will work closely with the executive team to develop plans of action to address any and all areas of deficiencies. This will include analyzing data, identifying trends, establishing appropriate timelines, and monitoring progress. The Associate Commissioner of Operations will be specifically tasked with making recommendations and documenting observations on whether tasks and duties outlined within agreed upon plans of action have been satisfactorily performed, reporting such findings and adherence to the Commissioner and other executive level staff.  The candidate will be further responsible for establishing operational/correctional practices for facilities to focus on, with related schedules and metrics to ensure that duties and expectations are properly met in a timely manner. The successful candidate will research, review and recommend correctional best practices and develop measures for evaluating timely court appearances for incarcerated persons to ensure that all issues with travel to and from court are resolved.   Additionally, the Associate Commissioner of Operations will oversee the universe of specialized tasks performed by uniformed line staff, identifying, modifying and eliminating outdated methods to promote efficient practices.</t>
  </si>
  <si>
    <t>1.	A MasterÃ¢Â€Â™s Degree from an accredited college in Public Administration, Personnel Administration,     Business Administration, Human Services, Criminal Justice, Political Science, Psychology or a related     field, plus four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bachelorÃ¢Â€Â™s degree from an accredited college and six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3.	A four-year high school diploma or its educational equivalent and ten years of satisfactory, full-time     progressively responsible experience as described in 1 above, 18 months of which must have been     in an administrative, managerial, executive or supervisory capacity.</t>
  </si>
  <si>
    <t>Ã¢Â€Â¢	At least fifteen (15) or more years extensive managerial, executive or supervisory experience in a    Correctional or Criminal justice administration; Ã¢Â€Â¢	Knowledge of the laws, regulations, consent decrees, minimum standards and other legal mandates    which affect the field of correction; Ã¢Â€Â¢	Ability to communicate highly sensitive and complex information clearly and succinctly, both orally    and in writing; Ã¢Â€Â¢	Excellent investigative skills, communications skills, strong analytical, research, problem solving,    presentation and writing skills.</t>
  </si>
  <si>
    <t>For City employees: Go to Employee Self-Service (ESS) - www.nyc.gov/ess and search for Job ID# 624159 For all other applicants: Go to https://a127-jobs.nyc.gov and search for Job ID# 624159 Submission of a resume is not a guarantee that you will receive an interview. Only those candidates under consideration will be contacted.</t>
  </si>
  <si>
    <t>INFRA/PGRM MGMT/STATENISLAND</t>
  </si>
  <si>
    <t>Hours: Full-Time Ã¢Â€Â“ 35 Hours Work Location: 30-30 Thomson Avenue, NY, 11101  Only candidates who are permanent in the Administrative Project Manager title or those who are reachable on the current Promotional list (Exam #8529), or Open-Competitive list (Exam #8042)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a Director for Program Management Ã¢Â€Â“ Staten Island. Under the direction of the Executive Director, the selected candidate will responsible for supervising a staff of Senior Project Administrators, Junior Project Administrators, and Project Managers; managing approximately 50-60 sewer, watermain, and roadway capital funded construction projects that are valued in excess of $150 million; reviewing and tracking projects from pre-design through final construction phase; and resolving operational field problems to decrease inconvenience to impacted areas.  Additionally, the Director will serve as liaison between DDC, DOT, DEP, and other sponsor and regulatory agencies as it relates to project scopes, conflicts, troubleshooting, and resolving project related issues that may arise.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</si>
  <si>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at least four years of managerial, administrative, or supervisory experience; with knowledge of the operations, design, and construction of the City's infrastructure system; must have the ability to manage and complete multiple multi-trade projects on schedule; with strong computer, organizational, verbal, and written communication skills, and knowledge of current and up-to-date engineering methods and standards.  Experience with Primavera P6 scheduling is a plus</t>
  </si>
  <si>
    <t>Training Program Manager</t>
  </si>
  <si>
    <t>NOTE: NYCHA's Asset and Capital Management Division has two central work locations: one in Manhattan (WTC area) and one in Queens (LIC). This position will be assigned to both locations.   Organization  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Ã¢Â€Â“ one of the largest in NY State Ã¢Â€Â“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scaling-up sustainability and resiliency technologies and practices, improving residentsÃ¢Â€Â™ quality of life while enhancing building performance.  Position Description  The Office of the Chief Asset &amp; Capital Management Officer (CACMO Office) is seeking to hire a Training Program Manager to manage the roll-out of a regular onboarding program for new staff, develop and manage delivery of a division-wide training program focused on a variety of professional competencies and skills, and work with specific departments to coordinate development and/or delivery for technical training programs.  Reporting to the PMO &amp; Change Management Lead, the Training Program Manager role requires experience with training and/or teaching, particularly in adult education approaches, development of interactive training materials, and building organizational processes and capacity. Candidate should be excellent at communicating, highly organized, and bring strong project management and training design skills. Ideal candidate will have experience with creating and managing technical and general skills training programs, particularly those focused on organizational change and development.  Key day-to-day responsibilities include:   Ã¢Â€Â¢	Coordinate development of or directly develop training materials in various formats (e.g., PowerPoint, video, interactive graphics and online modules). Ã¢Â€Â¢	Build the capacity of internal staff to develop and deliver effective trainings in their technical areas. Ã¢Â€Â¢	Deliver onboarding and general skills trainings on a regular basis. Ã¢Â€Â¢	Identify target training participants across departments and coordinating scheduling of training sessions. Ã¢Â€Â¢	Develop new processes for streamlined training organization and tracking.  Key Competencies  Ã¢Â€Â¢	Exemplary Communication Skills &amp; Collaborative Approach: Excellent interpersonal skills with a demonstrated ability to collaborate effectively with internal and external stakeholders across diverse backgrounds. Exceptional verbal and written communication skills, including the ability to convey technical concepts to non-technical audiences.  Ã¢Â€Â¢	Training Development, Delivery &amp; Management Expertise: Proven track record in developing interactive training content and facilitating engaging trainings for diverse audiences. Demonstrated experience managing complex training administration and logistics, across a variety of different training levels, types, and durations.  Ã¢Â€Â¢	Effective Project Manager &amp; Change Agent: A strategic thinker and structured problem-solver, able to drive change and innovation while effectively juggling diverse responsibilities and multiple, competing priorities. Demonstrated record of facilitating organizational initiatives with a focus on project management, stakeholder buy-in, cross-functional teaming, and change management.   NOTE: Due to the existence of a civil service list, candidates must have permanent civil service status in the title of Administrative Staff Analyst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Additional Information  1.	INTERAGENCY TRANSFERS INTO NYCHA OF THOSE PERMANENT IN TITLE ARE NOT PERMITTED IN THE FACE OF AN ACTIVE AND VIABLE NYCHA PROMOTION LIST OR PREFERRED IS FOR THE SAME TITLE. 2.	Candidates with permanent civil service status in the titles of Associate Staff Analyst will also be considered. 3.	Submit resume, cover letter detailing your relevant experience and accomplishments, and contact information for three professional references. 4.	NYCHA employees applying for promotional, title or level change opportunities must have served a period of one year at current location and in current title and level (if applicable). 5.	NYCHA residents are encouraged to apply.  Please read this posting carefully to make certain you meet the qualification requirements before applying to this position.</t>
  </si>
  <si>
    <t>Ã¢Â€Â¢	Minimum of three years of progressive experience in learning and development, or a related field, with a successful track record in education, professional development, or in implementing large-scale training programs with quantifiable results.  Ã¢Â€Â¢	Knowledge as well as prior experience with public or affordable housing, capital projects planning and management, and/or design and construction management, is a strong plus.</t>
  </si>
  <si>
    <t>1.	INTERAGENCY TRANSFERS INTO NYCHA OF THOSE PERMANENT IN TITLE ARE NOT PERMITTED IN THE FACE OF AN ACTIVE AND VIABLE NYCHA PROMOTION LIST OR PREFERRED IS FOR THE SAME TITLE. 2.	Candidates with permanent civil service status in the titles of Associate Staff Analyst will also be considered. 3.	Submit resume, cover letter detailing your relevant experience and accomplishments, and contact information for three professional references. 4.	NYCHA employees applying for promotional, title or level change opportunities must have served a period of one year at current location and in current title and level (if applicable). 5.	NYCHA residents are encouraged to apply.</t>
  </si>
  <si>
    <t>Provider Liaison, Bureau of Maternal Infant and Reproductive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</si>
  <si>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(DOHMH) is expanding home visiting in NYC and streamlining how providers, organizations, and community residents can access quality home-visiting services. The goal is to improve maternal and child health and well-being by matching families' assessed risks to evidence-based (EB) or evidence-generating (EG) home visiting (HV) models that are most appropriate for them based on their needs, and to connect them to other resources as needed. Racial, ethnic, and socioeconomic inequities create disparate outcomes in certain neighborhoods as compared with the rest of the city, and providing services beginning in the prenatal through postpartum period is vital to improving these outcomes. In addition, recent attention to inequities in maternal morbidity and mortality, especially in New York City, points to the need for more respectful maternity care and greater agency for people during childbirth, both of which the program's staff will facilitate, in partnership with community stakeholders. DOHMH's New Family Home Visits (NFHV) program will serve families from pregnancy through the postpartum period. NFHV incorporates a strong mental-health and chronic-disease focus, including screening for diabetes, hypertension, maternal depression, and anxiety, along with referrals to needed services.   We are seeking a candidate who can demonstrate leadership and is able to inspire, influence, and enable others to achieve a specific mission and meet program goals.   DUTIES WILL INCLUDE BUT NOT BE LIMITED TO:   Nurture relationships with public and private agencies that provide support to families in a timely and appropriate manner.   Identify resources, establish relationships with providers, maintain an updated list of resources, and identify gaps in needed community resources so that the broader community can be induced to grow these resources over time.   Develop and implement an outreach strategy to increase program visibility and utilization in the community.   Provide individual-case consultation and participate in case-conferences with Integrated Model staff including Public Health Advisors, Doulas, Nurses and Social Workers about community resources to as they connect families with community resources, as needed.   Market the Universal Home Visiting Program including the Coordinated Intake and Referral System and the Integrated Model by communicating with referral sources (e.g., ob/gyn practitioners, hospitals, pediatricians), communicating with groups that interact with families (e.g., child care, faith-based organizations.)   Increase the array of options for pregnant and parenting women/families to know about and to be connected to through the Universal Home Visiting Program.   Organize and participate on a community advisory board to ensure coordination of services with others in the early childhood system of care.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</si>
  <si>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communication and writing skills. Analytical and critical-thinking skills to support strategic planning and execution of activities Experience in program management, planning and implementation. Experience conducting community outreach, working with under-resourced communities and working independently Experience in public health, particularly in maternal &amp; child health, early childhood development and/or work with under-resourced communities.</t>
  </si>
  <si>
    <t>Apply online with a cover letter to https://a127-jobs.nyc.gov/.  In the Job ID search bar, enter: job ID number # 615682 615682.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</si>
  <si>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195 Montague St Brooklyn 11201</t>
  </si>
  <si>
    <t>ONLY PERMANENT DOHMH EMPLOYEES IN THE TITLE AND THOSE THAT ARE REACHABLE ON THE CIVIL SERVICE LIST OF ASSOICATE PUBLIC HEALTH SANITARIAN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Associate Public Health Sanitarians (Level-II) to lead a team of staff that inspects and monitors child care programs to ensure that child care services throughout New York City operate within regulatory compliance.   DUTIES WILL INCLUDE BUT NOT BE LIMITED TO:  Assign, supervise and evaluate work of Associate Public Health Sanitarians Level I and Public Health Sanitarians performing assessments and inspections.  Train staff on regulations, inspection protocols, and procedures; Assures that staff performs site visits within established timeframes.  Conduct field visits of a special or difficult nature, issue notices of violation, and make recommendations for issuance or denials of child care permits and/or closure of programs having imminent health hazards.  Conducts monitoring (follow-up) visits and accompany field inspectors to programs to evaluate performance.  Participates in official hearings on violations and advises subordinate staff in preparing and presenting cases.  Respond to oral and written inquiries from the public and other city and state agencies.  Navigate and guide staff through database issues needed to complete work.  Provide pertinent information regarding policies and regulations to office and field personnel (City and State) in the absence of Director, Assistant Director, and/or Supervisor.  Selected candidates will be expected to travel to Albany, NY for training and elsewhere throughout the State for an annual NYS Regulator's meeting. Expenses paid by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</si>
  <si>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616173.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</si>
  <si>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providers,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Division of Programs and Community Partnerships seeks to recruit a Program Assistant.  Under supervision of the Deputy Director, the selected candidate will be assigned to support the staff from the Workforce Development Unit responsible for the provision of career and technical education to the DepartmentÃ¢Â€Â™s adults and emergent adults.  The Program Assistant will be responsible for but not limited to: Ã¢Â€Â¢	Prepare and maintain weekly and monthly reports, clearance requests, meeting minutes, and records; Ã¢Â€Â¢	Develop and maintain schedules for programming afforded at the command as well as those of    external providers;  Ã¢Â€Â¢	Maintain appropriate records relevant to programming and other services; Ã¢Â€Â¢	Assist in the planning and coordination of events, focus groups, tours, visits, and meetings scheduled    to strengthen services afforded to persons in custody as well as the daily operation of programming    at the command level; Ã¢Â€Â¢	Perform clerical duties as assigned; Ã¢Â€Â¢	Assist with special projects as needed.</t>
  </si>
  <si>
    <t>For City employees: Go to Employee Self-Service (ESS) - www.nyc.gov/ess and search for Job ID# 627142. For all other applicants: Go to www.nyc.gov/careers and search for Job ID # 627142. Submission of a resume is not a guarantee that you will receive an interview. Only candidates under consider will be contacted.</t>
  </si>
  <si>
    <t>,Director of Compliance, Office of the Agency Chief Contracting Officer</t>
  </si>
  <si>
    <t>*** Open to candidates that are permanent Administrative Contract Specialist, or Permanent comparable titles of Administrative Staff Analyst, Administrative Manager and Administrative Procurement Analyst.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the Agency Chief Contracting Officer (ACCO) within the Division of Finance is seeking to hire one (1) exceptionally highly motivated, detailed-oriented Administrative Contract Specialist II - Non-Managerial to perform the duties of a Director of Compliance.   Duties will include, but are not limited to:  - Make assignments to staff and monitor staff performance and work progress.  - Ensure timely completion of assignments and prioritization of high priority actions.  - Liaise with all program areas within the agency to ensure compliance with Local Laws.  - Provide advice and guidance to programs on the requirements of Local Laws.  - Meet with divisions about subcontracting and Local Law 63, as well as other Local Laws that may be implemented and developing strategies to ensure the Agency remains in compliance.  -Represent ACCO, DACCO and AACCO at key meetings with Senior Officials.  - Ensure compliance with the PPB Rules, NYC Charter and other regulations.  - Prepare detailed and summary reports for senior management and oversight agencies.  - Complete Special Projects upon request.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</si>
  <si>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610652.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</si>
  <si>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Hours: Full-Time Ã¢Â€Â“ 35 Hours Work Location: 30-30 Thomson Avenue,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a Project Manager. The selected candidate will monitor and review project status of Contractors and Consultants to assure conformance with project completion dates and Agency Requirements; take appropriate action to resolve problems timely; and assist in the accuracy of the information in the Construction Support Database.  The selected candidate will also review InfrastructureÃ¢Â€Â™s project records and report in establishing item for the Utility requirements of the contract; prepare conclusive management reports with required back up documentation for presentation to the Agency, this may involves Utilities and other Agencies; ensure that the stipulations of the Local Law 77 requiring the use of Ultra Low Sulfur Diesel fuel(ULSD) and Ã¢Â€Âœbest available technology (BAT) for reducing emissions from non-road equipment used on City Construction Projects are enforced.  In addition, the selected candidate will ensure that the Engineers-In-Charge assemble the required documentation for their respective projects during the construction and closeout phases; and assist the Construction Support team with Special Assignments as required.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</si>
  <si>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verbal and written communication skills, proficiency in Microsoft Office, AutoCAD, and design experience related to infrastructure works (i.e., sewer, water mains, roadway works). Candidates must also be familiar with NYCDOT, NYSDOT, and NYCDEP specifications and other related standards, AASHTO, and understand the NYC infrastructure system as well as current engineering methods and standards are preferred. Experience with Primavera P6 scheduling is a plus.</t>
  </si>
  <si>
    <t>The New York City Department of Correction (DOC) will be hosting a hiring event for the position on Investigator Level II, on February 28th, February 29th, and March 1st. The department would like to invite all viable candidates to this event.    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DOCÃ¢Â€Â™s Applicant Investigation Unit is responsible for the recruitment, investigation and selection of candidates for the position of Correction Officer.  The Applicant Investigation Unit seeks to recruit Fifteen (15) Investigators. Under general supervision, with latitude for independent initiative and judgment, the Investigators will be responsible for, but not limited to the following:   Ã¢Â€Â¢	Ensures that candidateÃ¢Â€Â™s background checks are sent out and received; Ã¢Â€Â¢	Prepares reports, plans and coordinates investigation schedules and    assignments; Ã¢Â€Â¢	Run background checks through eJustice, IIS, IFCOM, Webcrims, Google    and various watchdog registries; Ã¢Â€Â¢	Contact and interview candidates; Ã¢Â€Â¢	Gather information through collateral contacts; Ã¢Â€Â¢	Formulate questions for the candidates based on documents procured during    the course of the investigation process; Ã¢Â€Â¢	Ensures the legitimacy of submitted documents and run cross checks for    authenticity; Ã¢Â€Â¢	Perform field visits to businesses, communities and other contacts; Ã¢Â€Â¢	Perform general checks of various social media, along with other    investigatory practices, to ensure the vetting process for the best Correction    Officer candidates and; Ã¢Â€Â¢	Perform related work and special projects.</t>
  </si>
  <si>
    <t>Ã¢Â€Â¢	Excellent oral and written communication skills. Ã¢Â€Â¢	Excellent research and analytical skills. Ã¢Â€Â¢	Proficient in Microsoft Office Suite. Ã¢Â€Â¢	Firearms qualified is a plus</t>
  </si>
  <si>
    <t>****Submission of a resume &amp; RSVP via email is mandatory should you want to participate. Email your resume to HRStaffing&amp;CertRequest@doc.nyc.gov  DOORS WILL CLOSE AT 12:00PM. WE LOOK FORWARD TO MEETING YOU.</t>
  </si>
  <si>
    <t>For City employees: Go to Employee Self-Service (ESS) - www.nyc.gov/ess and search  for Job ID# 538242 For all other applicants: Go to https://a127-jobs.nyc.gov and search for Job ID# 538242 Submission of a resume is not a guarantee that you will receive an interview. Only candidates under consideration will be contacted.</t>
  </si>
  <si>
    <t>Industrial Hygienist 02</t>
  </si>
  <si>
    <t>***IMPORTANT NOTE: Only those currently serving as a permanent or probable permanent Industrial Hygienist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(BWT) Environmental, Health and Safety (EHS) directorate ensure that employees are knowledgeable of EHS regulations that affect then so that they can work in a safe and environmentally compliant operation.  The Industrial Hygienist (IH2), for large WWTP, is responsible for providing support and guidance concerning operationsÃ¢Â€Â™ EHS issues to ensure workers concerns are addressed and that the work environment remains or is put into EHS compliance. The selected candidate will be intimately involved in ensuring the purpose and job duties are met to the highest standards.  Job Tasks/Duties:  1.	Ensuring assigned facility maintains environmental, health and safety (EHS) compliance, in accordance with Agency policies and guidelines, bureau and division procedures and guidance and all applicable EHS related Federal, State and local regulations, laws and codes. 2.	Performing required Environmental, Health and Safety inspections. 3.	Performing frequent general inspections of the facility to identify EHS non-compliant issues.  4.	Documenting and reporting deficiencies to EHS Section Chief, Facility Manager, Plant Chief (or designee) multiple times per week, or as directed. 5.	Immediately notifying EHS Section Chief, Facility Manager, Plant Chief or his designee of any issue which is an immediate danger to worker health and safety or environment Ã¢Â€Â“ attempt to resolve if capable and safe. 6.	Assisting auditors during Programmatic Audits. 7.	Assisting Bureau EHS and others in cyclical (monthly, quarterly, annual) document review. 8.	Ensuring required EHS tasks performed by others, are performed as required and documentation prepared, maintained and reviewed on a regular basis.  9.	Maintaining current, all EHS related documentation (manuals, permits, registrations, bureau transmittals, etc). 10.	 Providing tool box talks and training to facility workers. 11.	Assisting Facility Manager, Plant Chief or his designee with EHS issues regarding construction activities, as directed. 12.	Identifying hazards which may require assessments and report them to EHS Section Chief, Facility Manager and Plant Chief and staff. Assist with assessment as directed. 13.	Maintaining confidentiality as it relates to employee records. 14.	Preparing and submitting complete, accurate, and legible work product. 15.	Performing Incident / Accident Investigation and entering facts in computer database. 16.	Communicating clearly with other. 17.	Performing any additional / special assignment assigned by EHS Director or EHS Section Chief.</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</si>
  <si>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direct supervision, the selected candidate will perform elementary civil engineering work in the office and field and will receive training in engineering work of moderate difficulty and responsibility.  Job Tasks/Duties:  The chosen candidate will be involved in a variety of dynamic activities relating to wastewater treatment processes, permitting and compliance. Day to day activities include data analysis of water quality parameters, plant performance, critical equipment function, field sampling, and more.   Under general supervision, the selected candidate will: Ã¢Â€Â¢	Ensure the provisions of the wastewater treatment plantsÃ¢Â€Â™ discharge permits are adhered to and the daily, weekly, and monthly treatment reports are properly compiled and distributed in a timely manner; Ã¢Â€Â¢	Respond to information requests as they pertain to the treatment process and generating special reports related to plant performance; Ã¢Â€Â¢	Provide consultation on treatment plant problems, interpretation of laboratory data, operating techniques and the execution of field lab procedures; Ã¢Â€Â¢	Engage in research, investigation, or studies related to the civil engineering functions of the department; Ã¢Â€Â¢	Operate a motor vehicle in the performance of assigned duties when required.</t>
  </si>
  <si>
    <t>1.	Written and oral communication skills. 2.	Excellent interpersonal and team skills. 3.	Organized with ability to handle multiple priorities. 4.	Proficiency with Microsoft Excel.  5.	Civil Engineering Knowledge. 6.	Proficiency with Microsoft Word and PowerPoint.</t>
  </si>
  <si>
    <t>Assistant to the Deputy Commissioner</t>
  </si>
  <si>
    <t>The NYC Department of Probation (DOP) is a world leader in working creatively and effectively engaging with people under court-mandated community supervision. Through innovative partnerships with people and organizations throughout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DOP is recruiting for a Clerical Associate I to serve as an Assistant to the Deputy Commissioner. The Clerical Associate will be responsible for providing direct administrative support to the Deputy Commissioner. Duties will include:  Ã¢Â€Â¢	Schedule, plan and organize meetings by preparing agendas and taking minutes for the Deputy Commissioner. Ã¢Â€Â¢	Compiles and maintains daily/ weekly/monthly statistical status reports and meets S/he will provide feedback/corrective action within prescribed deadlines. Ã¢Â€Â¢	Check records for accuracy of information and edits information in computer systems to update records. Ã¢Â€Â¢	Performs moderately difficult and responsible clerical work in maintaining and checking various records, including scanning and excel skills. Ã¢Â€Â¢	Data entry using automated office systems. Ã¢Â€Â¢	Receive, sort, and screen mail from correspondence. Ã¢Â€Â¢	Performs clerical work in relation to records, files and reports using alphabetical and numerical procedures. Ã¢Â€Â¢	Performs customer service by responding to email inquiries. Ã¢Â€Â¢	Updates and uploads records in a database for accuracy of information and edits information in computer systems to update records. Ã¢Â€Â¢	Answering phones and recording messages, including inputting information in the database Ã¢Â€Â¢	Maintaining and updating folders/charts as needed Ã¢Â€Â¢	Tracking supplies and other resources which contribute to efficient operations. Ã¢Â€Â¢	Handle other duties, as assigned.</t>
  </si>
  <si>
    <t>This is critical administrative position requiring strict attention to detail and the ability to handle multiple tasks in a fast-paced social environment.  - Computer skills in the following applications are preferred: MS Word, MS Excel, and MS Access.</t>
  </si>
  <si>
    <t>TO APPLY, PLEASE SUBMIT RESUME AND COVER LETTER TO:  External Applicants: https://a127-jobs.nyc.gov/ Internal Applicants: Employee Self Service (ESS)  SUBMISSION OF APPLICATION IS NOT A GUARANTEE THAT YOU WILL RECEIVE AN INTERVIEW APPOINTMENTS ARE SUBJECT TO OFFICE OF MANAGEMENT AND BUDGET (OMB) APPROVAL</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</si>
  <si>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Working within the Bureau of Water &amp; Sewer Operations (BWSO), the Plan Review Section review the engineering proposals for various types of projects submitted by different City and State Agencies, Private Developer, Transit/MTA, Port Authority, EDC, etc. related to water and sewer facilities within the five boroughs of the City. Review of these submittals is necessary to determine the impact on NYC water and sewer facilities, as well to ensure the proposed facilities will not have an adverse impact on the DEP sewer and water main Infrastructure. This position is also for to review the plans for new sewer and water main design to verify that the design of sewer and water main conform NYC DEP Sewer and Water Main Standards and Specification. The Plan Review Section ensures that a network of city infrastructure, vital to the continued operation, is protected and that service interruption is minimized. The selected candidate will be responsible for reviewing, analyzing the designs of the moderate/complex engineering projects to ensure compliance with DEP standards and engineering practices.   We are seeking a motivated Assistant Civil Engineer to:  1.	Engage in research of existing water and sewer records, investigation, or studies to determine the extent/impact of sewer and water infrastructure within the review area. 2.	Assist the Engineer-in-Charge/supervisor in meetings with the representatives from other City and State agencies and private filing professionals to explain Plan Review requirements. 3.	Coordinate verbally via phone and in-person communication to explain Plan Review standards and submission deficiencies to applicants. Ensure that communications are tracked and followed to ensure projects are closed in a timely manner. 4.	Prepare written project reports and response comments letters.  ***A Motor Vehicle DriverÃ¢Â€Â™s License valid in the State of New York is REQUIRED for this assignment. This license must be maintained for duration of appointment.***  Ã¢Â€ÂœAs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agency.Ã¢Â€Â</t>
  </si>
  <si>
    <t>PROGRAM EVALUATOR (ACS)</t>
  </si>
  <si>
    <t>Office Of Central SVCS (FPS)</t>
  </si>
  <si>
    <t>THE SELECTED CANDIDATE WILL BE OFFERED A SALARY BETWEEN $66,442.00-$86,000.00.  THESE POSITIONS ARE ONLY OPEN TO CANDIDATES WHO ARE PERMANENT IN THE TITLE OF PROGRAM EVALUATOR OR REACHABLE ON THE LIST*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 care assistance to thousands of child welfare involved and low-income children so they can access safe, affordable, quality care   The Contract Management Unit will provide oversight and support for all aspects of contract management on a portfolio of foster care and/or residential services contracts which include invoicing, budget review and approval, billing/payments, troubleshooting, communication, and contract evaluation.   Contract Manager responsibilities will include:   Ã¢Â€Â¢ Support contract start-up and ensure compliance with start-up requirements. Ã¢Â€Â¢ Develop a Contract Monitoring Plan for purposes of identifying and recording all requirements per assigned contract, identifying appropriate monitoring methods, delegation of responsibilities, identifying monitoring frequency, and tracking status of activities.  Ã¢Â€Â¢ Ensure the Contractor is in compliance with contractual requirements, as well as, applicable and relevant ACS, NYC, NYS rules, laws, regulations, and policies.  Ã¢Â€Â¢ Serve as the primary point of contact to the Contractor for agreed-upon matters per the Contractor Communication Plan and Contract Monitoring Plan and coordinating with other divisions within ACS (e.g., Finance/PPM/ Procurement).  Ã¢Â€Â¢ Review and approve annual budgets and subsequent modification requests; communicate with Contractors clarify budget issues and questions.  Ã¢Â€Â¢ Review invoices/requests for payment and supporting documentation from the Contractor to verify invoices align with services provided in contract terms. Ã¢Â€Â¢ Monitor contract budget (including burn rate), analyze projected spending based on expected utilization, and identify and escalate any budget risks; maintain and generate critical information needed to complete budget monitoring reports and tools; escalates concerns about risks to the Executive Director of Contract Management.  Ã¢Â€Â¢ Conduct site visits, as needed, to review information and documents (invoices, files, system reports, audit files and system data), personnel, physical facilities, operations, service delivery, client records, and conduct individual or group interviews.  Ã¢Â€Â¢ Perform qualitative analysis in the evaluation of services provided by the Contractor, which may include reviewing information from the Quality Monitoring Units to complete annual and ongoing Performance Evaluations. Ã¢Â€Â¢ Coordinate the Amendment, Renewals, and Budget Modification process by coordinating with internal Supporting Divisions and Contractor.  Ã¢Â€Â¢ Coordinate annual budget contract adjustments based on the ContractorÃ¢Â€Â™s performance evaluation. Ã¢Â€Â¢Ensure completion of ACS close-out tasks as per contract terms.</t>
  </si>
  <si>
    <t>1. A masterÃ¢Â€Â™s degree from an accredited college or university in social work, economics, finance, accounting, business, personnel or public administration, human resources management, management science, operations research, organizational behavior, statistics, labor relations, psychology, sociology, nursing, counseling, child welfare, political science, urban studies, education or a closely related field, and two years satisfactory full-time professional experience performing quantitative/qualitative statistical analysis in the evaluation of social service programs and/or operations, or utilizing statistical analysis in social service program-level planning. At least one year of this experience must have been in a supervisory, administrative, managerial or consultative capacity or related area; or    A maximum of six semester credits from an accredited college in statistics and/or research methodologies may substitute for up to six months of the experience described in 1 above. However, all candidates must possess the one year of experience in a supervisory, administrative, managerial or consultative capacity, and at least an additional six months of full-time professional experience as described in Ã¢Â€Âœ1 above.    2. A baccalaureate degree from an accredited college or university in one of the fields listed in 1 above and three years of the full-time satisfactory professional experience described in 1 above, including at least one year of experience in a supervisory, administrative, managerial or consultative capacity or related area.     A maximum of six semester credits from an accredited college in statistics and/or research methodologies may substitute for up to six months of the experience described in 1 above. However, all candidates must possess the one year of experience in a supervisory, administrative, managerial or consultative capacity, and at least an additional six months of full-time professional experience as described in Ã¢Â€Âœ1 above.</t>
  </si>
  <si>
    <t>Section 424-A of the New York Social Services Law requires an authorized agency to inquire whether a candidate for employment with child-caring responsibilities has been the subject of a child abuse and maltreatment report.   As a prospective employee of the City of New York, you may be eligible for federal loan forgiveness programs and state repayment assistance programs. For more information, please visit the U.S. Department of EducationÃ¢Â€Â™s website at StudentAid.gov/PSLF.</t>
  </si>
  <si>
    <t>APPLICATIONS MUST BE SUBMITTED ELECTRONICALLY USING ONE OF THE OPTIONS BELOW:  For current city employees, go to Employee Self Service (ESS), Recruiting Activities, Careers and search for Job ID# 576253. For all other applicants go to www.nyc.gov/careers and search for Job ID# 576253 Click on the Apply button.   If you do not have access to a computer, most public libraries have computers available for use.   Only candidates selected for an interview will be contacted.</t>
  </si>
  <si>
    <t>Assistant District Attorney - Human Trafficking Unit</t>
  </si>
  <si>
    <t>Legal Affairs Public Safety, Inspections, &amp; Enforcement Social Services</t>
  </si>
  <si>
    <t>The Bronx District AttorneyÃ¢Â€Â™s Office is seeking a well-qualified staff whose diverse backgrounds reflect an ability to serve the 1.4 million members of the Bronx County community and pursue a safer Bronx through fair justice. The OfficeÃ¢Â€Â™s Human Trafficking Unit (HTU) seeks experienced attorneys (3+ years) to serve as Assistant District Attorneys (ADAs). HTU focuses on rescuing and providing social services and resources to victims of sex trafficking and labor trafficking, as well as investigating, apprehending, and convicting those who promote, profit from, or patronize the commercial sex trade.  ADAs receive training in trauma informed forensic interview skills for human trafficking victims and survivors. HTU works closely with the NYPDÃ¢Â€Â™s Human Trafficking and Special Victims Squads, the FBI/NYPD Child Exploitation and Human Trafficking Task Force, Homeland Security Investigations, the OfficeÃ¢Â€Â™s Digital Forensics Lab, crime victimsÃ¢Â€Â™ advocates and therapists in the OfficeÃ¢Â€Â™s Crime Victims Assistance Bureau, and various governmental and nongovernmental social service providers. Candidates should be passionate about these types of cases and in working with this vulnerable population. Preferred candidates will have experience working with intimate partner violence and/or sexual assault cases, leading complex investigations, handling a felony caseload, presenting cases to a Grand Jury, litigating novel issues in motion practice, and leading or assisting in criminal trials.  JOB RESPONSIBILITIES:  Manage a caseload involving felonies and pre-arrest investigations into sex and labor trafficking, or any other criminal conduct committed in conjunction with and in furtherance of human trafficking, such as drug possession, drug sales, robberies, burglaries, sexual assaults, assaults, harassment, weapons possession, financial crimes, and child pornography.  Work closely with colleagues and supervisors to investigate, strategize and conference these complex cases  Present appropriate felonies to the Grand Jury to secure indictments  Collaborate with the multidisciplinary team of crime victimsÃ¢Â€Â™ advocates and social service providers to assess survivorÃ¢Â€Â™s needs and connect them to appropriate social services  Collaborate with the multidisciplinary team of investigators, forensic scientists, and law enforcement professionals to enhance investigations and cases  Assess T-Visa applications and motions to vacate convictions for human trafficking survivors  Staff on-call shifts.  During a shift, there may be a need to go to a precinct, hospital, or Child Advocacy Center, or other location to meet with a victim, witness, or suspect  Attend taskforce meetings, professional training, community outreach and educational programming, and other meetings as directed.  Participate in occasional law enforcement operations outside of standard work hours.  Staff courtrooms and make appropriate oral records on own and othersÃ¢Â€Â™ cases  Handle a high-volume of cases efficiently and effectively  Collaborate with non-legal staff with discovery obligations  Respond clearly and effectively (oral/written) to complex and novel legal issues  Implement Office policies as directed  Perform all other duties and projects as designated</t>
  </si>
  <si>
    <t>Juris Doctor degree required  Minimum of three (3) years of relevant experience required  US Citizenship and New York State Residency are required as of first day of employment  Member in good standing of the NY State Bar. You must provide an original current certificate of good standing  Ability to both interact with and be comfortable with a diverse population  Excellent interpersonal, oral, and written communication skills  Ability to handle a high volume of cases and investigations  Ability to conduct competent, resourceful investigations  Ability to exercise good judgment and strong ethics  Ability to analytically solve issues or problems from inception through conclusion  Ability to maintain confidentiality of information  Ability to excel in a fast-paced work environment  Exceptional organizational skills and strong attention to detail  Ability to be on-call during nights, holidays and weekends  Prior experience in forensic interviewing  preferred but on-the-job training can be arranged  Knowledge of the neighborhoods, resources and population of Bronx County preferred</t>
  </si>
  <si>
    <t>Contract Coordinator, Bureau of Hepatitis, HIV and STI</t>
  </si>
  <si>
    <t>OPEN TO PERMANENT CONTRACT SPECIALIST AND THOSE WHO ARE REACHABLE ON THE CIVIL SERVICE LIST&gt;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 The New York City Department of Health and Mental Hygiene (Health Department)'s Bureau of Hepatitis, HIV, and Sexually Transmitted Infections (BHHS) coordinates the City's response to viral hepatitis, HIV, and sexually transmitted infections (STIs), including testing initiatives; prevention, care, and treatment program planning and implementation; surveillance; training and capacity building; public policy advocacy; community engagement; social marketing; and racial equity and social justice initiatives.  BHHS's Administration Program oversees Human Resources, Finance, Procurement, Operations and Contracts for the Bureau. The Administrative Program supports approximately 400 BHHS staff with a budget of over $200 million.    DUTIES WILL INCLUDE BUT NOT BE LIMITED TO:  Responsible for the timely processing of procurements and purchasing needs for the Bureau for professional services, standard services, and goods;  Coordinate with team and BHHS programs to strategize and streamline processes as they pertain to procurement, purchasing and operations;  Review procurement submissions for accuracy;  Ensure that procurement policies and procedures are followed;  Liaise with internal and external programs and City agencies accordingly;  Other administrative duties or special projects assigned by supervisor.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</si>
  <si>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Two to Three Years of contract and Operational Management; Demonstrated expertise in City Procurement; Outstanding interpersonal skills; Exceptional communication skills; Highly organized and detail-oriented; Able to work independently, and with maturity, poise, and exceptional judgement; Able to multitask in a fast-paced, high-volume environment; Proficiency in Microsoft Word, Excel, Outlook, and PowerPoint; Familiarity with DOHM systems preferred, ConTrak, Payrs, PassPort and FMS.</t>
  </si>
  <si>
    <t>Apply online with a cover letter to https://a127-jobs.nyc.gov/.  In the Job ID search bar, enter: job ID number #   625400.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</si>
  <si>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Public Affairs division promotes the agencyÃ¢Â€Â™s role in equipping all candidates and voters to open democracy in New York City. We engage New Yorkers, inform them about elections, and boost their civic participation in the democratic process. Our strategic goals are to make election information accessible and relevant, increase engagement with underrepresented communities, and cultivate a team that reflects our core values of purpose, curiosity, creativity, and collaboration. The division includes five departments: Marketing and Digital Communications, Partnerships and Outreach, Policy and Research, Product Management and Operations, and Public Relations. Our divisionÃ¢Â€Â™s work includes publishing the citywide Voter Guide, running the official citywide Debates Program, and managing the voter engagement initiative NYC Votes.   The Administrative Coordinator will report to the Deputy Director of Public Affairs and will provide key support to an evolving and fast-paced division. The Public Affairs division is a dynamic and talented team; this role offers growth potential and opportunities to learn about all facets of our work, including marketing and content creation, voter outreach and community engagement, public events and media relations, research, and legislative affairs, project management and language access. The person in this role will work closely with division management to ensure all the work of Public Affairs runs smoothly and that our operations are effective. The ideal candidate will enjoy working in a team environment, love coming up with solutions, and believe that no task is too small to do well. Responsibilities include but are not limited to:   Ã¢Â€Â¢	Providing administrative support to Public Affairs division leadership, including maintaining key department information, creating, and maintaining filing systems, assisting in drafting correspondence, and facilitating review of invoices and memos. Ã¢Â€Â¢	Assisting the Deputy Director in the creation of biannual internal reports that provide an overview of division achievements and internal metrics. Ã¢Â€Â¢	Spearheading event and meeting logistics, including scheduling, preparing, and distributing advance agendas, notetaking and following up with post-meeting action items, and organizing room setup.  Ã¢Â€Â¢	Working closely with Support and Logistics to ensure calls from the public that go to Reception are routed to appropriate division staff, and that external visitors to our office receive appropriate building clearance.  Ã¢Â€Â¢	Working with the Tech team to ensure division staff have the appropriate equipment, and that the office space is equipped for in-person and hybrid work. Ã¢Â€Â¢	Assisting Product Management and Operations on inventory tracking for NYC Votes merchandise and field materials. Ã¢Â€Â¢	Assisting Partnerships and Outreach with filing and data processing for materials collected in the field, including pledge cards and voter registrations. Ã¢Â€Â¢	Completing other special projects and tasks assigned by division directors.  Ã¢Â€Â¢	Prior experience as an administrative or executive assistant or equivalent work experience providing administrative support.  Ã¢Â€Â¢	Prior experience managing schedules for multiple stakeholders.  Ã¢Â€Â¢	Prior experience creating and maintaining filing systems.  Ã¢Â€Â¢	Prior experience with facilitating purchasing and invoices.  Ã¢Â€Â¢	Prior experience creating internal reports.  Ã¢Â€Â¢	Prior experience managing meeting logistics, including setup, scheduling, agendas, note-taking, and follow-up action items.  Ã¢Â€Â¢	Prior experience tracking inventory and managing materials  Essential Skills  Ã¢Â€Â¢	A customer-service orientation and excellent communication skills. Ã¢Â€Â¢	A high degree of organization and time management. Ã¢Â€Â¢	Ability to prioritize, track multiple deadlines, and manage competing requests.  Ã¢Â€Â¢	Effective troubleshooting and problem-solving. Ã¢Â€Â¢	Strong attention to detail. Ã¢Â€Â¢	Follow-through and ability to complete tasks with minimal oversight. Ã¢Â€Â¢	Fluency in Microsoft Office products (Word, Excel, PowerPoint, Teams, and OneDrive) and Adobe Acrobat; ability to learn other software and programs.  Preferred Qualifications   Ã¢Â€Â¢	Prior experience as an administrative or executive assistant or equivalent work experience providing administrative support.  Ã¢Â€Â¢	Prior experience managing schedules for multiple stakeholders.  Ã¢Â€Â¢	Prior experience creating and maintaining filing systems.  Ã¢Â€Â¢	Prior experience with facilitating purchasing and invoices.  Ã¢Â€Â¢	Prior experience creating internal reports.  Ã¢Â€Â¢	Prior experience managing meeting logistics, including setup, scheduling, agendas, note-taking, and follow-up action items.  Ã¢Â€Â¢	Prior experience tracking inventory and managing materials.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</si>
  <si>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Environmental Engineer II</t>
  </si>
  <si>
    <t>****IMPORTANT NOTE: Candidates selected to fill an Environmental Engineer position from this posting will be appointed on a provisional basis. As a provisional employee, you will be required to take and pass the next Environmental Engineer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Environmental Engineering.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The Enviromental Engineer, either directly or through a staff of project managers, inspectors and/or other technical/administrative staff, directs and coordinates the oversight of the design and construction of various projects of low to moderate size and complexity. These projects are primarily related to the wastewater collections facilities, equipment and linear assets, such as pumping stations, regulators, interceptors, tide gate structures, etc. Projects may be managed within DEP, or through outside entities.   The Environmental EngineerÃ¢Â€Â™s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sure that the project/assignmentÃ¢Â€Â™s goals and milestones are met, ensuring that all prepared schedules, reports, and work products conform to the approved scope of work.   2. Support with the management of the Interceptor Improvement Program, as directed.   3. Coordination of multiple assignments of moderate to high technical complexity with major potential impact on agency engineering operations and/or CityÃ¢Â€Â™s infrastructure.   4. Preparation, negotiation, and processing of new solicitation as well as appropriate modifications to existing vendorÃ¢Â€Â™s contract scope, cost, and schedule for successful completion of the project or assignment at hand.   5. Day-to-day guidance and oversight of subordinatesÃ¢Â€Â™ work assignments, motivation of current employees, approval of time and leave, evaluation of staff members and development of staffing requirements for implementation of the assignment at hand.    6. The Environmental Engineer must have the minimum technical knowledge and be a Ã¢Â€Âœhands-onÃ¢Â€Â professional capable of quickly recognizing what is required for an assignment and providing the sustained effort necessary to see that assignment through from inception to completion.   7. Where necessary, the Environmental Engineer will be responsible for managing staff efficiently and effectively to ensure adequate staffing of projects/assignments and opportunities for professional growth.    8. The Environmental Engineer reports directly to the Section Chief</t>
  </si>
  <si>
    <t>Ã‚Â¿ Knowledge of Microsoft Project, Office, Excel    Ability to communicate effectively both orally and in writing Technical Staff and non- technical staff. Ã‚Â¿ Project Management Certification and/or training.</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</si>
  <si>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1. DEP's EH&amp;S policies and procedures as set out in the Employee Environmental, Health and Safety Handbook and other established Bureau protocols. 2. Complies with the EH&amp;S proceduresthatrelate to work assignments and work environmentstandards or procedures. Reports any suspected violations to supervisor or appropriate authorities. 3. Cooperates with any officer of a federal, state or local EH&amp;S agency during investigations of alleged environmental, health and safety violations. 4. Attends all required environmental compliance and safety related training classes. 5. Working in high volume office 6. Negotiate the confines of an active sewage treatment or collection facility, including climbing over and around various objects and walking in areas that may be damp, moldy, dark, dusty, smoky, noisy, acrid or containing fumes, emissions, extreme heat and cold, lead dust, asbestos, or other potentially hazardous materials. 7. Climbing and descending stairs, ladders and scaffolding as a regular part of daily activities. 8. Possess physical fitness required to wear a respirator fit, when necessary. 9. Performing duties outdoors in all kinds of weather 10. Standing for extended periods of time. 11. Perform duties in a construction trailer. 12. Perform duties in an office building</t>
  </si>
  <si>
    <t>****APPLICANTS MUST BE PERMANENT IN THE ELIGIBILITY SPECIALIST CIVIL SERVICE TITLE OR BE ELIGIBLE FOR THE 55-A PROGRAM****  Emergency and Intervention Services (EIS) provides a comprehensive emergency social services to vulnerable populations and addresses immediate and long-term needs of individuals and families. Emergency services are administered through the Office of Domestic Violence, which provides services to victims of domestic violence who reside in the community or are sheltered  The Domestic Violence Liaison Division was created in response to State legislation, which addresses the safety needs of victims of domestic violence and their children applying for public assistance.   This division is responsible for overseeing the evaluation of the requests and the authorization of temporary waivers to exempt victims of domestic violence from participation in work related activities when compliance could place the applicant at greater risk of harm.  Emergency and Intervention ServicesÃ¢Â€Â™ ADVENT/Domestic Violence Liaison Unit is recruiting for one (1) Eligibility Specialist III to function as an Eligibility Specialist and under the direction of the Eligibility Supervisor will be responsible for determining eligibility for public assistance for clients referred to the Domestic Violence Liaison Unit and will:    Ã¢Â€Â¢	Inform participants about time-limited benefits, and objectives of the program that are aimed at overcoming the barriers to employment and independent living.  Ã¢Â€Â¢	Conduct thorough interviews to determine continued financial eligibility and the issuance of accurate benefits per agency guidelines. Clearly explain all case actions to participants.  Ã¢Â€Â¢	Provide information about transitional benefits to encourage financial independence through employment.  Ã¢Â€Â¢	Identify and provide special and or emergency needs in a timely manner.  Ã¢Â€Â¢	Authorize statistical and financial changes in assistance and/ or budgets resulting from valid information received and prepare all required forms to effect processing.  Ã¢Â€Â¢	Maintain a caseload by managing time effectively including Face-to Face recertification interviews, participantsÃ¢Â€Â™ appointment schedules, processing paperwork, training, and meetings.  Ã¢Â€Â¢	Accurately complete Fair Hearing/Aid to Continue compliance and resolutions within prescribed deadlines.  Ã¢Â€Â¢	Complete agency forms to facilitate the appropriate issuance of benefits and participants notification.  Ã¢Â€Â¢	Make appropriate referrals and schedule appointments.  Ã¢Â€Â¢	Prepare unit reports on activities and other reports as required.</t>
  </si>
  <si>
    <t>Assistant District Attorney -  	Violent Criminal Enterprise Bureau</t>
  </si>
  <si>
    <t>The Bronx District AttorneyÃ¢Â€Â™s Office is seeking a well-qualified staff whose diverse backgrounds reflect an ability to serve the 1.4 million members of the Bronx County community and to pursue a safer Bronx through fair justice. The Violent Criminal Enterprise Bureau (VCEB), located within the Investigations Division, focuses on combatting violent gangs in Bronx County, through aggressive investigation and prosecution. Working in partnership with a variety of state, local and federal agencies, VCEB also proactively investigates and prosecutes firearms trafficking. VCEB partners with the Crime Strategies Bureau to convert actionable intelligence into pro-active investigations and prosecutions. VCEB is seeking an Investigative Assistant District Attorney to conduct long-term investigations and trials.     JOB RESPONSIBILITIES:  Conduct investigations  Organize and present grand jury presentations  Prosecute the cases that arise from investigations, including meeting discovery obligations, drafting motions and responses  Engage in plea negotiations, conduct hearings and trials  Maintain current knowledge of investigative methods and proper application of relevant law  Analyze trends of gang violence in Bronx County and develop strategies for investigations and prosecutions   Participate in meetings and conferences between the DAÃ¢Â€Â™s Office and other law enforcement agencies  Communicate across multiple organizational levels, both internally and externally  Collaborate with the Crime Strategies Bureau, staff and other bureaus to share intelligence  Perform other duties as required  Available nights, weekends and holidays</t>
  </si>
  <si>
    <t>Juris Doctorate degree and admission to New York State Bar in Good Standing required  US Citizenship and New York State residency are required as of the first day of employment  3+ years of experience yearsÃ¢Â€Â™ experience performing long-term criminal investigations  Experience in the cultivation and use of confidential informants and cooperating witnesses  Ample experience with the drafting and review of applications for search warrants (including those related to electronic devices and social media accounts), 2703(d) orders, pen registers and eavesdropping warrants  Significant grand jury experience  Trial experience in the areas of violent crime, gang prosecutions, gun violence, complex conspiracies and criminal enterprises  Clear and effective oral and written communication skills  Ability to work in a collaborative and collegial manner  Ability to maintain confidentiality of information  Excellent computer skills with knowledge of Microsoft Word, Outlook and Excel  Significant experience investigating complex conspiracies and criminal enterprises  Ability to work independently and collaboratively with internal and external stakeholders  Knowledge of NYS courts and the criminal justice system.</t>
  </si>
  <si>
    <t>Capital Projects Arborist</t>
  </si>
  <si>
    <t>*ONLY OPEN TO CURRENT YEAR-ROUND PARKS EMPLOYEES*  Major Responsibilities Ã¢Â€Â¢ Under supervision, advise architects, landscape architects, engineers, consultants and other construction professionals on best practices for the preservation and protection of trees on city parkland before, during and after park construction projects. Assist with special projects as needed. Ã¢Â€Â¢ Perform tree inventories, tree condition and hazard evaluations and tree damage assessment reports. Recommend tree and site damage mitigation applications as appropriate. Review proposed tree removals and associated replacement tree values prior to bid and during construction as the need arises. Review recommendations with Central and Borough Forestry for approval and incorporation into design documents. Assist with tree replacement/restitution and coordination of tracking project status with Central and Borough Forestry. Ã¢Â€Â¢ Work with designers to formulate and optimize tree and site protection plans, including designation of staging areas, vehicular access routes, tree protection zones and any other specifications as appropriate to minimize impact of trees during construction operations. Ã¢Â€Â¢ Review contract documents, designs, for constructability. Ã¢Â€Â¢ Work with Resident Engineers and Landscape Construction Specialists to implement and enforce standards and guidelines relating to site work around trees included in the approved Site Tree Protection Plans. Ã¢Â€Â¢ Support Capital Projects Teams with site and field conditions during construction. Ã¢Â€Â¢ Work with other divisions of Parks, including Central and Borough Forestry, Horticulture, and the Natural Resources Group to ensure Agency standards for planting operations, tree health and tree protection practices are maintained. Ã¢Â€Â¢ Represent Parks at community and other Agency meetings, training for Capital Projects staff as appropriate.  How to Apply: Go to cityjobs.nyc.gov and search for Job ID# 624680.  Work Location: Olmsted Center, Queens  All applicants must apply via cityjobs.nyc.gov. The City is no longer using ESS to accept applications.  *Current Employees please include your ERN and Job ID# 624680 on your cover letter and resume.  NOTE: All resumes must be received no later than the last day of the posting period.  References will be required upon request. *Posting period has been extended to 03/15/2024. Previous applicants are still under consideration and need not reapply.   MOVEMENT IN THE FACE OF CIVIL SERVICE LISTS IS PROHIBITED UNDER CIVIL SERVICE LAW.  nyc.gov/parks</t>
  </si>
  <si>
    <t>1. Certification as an Arborist by the International Society of Arboriculture or Registered Consulting Arborist by the American Society of Consulting Arborists. 2. Three (3) years of experience in tree preservation and protection, pruning, installation and establishment, diagnosis and treatment of insect and disease problems or other related arboricultural services. 3. Strong knowledge of agency structure and divisions and/or government operations.  4. Excellent writing, supervisory, administrative and interpersonal skills. 5. A driver license valid in New York State.</t>
  </si>
  <si>
    <t>Climate Health Program Director, Bureau of Health Equity Capacity Building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</si>
  <si>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BUREAU DESCRIPTION:  The Division of Center for Health Equity &amp; Community Wellness (CHECW) uses a racial and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healthy individuals and communities.  This division unifies and strengthens the Department's line of work directed at eliminating racial inequities for preventable health conditions, which are rooted in historical and contemporary injustices and discrimination, including racism.  CHECW's aim is to eliminate racial inequities resulting in premature mortality, with a focus on chronic disease, by addressing the social and environmental factors that impact health.  The goal of this renewed approach is to increase placed-based investment in priority neighborhoods with community programming and services based on epidemiology, influence and leverage the health system to promote whole person care; and intensify the agency's approach to tackle big salt and sugar, big tobacco, the built environment and other determinants of health.   The Bureau of Health Equity Capacity Building (BHECB) seeks to implement collective action strategies to build community power and capacity to address health inequities and the social determinants of health.  The bureau is comprised of the Policy and Partnerships Unit, to align the agency's programming to address the social determinants of health and root causes of health inequities including structural racism; they Health Equity Capacity Unit, to increase placed-based investments to priority neighborhoods and work with communities and neighborhood to build capacity to confront health inequities; the Neighborhood Behavioral Health and Resiliency Unit,  will implement trauma informed  community methods to prepare, prevent and respond to neighborhood crisis, and close the gap in community-based behavioral health services, increase access to early intervention and address the stigma of treatment. The Bureau of Health Equity Capacity Building seeks to hire a Climate Health Director.   DUTIES WILL INCLUDE BUT NOT BE LIMITED TO:  Manage the Climate Health Program, including fostering external collaboration and information sharing, under the leadership of the BHECB Assistant Commissioner and collaboration with the Executive Director of Environmental Health Policy.  Conduct extensive research related to agency and divisional climate health policy agenda.  Research and assess scientific and grey literature to identify evidence-based strategies for promoting climate resiliency both on the physical and social infrastructures.  Evaluate existing programs to identify inequitable practices, service gaps, and opportunities to amplify climate justice strategies.  Coordinate with Executive Director of the Community Resilience and Response Unit.  Translate and apply data and research findings in climate health and other environmental outcomes to programmatic design, monitoring, and communication.  In coordination with Bureau of Environmental Surveillance and Policy (BESP) create and manage the Climate Health Program Agenda, including program evaluation and tracking accomplishments and coordinating with the ED for Environmental Health Policy on budgetary, program, and policy agendas.  Supervise 2 staff with expertise in community engagement, social resiliency, and climate health program management.  Oversee workstreams on health equity in climate health and community resiliency programming, providing leadership-level expertise, as needed, for contracts, program development and partner relationships.  Assist with environmental health emergency preparedness and response work, including provide guidance and expertise to various agency-wide Emergency Response Groups.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</si>
  <si>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Demonstrated experience working in high-need communities with skills in creating linkages, building coalitions, and developing strategic partnerships and programmatic deliverables.  Experience or training in scientific communication, user-centered design, climate communication/marketing. Experience and/or a strong interest in the public health impacts of air pollution, extreme heat, and other public health educational touch points.  Strong background working in environmental health, public health, or sustainability policy. Ability to be responsive to multiple stakeholders from governmental agencies and non-governmental organizations. Strong organizational, written and oral communication skills.</t>
  </si>
  <si>
    <t>Apply online with a cover letter to https://a127-jobs.nyc.gov/.  In the Job ID search bar, enter: job ID number # 623569.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</si>
  <si>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Director of Budget - (619314)</t>
  </si>
  <si>
    <t>Finance Budget</t>
  </si>
  <si>
    <t>THIS POSITION MAY BE ELIGIBLE FOR REMOTE WORK FOR UP TO 2 DAYS PER WEEK, PURSUANT TO THE REMOTE WORK PILOT PROGRAM.  **ONLY PERMANENT EMPLOYEES IN THE TITLE, COMPARABLE TITLE (UNDER 6.1.9), ELEGIBLE FOR 55A, AND THOSE THAT ARE REACHABLE ON THE CIVIL SERVICE LIST ARE ELIGIBLE TO APPLY. EMAIL YOUR RESUME AND COVER LETTER TO DCWPJOBS@DCWP.NYC.GOV WITH THE JOB ID NUMBER, POSITION NAME IN THE SUBJECT LINE AND EMPLOYEE IDENTIFICATION NUMBER (EIN).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The selected candidate will be responsible for planning, monitoring, and analyzing DCWPÃ¢Â€Â™s PS, OTPS and capital budgets, including the preparation, maintenance, reconciliation, and modification of the AgencyÃ¢Â€Â™s expense and revenue budgets. The ideal candidate will have a background in budget, and extensive knowledge of the New York CityÃ¢Â€Â™s Financial Management System (FMS).  Responsibilities include, but are not limited to:   Ã¢Â€Â¢	Oversee all phases of the City budget cycle; the submission of the agencyÃ¢Â€Â™s Financial Plans and City Council Hearing Package(s) to New York City Office of Management and Budget (OMB);  Ã¢Â€Â¢	Oversee the development of standard operating procedures, best practices, staff training and assist with implementing those initiatives to standardize and streamline Agency budget activities;  Ã¢Â€Â¢	 Review and evaluate departmental budget requests; monitor program spending to ensure that spending does not exceed the approved budget;  Ã¢Â€Â¢	Manage agencyÃ¢Â€Â™s active roster by reviewing employee hiring packages to ensure accuracy in title specs, salary, job duties and headcount availability;  Ã¢Â€Â¢	Manage tracking of agencyÃ¢Â€Â™s miscellaneous revenue budget; assist in the preparation of various monthly reports to maintain proper accounting of current year expenditures; prepare internal and intra-city budget modifications; prepare monthly headcount variance and payroll reports; conduct surplus/needs analysis and develop projections to identify potential surplus/deficits;  Ã¢Â€Â¢	Provide financial data for internal/external agency audits and fulfill Freedom of Information requests (FOIL, FOIA).  Ã¢Â€Â¢	Lead quarterly budget meetings with programs; prepare, monitor and submit monthly PS, OTPS and Overtime reports to program Directors;  Ã¢Â€Â¢	Oversee the development and maintenance of monthly reports for Personnel Services (PS) and Other Than Personnel Services (OTPS) and Capital budgets;  Ã¢Â€Â¢	Provide technical budget support; monitor expenditures associated with the Personal Services (PS) and Other Than Personal Services (OTPS);  Ã¢Â€Â¢	Coordinate roles and activities between divisions and oversight agencies for capitally funded projects. Review all schedules, reports and orders prepared by consultants, contractors and agencies to assure conformance with project completion dates;  Ã¢Â€Â¢	Prepare surplus/needs analysis monthly and at the end of the fiscal year;  Ã¢Â€Â¢	Manage the accrual process and other reporting obligations at fiscal yearÃ¢Â€Â™s end;  Ã¢Â€Â¢	Manage the creation of the AgencyÃ¢Â€Â™s annual executive budget reconciliation document;  Ã¢Â€Â¢	Manage the evaluation of budgetary proposals and estimate the fiscal impact of management decisions and policies; conduct program analyses, develop forecasts and monitor trends;  Ã¢Â€Â¢	Review and reconcile budget reports from multiple fiscal and proprietary tracking systems. Analyze complex financial reports and fiscal data; and  Ã¢Â€Â¢	Conduct ad-hoc reports, analyses or special projects as requested.</t>
  </si>
  <si>
    <t>Ã¢Â€Â¢	Demonstrated experience in NYC budget (Expense and Capital), grants management, and Citywide Financial Applications.  Ã¢Â€Â¢	Four or more years of experience with managing a NYC government agencyÃ¢Â€Â™s budget.  Ã¢Â€Â¢	Strong research, quantitative and problem-solving skills.</t>
  </si>
  <si>
    <t>Infra-CM2-SQns/SEQns Initiativ</t>
  </si>
  <si>
    <t>IMPORTANT NOTE: Only those currently serving as a permanent Assistant Mechanical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knowledgeable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Identfies issues that may require new technology implementation; enables the implementation of new technologies within assigned facility  Ã¢Â€Â¢	Supports assigned facility by working with WRRF leadship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</si>
  <si>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</si>
  <si>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Deputy Director - Capital Budget Management Office</t>
  </si>
  <si>
    <t>OACE - CAPITAL BUDGET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</si>
  <si>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Office of the Agency Chief Engineer Bureau (OACE) is responsible for the formulation of, and periodic modifications to DEPÃ¢Â€Â™s capital plans, in coordination with the bureau heads, DDC, EDC, the Municipal Water Finance Authority, and OMB. The Mission and Vision of OACE is to plan sustainable infrastructure investments for the future of clean water and the environment in New York City and its watersheds, by being the standard-bearer of excellence in planning optimized engineering programs and projects to meet short-term and medium-term needs and serve as scalable investments for the long-term.  The Capital Budget Management Office in OACE is responsible for preparing, monitoring and modifying the AgencyÃ¢Â€Â™s Capital Budget. Under the Chief Financial Officer, the AgencyÃ¢Â€Â™s capital, expense, grant and miscellaneous revenue budgets are managed; budget and financial analyses and reports are prepared; and the AgencyÃ¢Â€Â™s budget and financial matters with OMB and other oversight agencies are coordinated.    The Capital Budget Management Office is seeking to hire a Deputy Director who will be responsible for performing professional work of varying degrees of difficulty in the preparation of the DepartmentÃ¢Â€Â™s Capital Commitment Plan.  Duties will include but not limited to:  1.    In a supervisory capacity, prepare preliminary budget documents and disseminate information to the operating bureau; coordinate budget exercises with bureau staff and other agency staff, as required; compile submissions into the proposed capital plan (CP); 2.     Evaluate schedules, identify risks and reconcile the capital plan to comply with OMB targets; 3.     Review and update weekly reporting on year-to-date capital commitments based on current year funding; assess CP status and procurement schedules regarding DEP's capital construction contracts and consultant contracts to ensure the maximization of commitments; 4.     Review all CP requests, schedules, reports and change orders prepared by consultants, contractors and agencies to assure conformance with capital eligibility and project completion dates, coordinate the review, preparation and maintenance of the Department's Capital Commitment plan; 5.     Identify potential project deferrals and reallocate funding resources towards other new needs. 6.     Represent Sr. Capital Budget Director and Director at meetings, generate and present analytic and descriptive documents as required for review by the Sr. Capital Budget Director or Director; 7.     Update and maintain internal tracking sheets pertaining to budget and procurement progress; 8.     Navigate and update information in various database systems within the unit and other agency databases such as PACT and shared reports; 9.     Establish and maintain open and constant communication with counterparts within Agency as well as other Agencies and with other oversight departments.</t>
  </si>
  <si>
    <t>Ã¢Â€Â¢ Excellent organizational, analytical, and writing skills. Attention to detail; ability to develop accurate written materials and ensure consistent messaging in all communications. Ã¢Â€Â¢ Excellent ability to communicate clearly and effectively in-person, by telephone, and through written correspondence; able to tailor complex messages to diverse audiences. Ã¢Â€Â¢ Strong proficiency in word-processing, spreadsheet, and database applications, including Microsoft Office Suite, Word, Excel, Access and PowerPoint. Ã¢Â€Â¢ Extensive Budget planning, City Capital Budget processes. Ã¢Â€Â¢ Experience compiling and preparing financial data. Ã¢Â€Â¢ Extensive knowledge of FMS2 and FMS3. Ã¢Â€Â¢ Working knowledge of PASSPort. Ã¢Â€Â¢ Detailed knowledge of city budget process. Ã¢Â€Â¢ Ability to make independent judgments.</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</si>
  <si>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</si>
  <si>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Hours: Full-Time Position Ã¢Â€Â“ 35 Hours  Work Location: 30-30 Thomson Avenue, LIC,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Department of Design &amp; Construction, Safety &amp; Site Division, seeks a Project Manager. Under the general direction of the Chief, the selected candidate will be responsible for managing the work product of consultants and contractors for technical accuracy, completeness, timeliness, and cost-effectiveness, The Project Manager will review capital project design documents, Phase I environmental site assessments, Phase II environmental subsurface investigation reports, Environmental Assessment/Impact Statements, wetland permit applications, dewatering permit applications, spill closure investigations. Health and Safety Plans (HASP), Field Sampling Plan (FSP), Material Handling Plans (MHP), and Remedial Action Plans (RAP); review design and construction drawings and historical data. Additionally, the Project Manager will conduct field visits, manage environmental projects of various levels of complexity, respond to environmental or hazardous material incidents and develop remedial action plans to mitigate hazards and ensure compliance with Federal, NYS and NYC regulations. The selected candidate will review regulatory filings for accuracy and completeness and ensure compliance with applicable federal, state, and local regulations as well as DDC guidelines.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</si>
  <si>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and / or be able to maintain the following valid certificates: OSHA 40-hour Hazwoper &amp; OSHA 30-hour Construction Safety. Through knowledge of federal, state, and local environmental regulations, specifically: NYCDEP, NYC DOB, NYCDEC, NYSDOL, EPS, RCRA, and OSHA; good communication and computer skills (Microsoft Word, Excel, Access) are preferred. Periodic medical examinations will be administered as applicable. Candidates must be comfortable driving in all 5-boroughs of NYC.</t>
  </si>
  <si>
    <t>ELEVATOR MECHANIC HELPER</t>
  </si>
  <si>
    <t>Elevator Svcs &amp; Repair (Field)</t>
  </si>
  <si>
    <t>Under direct supervision, candidates will assist in the maintenance and repair of electrically and/or hydraulically powered passenger and/or freight elevators.  Specific duties shall include, but not be limited to the following:   1.	Assist elevator mechanics in making mechanical and electrical repairs and adjustments to the elements and components of passenger and freight elevators, which include cables, sheaves, glands, motors, generators, starters, relays and controls, brakes, solenoids, safeties, etc.  2.	Conduct routine inspections of elevator equipment in a preventative maintenance program.  3.	Use the tools and instruments essential to elevator maintenance and repair work.  4.	Clean work areas.  5.	Perform related duties.   NOTE: Candidates will be required to travel throughout the five boroughs.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visit the link below  http://www.nyc.gov/html/dcas/downloads/pdf/psb/100_1.pdf   Please read this posting carefully to make certain you meet the qualification requirements before applying to this position</t>
  </si>
  <si>
    <t>1. Three years of full-time satisfactory experience acquired within the last ten years in the maintenance, repair and/or installation of passenger or freight elevators; or    2. At least two years of experience as described in Ã¢Â€Âœ1Ã¢Â€Â above plus at least 600 hours of training in the maintenance, repair and/or installation of passenger or freight elevators acquired in a trade school, technical school, or vocational high school, approved by a stateÃ¢Â€Â™s Department of Education or comparable agency, to make up the equivalent of the remaining required experience; or    3. Satisfactory completion of an approved career ladder training program for Elevator MechanicÃ¢Â€Â™s Helpers sponsored by the New York City Housing Authority.    Driver License Requirement: You must possess a motor vehicle driver license valid in the State of New York at the time of appointment. If you have moving violations, a license suspension or an accident record, you may be disqualified. This license must be maintained for the duration of employment.</t>
  </si>
  <si>
    <t>1.	For NYCHA employees, this position is open as a promotional opportunity only. It is not open on a direct transfer (lateral) basis. 2.	For NYCHA employees, preference will be given to employees who have served a period of one year in their current title and level (if applicable). 3.	NYCHA residents are encouraged to apply.</t>
  </si>
  <si>
    <t>Assistant Commissioner</t>
  </si>
  <si>
    <t>Office Of Spcl Invstgtns(Dcp)</t>
  </si>
  <si>
    <t>***THE SELECTED CANDIDATE WILL BE OFFERED A SALARY OF $142,273.00***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through community-based programming and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NYCÃ¢Â€Â™s early childhood and education continuum, providing childcare assistance to thousands of child welfare involved and low-income children so they can access safe, affordable, quality care.  The New York City Administration for ChildrenÃ¢Â€Â™s Services (ACS) is seeking an outstanding candidate to serve as the Assistant Commissioner for the Office of Special Investigations (OSI) within the Division of Child Protection (DCP). The Office of Special Investigations (OSI) investigates allegations of child abuse and maltreatment of New York City children in foster family care or in day care settings in order to safeguard children and ensure their wellbeing. Reporting directly to the Associate Commissioner, the Assistant Commissioner oversees all office operations and administration within the Office of Special Investigations. With wide latitude for the exercise of independent judgment and decision making, the Assistant Commissioner is responsible for ensuring that mandated investigations of reports of child abuse and neglect are initiated upon receipt from the State Central Register.  Responsibilities of this Position:  Ã¢Â€Â¢ Oversee a number of Child Protective Managers who are accountable for activities of several units of Child Protective workers providing a broad range of protective, foster care and preventive services. Ã¢Â€Â¢ Ensure that each unit within the office is sufficiently staffed, properly equipped, trained and capable of carrying out its responsibilities in accordance with applicable law, rules, regulations and policy.  Ã¢Â€Â¢ Oversee the implementation of agency policy and operational systems within the office to ensure the effective delivery of services including connections and all management compliance systems. Ã¢Â€Â¢ Implement and monitor necessary management controls and accountable for the evaluations of subordinate supervisors.  Ã¢Â€Â¢ Take the necessary steps to improve the quality of services and carry out other administrative assignments as required.  Ã¢Â€Â¢ Resolve procedural, personnel and overall operational problems within the office. Ã¢Â€Â¢ Design and oversee the implementation of creative solutions to management and case related problems within the office.  Ã¢Â€Â¢ Intervene and participate in the investigation of fatality cases by providing depositions and relevant facts.  Ã¢Â€Â¢ May be requested to represent the agency before the City Council and /or other executive bodies.  Ã¢Â€Â¢ Must exemplify leadership skills of effective communication, modeling, coaching, educating and support to foster quality supervision with the OSI staff on a consistent basis.   ADDITONAL INFO: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ID#625113. For all other applicants go to www.nyc.gov/careers and search for Job ID#625113. Click on the Apply button.  If you do not have access to a computer, most public libraries have computers available for use.  Only candidates selected for an interview will be contacted.</t>
  </si>
  <si>
    <t>Preferred Skills  The preferred candidate must possess:   Ã¢Â€Â¢ Demonstrated experience managing large projects with minimal supervision. Ã¢Â€Â¢ Ability to multi-task and prioritizes projects. Ã¢Â€Â¢ Solid interpersonal skills with demonstrated experience successfully engaging and working with business and technical customers at all levels of an organization. Ã¢Â€Â¢ Exceptional listening, written and verbal communication skills. Ã¢Â€Â¢ Demonstrated ability to tactfully address difficult topics with internal and external stakeholders. Ã¢Â€Â¢ Demonstrated experience in the successful management of cross-functional teams with a wide range of business and technical experience. Ã¢Â€Â¢ Demonstrated ability to coach and teach project staff in best practices in project management, and project management experience in the development of online systems in network and cloud     based environments.  Ã¢Â€Â¢ The preferred candidate should ideally have a graduate degree in public policy, public administration, social research, urban planning, or other related field.  Ã¢Â€Â¢ Candidate should possess the strong process improvement, analytical, project management, communication and interpersonal skills. Ã¢Â€Â¢ Must be familiar with spreadsheet, database, presentation, statistical, project management and word processing applications. Ã¢Â€Â¢ Must have the ability to manage multiple tasks in a fast-paced work environment.  Ã¢Â€Â¢ Candidate must possess skills in the following area (6) Executive Core Competencies:  * Fundamental Competencies: (i.e., interpersonal skills, oral communication, integrity/honesty, written communication, continual learning and public service motivation). * Leading Strategic Change: (i.e., creativity and innovation, external awareness, flexibility, strategic thinking and vision).  * Leading Teamwork &amp; Developing People - (i.e., conflict management, leveraging diversity, developing others and team building).  * Accountability &amp; Results Driven (i.e., accountability, customer service, decisiveness, entrepreneurship, problem solving and technical credibility).  * Managing Human &amp; Financial Resources (i.e., financial management, human capital management and technology management).  * Building Coalitions - This core qualification involves the ability to build coalitions internally and with other Federal agencies, State and Local governments, nonprofit and private-sector    organizations, foreign governments, or international organizations to achieve common goals. (i.e., partnering, political awareness and influencing/negotiating).  *Bilingual skills are a bonus.</t>
  </si>
  <si>
    <t>Analyst Accounting Services</t>
  </si>
  <si>
    <t>TASK FORCE: 		Accounting Services, Internal Audit, and Single Audit  UNIT: 			Accounting Services  JOB TITLE: 		One (1) Analyst / Senior Analyst    CONTROL CODE: 		AIA-24-01   SUMMARY:   The MayorÃ¢Â€Â™s Office of Management and Budget (OMB) is the City governmentÃ¢Â€Â™s chief financial agency. OMBÃ¢Â€Â™s staff of analysts and experts assemble and oversee the MayorÃ¢Â€Â™s expense and capital budgets, which fund the services and activities of approximately 90 City agencies and entities. The Accounting Services, Internal Audit, and Single Audit Task Force comprises the Accounting Services Unit, the Internal Audit Unit, and the Single Audit Unit. The Task Force is responsible for monitoring, interpreting, and applying accounting principles to the City budget, the oversight of the CityÃ¢Â€Â™s Single Audit, as well as performing internal audits of OMB grant programs and administrative functions.  The Accounting Services Unit is responsible for monitoring changes to Generally Accepted Accounting Principles and providing advice on its interpretation and application.  In conjunction with the CityÃ¢Â€Â™s ComptrollerÃ¢Â€Â™s Office, the Unit staff coordinates the annual audits of the CityÃ¢Â€Â™s financial statements and federal programs which are conducted by an independent CPA firm.  The Unit is also involved with the negotiation of grant overhead and fringe benefit reimbursement rates with the Federal government, as well as other cost accounting/cost allocation work and provides accounting and audit related advice to other City and City-related entities as requested.  JOB DESCRIPTION:  The Analyst / Senior Analyst will perform cost accounting activities and other duties which include but are not limited to:  Ã¢Â€Â¢	Monitoring city agencies to develop their indirect cost rates and cost allocation plans. Ã¢Â€Â¢	Performing detailed reviews of calculations to ensure reasonability and accuracy of results. Ã¢Â€Â¢	Maintaining relationships with staff members at OMB and other City agencies, in particular the City agencies who perform cost allocation calculations, to facilitate the expeditious receipt and accuracy of information. Ã¢Â€Â¢	Knowledge of Federal grant cost principals and keeping abreast of any changes thereto. Ã¢Â€Â¢	Demonstrating and/or acquiring knowledge of Federal OMBÃ¢Â€Â™s Uniform Guidance. Ã¢Â€Â¢	Solving accounting related issues together with relevant personnel internally and with outside agencies. Ã¢Â€Â¢	Observing Governmental Accounting Standard Board (GASB) meetings; conducting formal and informal communications with GASB Board members and staff; and maintain involvement with local and national professional organizations of accountants and government finance officials. Ã¢Â€Â¢	Perform ad hoc accounting research and tasks, as needed.</t>
  </si>
  <si>
    <t>QUALIFICATIONS:  Ã¢Â€Â¢	Strong interpersonal, organizational, research, analytical, and problem-solving skills. Ã¢Â€Â¢	Excellent technical accounting and auditing research skills. Ã¢Â€Â¢	Ability to write and speak effectively. Ã¢Â€Â¢	Ability to work independently and pay close attention to detail. Ã¢Â€Â¢	Ability to prioritize task and then act on priorities. Ã¢Â€Â¢	Working knowledge of Microsoft Office software, including Word, Excel, and PowerPoint. Ã¢Â€Â¢	A CPA or CPA candidate is strongly preferred.</t>
  </si>
  <si>
    <t>REQUIREMENTS:  Analyst ($65,604+): Bachelor's degree and a minimum of two years of full-time experience in accounting or auditing, or an awarded Master's degree in Business with a concentration in Accounting or MasterÃ¢Â€Â™s degree in Accounting and a minimum of one year of full-time experience.  Senior Analyst ($73,806): BachelorÃ¢Â€Â™s degree and a minimum of three years of full-time experience in accounting or auditing, or a MasterÃ¢Â€Â™s degree in Business with a concentration in Accounting or MasterÃ¢Â€Â™s degree in Accounting and a minimum of two years of full-time experience.</t>
  </si>
  <si>
    <t>DATA VISUALIZATION SPECIALIST</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</si>
  <si>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Office of Strategic Operations is composed of three units:  1.	Analysis and Evaluation Unit, which conducts qualitative and quantitative analyses to identify and track to completion strategic recommendations that improve the CityÃ¢Â€Â™s emergency response posture;  2.	Strategy and Innovation Unit, which conducts strategic planning and implements novel initiatives and programs that enhance the CityÃ¢Â€Â™s emergency management practice; and 3.	Continuity of Operations (COOP) Unit, which manages the CityÃ¢Â€Â™s COOP Program, enabling City agencies to continue providing essential services during emergencies.  The Analysis and Evaluation Unit is responsible for analyzing and evaluating NYCEMÃ¢Â€Â™s operations and developing doctrine and policy to improve the CityÃ¢Â€Â™s emergency management capability. The Data Visualization Specialist will report to the Data Visualization Program Manager and be responsible for supporting the development and implementation of data visualizations to establish situational awareness during emergencies, identify trends and potential areas for improvement, and encourage data-driven decision-making during day-to-day operations.  The ideal candidate should have prior experience responding to requests for data and analysis, contributing to projects from scope development to delivery, and interpreting the results in a concise, easy-to-understand manner.    Duties include:  Ã¢Â€Â¢	Visualizing quantitative data from City agencies to make quantitative assessments, predict outcomes and prioritize resources, as needed, during emergencies.   Ã¢Â€Â¢	Contributing to the design and development of data visualization tools to improve data sharing and situational awareness within NYCEM and with other City agencies.  Ã¢Â€Â¢	Developing data reports or templates for a range of natural and man-made hazards and supporting internal and external trainings on completing templates.  Ã¢Â€Â¢	Supporting internal and external outreach to programs for guidance on data collection, metrics identification, and visualization recommendations for blue- and gray-sky operations.   Ã¢Â€Â¢	Serving on the agencyÃ¢Â€Â™s Emergency Data Team responsible for time-of data collection, analysis. and visualization needs during incidents.   Ã¢Â€Â¢	Scheduling and managing intra- and interagency meetings and presenting in working groups and conferences, when necessary.   Ã¢Â€Â¢	Building partnership with other emergency management professionals, universities, community-based groups, and private-sector partners.  Ã¢Â€Â¢	Working on special projects and assignments, as needed.  Ã¢Â€Â¢	Subject to field deployment during emergencies, as needed.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t>
  </si>
  <si>
    <t>Ã¢Â€Â¢	Experience with reporting, analytics, and dashboard software and tools such as Tableau, Microsoft Power BI, Looker, the ArcGIS suite, or comparable software suites   Ã¢Â€Â¢	Experience automating and ingesting data with cloud resources (e.g., Google Cloud Products) and coding languages (e.g., Python, SQL, JSON)  Ã¢Â€Â¢	Experience with data cleaning and publishing tools such as Tableau Prep Builder, Tableau Online, or Dataprep  Ã¢Â€Â¢	Excellent oral and written communications skills  Ã¢Â€Â¢	Strong organization, project management, and facilitation skills  Ã¢Â€Â¢	Ability to work on and lead multiple projects concurrently  Ã¢Â€Â¢	Strong Microsoft Office skills, particularly Excel  Ã¢Â€Â¢	Experience in quantitative and qualitative data reporting, analytics, visualization, and interactivity    Ã¢Â€Â¢	Familiarity with user-centered design</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</si>
  <si>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Office of Strategic Operations is composed of three units:  1.	Analysis and Evaluation Unit, which conducts qualitative and quantitative analyses to identify and track to completion strategic recommendations that improve the CityÃ¢Â€Â™s emergency response posture;  2.	Strategy and Innovation Unit, which conducts strategic planning and implements novel initiatives and programs that enhance the CityÃ¢Â€Â™s emergency management practice; and 3.	Continuity of Operations (COOP) Unit, which manages the CityÃ¢Â€Â™s COOP Program, enabling City agencies to continue providing essential services during emergencies.</t>
  </si>
  <si>
    <t>Current City Employees: Apply via Employee Self-Service (ESS).  Go to Recruiting ActivitiesÃ‚Â¿Careers and search by the Job ID # 592175.  Non-City Employees/External Candidates: Apply via NYC Careers. Go to www.nyc.gov/careers/search and search by the Job ID # 592175.   	 	NOTE: ONLY THOSE CANDIDATES UNDER CONSIDERATION WILL BE CONTACTED.</t>
  </si>
  <si>
    <t>Systems Administrator/Special Assistant to the Deputy Controller</t>
  </si>
  <si>
    <t>ONLY PERMANENT EMPLOYEES IN THE TITLE AND THOSE THAT ARE REACHABLE ON THE CIVIL SERVICE LIST OF ADMINISTRATIVE MANAGER EXAM NO. 1552 ARE ELIGIBLE TO APPLY.  The New York City Department of Health andÃ‚Â Mental Hygiene, a recognized leader and innovator in public health and mentalÃ‚Â hygiene services nationally and internationally.Ã‚Â Ã‚Â The Bureau of Controller within the Division of Finance requests to hire an Administrative Manager level I to perform the duties of a Sr.Ã‚Â Systems Administrator/Special Assistant to the Deputy Controller.  Duties will include but not limited to: Ã¢Â€Â¢ CityTime Administrator for DOHMH and OCME. Ã¢Â€Â¢CityTime Administrator for both agencies, is responsible for implementing newly hired employees, creating new approval organizations and new schedules, assigning approvers, assigning newly hired staff to their appropriate orgs and approvers, removing inactive employees, creating new parents and children of the org tree. Ã¢Â€Â¢ Responsible for the maintenance of the CityTime Organizational chart Ã¢Â€Â“ cleaning up of misaligned approver/employee assignments. Ã¢Â€Â¢ The CityTime liaison between the agencyÃ¢Â€Â™s program areas, Payroll and the oversight agency - OPA and must troubleshoot problems where and when necessary to ensure that the system is working as it should.  She logs Remedy tickets with OPA and follows up for resolutions.  She responds to the ServiceNow tickets timely and ensures that employees are correctly placed in the CityTime respective work units in the organizational tree. Ã¢Â€Â¢ Handles special assignments and projects given to her by the Executive Director of Payroll. Ã¢Â€Â¢These assignments will include but not limited to Ã¢Â€Â“ researching contracts due to inquiries from OLR, reviewing unauthorized use of leave balances, using CHRMS reports to assist with auditing of various leave banks, researching systemic issues that result from CityTime updates. Ã¢Â€Â¢ Responsible for coordinating with the Employee Relations Unit when agency has a blood drive to credit staff with the 3 hours of comp time for valid blood donation. Ã¢Â€Â¢ Responsible for monitoring the one-year expiration of the blood comp by running monthly reports to decrement the time for the staff member. Ã¢Â€Â¢ Running monthly reports to decrement the vaccine comp time to determine yearly expiration. Ã¢Â€Â¢ Transferring separating staff from their active parent node to the inactive Separation leave status node Ã¢Â€Â“ for DOHMH and OCME staff. Ã¢Â€Â¢ Process the leave break down for staff separating from the agency and submitting the inactive date for processing to HR.</t>
  </si>
  <si>
    <t>Energy Engineer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</si>
  <si>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Office of Energy and Resource Recovery Programs (Energy Office) is charged with plotting the course for DEP to meet its energy and carbon neutrality goals, as well as maximizing resource recovery.  The Energy Office also provides energy and performance tracking, program assessment, scientific research, emergency planning and internal auditing services to DEP's operating bureaus.    The Energy Engineer will provide analytical support to improve processes that are running inefficiently. The position will report to the Deputy Director of Conservation and Optimization; The Energy Engineer will collaborate to ensure the legacy equipment is running as efficiently as possible and new installations are operating as intended. The Energy Engineer will provide support to facility staff to ensure energy office projects including the co-digestion program and beneficial reuse of biogas program are operational and effective. The Energy Engineer will work with capital and expense Energy Project Managers to identify and apply for grant funding to perform equipment upgrades, maintenance, or trainings where needed.</t>
  </si>
  <si>
    <t>Ã¢Â€Â¢	Advanced degree (Master's or Ph.D.) in Mechanical Engineering or a related field. Bachelor's degree acceptable with significant relevant experience. Ã¢Â€Â¢	Demonstrated proficiency in energy efficiency analysis and implementation across industries. Ã¢Â€Â¢	Strong knowledge of energy audits, modeling, and analysis using relevant software. Familiarity with mechanical systems and energy-consuming equipment. Ã¢Â€Â¢	5+ years experience in managing energy-related projects. Ã¢Â€Â¢	Familiarity with wastewater treatment processes and systems. Ã¢Â€Â¢	Familiarity with greenhouse gas accounting, particularly as related to the wastewater sector. Ã¢Â€Â¢	Understanding of energy regulations, standards, and incentive programs. Ã¢Â€Â¢	Ability to identify energy-saving opportunities and propose effective solutions. Ã¢Â€Â¢	Certified Energy Manager (CEM) or other similar certifications</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</si>
  <si>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</si>
  <si>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Patient Navigator,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</si>
  <si>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has the mission to promote a healthy community by providing New Yorkers with the resources needed to make informed and empowered health decisions; identify and treat tuberculosis, and provide immunization and sexual health services regardless of ability to pay or immigration status . To achieve this, 8 sexual health clinics provides direct clinical services to people seeking sexual health care, and services to sex partners. The BPHC operates 8 Sexual Health Clinics throughout New York City (NYC).   DUTIES WILL INCLUDE BUT NOT BE LIMITED TO:  * Oversee caseload of STD clinic patients who are seeking HIV prevention services, ensure that the patient is connected to prevention and treatment services and the patient adheres to the established plan of care  * Deliver health education and health promotion messages according to STD clinical protocols  * Coordinate logistics for plan adherence such as appointment reminders, scheduling, medication adherence, arranging transportation and others as needed  * Collaborate with STD clinic staff to identify qualified candidates for the program* perform rapid HIV screening and provide results and advising in a confidential manner per bureau protocol  * Maintain liaison with health care providers and others including public and private agencies to expedite the efficient follow up and treatment of patients enrolled in program.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Apply online with a cover letter to https://cityjobs.nyc.gov/. In the Job ID search bar, enter: job ID number # 608146.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NOTE: This position may be eligible for remote work up to two days per week, pursuant to the Remote Work Pilot Program agreed to between the City and DC37.</t>
  </si>
  <si>
    <t>Apply online with a cover letter to https://cityjobs.nyc.gov/. In the Job ID search bar, enter: job ID number # 615025.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</si>
  <si>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Human Resources Senior Generalist</t>
  </si>
  <si>
    <t>Administration &amp; Human Resources Communications &amp; Intergovernmental Affairs Legal Affairs</t>
  </si>
  <si>
    <t>The Office of the Bronx District Attorney is seeking well-qualified staff whose diverse backgrounds reflect an ability to serve the over 1.4 million members of the Bronx County community and pursue a safer Bronx through fair justice.  The Human Resources Department is seeking a Human Resources Senior Generalist who is experienced in all areas of Human Resources, including benefits, employment services, onboarding, civil service certifications, labor and discipline, etc.   JOB RESPONSIBILITIES:  Responsible for day-to-day personnel operations;  Processing new hires, transfers and promotions in NYCAPS;  Processing extended leaves, suspensions and terminations;  Responding to employeeÃ¢Â€Â™s requests;  Conducting new hire orientation and providing ongoing support to new staff;  Assisting in the management and rollout of quarterly and annual performance evaluations;  Entering data for various personnel transactions in NYCAPS, as well as generate HR reports in CHRMS;  Processing civil service transactions and participating in hiring pools; and  Other administrative duties as required.   PREFERRED SKILLS:  At least five (5) years of exceptional experience working in a HR Generalist role.  Knowledge of payroll, timekeeping, benefits administration, and general Human Resources policies and procedures.  Experience working with City HRMS systems and applications, such as NYCAPS, PRISE, PMS, CHRMS, and City Time.  Excellent customer service skills.  Strong analytical and computer skills (Microsoft Office Suite).  Ability to maintain a high-level of discretion and confidentiality.  Excellent verbal and written communication skills, including the ability to interface with all levels at the Office.  Ability to effectively multi-task and prioritize.  Ability to work independently and as part of a team.</t>
  </si>
  <si>
    <t>Only permanent Principal Administrative Associate employees and those that are reachable on the open-competitive list (Principal Administrative Associate, Exam No. 1128) are eligible to apply.</t>
  </si>
  <si>
    <t>For City employees, to complete your application and be considered for this position, please log into NYCAPS Employee Self-Service (ESS), click on Recruiting Activities &gt; Careers, and search for 615588.   For all other applicants, please visit www.nyc.gov/jobs/search and search for 615588.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</si>
  <si>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Brooklyn Neighborhood 02</t>
  </si>
  <si>
    <t>Under the general direction, Bricklayer duties include but are not limited to the following:   1.	Lay brick and masonry to line and grade in or in a given structure or form of work.  2.	Lay brick or masonry units in the particular bond specified for walls and partitions.  3.	Work with refractory and insulating units for boiler settings and combustion chamber.  4.	Fireproofing, block arching, terra cotta cutting and setting.  5.	Construct brick masonry sewers and manholes.  6.	Estimate materials required for small job.  7.	Keep job and other records.  8.	Read and follow plans and specifications.  9.	May supervise assigned personnel.  10.	Perform related work.   Some of the physical activities performed by Bricklayers and environmental conditions experienced are crouching while working in confined spaces. using hand tools and equipment weighing up to 50 lbs. and working outdoors in all kinds of weather.   Note: Travel to Developments within assigned neighborhood is a requirement, with the frequency determined by the Neighborhood Administrator. This position will cover Brooklyn Neighborhood 02 which include Bayview, Glenwood and Sheepshead.  Additional Information 1.	For NYCHA employees, this position is open as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Note: Applicants must pass a qualifying practical exam.  Note: Possession of a driverÃ¢Â€Â™s license valid in the State of New York is required for this position.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</si>
  <si>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Waste Management</t>
  </si>
  <si>
    <t>1.	Supervise and oversee work of maintenance crews that repair and maintain 3,200 interior and 329 exterior compactors citywide under the direct supervision of the Superintendent.  2.	Respond to developmentÃ¢Â€Â™s needs - coordination of repair of compactors and/or recycling efforts.  3.	Work in collaboration with NYCHA's Office of Security, NYC Department of Transportation, NYC Department of Sanitation and all NYCHA Management Offices.  4.	Report on Maximo work orders; prepare work schedules and assignments; deploy staff throughout the five boroughs.  5.	Maintain records and prepare reports.  6.	May perform other duties.   Procurement  1.	Initiate bidding process for work needed at the development that falls under $5000 (Small Procurement); coordinate the submission all relevant documentation; follow up as necessary to          ensure that vendor work starts promptly.  2.	Maintain an enough supply of material for the development utilizing Oracle application system.  3.	Maintain the encumbrance report; update the report, as required, including the tracking of packing slips and invoices for entry into the Oracle application.  Additional Information 1.	For NYCHA employees: This position is open on a direct transfer (lateral) basis and as a promotional opportunity.  2.	For NYCHA employees: Employees applying for transfer, promotional, title or level change opportunities must have served a period of one year at current location and in current title and level          (if applicable).  3.	NYCHA residents are encouraged to apply.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</si>
  <si>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1. Demonstrated knowledge of compactor repair including electrical and hydraulic work.  2. Three to five years of supervisory experience. 3. Excellent verbal, written and interpersonal communication skills; ability to make presentations.  4. Proficiency in NYCHA's business software (Maximo, Oracle, Kronos); Microsoft Office Applications (Outlook, Excel).  5. Experience dealing with other City Agencies.  6. Knowledge of environmental laws and procedures.</t>
  </si>
  <si>
    <t>1.	For NYCHA employees: This position is open on a direct transfer (lateral) basis and as a promotional opportunity.  2.	For NYCHA employees: Employees applying for transfer, promotional, title or level change opportunities must have served a period of one year at current location and in current title and level (if          applicable).  3.	NYCHA residents are encouraged to apply.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</si>
  <si>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(PHC) is to promote a healthy community by providing New Yorkers with the resources needed to make informed and empowered health decisions; identify and treat tuberculosis and provide immunization and sexual health services regardless of ability to pay or immigration status.   The Bureau of Public Health Clinics seeks to hire a Consultant Public Health Nurse for the Abortion Access Initiative.  DUTIES WILL INCLUDE BUT NOT BE LIMITED TO:  *Provide a welcoming and efficient introduction to the STD and or TB clinics.  *Adhere to the Nursing Code of Ethics, exhibiting high standards of nursing practice, promoting a safe and ethical work environment, practicing with compassion and respect for the inherent dignity, worth and unique attributes of every person.   *Promote, advocate for, and protect the rights, health and safety of the patient.   *Provide high-quality, patient-centered care in the BPHC clinics by providing patient support, assessment, medication administration and education on several diseases such as but no limited to gonorrhea, chlamydia, syphilis, HIV, Monkey Pox and TB.   *Assist with patient care regarding medication abortion services, including rotating between the clinic care and the Telemedicine hotline to answer questions about and to provide medical and gestational age triage for medication abortion.  *Conduct brief but sensitive problem-focused medical interviews including sexual history and questions regarding sexual orientation.   *Obtain demographic data on all patients.   *Make determination as to patients care needs based on chief complaints, symptoms, medical history and/or test results.   *Provide hard copies intake forms for review by clinicians, counselors and social workers.   *When necessary, accommodate partner-related concerns.   *Perform case-finding activities; counsels, refers, and follows up on cases.   *Serve as a consultant on health matters to other professionals, paraprofessionals, and the community.  *Supervise the activities of assigned Public Health Nurses and other assigned staff.   *In the temporary absence of the supervisor, may be assigned to perform some of the duties of that position.</t>
  </si>
  <si>
    <t>Apply online with a cover letter to https://a127-jobs.nyc.gov/.  In the Job ID search bar, enter: job ID # 592336.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</si>
  <si>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Searchers / Testifiers (Per Diem)</t>
  </si>
  <si>
    <t>The Litigation Services unit handles requests for Agency records and witness appearances in the defense of approximately 3,000 personal injury cases each year. The unit seeks a highly organized and self-motivated candidate with experience working with electronically filed records and researching, identifying, collecting, and producing digital records. The successful candidate will work in a fast-paced paperless office and will be required to follow our Standard Operating Procedures (SOP) in order to produce reliable, consistent and accurate records that will be defensible under oath at depositions and trials. The successful candidate is expected to achieve proficiency, after appropriate training, in performing complete electronic records searches of several databases and web applications. The successful candidate should also possess superior verbal communication skills. The successful candidate may be required to routinely travel to offices and courthouses in all 5 boroughs, approximately 3 times each week, to testify under oath at Examinations Before Trial and at Trials.    IN ORDER TO BE CONSIDERED FOR THIS POSITION CANDIDATE MUST BE PERMANENT IN THE TITLE OF PRINCIPAL ADMINISTRATIVE ASSOCIATE, OR BE REACHABLE ON DOT's  PROMOTION LIST FOR PRINCIPAL ADMINISTRATIVE ASSOCIATE, OR ELIGIBLE UNDER THE 55A PROGRAM.  THIS POSITION WILL BE PAID AT A PER DIEM RATE AND NOT AN ANNUAL RATE, AND IS NOT TO EXCEED A THREE YEAR DURATION.</t>
  </si>
  <si>
    <t>IN ORDER TO BE CONSIDERED FOR THIS POSITION CANDIDATE MUST BE PERMANENT IN THE TITLE OF PRINCIPAL ADMINISTRATIVE ASSOCIATE, OR REACHABLE ON DOT's  PROMOTION LIST FOR PRINCIPAL ADMINISTRATIVE ASSOCIATE, OR ELIGIBLE UNDER THE 55A PROGRAM.  THIS POSITION WILL BE PAID AT AN HOURLY RATE AND NOT AN ANNUAL RATE, AND IS NOT TO EXCEED A THREE YEAR DURATION.</t>
  </si>
  <si>
    <t>All resumes are to be submitted electronically.  Current City Employees: Please log into Employee Self Service (ESS) at https://hrb.nycaps.nycnet, follow the Careers link and search for Job ID# 626699.  All other applicants: Please go to www.nyc.gov/careers/search and search for Job ID# 626699.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</si>
  <si>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All interested candidates are welcome to apply and will be considered for an interview based on the Minimum Qualification Requirements. Please indicate on your Cover Letter if you are permanent in the civil service title of Civil Engineer Intern or if you are on the Open-Competitive List (Exam #9036 or #2009). There may be current civil service list restrictions impacting the agencyÃ¢Â€Â™s ability to hire.  The Department of Design &amp; Construction, Division of Infrastructure seeks Junior Engineers. The selected candidates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t>
  </si>
  <si>
    <t>Adult Protective Services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maltreatment, or financial exploitation; are in need of protection from actual or threatened harm, neglect or hazardous coordination; and have no one available who is willing and able to assist them responsibly.  The Adult Protective Services Financial Management Services (FMS) acts on behalf of the HRA Commissioner in the review and filing of Representative Payee applications for clients who have been found to be in need of Adult Protective Services.  FMS is authorized to receive SSI, SSA, and other governmental and private pensions that recognize the Representative Payee status.  FMS pays monthly budgeted expenses for these clients.  The unit current manages monthly benefits and expenses for more than 2700 clients.   Adult Protective Services (APS) is recruiting to hire one (1) Clerical Associate-3 to function as a Clerical Associate, who will:  Ã¢Â€Â¢   Maintain a system of invoices for payment of client expenses by entering, retrieving, updating, transferring, deleting materials from the FMS automated system, following standard procedures, timetables, to insure usability and timeliness of the system.  Ã¢Â€Â¢   Process periodic payment requests for clients by reviewing, posting entering data into the FMS automated system, preparing supplemental forms, following unit operational procedures, in order to initiate appropriate service and prepare for further processing by appropriate FMS staff.  Ã¢Â€Â¢   Deliver, pick up bank deposits, other funds by transporting property as directed, presenting authorization, signing receipts, and other forms in order to insure secure transfer of property from location to location.  Ã¢Â€Â¢   Send out bills, forms, and other correspondence by packing, addressing appropriate materials for delivery by mail, messenger, and other sources in order to ensure receipt by intended parties.     Ã¢Â€Â¢  Sort, scan, and index documents into the correct computerized folders.</t>
  </si>
  <si>
    <t>APPLICANTS MUST BE PERMANENT IN THE CLERICAL ASSOCIATE CIVIL SERVICE TITLE   CLICK Ã¢Â€ÂœAPPLYÃ¢Â€Â NOW BUTTON  Updated salary information  $39,763 (new hire) to $45,728 (min. incumbent).</t>
  </si>
  <si>
    <t>RES/Executive Office</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</si>
  <si>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The Real Estate Services (RES) Line of Service of the Department of Citywide Administrative Services (DCAS) is the real estate arm of the City of New York and consists of six distinct units: Portfolio Planning and Management (PPM), Leasing, Design &amp; Project Management (D&amp;PM), Strategic Real Estate Initiatives, Planning, and Financial Services. The RES Line of Service meets the different real estate needs of City agencies including lease negotiation, architectural design and project management, acquisition and disposition of real estate, zoning and land use analyses, enforcement of space standards in office design, and overseeing the equitable allocation of over 22 million square feet of privately owned leased space and 15 million square feet of City-owned space for agency use.  The Special Assistant will report directly to the RES Deputy Commissioner (DC), Senior Advisors, and Chief of Staff and serve on the administrative team to provide support and direction for the management of RESÃ¢Â€Â™s leased and City-owned property portfolio.  Job responsibilities include, but are not limited to:  Ã¢Â€Â¢ Provide special assistance to the administration staff in their everyday activities. Ã¢Â€Â¢ Assist with managing Deputy Commissioner external and internal meetings and conference calls. Ã¢Â€Â¢ Provide support with Deputy Commissioner daily calendar, scheduling meetings and events. Ã¢Â€Â¢ Print, scan, and file documents for the unit. Ã¢Â€Â¢ Attend meetings with the Deputy Commissioner and take notes. Ã¢Â€Â¢ Create and process purchase orders for Real Estate ServiceÃ¢Â€Â™s needs. Ã¢Â€Â¢ Assist in ensuring all signatures have been obtained for contracts, leases, and amendments. Ã¢Â€Â¢ Prepare and maintains contracts, leases, and amendments the Deputy Commissioner signs. Ã¢Â€Â¢ Draft, edit and prepare email correspondence for the Deputy Commissioner. Ã¢Â€Â¢ Provides smooth day-to-day flow of communication within the unit. Ã¢Â€Â¢ Contributes to unit goals by accomplishing related duties as required. Ã¢Â€Â¢ Assist with travel arrangements for Deputy Commissioner. Ã¢Â€Â¢ Prepare and provide exceptional writing and editing support. Ã¢Â€Â¢ Provide special assistance to top management on special assignments and projects. Ã¢Â€Â¢ Manage and respond to all incoming RES Correspondence emails.   Flexible Work Update  This position may be eligible for remote work up to two days per week, pursuant to the Remote Work Pilot Program agreed to between the City and DC37.   To Apply:  Only those in the PAA title or reachable via an open competitive list call are eligible to apply.  Please go to cityjobs.nyc.gov or www.nyc.gov/ess for current NYC employees and search for Job ID #607454.  NO PHONE CALLS, FAXES OR PERSONAL INQUIRIES PERMITTED.  NOTE: ONLY THOSE CANDIDATES UNDER CONSIDERATION WILL BE CONTACTED.</t>
  </si>
  <si>
    <t>Ã¢Â€Â¢ Ability to communicate clearly in oral and written form and strong analytical, interpersonal communications and problem-solving skills. Ã¢Â€Â¢ Successful candidate should be detail oriented and accurate with details, and self-motivated with strong organizational skill. Ã¢Â€Â¢ Proficient computer skills, including advanced Microsoft Office (Word, Excel, PowerPoint, Visio, etc.). Ã¢Â€Â¢ Must be flexible; adaptable to change and be a team player. Ã¢Â€Â¢ The successful candidate must be able to work independently, work well under pressure and manage tight timeframes. Ã¢Â€Â¢ The candidate should possess excellent academic credentials, and preferably at least 3 years or more of experience.</t>
  </si>
  <si>
    <t>Only those in the PAA title or reachable via an open competitive list call are eligible to apply.  Please go to cityjobs.nyc.gov or www.nyc.gov/ess for current NYC employees and search for Job ID #607454.  NO PHONE CALLS, FAXES OR PERSONAL INQUIRIES PERMITTED.  NOTE: ONLY THOSE CANDIDATES UNDER CONSIDERATION WILL BE CONTACTED.</t>
  </si>
  <si>
    <t>PUB BLDGS/CPD/Transportation</t>
  </si>
  <si>
    <t>Hours: Full Time - 35 Hours Work Location: 30-30 Thomson Avenue, LIC, NY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seeks a Program Director for the Transportation Unit. The selected candidate will manage the divisionÃ¢Â€Â™s Transportation and Tanks program units to affect the design, renovation, and construction of facilities throughout the city. The Program Director will manage the technical and professional construction staff to ensure project excellence, prepare staffing plans, establish budgets; and prepare spending justifications to ensure timely delivery of projects and achievement of yearly commitment plan. The selected candidates will evaluate consultant and contractor performance and interact with various oversight Agency Heads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</si>
  <si>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working knowledge of design principles and demonstrate the ability to implement design into construction; broad knowledge of management policies, practices and techniques used to control and administer complex technical operations; ability to effectively communicate both verbally and in writing; and, have at least six years of experience in a managerial, administrative, or supervisory capacity.</t>
  </si>
  <si>
    <t>Public Health Nurse I (Part-Time), Bureau of School Health</t>
  </si>
  <si>
    <t>*** OPEN TO APPLICANTS WHO ARE PERMANENT IN THE CIVIL SERVICE TITLE OF PUBLIC HEALTH NURSE ***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Reproductive Health, the Bureau of Early Intervention, the Office of School Health, and the Bureau of Administration. The vision of the DFCH is that every child, woman, and family recognizes their power and is given the opportunity to reach their full health and developmental potential. We encourage qualified applicants with demonstrated commitment to social justice, particularly racial, gender, and LGBTQ equity to apply.Ã‚Â   DUTIES WILL INCLUDE BUT NOT BE LIMITED TO:  * Under the supervision of the Public Health Nurse level III / Borough Nursing Director; the PHN Level I, will be responsible for the following:  * Performing as a member of a health team in the New York City schools, both public and nonpublic.  * Preparing case findings, making referrals and conducting follow-up in conjunction with audiovisual screening team, doctors and other Health care providers in the schools and community.  * Assisting in providing health education to students and staff in schools and advising families on proper health practices.  * Maintaining school records and preparing monthly reports to be used by nursing supervisors.  * Supervising Public Health Advisors.  * Establishing contacts and collaborating working relationships with the schools' administrators and community.</t>
  </si>
  <si>
    <t>Excellent interpersonal, communication and presentation skills.  A Bachelor's of Science Degree in Nursing from a regional - accredited college or university or one recognized by the New York state Department of Education.   A current license and registration to practice as a Registered Nurse in New York State; this License must be maintained for the duration of employment.   Special Note: For appointment to OSH, individual must be able to perform Cardio-Pulmonary Resuscitation.</t>
  </si>
  <si>
    <t>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</si>
  <si>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570954.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</si>
  <si>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Community Liasion</t>
  </si>
  <si>
    <t>COMMUNITY PLANNING BOARD COORD</t>
  </si>
  <si>
    <t>Community Affairs</t>
  </si>
  <si>
    <t>Manhattan Borough President Mark Levine seeks a Community Liaison to be part of his collaborative, energetic, and innovative team. The prospective staff member must be committed to seeking out new and better ways for the office to connect with, and deliver for, ManhattanÃ¢Â€Â™s diverse neighborhoods, communities, and constituents. The Community Liaison would represent the Borough PresidentÃ¢Â€Â™s office at various Community Boards and work under the supervision of the Director of Community Affairs and the Deputy Borough President.  Specific responsibilities include but are not limited to: Ã¢Â€Â¢	Serve as the Borough PresidentÃ¢Â€Â™s primary representative for pre-assigned Manhattan Community Boards Ã¢Â€Â¢	Oversee the design, implementation, and management of outreach initiatives targeting underserved populations, including older adults, youth and emerging adults, justice-impacted youth, and others.  Ã¢Â€Â¢	Maintain relationships with district stakeholders including community boards, block associations, tenant associations, non-profit organizations, business improvements districts (BID) and schools Ã¢Â€Â¢	Regularly update contact lists for community leaders Ã¢Â€Â¢	Assist staff at events throughout Manhattan and represent the Borough President at community meetings Ã¢Â€Â¢	Identify new/emerging community groups with which to build relationships with on behalf of the Borough President Ã¢Â€Â¢	Identify emerging community issues and help guide the officeÃ¢Â€Â™s response Ã¢Â€Â¢	Conduct community outreach around office initiatives, events, and press conferences Ã¢Â€Â¢	Maintain contact with the offices of local elected officials representing pre-assigned Community Boards Ã¢Â€Â¢	Serve as a point person for the Borough PresidentÃ¢Â€Â™s Community Board, BID and Community Education Council (CEC) appointees within the districts Ã¢Â€Â¢	Help facilitate the community board appointment process including outreach and recruitment for community board applicants Ã¢Â€Â¢	Assist constituents with individual concerns including housing, health care, social service, and education issues Ã¢Â€Â¢	Assist with planning and implementation of town hall meetings and other office-sponsored forums Ã¢Â€Â¢	Draft testimony, correspondence, briefings, and talking points for elected official and senior staff  TO APPLY: Email a cover letter and resume in a word or PDF document to: resumes@manhattanbp.nyc.gov  with Ã¢Â€ÂœCommunity LiaisonÃ¢Â€Â in the subject line</t>
  </si>
  <si>
    <t>1. A baccalaureate degree from an accredited college or university and one (1) year of satisfactory, full-time administrative experience in the field of social work, community organization work, or work in a related field; or    2. Graduation from a senior high school or its equivalent and five (5) years of satisfactory, full-time administrative experience, including one (1) year in community organization work or in a related responsible community activity; or    3. A satisfactory equivalent.</t>
  </si>
  <si>
    <t>Ã¢Â€Â¢	Baccalaureate Degree Ã¢Â€Â¢	At least two years of public service experience strongly preferred, i.e. community organizing, campaign, government, or non-profit work experience Ã¢Â€Â¢	Bilingual (French a plus) Ã¢Â€Â¢	Familiarity with the issues facing Manhattan communities including some knowledge of the areas included in Community Board. Be prepared to identify key issues in each of these boards if chosen to interview with the MBPO Ã¢Â€Â¢	Strong organizational skills including the ability to prioritize, meet deadlines and maintain consistent attention to details Ã¢Â€Â¢	Outstanding communication, interpersonal and organizational skills Ã¢Â€Â¢	Excellent written and public speaking abilities Ã¢Â€Â¢	Flexibility with regard to work hours must be available to work nights and weekends Ã¢Â€Â¢	Ability to work well under pressure</t>
  </si>
  <si>
    <t>Email a cover letter and resume in a word or PDF document to: resumes@manhattanbp.nyc.gov  with Ã¢Â€ÂœCommunity LiaisonÃ¢Â€Â in the subject line AND  Apply to this posting</t>
  </si>
  <si>
    <t>DIRECTOR, MAP MEDICAID ELIGIBILITY OPERATIONS</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</si>
  <si>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Assistance Program (MAP) is requesting to recruit for one (1) Administrative Manager NM-II, to function as a Director in MAPÃ¢Â€Â™s Medicaid Eligibility Program Operations, who will:  Ã¢Â€Â¢	Administer and direct the Medicaid Separate Determination review and processing for cases referred as part of the Reynolds vs. Giuliani, Rosenberg vs. Blum, and Stenson vs. Blum Court decisions; and the Plan of Self Support (PSS) whereby participants have had their public assistance cases closed due to their employment income.   Ã¢Â€Â¢	Administer and direct the activities of the Client Representative (C-REP) staff engaged in the processing and recertification of Medicaid applications received from community agencies and private clinics.   Ã¢Â€Â¢	Administer and direct the Brad H Medicaid eligibility determinations for inmates discharged from City of New York correctional facilities.  Ensure levels of Medicaid coverage and categorization is appropriate.  Ã¢Â€Â¢	Oversee and direct the activities of the Undercare processing staff who respond to mail, correspondence and inquiries encompassing agency and consumer requests for demographic change, coverage updates and other.                Ã¢Â€Â¢	Administer and direct the activities of staff engaged in determining eligibility for renewal/applications or processing changes requested for the various areas within Medicaid Eligibility Operations, including the Excess Income Program (EIP) and Medicaid Buy-In for Working People with Disability (MBI/WPD).   Ã¢Â€Â¢	Execute management controls to ensure that line operations and service delivery measure up to state mandated timeframes.       Ã¢Â€Â¢	Collaborate with the Executive Director in the development and implementation of strategies and approaches necessary to improve productivity.  Ã¢Â€Â¢	Direct the development of periodic reports and documents the Medicaid Eligibility OperationsÃ¢Â€Â™ activities.  Prepare required and ad hoc management reports.     Ã¢Â€Â¢	Ensure that productivity goals are met and monitors goals through various mechanisms as established by management.  Ã¢Â€Â¢	Establish appropriate linkages with Medicaid Eligibility areas to promote and facilitate overall goals and objectives of the Program.                                                        Ã¢Â€Â¢	Participate in meetings on behalf of the Executive Director with other MAP divisions to discuss any programmatic or administrative concerns.  Ã¢Â€Â¢	Perform other related duties.</t>
  </si>
  <si>
    <t>Strong management and communication skills.  Experience leading teams/areas in excess of 100 staff members.  Understanding and knowledge of Medicaid and Medical insurance.</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</si>
  <si>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</si>
  <si>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To Apply Now BUTTON  APPLICANTS MUST BE PERMANENT IN THE ADMINISTRATIVE MANAGER CIVIL SERVICE TITLE.</t>
  </si>
  <si>
    <t>***IMPORTANT NOTE: Only those currently serving as a permanent Assistant Electrical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Identfies issues that may require new technology implementation; enables the implementation of new technologies within assigned facility  Ã¢Â€Â¢	Supports assigned facility by working with WRRF leadship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</si>
  <si>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two (2) Associate Project Manager 3s as Accountable Managers for the Water System Capital Program to provide support to the Deputy Portfolio Manager in the management of the upstate projects.  Under general direction, the selected candidates will report to the Deputy Portfolio Manager supervising water system projects within the watershed, which extends 125 miles north and west of the City. These projects include dams East and West of the Hudson River and other miscellaneous infrastructure projects. The candidates will be responsible for planning, coordinating and directing the implementation of the design and construction of projects in the NYC watershed.  The AMs will direct the oversight of projects, as well as the design and construction-related services for a program that will allow the City of New York to meet water supply requirements into the future.  They will perform project management work and initiate design-related work including the oversight of the design of rehabilitation projects or overseeing routine reconstruction projects. Furthermore, the selected candidates will perform project management work on capital projects of very large size and complexity.    The AMs will work in determining the need for and feasibility of design/construction work and oversee private consultants/contractors/vendors carrying out design related activities related to the rehabilitation, repairs, alterations and/or structural maintenance work of various water supply facilities.  The AMs will be responsible for the achievement of project goals and milestones, ensuring that all prepared program schedules, reports, and work products conform to the program scope of work. They will undertake the preparation, negotiation, and processing of appropriate modifications to Consultant Contract scope, cost, and schedule for successful project completion.    The AMs will develop seamless communication/coordination with Agency Bureaus, other City Agencies, and key stakeholders.  They will identify problems/issues during the Facility Planning, Design, procurement and Construction phases and lead issue resolution and risk mitigation efforts to keep the project moving. The AMs will be responsible for certain aspects of the management of the quality of project delivery throughout the project lifecycle.  They will also be responsible for the continuous monitoring of key performance indicators with respect to Budget, Schedule and Contract Metrics.    The AMs will ensure that Environmental Health &amp; Safety is incorporated throughout the project lifecycle and will be focused on client service with Operating Bureaus.  They will direct the implementation of all project delivery procedures and coordination with all BEDC Program Support Divisions, such as the Project Controls Group (Schedule &amp; Cost), Permit Resource Division, etc.   PREFERRED SKILLS  Ã¢Â€Â¢	Proficient oral and written communication skills to effectively communicate with project staff, engineers, inspectors, consultants, contractors, (foreign and domestic), vendors, City operations staff and external project stakeholders such as regulatory agencies and community representatives.  Ã¢Â€Â¢	Strong technical skills, interpersonal, communication, and computer skills with a working knowledge of MS Office software, and Project Scheduling Software.  Ã¢Â€Â¢	Knowledge of operations and processes for water system facilities.  Ã¢Â€Â¢	Knowledge of engineering design and construction industry standards and practices as well as environmental engineering operations and processes for water supply facilities.  Ã¢Â€Â¢	Possess a strong ability to work on a broad multidisciplinary base with various fields and trades as well as the ability to concurrently handle multiple related and non-related tasks.  Ã¢Â€Â¢	Possession of a motor vehicle driver license valid in the State of New York with no restrictions which precludes the performance of Associate Project Manager work. This license must be maintained for the duration of employment.  Ã¢Â€Â¢	Have a basic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and interpret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Experience in writing and reviewing contract specifications for major public works projects.   Ã¢Â€Â¢	Employ effective time management practices.   Work Location:  Ben Nesin Building, 2389 Route 28A, Olivebridge, NY 12461 and 71 Smith Avenue, Kingston, NY 12401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</si>
  <si>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CASHIER PROCESSOR</t>
  </si>
  <si>
    <t>APPLICANTS MUST BE PERMANENT IN THE CLERICAL ASSOCIATE SERVICE TITLE, OR IN A COMPARABLE TITLE ELIGIBLE FOR 6.1.9.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The Division of Accounts Receivable and Billing (DARB) is responsible for the processing of payments for the Medicaid Pay-In program as well as processing and issuing refunds to customers that have not used their Pay-In and have a balance on their account, as well as reimbursement requests from other program areas such as IREA, Claims and Collections, Bureau of Fraud Investigation and the Division of Liens and Recovery.  DARB would like to fill one (1) Clerical Associate III position to function as a Cashier Processor who will:  Ã¢Â€Â¢	Process unidentified payments received from Public Assistance customers and others not known to the DARB system by researching WMS and the HRA One Viewer.  Ã¢Â€Â¢	Provide coverage for the Cashiers window where payments are received from the various. program areas.  Ã¢Â€Â¢	Prepare input documents and batches for data entry into the DARB DB2 system.  Ã¢Â€Â¢	Process checks received from landlords, New York City Housing Authority, Con Edison and Residential Treatment centers.  Ã¢Â€Â¢	Process credit card payments in the FOCIS application from clients making a payment for their Medicaid surplus.  Ã¢Â€Â¢	Process requests for the release of Income Savings Requirements savings through issuance of checks from Bank of AmericaÃ¢Â€Â™s Escrow accounts to customers who have exited the shelter.  Ã¢Â€Â¢	Use of DARB Web to update client payment information and release of funds, posting interest accrued and savings balance transfers. He or she will be responsible for the updating of reports with daily payment and disbursement information.   Ã¢Â€Â¢	Perform scanning, indexing and quality assurance of documents to the HRA One Viewer.  Ã¢Â€Â¢	Perform other duties as may be assigned.   SCHEDULE:  Monday to Friday: 9:am to 5 pm.</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</si>
  <si>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</si>
  <si>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Salary Range:   $36,390.00 - $41,848.00  APPLICANTS MUST BE PERMANENT IN THE CLERICAL ASSOCIATE SERVICE TITLE, OR IN A COMPARABLE TITLE ELIGIBLE FOR 6.1.9.  CLICK THE APPLY NOW' BUTTON.</t>
  </si>
  <si>
    <t>Program Counselor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</si>
  <si>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DOC seeks to recruit Programs Counselors assigned to the Counseling Services Unit within the Division of Programs and Community Partnerships. Under direction of the Executive Director, Deputy Directors, and Program Managers assigned to the Counseling Services Units, the Program Counselor will provide behavior modification programming to individuals in custody located in correctional custody. Additional typical duties for this position include but are not limited to: Ã¢Â€Â¢	Daily interaction with individuals on assigned housing units for extended periods of time Ã¢Â€Â¢	Implementation of rehabilitative and behavioral modification programs and services Ã¢Â€Â¢	Coordination of daily living activities Ã¢Â€Â¢	Enforce behavioral modification program and facility rules Ã¢Â€Â¢	Actively participate and facilitate individual and group treatment activities  Ã¢Â€Â¢	Support and promote rehabilitation and treatment programs Ã¢Â€Â¢	Attend training sessions, workshops, and staff meetings to improve knowledge, skills, and abilities Ã¢Â€Â¢	Work in a multidisciplinary team with uniformed correctional staff and providers to achieve rehabilitative    program goals Ã¢Â€Â¢	Prepare reports and document inmate treatment progress, group interaction, and positive behavior Ã¢Â€Â¢	Recommend modifications to treatment plans  Ã¢Â€Â¢	Mentor and intervene with individuals exhibiting behavioral problems Ã¢Â€Â¢	Assist with deescalating conflicts and manage non-compliance with program rules Ã¢Â€Â¢	Encourage individuals to have positive interactions, behaviors, attitudes, ethics, and morals  Ã¢Â€Â¢	Motivate individuals to maintain general sanitation and hygienic living quarters Ã¢Â€Â¢	Respond alongside uniformed correctional staff to manage incidents in designated housing areas to    ensure safety and security  Ã¢Â€Â¢	Perform related duties as assigned.</t>
  </si>
  <si>
    <t>Ã¢Â€Â¢	Experience working directly with juveniles (ages 10-18), young adults, or adults in a group, community,    educational, or institutional setting is preferred.  Ã¢Â€Â¢	Ability to establish and maintain effective working relationships with all levels of correctional staff.  Ã¢Â€Â¢	Ability to exercise independent judgment, prepare written reports and documents.  Ã¢Â€Â¢	Knowledge of human development and behavior, counseling techniques, behavior modification and    intervention techniques.  Ã¢Â€Â¢	Ability to mentor and provide positive interaction, guidance and leadership to people in custody.  Ã¢Â€Â¢	Excellent writing, communication, inter-personal, analytical, research, problem-solving, and   organizational skills</t>
  </si>
  <si>
    <t>For City employees: Go to Employee Self-Service (ESS) -  www.nyc.gov/ess and search for Job ID# 627120 For all other applicants: Go to https://a127-jobs.nyc.gov and search for Job ID# 627120 Submission of a resume is not a guarantee that you will receive an interview. Only those candidates under consideration will be contacted.</t>
  </si>
  <si>
    <t>New York City residency not required for this position.</t>
  </si>
  <si>
    <t>YOU MUST BE PERMANENT IN THE PRINCIPAL ADMINISTRATIVE ASSOCIATE CIVIL SERVICE TITLE  The Department of Social Services Accountability Office (DSS-AO) is responsible for supporting the integrity of social services programs administered by the New York City Human Resources Administration (HRA), Department of Social Services (DSS) and Department of Homeless Services (DHS). Within DSS-AO, the Medicaid Quality Control Unit (MAQC) conducts complex internal audits and quality control reviews to identify areas of programmatic deficiencies. The unit analyzes error trends and determines the need for corrective action plans and/or training. MAQC also ensures the Medicaid programsÃ¢Â€Â™ continuous adherence to state and federal regulations. State and Federal error rates are based from Medicaid policies and procedures perspectives with accurate and complete error findings.  MAQC is recruiting for (1) one Principal Administrative Associate II to function as a Quality Control Case Reviewer, who will:   Ã¢Â€Â¢	Conduct the preliminary monthly review of MICSA and HCSP cases selected from a sample of activated, recertified, denied and closed transaction types. Retrieve client's information from the HRA Viewer, the Computer Output Laser Disk (COLD), the Electronic Medicaid New York (EMEDNY), the Systematic Alien Verification for Entitlement (SAVE) and from the State On-Line Query (SOLQ) databases.          Ã¢Â€Â¢	Ensure the accuracy of the review sample by conducting preliminary WMS inquiries and case review; utilize reports to verify that sample is auditable; identifies inconsistencies, when required, for sample selection revision. Collect all policies and procedures necessary for the audit review and share documents with the Quality Control Case Review Supervisor to ensure the appropriateness of the documents.  Ã¢Â€Â¢	Review Medicaid procedures, journals and desk aids to determine the need for supervisory clarification and identify possible contradictions between state policies and agency procedures. Report all findings to the Quality Control Case Review Supervisor.  Ã¢Â€Â¢	Prepare case review summaries related to audit findings to be used for case error analyses. Prepare case records requested by external auditors and identify missing documentation and processing errors that could result in negative audit findings by external auditors.  Work Location: 4 WTC NY NY  Hours/Schedule: 9AM -5PM</t>
  </si>
  <si>
    <t>Ã¢Â€Â¢	Possesses strong knowledge of Medicaid State policies and agency procedures.  Ã¢Â€Â¢	Possesses experience in auditing Medicaid cases and in identifying eligibility determination errors. Ã¢Â€Â¢	Ability to effectively document and narrate Medicaid audit findings.  Ã¢Â€Â¢	Experience in responding to federal and state auditors and in justifying the agencyÃ¢Â€Â™s eligibility determination.  Ã¢Â€Â¢	Ability to interpret state Administrative Directives (ADM), General Information System (GIS) messages and Local District Memoranda (LDM).      Ã¢Â€Â¢	Proficient in the use of WMS, EmedNY, Medicaid Edits, CentraPort database, SOLQ, SAVE, Microsoft Word and Excel. Ã¢Â€Â¢	Experience in supervising staff. Ã¢Â€Â¢	Possesses analytical and Medicaid case review skills.  Ã¢Â€Â¢	Ability to make site visits to conduct MAP and HCSP staff ad hoc refresher training.  Ã¢Â€Â¢	Excellent communication skills.</t>
  </si>
  <si>
    <t>On your cover letter, indicate that you have a permanent procurement analyst title -or- Reachable on the procurement analyst list. Otherwise you will not be considered for an interview.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nine (9) organizational groups: Competitive Sealed Bids, Technology Development &amp; Innovation, Contract Administration, Contract Compliance and Opportunities, Purchasing Management, Payments and Accounting, Contracts Review and Negotiations, Procurement Administration, and Large Contract Payments unit.  The Payments and Accounting unit is responsible for processing capital and general expense payments generated by the agency.  Payments for micro purchases for goods and services &gt;$100,000.00.  PAO generates nearly 20,000 payments per fiscal year, with a monetary value of over 3 billion dollars. PAOÃ¢Â€Â™s goal is to provide a timely and efficient service while adhering to the Prompt Payment Rules and Regulations as well as the NYC Comptroller's Directives which have been set forth by the City of New York.  The Payments Specialist will be responsible for analyzing, archiving and retrieval of payment vouchers and payment related documentation  Job Tasks/Duties:  - Analyze payment documents to review calculations of items being invoiced, process payments using funds allocated for specific goods or services,     ensure that sufficient funding is available to process payments in a timely manner  - Ensure payment information is entered into the Small Procurement Automated Contract Tracking (sPACT) System Database in a timely manner. Ensure information is maintained and free     of errors and/or missing information; errors are brought to the attention of the supervisor.  - Create analytical reports and work with vendors to rectify any discrepancies.  - Ensure payment vouchers are prepared, corrected and accepted in a timely manner.  - Maintain the voucher files and assist with archiving requests.</t>
  </si>
  <si>
    <t>Oiler, Bureau of Operations</t>
  </si>
  <si>
    <t>OILER</t>
  </si>
  <si>
    <t>*** Oiler-91628 - Open to candidates that are permanent in the civil service title of Oiler or those who filed for OILER Exam No. 3101 within the filing period From: July 6, 2023 To: July 19, 2023. THE TEST DATE: Multiple-choice testing is expected to begin on Tuesday, September 26,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Oiler reporting directly to the Director of Plant Operations, and with the widest latitude for the exercise of independent judgment and initiative, performs professional work of difficulty nature and responsibility.    The Bureau of Operations is responsible for providing maintenance and repair services to City owned and operated facilities. The Bureau of Operations values motivated, energetic individuals committed to achieving excellence in a public-sector environment. The bureau is recruiting an Oiler.  DUTIES WILL INCLUDE BUT NOT BE LIMITED TO:   Be responsible for the lubrication of power plant, pumping and/or construction equipment; performs related work.   Lubricate and clean pumps, engines, blowers, compressors, motors, gears, ejectors and other operating equipment.   Assist in the operation, maintenance, and repair of this equipment.  Read meters, gauges, and other operating equipment.   Keep logs.   Operate lubricant filtering and purifying equipment; maintains lubricant inventory.   May operate a motor vehicle in the performance of assigned duties.</t>
  </si>
  <si>
    <t>1. Three years of full-time satisfactory experience in the lubrication, maintenance, and repair of mechanical equipment; or  2. One and one-half years of experience as described in Ã¢Â€Âœ1 above plus graduation from an approved trade, technical, or vocational high school or completion of an approved internship program; or  3. One year of experience as described in Ã¢Â€Âœ1 above plus an associate degree from an accredited school in mechanical technology.</t>
  </si>
  <si>
    <t>This license must be maintained for the duration of employment.</t>
  </si>
  <si>
    <t>Apply online with a cover letter to https://a127-jobs.nyc.gov/.  In the Job ID search bar, enter: job ID number # 599983.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</si>
  <si>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Analyst, Procurement Operations (HHS/Non-Construction)</t>
  </si>
  <si>
    <t>The Mayor's Office of Contract Services (MOCS) is a New York City oversight and service agency that manages procurement citywide, from planning and release of agency solicitations to payment of vendors. Annually, agencies procure billions in products and services from a diverse pool of vendors that represent various industries. MOCS therefore aims to ensure that the procurement process remains fair, transparent, efficient and cost-effective.  MOCS makes it easier to do business through use of end-to-end technology tools, increases transparency by publication of enriched data and hosting public hearings, and strengthens procurement operations by providing direct assistance and resources to all stakeholders. MOCS also partners with agencies and vendors to identify areas for policy reform, resulting in ongoing process improvement to reduce administrative burdens and increase the positive impact of services on communities. The MOCS Director serves as the City Chief Procurement Officer.  MOCS team members operate in a collaborative, service-oriented environment, where flexibility and ability to achieve results are valued. Analysts perform a range of defined tasks assigned by supervisors. All MOCS analysts are expected to deliver timely and quality work products and services, participate in ongoing improvement activities, proactively deepen their knowledge of procurement and government operations, and will use modern technology software and hardware to complete daily duties. Analysts also collaborate with other team members to implement projects, help to maintain and/or analyze operational data, and interact with external stakeholders.  The Procurement Operations Division is comprised of task forces that support the CityÃ¢Â€Â™s mayoral agencies across all industry categories. The Procurement Operations Division is tasked with optimizing the procurement process by onboarding City Agencies and vendors, including nonprofits and Minority Women-owned Business Enterprises, to the Procurement and Sourcing Solutions Portal (PASSPort), supporting policy initiatives to cultivate a fair, responsible and timely procurement process, and facilitating sourcing, contracting &amp; financial related transactions and customer support.  Ã¢Â€Â¢	Compliance &amp; Advisory Services o	Review and assess complex and diverse procurement submissions of assigned City agencies, including but not limited to, pre-solicitation reviews, contract awards, and budget configurations; making appropriate recommendations for approval and/or follow-up actions to the Associate, Assistant and Deputy Directors. o	Evaluate and assess procurement documents for compliance with the City Charter, Procurement Policy Board rules, ComptrollerÃ¢Â€Â™s Directives and MayorÃ¢Â€Â™s Office of Contracts policies and procedures. o	Assist with solicitation development, including protocol development; solicitation document drafting, copyediting, and system configuration; and pre- and post-solicitation review   o	As part of procurement planning assist with financial tasks including budget configurations and invoice review configurations  Ã¢Â€Â¢	Design Support o	Support the design and implementation of system releases for the Procurement and Sourcing Solutions Portal (PASSPort) application o	Work with the technical team and systems integrator to continuously improve the PASSPort and HHS Accelerator applications through engagement and feedback understanding the needs of end users, system testing and prioritization of enhancements o	Support business process reengineering and technology development to improve the procurement process  Ã¢Â€Â¢	Engagement Support o	Act as a liaison and provide customer assistance, guidance, and support in timeliness of procurement actions to the key Agency procurement staff o	Collect and analyze feedback, emphasizing the behavioral experience of stakeholders o	Facilitate change management, technical troubleshooting and system guidance of the PASSPort system to the City Agencies  Ã¢Â€Â¢	Materials Development o	Assist in the development of tools and resources, including guides, job aids, standard and customized templates, with aim towards citywide replication  Ã¢Â€Â¢	Ongoing professional development to strengthen skills and increase knowledge in relevant areas of procurement, technology, government operations, public policy and people and change management.  Ã¢Â€Â¢	Understand issues affecting relevant stakeholder groups, including but not limited to covered city agencies, Minority and Women-owned Business Enterprises (M/WBEs), nonprofits, etc.  Ã¢Â€Â¢	Special Projects o	Participate in cross-division and cross-agency projects, including vendor and procurement management activities and support o	Perform special projects and reports as assigned  To Apply: External Applicants, please go to cityjobs.nyc.gov  and search for Job ID#:  607060. Current City Employees, please go to cityjobs.nyc.gov and search for Job ID#: 607060.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212 298 0734 only to request an accommodation. No other phone calls or personal inquiries permitted.    Only those candidates under consideration will be contacted. 	 No phone calls, faxes or personal inquiries permitted.  Additional Information: To best serve the City we represent, MOCS seeks individuals from a variety of backgrounds who can bring different perspectives to contribute to the work of the office. MOCS also seeks candidates who want to contribute to a work environment that values teamwork, inclusion and respect.  Work Location: 255 Greenwich Street, 9th Floor New York, NY 10007</t>
  </si>
  <si>
    <t>Demonstrate competency and/or history of consistent quality performance in the following areas of responsibility:  Ã¢Â€Â¢	Meet deadlines and work independently while paying close attention to details Ã¢Â€Â¢	Establish relationships quickly and maximize positive team dynamics Ã¢Â€Â¢	Succinctly and effectively communicate verbally and in writing Ã¢Â€Â¢	Distill complex material, present information and make actionable recommendations Ã¢Â€Â¢	Accurately and consistently document data on stakeholder experience and escalate critical issues Ã¢Â€Â¢	Analyze data and summarize research to support ongoing improvement in operations and service Ã¢Â€Â¢	Educate stakeholders about various procurement and government operations topics and tools and Ã¢Â€Â¢	Engage and support stakeholders through all phases of procurement and change</t>
  </si>
  <si>
    <t>To Apply: External Applicants, please go to cityjobs.nyc.gov  and search for Job ID#:  607060. Current City Employees, please go to cityjobs.nyc.gov and search for Job ID#: 607060.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212 298 0734 only to request an accommodation. No other phone calls or personal inquiries permitted.    Only those candidates under consideration will be contacted. 	 No phone calls, faxes or personal inquiries permitted.</t>
  </si>
  <si>
    <t>The New York City Department of Youth and Community Development (DYCD) invests in a network of community-based organizations and programs to alleviate the effects of poverty and to provide opportunities for New Yorkers and communities to flourish. The DYCD Office of Neighborhood Safety (ONS) puts communities at the center of public safety through crisis management, placemaking, and transformative programs in neighborhoods where gun violence is most prevalent.  Under the immediate supervision of the ONS Director of Community Activation, the Borough Manager will help monitor, oversee, and lead programs in crisis management and community activation portfolio of ONS within the assigned Borough. The Borough Manager will primarily be responsible for oversight and programmatic coordination of the implementation of the Crisis Management System (CMS) programs, a $70 million investment in more than 40 community-based organizations (CBOs) that mediate conflicts and promote peaceful social norms, and the MayorÃ¢Â€Â™s Action Plan for Neighborhood Safety (MAP), a place-based initiative that focuses on community safety and well-being in 30 New York City Housing Authority (NYCHA) developments. The person who will be effective in this role will have experience implementing community-based programs in communities where violence is concentrated and extensive knowledge of City agency resources and processes.   Responsibilities will include but are not limited to:  Ã¢Â€Â¢	Provide direct supervision for ONS Initiatives Managers involved in day-to-day operational oversight for CMS and MAP programs within particular precincts and NYCHA developments within the Borough and ensure that staff provide effective oversight. Ã¢Â€Â¢	Serve as a contact point for borough-based issues on behalf of ONS programs and the agency; help address borough and geographical issues and resources needed for internal and external stakeholders. Ã¢Â€Â¢	Facilitate partnerships and stakeholder engagement with public and community community-based organizations and advocates related to community violence interventions and crime prevention through placemaking and public design within the Borough. Ã¢Â€Â¢	Provide technical assistance to underperforming contractors and assist CBOs generally to identify resources, strengthen linkages and referrals, and refine practices. Ã¢Â€Â¢	With Initiative Managers, develop and support the implementation of strategies to address quality of life and public safety issues raised by resident stakeholders and CBO partners, via the coordination of existing services and through liaising with other City agencies to mobilize resources and solve problems. Ã¢Â€Â¢	Provide technical support for staff and CBOs and coordinate training with internal and external technical assistance providers. Ã¢Â€Â¢	Accompany ONS Initiative Managers at on-site programmatic visits during program hours (including weekends and evenings). Ã¢Â€Â¢	Monitor each CBOÃ¢Â€Â™s program design, work scope, and other documentation and procedures to ensure they align with the stated programmatic goals and objectives per the Request for Proposal and contract. Ã¢Â€Â¢	Provide regular updates to supervisory staff concerning poor-performing programs and recommendations to improve program performance. Ã¢Â€Â¢	Support and advise the ONS and Agency leadership in all ONS programmatic planning and performance management activities. Ã¢Â€Â¢	Respond to/participate in events, meetings, communications from community members on behalf of ONS. Ã¢Â€Â¢	Provide creative and innovative leadership for the continued enhancement of the ONSÃ¢Â€Â™ programmatic and community development activities consistent with its mission. Ã¢Â€Â¢	Cultivate and maintain excellent relationships with stakeholder groups, other government agencies, community non-profits, advocates, family members, and justice-involved individuals in the Borough.</t>
  </si>
  <si>
    <t>Search for the Job ID # 608353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</si>
  <si>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The Medical Assistance Program (MAP) administer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Medicaid Separate Determination unit in involved in interviewing, reviewing and processing cases that have been closed, rejected or sanctioned from Public Assistance, and cases that were denied a cash grant by the Income Support Programs, but are entitle to a separate Medicaid Determination.  The Medical Assistance Program (MAP) is recruiting for one (1) Principal Administrative Associate II to function as a Section Supervisor, in MAPÃ¢Â€Â™s Medicaid Separate Determination Unit.  Ã¢Â€Â¢	Coordinate and supervise the Separate Determination Units involved in interviewing, reviewing and processing Medicaid clients for Medicaid eligibility Recertification.  Ã¢Â€Â¢	Oversee the review of difficult and priority Separate Determination cases to ensure that rules of determination are properly applied; ensure that Medicare Buy-In requests, cases denied a cash grant from Public Assistance and sanctioned cases are coded with the appropriate code to reflect Separate Determination status.  Ã¢Â€Â¢	 Maintain a liaison with the Food Stamps Offices, Income Support Centers, the Social Security Administration/Medicare Offices, MAP/Fair Hearing Unit and clients to comply with information related to Sperate Determination cases.  Ã¢Â€Â¢	Interpret State, Federal and departmental mandatory Separate Determination program policies and procedures; assure that Medicaid eligibility for separate determinations are consistent with applicable laws and policies.  Ã¢Â€Â¢	Prepare administrative reports of the Separate Determination UnitÃ¢Â€Â™s activities for submission to the Section Manager. These reports aid MAP Administrators in determining the Separate Determination UnitsÃ¢Â€Â™ ability to deliver effective and efficient Medicaid Services.  Ã¢Â€Â¢	Participate in conference with Unit Supervisor regarding the functioning of the Separate Determination units to ensure that Medicaid eligibility determinations are carried out efficiently and effectively; make recommendations for improvements when needed.  Ã¢Â€Â¢	Train staff to ensure that Separate Determination actions for Medicare Buy-In, Public Assistance cases that have been denied cash grant and separate determination for Food Stamp cases are consistent with applicable laws and regulations and to keep staff abreast of new/revised procedures, Local/State laws and regulations.  Ã¢Â€Â¢	Disseminate work and monitor the flow and status of assignments to ensure mandated timeframes are adhered to.   Ã¢Â€Â¢	Monitor time and leave for subordinates; evaluate staff performance.  Perform other related functions as assigned.  APPLICANTS MUST BE PERMANENT IN THE PRINCIPLE ADMINISTRATIVE ASSOCIATE CIVIL SERVICE TITLE   CLICK Ã¢Â€ÂœAPPLYÃ¢Â€Â NOW BUTTON  Monday-Friday 9 AM-5 PM  Monday-Friday 9 AM-5 PM</t>
  </si>
  <si>
    <t>Working knowledge of Word, Excel, PowerPoint</t>
  </si>
  <si>
    <t>Auditor Coordinator</t>
  </si>
  <si>
    <t>Constituent Services &amp; Community Programs Finance, Accounting, &amp; Procurement</t>
  </si>
  <si>
    <t>Off of Accountability and CPL</t>
  </si>
  <si>
    <t>TEMPORARY POSITION ANTICIPATED TO LAST UNTIL APRIL 9, 2025  Those candidates who possess a PERMANENT Associate Staff Analyst title are strongly encouraged to apply.   The New York City Department of Youth and Community Development (DYCD) invests in a network of community-based organizations and programs to alleviate the effects of poverty and to provide opportunities for New Yorkers and communities to flourish. The New York City Department of Youth and Community Development (DYCD) supports youth and community services through contracts with a broad network of Community-Based Organizations (CBO) throughout New York City. DYCDÃ¢Â€Â™s central task is administering available city, state, and federal funds to a wide range of innovative, practical and quality programs that positively impact youth and communities and alleviate the effects of poverty. DYCDÃ¢Â€Â™s Office of Accountability and Compliance (OAC) involves the management of audits and reviews of DYCD conducted by federal, State and local oversight agencies and provides on-going technical assistance to DYCD management and staff and monitors corrective action to ensure that the agency complies with commitments made to the oversight agencies. In addition, OAC performs analyses of DYCDÃ¢Â€Â™s own policies and procedures and monitors with the various program units the status of outstanding corrective action required for its contracted human service providers to comply with relevant laws, regulations, contractual requirements and to have adequate internal controls that meet federal, New York State and City directives that govern the administration of DYCD contracts. OAC also works with the DYCDÃ¢Â€Â™s Office of General Counsel to follow-up on program related matters that arise through referrals of incidents to the General CounselÃ¢Â€Â™s office.   The Temporary Auditor Coordinator responsibilities include assisting the Senior Director of the OAC Unit to fulfill the above referenced objectives. Duties will also include but are not limited to the following:  Ã¢Â€Â¢ Support Senior Director with efficient accurate and timely management of external audits and reviews conducted by DYCDÃ¢Â€Â™s oversight agencies that include procurement, property management, sub-recipient monitoring, fiscal management and adherence to program, administrative and personnel requirements, and applicable legal and regulatory requirements.  Ã¢Â€Â¢ Analyze audit recommendations.  Ã¢Â€Â¢ Monitor corrective action plans to address compliance.  Ã¢Â€Â¢ Assist in the preparation of responses to preliminary and draft reports issued by DYCDÃ¢Â€Â™s oversight agencies for review by applicable DYCD staff that are clearly written and understandable to the recipient.  Ã¢Â€Â¢ Review for accuracy and completeness the DYCD staff responses for document requests made by oversight agencies.  Ã¢Â€Â¢ Provide support for the completion of the annual City Comptroller Directive #1 documentation and related MayorÃ¢Â€Â™s Management Internal Control Statement and the federal Single Audit Internal Control Questionnaires.  Ã¢Â€Â¢ Coordinate meetings with DYCD staff and oversight agencies including assistance in preparation for staff interviews and document requests made by oversight agencies.  Ã¢Â€Â¢ Attend entrance, preliminary and exit conferences with DYCDÃ¢Â€Â™s oversight agencies.  Ã¢Â€Â¢ Periodically attend site visits with either oversight agencies or DYCD staff.  Ã¢Â€Â¢ Ensure that work is completed within established timelines.  Ã¢Â€Â¢ Provide or coordinate analysis, guidance and technical assistance to DYCD staff and providers in implementing any recommendations.  Ã¢Â€Â¢ Work in collaboration with other DYCD work units to improve operational efficiency.  Ã¢Â€Â¢ Perform other related functions and assignments as required.</t>
  </si>
  <si>
    <t>Ã¢Â€Â¢ Knowledge of Microsoft Office applications including Word, Excel and PowerPoint.  Ã¢Â€Â¢ Excellent project management, written and oral communication skills.  Ã¢Â€Â¢ Familiarity with the Uniform Administrative Requirements, Cost Principles and Audit Requirement for Federal Awards, 2 CFR Part 200 et.al.  Ã¢Â€Â¢ Familiarity with directives from City oversight entities including the City Comptroller and the Policy and Procurement Board</t>
  </si>
  <si>
    <t>Search for the Job ID #606009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</si>
  <si>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Apply online with a cover letter to https://a127-jobs.nyc.gov/.  In the Job ID search bar, enter: job ID number # 620156.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</si>
  <si>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Contract Payment Specialist</t>
  </si>
  <si>
    <t>Universal Metering Clerical</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</si>
  <si>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BCS is seeking an experienced candidate to serve as a Contract Payment Specialist for the Queens Universal Metering-Technical Services Unit. Under the direct supervision of an Administrative Manager or senior supervisor, the selected candidates will perform work around account review pertaining to large meter contracts for payment purposes.  The selected candidate will also research and review accounts for various types of service orders, as well as schedule appointments for inspectors. There are clerical and administrative tasks such as creating and monitoring excel spreadsheets for reporting purposes, scanning, and mailings as needed by supervisor.   Physical/Environmental Factors:   Prolonged sitting. Extensive typing for data entry work. Viewing account information and multiple photos on PC throughout day.   Note: Only those serving in the permanent civil service title of Clerical Associate will be considered.</t>
  </si>
  <si>
    <t>1.	Excellent customer service/interpersonal skills  2.	Exceptional Communication and written skills 3.	Time Management 4.	Professional  5.	Proficient in BCS Browser Applications such as UMAX, FOS, BAPPS, WebX, STAR system.   6.	Familiarity with Microsoft Office: Outlook, Word and Excel, TEAMS 7.	Team Player</t>
  </si>
  <si>
    <t>Statistical Process Control (SPC) Supervisor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</si>
  <si>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BCS is seeking an experienced candidate who possess strong computer skills and an advanced level of comprehension when it comes to understanding new performance based analytical software programs and applications. This individual should be adept at self-learning with the available educational materials provided. Responsibilities will include, but not limited to, recognizing trends and identifying call center representative activities, generating analytical reports in various simplified chart formats, creating profiles within Calabrio for individual Call Center supervisors and management personnel. These reports will need to be automatically generated on a monthly, weekly or daily basis. Analytical reports will be created and modified as per management instructions. It is essential that this candidate frequently listens to recorded customer calls in order to make the necessary modifications and updates ensuring a higher level of efficiency within analytical reports or forecasting potential red flags. The chosen candidate should be capable of exporting information from Calabrio, creating reports utilizing various MS applications such as Excel, Word, and PowerPoint. The candidate chosen will be responsible for setting up classes and maintaining attendance for the Training Unit in DEP University. Responsible for creating CBTÃ¢Â€Â™s and other types of training and or presentations for the bureau using Articulate and other applications. May perform other tasks within the Professional Development Unit as needed.  55A candidates are encouraged to apply.  NOTE: This position is open to qualified persons with a disability who are eligible for the 55-a Program. Please indicate on your resume or cover letter that you would like to be considered under the 55-a Program. This position is also open to non 55-a Program candidates serving in the permanent incumbent (civil service) title as indicated in the job posting notice under Civil Service Title.   Physical/Environmental Factors:  Prolonged sitting. Prolonged Standing. Extensive typing for data entry work.  NOTE: Only those serving in the Permanent Civil Service Title of Administrative Manager will be considered</t>
  </si>
  <si>
    <t>1) Knowledge of Call Center software (i.e. Calabrio) 2) Monitoring Call Center metrics and service levels 3) Knowledge of UMAX 4) Knowledge of Articulate 5) Knowledge of Microsoft Office (I.e., Excel or PowerPoint).</t>
  </si>
  <si>
    <t>Farragut Houses</t>
  </si>
  <si>
    <t>Legal Staff Associate</t>
  </si>
  <si>
    <t>THIS POSITION MAY BE ELIGIBLE FOR REMOTE WORK FOR UP TO 2 DAYS PER WEEK, PURSUANT TO THE REMOTE WORK PILOT PROGRAM.  **ONLY PERMANENT EMPLOYEES IN THE TITLE, COMPARABLE TITLE (UNDER 6.1.9), ELEGIBLE FOR 55A, AND THOSE THAT ARE REACHABLE ON THE CIVIL SERVICE LIST ARE ELIGIBLE TO APPLY. EMAIL YOUR RESUME AND COVER LETTER TO DCWPJOBS@DCWP.NYC.GOV WITH THE JOB ID NUMBER, POSITION NAME IN THE SUBJECT LINE AND EMPLOYEE IDENTIFICATION NUMBER (EIN)  The NYC Department of Consumer and Worker Protection (DCWP) protects and enhances the daily economic lives of New Yorkers to create thriving communities. DCWP licenses more than 51,000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General Counsel Division seeks a Legal Staff Associate/ Clerical Associate to be a member of a collaborative team working to ensure that New York City businesses are knowledgeable of and in compliance with all applicable laws and regulations within DCWPÃ¢Â€Â™s jurisdiction. Under the direction of attorneys or non-attorney supervisors within the General Counsel Division, the Legal Staff Associate will:  Ã¢Â€Â¢	Review and analyze business records, complaints, agency operational data, and other documentation. Ã¢Â€Â¢	Conduct database, online, and published material research in connection with department investigations. Ã¢Â€Â¢	Compile, maintain, and perform analysis of data for compliance, investigations, and agency requirements. Ã¢Â€Â¢	Prepare written reports summarizing research and review of licensee records. Ã¢Â€Â¢	Draft general correspondence and legal documents to respondents, consumers and others. Ã¢Â€Â¢	Conduct interviews and testify at hearings. Ã¢Â€Â¢	Respond to inquiries from businesses on compliance matters. Ã¢Â€Â¢	Perform data entry, mail merges, copying, scanning, filing and other tasks to support attorney case work and other organizational efforts. Ã¢Â€Â¢	Attend group project meetings and assist attorneys and/or supervisors in preparing and giving presentations for internal and external events. Ã¢Â€Â¢	As directed, monitor and maintain database of specific incoming complaints and complaints results. Ã¢Â€Â¢	Distribute complaints, as appropriate, to coordinating Attorney for drafting of summons. Ã¢Â€Â¢	Participate in small and long-term projects relating to investigations, prosecutions, and complex litigation. Ã¢Â€Â¢	Perform other tasks and assignments as directed.</t>
  </si>
  <si>
    <t>In addition, the NYC Department of Consumer and Worker Protection (DCWP) offers competitive salaries and the following benefits: Paid Time Off and Holidays Ã¢Â€Â¢ Paid time off for vacation and personal leave Ã¢Â€Â¢ Paid time off for sick leave Ã¢Â€Â¢ A generous holiday package of up to 13 days Health Benefits Ã¢Â€Â¢ Medical insurance plans Ã¢Â€Â¢ Dental and vision insurance plans Ã¢Â€Â¢ Employee assistance program Financial and Savings Benefits Ã¢Â€Â¢ 529 college savings plan Ã¢Â€Â¢ Direct deposit Ã¢Â€Â¢ Flexible spending account programs Ã¢Â€Â¢ New York City Municipal Credit Union savings program Ã¢Â€Â¢ Transit benefit programs Ã¢Â€Â¢ Loan forgiveness Retirement and Pension Plans Ã¢Â€Â¢ New York City Employee Retirement System (NYCERS) pension plan Ã¢Â€Â¢ New York City Deferred Compensation Plan (DCP) 401(k) and 457 plan Additional Benefits for Union Members Ã¢Â€Â¢ Disability insurance Ã¢Â€Â¢ Health club reimbursements Ã¢Â€Â¢ Life insurance Ã¢Â€Â¢ Supplemental hospital coverage Ã¢Â€Â¢ Tuition reimbursement Please note only employees represented by a labor union may qualify for additional benefits provided by the union welfare fund. Employee Discounts Ã¢Â€Â¢ Apple and Dell products Ã¢Â€Â¢ Cell phones and plans Ã¢Â€Â¢ Gym memberships Ã¢Â€Â¢ Special pricing on event tickets through Barclay Center, Plum Benefits and Working Advantage Ã¢Â€Â¢ And more!</t>
  </si>
  <si>
    <t>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 If interested in being sent our job postings on a monthly basis, please email your resume at dcajobs@dcwp.nyc.gov. Make sure to include your personal contact information and the civil service title you are currently serving and civil service exams you have taken.</t>
  </si>
  <si>
    <t>***IMPORTANT NOTE: Only those currently serving as a permanent or probable permanent Administrative Project Manager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DEP seeks to hire a Section Chief of Lifecycle Management (Chief) within BWT. The Chief will report to the Division Chief of Long Term Planning and Budget within the Directorate of Planning and Procurement. The Section Chief of Lifecycle Management will manage a team of professionals. The Section Chief will be responsible for developing comprehensive, long term master plans for standalone facilities, for a consolidated group of facilities, and/or for wastewater process areas. The Section Chief is also responsible for developing business cases for planning, design and construction contracts for state of good repair, regulatory compliance, and/or other future treatment needs. The business cases are the foundation for execution of the projects in BWTÃ¢Â€Â™s capital plan and will be informed by planning activities, such as master plans and Annual Facility Meetings to review more immediate needs. The business cases must adhere to a strict schedule in order to meet BWT capital delivery goals. The Section Chief will formalize and oversee implementation of a Lifecycle Analysis Standard Operating Procedure (SOP) to support development of project business cases that include the optimum scope and appropriate balance of rehabilitation, repairs, and replacement. The Chief will work closely with members of the Capital Planning &amp; Budget Section, Asset Management Section, and Collections and Plant Operations. The Section Chief will also support BWTÃ¢Â€Â™s continuous improvement efforts related to processes, workflows, and data/document management and will analyze and develop metrics and Key Performance Indicators related to lifecycle management.  Under direction of the Division Chief of Long Term Planning and Budget, with great latitude for the exercise of independent judgment, the selected candidate will serve as the Section Chief of the Lifecycle Management Section in the Bureau of Wastewater Treatment (BWT).   Job Tasks/Duties:   1.	Directly supervise and serve as a team leader to a staff of professionals for all aspects of lifecycle management. 2.	Develop comprehensive, long term master plans for specific facilities, for a consolidated group of facilities, and/or for wastewater process areas.  3.	Development of templates and guidance for master planning.  4.	Perform research and analyses, in a physical, biological, environmental or engineering to support master planning activities and business case development.  5.	Direct and manage consultant contracts that support the tasks of the Section.  6.	Coordinate within BWT and throughout the Agency on a wide variety of issues pertaining to long term planning.  7.	Continuous improvement of the major activities in the Section, including business case development.  8.	Development of  business cases with optimal scope of work and the appropriate mix of rehabilitation, repair, and replacement. 9.	Analyze and prepare dashboards and reports to demonstrate current conditions and, trends, and projected future state up to and far beyond the capital planning horizon. 10.	Develop and oversee the implementation of a Lifecycle Analysis SOP. 11.	Attend and support workshops and taskforces to identify and improve workflows and standard operating procedures through implementation of Lean Management, Six Sigma Plan and/or other management principles.</t>
  </si>
  <si>
    <t>Bur Of Spec Eng &amp; Const</t>
  </si>
  <si>
    <t>Serve as a Civil Engineer in the Bureau of Capital Design and Construction in the Division of Bridges. Will work in one of the following groups: East River Bridges, Movable Bridges, Roadways Bridges, or Component Rehabilitation group. The Civil Engineer be responsible for leading a variety of tasks requiring the ability to multitask and work in the multidisciplinary environment.  The tasks may include the review of consultant submissions such as plans, specifications, cost estimates and environmental documents as well as consultant invoices, project schedule and possible change orders.  The review of the various documents may require coordination with divisions within NYCDOT as well as other agencies such as NYSDOT, FHWA, and NYCDPR etc.  The Civil Engineer may also be required to attend meetings in the field or coordinate with contractors or other field personnel to resolve issues that may arise during the study phase of the environmental process and design phase.  Depending on the nature of the project and in emergency situations, certain tasks may require field visits on weekends or during overnight hours. Performs other related duties.</t>
  </si>
  <si>
    <t>The City of New York is an inclusive equal opportunity employer committed to recruiting and retaining a diverse workforce and providing a work environment that is free form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nyc.gov/studentsloans.com or nyc.gov/dcas.  **This position is open to qualified person with a disability who are eligible for the 55-a program. Please indicate in your resume or cover letter that you would like to be considered for the position under the 55-a program.   *No duplicate submission please</t>
  </si>
  <si>
    <t>Apply: Resumes may be submitted electronically using the following method:  For City employees only, go to Employee Self Service (ESS), Careers, and Search for job ID# 555542  For other applicants; go to www.nyc.gov/careers and search for job ID# 555542  Appointments are subject to OMB approval.  Only candidates selected for an interview will be contacted. No telephone inquiries please.</t>
  </si>
  <si>
    <t>Energy Engineer, Bureau of Facilities Planning and Administrative Services</t>
  </si>
  <si>
    <t>Architecture Eng-Phw</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</si>
  <si>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(DOHMH), a recognized leader and innovator in public health and mental hygiene services seeks to hire a dynamic and experienced Energy Engineer within the Bureau of Facilities Planning &amp; Administrative Services - Office of Facilities Planning and Space Management.   DUTIES WILL INCLUDE BUT NOT BE LIMITED TO:   Leading energy-efficient controls efforts at DOHMH, including serving as a central touchpoint for stakeholders:  The selected candidate will oversee cost-effective controls interventions across DOHMH's portfolio.  Serve as a central touchpoint for stakeholders on controls upgrades/enhancements, including the Facilities Planning Group, Operations Group (plant operations and facilities management), IT, and controls contractors.   Supervising design of DOHMH's new building automation network architecture:  Oversee design of DOHMH's new building automation network architecture to support operator workstations, DDC field panels, and third-party integration devices connected through BACNET.   Effectively operating and using controls systems, including performing trending:  The person will monitor the alarm status of all BAS specific to sites and respond accordingly. In addition, the person will perform data trending and use data analysis software to identify areas of improvement for the mechanical systems.  Furthermore, the selected candidate will optimize sequences of operations for various type of large HVAC equipment to ensure that this equipment run as efficiently as possible and permit self-diagnosing of abnormal conditions.   Evaluating the operational condition of a variety of BAS throughout DOHMH's portfolio:   Prepare condition assessment survey reports for the existing building automation systems.  In addition, work closely with Agency Stationary Engineers regarding potential BAS software and hardware changes, including operational improvements and installation of building automation system components.   Providing oversight of the controls service contracts:  Ensure that contract service providers are delivering effective services regarding installation, commissioning, programming, operation, troubleshooting, and repair of controls systems.   Identifying operational efficiency improvements to reduce equipment wear and tear and create energy and emissions savings:  Take snapshots of large energy-consuming HVAC equipment and compare them on a periodic basis to see where opportunities exist to reduce equipment run times, reduce GPM flow rates, CFM airflows, and/or operating pressures when feasible.    Overseeing controls procurement and design:  Review plans, construction contract specifications, and codes to determine project requirements and their compliance with DOHMH standard specs for new projects. The selected candidate will also select materials, including DDC modules, field sensing and control devices, dampers, and valves, to meet project requirements, specifications, codes and DOHMH standards.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</si>
  <si>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Vocational or associate degree in electronics, control systems, mechanical systems, computer technology, or similar field preferred.  Experience in the HVAC controls industry including DDC Systems commissioning, software integration operation, and calibration. Full understanding of the preventative maintenance and service of additional building automation management systems including but not limited to Tridium (Niagara AX and Niagara 4), Distech, Johnson Controls, Carrier, Andover, Allerton, Trane, and Automated Logic. Knowledge of commercial HVAC equipment operation such as chillers, air handlers, roof top units, pumps, boilers, and how their control systems can be enhanced to improve energy efficiency. Familiarity with technical project management operations, including project planning, scope development, design and construction management, and project close-out. Knowledge of energy costs and billing, energy savings calculation methodologies, and emissions calculations methodologies.  Commitment to customer service and demonstrated ability to effectively manage multiple projects. Demonstrated knowledge of computer hardware and software. Network/IT experience highly desired May operate a motor vehicle.</t>
  </si>
  <si>
    <t>Apply online with a cover letter to https://a127-jobs.nyc.gov/.  In the Job ID search bar, enter: job ID number #  618135.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</si>
  <si>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Property Tax System Summer Graduate Intern</t>
  </si>
  <si>
    <t>NYC Department of Finance (DOF) is responsible for administering the tax revenue laws of the city fairly, efficiently, and transparently to instill public confidence and encourage compliance while providing exceptional customer service.  The Finance Information Technology (FIT) Division designs, builds, and supports all facets of DOFÃ¢Â€Â™s computer systems, including hardware, software, applications, infrastructure, telephone, and data security. FIT delivers and administers tax-related payment programs for the City of New York by providing the information technology solutions needed to achieve its mission of collecting revenue while ensuring an efficient and improved customer experience. FIT is also responsible for the systems and websites which enable citywide payments, land records, property assessment, parking adjudications, customer service, and the SheriffÃ¢Â€Â™s public safety work.  FIT is currently seeking a Summer Graduate Intern to work in the Property Tax System's unit on public-facing applications. The ideal candidate for this role is energetic, an analytical thinker, takes initiative, detail-oriented, communicates effectively, comfortable with Oracle Database and/or Business Intelligence, and enjoys working as part of a team. The Summer Graduate Intern's responsibilities will include but not be limited to the following:  Responsibilities:  Ã¢Â€Â¢	Assist in debugging internal and public-facing web pages (configuration, SQL, HTML). Ã¢Â€Â¢	Assist in testing new public-facing web pages (configuration, SQL, HTML). Ã¢Â€Â¢	Assist in managing public-facing data projects (status, liaising, SQL). Ã¢Â€Â¢	Assist in automation and other efficiency projects (SQL). Ã¢Â€Â¢	Analyze data to support root cause analysis.  Ã¢Â€Â¢	Prepare communication tools. Ã¢Â€Â¢	Assist with various projects as needed.  Required Skills: Ã¢Â€Â¢	SQL, data analytics, MS Excel</t>
  </si>
  <si>
    <t>Ã‚Â· Areas of study in either Computer Science, Data Science, and Mathematics Ã‚Â· Business analysis, project management PL/SQL, HTML</t>
  </si>
  <si>
    <t>Administration &amp; Human Resources Health Public Safety, Inspections, &amp; Enforcement</t>
  </si>
  <si>
    <t>EHS - WSO</t>
  </si>
  <si>
    <t>With a significant scope of authority and degree of accountability, The Assistant Commissioner for Environmental Health and Safety has overall responsibility and oversight for DEPÃ¢Â€Â™s compliance with environmental and health and safety standards and requirements.  The Assistant Commissioner also has significant responsibility in the areas of Fleet Safety and Workplace Violence Prevention and serves in the capacity of DEPÃ¢Â€Â™s Workplace Violence Prevention Coordinator and the Citywide Safety Officer for DEP.  The Assistant Commissioner is responsible for the development, updating and implementation of all of DEPÃ¢Â€Â™s agency wide EHS programs including the oversight of the central EHS Office with about 35 professional EHS Staff and support personnel.  The Assistant Commissioner is responsible for monitoring and measuring the success of program implementation at the Bureau/Operational Level through a well-structured EHS Performance Measurement function.  The Assistant Commissioner has significant responsibility for the effective implementation of EHS programs through effective communication, education and training for DEP employees.  1.	Serves in the Role of Agency Compliance Officer, enforcing and monitoring the implementation of EHS policies and requirements to ensure that DEP is protecting the public health and * *  operating as safely as possible in compliance with all applicable laws, regulations and internal EHS policies.  Ã¢Â€Â¢	Supervises the Director of EHS Assessment and Performance measurement and audit staff (11 Staff).   Ã¢Â€Â¢	Audits, measures and analyzes EHS performance through the intelligent development and application of EHS compliance monitoring systems and analysis of associated EHS performance  indicators.   Ã¢Â€Â¢	Provide regulatory and compliance research and recommendations to DEP Bureaus.   Ã¢Â€Â¢	Direct and oversee the effective development and successful implementation of EHS Information Management systems.   			 2.	Provide effective, timely and responsive compliance support to all internal EHS Stakeholders (Bureaus) as well as Outside Stakeholders as appropriate (Other agencies, OEM, OLR, MayorÃ¢Â€Â™s  Office, DC37).  Ã¢Â€Â¢	Proactively interact with Unions (DC37, Locals and MLC) to effect positive implementation and education on EHS policies and best management practices.  Ã¢Â€Â¢	Effectively collaborate with DEP EHS Directors, Staff and officers through regular meetings, program and communication initiatives.  Ã¢Â€Â¢	Stay abreast of regulatory changes and make appropriate adjustments or participate in regulatory responses as needed.    Ã¢Â€Â¢	Assist with EHS Accident investigations as directed by the Commissioner or as requested by Bureaus.    Ã¢Â€Â¢	Supervise the Compliance Support section (1 manager and 3 employees)  3.	Direct and support the development of effective EHS communication and professional development of DEP EHS Staff, through the OEHS Compliance Support Section (Spotlight on Safety,   Ã¢Â€Â¢ EHS Communication campaigns, EHS Matters, EHS Forum, Safety Day events and other educational opportunities)  4.	Drive EHS Performance and encourages the integration of EHS Continuous Improvement efforts at all levels of the Organization and increase effectiveness of leading indicators.    Ã¢Â€Â¢	Develop and utilize systems to effectively monitor EHS performance.  Ã¢Â€Â¢	Develop track and present effective EHS performance indicators and basis for performance measurements to Senior management.  Ã¢Â€Â¢	Drive down occurrence of lagging EHS indicators (injuries, days away from work, spills, vehicle collisions, EHS complaints/grievances).  5.	Serves in the Role of Workplace Violence Prevention Coordinator and Oversee all EHS/WPV Investigations.   Ã¢Â€Â¢	Develop effective systems and procedures for the handling, review and investigation of workplace violence or EHS complaints/concerns.  Ã¢Â€Â¢	Maintain systems to track and monitor complaints, recommendations and related issues throughout the agency (shared information systems).  Ã¢Â€Â¢	Facilitate the work of the Workplace Violence Prevention Task Force and ensure that initiatives and agency-wide recommendations are implemented.    Ã¢Â€Â¢	Actively improve DEPÃ¢Â€Â™s ability to assess and manage risks for WPV through the use of Threat Assessment consultants and in-house expertise on the WPV Task Force.   Ã¢Â€Â¢	Make recommendations to Senior management related to violence prevention, risk reduction needs, program improvements and education.  Ã¢Â€Â¢	Stays abreast of best practices in the field of workplace violence prevention.  6.	Directs and monitors the quality and effectiveness of OEHS Program Development Division.    Ã¢Â€Â¢	Provides direction to the Director of EHS Program Development and training (indirect reports (8).  Ã¢Â€Â¢	Direct and oversee the development of new and revised EHS policies, programs and procedures, ensuring that such programs are appropriate, feasible and meet all regulatory requirements.  Ã¢Â€Â¢	Oversee the development and implementation of all EHS and Compliance related Training programs (Classroom and e-learning).  Ã¢Â€Â¢	Systematically review and update existing EHS policies to ensure they are current and operationally feasible.</t>
  </si>
  <si>
    <t>1.	Must be familiar with the full range of federal, state and local environmental and worker safety laws including but not limited to OSHA, CWA, CAA, RCRA and TSCA.  2.	Must be familiar with EHS Management Systems and their implementation (e.g. ANSI Z-10, ASO 45001).  3.	Must have excellent organizational and communication skills and have experience working with different types of stakeholders with a demonstrated track record of building consensus and  building effective EHS programs.  4.	Educational background in Safety Engineering, Safety Management, Environmental and Occupational Health Sciences, or Industrial Hygiene.    5.	Professional Certification (e.g. CSP, CIH).  6.	Management experience.</t>
  </si>
  <si>
    <t>Press the apply button</t>
  </si>
  <si>
    <t>Monday - Friday 35 + hours per week</t>
  </si>
  <si>
    <t>COVID 19 Epidemiologist, Bureau of Communicable Diseases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</si>
  <si>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Communicable Diseases performs case investigations for over 73 infectious diseases or conditions and conducts outbreak investigations in New York City.   DUTIES WILL INCLUDE BUT NOT BE LIMITED TO:   Conduct communicable disease surveillance and epidemiological investigation activities.  Conduct reportable disease case investigations Conduct outbreak investigations, including COVID-19; Perform medical chart reviews and abstractions.   Conduct patient and provider telephone interviews; Conduct telephone triage; Provide patient and public education.   Conduct case and contact management; Conduct contact tracing; Perform data collection and analysis.   Evaluate risk factors or high-risk transmission settings; Assist with communicable disease prevention initiatives.  Participate in the DOHMH's Surveillance and Epidemiology Emergency Response Section's preparedness and response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</si>
  <si>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Knowledge of communicable disease surveillance and epidemiologic investigations.  Experience with structured interviews, medical terminology, and conducting electronic health record reviews.  Comfortable discussing sensitive topics including high risk behaviors, including sexual activity and drug use.  Experience working with health care providers.  Strong organizational and time management skills.</t>
  </si>
  <si>
    <t>Apply online with a cover letter to https://a127-jobs.nyc.gov/.  In the Job ID search bar, enter: job ID number # 	617289.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</si>
  <si>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 ORDER TO BE CONSIDERED FOR THIS POSITION CANDIDATES MUST BE SERVING PERMANENTLY IN THE TITLE OF STAFF ANALYST, OR REACHABLE ON THE DCAS EXAM # 9008. PLEASE INDICATE ON YOUR RESUME OR COVER LETTER, OR ELIGIBLE UNDER THE 55A PROGRAM.   The New York City Department of Transportation, Division of Bridges, seeks to hire a contract support coordinator to assist in reviewing and processing procurements from initial new registration to change orders or amendments of existing contracts.  The contract support coordinate will also assist in reviewing and processing the Divisions Force Accounts Agreements, which are contractual agreements between the NYCDOT Division of Bridges and one of the six rail lines operating in the five boroughs. The selected candidate will report directly to the unit's Senior Director. The duties and responsibilities of the positions include but are not limited to the following:    Assist in the procurements for goods and services, utilizing various procurement methods. Assist in the review and process of contract change orders or amendments. Review for completeness, approvals, and payment invoices. Coordinate force account contracts and invoice payments. Management of summary reports as they relate to change orders spreadsheet. Performs other related assignments, and special projects may be required.   Preferred Skills Understanding of NYC PPB Rules Knowledge of NYC Capital Budget Cycle Knowledge of Certificates to Proceed (CPs) Experience with Passport Experience in FMS Outstanding communication and writing skills. Attention to details to manage and review contracts, and agreements.  Attention to details is critical to ensure accuracy and compliance with contractual obligations.  Hours- 35hrs Location- 55 Water Street, New York, NY  Resumes may be submitted electronically using the following method: For City employees only, go to Employee Self Service (ESS), Careers, and Search for Job ID# 611885 For other applicants, go to JobsNYC and search for Job ID# 611885 Appointments are subject to OMB approval.  Only candidates selected for an interview will be contacted.  No telephone inquiries please.</t>
  </si>
  <si>
    <t>Resumes may be submitted electronically using the following method:  For City employees only, go to Employee Self Service (ESS), Careers, and Search for Job ID# 611885  For other applicants, go to JobsNYC and search for Job ID# 611885  Appointments are subject to OMB approval.  Only candidates selected for an interview will be contacted.  No telephone inquiries please.</t>
  </si>
  <si>
    <t>Digital Evidence Analyst</t>
  </si>
  <si>
    <t>Trial Bureau 60</t>
  </si>
  <si>
    <t>The New York County District Attorney's Office (DANY) has an opening for a Digital Evidence Analyst. In this role, the Analyst will help Assistant District Attorneys (ADAs) in the trial bureaus build and enhance complex cases and investigations, and will assist with large-scale data collection, organization, and analysis.   Responsibilities include but are not limited to:  Ã¢Â€Â¢	Assist ADAs in developing long-term investigations into criminal activity. Ã¢Â€Â¢	Analyze video surveillance and create video compilations. Ã¢Â€Â¢	Create PowerPoints, graphs, diagrams, spreadsheets, charts, and other visual aids for investigative use, grand jury proceedings, and trial presentations. Testify in grand jury proceedings, hearings, and trials by describing complex analytical processes in laymenÃ¢Â€Â™s terms and responding to cross-examination about such processes. Ã¢Â€Â¢	Gain familiarity with and stay up to date on social media platforms and communication apps, both how they are used and what records they retain. Ã¢Â€Â¢	Collect and analyze data relevant to investigations and cases, including but not limited to surveillance video, phone records and extraction reports, social media and other online service records, and bank records. Ã¢Â€Â¢	Review various formats of cell phone data, assist with cell site mapping, perform call detail record analyses. Ã¢Â€Â¢	Work with geolocation data, such as location, date and time, to create heat and point density maps to display investigative findings. An understanding of geocoding, symbol creation, labeling and general navigation of geographic mapping tools, such as ArcGIS Desktop, are helpful but not required. Ã¢Â€Â¢	Serve as the liaison with the High Technology Analysis Unit: collaborate with analysts and assist ADAs in interpreting and understanding forensic reports and results. Ã¢Â€Â¢	Must attend and participate in bi-weekly meetings with the Crime Strategies Unit, as well as participation in various trainings to support professional development and development of the Digital Evidence Analyst role. Ã¢Â€Â¢	Perform related responsibilities and duties as assigned.   In addition to the Minimum Qualification Requirements, all candidates must possess the following:  Ã¢Â€Â¢	Bachelor's degree required.    Preferred Requirements/Skills:  Ã¢Â€Â¢	Ability to communicate effectively with various internal units, external law enforcement agencies, corporate entities, and compliance officers to build institutional relationships. Ã¢Â€Â¢	Strong knowledge of Excel, PowerPoint, and internet search and research capability. Ã¢Â€Â¢	Ability to quickly learn and use various computer systems is essential. Ã¢Â€Â¢	Must possess a readiness to learn with minimal guidance and supervision. Ã¢Â€Â¢	Excellent organization, task-management, communication, creative problem-solving, and writing skills are essential; must be detail-oriented. Ã¢Â€Â¢	Data visualization skills and data analysis presentation skills. Ã¢Â€Â¢	At least one reference from a current or past supervisor.   How To Apply:  Ã¢Â€Â¢	Apply with a Cover Letter, Resume &amp; Transcript.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</si>
  <si>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Ã¢Â€Â¢35 hours a week, 9 am to 5 pm in person.</t>
  </si>
  <si>
    <t>Digital &amp; IT Innovation Summer Graduate Intern</t>
  </si>
  <si>
    <t>CIO Finance Information Tech</t>
  </si>
  <si>
    <t>NYC Department of Finance (DOF) is responsible for administering the tax revenue laws of the city fairly, efficiently, and transparently to instill public confidence and encourage compliance while providing exceptional customer service.  The Finance Information Technology (FIT) Division designs, builds, and supports all facets of DOFÃ¢Â€Â™s computer systems, including hardware, software, applications, infrastructure, telephone, and data security. FIT delivers and administers tax-related payment programs for the City of New York by providing the information technology solutions needed to achieve its mission of collecting revenue while ensuring an efficient and improved customer experience. FIT is also responsible for the systems and websites which enable citywide payments, land records, property assessment, parking adjudications, customer service, and the SheriffÃ¢Â€Â™s public safety work.  FIT is seeking a Digital &amp; IT Innovation Intern who is interested in using their keen interest and knowledge of state-of-the-art technology to modernize and automate operations which will benefit New Yorkers while gaining valuable fintech experience. The successful candidate will have the opportunity to engage deeply and thoughtfully with our stakeholders, multiple FIT teams, and industry associates to identify solution gaps and propose innovative solutions which align to our business mission. The internship will include work on high-profile projects leveraging intelligent automation, as well as research emerging technologies applicable to our technology stack, business operations, and customer needs. Your research and project work will help shape the solution of business automation challenges and result in improved services for New Yorkers.   The Digital &amp; IT Innovation Intern's responsibilities will include but not be limited to the following:  Ã¢Â€Â¢	Develop fast expertise in the core work of the agency and the application portfolio supporting that work. Ã¢Â€Â¢	Engage with business stakeholders and City technologists to identify solution gaps. Ã¢Â€Â¢	Leverage data, analyst opinions, survey data, and industry research to identify emerging, established, and alternative technology which may be used to modernize our offerings and fill solution gaps. Ã¢Â€Â¢	Help define, refine, and champion innovative robust solutions aligned with business requirements. Ã¢Â€Â¢	Work with FIT leadership, The Project Management Office, architects, and application owners to drive the development of new, innovative capabilities into our existing IT portfolio. Ã¢Â€Â¢	Collaborate with technologists on technical proofs of concept. Ã¢Â€Â¢	Partner with stakeholders to develop business cases to support the procurement of new technology. Ã¢Â€Â¢	Help to identify and prioritize current and future innovation efforts.  Required Skills: Ã¢Â€Â¢	Enrolled and actively working towards a graduate degree in computer science  Ã¢Â€Â¢	Fluency and demonstrated deep understanding of key technology concepts and the capabilities of emerging technology. Ã¢Â€Â¢	A background in process mapping, system analysis, IT industry analysis, solution architecture, and software  development is expected.</t>
  </si>
  <si>
    <t>Ã¢Â€Â¢	Professional IT experience as an employee (full time or part time or internships) of a company or government agency. Ã¢Â€Â¢	Strong leadership potential demonstrated through employment (full or part time work or internships) or extracurricular activities. Ã¢Â€Â¢	Expressed interest in City Government and serving the public. Ã¢Â€Â¢	Intellectual curiosity and interest in finding new ways to do things. Ã¢Â€Â¢	Ability to quickly scan the landscape to generate ideas and opportunities. Ã¢Â€Â¢	Strategic thinking and thought leadership. Ã¢Â€Â¢	Competence in partnering, communicating, and managing/navigating through multiple disciplines and organizational groups. Ã¢Â€Â¢	Strong written and oral communication skills, including the ability to present to large groups. Ã¢Â€Â¢	Professional experience as an automation or innovation analyst or software developer of solutions using intelligent automation within a software/technology team, is a strong plus.</t>
  </si>
  <si>
    <t>Assistant Transportation Planner</t>
  </si>
  <si>
    <t>Transportation</t>
  </si>
  <si>
    <t>MUST BE SERVING PERMANENTLY IN THE TITLE OF TRANSPORTATION SPECIALIST OR REACHABLE ON THE TRANSPORTATION SPECIALIST CIVIL SERVICE LIST  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The Transportation Division is responsible for preparing plans and capital projects that address anticipated transportation needs in areas targeted for rezoning. This work occurs before the preparation of an Environmental Impact Statement and identifies neighborhood improvements beyond proposed mitigations.  The division also works in tandem with the NYC Dept. of Transportation to identify opportunities for bike lanes and parking. In addition, the division provides technical support in the review of land use applications as requested.  We also work closely on other transportation initiatives with city and state agencies such as State DOT, The Metropolitan Transportation Authority, the Economic Development Corporation and the Port Authority of New York and New Jersey.   THE POSITION: Under supervision, the Assistant Transportation Planner will be assigned to maintain, manage, process and analyze databases that inform the agencyÃ¢Â€Â™s transportation studies, and to carry out various planning tasks as part of an established work program. Typical tasks will include:  Ã¢Â€Â¢	Assist in the acquisition, processing and interpretation of data available to city government; Ã¢Â€Â¢	Geocode large administrative datasets for spatial analyses; Ã¢Â€Â¢	Communicate with other departments and data providers to provide and obtain technical assistance and information; Ã¢Â€Â¢	Produce complex analytic work, including identifying local and citywide trends and patterns and supporting broad agency-level studies; Ã¢Â€Â¢	Produce graphics and data visualizations for internal briefings of senior staff and public reports and documents and presentations;  Ã¢Â€Â¢	Conduct field visits to assess existing transportation conditions as needed; Ã¢Â€Â¢	Recommend appropriate policies, plans, physical and operational improvements to address specific transportation issues; Ã¢Â€Â¢	Represent the division and the department at meetings on various advisory committees; Ã¢Â€Â¢	Perform other related tasks.</t>
  </si>
  <si>
    <t>PREFERRED SKILLS: Ã¢Â€Â¢	Knowledge of transportation planning issues, data, programs, policies and analytical techniques pertinent to New York City; Ã¢Â€Â¢	Strong writing and oral communication skills; Ã¢Â€Â¢	Excellent data analysis skills including programming languages such as Python and R, and relational database management systems such as SQL Server, PostgreSQL and SQLite; Ã¢Â€Â¢	Strong mapping and visualization skills and familiarity with programs such as Carto, Tableau, and ArcGIS; Ã¢Â€Â¢	Traffic engineering software such as the Highway Capacity Manual or SYNCHRO; Ã¢Â€Â¢	Ability to work cooperatively within a team and to work independently; Ã¢Â€Â¢	Ability to work effectively with community stakeholders, public officials and agencies; Ã¢Â€Â¢	Ability to organize assignments and complete work on time with high professional standard.</t>
  </si>
  <si>
    <t>Only applicants under consideration will be contacted.  Appointments are subject to Office of Management and Budget (OMB) approval.  PLEASE NOTE: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a Human Capital representative.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55-a Program This position is also open to qualified persons with a disability who are eligible for the 55-a Program. Please indicate at the top of your resume and cover letter that you would like to be considered for the position through the 55-a Program.  As a current or prospective employee of the City of New York, you may be eligible for federal loan forgiveness programs and state repayment assistance programs. Please review the notice to see if you may be eligible for programs and how to apply at nyc.gov/studentloans  This position may be eligible for remote work up to 2 days per week, pursuant to the Remote Work Pilot Program agreed to between the City and DC37.  If you would like to request a reasonable accommodation during your visit or have questions regarding the accessibility of our facilities, please reach out to accessibilityinfo@planning.nyc.gov or call 212-720-3508 at least three business days prior to your arrival.</t>
  </si>
  <si>
    <t>Senior Director of Investigations</t>
  </si>
  <si>
    <t>Investigations</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</si>
  <si>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Investigations Unit is responsible for background investigations of candidates for City employment to ensure they are of good moral character and meet the minimum qualification requirements.  Fingerprints are processed digitally to the New York State Division of Criminal Justice Services and the FBI, and the results are then reviewed by the Unit.  Candidates with the most serious criminal convictions and derogatory employment information are investigated directly by DCAS.    Responsibilities: Ã¢Â€Â¢ Manage the Investigations Unit Ã¢Â€Â¢ Develop policies and procedures that will ensure compliance with NYS and NYC rules and regulations Ã¢Â€Â¢ Identify areas within the unit where new technologies can be applied to improve operations to provide more effective services to all mayoral agencies Ã¢Â€Â¢ Work closely with the Deputy Commissioner for Human Capital and other executive-level personnel to develop effective solutions to resolve issues that impact the unit. Ã¢Â€Â¢ Ensure compliance with established DCAS guidelines by managing periodic audits of cases investigated by the operating agencies Ã¢Â€Â¢ Have significant advisory and oversight responsibilities, which include assisting other agencies in investigative techniques and processes and managing Unit staff members responsible for     training operating agency personnel in decentralized investigative techniques   NOTICE: The posted proposed salary range will be updated based on the new managerial increases.</t>
  </si>
  <si>
    <t>Ã¢Â€Â¢ Strong analytical and problem-solving skills  Ã¢Â€Â¢ Excellent oral communication and writing skills Ã¢Â€Â¢ Previous experience managing in a high-paced dynamic environment  Ã¢Â€Â¢ Must possess the ability to handle multiple concurrent activities and work well in a team environment Ã¢Â€Â¢ Familiarity with City HR-related systems.</t>
  </si>
  <si>
    <t>Please go to www.nyc.gov/careers or www.nyc.gov/ess for current NYC employees and search for Job ID #609018  NO PHONE CALLS, FAXES OR PERSONAL INQUIRIES PERMITTED. NOTE: ONLY THOSE CANDIDATES UNDER CONSIDERATION WILL BE CONTACTED.</t>
  </si>
  <si>
    <t>CIVIL ENGINEER II</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</si>
  <si>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Job Purpose:  The Civil Engineer, either directly or through a staff of project managers, inspectors and/or other technical/administrative staff, directs and coordinates the oversight of the design and construction of various projects of low to moderate size and complexity. These projects are primarily related to the wastewater collections facilities, equipment and linear assets, such as pumping stations, regulators, interceptors, tide gate structures, etc. Projects may be managed within DEP, or through outside entities.  The Civil EngineerÃ¢Â€Â™s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5  Page sure that the project/assignmentÃ¢Â€Â™s goals and milestones are met, ensuring that all prepared schedules, reports, and work products conform to the approved scope of work. 2. Support with the management of the Interceptor Improvement Program, as directed. 3. Coordination of multiple assignments of moderate to high technical complexity with major potential impact on agency engineering operations and/or CityÃ¢Â€Â™s infrastructure. 4. Preparation, negotiation, and processing of new solicitation as well as appropriate modifications to existing vendorÃ¢Â€Â™s contract scope, cost, and schedule for successful completion of the project or assignment at hand. 5. Day-to-day guidance and oversight of subordinatesÃ¢Â€Â™ work assignments, motivation of current employees, approval of time and leave, evaluation of staff members and development of staffing requirements for implementation of the assignment at hand. 6. The Civil Engineer must have the minimum technical knowledge and be a Ã¢Â€Âœhands-onÃ¢Â€Â professional capable of quickly recognizing what is required for an assignment and providing the sustained effort necessary to see that assignment through from inception to completion. 7. Where necessary, the Civil Engineer will be responsible for managing staff efficiently and effectively to ensure adequate staffing of projects/assignments and opportunities for professional growth. 8. The Civil Engineer reports directly to the Section Chief.</t>
  </si>
  <si>
    <t>Knowledge of Microsoft Project, Office, Excel Ability to communicate effectively both orally and in writing Technical Staff and non- technical staff. Project Management Certification and/or training.</t>
  </si>
  <si>
    <t>Environmental/Physical Demands:  * Negotiate the confines of an active sewage treatment or collection facility, including climbing over and around various objects and walking in areas that may be damp, moldy, dark, dusty, smoky, noisy, acrid or containing fumes, emissions, extreme heat and cold, lead dust, asbestos, or other potentially hazardous materials. * Climbing and descending stairs, ladders and scaffolding as a regular part of daily activities. * Possess physical fitness required to wear a respirator fit, when necessary. * Performing duties outdoors in all kinds of weather * Standing for extended periods of time.</t>
  </si>
  <si>
    <t>35 per week/day</t>
  </si>
  <si>
    <t>96-05 Horace Harding Expressway Corona , NY 11368</t>
  </si>
  <si>
    <t>Working within the unit of Capital Project Engineering within the NYCDOT division of Budget and Capital Project Management, the successful candidate(s) will participate in project coordination and management activities pertaining to capital construction or repairs of streets, seawalls, bulkheads, plazas, and retaining walls. In this capacity, the candidate will review design plans and coordinate with the Department of Design and Construction (NYC DDC), the contract managing agency, to ensure DOTs interests and views are incorporated in project designs. He or she will track the agencyÃ¢Â€Â™s capital projects and work with designers/consultants and internal project sponsors to identify and coordinate the resolution of issues and conflicts that arise in design and construction. Additional responsibilities may include, but are not limited to: prepare/review cost estimates, coordinate/attend technical meetings, provide engineering support to the agency, prepare reports &amp; correspondence, review/process consultants scope of work and associated staffing &amp; fees, review/process consultants payment requisitions, monitor the progress of projects and electronically update progress schedules, establish project schedules, coordinate project activities, and liaise among primary agencies &amp; other participants to ensure that assigned projects are developed &amp; implemented in a timely manner.</t>
  </si>
  <si>
    <t>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The city of New York is an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ethnicity, national origin, age, religion, disability, sexual orientation, veteran status, gender identity, or pregnancy.</t>
  </si>
  <si>
    <t>All resumes to be submitted electronically using one of the following methods: Please go to ww.nyc.gov/careers/search and search for the Job ID # 568289 Current City employees please log into Employees Self Service follow the Careers Link and search for the Job ID # 568289 Most Public Libraries have computers available for use. No phone calls, faxes or personnel inquiries permitted. Only applicants under consideration will be contacted. Appointments are subject to Mayor's Office of Management and Budget Approval. For more information visit www.nyc.dot.gov</t>
  </si>
  <si>
    <t>NYC residency is not required for this position.</t>
  </si>
  <si>
    <t>Hours: Full-Time Position Ã¢Â€Â“ 35 Hours  Work Location: 30-30 Thomson Avenue, LIC,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Public Buildings Division seeks Senior Project Managers. The selected candidates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candidates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</si>
  <si>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IDNYC, a New York City municipal identification card that is available to all New Yorkers. Some New York City residents, who donÃ¢Â€Â™t have identification, may experience barriers when trying to open bank accounts, acquire ATM cards, file police complaints or lease apartments. IDNYC aims to bridge that gap.   Under the general direction of the Executive Director of Program Performance with wide latitude for independent judgement, the Senior Project and Performance Manager (SPPM) is responsible for planning, implementing, coordinating, and directing special projects, including improving ways in which contracts related to the special projects are developed and managing relationships with the vendors/organizations involved in these projects. The SPPM leads initiatives to increase the functionality of the program, for example increasing access to banking services, as well as ensuring that the card offers high value as an indispensable identity card to access city services and economic opportunities.   Under general direction of Senior Project and Performance Manager, with wide latitude for independent initiative and judgment, the Program Analyst designs and disseminates operational and oversight reports, conducts research to better understand the residentsÃ¢Â€Â™ needs, and collaborates with other agencies and partners to increase the card utilization and adoption.  IDNYC is recruiting for one (1) Community Coordinator to function as the Program Analyst, who will:  Ã¢Â€Â¢ Maintain and improve IDNYC databases and report queries.   Ã¢Â€Â¢ Lead and support all aspects of the production process for daily, weekly, and monthly reports to  ensure key program performance metrics are being met.   Ã¢Â€Â¢ Assist with formulating data collection methodologies and developing key performance indicators  to inform and facilitate decision making.   Ã¢Â€Â¢ Provide analysis and visualization of various data as required by the program leadership, including  production of graphs and GIS mapping.  Ã¢Â€Â¢ Engage in collecting feedback from stakeholders, including staff, current and potential cardholders,  using statistical and qualitative data collection methodologies.   Ã¢Â€Â¢ Review and analyze performance data, identify patterns, and synthesize findings for senior  management in the form of ad hoc reports.   Ã¢Â€Â¢ Assist select agencies to develop and reports performance, including MayorÃ¢Â€Â™s Management Report.   Ã¢Â€Â¢ Identify program performance data and develop a deep understanding of the operational realities  that the data represent.  Ã¢Â€Â¢ Participate in and support special projects to improve performance outcomes, streamline business  processes and/or implement operational best practices.   Ã¢Â€Â¢ Research trends and best practices in data-driven performance management, data visualization  and operational dashboards.</t>
  </si>
  <si>
    <t>Ã¢Â€Â¢ Keen attention to detail, flexibility, an ability to multi-task, and an enthusiastic work ethic  Ã¢Â€Â¢ Excellent written and verbal communication skills.  Ã¢Â€Â¢ Strong analytical and computer skills, including proficiency using Microsoft Excel and Access    queries and reports.   Ã¢Â€Â¢ Working knowledge of relational databases.  Ã¢Â€Â¢ An understanding of urban issues, especially New York City government and current city    affairs/policies.  Ã¢Â€Â¢ Experience which demonstrates a proven record of providing analytical and/or technical    assistance for complex, interdisciplinary projects involving multiple stakeholders.  Ã¢Â€Â¢ Experience with mapping software such as CartoDB.  Ã¢Â€Â¢ Knowledge of current statistical methods, tests, and techniques, including multivariate models.  Ã¢Â€Â¢ Experience in handling large volume of data, and data analysis using statistical programs such    as SPSS.</t>
  </si>
  <si>
    <t>M-F, 9-5</t>
  </si>
  <si>
    <t>Chief of Analytics,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</si>
  <si>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(NYCDOHMH), Public Health Laboratory is seeking to hire a qualified Chief of Analytics. The mission of the Public Health Laboratory is to safeguard the health all New York City residents by providing quality laboratory testing services that address the needs of the NYC DOHMH and its community partners to prevent and respond to food, clinical and environmental public health concerns. This is an excellent opportunity to join our team and continue to make history at the world's first municipal public health laboratory. The selected candidate will lead our data team in supporting analytical and data-driven operational efforts at the New York City Public Health Laboratory.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Oversee PHL analytics team.   Lead professional development of data team staff.   Lead data analyses on outbreak investigation data using Excel/SAS/SPSS/R/Python.   Oversee and coordinate with PHL leadership, ongoing research investigations/grant projects at the NYC Public Health Laboratory.   Assist in overseeing operations projects including but not limited to: inventory system, electronic ordering system, cross-training.   Liaising between PHL leadership, testing supervisors and other DOHMH bureaus.   Oversee and Prepare maps/graphs/figures/presentations for data visualization.   Oversee and Prepare Institutional Review Board (IRB) applications.   Lead the preparation of presentations and manuscripts.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</si>
  <si>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Candidates must have excellent analytical, communication, organization and writing skills.  Proficiency in R, SQL, Python, ArcGis preferred.  Prior experience publishing peer-reviewed papers.  Prior experience leading a team of analysts.</t>
  </si>
  <si>
    <t>Apply online with a cover letter to https://a127-jobs.nyc.gov/.  In the Job ID search bar, enter: job ID number # 627697.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</si>
  <si>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Organizational Development &amp; Human Resources (OD&amp;HR) is DEP's internal consultant and partner on organizational culture change and human resources matters for the Agency's workforce within the five NYC boroughs and locations that are up to 150 miles north of the City.  There is tremendous diversity in our workforce beyond these geographic differences. We embrace the diversity of our workforce including differences in culture, ethnicity, gender, educational levels, job functions and more. We manage the full range of employee services from recruitment to retirement and offer employees support all along the way. OD&amp;HR identifies and responds to employee concerns, staff development needs, and current and strategic talent requirements. We collaborate with employees, Agency leadership, employee representatives, employee affinity groups, and other City agencies to assure compliance with laws, policies and procedures, to facilitate sustainable practices and processes and to meet the AgencyÃ¢Â€Â™s workforce needs. OD&amp;HR insures our internal and external operations are resourced with the best-qualified, developed, and engaged employees. Over the next decade, over 55% of DEPÃ¢Â€Â™s current workforce will be eligible to retire. The urgency of duties and responsibilities performed by the Bureau of OD&amp;HR are compounded by this reality.   OD&amp;HR seeks a candidate to function as Assistant Commissioner, Labor Relations and Discipline, reporting directly to the Deputy Commissioner of OD&amp;HR. In this capacity, the candidate will provide oversight, assistance and guidance in OD&amp;HR functional areas including labor relations and discipline, payroll administration, performance evaluations, wage administration and records management. The Assistant Commissioner will also contribute to effective partnerships with other internal DEP support bureaus including, but not limited to, the Office of Equal Employment Opportunity and the Office of Environmental Health and Safety. The Assistant Commissioner will also be involved in activities such as consulting and advising Executive and Bureau level staff in matters relating to the human resources practices of the Agency.   In addition, the selected candidate will help drive improvements in business processes and service delivery. The selected candidate will represent the DC for Organizational Development and Human Resources in other internal and external engagements, as assigned.</t>
  </si>
  <si>
    <t>Extensive knowledge of NYS and NYC civil service rules and regulations and administration is required. Excellent interpersonal, communication and presentation skills; excellent written and oral communication skills; strong management skills in planning, supervising, organizing and evaluating complex technical data and reports; ability to work efficiently under pressure and meet restrictive deadlines; ability to advise and assist Executive staff on workforce issues impacting the Agency; ability to communicate effectively with various City agencies, managers, supervisors and staff related to the human resources functions of the position; and knowledge of NYCÃ¢Â€Â™s workforce related systems such as NYCAPS, PMS, PRISE, CHRMS, and FMS; and working knowledge of Microsoft Suite.</t>
  </si>
  <si>
    <t>CAS REGIONAL/ADMINISTRATIVE OFFICE LIAISON</t>
  </si>
  <si>
    <t>APPLICANTS MUST BE PERMANENT IN THE JOB OPPORTUNITY SPECIALIST CIVIL SERVICE TITLE FOR AT LEAST ONE YEAR OR PERMANENT IN THE AJOS TITLE.  THIS IS A PROVISIONAL APPOINTMENT, WHEN A TEST BECOMES AVAILABLE IN THE ASSOCIATE JOB OPPORTUNITY SPECIALIST (AJOS) TITLE, YOU MUST TAKE AND PASS THE EXAM TO REMAIN IN THE AJOS TITLE.   Customized Assistance Services (CAS) helps Human Resources Administration (HRA) clients with health and/or mental health problems reach the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CAS provides clinical expertise, recommendations, and direction to HRA in the fields of health, mental health, substance abuse and vocational rehabilitation.  Under the direction of the Assistant Deputy Commissioner, with wide latitude for the exercise of independent action and judgment, assists the Deputy Commissioner, ADC, Regional Manager and EUIP directors in the administration and functioning of these three CAS divisions within the Office of Homebound Outreach and Utility Intervention Services (HOUIS).  These divisions ensure access to benefits and services in accordance with Federal, State, and local regulations and mandates for customers who are eligible for HVN/HB JC 90 services who have case applications or undercare cases registered in Job Centers throughout NYC. HVN/HB JC 90 clients notify their JOS worker of a health or mental health condition when applying for or receiving assistance. The CAS/HVN/HB Center 90 works to help with clients who requested or have approved HVN/HB status, to reach their maximum level of self-sufficiency and overcome any barriers.  Customized Assistance Services (CAS) is seeking to recruit one (1) ASSOCIATE BENEFIT OPPORTUNITY SPECIALIST III to function as the CAS REGIONAL/ADMINISTRATIVE OFFICE LIAISON who will:  Ã¢Â€Â¢	Represent the Deputy Commissioner or Assistant Deputy Commissioner or Regional Manager at Homebound Outreach and Utility Intervention Services (HOUIS) Operations meetings, sharing the outcomes verbally and in written form; assist in the daily functions and operations of each unit (HVN/HB Center 90, HARU, EUIP), monitor the conduct and follow-up of application interviews to ensure that financially eligible individuals receive public assistance in a timely manner as mandated by legal regulatory requirements.  Ã¢Â€Â¢	Respond to inquiries from Legal Services, Council Members Advocates, and utility companies, obtain information and provide information on Welfare Reforms initiatives as they relate to the target population.   Ã¢Â€Â¢	Review and control written complaints from various sources including the Commissioner, Deputy Commissioner, and the Correspondence Complaint Unit; edit responses to complaints received from various Job Centers from applicants/participants regarding HVN/HB issues and availability.    Ã¢Â€Â¢	Monitor Fair Hearing compliance activities; prepares weekly updates of fair hearing compliance; follow up on outstanding cases; scans Welfare Management System (WMS) inquiries and Fair Hearing Information System (FHIS) for completion of Fair Hearing decisions; identifies errors and advise the Job Center where the case is assigned of corrective action.   Ã¢Â€Â¢	Make frequent and regular visits to the HOUIS sites, other Job Centers and Food Stamp offices to conduct studies every area of activity that affects the population in need of HVN/HB Center 90 services in order to determine whether the activities are conducted efficiently and effectively and in accordance with established policy and procedure; conducts audits designed to measure target areas; informs the FIA Regional Manager of case outcomes and outstanding issues and participates in the development of corrective action plans and follow-up studies to ensure that any problem has been corrected.    Ã¢Â€Â¢	Provide technical support to the HOUIS Managers in order to help improve performance and productivity in HVN/HB Center 90 and in FIA Job Centers relative to the HVN/HB population, with emphasis on Quality Control and Error Reduction; ensures that mandated re-determinations of financial eligibility are completed within the appropriate timeframes.   Ã¢Â€Â¢	Participate in the training of HOUIS staff in the proper interpretation and application of agency policies and procedures; maintains necessary controls and records to ensure that public assistance determinations are consistent with applicable laws, regulations, and policies.  Work Location: 109 East 16th Street NY NY 10003  Hours/Schedule:  9:00am-17:00pm (Flexible)</t>
  </si>
  <si>
    <t>Qualification Requirements 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full[1]time satisfactory experience working as a Benefits Opportunity Specialist; or 3. A baccalaureate degree from an accredited college; plus eighteen months of full[1]time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</si>
  <si>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Call Agent,  Bureau of Customer Support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</si>
  <si>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THIS IS A PART-TIME POSITION  The New York City Department of Health and Mental Hygiene is a recognized leader and innovator in public health and mental hygiene services seeks a dynamic-highly motivated candidate to serve as a Call Agent in the Bureau of Customer Support Services - Call Center Unit housed within the Office of External Affairs.      DUTIES WILL INCLUDE BUT NOT BE LIMITED TO:   Respond in a timely and concise manner to requests for information by community=based organizations, the general public and other stakeholders  Will also review complaints via mail to properly assign and enter into the 311 database for resolution. Complaints can include but not limited to unsanitary conditions, food, heat and alleged health code violations  Disseminate public health information to community stakeholders and the public.  Handle correspondence, file and keep records of documents addressing community health concerns.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</si>
  <si>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customer service orientation Courteous telephone manner Excellent oral and written communication skills Basic Computer literacy Fluent in Spanish</t>
  </si>
  <si>
    <t>Apply online with a cover letter to https://a127-jobs.nyc.gov/.  In the Job ID search bar, enter: job ID number # 606622.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</si>
  <si>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JCC MANAGER</t>
  </si>
  <si>
    <t>APPLICANTS MUST BE PERMANENT IN THE ADMINISTRATIVE COMMUNITY RELATIONS SPECIALIST CIVIL SERVICE TITLE OR BE PERMANENT IN A COMPARABLE TITLE ELIGIBLE FOR 6.1.9 TITLE CHANGE OR BE REACHABLE WITH THE SCORE OF 100 ON THE OPEN COMPETITIVE ADMINISTRATIVE COMMUNITY RELATIONS SPECIALIST EXAM (# 1120)  The Street Homeless Solutions (SHS) Division runs a continuum of programs that help move street homeless clients from the street and into transitional and permanent housing. The programs include Outreach, Safe Haven, Stabilization Beds and Drop-In programs. The program contracts outreach providers in New York City in every borough and within the subway system. The Joint Command Center (JCC) that conducts interagency rapid outreach deployment from a central location using precision mapping, client information, and rapid response to incoming notifications. This initiative partners existing homeless response and prevention programs with a series of new initiatives that have been designed to better identify, engage, and transition homeless New Yorkers to appropriate services and, ultimately, permanent housing.  The Department of Homeless Services is recruiting for (1) Administrative Community Relations Specialist to function as Crisis Coordination Managers who will:  Ã¢Â€Â¢	Oversee the JCC Operations which includes both above ground and subway initiatives with special focus on the EOL initiative.   Ã¢Â€Â¢	Support the unit in prioritizing daily outreach activities.  Ã¢Â€Â¢	Supervise Community level staff.  Ã¢Â€Â¢	Follow up to ensure completion of activity and assignment logs and end of the shift reports.  Ã¢Â€Â¢	Be responsible for liaising with the Program Administrators  Ã¢Â€Â¢	Responsible for receiving incoming referrals, triaging clients, review vacancy, and placement of clients.  Ã¢Â€Â¢	Coordinate and participate in interagency joint operations with partnering city agencies which include, DSNY, CDOT, Parks Department, and DOB.  Ã¢Â€Â¢	Perform field supervision of staff.  Ã¢Â€Â¢	Offer engagements, perform assessments, and participate in analysis of potential clients.   Ã¢Â€Â¢	Respond to Special Projects in the field; develop comprehensive case summaries.  Ã¢Â€Â¢	Participate in Interdisciplinary Case Management Meetings  Ã¢Â€Â¢	Collaborative and coordinates resources for outreach special initiatives  Ã¢Â€Â¢	This position requires extensive field work several days per week.    Work Location: 260 11th Ave, Manhattan  Hours/Schedule: (1) Sunday - Thursday 12AMx8AM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</si>
  <si>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Facilitate IFSP meetings with families, interventionists and service coordinators in a manner consistent with SDOH regulations and NYC EIP policies and procedures, within mandated timelines, using Microsoft Outlook and NYEIS (New York Early Intervention System, the NYS EI IT system) for data entry, case processing and other activities.  Ensure the accurate completion of other procedures as delineated in the NYC Policy and Procedure Manual and NYS Regulations  Ensure the completion of all necessary documentation relating to the evaluation and IFSP process, including service and billing paperwork to ensure continued services for EI children.  Respond to, prepare for and attend/participate in mediations/fair hearings as assigned. Attend regularly scheduled meetings inside and outside of the Regional Office as directed.  Communicate with EI providers, families, service coordinators and other colleagues in a professional manner. Report concerns and submit requests for technical assistance to supervisor and other units within the Bureau as appropriate.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</si>
  <si>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617311.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</si>
  <si>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Apply online with a cover letter to https://a127-jobs.nyc.gov/.  In the Job ID search bar, enter: job ID number #  627597.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</si>
  <si>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Unit Coordinator</t>
  </si>
  <si>
    <t>Community Partnerships Unit</t>
  </si>
  <si>
    <t>The New York County District Attorney's Office (DANY) has an opening for a Unit Coordinator in its Community Partnerships Unit. In this position, the Unit Coordinator is responsible for providing administrative support to the unit and office.   Responsibilities include but are not limited to:  Ã¢Â€Â¢	Perform various receptionist, clerical and secretarial duties. Ã¢Â€Â¢	Answer phones and respond to inquiries from DANY staff and the community.  Ã¢Â€Â¢	Assist unit Executive Director and Deputy Director to ensure efficient management of unit operations, including but not limited to staff schedules, inventory of event materials Ã¢Â€Â¢	Maintain and update the unit's database systems. Ã¢Â€Â¢	Assist unit leadership in developing and analyzing unit-wide metrics and performance measurement. Ã¢Â€Â¢	Assist unit leadership in data collection and preparation of weekly and quarterly reports for the District Attorney and Executive Leadership Ã¢Â€Â¢	Assist in coordination of internal and community events  Ã¢Â€Â¢	Perform related tasks as assigned.   In addition to the Minimum Qualification Requirements, all candidates must possess the following:  Ã¢Â€Â¢	BachelorÃ¢Â€Â™s degree required or expected by candidate's start date.   Preferred Requirements/Skills:  Ã¢Â€Â¢	Spanish speaking is preferred. Ã¢Â€Â¢	American Sign Language a plus. Ã¢Â€Â¢	Knowledge of the criminal justice system a plus. Ã¢Â€Â¢	Excellent interpersonal, organizational, and communication skills required. Ã¢Â€Â¢	Ability to perform all assignments in an accurate, professional and expeditious manner. Ã¢Â€Â¢	Proficient in Microsoft Office, particularly Word, Excel, and PowerPoint. Ã¢Â€Â¢	Ability to work with frequent interruptions and adapt to changes in workflow. Ã¢Â€Â¢	Ability to interact with all levels of staff. Ã¢Â€Â¢	Dependable team player who works collaboratively and cooperatively with staff in a team-oriented environment.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two (2) years to the hiring Unit. Ã¢Â€Â¢	Authorization to work in the United States is required for this position.   Hours/Shift:  Ã¢Â€Â¢	Monday Ã¢Â€Â“ Friday, from 9 am Ã¢Â€Â“ 5 pm. Ã¢Â€Â¢	May also be required to work on weekends.</t>
  </si>
  <si>
    <t>Ã¢Â€Â¢	Monday Ã¢Â€Â“ Friday, from 9 am Ã¢Â€Â“ 5 pm. Ã¢Â€Â¢	May also be required to work on weekends.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</si>
  <si>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The ACE (Assess. Connect. Engage.) Team in the Bureau of Hepatitis, HIV, and Sexually Transmitted Infections (BHHS) of the New York City Department of Health and Mental Hygiene (NYC DOHMH) , oversees the City's response to HIV, sexually transmitted infections (STIs), and viral hepatitis, including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and intersectional, accounting for how factors such as race, ethnicity, gender, sex, and socioeconomic status, among others, come together to impact public health. This position will be supported by funding from the Centers for Disease Control and Prevention, earmarked for Disease Intervention Specialists (DIS) Workforce Development. Over the next 4 years, this grant aims to hire, expand, train, sustain, and support DIS to strengthen the capacity of public health departments to mitigate the spread of COVID-19 and other infections such as sexually transmitted infections including HIV, viral hepatitis, and tuberculosis, and to prepare for future public health challenges.  This position involves conducting confidential disease investigation and disease intervention activities for persons diagnosed with, exposed to, or at risk of acquiring HIV and certain sexually transmitted infections (STIs). Providing education and training to providers and community groups; monitor disease trends; assist with research and evaluation to improve sexual health and wellness.   DUTIES WILL INCLUDE BUT NOT BE LIMITED TO:  Interview HIV-diagnosed persons to elicit HIV-exposed partners, locate and notify partners, and administer HIV rapid testing in mobile settings to notified partners.  Engage HIV-diagnosed persons and their partners with HIV prevention and ancillary services. Link HIV-negative partners to PrEP providers for evaluation and counseling.  Gather relevant medical (symptoms, treatment, etc.), demographic, and behavioral information from: diagnosing provider, historical health department records, Regional Health Information Organizations (RHIO), etc.  Use HIV transmission network data to identify and reach out to not in care persons, including contact tracing. Connect persons who are not in HIV care with HIV clinical care providers.  Document case investigation activities in electronic case investigation form (eCIF).  Educate providers about reporting requirements, up-to-date treatment, and screening recommendations.  Participate in the Incident Command System to support emergency response needs as requested; attend all emergency response and ICS trainings.  Serve in an activated role reassigned to COVID-19 work within Surveillance/Epidemiology or Clinical Operations groups. including but not limited to COVID-19 related investigations.  Conduct patient and provider interview, medical record review of COVID-19 diagnosed persons to fulfill surveillance and case investigation data requirements.  Conduct COVID-19 contact tracing and notification efforts. Administer and facilitate COVID-19 testing and vaccination efforts.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</si>
  <si>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Patient interview, contact tracing/partner notification, medical record review, and community outreach experience; Excellent written and oral communication; Fluent English and either Spanish or French/Creole preferred;  NYS Driver's License highly desirable; must be able to work alternative hours (evening and weekends).    NOTE: This position may be eligible for remote work up to two days per week, pursuant to the Remote Work Pilot Program agreed to between the City and DC37.</t>
  </si>
  <si>
    <t>Apply online with a cover letter to https://a127-jobs.nyc.gov/.  In the Job ID search bar, enter: job ID number #  615072.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</si>
  <si>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Pay and Deductions Analyst</t>
  </si>
  <si>
    <t>Pay &amp; Deductions Analysis</t>
  </si>
  <si>
    <t>ONLY PERMANENT EMPLOYEES IN THE ASSOCIATE STAFF ANALYST TITLE AND OTHER EMPLOYEES IN COMPARABLE PERMANENT CIVIL SERVICE TITLES ARE ELIGIBLE TO APPLY  The NYC Financial Information Services Agency Ã¢Â€Â“ Office of Payroll Administration (FISA-OPA) has initiated recruiting activities to hire an Associate Staff Analyst for the Pay and Deductions Analysis Unit. The analyst will be required to support the check monitoring and disbursement process and act as a liaison between FISA-OPA and all NYCAPS agencies.  PDA performs data analysis and acts a liaison with external City agencies. The team is responsible for monitoring check disbursements and reporting on uncashed checks to the City agencies. The unit is also responsible for monitoring and reporting (contentious) pay and deduction data to confirm its validity. The unit also assists in pay and deduction summary adjustments by collecting and validating agency responses against citywide systems. The team also performs follow-up with agencies to clarify and remediate differences noted in the responses and with internal units to report on data irregularity detected in the system. In addition, PDA assists all Payroll Operations Units in supporting their data needs by retrieving and comparing large amounts of Pay and Deduction data and assists in streamlining Payroll Operations processes to improve efficiency and accuracy by automating repetitive tasks performed by various units.  The Pay and Deduction Analyst will: Ã¢Â€Â¢ Draft letters/memos to communicate information to agencies Ã¢Â€Â¢ Distribute notifications to agencies and monitor responses   Ã¢Â€Â¢ Acknowledge, collect, store, and validate agency responses against citywide systems Ã¢Â€Â¢ Respond to requests for clarification from agencies by researching and analyzing data Ã¢Â€Â¢ Use multiple analysis tools to track/report responses and identify response trends Ã¢Â€Â¢ Run queries/reports in CHRMS and other software Ã¢Â€Â¢ Assist in special projects as required.   Preferred Skills:  Ã¢Â€Â¢ Exceptional oral, written, and interpersonal communication skills Ã¢Â€Â¢ Provide clear and concise information in courteous and professional manner Ã¢Â€Â¢ Detail-oriented with excellent analytical and organizational skills Ã¢Â€Â¢ Knowledge of the citywide systems (e.g., PMS, CHRMS, Pi) Ã¢Â€Â¢ Intermediate to advanced proficiency in Microsoft Office Suite (e.g., Outlook, Excel, Word)  Ã¢Â€Â¢ Ability to work independently or as part of a team    Additional Information: #O-089  To Apply:  Applicants may visit the Jobs NYC website: www.nyc.gov/jobs and apply to Job ID: 611881.  While all complete applications will be given consideration, only candidates selected for an interview will be contacted.  Hours/Shift:  35 Hours/Day Shift  Work Location:  5 Manhattan West, New York, NY</t>
  </si>
  <si>
    <t>Applicants may visit the Jobs NYC website: www.nyc.gov/jobs and apply to Job ID: 611881.  While all complete applications will be given consideration, only candidates selected for an interview will be contacted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</si>
  <si>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Electrical Engineer 3 to be an Accountable Manager (AM) for various projects involving City owned infrastructure. Under the direction of a Portfolio Manager, the AM will be the primary managers of BEDC design and construction contracts for the WSCP program listed above.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S/he will be the main point of contact and project manager for these consultant contracts throughout the project lifecycle process, including: preliminary design, design, construction procurement, construction, and closeout.     The AM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</si>
  <si>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Chief Human Resources Officer</t>
  </si>
  <si>
    <t>ADMINISTRATIVE LABOR RELATIONS</t>
  </si>
  <si>
    <t>The Bronx County District AttorneyÃ¢Â€Â™s Office seeks well-qualified staff whose diverse backgrounds contribute to serve the 1.4 million members of the Bronx County community and to pursue a safer Bronx through fair justice. We are seeking to hire a Chief Human Resources Officer to work under the supervision of the Chief of Staff.  The Chief Human Resources Officer will be an experienced, well-rounded HR professional with a strong understanding of human resources, confidentiality, employee and labor relations, performance management, NYC civil service, and citywide rules and regulations.     JOB RESPONSIBILITIES:  Specific duties will include, but are not limited to, the following:  Establish and implement human resource efforts that effectively communicate and support the OfficeÃ¢Â€Â™s mission and strategic vision. Provide overall leadership and Ã¢Â€Âœhands-onÃ¢Â€Â guidance to the Human Resources team by overseeing civil service administration, employee and labor relations, retention, disciplinary process, workplace violence, administrative hearings, health and safety matters, leadership development, timekeeping, and benefits. Develop and maintain professional relationships with labor union officials. Represent the Office as necessary at unemployment, disciplinary, grievances, mediations and arbitration hearings, and citywide contract negotiations. Manage and participate in overall process, including civil service transactions, 211 waivers, from position requisition to employment orientation. Collaborate with the Department of Citywide Administrative Services, Office of Labor Relations, EEPC, other DA offices, etc., on citywide-related matters on an as-needed basis. Collaborate and exchange information with finance, EEO, operations, and other internal administrative departments. Communicate in various formats (intranet, forum meetings, bulletin postings, newsletter, etc.) to update the Office and ensure compliance with the policy and procedure manuals, workersÃ¢Â€Â™ compensation, EEO, labor relations, DCAS, EEPC, mandatory training, etc. Supervise work on promotions/transfers, benefits, FMLA, retirement, orientation, and disciplinary actions. Assist in the development and implementation of training programs at all levels within the Office related to human resource initiatives Handle sensitive and confidential information, work under pressure, and meet multiple deadlines. Coach and mentor leadership and legal/professional staff on appropriate behavior in the workplace for preventative and risk management purposes.    QUALIFICATIONS:  A baccalaureate degree from an accredited college or university required Strong preference for a graduate degree and/or certification(s) in human resources and a minimum of 7 years of human resources supervisory/management experience in NYC government. Strong leadership, communication (written and verbal), interpersonal and collaborative skills. Excellent judgment in handling sensitive and confidential information; ability to work under pressure and accommodate multiple challenging assignments and deadlines. General familiarity with best practices and all aspects of human resources and with federal, state, and city laws regarding human resources, benefits, diversity and inclusion, compensation, recruitment, employee relations, labor relations, disciplinary action, succession planning, EEO, workplace violence, and civil service. Strong working knowledge of systems and applications such as NYCAPS, PRISE, PMS, CHRMS, and CityTime. Highly proficient in Microsoft Office, Excel, Visio, and other citywide systems. Ability to think creatively and work collaboratively with personnel at all levels of the Office. Must be able to maintain a high degree of confidentiality.  Excellent time management skills. Strong desire and ability to multi-task in a fast-paced environment. Ability to work independently and effectively under deadlines.</t>
  </si>
  <si>
    <t>1. A master's degree from an accredited college in business or public administration, economics, labor or industrial relations, statistics or a closely related field and four years of satisfactory full-time professional experience in labor research and analysis, employee benefit design and benefit program evaluation, compensation analysis, labor economics, economic planning or a related area, 18 months of which must have been in an executive, managerial, administrative or supervisory capacity. Supervision must have included supervising staff performing professional work in labor research and analysis, employee benefit design and benefit program evaluation, compensation analysis, labor economics or economic planning; or    2. A baccalaureate degree from an accredited college and five years of professional experience, including the 18 months of executive, managerial, administrative or supervisory experience, as described in 1 above; or    3. Education and/or experience equivalent to 1 or 2 above. However, all candidates must possess a baccalaureate degree from an accredited college, and must possess the 18 months of executive, managerial, administrative or supervisory experience as described in 1 above.</t>
  </si>
  <si>
    <t>Those serving in comparable civil service titles will also be considered.</t>
  </si>
  <si>
    <t>Executive Program Manager</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</si>
  <si>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DEPÃ¢Â€Â™s Bureau of Engineering Design &amp; Construction (BEDC) portfolio currently has $23Bil. of active projects in various stages of initiation, design and construction. The projects BEDC delivers allow DEP as a whole to continue to operate and maintain a world class water supply system. The Bureau is responsible for translating the environmental policies, programs and needs of the City into specific projects and goals. The Office of the Deputy Commissioner is responsible for the direction of all activities of the Bureau, overseeing senior level managers whose in-house staff and consultants manage 200+ projects/programs, such as: construction of the  Rondout-West Branch Bypass and Kensico-Eastview Connection tunnels; construction of City Water Tunnel No. 3 shafts; upgrade/expansion of sewage wastewater resource recovery facilities (14) and pump stations (96); and construction/upgrade of various upstate watershed treatment plants, dams, roads, bridges, and facilities.   BEDC seeks to hire an Administrative Project Manager M3	 located at our headquarters in Queens, NY. Under administrative direction, reporting directly to the Deputy Commissioner, with wide latitude for the exercise of independent judgment, the selected candidate will serve as the Executive Program Manager. S/he will coordinate, plan and develop strategies to advance major capital design and construction projects/programs. The Executive Program Manager is part of the BureauÃ¢Â€Â™s senior staff team and is also expected to lead efforts on Bureau/agency initiatives focusing on process and policy.  Specific responsibilities include, but are not limited to:  Ã¢Â€Â¢	Working with Bureau senior staff to develop and implement strategies to improve Bureau services; supporting the development and implementation of business plans, strategic plans, and updating as required; attending Deputy Commissioner level meetings and following up on action items. Ã¢Â€Â¢	Overseeing executive-level projects that at times require cross-functional collaboration with other DEP Bureaus, City, State and/or Federal agencies; and communicating on behalf of the Deputy Commissioner. Ã¢Â€Â¢	Collaborating with Bureau senior leadership to enhance programmatic governance processes and reporting to ensure major project/program issues are escalated to meet project schedules and agency goals.  Ã¢Â€Â¢	Providing executive support to BEDCÃ¢Â€Â™s Design-Build project delivery teams.  Ã¢Â€Â¢	Identifying priorities and potential project roadblocks, including major improvements or modifications in ongoing agency and Bureau missions; briefing the Deputy Commissioner periodically on work progress and key projects. Ã¢Â€Â¢	Providing complex analysis to articulate and report on the BureauÃ¢Â€Â™s major programs and policies; reporting on program efficiency and environmental impacts. Ã¢Â€Â¢	Enhancing the BureauÃ¢Â€Â™s reporting metrics; monitoring BEDC programs and projects.  Ã¢Â€Â¢	Establishing communication strategies and implementing communication programs for BEDC priorities; interfacing with DEP Communication and media teams on all BEDC-related issues and relevant DEP and external communication needs and issues. Ã¢Â€Â¢	Liaising with all Bureau directorates, oversight /operational teams, and CommissionerÃ¢Â€Â™s Office as needed.  ****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t>
  </si>
  <si>
    <t>Ã¢Â€Â¢	Prior project management, construction management and/or engineering coursework or experience a plus Ã¢Â€Â¢	Business process analysis skills with strong ability to understand and assess existing processes and identify potential improvements Ã¢Â€Â¢	Excellent oral and written communication skills towards a technical and non-technical audience Ã¢Â€Â¢	Excellent interpersonal and team skills Ã¢Â€Â¢	Managerial training and/or extensive managerial experience, including conflict resolution Ã¢Â€Â¢	Excellent organizational and analytical skills Ã¢Â€Â¢	Strong time management skills and prioritization skills Ã¢Â€Â¢	Advanced proficiency in Microsoft Excel Ã¢Â€Â¢	Proficiency in Microsoft Word, PowerPoint, Access</t>
  </si>
  <si>
    <t>CS Case Navigator, Bureau of Vital Statistics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</si>
  <si>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Vital Statistics is responsible for registering and certifying all birth, deaths, spontaneous and induced terminations of pregnancy in NYC. The bureau issues, analyzes and reports on 285,000 vital events each year. The bureau is a very large customer service operation, providing death certification services on a 24/7 basis, issuing more than 900,000 certified copies of birth and death records, and fulfilling hundreds of data requests annually.   DUTIES WILL INCLUDE BUT NOT BE LIMITED TO:   - Work with PSO director and leadership to identify areas for streamlining processes to improve customer experience and identify areas for improvement. Characterize the current work process and propose changes for improving the process, using data to support changes.  - Examine, process and issue vital records that requested in person, online or by mail, as assigned. This includes birth and death certificates, letters of exemplification, no record found statements, pre-adoption certificates, agency request, subpoenas and Acknowledgements of Parentage.  - Function as case navigator and provide clear, detailed next step instructions and assistance to customers with their requests. This includes providing written guidance to customers in clear and courteous plain language and responding to customer emails.  - Approve completed customer applications as a designated Deputy City Registrar.  - Review financial reconciliation accounts from intake staff and approve or follow up with staff as needed. Ensure that all financial reconciliation accounts are submitted daily.  - Access secure area where security paper is stored, assign paper to staff who are printing certificates; reconcile security paper usage and ensure that all unused paper is returned to secure area and that all security protocol is followed.  - Test IT system fixes and updates/enhancements. Report outcome of testing to IT and BVS leadership.  - Create tickets and report any IT issues that impact productivity and day to day operations. This includes issues with the eVital database system, Documentum, Qmatic, customer kiosks, MS Office applications, printers, and scanners.  - Use staff trainings, professional judgement and decision making to resolve issues with customer applications, in accordance with Health Code and BVS policies and procedures.  - Provide customer support in customer lobby as assigned, including at a customer window or podium. - Critically assess customer documents, identify any issues, and follow up with customer for resolution.  - Present complicated cases to peers at monthly case review meetings with the goal of identifying best practices and ensuring ongoing professional development. This includes drafting a summary of the situation, what has been done to resolve the issue and possible next steps.  - Support maintaining, or rapidly standing up, response activities across all types of possible incidents, including storms, pandemics, and other emergencies. This position fulfills a key Continuity of Operations role and is critical to the Health Department's fulfillment of its mission.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</si>
  <si>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625134.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</si>
  <si>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RESEARCH DIRECTOR</t>
  </si>
  <si>
    <t>Center For Innovation-Mgr</t>
  </si>
  <si>
    <t>The Center for Innovation through Data Intelligence (CIDI) is a research/policy center located in the Office of the Deputy Mayor for Health and Human Services. CIDI was founded to use and incorporate inter-agency data to enhance the efficiency and effectiveness of the delivery of health and human services to individuals, families, and children. CIDI works with partner agencies to conduct inter-agency research and provide analytical support to identify and address areas of service need in the City. CIDI collaborates with the Health and Human Service (HHS) agencies: Administration for Children's Services (ACS), the Department of Homeless Services (DHS), the Department for the Aging (DFTA), the Department of Health and Mental Hygiene (DOHMH), and the Human Resources Administration (HRA), as well as other City agencies to promote policy change that will lead to improved services to the people of the City. The vision of CIDI is to make data come alive to inspire change.  CIDI is recruiting for one (1) Administrative Staff Analyst M III to function as a Research Director.    The Research Director will:   Ã¢Â€Â¢ Manage work expectations and areas of responsibility for CIDI staff as well as timelines and workflow;  providing support to CIDI staff as needed.  Ã¢Â€Â¢ Provide direct regular supervision to CIDI staff.  Ã¢Â€Â¢ Supervise CIDI research and evaluation projects  Ã¢Â€Â¢ Oversee and manage budgets from external funding sources and liaise with MayorÃ¢Â€Â™s Fund on  expenditures and procurement.  Ã¢Â€Â¢ Collaborate with internal and external partners to identify valuable research projects that will  support citywide policy change with the aims of improving the quality of services as well as to  improve the effectiveness of NYC government.  Ã¢Â€Â¢ Prepare written documents, including grant proposals, IRB proposals, grant reports, and  presentations.  Ã¢Â€Â¢ Manage CIDIÃ¢Â€Â™s IRB board, convening meetings when necessary for project approval.  Ã¢Â€Â¢ Convene CIDI working groups specific to each CIDI project.  Ã¢Â€Â¢ Support Director in day-to-day operations of CIDI.  Ã¢Â€Â¢ Other duties or tasks may be assigned on an as-needed basis</t>
  </si>
  <si>
    <t>Ã¢Â€Â¢ Strong quantitative and problem-solving skills  Ã¢Â€Â¢ Strong organizational skills   Ã¢Â€Â¢ Significant experience working with large data sets and proficiency with statistical software such as    SAS, R, SQL, Python.  Ã¢Â€Â¢ Supervisory experience.  Ã¢Â€Â¢ Experience with Institutional Review Board policies and processes.  Ã¢Â€Â¢ Experience designing research studies that examine causal inference and/or prediction questions.  Ã¢Â€Â¢ Interest and capacity to stay up to date on latest technical tools and best practices in social policy.  Ã¢Â€Â¢ Outstanding written and oral communication skills; ability to distill complex material into actionable    recommendations.  Ã¢Â€Â¢ Strong interpersonal and communication skills, including the ability to work well and communicate    with a variety of audiences (agency officials, elected officials, funders, etc.).  Ã¢Â€Â¢ Familiarity and experience with policy issues in the area of health and human services.   Ã¢Â€Â¢ Knowledge of city government and human services delivery in New York City.  Ã¢Â€Â¢ Ability to work under stringent deadlines and handle simultaneous assignments.</t>
  </si>
  <si>
    <t>APPLICANTS MUST BE PERMANENT IN THE ADMINISTATIVE STAFF ANALYST CIVIL SERVICE TITLE  Click APPLY NOW Button.</t>
  </si>
  <si>
    <t>Senior Landscape Architect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</si>
  <si>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DEP's Bureau of Environmental Planning and Analysis (BEPA), located in Queens, NY, strives to restore, preserve, and protect NYCÃ¢Â€Â™s ecosystem and ensure an adequate supply of clean drinking water and improve water quality and habitats. The Bureau implements sustainable planning and policy measures that ensure adequate coordination with agencies and stakeholders, relies on cutting-edge scientific and engineering knowledge, and complies with changing regulatory requirements and other applicable policies. We are seeking to hire a Senior Landscape Architects to manage on-site parks green infrastructure (GI) and ecological restoration projects, as part of the DEPÃ¢Â€Â™s Green Infrastructure Program.  DEPÃ¢Â€Â™s on-site GI program includes initiation, design and construction of green infrastructure projects in close partnership with the New York City Department of Parks and Recreation (DPR).  The successful applicant will be responsible for managing a portfolio of on-site green infrastructure projects in order to increase stormwater capture, ecological function and improve receiving waterbody water quality. They will complete administrative functions to ensure that the DPR on-site green infrastructure program and ecological restoration projects run efficiently and effectively.   A Motor Vehicle Driver License valid in the State of New York is required. This license must be maintained throughout the duration of employment.</t>
  </si>
  <si>
    <t>1.	Demonstrated ability to design and complete Landscape Architecture projects with a focus on green infrastructure and ecological restoration projects as demonstrated by a portfolio.   2.	Certification as an arborist by the International Society of Arboriculture; or be a registered consulting arborist by the American Society of Consulting Arborists.  3.	Understanding of ecological restoration principles.  4.	Knowledge of erosion control and stormwater pollution prevention techniques.  5.	Knowledge of AutoCAD and ArcMap.  6.	Grant Proposal writing experience.  7.	Experience managing large, complex projects.  8.	Excellent communication, interpersonal and organizational skills. 	Under supervision, perform landscape architectural design work of moderate difficulty and responsibility in preparing and reviewing landscape contract drawings, specifications and estimates of quantities for Green Infrastructure and Ecological Restoration projects for DPR on-site stormwater management. Ã¢Â€Â¢	Evaluate, propose natural solutions and provide comments to problems of grading, spatial organization and site utilization for the most cost-effective green infrastructure and ecological designs completed by consultants and coordinate projects with DPR, state and federal agencies and community groups. Ã¢Â€Â¢	Complete and direct various wildlife/natural resource project management and support tasks including: Natural resource agency coordination, Environmental permitting and due diligence review support (e.g., federal/state/local site permitting and environmental reviews, wetland and/or water resource permitting, protected species consultations, restoration performance standards, etc.). Ã¢Â€Â¢	Supervise staff and consultants that assist in monitoring, site assessment, and data collection to support green infrastructure and natural resource management. Ã¢Â€Â¢	Prepare maps, figures, and final reports to submit to the public, funders, collaborators, internal staff and regulatory agencies. Ã¢Â€Â¢	Assist in monitoring and assessment of construction by reviewing shop drawings and proposing solutions to resolving design conflicts. Conduct site inspections for quality assurance as needed and provide support on general program management, planning and reporting tasks.   Ã¢Â€Â¢	Will work with other bureaus and groups within DEP as well as DPR staff and engineering teams and/or green infrastructure (GI) maintenance teams when necessary.  They will complete administrative functions to ensure that the DPR on-site green infrastructure program and ecological restoration projects run efficiently and effectively. Assist in maintaining project schedules and costs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</si>
  <si>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</si>
  <si>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35 Hours/Weekly</t>
  </si>
  <si>
    <t>Systems Administrator/VMWare Engineer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</si>
  <si>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Business Information Technology (BIT) is responsible for providing quality business, technical and IT system support to our users. This commitment is realized through collaboration, strong relationships, and a unified vision with our partners at DEP to provide quality technology solutions to our business needs. Providing these services allows us to ensure that DEP continues its tradition of delivering excellent service to the residents of New York City.   The Systems Administrator/VMWare Engineer position will be responsible for the architecture, implementation, maintenance, repair, and monitoring of the New York City Department of Environmental ProtectionÃ¢Â€Â™s VMWare Server and AgencyÃ¢Â€Â™s Customer Information Billing System infrastructure environments.  The selected candidate will work with the IT infrastructure team in installing, and maintaining servers and software, monitoring system and infrastructure performance tuning systems, implementing security, developing and enhancing replacement strategies, troubleshooting and resolving problems, and developing disaster recovery systems and procedures.  Oversee the business stakeholdersÃ¢Â€Â™ relationship and aligning with all IT functional units. Participate in leading technology improvements, overseeing proactive measures, implementing projects, and exercising a high degree of ownership over the business stakeholders' environment.   The New York City Department of Environmental ProtectionÃ¢Â€Â™s Bureau of Business Information Technology (BIT) seeks to hire one(1)  IT Automation and Monitoring Engineer/System Administrator VMWare.       Under the direction of the Unit Head, the IT Automation and Monitoring Engineer/ System Administrator VMWare will be responsible for the tasks outlined below:   Optimizing the agencyÃ¢Â€Â™s Network Hardware and Software to enable VMware integration; Develop and deploy customized VMware solutions and define multiple virtual servers on a single host machine.   Troubleshoot, resolve and document VMWare environment Technical Issues.   Administration of VMWare center and virtual machines. Installation, configuration, and administration of Microsoft Windows Server Active Directory, user management, and group policy management.   Install Operating Systems, Service Packs, Security Patches, and bug fixes, virtualizing Windows servers and connectivity to networks and clouds.   Design and implement Virtual Desktop Infrastructure (VDI) to enable template management. Administer of Microsoft Azure Active Directory.   Administration of Cloud Identities, Exchange, Teams, ADFS, AAD Connect, and EMS.   Design, Implement, and administer DNS, DHCP, GPO, NTP, and SSO platforms.   Design, implement, and administer new and existing infrastructure technology.   Participate in the design of information and operational support systems.   Administer and maintain security standards, policies, and procedures.   Develops tools, procedures, and training sessions for Operations, Client Support, and Systems Development staff to assist with work.   Liaise with vendors and other IT personnel for problem resolution.   Technical lead to support business applications and conduct user acceptance testing (UAT) and releases.   Install, configure, and administer NAS/SAN server environment for multiple sites.   System monitoring, alerting, problem logging, and coordinating.</t>
  </si>
  <si>
    <t>VMWare Certified Professional (VCP) preferred.   A minimum of   two (2) yearsÃ¢Â€Â™ experience as a VMware engineer.   Proficiency in VMware associated areas vSAN/vSAN+, VCF, NSX, VMWare Cloud DR, vRealize suite orchestration/automation, scripting programs and coding, etc.   Extensive knowledge of the fundamentals of VMware ESX and related technologies.   Experience with NAS/SAN with high availability   Five (5) years of Systems Administration experience in hands on Active Directory, Exchange, Office 365, Azure, PowerShell, NTSF Permissions, Group Policy Objects, Exchange Messaging Infrastructure, IIS, DHCP, and DNS.   Strong knowledge of server hardware and software technology, systems analysis and troubleshooting, and research techniques.   Strong knowledge of Windows Servers/PowerShell Scripting.   Knowledge of Commvault Backup/Recovery Suite a Plus   Strong verbal and written communication skills, to includeÃ‚Â¿technical documentation.    Ability to think tactically and strategically.   Ability to work effectively in a team environment to achieve common goals.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</si>
  <si>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For additional information about DEP, visit www.nyc.gov/dep.</t>
  </si>
  <si>
    <t>59-17 Junction Boulevard, Corona NY</t>
  </si>
  <si>
    <t>Interoperability Unit Chief, Bureau of Immunization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</si>
  <si>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Immunization (BOI) is to prevent the occurrence and transmission of diseases through immunization.  The BOI promotes the immunization of children, adolescents, and adults against numerous diseases such as hepatitis A, hepatitis B, measles, mumps, rubella, varicella, diphtheria, tetanus, pertussis, Haemophilus Influenzae type B, polio, influenza, and pneumococcal disease and the human papillomavirus (HPV).    BOI maintains the Citywide Immunization Registry (CIR), a database of immunizations reported to the health department by NYC immunization providers. To improve reporting, the BOI established a Health Level 7 (HL7) Web Service to support real-time, bidirectional exchange of immunization data with Electronic Health Records (EHRs). Currently, over 85% of immunizations are reported to the CIR by providers directly from their Electronic Health Record (EHR) systems through the HL7 Web Service.   The Interoperability Unit Chief position is responsible for supervising staff that manages the connections between the CIR Web Service and EHR systems and works on improving the quality of data reported to the CIR.   DUTIES WILL INCLUDE BUT NOT BE LIMITED TO:   * Oversee the development and implementation of protocols and measures to monitor and analyze the completeness, accuracy and timeliness of vaccination data reported to CIR by providers via their Electronic Health Record (EHR) systems in Health Level 7 (HL7) message format.   * Lead and coordinates Quality Assurance (QA) activities related to new connections, operational changes, and data QA issues.  * Supervise staff working with medical providers, EHR vendors and other systems to establish and maintain a connection with CIR, and to measure and improve the quality of data submitted.  * Implement and maintains standards for the management, storage and transmission of vaccination data  * Work closely with the CIR vendor to design, develop, test and implement database and Web Service enhancements to ensure compliance with national standards.    * Develop solutions to optimize data capture, including data mapping, cleaning, quality assurance and testing activities.   * Develop complex data queries, reports and dashboards to summarize data exchange activities.   * Assist BOI senior leadership in developing indicators relating to CIR reporting by providers immunizing children, adolescents, and adults.  * Coordinate data exchange with out-of-state partners via the CDC IZ Gateway.  * Coordinate research efforts using CIR data and assists with research projects in collaboration with other DOHMH programs, CDC, other Immunization Information Systems (IIS) and outside agencies.   * Develop long-term goals, objectives, and priorities in collaboration with the CIR Director and other senior CIR staff.  * Participate in national workgroups and meetings that address the challenges, best practices and latest advances in improving IIS-EHR interoperability and immunization data quality.  * Responsible for writing grant reports, proposals and other funding requests.  * Prepare reports and presentations for national, regional, and local, conferences and meetings, and manuscripts for peer-reviewed publication.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</si>
  <si>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Experience in health informatics and health systems interoperability  *Working knowledge of health information technology and interoperability principles and standards    * Experience with Health Level 7 (HL7) messaging format  * Extensive data analysis and project management experience  * Experience in manipulation of large datasets, preferably healthcare data  * Proficiency in SQL, R, data visualization tools such as Tableau or Power BI, and Microsoft applications   * Experience in research methods and using quantitative data analysis techniques and tools   * Strong management, interpersonal and organizational skills  * Strong analytical skills and ability to interpret and present findings in various settings  * Excellent oral and written communication skills  * Ability to multi-task in rapidly changing environment  * Strong supervisory experience   NOTE: This position may be eligible for remote work up to two days per week, pursuant to the Remote Work Pilot Program agreed to between the City and DC37.</t>
  </si>
  <si>
    <t>Apply online with a cover letter to https://a127-jobs.nyc.gov/.  In the Job ID search bar, enter: job ID number #   614217.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</si>
  <si>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DEPÃ¢Â€Â™s Bureau of Engineering Design &amp; Construction (BEDC) portfolio currently has $23Bil. of active projects in various stages of initiation, design and construction. The projects BEDC delivers allow DEP as a whole to continue to operate and maintain a world class water supply system. The Bureau is responsible for translating the environmental policies, programs and needs of the City into specific projects and goals. The Office of the Deputy Commissioner is responsible for the direction of all activities of the Bureau, overseeing senior level managers whose in-house staff and consultants manage 200+ projects/programs, such as: construction of the  Rondout-West Branch Bypass and Kensico-Eastview Connection tunnels; construction of City Water Tunnel No. 3 shafts; upgrade/expansion of sewage wastewater resource recovery facilities (14) and pump stations (96); and construction/upgrade of various upstate watershed treatment plants, dams, roads, bridges, and facilities.   BEDC seeks to hire an Administrative Engineer M3 located at our headquarters in Queens, NY. Under administrative direction, reporting directly to the Deputy Commissioner, with wide latitude for the exercise of independent judgment, the selected candidate will serve as the Executive Program Manager. S/he will coordinate, plan and develop strategies to advance major capital design and construction projects/programs. The Executive Program Manager is part of the BureauÃ¢Â€Â™s senior staff team and is also expected to lead efforts on Bureau/agency initiatives focusing on process and policy.  Specific responsibilities include, but are not limited to:  Ã¢Â€Â¢	Working with Bureau senior staff to develop and implement strategies to improve Bureau services; supporting the development and implementation of business plans, strategic plans, and updating as required; attending Deputy Commissioner level meetings and following up on action items. Ã¢Â€Â¢	Overseeing executive-level projects that at times require cross-functional collaboration with other DEP Bureaus, City, State and/or Federal agencies; and communicating on behalf of the Deputy Commissioner. Ã¢Â€Â¢	Collaborating with Bureau senior leadership to enhance programmatic governance processes and reporting to ensure major project/program issues are escalated to meet project schedules and agency goals.  Ã¢Â€Â¢	Providing executive support to BEDCÃ¢Â€Â™s Design-Build project delivery teams.  Ã¢Â€Â¢	Identifying priorities and potential project roadblocks, including major improvements or modifications in ongoing agency and Bureau missions; briefing the Deputy Commissioner periodically on work progress and key projects. Ã¢Â€Â¢	Providing complex analysis to articulate and report on the BureauÃ¢Â€Â™s major programs and policies; reporting on program efficiency and environmental impacts. Ã¢Â€Â¢	Enhancing the BureauÃ¢Â€Â™s reporting metrics; monitoring BEDC programs and projects.  Ã¢Â€Â¢	Establishing communication strategies and implementing communication programs for BEDC priorities; interfacing with DEP Communication and media teams on all BEDC-related issues and relevant DEP and external communication needs and issues. Ã¢Â€Â¢	Liaising with all Bureau directorates, oversight /operational teams, and CommissionerÃ¢Â€Â™s Office as needed.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</si>
  <si>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Environmental Engineer 3 to be an Accountable Manager (AM) for WWCP. The selected candidate for one position will support the Gowanus Canal Superfund CSO program, and potentially other wastewater and pumping station projects in this portfolio.  The Gowanus Canal Superfund CSO program involves the planning, design and construction of, and site acquisition for two CSO abatement facilities, an 8-million-gallon tank and a 4-million-gallon tank, to reduce CSO discharges to Gowanus Canal in Brooklyn.  Currently BEDC is in the 1st construction phase for the first tank and is procuring the 2nd construction phase.  Design for the second tank is under way and construction of a new bulkhead on the tank site is nearing completion.  The current cost estimate for this program is $1.5B.  Through a staff of project management professionals, inspectors and/or other technical/administrative staff, the AM will direct the oversight of the planning, design and construction of major capital construction projects for a program that will allow the DEP to meet its wastewater treatment requirements into the future. The selected candidate, with broad scope for the exercise of independent initiative and judgment, will be responsible for the achievement of project goals and milestones, ensuring that all prepared schedules, reports, and work products conform to the scope of work. In addition, the AM will undertake the preparation, negotiation, and processing of appropriate modifications to Consultant Contract scope, cost, and schedule for successful project completion. S/he will provide a day-to-day guidance and oversight of subordinatesÃ¢Â€Â™ work assignments, motivate current employees, approve time and leave, evaluate staff members and determine staffing requirements for implementation of the program. The selected candidate must ensure that Environmental Health &amp; Safety is incorporated throughout the project lifecycle and must be focused on client service to the operating bureaus. S/he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S/he must focus on issues resolution and risk mitigation to keep the project moving and must manage the quality of the project delivery throughout the project lifecycle. Where necessary, the AM will be responsible for managing staff efficiently and effectively to ensure adequate staffing of projects and opportunities for professional growth. The selected candidate will also be responsible for continuous monitoring of key performance indicators with respect to Scope, Schedule, Budget, and other project performance metrics. The AM will report directly to the Portfolio Manager.</t>
  </si>
  <si>
    <t>Curb Analytics Corridor Planner</t>
  </si>
  <si>
    <t>The Division of Transportation Planning and Management (TPM) seeks a Curb Analytics Corridor Planner within its Regional and Strategic Planning (RSP) subdivision.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Working with city, state, and regional agencies, RSP addresses transportation issues facing the New York City region, and provides policy, practice, and infrastructure solutions. The Special Projects unit within RSP is responsible for data-informed analysis and planning within four program areas: Curb Analytics, Curb Operations, Mobility Studies, and Mobility Data Management.  Reporting to the Curb Analytics Program Lead, the Corridor Planner will develop data-driven and site-based analyses and plans pertaining to curb lane regulations and policies. The selected candidate will collect and analyze data for complex studies and will prepare reports, perform analyses, and make site-specific recommendations. The Corridor Planners will also work on other curb management initiatives across Regional and Strategic Planning as well as the TPM and Traffic Operations Divisions, including the Dining Out NYC program, a program to expand outdoor seating options for restaurants, provide open space, and foster the economic rebound of businesses and neighborhoods. Other work will include, but will not be limited to, taxi and For Hire Vehicle (FHV) loading and relief zones and other upcoming programs, including pilots of new strategies to plan for and regulate activity at the curb; community outreach for programs and policies look to improve curb management within New York City; and working with both internal and external stakeholders. The ideal candidate is detail-oriented and an excellent written and oral communicator and has some experience speaking to community stakeholders. The candidate will be asked to work collaboratively and inclusively, seeking to cultivate continued professional development and to communicate effectively with NYC DOT staff and other stakeholders. Quantitative skills such as Excel and GIS are crucial. This is an opportunity to work with a team dedicated to improving safety, accessibility, and mobility throughout New York City.  This position may be eligible for remote work up to 2 days per week, pursuant to the Remote Work Pilot Program agreed to between the City and DC37.  The preferred candidate should have excellent communication (oral and written), presentation, and analytical skills; experience working with New York City agencies and/or community groups; experience using quantitative and qualitative research methods to support outreach efforts; experience participating in public engagement events including listening to residents, Community Boards, and forming consensus. Preference also given to candidates possessing PowerBI skills, graphic design skills, GIS skills, and familiarity with the Adobe Suite and Microsoft Office.   Current employees, please log into Employee Self Service at https://hrb.nycaps.nycnet follow the Careers Link. Job ID #: 606933  All other applicants, go to www.nyc.gov/careers and search for Job ID # 606933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www.nyc.gov/dotills, graphic design skills, GIS skills, and familiarity with the Adobe Suite and Microsoft Office.  35hrs / 9 - 5 55 Water St Ny Ny</t>
  </si>
  <si>
    <t>The preferred candidate should have excellent communication (oral and written), presentation, and analytical skills; experience working with New York City agencies and/or community groups; experience using quantitative and qualitative research methods to support outreach efforts; experience participating in public engagement events including listening to residents, Community Boards, and forming consensus. Preference also given to candidates possessing PowerBI skAll resumes are to be submitted electronically using one of the following methods:</t>
  </si>
  <si>
    <t>All resumes are to be submitted electronically using one of the following methods:  Current employees, please log into Employee Self Service at https://hrb.nycaps.nycnet follow the Careers Link. Job ID #: 606933  All other applicants, go to www.nyc.gov/careers and search for Job ID # 606933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</si>
  <si>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Senior Customer Experience Specialist</t>
  </si>
  <si>
    <t>Client Services</t>
  </si>
  <si>
    <t>The New York City Taxi and Limousine Commission (TLC) is the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 protection in the industries we regulate.  TLCÃ¢Â€Â™s Licensing and Standards Division is seeking a dynamic and motivated individual to help the Agency continue its work to develop a modern, innovative approach to the licensing processes with the key goals of (1) providing excellent customer service to our clients, and (2) improving the efficiency of our internal operations. We are actively seeking technological enhancements to modernize our processes. As a Senior Customer Experience Specialist within the Customer Experience Unit, you will be a key part of that change. The Senior Customer Experience Specialist will be responsible for providing potential and existing customers with exceptional services, understanding customer needs and improving customer experience. Liaison with the supporting units to resolve customers inquiries and acting as the back-up to the Customer Experience Manager.  Ã¢Â€Â¢  Assist customers at TLCÃ¢Â€Â™s public facing customer service counters by answering questions, resolving issues, and handling related TLC licensing matters. Ã¢Â€Â¢  Serve as a customer advocate, utilizing all available resources, knowledge, and skills to provide comprehensive and easily understandable responses to customer queries. Ã¢Â€Â¢  Review applicant and licensee information at TLCÃ¢Â€Â™s public facing customer service counters and process transactions accordingly. Ã¢Â€Â¢  Review applicant/licensee information and submissions for accuracy and compliance using various systems and databases. Ã¢Â€Â¢  Problem solves by Identifying issues and analyzing relevant information to develop and assess various options, ultimately implementing effective solutions. Ã¢Â€Â¢  Process applications in line with TLC guidelines, rules, and regulations Ã¢Â€Â¢  Perform work assignments to meet unit/agency deadlines and service delivery levels. Ã¢Â€Â¢  Provide customer service to current and prospective licensees, on the phone, in person at the customer service counter or via email utilizing various systems, databases, rules, and information. Ã¢Â€Â¢  Research internal and external inquiries and determine proper action or response, while maintaining meticulous notes and documentation of service Ã¢Â€Â¢  Perform work assignments to meet deadlines, organize, maintain, and continually update files to improve efficiency and accessibility. Ã¢Â€Â¢  Assists in the general operation of the unit when needed by compiling information, updating records, mailing correspondence, filing, reviewing and or updating documents complying with TLC rules and regulations. Ã¢Â€Â¢  Conduct data entry in various systems and databases and file documents when needed. Ã¢Â€Â¢  Update and define unit corresponding templates. Ã¢Â€Â¢  Assist with onboarding training for new employees.  Ã¢Â€Â¢  Act as a resolutions specialist to escalate and process applications as needed. Ã¢Â€Â¢  Support team in supervisorsÃ¢Â€Â™ absence and take the lead in bi-weekly scenario-based workshops.</t>
  </si>
  <si>
    <t>*Candidates must be serving permanently in the civil service title of Principal Administrative Associate. * *Interested applicants with other civil service title who meet the preferred requirements should also submit a resume for consideration. *    Ã¢Â€Â¢  Proven customer service experience. Ã¢Â€Â¢  Strong strategic problem-solving skills, excellent interpersonal skills, and a high level of personal initiative. Ã¢Â€Â¢  The ability to work well in a collaborative, fast-paced environment.  Ã¢Â€Â¢  Detail oriented and possesses advanced knowledge of Microsoft Office applications.  Ã¢Â€Â¢  Excellent oral, written, analytical, editing and computer skills. Ã¢Â€Â¢  Strong administrative, planning, and communication skills.</t>
  </si>
  <si>
    <t>Please go to cityjobs.nyc.gov and search for Job ID# 619195 or click the Apply button below.  SUBMISSION OF A RESUME IS NOT A GUARANTEE THAT YOU WILL RECEIVE AN INTERVIEW.  APPOINTMENTS ARE SUBJECT TO OVERSIGHT APPROVAL.</t>
  </si>
  <si>
    <t>PRODUCTION CONTROL COORDINATOR</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</si>
  <si>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 Medical Insurance and Community Services Administration (MICSA) is recruiting one (1) Computer Associate Technical Support III, to function as a Production Control Coordinator in MICSAÃ¢Â€Â™s Computer Systems Services Division, who will:  Ã¢Â€Â¢	Contact appropriate Outpatient Division (OPD)/Medical Assistance Program (MAP) organizational units in order to prepare regular production activity reports accurately and completely; ensure proper distribution of reports to OPD/MAP units.   Ã¢Â€Â¢	Assist Director in the establishment/enhancement of production schedules, processing specifications, and administrative reporting mechanisms; and ensure their utilization by MAP organizational units.   Ã¢Â€Â¢	Prepare production control User Service Requests accurately and completely, determine their implementation status by contacting appropriate HRA unit, vendor agency, etc., and report findings to Director.   Ã¢Â€Â¢	Monitor production runs to determine that they have been performed on schedule, and that materials are handled properly and distributed appropriately to users.   Ã¢Â€Â¢	Coordinate preparation of procedural material with the MAP office of procedures.  Ã¢Â€Â¢	Advise users as to appropriate methodologies to follow relating to production functions after approval by Director and implement utilization of approved forms and procedures in daily activities.   Ã¢Â€Â¢	Provide technical advice to MAP sections and Health Maintenance Organization (HMO) marketing personnel concerning Agency production capacities.   Ã¢Â€Â¢	Make recommendations to Division of Computer Systems Services Senior Management related to improvements in production control administration and/or operations.</t>
  </si>
  <si>
    <t>APPLICANTS MUST BE PERMANENT IN THE COMPUTER ASSOCIATE (TECH SUPP) CIVIL SERVICE TITLE.  CLICK Ã¢Â€ÂœAPPLYÃ¢Â€Â NOW BUTTON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</si>
  <si>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Case Managers assigned to the Disease Investigation &amp; Case Management office are responsible for all aspects of patient care. They conduct patient interviews and chart reviews, test for TB and HIV, ensure patients are appropriately evaluated for TB, review medication type and doses to ensure patients are placed an appropriate treatment regimen, monitor for side effects, and ensure completion of treatment.    DUTIES WILL INCLUDE BUT NOT BE LIMITED TO:  * Interview / re-interview and educate patients infected with a communicable disease  * Elicit contacts and other information in order to locate or identify the source of infection and prevent further spread of the disease  * Conduct surveillance activities including administering diagnostic tests for TB and collecting/transporting specimen including but not limited to blood  * Conduct home visits on communicable disease patients to locate and return lost patients to medical follow-up and to assess the home environment  * Refer patients to the appropriate diagnostic facility for medical examination and treatment and observe patients with a communicable disease ingest prescribed medication  * Make site visits to hospitals and private medical offices to conduct record reviews and extract data  * Manage and monitor patients diagnosed with suspected/confirmed TB disease or latent TB infection from diagnosis thru completion treatment  * Conduct QA activities i.e., pouch reviews and audits for PHA level Is and Assistant PHAs. Assume the duties of supervisor in his/her absence to ensure continuity of case management.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</si>
  <si>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614177.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</si>
  <si>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Freight Program Lead</t>
  </si>
  <si>
    <t>To be considered for this position, the candidate must be serving permanently in the title of City Planner or be reachable on the open competitive civil service list or be eligible under the 55a program. New York CityÃ¢Â€Â™s economic strength, vibrancy, and livability as a world-class city relies on the complex logistics and supply chains that support residents and businesses. Freight activity is an integral part of the lives of all New YorkersÃ¢Â€Â” providing the goods needed to support over 8.5 million residents, over 4 million jobs, and 62 million tourists each year. Today close to 90% of the CityÃ¢Â€Â™s goods are moved into and around the city by truckÃ¢Â€Â”the result of the shift from rail and water networks to highways in the second half of the twentieth century. Now, our dependency on trucks to meet an increasing demand for goods exacerbates traffic congestion, pollutes our air, stresses our aging infrastructure, and harms the quality of life in our residential neighborhoods. Join our growing team reinventing freight transportation solutions, solving the CityÃ¢Â€Â™s most critical challenges around goods movement.  The Division of Transportation Planning &amp;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Freight Mobility (FM) Unit within the TPM division is seeking two (2) ambitious, highly organized, and motivated candidates with a strong technical background and excellent communications skills to serve as Program Leads for the Freight Efficiency and Sustainability programs. The FM unit is responsible for developing transformative infrastructure projects, programs, and policies to improve the safety, efficiency, and sustainability of goods movement in NYC.   Working in a collaborative environment as part of an interdisciplinary team, and under general supervision, with latitude for the exercise of independent judgment and initiative, successful candidates will: (1) plan, design, and lead the expansion and evaluation of freight programs and initiatives including monitoring, gathering, synthesizes, and communicating information; (2) manage and mentor supporting staff and consultant teams, work with internal and external stakeholders, and engage and foster relationships with business partners (including business improvement districts) community members, and elected officials; (3) coordinate activities between multiple projects with detailed attention to program strategy, project delegation, and program implementation; (4) work on other cross-functional mobility initiatives across the department; (5) promote a culture of data-informed transportation planning, necessary to target, communicate, and evaluate projects and policies.   The successful candidates will report to the FM Deputy Directors overseeing freight efficiency or sustainability programs, respectively. The Efficient Deliveries Program Lead will lead the expansion of Off-Hour Deliveries (OHD), Neighborhood Loading Zone (NLZ), and Microhubs pilot programs. The Sustainable Deliveries Program Lead will lead the expansion of the Commercial Cargo Bike, Blue Highways, Truck Electrification, and Green Loading Zone (GLZ) programs. Both candidates will support the implementation of initiatives identified in the agencyÃ¢Â€Â™s citywide freight strategy and vision, Delivering New York: A Smart Truck Management Plan for NYC and Delivering Green, that are sensitive to, and compatible with, various neighborhoods.</t>
  </si>
  <si>
    <t>All resumes are to be submitted electronically using one of the following methods: For City Employees, go to Employee Self Service (ESS), Recruiting Activities, Careers and Search Job ID #: 577109 For all other applicants, go to www.nyc.gov/careers and search Job ID #: 577109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</si>
  <si>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Serves as a Deputy Director in the Engineering Review Section of the Division of Bridges. Manages engineers in the Engineering review section. Reviews technically complex city-let bridge and retaining wall projects including design calculations and design drawings at various phases of design and construction to ensure compliance with City, State and Federal standards. Reviews and performs seismic analysis and seismic calculations for bridges and retaining walls. Performs complex analysis of bridge load rating calculations in accordance with load rating policies, procedures and Federal and State load rating directives. Performs structural analysis for city owned bridges to ensure their safety against heavy weight trucks and cranes. Performs field inspections of bridges and retaining walls to assess conditions.  Reviews construction projects for Bridges and retaining walls, including RFI (Request for information) by contractors, conduct field visits to construction sites and attend construction meetings with Resident Engineer, contractors, and consultants.  Supervises subordinates in technical and administrative matters. Performs other related duties.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</si>
  <si>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IN ORDER TO BE CONSIDERED FOR THIS POSITION CANDIDATES MUST BE SERVING PERMANENTLY IN THE TITLE OF ADMINISTRATIVE ENGINEER. PLEASE INDICATE ON YOUR RESUME/COVER LETTER.   * No duplicate applications please.</t>
  </si>
  <si>
    <t>Resumes may be submitted electronically using the following method:  For City employees only, go to Employee Self Service (ESS), Careers, and Search for Job ID# 604539  For other applicants, go to www.nyc.gov/careers and search for Job ID# 604539  Appointments are subject to OMB approval.  Only candidates selected for an interview will be contacted.  No telephone inquiries please. IN ORDER TO BE CONSIDERED FOR THIS POSITION CANDIDATES MUST BE SERVING PERMANENTLY IN THE TITLE OF ADMINISTRATIVE ENGINEER. PLEASE INDICATE ON YOUR RESUME/COVER LETTER.   * No duplicate applications please.</t>
  </si>
  <si>
    <t>Staff Counsel - 621309</t>
  </si>
  <si>
    <t>THIS POSITION MAY BE ELIGIBLE FOR REMOTE WORK FOR UP TO 2 DAYS PER WEEK, PURSUANT TO THE REMOTE WORK PILOT PROGRAM.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seeking an experienced attorney to serve as Staff Counsel / Agency Attorney in the General Counsel Division, serving in the Regulatory Enforcement and Affirmative Litigation Unit. The Staff Counsel will be responsible for initiating, investigating, and litigating cases at the New York City Office of Administrative Trials and Hearings (OATH) and New York state court against individuals and businesses that violate New York CityÃ¢Â€Â™s licensing and consumer protection laws. Reporting to the Associate General Counsel, Staff Counsel responsibilities include, but are not limited to, the following:   Ã¢Â€Â¢	Investigate and prosecute businesses engaged in illegal conduct;  Ã¢Â€Â¢	Identify unlawful conduct for potential investigation and litigation and develop investigation plan;  Ã¢Â€Â¢	Oversee regulatory compliance projects of businesses;  Ã¢Â€Â¢	Develop large scale regulatory enforcement plans;  Ã¢Â€Â¢	Perform legal research and draft memorandum on legal issues facing the agency;  Ã¢Â€Â¢	Draft general correspondence and legal documents to respondents, consumers and others;  Ã¢Â€Â¢	Conduct depositions and try cases on behalf of the agency at New York CityÃ¢Â€Â™s administrative tribunal;  Ã¢Â€Â¢	Draft and negotiate settlement agreements of enforcement proceedings initiated by attorneys and the agencyÃ¢Â€Â™s field inspectors; and  Ã¢Â€Â¢	Participate in agency outreach and trainings for business and public education.  The ideal candidate will be responsible for these functions, as well as for special projects and assignments related to consumer or licensee issues or to DCWPÃ¢Â€Â™s operations.  In addition, as part of these functions, the Staff Counsel is responsible for careful case project management and operational tasks necessary to support and effectuate this work.</t>
  </si>
  <si>
    <t>Ã¢Â€Â¢	Litigation experience, including in New York State courts and at the New York City Office of Administrative Trials and Hearings (OATH);  Ã¢Â€Â¢	Demonstrated excellent verbal, written, interpersonal, analytical, problem-solving and time management skills;  Ã¢Â€Â¢	Proficient in conducting legal research and undertaking factual investigations, including reviewing documents and conducting witness interviews and depositions;  Ã¢Â€Â¢	Demonstrated excellent legal research, writing skills and negotiation skills;   Ã¢Â€Â¢	Comfort with data-driven analysis and strategic planning;   Ã¢Â€Â¢	Attention to detail;  Ã¢Â€Â¢	Able to interact effectively with multi-functional teams comprised of attorney and non-attorney staff;   Ã¢Â€Â¢	Able to effectively manage multiple priorities with competing deadlines;   Ã¢Â€Â¢	References that can confirm legal skills; and   Ã¢Â€Â¢	Experience and knowledge in consumer protection laws, administrative law, and/or false advertising litigation is preferred, but not required.</t>
  </si>
  <si>
    <t>Graphic Designer</t>
  </si>
  <si>
    <t>GRAPHIC ARTIST</t>
  </si>
  <si>
    <t>PUBLIC AFFAIRS - ADMIN</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</si>
  <si>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Public Affairs and Communications (BPAC) manages the public information, community outreach and legislative affairs of the Agency. It is responsible for all press and media inquiries, environmental education, special projects and events, production of all public information, both print and electronic, and has responsibility for managing the graphic and photographic needs of the Agency.    The Bureau of Public Affairs &amp; Communications seeks a Graphic Designer. The selected candidate will collaborate on a wide variety of graphic design projects across print and digital media. The graphic designer will:  -	Support the Senior Graphic Designer in review and execution of agency-wide graphic design requests. -	Create strong graphic design work consistently -	Design iteratively, with a firm grasp of typography, composition, and message hierarchy -	Interpret complex data into well thought out and designed infographics and maps  All candidates must have a portfolio demonstrating a range of visual communication skills and creative talent.</t>
  </si>
  <si>
    <t>(1) A baccalaureate degree, with a major in fine or graphic arts, from an accredited college and one year of full-time paid experience as a commercial or graphic artist; or  (2) A four-year high school diploma or its educational equivalent plus two years of training in a technical school approved by a stateÃ¢Â€Â™s Department of Education or comparable governmental agency, in oils, water colors, painting, design, black and white, layout, computer graphics, and other art media, and three years of acceptable full-time paid experience as a commercial or graphic artist.  To be qualified for assignment to Assignment Level II, individuals must have:  (a) at least one year of experience as a Graphic Artist, Assignment Level I; or  (b) the Qualification Requirements described in 1 or 2 above, plus two additional years of acceptable specialized paid experience conceptualizing and initiating graphic art projects.</t>
  </si>
  <si>
    <t>-	Proficiency with Adobe Illustrator, InDesign, and Photoshop -	Animation/motion design proficiency, especially with Adobe After Effects -	Working knowledge of GIS -	Proactive, organized, self-starter -	Creative thinking with an excellent eye for detail -	Proven project management skills</t>
  </si>
  <si>
    <t>BOB- Administrative Construction Project Manager</t>
  </si>
  <si>
    <t>***IN ORDER TO BE CONSIDERED FOR THIS POSTION CANDIDATE MUST BE SERVING PERMANENTLY IN THE  TITLE OF ADMINISTRATIVE CONSTRUCTION PROJECT MANAGER, OR      ELIGIBLE UNDER THE 55A.****  The Administrative Construction Project Manager will be working as a Director, who will oversee the East River and Movable Bridges Preventive &amp; Specialized Maintenance and operations performed by In-House trades and Engineers. S/he will focus on implementing ongoing ERBPM Traveler Maintenance, supervising the Electrical and Mechanical operations, as well as Movable Bridges corrective repairs, Electrical &amp; Mechanical operations. The Director will be directly supervising EIC, Assistant Engineers, and indirectly supervising trade crews of Electricians and Oilers. This individual will also be overseeing everyday functions in the field. Additional tasks like, scheduling, MURK forms - daily reports, Engineer's diary, approval of PM/CM activities for Grants reimbursements will also be performed.  Preferred Skills-   Prior Bridge experience  Location-  40-29 27th Street, LIC, 11101</t>
  </si>
  <si>
    <t>Prior Bridge experience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</si>
  <si>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***IN ORDER TO BE CONSIDERED FOR THIS POSITION CANDIDATE MUST BE SERVING PERMANENTLY IN THE TITLE OF ADMINISTRATIVE CONSTRUCTION PROJECT MANAGER, OR      ELIGIBLE UNDER THE 55A PROGRAM.****.</t>
  </si>
  <si>
    <t>Resumes may be submitted electronically using the following method:  For City employees only, go to Employee Self Service (ESS), Careers, and Search for Job ID# 624843  For other applicants, go to JobsNYC and search for Job ID# 624843.  Appointments are subject to OMB approval.  Only candidates selected for an interview will be contacted.   No telephone inquiries please.</t>
  </si>
  <si>
    <t>1270 Ryawa Avenue</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</si>
  <si>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</si>
  <si>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Hunt Point Plant located at 1270 Ryawa Avenue Bronx, NY 10474 AND Port Richmond Plant located at1801 Richmond Terrace (&amp; Bodine St.) Staten Island, NY 10310</t>
  </si>
  <si>
    <t>Hours: Full-Time Ã¢Â€Â“ 35 Hours Work Location: 30-30 Thomson Avenue, NY, 11101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Department of Design and ConstructionÃ¢Â€Â™s Division of Infrastructure is seeking a Deputy Director to lead and manage projects for the Coastal Resiliency Program. The selected candidate will lead design tasks through the project milestones, including review engineering documents, develop coastal modeling, hydrological and hydraulic analysis, and provide necessary support for design elements during construction. The selected candidate will attend project planning and design meetings; develop scope; identify impact and recommend solutions to lessen adverse impacts; and conduct site assessments of the project in advance of the construction phase. The Deputy Director will also carry out in-house and consultant design projects, develop coastal related design that is related to flood walls, flood gates, and similar elements; design sewers, water mains, roadways, plazas, and green infrastructure and sustainable features; coordinate various stages of project development with sponsor agencies, regulators, stake holders, and private utility companies; produce final contract plans, estimates, and specifications; generate and update project reports and schedules. The selected candidate will work closely with various units of NYCDDC including Program Management, Communications and Policy, Budget, ACCO, and DDCÃ¢Â€Â™s Construction Unit.  Coastal resiliency projects include the East Side Coastal Resiliency, Brooklyn Bridge-Montgomery Street Coastal Resiliency, Bellevue Hospital Community Wall, Red Hook, as well as other infrastructure projects.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*This is a grant-funded position with current funding expected to end by June 30th, 2025, though this may be extended. You will be notified in writing should there be any changes to the terms and conditions of employment. *</t>
  </si>
  <si>
    <t>Design Reviewer (Bid Packaging)</t>
  </si>
  <si>
    <t>Only candidates who are permanent in the Project Manager title, who are reachable on the Open-Competitive List (Exam #0126), or who filed for Open-Competitive Exam #4076 may apply. Please include a copy of your Notice of Results, Proof of Filing, or indicate if you are permanent in the Project Manager title. If you do not meet the previously mentioned civil service criteria, you will not be considered for an interview.   The Department of Design and Construction, Division of Public Buildings seeks a Design Reviewer to work within the Specifications and Bid Packaging Unit.  The candidate will be responsible for assisting in the preparation of Bid Package documents for  Capital Construction projects and ensuring that consultants submit the required documents in the mandated format; reviewing/ editing Design Consultant Specifications and all other Bid Package documents, and transmitting review comments to DDC Project Managers; assisting in the packaging of Bid Packages into the requisite volumes for review in PASSPort; coordinating with the technical AE Review team; and  reviewing/ editing Bid Addenda prepared and edited by the Design Consultants and DDC Project Managers. Selected candidate will assist in the development of training tools and resources, promoting effective consultant community relations for the DDC Office Master Specifications program and Bid Packaging Workshops; engage with varied stakeholders; participate in external and internal project Bid Packaging meetings; and liaise with Public Buildings Program Units, Sponsor Agencies, Design Consultants, regulatory agencies, and others as required to ensure agency goals, priorities, and commitments are met.</t>
  </si>
  <si>
    <t>Senior Program Coordinator</t>
  </si>
  <si>
    <t>The Department of Design and Construction seeks to hire a Senior Program Coordinator of Business &amp; Workforce Development to work within its Business Development Unit. Reporting to the Chief Business &amp; Workforce Development Officer, the selected candidate will be responsible for supporting the unit head in the implementation of the strategies and processes of the program, as well as the management of the unit. Specifically, the Senior Program Coordinator will assist with managing program staff, consultants, budgets, and updating the unitÃ¢Â€Â™s Standard Operating Procedures (SOPs). Using industry best practices and working with the workforce development community, the Senior Program Coordinator will help implement workforce development program initiatives to expand access to good jobs in the built industry. Other key responsibilities include working with community and trade organizations to increase interest in the Mentoring Program; working with the Office of Technology and Innovation to develop the Mentoring Access Portal (MAP).</t>
  </si>
  <si>
    <t>Candidates should have knowledge of New York City Local Law 1 and Rules of the Procurement Policy Board. Candidate should be familiar with Section 3 and Local Hiring. Candidate should possess strong analytic and computer skills, including proficiency using Microsoft Word, Excel and Access queries and reports. The candidate should have excellent verbal and written communication skills; a strong client service ethic; keen interpersonal skills; and the ability to collaborate with internal and external stakeholders at various organizational levels.</t>
  </si>
  <si>
    <t>POLICY ADVISOR</t>
  </si>
  <si>
    <t>APPLICANTS MUST BE PERMANENT IN THE CIVIL SERVICE TITLE ASSOCIATE STAFF ANALYST.   The MayorÃ¢Â€Â™s Office of Operations works to make New York City government more effective and efficient. The Office is responsible for managing and coordinating multiagency initiatives and using data to help the City make informed and equitable policy decisions and strategic, targeted investments.  The Office oversees the daily operations of City agencies, coordinates City initiatives, and assists agencies in improving service quality and in measuring performance to provide greater accountability.    The Performance Management and Reporting Team (PMR) within Operations monitors, reports, and analyzes the performance of City agencies. The Team provides guidance to agencies and staff on performance reporting and performance management, with a focus on improving public access and use of performance data. The PMR Team also collaborates with agencies to develop and improve goals and indicators to explain data trends and broaden the understanding of key metrics. In addition to producing semi-annual MayorÃ¢Â€Â™s Management Reports (MMR) and the digital Dynamic MMR reporting platform, the Team conducts research on trends and best practices in data driven performance management and engages agencies on targeted performance improvement projects.  The Office of Operations is committed to achieving equity and creating an inclusive workplace. The City understands equity to mean that an individualÃ¢Â€Â™s demographic identity Ã¢Â€Â“ particularly, but not exclusive to, their race, ethnicity, gender identity, income, sexual orientation, and/or disabilities Ã¢Â€Â“ should not determine their life outcomes. To foster an inclusive workplace, Operations is committed to providing opportunities for staff development and effective team building, open and transparent communication, enhancing our equity literacy, and providing space for exploring issues of diversity. We continue to strive for a workforce that better reflects the diversity of New York City  Working closely with the Associate and Assistant Directors of the Performance Management and Reporting Team, the Policy Advisor will be responsible for working with agencies and initiatives to articulate meaningful performance indicators. The Advisor will be responsible for a substantial portion of the content of the twice-yearly MayorÃ¢Â€Â™s Management Report (MMR).    The Mayor's Office of Operations is looking to hire one (1) Associate Staff Analyst to function as a Policy Advisor who will:  Ã¢Â€Â¢ Performance Reporting Ã¢Â€Â“ Continually enhance the development and selection of key agency  performance indicators, including regular data collection and online posting of a wide range of  performance statistics.  Ã¢Â€Â¢ Help manage the CityÃ¢Â€Â™s existing systems for evaluation and public reporting of information on  the performance of City agencies in delivering services, including the twice-yearly MMR.  Ã¢Â€Â¢ Conduct, support, and coordinate research on agency-specific, initiative-related, and  cross-agency/citywide performance indicators and performance improvement.  Ã¢Â€Â¢ Examine, develop, and share best practices in agency-specific performance management  systems.  Ã¢Â€Â¢ Assist program and project managers in indicator development.  Ã¢Â€Â¢Ensure timely and accurate distribution of critical information to senior City staff.  Ã¢Â€Â¢ Performance and Project Management Ã¢Â€Â“ Engage with agencies on discrete projects to improve  operational performance, streamline business processes, launch new initiatives and/or enhance  internal systems. Specific tasks may include:  Ã¢Â€Â¢ Manage or coordinate project tasks by internal or external contributors.  Ã¢Â€Â¢ Create project plans, governance charts, presentations, meeting agendas, status reports and other  artifacts used to manage the work of a project team.  Ã¢Â€Â¢ Identify project risks and issues for resolution.  Ã¢Â€Â¢ Analysis and Advice Ã¢Â€Â“ Quantitatively and qualitatively assess performance of agency operations  and initiatives, including an evaluation of best practices. Based on that analysis, develop and  present these findings and recommendations using data visualizations, dashboards, and other  reports.  Ã¢Â€Â¢ Interagency Coordination Ã¢Â€Â“ Collaborating with other Operations staff working with other City  agencies on performance management, project management and data analytics initiatives.  Salary Range:  $70,611.00 - $81,203.00  Work Location:  253 Broadway, New York, NY  Hours/Schedule:  M-F, 9:00-5:00</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</si>
  <si>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Out-stationed Eligibility Division is comprised of Community Medicaid offices, which are located throughout the five boroughs of New York City. These offices offer a full range of services to consumers applying for or currently receiving public health insurance. Consumers are granted application assistance interviews and can submit applications, provide financial/household information, obtain eligibility requirement information as well as information on various programs which are offered by the Agency.  This clerical position performs extremely important support functions which allow MAP staff to access a consumer's vital information via a single source, HRA Viewer. This is a valuable aid in achieving the agencyÃ¢Â€Â™s goal of processing cases in a timely manner.  The Medical Assistance Program (MAP), is recruiting for one (1) Clerical Associate II to function as a Unit Clerk, in the Out-stationed Eligibility DivisionÃ¢Â€Â™s (OED) Rider Community Office, who will:		  Ã¢Â€Â¢	Support staff with the completion of the Medicaid eligibility determination process by making copies of clientsÃ¢Â€Â™ documents, making folders, and addressing envelopes for all correspondence.	 Ã¢Â€Â¢	Perform various actions in the Welfare Management System (WMS) such as obtaining clearances required for qualitative case assessment.	 Ã¢Â€Â¢	Prepare daily and weekly volume count of pending and completed cases and prepare appropriate statistical reports.      Ã¢Â€Â¢	Register cases on WMS; assists the unit by typing correspondence, filing, making duplicates and mailing information to clients or other program areas as directed.  Ã¢Â€Â¢	Prepare mailing of all eligibility decision notices to clients and assist the unit with adherence to deadlines by compiling information and updating records and documents. Ã¢Â€Â¢	Assist the unit with adherence to deadlines by compiling information and updating records and documents.   Ã¢Â€Â¢	Perform various actions in the Welfare Management System (WMS), such as obtaining clearances required for qualitative case assessment.             Ã¢Â€Â¢	Perform other related duties, as needed.</t>
  </si>
  <si>
    <t>CLICK TO APPLY NOW BUTTON  CANDIDATE MUST BE PERMANENT IN THE CLERICAL  ASSOCIATE CIVIL SERVICE TITLE</t>
  </si>
  <si>
    <t>305 RIDER AVE</t>
  </si>
  <si>
    <t>ELIGIBILITY AND SUPPORT SERVICES COORDINATOR</t>
  </si>
  <si>
    <t>The HIV/AI DS Services Administration (HASA) is the primary mechanism within the Human Resources Administration (HRA) which expedites access to essential benefits such as medical, social, financial, and vocational programs to more than 32,000 individuals living with HIV, as  well as 8,000+ affected families.  HASA provides intensive case management, rental assistance, emergency and permanent supportive housing, and assistance with applying for public benefits and services including Medicaid, food stamps, and cash assistance. HASA also provides vocational services that prepare  clients for employment.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Job Description:  Under the direct supervision of the Senior Center Director the Eligibility &amp; Support Services Coordinator /PAA (III) will play a critical role in promoting the continued wellbeing of clients living with HIV and their family members by providing administrative and technical support for all matters related to program eligibility and benefits, hence freeing up time for the Center Directors team to devote themselves exclusively to client services.  HIV/AIDS Services Administration (HASA) is recruiting for two (2) Principal Administrative Associates III to function as Eligibility and Support Services Coordinators, who will:  Ã¢Â€Â¢	Supervise the Senior Eligibility Supervisors (PAAIIs), the Office Manager and Clerical staff to ensure their satisfactory performance at all levels, including D&amp;C, Control, Reception, stock rooms, mailroom, work units, and related areas.  Ã¢Â€Â¢	Ensure adequate coverage is always available for all units.  Ã¢Â€Â¢	Monitor timeliness and accuracy of financial benefits and services provided to clients by reviewing center statistical reports of error/benefit issuance/Fair Hearing compliance, and employee performance, including WMS, POS, Page Center Reports (WINROs).  Ã¢Â€Â¢	 Develop and administer necessary corrective actions/goal-specific training/supervision for performance improvement.   Ã¢Â€Â¢	Ensure that discrepancies are resolved, case records, rosters and error reports are documented with correct information in the event of an audit or administrative review.   Ã¢Â€Â¢	Provide/ensure proper interpretation, training and application of departmental mandatory eligibility application policies and procedures and assure that eligibility determinations are consistent with applicable laws and policies.  Ã¢Â€Â¢	Monitor Application and Recertification   reports for timeliness.   Ã¢Â€Â¢	Monitor the Application reports for issuance of immediate needs for programs to  ensure compliance with Quarterly Performance Reports. Assist in training new staff.   Ã¢Â€Â¢	Handle employee-related concerns and support, including grievances, dispute resolution, training enrollment, labor relations inquiries, personnel and time and leave liaison duties, by collaborating with relevant units/departments including but not limited to HRBP, Employee Assistance Unit (EAP), Office of Conflict Resolution, Leave of Absence Unit, Second level Approvals Unit, and HRS Customer Services among others.  Ã¢Â€Â¢	Serve as community liaison/point person for the center; collaborate with clients/advocates and the community at large to resolve concerns, share resources, participate in off-site events when necessary, and mediate for problem resolutions.  Ã¢Â€Â¢	 Assist the Regional Manager as needed.  Work Location:    1790 Grand Concourse, Bronx, NY  890 Garrison Avenue, Bronx, NY  Hours/Schedule: 9am-5pm</t>
  </si>
  <si>
    <t>The Bureau of Information Systems provides a full range of technology support services for key business functions and Charter mandated responsibilities of the ComptrollerÃ¢Â€Â™s Office.  These services include technology strategic planning, web site development, graphic design, disaster recovery, systems development, network administration, audio/visual services, business process re-engineering, change management, program management, security administration, Service Desk, computer operations, telecommunications, and document management. As part of security administration, Advanced Threat Protection (ATP) technology is used for detecting and preventing situations where sensitive information is exposed outside the organizationÃ¢Â€Â™s network.   Under the direction of the Manager of Network Operations, the Cyber Security Analyst will assist with implementing cybersecurity polices, standards, directives, and guidelines that draws heavily from citywide cyber policies implemented by the City of New York for all agencies. Tasks include, but are not limited to, the following:  Ã¢Â€Â¢ Perform real-time cyber defense incident handling (e.g., forensic collections, intrusion correlation and tracking, threat analysis and direct system remediation)   Ã¢Â€Â¢ Conduct threat analysis and assessments on network/systems, monitor, maintain, update and secure client's infrastructure.  Ã¢Â€Â¢ Establish, maintain, and execute all components of an incident response plan, including run books, from incident intake through root cause analysis, technical remediation analysis and reporting.   Ã¢Â€Â¢ Perform analysis of log files from a variety of sources (e.g., individual host logs, network traffic logs, firewall logs, and intrusion detection system (IDS) logs to identify possible threats to network security.  Ã¢Â€Â¢ Execute cyber defense incident triage to include determination of scope, urgency, and potential impact; identifying the specific vulnerability and making recommendations that enable expeditious remediation.  Ã¢Â€Â¢ Perform initial, forensic investigation, accurately document incidents from beginning to end including evidence handling.  Ã¢Â€Â¢ Participate in the incident response activities to minimize the impact. Act as a technical and forensic investigation liaison between the agency, OTI, and Cyber Command  Ã¢Â€Â¢ Respond and resolve basic operational technical Incidents and Requests.  Ã¢Â€Â¢ Perform other related duties and functions as required.   MINIMUM QUALIFICATION REQUIREMENTS  A baccalaureate degree, from an accredited college including or supplemented by twenty-four (24) semester credits in cyber security, network security, computer science, computer programming, computer engineering, information technology, information science, information systems management, network administration, or a pertinent scientific, technical or related area and two (2) or more years of satisfactory experience in any of the areas described above.   PREFERRED SKILLS IN ADDITION TO MINIMUM QUALIFICATIONS  Ã¢Â€Â¢ 2 years or more experience working in a complex enterprise environment;  Ã¢Â€Â¢ Strong understanding of vulnerability and exploitation concept;   Ã¢Â€Â¢ Previous experience in firewalls, IDS/IPS, SEIM, cybersecurity tools;  Ã¢Â€Â¢ Previous experience performing threat hunting and incident response using SIEM tools, cybersecurity management tools;   Ã¢Â€Â¢ Knowledge of Malware Analysis, Reverse Engineering and Host-based and Memory Forensics tools and techniques;   Ã¢Â€Â¢ Deep understanding of computer intrusion activities, incident response techniques, tools and procedures;   Ã¢Â€Â¢ Knowledge of digital forensics methodology as well as security architecture, system administration and networking (including TCP/IP, DNS, HTTP, SMTP);   Ã¢Â€Â¢ Knowledge of operating systems including Mac and Windows;  Ã¢Â€Â¢ Familiarity with programming languages such as Python, Perl, C/C++, PowerShell, etc.;  Ã¢Â€Â¢ Experience with security assessment and vulnerability tools such as Qualys, NMAP, Security Onion suite, Nessus, and Metasploit.   TO APPLY, GO TO:  Employment Opportunities at www.comptroller.nyc.gov  Note: We appreciate every applicantÃ¢Â€Â™s interest; however, only those under consideration will be contacted. Certain residency requirements may apply. Vacancy notices listed as Ã¢Â€ÂœUntil FilledÃ¢Â€Â will be posted for at least five workdays.</t>
  </si>
  <si>
    <t>Ã¢Â€Â¢ 2 years or more experience working in a complex enterprise environment;  Ã¢Â€Â¢ Strong understanding of vulnerability and exploitation concept;   Ã¢Â€Â¢ Previous experience in firewalls, IDS/IPS, SEIM, cybersecurity tools;  Ã¢Â€Â¢ Previous experience performing threat hunting and incident response using SIEM tools, cybersecurity management tools;   Ã¢Â€Â¢ Knowledge of Malware Analysis, Reverse Engineering and Host-based and Memory Forensics tools and techniques;   Ã¢Â€Â¢ Deep understanding of computer intrusion activities, incident response techniques, tools and procedures;   Ã¢Â€Â¢ Knowledge of digital forensics methodology as well as security architecture, system administration and networking (including TCP/IP, DNS, HTTP, SMTP);   Ã¢Â€Â¢ Knowledge of operating systems including Mac and Windows;  Ã¢Â€Â¢ Familiarity with programming languages such as Python, Perl, C/C++, PowerShell, etc.;  Ã¢Â€Â¢ Experience with security assessment and vulnerability tools such as Qualys, NMAP, Security Onion suite, Nessus, and Metasploit.</t>
  </si>
  <si>
    <t>TO APPLY, GO TO:  Employment Opportunities at www.comptroller.nyc.gov  Note: We appreciate every applicantÃ¢Â€Â™s interest; however, only those under consideration will be contacted. Certain residency requirements may apply. Vacancy notices listed as Ã¢Â€ÂœUntil FilledÃ¢Â€Â will be posted for at least five workdays.</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</si>
  <si>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NYC Department of Design and Construction, Public Buildings Division seeks a Senior Project Manager to work within the Cultural Institutions Unit. The selected candidate will manage complex capital construction projects to ensure they are delivered on time and within budget; work with Sponsor Agencies from project inception to ensure an understanding of each projectÃ¢Â€Â™s scope and vision; and oversee each project from conception to the construction completion and close-out of the finished structure. Reporting to the Program &amp; Deputy Directors. Candidate must be knowledgeable in project deliver methods, from traditional Design-Bid-Build to Design-Build.  Other key responsibilities include but are not limited to: Reviewing cost estimates to ensure project is on budget; managing contractors to adhere to construction schedule; supervise, coordinate, and direct projectÃ¢Â€Â™s design, construction management and construction staff; resolve construction or design issues; and negotiate with contractors and vendors. In addition, the selected candidate will process and review change orders;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</si>
  <si>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excellent interpersonal, written, and oral skills and current and up-to-date knowledge of diverse building types of operations, design, and construction. Demonstrated ability to develop project scope and build consensus, facilitate teamwork, manage diverse client agencies and workgroups, a strong portfolio of diverse building types, systems, or programs. Candidates must have at least ten (10) years of experience in a design management capacity. The candidate must be proficient with Microsoft Word, PowerPoint, and Excel. AutoCAD, Adobe Creative Suite, Sketchup experience preferred.</t>
  </si>
  <si>
    <t>Public Health Advisor, Bureau of Tuberculosis Control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</si>
  <si>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he New York City (NYC) Bureau of Tuberculosis Control (BTBC) is committed to preventing the spread of tuberculosis (TB) and eliminating it as a public health problem in NYC. The core goals of the bureau are to identify all individuals with suspected or confirmed TB disease and ensure their appropriate treatment, ideally on directly observed therapy (DOT), and to ensure that individuals at high risk for progression from latent TB infection to TB disease complete treatment and do not develop disease. To fulfill its mission and goals, BTBC performs a number of integrated activities and provides patient-centered services in collaboration with local health care providers, laboratories, community partners and others. With a focus on public health and the needs of individuals with TB and their families, these activities support effective TB prevention and control. The Office of Surveillance and Epidemiology conducts surveillance of suspected and confirmed cases of TB; maintains the TB registry and case management system (Maven) of all TB cases, contacts to TB cases, persons suspected of having TB and children under 5 with latent TB infection (LTBI); conducts epidemiologic investigations to assess TB transmission in congregate settings; and conducts data analysis and research to describe the epidemiology of TB in NYC and to inform TB prevention and control policy. We are seeking a Public Health Adviser II to join our Expanded Contact Investigations Team, which investigates TB exposures in non-household settings. As an integral part of the team, this person, with supervision, will assist with contact investigations in these sites and be part of the decision-making process that leads to such investigations. The ideal candidate will be organized, has strong attention to detail, enjoys working with and serving the public, and can work both independently and as part of a team.   DUTIES WILL INCLUDE BUT NOT BE LIMITED TO:   Plan and conduct TB contact investigations in non-household and congregate settings, such as worksites, schools, and shelters  Communicate with patients, providers, laboratory and other staff (in person or on the phone) to conduct interviews, collect relevant information, and arrange for follow-up medical evaluations  Assess results of investigations to determine if further expansion of the investigation is warranted  Assist in conducting TB education sessions at sites where exposures have occurred  Conduct phlebotomy on persons needing TB testing, including administering diagnostic testing for TB and collecting and transporting specimens as needed  Perform TB testing in community settings as part of contact investigations or community screenings  Other duties as required</t>
  </si>
  <si>
    <t>Bilingual: English/Chinese (all dialects) and/or English/Spanish. Any other second language would be an asset. Knowledge of the health care delivery system.  Experience working and communicating with clinicians or other health care or social service providers. Experience with structured interviews, medical terminology, and conducting medical chart reviews. Good written and oral communication skills. Excellent organizational skills. Working knowledge of Microsoft suite (MS word, Excel etc.). Experience working in the community in a social service, mental or public health capacity. Must be willing to work occasional weekends.</t>
  </si>
  <si>
    <t>Apply online with a cover letter to https://a127-jobs.nyc.gov/.  In the Job ID search bar, enter: job ID number # 621565.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</si>
  <si>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Under supervision, serves as Assistant Civil Engineer  in the Bridge Management Section of the Bureau of Bridge Maintenance, Inspections, and Operations, Division of Bridges.  Performs analysis of bridge load rating calculations in accordance with load rating policies, procedures, and Federal and State load rating directives. Perform the required structural analysis for the City-Owned Bridges to ensure their safety against the heavy weight Trucks and Cranes. Performs field inspection of bridges to assess the condition and to obtain information for project scoping as part of Request for Proposals (RFP) for the procurement of design Consultants. Reviewing budgetary plan for bridges rehabilitation projects. Supervises subordinates in technical and administrative matters as required.  The selected engineers will be flexible to work on fully or any of the tasks described above depending up on the workload.  * Ã¢Â€ÂœThis position may be eligible for remote work up to 2 days per week, pursuant to the Remote Work Pilot Program agreed to between the City and DC37Ã¢Â€Â</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</si>
  <si>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Work Location- To be determine  * No duplicate applications please.</t>
  </si>
  <si>
    <t>Resumes may be submitted electronically using the following method.  For City employees only, go to Employee Self Service (ESS), Careers, and Search for Job ID# 590900 For other applicants, go to www.nyc.gov/careers and search for Job ID# 590900  Appointments are subject to OMB approval.  Only candidates selected for an interview will be contacted.  No telephone inquiries please.   * No duplicate applications please.</t>
  </si>
  <si>
    <t>08:00 Ã¢Â€Â“ 16:00</t>
  </si>
  <si>
    <t>*****THE PROPOSED SALARY RANGE FOR THIS POSITION IS $43,777 TO 50,343 YEARLY*****  Emergency and Intervention Services (EIS) provides a comprehensive emergency social services to vulnerable populations and addresses immediate and long-term needs of individuals and families. Emergency services are administered through the Office of Domestic Violence, which provides services to victims of domestic violence who reside in the community or are sheltered  The Domestic Violence Liaison Division was created in response to State legislation, which addresses the safety needs of victims of domestic violence and their children applying for public assistance.   This division is responsible for overseeing the evaluation of the requests and the authorization of temporary waivers to exempt victims of domestic violence from participation in work related activities when compliance could place the applicant at greater risk of harm.  Emergency and Intervention ServicesÃ¢Â€Â™ ADVENT/Domestic Violence Liaison Unit is recruiting for one (1) Eligibility Specialist III to function as an Eligibility Specialist and under the direction of the Eligibility Supervisor will be responsible for determining eligibility for public assistance for clients referred to the Domestic Violence Liaison Unit and will:    Ã¢Â€Â¢	Inform participants about time-limited benefits, and objectives of the program that are aimed at overcoming the barriers to employment and independent living.  Ã¢Â€Â¢	Conduct thorough interviews to determine continued financial eligibility and the issuance of accurate benefits per agency guidelines. Clearly explain all case actions to participants.  Ã¢Â€Â¢	Provide information about transitional benefits to encourage financial independence through employment.  Ã¢Â€Â¢	Identify and provide special and or emergency needs in a timely manner.  Ã¢Â€Â¢	Authorize statistical and financial changes in assistance and/ or budgets resulting from valid information received and prepare all required forms to effect processing.  Ã¢Â€Â¢	Maintain a caseload by managing time effectively including Face-to Face recertification interviews, participantsÃ¢Â€Â™ appointment schedules, processing paperwork, training, and meetings.  Ã¢Â€Â¢	Accurately complete Fair Hearing/Aid to Continue compliance and resolutions within prescribed deadlines.  Ã¢Â€Â¢	Complete agency forms to facilitate the appropriate issuance of benefits and participants notification.  Ã¢Â€Â¢	Make appropriate referrals and schedule appointments.  Ã¢Â€Â¢	Prepare unit reports on activities and other reports as required.</t>
  </si>
  <si>
    <t>Director of Communications</t>
  </si>
  <si>
    <t>PRESS OFFICER (OFFICE OF THE M</t>
  </si>
  <si>
    <t>6087A</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</si>
  <si>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The Department is recruiting for a Director of Communications who, working in close coordination with the MayorÃ¢Â€Â™s Press Office, with wide latitude for the exercise of independent action and decision-making, will develop and manage the agencyÃ¢Â€Â™s communications as it relates to press and public information.  The duties and responsibilities include but are not limited to the following:  Ã¢Â€Â¢	Responsible for developing and overseeing all strategy for communication with the public, the press, and other organizations Ã¢Â€Â¢	Conceiving and implementing a broad strategic public affairs plan and determining the most effective communications, public education, and engagement tactics  Ã¢Â€Â¢	Shaping the language, images, and multimedia that represent DOP and its work compellingly, convincingly, and accurately. Ensuring consistent, clear messaging across all modes of communication, including traditional and new media, in-depth analytic reports, op-eds, fact sheets, testimony, text for video and podcasts, speeches, proposals, and presentations Ã¢Â€Â¢	Managing media relations, including story development, media targeting, pitching, and relationship management. Planning proactive media campaigns and outreach, as well as rapid-response work in reaction to breaking news. Monitoring the media for opportunities to engage. Ã¢Â€Â¢	Daily responsibilities include responding to inquiries from reporters, coordinating content on the DOP public website, intranet, and social media, disseminating information concerning DOP activities and programming</t>
  </si>
  <si>
    <t>Ã¢Â€Â¢	A baccalaureate from an accredited college/university. A minimum of five (5) years of full-time, relevant professional experience in public affairs and/or journalism. Advanced degree in a relevant field preferred.  Ã¢Â€Â¢	Outstanding written and communication skills, including proven ability to translate complex social science research and recommendations into engaging documents targeted to experts and practitioners, decision makers, journalists, and the public. Ã¢Â€Â¢	Knowledge of the criminal and juvenile justice systems in New York City preferred.  Ã¢Â€Â¢	Excellent organizational, time-management and multi-tasking skills, including the ability to take initiative, problem solve, prioritize duties, balance competing priorities, work independently and within a fast-paced and team environment, paying close attention to detail, meeting deadlines, and working well under pressure.  Ã¢Â€Â¢	Effective and creative management skills, which includes leadership ability with the capacity to work both independently and cooperatively to effect key strategies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</si>
  <si>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federal government provides student loan forgiveness through its Public Service Loan Forgiveness Program (PSLF) to all qualifying public service employees. Working with the DOP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t>
  </si>
  <si>
    <t>TO APPLY, PLEASE SUBMIT RESUME AND COVER LETTER TO:  External Applicants: https://a127-jobs.nyc.gov/  Internal Applicants: Employee Self Service (ESS)   SUBMISSION OF APPLICATION IS NOT A GUARANTEE THAT YOU WILL RECEIVE AN INTERVIEW  APPOINTMENTS ARE SUBJECT TO OFFICE OF MANAGEMENT AND BUDGET (OMB) APPROVAL</t>
  </si>
  <si>
    <t>New York City residency is not required for this position; however, you must reside in New York State.</t>
  </si>
  <si>
    <t>The Department of Records and Information Services (DORIS) seeks an experienced attorney. The DORIS is responsible for preserving, protecting, and making available historical materials through the Municipal Archives, providing information services through the Municipal Reference Center, and directing records policies for City government through the Records Center. The candidate will perform difficult and complex legal work having significant financial, procedural, and policy consequences. The ideal candidate works well in a team comprised of attorneys and non-attorneys and should be adept at project management and the administrative responsibilities necessary to support and effectuate the work. The attorney must have the ability to work in a fast-paced environment and work effectively within tight deadlines. The hired candidate will be responsible for independently reviewing agency records, consulting with agency representatives, and researching and writing memoranda of law. Specific duties will include, but are not limited to:  Ã¢Â€Â¢ Analyze federal, state, and local statutes and regulations;  Ã¢Â€Â¢ Drafts, and negotiates contracts and other legal materials Ã¢Â€Â¢ Handle special assignments and projects, including oral and/or written presentations;  Ã¢Â€Â¢ Respond to requests for information or documents;  Ã¢Â€Â¢ Coordinates agency compliance with local laws and directives Ã¢Â€Â¢ Manages disciplinary proceedings Ã¢Â€Â¢ Performs duties required by statute or Executive Order, as assigned by the Commissioner. Ã¢Â€Â¢ Conducts legal research, drafts memoranda, prepares cases, and represents agency in legal proceedings     and cooperatively interact with agency administrative personnel and provide legal advice as necessary..</t>
  </si>
  <si>
    <t>Candidates must demonstrate: Ã¢Â€Â¢ Outstanding interpersonal and communication skills. Ã¢Â€Â¢ Excellent writing, legal research and analytical skills. Ã¢Â€Â¢ Strong organizational skills. Ã¢Â€Â¢ Strong management and training skills. Ã¢Â€Â¢ Strong computer skills in Microsoft Word, Access, Outlook, Excel, PowerPoint and case management applications. Ã¢Â€Â¢ Familiarity with NYC Procurement rules desired.</t>
  </si>
  <si>
    <t>Admission to the New York State Bar; and two years of recent full-time responsible, relevant, satisfactory legal experience subsequent to admission to any bar. It is preferred that applicants have 12 months or more of experience in a legislative or government office. Applicants should possess strong analytical skills and demonstrate the capability to work independently and proactively on their assignments.  Applicants must have superior skills in organization, time-management, research, writing and oral advocacy.</t>
  </si>
  <si>
    <t>Click  Apply Now  ALL APPLICANTS ARE REQUIRED TO UPLOAD A RESUME WITH A WRITING SAMPLE AND COVER LETTER.  NO E-MAILS, PHONE CALLS, FAXES OR PERSONAL INQUIRIES PERMITTED.  NOTE: ONLY THOSE CANDIDATES UNDER CONSIDERATION WILL BE CONTACTED.</t>
  </si>
  <si>
    <t>Day - Due to the duties of this position, candidate may be required to be on call and/or work various shifts such as weekends and/or evening shifts.</t>
  </si>
  <si>
    <t>715 Ocean Terrace, Staten Is N</t>
  </si>
  <si>
    <t>*** Public Health Adviser (Part-Time) 35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supervision of the Public Health Nurse Level III and in collaboration with PHN Level II; the Public Health Adviser level I, will be responsible for the following duties:   * Collecting and transmitting medical records from assigned schools to the Central Health office,   * Creating and updating school health records,   * Establishing and maintaining a working relationship with school personnel,   * Ensuring that students equipment are functioning and properly used; maintaining adequate storage of students medication,   * Transcribing medical information as received; assisting self-directed students with their own medication,   * Documenting observations on the Medication Logs and students medical records,   * Performing simple first aid,   * Participating in agency-wide activities for Emergency Preparedness.</t>
  </si>
  <si>
    <t>Knowledge of DOHMH and DOE personnel policies and procedures;   excellent interpersonal, communication and presentation skills.</t>
  </si>
  <si>
    <t>Apply online with a cover letter to https://a127-jobs.nyc.gov/.  In the Job ID search bar, enter: job ID number #    601586.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</si>
  <si>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4New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</si>
  <si>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Junior Urban Designer</t>
  </si>
  <si>
    <t>***CANDIDATE MUST BE SERVING PERMANENTLY IN THE TITLE OF ASSISTANT URBAN DESIGNER OR REACHABLE ON THE ASSISTANT URBAN DESIGNER CIVIL SERVICE LIST***  THE AGENCY The Department of City Planning (DCP) plans for the strategic growth and development of the City through ground-up planning with communities, the development of land use policies and zoning regulations applicable citywide and by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Queens is home to more than 2.4 million residents, a historic peak population. QueensÃ¢Â€Â™ extensive ethnic diversity leads the city, and the country and the world. Its growth has been fueled in large measure by an influx of persons arriving from abroad with over 47% foreign born, and its residents speak over 160 languages. Some of the fastest-growing neighborhoods in New York City are located in Queens, with the past decade seeing significant housing growth in areas such as Long Island City and Flushing. The borough fosters the most diverse economy in the region, as a center for industry, manufacturing, freight and distribution, primarily centered around Western Queens and the airports.    The Queens Office is a collegial, collaborative and dynamic work environment  that offers exceptional work-life balance and amiable and collaborative coworkers. The Office is responsible for a wide range of planning and design activities, including developing borough-wide and local plans with a focus on affordable housing, resiliency, expanded economic opportunity, and transit-oriented development; reviewing and processing land use applications; leading community outreach; planning for resiliency and climate change; and providing technical and policy guidance and direction on all land use and zoning related matters to the City Planning Commission, local Community Boards, elected officials, and the public at large. The boroughÃ¢Â€Â™s recent growth is occurring within distinct neighborhood contexts, which vary widely across the borough. Currently, its efforts are focused on directing a range of new housing and economic recovery and expansion opportunities in three transit-rich regional centers Ã¢Â€Â“ Long Island City, Jamaica and Flushing Ã¢Â€Â“ ensuring new affordable housing, commercial development and economic opportunity will enliven and support the equitable growth and vitality of Queens neighborhoods.  THE ROLE The Queens Office at the Department of City Planning is seeking a self-motivated Junior Urban Designer with strong technical planning skills, a positive attitude toward customer and community service, as well as a desire to contribute to an engaging work environment in roles that impact the growth and development of the borough. The Junior Urban Designer would be responsible for the development of borough-wide and local plans, analyzing land use and transportation conditions and needs, reviewing and processing Uniform Land Use Review Procedure (ULURP) and non-ULURP applications and providing technical assistance on all land use and zoning matters to the agency, City Planning Commission (CPC), elected officials, community boards and the public.    Under supervision, with some latitude for exercising independent initiative and judgment, the selected candidate would perform work, including but not limited to the following:    Ã¢Â€Â¢	Manage Department initiatives, ULURP and non-ULURP projects, contribute to larger planning efforts, including text amendments and coordinate this work with other divisions of the Department, other city agencies, community boards, elected officials and the public   Ã¢Â€Â¢	Review and analyze site plans and development proposals to determine compliance with NYC zoning regulations and the CityÃ¢Â€Â™s land use planning policies and make recommendations on applications submitted to the Department   Ã¢Â€Â¢	Analyze area land use and transportation factors to contribute to agency/city planning priorities  Ã¢Â€Â¢	Provide project management and other support for private and agency/city land use applications, including the preparation of written briefing materials and reports.  Ã¢Â€Â¢	Advise Director and Deputy Director on policies and standards relating to required reviews of land use applications relating to assigned area and zoning rules, as well as on future policy decisions and potential text amendments  Ã¢Â€Â¢	Strong urban design capabilities with knowledge of physical design practices including site planning and programming, building layout, zoning calculations, massing and architectural design. Knowledge of urban landscape and environmental design and familiarity with resiliency and sustainability measures and best practices.  Ã¢Â€Â¢	Create and organize illustrative, graphic and written materials for presentation and to provide visual recommendations and/or solutions to the City Planning Commission, other governmental agencies and the public in support of proposals, studies and other projects  Ã¢Â€Â¢	Represent the department at meetings of civic, business and community groups, community boards and public agencies   Ã¢Â€Â¢	Support neighborhood planning studies (including research analysis) and produce written technical reports and presentations  Ã¢Â€Â¢	Develop, maintain and utilize working knowledge of all on-going planning, land use, transportation, urban design and zoning studies, as well as community initiatives and studies, with specific and deep knowledge of these topics within all areas of responsibility with a focus in Coastal Resiliency  Ã¢Â€Â¢	Develop, maintain and utilize working knowledge of planning, urban design and zoning best practices, concepts and trends   Ã¢Â€Â¢	Areas of expertise may include affordable housing policy, mixed-use light industrial and residential developments and resilient and sustainable design strategies  Ã¢Â€Â¢	Perform other related tasks and projects</t>
  </si>
  <si>
    <t>Ã¢Â€Â¢	Ability to work effectively in a team structure to complete tasks in a timely fashion under minimal supervision; manage multiple projects simultaneously  Ã¢Â€Â¢	Experience in successfully managing inter-agency and consultant teams including architects, planners and other planning and design professionals on large, complex projects  Ã¢Â€Â¢	Proficiency in using tools such as Rhino, Adobe Creative Suite, GIS and MS Office, including the ability to identify new adaptations of such tools preferred   Ã¢Â€Â¢	Excellent presentation and written communication skills; experience speaking publicly and making effective presentations  Ã¢Â€Â¢	Demonstrated ability to self-manage, as well as superior project management skills, including the ability to complete tasks in a timely fashion with minimal supervision  Ã¢Â€Â¢	Demonstrated leadership skills, initiative and ability to communicate ideas effectively   Ã¢Â€Â¢	Ability to attend evening and weekend meetings  Ã¢Â€Â¢	A working knowledge of current policies and trends in resiliency and planning for climate change  Ã¢Â€Â¢	Strong influence skills and proven ability to negotiate sensitive issues  Ã¢Â€Â¢	Familiarity with NYC Zoning Resolution, ULURP, and/or CEQR preferred</t>
  </si>
  <si>
    <t>Visit cityjobs.nyc.gov and follow the steps below: 1.	Search for job ID number: 628644 2.	Click on the job business title: Junior Urban Designer     Click on Ã¢Â€ÂœApplyÃ¢Â€Â at the bottom of the posting</t>
  </si>
  <si>
    <t>INTERGOVERNMENTAL AFFAIRS MANAGER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</si>
  <si>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CFBÃ¢Â€Â™s Policy &amp; Research team conducts intergovernmental outreach, performs policy and legislative analysis, and produces original, data-driven research on voting and campaign finance issues. This team sits within the larger Public Affairs division and frequently works on cross-agency projects such as the citywide education campaign to familiarize New Yorkers with Ranked Choice Voting.   The Policy &amp; Research team seeks an Intergovernmental Affairs Manager to spearhead the agencyÃ¢Â€Â™s legislative and intergovernmental outreach efforts. This role also manages voter registration and education efforts with City agencies and coordinates the agenda for the Voter Assistance Advisory Committee. This position reports to the Director of Policy and Research and works closely with agency executive-level staff. Responsibilities include but are not limited to:  Ã¢Â€Â¢	Build and maintain strong, positive relationships with local, state, and federal elected offices and government agencies. Ã¢Â€Â¢	Manage outreach to local, state, and federal elected offices, including regular meetings and communications regarding CFB research and programs. Ã¢Â€Â¢	Manage the CFBÃ¢Â€Â™s agency-based voter registration program, serving as the primary contact for all City agency voter registration coordinators. Ã¢Â€Â¢	Create legislative strategies to advance agency priorities at the city and state level. Ã¢Â€Â¢	Monitor local, state, and federal legislation, court cases, and current events and develop agency positions on these topics. Ã¢Â€Â¢	Prepare hearing testimony, bill briefings, and public statements for executive and senior staff. Ã¢Â€Â¢	Coordinate and manage agenda for regular meetings with Public Affairs unit intergovernmental staff as well as legislative and policy meetings with agency executive and senior staff. Ã¢Â€Â¢	Create and draft innovative policy and legislative recommendations for the Voter Analysis Report and Post-Election Report and identify opportunities to promote the research and analysis contained in these reports to public audiences. Ã¢Â€Â¢	Coordinate agenda and operations for six annual Voter Assistance Advisory Committee meetings and bi-weekly meetings of the NYC Elections Consortium, including scheduling external speakers and experts. Ã¢Â€Â¢	Promote agency programs and research through media appearances and presentations to external organizations. Ã¢Â€Â¢	Contribute to a team culture that is purpose-driven and values curiosity, creativity, and collaboration.  Essential Skills Ã¢Â€Â¢	Excellent personal judgment and high level of professionalism, including the ability to diplomatically liaise with intergovernmental contacts as well as internal agency stakeholders. Ã¢Â€Â¢	Strong attention to detail, including the ability to prioritize multiple responsibilities and effectively delegate to junior and senior team members. Ã¢Â€Â¢	Capable of juggling complicated approval processes and gathering feedback from multiple internal and external stakeholders in a collaborative and fast-paced environment. Ã¢Â€Â¢	Exceptional written communication skills with experience crafting communications to reach different audiences through a variety of mediums. Ã¢Â€Â¢	Excellent verbal communication skills with experience or interest in public speaking and presenting. Ã¢Â€Â¢	Ability to scenario plan and ascertain political and reputational risks across the short and long term.  Preferred Qualifications Ã¢Â€Â¢	A minimum of 3 years' experience working with elected officials through an intergovernmental capacity, in an elected office, or on a political campaign. Ã¢Â€Â¢	Knowledge of legislative processes in New York State and New York City. Ã¢Â€Â¢	Prior work experience in the elections, ethics, or campaign finance policy space. Ã¢Â€Â¢	Previous supervisory experience leading a small team (1-2 people). Ã¢Â€Â¢	Project management skills and experience managing documents through multiple revisions and edits. Ã¢Â€Â¢	Public speaking skills and experience presenting virtually or in person on specialized topics.  Ã¢Â€Â¢	Interest in evaluating how local, state, national, and international government structures and laws impact policy implementation and real-world program delivery. Ã¢Â€Â¢	Ability to communicate in a language other than English.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</si>
  <si>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Supervising Case Manager, Bureau of Tuberculosis Control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</si>
  <si>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TB Control is to prevent the spread of TB and to eliminate it as a public health problem in New York City.  The goals to achieve this mission are 1) identify all individuals with suspected and confirmed TB disease and ensure their appropriate treatment, ideally on directly observed therapy (DOT) and 2) Ensure tat individuals at high risk for progression from latent TB infection to TB disease complete treatment and do not develop disease.    DUTIES WILL INCLUDE BUT NOT BE LIMITED TO:   * Supervise staff in different titles and levels; assign work to staff to ensure adequate coverage for all case management activities in area of responsibility; monitor all components of case management including video observations, to ensure successful treatment for each patient and contacts assigned for management  * Cultivate relations with community partners and collaborate in a way that supports the agency and Bureau' mission  * Conduct routine quality assurance monitoring of the TB registry to ensure compliance with documentation, timeliness, and thoroughness of case management activities and provide guidance to staff to ensure that case management activities are conducted according to applicable BTBC protocols, policies and procedures, and accomplishment of BTBC goals and objectives  * Review work of staff and evaluate work performances; take corrective actions as needed to achieve proficiency in conducting TB case management.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</si>
  <si>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622464.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NOTE: This position may be eligible for remote work up to two days per week, pursuant to the Remote Work Pilot Program agreed to between the City and DC37.</t>
  </si>
  <si>
    <t>Hours: Full-Time Ã¢Â€Â“ 35 Hours  Work Location: 30-30 Thomson Avenue, LIC,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</si>
  <si>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Administration &amp; Human Resources Engineering, Architecture, &amp; Planning Policy, Research &amp; Analysis</t>
  </si>
  <si>
    <t>The Capital Programs Office is part of NYCHAÃ¢Â€Â™s Asset &amp; Capital Management Division (A&amp;CM).  The office oversees all capital projects and some of the projects are under the purview of several Program Management contracts.  Typically, these programs are high profile and priority spending initiatives ranging from $100 million to $500 million, which are outside of the 5-year capital plan.  The newly formed Program Management Office will have an Executive Project Manager to whom the Senior Project Manager will report.   Responsibilities include, but are not limited to the following:  1.	Provide management and oversight of the Program Manager(s), construction, and reporting. 2.	Monitor program performance relative to baseline schedules and budgets. 3.	Review and analyze QA reports for trends and root causes; ensure timely corrective action and responses. 4.	Prepare status reports for the Executive Project Manager and summarize areas of concern that require the Executive Project ManagerÃ¢Â€Â™s attention. 5.	Provide direction and guidance to staff on key issues related to change orders/claims, non-conforming work, schedules, design, safety, procedures, and other project management issues. 6.	Create and issue PMo agreements, issue task orders, review and approve PMo invoices, and monitor PMo expenditure rates.  Evaluate Program Manager performance; mentor and provide recommendations for corrective action, if necessary. 7.	Reinforce customer-service/partnership orientation with internal and external stakeholders. 8.	Provide feedback to the Executive Project Manager with respect to building standards and design/construction issues so that standards and processes incorporate field experiences and lessons learned. 9.	Coordinate with Executive Project Manager on key support issues including:  planning and budgeting, policies and procedures, human resource issues, logistics of equipment and vehicles, procurement of Architects/Engineers and construction contractors, and data support. 10.	Review, approve or recommend approval of contract documents for constructability, pre-bid estimates, contract awards, task orders, project schedules, certificates of final acceptance, change orders, retainage reduction, contract time extensions, partial and final payments. 11.	Prepare presentations and/or participate in various types of meetings as a representative of A&amp;CM. 12.	Perform other related duties as required or requested.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</si>
  <si>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Eight (8) plus years managing program managers, multiple construction projects simultaneously, and/or requirement contracts with each project exceeding $10 million in value. 2.	Professional Engineer or Registered Architect. 3.	CCM or PMP certification. 4.	Exceptional leadership abilities. 5.	Excellent written and verbal communication skills.</t>
  </si>
  <si>
    <t>1.	Candidates with permanent civil service status in the titles of Administrative Project Manager, Administrative Engineer and Administrative Architect will also be considered. 2.	Employees serving in the titles of or who meet the qualification requirements for Administrative Inspector and Administrative Landscape Architect will also be considered. 3.	Candidates may be given a skills assessment as part of the interview process. 4.	Preference will be given to employees who have served a period of one year in their current title and level (if applicable). 5.	NYCHA residents are encouraged to apply.</t>
  </si>
  <si>
    <t>Customer Service Supervisor</t>
  </si>
  <si>
    <t>250 Livingston Street</t>
  </si>
  <si>
    <t>BROOKLYN CLERICAL</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</si>
  <si>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BCS is seeking an experienced candidate to serve as a Principal Administrative Associate II, the selected candidate will serve as Customer Service Supervisor for Borough Operations.   The selected candidate will: serve as the authority on all Customer Service related matters for all subordinate employees; utilize Agency software to distribute and manage the work of all the Customer Service Unit to its employees; monitor Time &amp; Leave &amp; oversee all CityTime and personnel related matters for subordinate employees; conduct performance evaluations for and issue tasks &amp; standards to all subordinate employees; analyze the Customer Service Unit workflow to ensure it operates at an optimal level and that productivity is adequately maintained; perform Quality Assurance checks on all customer service tasks; be responsible for reporting the performance metrics of the Customer Service Unit to the Borough Office Chief Clerk; and serve as the secondary level of authority for all customer-escalated Customer Service matters within the Borough Office  Physical/Environmental Factors:  Prolonged sitting. Prolonged Standing. Extensive typing for data entry work. Heavy customer service environment.  NOTE: Only those serving in the Permanent Civil Service Title of Principal Administrative Associate will be considered.</t>
  </si>
  <si>
    <t>1.  Call Center Experience. 2. Supervisory experience. 3. Knowledge of UMAX 4. Monitoring Call Center metrics and service levels and make adjustments as needed.</t>
  </si>
  <si>
    <t>250 Livingston Street, Bklyn</t>
  </si>
  <si>
    <t>BOROUGH COMMISSIONER</t>
  </si>
  <si>
    <t>BOROUGH COMMISSIONER (DEP)</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</si>
  <si>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Public Affairs and Communications (BPAC) manages the public information, community outreach and legislative affairs of the Agency. It is responsible for all press and media inquiries, environmental education, special projects and events, production of all public information, both print and electronic, and has responsibility for managing the graphic and photographic needs of the Agency.    Reporting directly to the Deputy Commissioner of Public Affairs and Communications, the Borough Commissioner(s) will serve as the chief contact for all borough activities.   Responsibilities will include:  Ã¢Â€Â¢	Supporting project development and public programs for the borough and work collaboratively with citywide divisions on agency priorities and initiatives. Ã¢Â€Â¢	Working closely with agency senior leadership on the administration of budget and construction projects. Ã¢Â€Â¢	Monitoring all aspects of the borough services such as maintenance and operations, administration, budget, and technical services.  Ã¢Â€Â¢	Collaborating with BPAC Teams on community relations and public information related to borough events and operations. Ã¢Â€Â¢	As the Deputy CommissionerÃ¢Â€Â™s representative, meet with the Borough President(s), City Council members, community boards, neighborhood associations, environmental groups, sports and cultural organizations and other interest groups to address general policy issues and community matters. Ã¢Â€Â¢	Working closely with the MayorÃ¢Â€Â™s Office and other city agencies regarding all concerns associated with agency projects.  Ã¢Â€Â¢	Working with officials at other city, state and federal agencies to deliver services to constituents.</t>
  </si>
  <si>
    <t>1.	BachelorÃ¢Â€Â™s degree from an accredited college and 4 years of satisfactory experience of a nature to qualify for the duties and responsibilities of the position, at least 18 months of which must have been in an administrative, managerial, consultative or executive capacity or supervising personnel performing activities related to the duties of the position; or   2.	A combination of education and/or experience equivalent to 1 above.   However, all candidates must have the 18 months of administrative, managerial, executive, consultative or supervisory experience described in 1 above.</t>
  </si>
  <si>
    <t>1.	Five plus years of management experience at a high-level. 2.	Public/non-profit management experience a plus. 3.	Excellent communication skills including public speaking, writing, and managing press and public information requests. 4.	Strong ability to create and manage budgets and projects, and experience working with public officials and a wide variety of partnership organizations.</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</si>
  <si>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</si>
  <si>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Records Management Officer</t>
  </si>
  <si>
    <t>The Department of Environmental Protection (DEP) protects public health and the environment by supplying clean drinking water, collecting and treating wastewater, and reducing air, noise and hazardous materials pollution. The Department manages the CityÃ¢Â€Â™s water supply, which provides more than one billion gallons of high-quality drinking water daily to more than half the population of New York State. It builds and maintains the CityÃ¢Â€Â™s water distribution network, fire hydrants, storm and sanitary sewage collection systems and Bluebelt and green infrastructure systems and manages 14 in-City wastewater resource recovery facilities as well as seven wastewater resource recovery facilities in the upstate watershed. DEP also implements federal Clean Water Act rules and regulations, handles hazardous materials emergencies and toxic site remediation, oversees asbestos monitoring and removal, enforces the CityÃ¢Â€Â™s air and noise codes, bills and collects on approximately 836,000 water and sewer accounts and manages citywide water conservation programs.  Records and Archives Management (RAM), within the Bureau of Business Information Technology, oversees the agency records management program in compliance with citywide policies and in coordination with the NYC Department of Records and Information Services. RAM also oversees the DEP Archive which collects, organizes, protects, and provides access to records having long-term business and historical value to the agency and the City of New York. It is a valuable resource for information about DEP including the work of predecessors that planned and built the cityÃ¢Â€Â™s water supply and delivery systems dating back to the 19th century. The teamÃ¢Â€Â™s ongoing projects improve access to information and facilitate the planning of billion-dollar capital construction and rehabilitation projects, as well as land use activities, facilities maintenance, and other operations.  Reporting to the Director of Records and Archives Management, the Associate Public Records Officer will administer the agencyÃ¢Â€Â™s records management program. Major responsibilities include supporting the agency and its employees to manage their records in compliance with agency and citywide policies by providing guidance to agency Record Coordinators and employees, managing commercial records storage activities, updating the records retention schedule, and coordinating the disposal of eligible records.   The Associate Public Records Officer is the chief liaison between DEP and the NYC Department of Records and Information Services (DORIS), the oversight agency for records management policy and guidance. The Associate Public Records Officer may assist or direct special projects such as surveying and appraising backlogs of paper records and converting paper records to digital. As part of an agency team, the Associate Public Records Officer will support a pilot project to implement Records365 in conjunction with a citywide initiative led by DORIS. They will also support a project to apply retention policies to email as part of a team that includes IT and General Counsel.  This position will be based at the DEP Archive in Manhattan with the requirement to travel periodically to DEP headquarters in Queens and occasionally to offices and plants around the city and upstate to meet with record owners and to survey records. RAM uses Microsoft Teams for remote meetings and maintains a workstation at DEP headquarters.  Responsibilities: Ã¢Â€Â¢	Lead the daily operation of the agency records management program in compliance with agency and city policies and procedures. Ã¢Â€Â¢	Disseminate and coordinate the adoption of new citywide policy and initiatives to employees within the agency. Ã¢Â€Â¢	As part of an agency team and in coordination with the NYC Department of Records and Information Services, support a pilot project to implement Records365 to manage a subset of agency           records. Ã¢Â€Â¢	Acquire subject matter expertise about DEP bureaus and their records. Ã¢Â€Â¢	Update and improve the agency records retention schedule. Ã¢Â€Â¢	Process annual records disposals. Ã¢Â€Â¢	Update and develop standard operating procedures, policies, and other tools to support records management activities and workflows. Ã¢Â€Â¢	Provide formal and informal trainings on relevant records management topics and projects to agency employees. Ã¢Â€Â¢	Manage commercial records storage contract activities including annual funding. Ã¢Â€Â¢	Track and audit agencyÃ¢Â€Â™s inventory of records in commercial storage. Ã¢Â€Â¢	Survey and appraise legacy records in storage and DEP work locations; make recommendations for disposal and scanning. Existing goal is to reduce our inventory of stored records. Ã¢Â€Â¢	Review requirements for records scanning projects to be undertaken by vendors or inhouse. Ã¢Â€Â¢	Prepare status reports and metrics for unit meetings and weekly check-ins with supervisor.  **Ability to remain stationary for extended periods of time, operating computers and possibly scanning equipment.  -Ability to meet typical records management physical requirements such as to push, lift and shelve boxes of records up to 30lbs. -May on occasion be required to use personal protective equipment (PPE) such as hard hat, eye protection, and/or gloves when surveying records at some DEP facilities. -Archive is located in a warehouse environment with collection storage and offices.</t>
  </si>
  <si>
    <t>Ã¢Â€Â¢	Deep knowledge of records and information management best practices, standards, and principles.  Ã¢Â€Â¢	Experience developing retention schedules and policy. Ã¢Â€Â¢	Experience managing projects to convert paper to digital. Ã¢Â€Â¢	Experience working with a commercial records storage vendor. Ã¢Â€Â¢	Experience managing files and content using a content or document management system (such as Share Point). Experience using Microsoft Records365 a plus. Ã¢Â€Â¢	Experience creating and leading presentations and trainings. Ã¢Â€Â¢	High proficiency using Microsoft Word, Excel and PowerPoint and Adobe Acrobat and working knowledge of relational databases such as Microsoft Access. Ã¢Â€Â¢	Ability to write and edit detailed business requirements and procedure documents. Ã¢Â€Â¢	Desire and ability to work in a highly collaborative environment.  Ã¢Â€Â¢	Innovative problem solver with strong sense of accountability.</t>
  </si>
  <si>
    <t>Compliance Officer</t>
  </si>
  <si>
    <t>The Office of the New York City ComptrollerÃ¢Â€Â™s Bureau of Asset Management (BAM) supports the Comptroller in his role as investment advisor, custodian, and trustee for each of the five New York City public pension systems. BAM oversees more than $250 billion dollars in assets under management on behalf of New York City retirement systems, proudly serving nearly 800,000 New York City public servants including teachers, firefighters, police officers, and more.     As investment advisor for some of the largest public pension fund systems in the country, BAM due diligences, recommends, and monitors a broadly diversified portfolio of externally managed investments across public equity, public fixed income, private equity, real estate, alternative credit, infrastructure, and hedge funds. Our team invests this portfolio with world-class external fund managers. Our office is a leader in ESG, recognized widely for our corporate governance and asset manager engagement program. Our principle-based ESG philosophy centers around the mitigation of long-term systemic risks posing a threat to our portfolio, including climate risk, labor-relations issues, and more.     We promote a healthy work-life balance for employees, operating under a hybrid work program with three in-office days per week. Located in downtown Manhattan, our office is easily accessible from all five boroughs and commuter plans are offered for all employees. We are proud of our large, diverse, and skilled workforce.    The systemsÃ¢Â€Â™ portfolios are managed primarily by external investment managers; only short-term cash is internally managed. The Compliance Officer will work with the Chief Compliance Officer (CCO) to identify and implement policies and workflows to monitor regulatory compliance both within the Bureau and with the SystemsÃ¢Â€Â™ external managers and consultants on issues relevant to the financial services industry.   Reporting directly to the CCO and working with the compliance staff, the Compliance OfficerÃ¢Â€Â™s responsibilities include, but are not limited to:  Ã¢Â€Â¢	Working with BAM Investment Strategy and the Office of the General Counsel, perform comprehensive compliance-related operational due diligence and disclosure form review on all new and existing public and private market manager recommendations and investments.  Ã¢Â€Â¢	Assisting the CCO in performing a compliance review of presentation materials such as investment memos and presentations for NYC retirement systemsÃ¢Â€Â™ Trustees and other external parties.  Ã¢Â€Â¢	Maintaining the BureauÃ¢Â€Â™s Business Continuity and Disaster Recovery Plan and developing training and reporting to BAMÃ¢Â€Â™s senior leadership team.  Ã¢Â€Â¢	Evaluating ways to improve internal Compliance processes including but not limited to public market investment guideline monitoring, compliance training, and the annual ethics &amp; compliance questionnaire for 300+ investment managers and consultants.  Ã¢Â€Â¢	Assisting the Chief Compliance Officer in maintaining the AgencyÃ¢Â€Â™s Personal Trading Policy, including setting up electronic data feeds for multiple brokers.  Ã¢Â€Â¢	Researching and providing reporting to the Chief Compliance Officer on changes in regulatory rules and practices affecting investment firms who manage assets for the NYC retirement systems.  Ã¢Â€Â¢	Conducting ad hoc projects as required by the Chief Compliance Officer.</t>
  </si>
  <si>
    <t>1.	A masterÃ¢Â€Â™s degree from an accredited college or university with major studies in business, economics, finance, or a related field and three (3) or more years of progressively responsible experience in a financial services compliance role and/or carrying out compliance functions for a large and/or complex SEC registered investment advisor, broker/dealer, consulting firm, or in a related area; or,   2.	BS/BA degree from an accredited college with major studies in the fields mentioned above and five (5) or more years of progressively responsible professional experience as described above; or,  3.	Satisfactory equivalent of education and/or experience equivalent to 1 above.</t>
  </si>
  <si>
    <t>Ã¢Â€Â¢	Understanding of the U.S. Securities and Exchange CommissionÃ¢Â€Â™s Investment Advisers Act of 1940, specifically Rules 206(4)-7, 204A-1, and 206(4)-5;  Ã¢Â€Â¢	Proactive in identifying process deficiencies and compliance risks and presenting possible solutions;  Ã¢Â€Â¢	Practices a strong ethical code of conduct and commitment to a culture of compliance;  Ã¢Â€Â¢	Solid writing, communication and time management skills, can be adaptable and balance multiple assignments and department priorities;  Ã¢Â€Â¢	Ability to work both independently and collaboratively with teams;  Ã¢Â€Â¢	Working experience with Microsoft Office applications (Word, Excel, PowerPoint, Outlook, SharePoint, Teams).</t>
  </si>
  <si>
    <t>Project Manager (HVAC)</t>
  </si>
  <si>
    <t>Hours: Full-Time Ã¢Â€Â“ 35 Hours Work Location: 777 Third Avenue, Manhattan, NY 10017  Only candidates who are permanent in the Assistant Mechanical Engineer title or those who are reachable on the Open-Competitive List (Exam #3109) may apply. Please include a copy of your Notice of Result card or indicate if you are already permanent in the title. If you do not meet the previously mentioned civil service criteria, you will not be considered for an interview. The Department of Design and Construction, Borough Based Jails Program seeks a Project Manager (HVAC). The selected candidate will oversee the design, planning, and installation of heating, ventilation, and air conditioning systems throughout borough-based jails. The Project Manager (HVAC) will be assigned projects at various design and construction stages and be the point of contact throughout the planning, scoping, design, and construction management phases. Other responsibilities include: evaluation of plans/blueprint, specifications, and assist in overseeing and controlling project scopes, budgets and schedules; apprise Project Executive of scheduling, construction, and design issues. The selected candidate will help keep costs within budget; liaise between PMC and Sponsor agencies; maintain comprehensive project history files; help coordinate project tasks; address construction and design issues; prepare project management reports on an ongoing basis; review change orders with Contract Documents and project correspondence and reports. In addition, the selected candidate will be responsible for utilizing the DDC -BBJÃ¢Â€Â™s applicable project resources to ensure that their projects meet the DDC Ã¢Â€Â“ BBJÃ¢Â€Â™s Commitment Plan objectives.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</si>
  <si>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a minimum of 3 years of experience installing commercial HVAC systems, strong knowledge of engineering and construction principles, and excellent verbal and written skills. Attention to detail and proficiency is a plus. Familiarity with OSHA requirements and a degree in Mechanical Engineering or Construction Management is preferred.</t>
  </si>
  <si>
    <t>Public Health Educator, Bureau of Environmental Disease and Injury Prevention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</si>
  <si>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Environmental Disease and Injury Prevention is to prevent environmental disease and injury in homes, communities, and the workplace, and to protect health by promoting healthy environments and health equity.  The Bureau is comprised of five Programs - Healthy Homes, Office of Environmental Investigations, Environmental Exposure Assessment and Education, Poison Control Center, and Injury and Violence Prevention.   DUTIES WILL INCLUDE BUT NOT BE LIMITED TO:  Develop and conduct presentations virtually and in-person to community groups  Represent Program at meetings with partner agencies and organizations  Conduct outreach to develop partnerships with other agencies and organizations  Coordinate outreach events with internal and external agency partners  Respond to telephone and correspondence requests for information from the public, including providing coverage for the lead information hotline  Maintain records/datasets to document activities using internal databases  Develop informational and educational materials and health education programs for use by unit staff, partner agencies and organizations, and the general public Supervise unit staff as assigned. Review work and evaluate performance of assigned staff  Orient new employees to the program rules, policies, and procedures. Prepare reports Work on special project.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</si>
  <si>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614523.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</si>
  <si>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IMPORTANT NOTE: Only those currently serving as a permanent Assistant Environmental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knowledgeable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Identifies issues that may require new technology implementation; enables the implementation of new technologies within assigned facility  Ã¢Â€Â¢	Supports assigned facility by working with WRRF leadership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</si>
  <si>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PLEASE NOTE PROPOSED SALARY RANGE FOR THIS POSITION $59,116- $67,983   The Division of Shelter Intake is responsible for the oversight of the day-to-day operations of the agencyÃ¢Â€Â™s Single Adult, Adult Families and Families with ChildrenÃ¢Â€Â™s intake and assessment sites, both directly run and contracted providers. This Division is responsible for ensuring that the CityÃ¢Â€Â™s most vulnerable population can access shelter, per eligibility criteria, 24 hours a day, 7 days a week, 365 days a year. This division will consolidate all of DHSÃ¢Â€Â™ intake and assessment positions, which includes all the Preventive Assistance for Temporary Housing (PATH), and the Intake, Assessment &amp; Capacity Management services.  The Department of Homeless Services (DHS) is recruiting for one (1) Community Coordinator to function as Intake Worker who will;    Ã¢Â€Â¢	Coordinate the process of pre-screening new intakes, review and analyze case files, and assign cases to family workers. Consult with key personnel, to facilitate delivery of services. Identify clients who may have acute needs and refer for clinical intervention as appropriate  Ã¢Â€Â¢	Cultivate relationships across diverse communities to provide new opportunities for clients and community based homeless population around housing, education, employment, financial capability, health/mental health, and permanence that are responsive to their cultures and identities. Provide continual education about these opportunities to staff and support community partners as they provide these opportunities to the homeless population.  Ã¢Â€Â¢	Participate in regular community meetings to foster relationship building, collaboration, and promote equitable services for homeless population. This includes strengthening relationships with partners, identifying and addressing improvements to working together to authentically support homeless population including implementation of equitable and best practices and continued communication strategies.  Ã¢Â€Â¢	Review Social Worker summary daily to identify families presenting at Family Intake with potentially resolvable leased housing issues; canvas community and engage with community based homeless population to provide DHS shelter referrals.  and other useful resources.  Ã¢Â€Â¢	Conduct telephone outreach to those families residing within the community, and those conditionally placed in shelter; provide follow-up to ensure services are in place for those families and will coordinate services accordingly.  Ã¢Â€Â¢	Apprise all necessary parties in a timely manner of progress made to resolve housing issues, such that families can retain or return to stable housing in the community as quickly as possible; and  Ã¢Â€Â¢	Under the direction of the Supervisor and/or Manager on duty, the Intake Coordinator, coordinate the process of pre-screening new intakes, review and analyze case files, and assign cases to PATH unit workers. Consult with key personnel, to facilitate delivery of services. Identify clients who may have acute needs and refer for clinical intervention as appropriate; assist the PATH Director/Manager with special projects, as needed.</t>
  </si>
  <si>
    <t>Ã¢Â€Â¢	Able to work independently in a fast-paced social services environment.   Ã¢Â€Â¢	Excellent communication and organizational skills.   Ã¢Â€Â¢	Proficient in Microsoft Office Suite.  Ã¢Â€Â¢	New York State DriverÃ¢Â€Â™s License  Ã¢Â€Â¢	Bilingual skills a plus.</t>
  </si>
  <si>
    <t>PLEASE NOTE ALL CANDIDATES MUST BE PERMANENT IN THE CLAIM SPECIALIST CIVIL SERVICE TITLE IN ORDER TO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DEPÃ¢Â€Â™s Bureau of Legal Affairs (BLA) works cooperatively with the New York City Law Department (Law Dept) to ensure that all DEPÃ¢Â€Â™s legal needs are addressed. Given DEPÃ¢Â€Â™s extensive infrastructure and operations, DEP is involved in a significant amount of litigation and claims filed with the New York City ComptrollerÃ¢Â€Â™s Office. BLAÃ¢Â€Â™s staff provide critical litigation support to the Law Department attorneys representing the agency and respond to requests for records and information from the New York City ComptrollerÃ¢Â€Â™s Office.   BLA is seeking qualified candidates for the position of Claim Specialist in the Litigation Support Unit. This position, with some latitude for independent initiative and judgment, encompasses work of varying degrees of difficulty and responsibility. The work is performed under the supervision of higher level staff and/or attorneys, as well as other DEP personnel, to provide litigation and claim support. The candidate will perform various types of clerical duties, including but not limited to the following:  Ã¢Â€Â¢ Assist with responses to litigation support requests, discovery demands, and/or other forms and papers related to legal proceedings and transaction.  Ã¢Â€Â¢ Investigate/conduct review of multiple cases for specific issues and maintain spreadsheets of information about the cases.  Ã¢Â€Â¢ Collect, assemble, and review information/records from DEP bureaus to comply with discovery obligations and production, including interviewing agency custodians with potential evidence.  Ã¢Â€Â¢ Assist in obtaining, reviewing, updating and maintaining physical and electronic case files.  Ã¢Â€Â¢ Perform routine administrative duties when necessary including, but not limited to photocopying, filing, scanning, archiving, data entry, indexing, reserving conference rooms, and managing calendars.  Ã¢Â€Â¢ Some of the physical activities performed and environmental conditions experienced include lifting and carrying boxes and files; organizing relevant agency records; climbing stairs; and traveling throughout the City on all types of public transportation, and/or walking in all kinds of weather, often carrying files.</t>
  </si>
  <si>
    <t>The Claim Specialist will need to become familiar with DEPÃ¢Â€Â™s Databases to effectively retrieve and produce electronically stored information. The Claim Specialist must be comfortable using Microsoft Office (especially Word and Excel). Strong communication and organizational skills are required. DriverÃ¢Â€Â™s license required.</t>
  </si>
  <si>
    <t>MANHATTAN COMMUNITY BOARD #8</t>
  </si>
  <si>
    <t>505 Park Avenue</t>
  </si>
  <si>
    <t>Manhattan Community Board #8</t>
  </si>
  <si>
    <t>Manhattan Community Board 8 is a city agency, representing the Upper East Side and Roosevelt Island. The Board plays an advisory role on a wide range of issues affecting this district.  The Community Board office plays a support role for the all-volunteer Board and assists local residents, businesses and institutions with municipal service delivery complaints   As a staff member, the Community AssociateÃ¢Â€Â™s responsibilities include but are not limited to:  Ã¢Â€Â¢	Assist in the administration of the Board Office at the direction of the District Manager Ã¢Â€Â¢	Provide administrative and clerical support including, but not limited to, filing, scheduling, answering, and directing calls, drafting letters and promotional materials, and posting public notices. Ã¢Â€Â¢	Responding to and resolving constituent service requests, working with government agencies, offices of elected officials, community organizations, residents &amp; businesses Ã¢Â€Â¢	Representing CB 8 at meetings, conducting community outreach, promoting government services, organizing events, providing summaries of key issues and recommendations Ã¢Â€Â¢	Working on projects that advance district service and quality of life goals, providing status reports and analysis Ã¢Â€Â¢	Providing administrative support to the Board and members Ã¢Â€Â¢	Attending monthly Full Board, Land Use and Committee Meetings as assigned by the District Manager. Ã¢Â€Â¢	Responsible for overseeing monthly committee materials, including agendas, materials, minutes, and resolutions Ã¢Â€Â¢	Other duties assigned by District Manager  TO APPLY Interested candidates must do the following:  Submit an appropriate cover letter and resume in a Microsoft Word or PDF format to: info@cb8m.com with Ã¢Â€ÂœCommunity AssociateÃ¢Â€Â in the subject line.</t>
  </si>
  <si>
    <t>Ã¢Â€Â¢	BA or BS degree  Ã¢Â€Â¢	Experience or demonstrated interest in government, public policy, constituent service, and urban affairs Ã¢Â€Â¢	Experience in research and / or community development  Ã¢Â€Â¢	Excellent written and verbal communications skills Ã¢Â€Â¢	Excellent computer and web skills, including Microsoft Office, Google Suite, Canva, Mailchimp, Trello, etc. Ã¢Â€Â¢	Experience with entering data on websites using WordPress. Ã¢Â€Â¢	Experience with social media and collaboration tools Ã¢Â€Â¢	Excellent organizational, analytical, and critical thinking skills  Ã¢Â€Â¢	Experience in working with community groups or on a small team  Ã¢Â€Â¢	Detailed oriented, enjoy interacting with people on a daily basis Ã¢Â€Â¢	Ability to adapt to change in a fast-paced environment, like being part of a team  Ã¢Â€Â¢	Passionate about public service and helping others Ã¢Â€Â¢	Knowledge of NYC Landmarks, Street Activity, Liquor License, Land Use, Vendor and Zoning regulations</t>
  </si>
  <si>
    <t>Submit an appropriate cover letter and resume in a Microsoft Word or PDF format to: info@cb8m.com with Ã¢Â€ÂœCommunity AssociateÃ¢Â€Â in the subject line AND apply to this posting</t>
  </si>
  <si>
    <t>Application Developer</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</si>
  <si>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Applications Developer will provide technical expertise and support to the New York City Department of Environmental Protection (DEP) in the development software infrastructure and maintenance. This individual will work closely with other members of the BWT team to ensure the availability, performance, and security of BWTÃ¢Â€Â™s IT/OT systems.   Key Responsibilities: Ã¢Â€Â¢	Develop software applications using modern programming languages and frameworks Ã¢Â€Â¢	Conduct software testing to ensure quality and functionality Ã¢Â€Â¢	Collaborate with cross-functional teams to develop technical solutions that meet client requirements Ã¢Â€Â¢	Participate in code reviews and provide feedback to peers Ã¢Â€Â¢	Continuously learn and stay up to date with new technologies and industry trends Ã¢Â€Â¢	Write clean, maintainable, and scalable code Ã¢Â€Â¢	Troubleshoot and debug software applications as needed</t>
  </si>
  <si>
    <t>Ã¢Â€Â¢	Web Services, HTML5, CSS, JavaScript, Microsoft SQL Server, Power BI WPF, WinForms  Ã¢Â€Â¢	Experience working with client-side technologies like Angular and React. Ã¢Â€Â¢	Develop ad-hoc data integration/transformation solutions using SSIS, stored procedures, and 3rd party tools. Ã¢Â€Â¢	Gather business requirements from users, design workflow and applications, and create and review technical design documents. Ã¢Â€Â¢	Understand workflow, provide problem-solving strategies or bring in new insights.  Ã¢Â€Â¢	Ability to provide solutions for changing requirements and deliver software to address user needs in a timely manner. Ã¢Â€Â¢	Experience with SDLC such as AGLE or SCRUM Ã¢Â€Â¢	Experience with .NET Core Framework 5 or higher and IIS 8.5 or higher Ã¢Â€Â¢	Experience writing complex queries in SQL, T-SQL Ã¢Â€Â¢	Experience developing reports using SSRS, PowerBI, and Power Platform Ã¢Â€Â¢	Experience with DevOps for digital pipeline automation  Ã¢Â€Â¢	Experience with version control such as GitHub or TFS Ã¢Â€Â¢	familiar with domain driven design Ã¢Â€Â¢	Strong verbal and written communication skills Ã¢Â€Â¢	Ability to prioritize and perform multiple tasks under strict deadlines. Ã¢Â€Â¢	Write clean, maintainable, and efficient code. Ã¢Â€Â¢	Stay up-to-date with emerging trends and technologies in software development. Ã¢Â€Â¢	Collaborate with cross-functional teams to identify and prioritize software features and requirements  Ã¢Â€Â¢	Perform code reviews and provide constructive feedback to other developers.</t>
  </si>
  <si>
    <t>Chief Diversity, Equity, Inclusion, and Belonging (DEIB) Officer</t>
  </si>
  <si>
    <t>The Chief Diversity, Equity, Inclusion and Belonging (DEIB) Officer is responsible for developing and managing initiatives designed to promote diversity and equitable representation in DANYÃ¢Â€Â™s workforce. The Chief DEIB Officer will enhance the OfficeÃ¢Â€Â™s recruitment, professional development, and talent retention strategies. The Chief DEIB Officer will also create programs and recommend practices that foster a culture of belonging for all DANY employees. The Chief DEIB Officer will report to the OfficeÃ¢Â€Â™s Executive Management.  Responsibilities include but are not limited to the following:  Ã¢Â€Â¢	Create and regularly assess DEIB initiatives with measurable, time-bound goals. Ã¢Â€Â¢	Collaborate with internal stakeholders to develop a nuanced understanding of work cultures/practices to identify DEIB barriers and opportunities. Ã¢Â€Â¢	Develop a DEIB advisory committee representing a broad cross-section of the Office. Ã¢Â€Â¢	Work closely with and report to Executive Management on implementation of DEIB initiatives. Ã¢Â€Â¢	Examine existing recruitment, hiring, performance evaluation, and promotion processes, as well as demographic data, and make recommendations to mitigate bias and promote equity. Ã¢Â€Â¢	Develop, implement, and manage recruitment strategies and relationships with schools geared towards increasing staff diversity and hiring students from underrepresented backgrounds, in partnership with the OfficeÃ¢Â€Â™s hiring departments and Community Partnerships Unit. Ã¢Â€Â¢	Evaluate effectiveness of internship programs in attracting students from underrepresented backgrounds and fostering an interest in DANY careers. Ã¢Â€Â¢	Review agency policies to ensure equity and alignment with DEIB principles. Ã¢Â€Â¢	Support Employee Resource/Affinity Groups and act as liaison between Groups and Executive Management. Ã¢Â€Â¢	Develop and implement DEIB presentations and training modules. Ã¢Â€Â¢	Develop programs for new employee engagement and sponsorship. Ã¢Â€Â¢	Draft annual report that includes implementation data and proposals for growth.  Skills and Competencies:  Ã¢Â€Â¢	Ability to identify, develop and lead a strategic DEIB plan with clear and measurable objectives. Ã¢Â€Â¢	Experience in program/project development, workforce development, recruitment, or other related roles. Ã¢Â€Â¢	Familiarity with and commitment to DEIB principles and best practices. Ã¢Â€Â¢	Understanding of the OfficeÃ¢Â€Â™s mission and familiarity with the communities it serves. Ã¢Â€Â¢	Ability to partner and work strategically with leadership throughout the Office. Ã¢Â€Â¢	Ability to form and collaborate with a DEIB advisory committee that represents a broad cross-section of the Office. Ã¢Â€Â¢	Ability to effectively engage staff and motivate change. Ã¢Â€Â¢	Strong communication, presentation, and facilitation skills.  Ã¢Â€Â¢	Strong administrative, organizational, and project management skills.  Ã¢Â€Â¢	Ability to effectively prioritize projects and tasks in a fast-paced work environment. Ã¢Â€Â¢	Ability to handle sensitive and confidential matters appropriately.  Preferred Requirements/Skills:  Ã¢Â€Â¢	Juris Doctor (JD) Degree or other advanced degree. Ã¢Â€Â¢	Experience working in the criminal justice system. Ã¢Â€Â¢	Prior management experience. Ã¢Â€Â¢	Familiarity with Equal Employment Opportunity rules and regulations.</t>
  </si>
  <si>
    <t>Ã¢Â€Â¢	Bachelor's Degree. Ã¢Â€Â¢	Must be available to work occasional evenings and weekends and travel as necessary.</t>
  </si>
  <si>
    <t>Ã¢Â€Â¢	Apply with a Cover Letter and Resume.</t>
  </si>
  <si>
    <t>***IMPORTANT NOTE: Candidates selected to fill Electrical Engineer position from this posting will be appointed on a provisional basis. As a provisional employee, you will be required to take and pass the next Electrical Engineer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Electrical Engineer.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an Area Engineer and directly supervise and serve as team leader to a staff of seven or more engineers at various titles and levels who are responsible for the preparation of contract specifications and drawings for the reconstruction, repair, or modification of any electrical equipment contained in the fourteen water pollution control plants and collections facilities.  The area engineer will ensure that specifications and drawings are technically accurate in addition to providing technical and administrative guidance to the engineers; be responsible for planning, organizing and assigning work to meet deadlines and achieve goals as directed by the Section Chief; generate solutions to unusual complex engineering problems; prepare proposals and serve as a consultant on major engineering issues; evaluate subordinatesÃ¢Â€Â™ performance and conduct performance evaluations; track the progress of jobs; resolve conflicts of a contractual nature and brief the Section Chief on a weekly basis of the status; assign and track overtime budget allocation; approve/disapprove leave requests and timesheets; immediately respond to emergencies as they arise; and represent the Section Chief at technical meetings with consulting engineers, contractors, and other City, State and Federal Agencies.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</si>
  <si>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Engineer M4 for the Water System Capital Program Directorate, located at Valhalla, NY. Under executive direction, reporting directly to the Executive Director of the Water System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the highest priority to support the reliability of the water supply system. The selected candidate will be responsible for the collaboration with the operating bureaus staff and leadership of WSCP, consultants and contractors to manage the planning, design, construction management, and construction. S/he will oversee large complex capital projects including but not limited to: Dam Rehabilitation, Tunnel Rehabilitation, Water Distribution Systems, Bridge and Roadway Reconstruction, Valve Chamber Reconstruction, Dredging, Environmental Remediation, Wetlands Construction and Building Construction and Renovation.  The selected candidate will be responsible for the overall performance of a portfolio of capital projects within the Water System Capital Program. S/he will direct the activities of the Accountable Managers responsible for individual project delivery of capital projects for major and minor infrastructure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(BWS, BWSO), various city agencies (OMB, MOCS, Law, Parks, and Comptroller), elected officials, upstate communities, regulatory agencies, and the public. The selected candidate will also review and implement BEDC Environmental Health and Safety (EH&amp;S) standards and Standard Operating Procedures.  Work Location:  465 Columbus Ave. Valhalla,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</si>
  <si>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Processing Clerk</t>
  </si>
  <si>
    <t>MUST BE PERMANET IN THE CIVIL SERVICE CLERICAL ASSOCIATE TITLE OR IF YOU ARE HIRED PROVISIONALLY AS A CLERICAL ASSOCIATE, YOU MUST TAKE AND PASS THE CLERICAL ASSOCIATE CIVIL SERVICE EXAM WHEN IT BECOMES AVAILABLE FOR CONTINED EMPLOYMENT.  THE CORRECT SALARY RANGE IS: $39,763.00 - $45,728.00  The Investigation, Revenue, and Enforcement Administration (IREA) is responsible for supporting the integrity of social services programs administered by the New York City Human Resources Administration (HRA). Within IREA,  the divisionÃ¢Â€Â™s mission to recover monies owed to the City of New York from former Cash Assistance recipients and former Medicaid recipients as mandated by 205Ã‚Â© of the Social Security Act (42 US Code 405); 18 NYCRR 360-4.1, 360-4.7; and 360-4.8; SSL Section 366(3)(a).   C&amp; C Cash Assistance Unit is recruiting for two Clerical Associates III to function as Processing Clerks, who will:   Ã¢Â€Â¢	Maintain and manage the Claims and CollectionsÃ¢Â€Â™ Communication Center that handle public inquiries regarding public benefit cases.   Ã¢Â€Â¢	Consult with clients who have received notices regarding their public benefits account.   Ã¢Â€Â¢	Review case history (status, benefits received and any other actions taken) through the Welfare Management System (WMS).   Ã¢Â€Â¢	Prepare forms and forwards client information to proper areas, internal and/or external, where services can be provided to them and/or client case information can be updated.    Ã¢Â€Â¢	Record all inquiries on a daily basis, into the database for internal tracking. Maintain for supervisor, a daily log of all assigned cases for which actions have been initiated.  Ã¢Â€Â¢	Scan TADs for Office of Central Processing, Job Centers and Supplemental Nutrition Assistance Program-Claims and Recovery (SNAP-CR).   Ã¢Â€Â¢	Return documents to supervisor to be returned to the Eligibility/Processing Specialists for Indexing and Inputting in PAM.  Ã¢Â€Â¢	Complete Fair Hearing Evidence Management System (FHEMS) hits using PAM, WMS and physical documents to update records so supervisors and managers can have an accurate accounting of the status of all outstanding FHEMS cases.  Work Schedule: Monday to Friday: 9 AM Ã¢Â€Â“ 5 PM  Work Location 375 Pearl Street</t>
  </si>
  <si>
    <t>Monday to Friday: 9 AM Ã¢Â€Â“ 5 PM</t>
  </si>
  <si>
    <t>YOU MUST BE PERMANENT IN THE ASSOCIATE STAFF ANALYST CIVIL SERVICE TITLE   The Office of Supportive/Affordable Housing and Services (OSAHS) helps former homeless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the people it serves can achieve their maximum functional capacity. Program areas under OSAHSÃ¢Â€Â™ purview include the design and implementation of the MayorÃ¢Â€Â™s 15,000-unit supportive housing commitment, master leasing for former homeless households, coordination with HPD for homeless set-asides, providing support services for former homeless seniors and developing innovative housing models to house in need individuals and families.   OSAHS supports and coordinates the development of supportive housing, provides referrals to and services in supportive, senior affordable housing and other related affordable and supportive housing initiatives.  Supportive housing is affordable housing with supportive services, including both mental and physical healthcare access, alcohol and substance use programs, and other social services that promote integration in the community for formerly homeless clients.  The Office of Affordable/Supportive Housing and Services, Single-Room Occupancy (SRO) Contracts Unit is recruiting for two (2) Associate Staff Analysts to function as Program Analysts who will:  Ã¢Â€Â¢	Monitor and evaluate a minimum of fifteen supportive housing (SRO) and/or senior housing contracts with non-profit providers to ensure that the highest quality of service is provided and that terms of their contracts are being met by monitoring monthly provider reporting and conducting at minimum bi-annual site visits to review program performance and assist them to identify and correct program deficiencies.  Ã¢Â€Â¢	Work with contracted not-for-profit providers to ensure that occupancy standards are maintained.  Ã¢Â€Â¢	Review and analyze programmatic and fiscal reports, requests for proposals, audits, annual budgets and budget modifications, contract accruals and expenditures, and for coordinating the annual review/closed-out proves for their contracts.  Ã¢Â€Â¢	Ensure the accurate and timely preparation and submission of performance evaluations, contract documents for new SRO contracts and the renewal or amendment of existing contracts.  Ã¢Â€Â¢	Act as primary liaison for OSAHS with not-for-profit contractors, other government agencies such as, but not limited to the NYC Department of Health and Mental Hygiene and NYC Housing Preservation and Development, and other HRA/DHS divisions such as the Budget, Finance, Audit, ACCO, Facilities and Maintenance and Legal Divisions.  Ã¢Â€Â¢	Respond to priority and emergency situations reported by non-profit providers.  Ã¢Â€Â¢	Generate reports and data as requested by senior management.  Ã¢Â€Â¢	Participate on committees to review proposals submitted in response to RFPs procured through HRA, with special focus on services in supportive and affordable housing.  Ã¢Â€Â¢	Perform other related duties as directed by Executive Director.    Work Location: 150 Greenwich Street 39th Floor New York, NY 10007  Hours/Schedule:  9:00am-17:00pm (Flexible)</t>
  </si>
  <si>
    <t>Program Lead Ã¢Â€Â“ Truck Safety, Compliance, and Education</t>
  </si>
  <si>
    <t>New York CityÃ¢Â€Â™s economic strength, vibrancy, and livability as a world-class city relies on the complex logistics and supply chains that support residents and businesses. Freight activity is an integral part of the lives of all New Yorkers - providing the goods needed to support over 8.5 million residents, over 4 million jobs, and 62 million tourists each year. Today close to 90% of the CityÃ¢Â€Â™s goods are moved into and around the city by truck - the result of the shift from rail and water networks to highways in the second half of the twentieth century. Now, our dependency on trucks to meet an increasing demand for goods exacerbates traffic congestion, pollutes our air, stresses our aging infrastructure, and harms the quality of life in our residential neighborhoods. Join our growing team reinventing freight transportation solutions and solving the CityÃ¢Â€Â™s most critical challenges around goods movement.  The Freight Mobility (FM) Unit within the Division of Transportation Planning &amp; Management (TPM) is seeking an ambitious, highly organized, and motivated candidate with a strong technical background and excellent communications skills to serve as a Program Lead for our Truck Safety, Compliance, and Education portfolio. The FM unit is responsible for developing transformative infrastructure projects, programs, and policies to improve the safety, efficiency, and sustainability of goods movement in NYC.  The selected candidate will manage FMÃ¢Â€Â™s truck safety, compliance, and education projects, which includes developing and implementing a work plan, including schedule and budget, to support the safety related initiatives laid out in the agencyÃ¢Â€Â™s citywide freight strategy and vision, Delivering New York: A Smart Truck Management Plan for NYC, and managing a team of staff to help implement these efforts. The Program Lead will coordinate tasks between internal teams and external agencies to implement key safety and education initiatives such as the Truck Smart safety education campaign, the TruckÃ¢Â€Â™s Eye View blind spot education program expansion, bridge strike mitigation program, and development of a readily available truck safety data dashboard to inform other planning efforts within DOT. Additional tasks include seeking out safety grants and opportunities to pilot new safety improvement technologies, managing a truck safety task force with key stakeholders, and developing a safe driver recognition program. The Program Lead will also coordinate periodic analysis of truck route compliance, utilizing data to strategize and advance regulatory changes, roadway enhancements, and educational campaigns to improve truck compliance on city streets and develop targeted education and outreach campaigns for egregious violators.  This role will require the ability to work collaboratively with internal and external stakeholders, exercise independent judgment and initiative, build and foster relationships with business partners, community members, and other city and state agencies, and research and creatively advance new strategies and technologies to improve safety for NYC residents and businesses.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Preferred  Excellent communication (oral and written), presentation, and analytical skills; experience working with community groups and businesses; project management experience; attention to detail.   Preference given to candidates with experience working with New York City and state agencies and prior supervisory experience.  Project Manager Exam #4076 opens for filing Oct. 4, 2023. To be considered, candidates must file for exam.  Proof of filing will be required.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All resumes are to be submitted electronically using one of the following methods:  Current employees, please log into Employee Self Service at https://hrb.nycaps.nycnet follow the Careers Link. Job ID #: 607317  All other applicants, go to www.nyc.gov/careers and search for Job ID # 607317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35 hours / M - F 55 Water St Ny Ny</t>
  </si>
  <si>
    <t>Excellent communication (oral and written), presentation, and analytical skills; experience working with community groups and businesses; project management experience; attention to detail. Preference given to candidates with experience working with New York City and state agencies and prior supervisory experience.</t>
  </si>
  <si>
    <t>Project Manager Exam #4076 opens for filing Oct. 4, 2023. To be considered, candidates must file for exam.  Proof of filing will be required.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</si>
  <si>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employees, please log into Employee Self Service at https://hrb.nycaps.nycnet follow the Careers Link. Job ID #: 607317  All other applicants, go to www.nyc.gov/careers and search for Job ID # 607317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</si>
  <si>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 / M - F</t>
  </si>
  <si>
    <t>HOUSING SPECIALIST</t>
  </si>
  <si>
    <t>YOU MUST BE PERMANENT IN THE PRINCIPAL ADMINISTRATIVE ASSOCIATE CIVIL SERVICE TITLE  The HIV/AI DS Services Administration (HASA) is the primary mechanism within the Human Resources Administration (HRA) which expedites access to essential benefits such as medical, social, financial, and vocational programs to more than 32,000 individuals living with HIV, as well as 8,000+ affected families.   HASA provides intensive case management, rental assistance, emergency and permanent supportive housing, and assistance with applying for public benefits and services including Medicaid, food stamps, and cash assistance. HASA also provides vocational services that prepare clients for employment.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HIV/AIDS Services Administration (HASA) is recruiting for one (1) Principal Administrative Associate II, to function as a Housing Specialist in HIV/AIDS Services Administration (HASA) Housing Services, who will: Ã¢Â€Â¢	 Monitor vacancies and assigned contracts that provide HASA consumers placement in Scattered-Sites (SS), and Congregate Shelter Housing (CSH) through various automated tracking mechanisms (i.e., spreadsheets, excel, and access programs). 									 Ã¢Â€Â¢	Conduct programmatic research on HASA and managed housing facilities and referrals to determine consumer compatibility for SS, CHS, or any other housing options available, by utilizing data collection inclusive of placement indicators, contractor vacancy reports, placement reports and case review.	  Ã¢Â€Â¢	Provide technical assistance to vendors, inter- intra-agency staff, case managers, medical and political advocates by imparting information to assist them in attaining agency goals of consumer placement.  Analyzing factors that affect service delivery; reviewing and periodically updating Agency/City policies, procedures, and social service dictates regarding HASA housing requirements; scheduling and facilitating case conferences between vendors, clients and HASA Case Managers.							  Ã¢Â€Â¢	Write housing specifications for placement by researching the facilities schematics inclusive of: facility location, type of housing offered (long-term vs. temporary), accessibility for physically challenged (elevators vs. walk-ups), and type of residence (whether family or single household), with perspective clients.  Ã¢Â€Â¢	Provide projection of pre-existing apartment/housing conditions that will determine apartment availability received from SS and CSH facilities: attends and conducts facility and apartment unit inspections to confirm facilities analysis on prospective apartment availability utilizing various parameters such as: inspection evaluations, contractor repairs completion dates, homelessness factors, and shelter placement mandates.  Ã¢Â€Â¢	Calculate the needs of accepted cases and refer them to supportive social service linkages that will assist in new apartment expenditures (i.e., furniture allowance, grants, utility connection fees, and moving expenses) and calculate housing cost projections for residents based on current cost-of-living trends, family needs, public assistance allowances and guidelines.   Work Location:  375 Pearl Street, New York, NY   Hours/Schedule: 9am-5pm</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</si>
  <si>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</si>
  <si>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Director of Repatriation and Emergency Assistance Program</t>
  </si>
  <si>
    <t>Adult Protective Services (APS), is mandated by the State of New York to provide social, legal and protective services to individuals 18 years of age and older, who because of mental or physical impairment are unable to meet their essential needs for food, shelter clothing or medical care, secure benefits and entitlements or protect themselves from physical or mental injury, neglect, maltreatment, or financial exploitation; are in need of protection form actual or threatened harm, neglect or hazardous coordination; and have no one available who is willing and able to assist them responsibly.   The Office of Adult Protective Services (APS), is recruiting for (1) Administrative Director of Social Services, ADSS  1 to function as a Director, Repatriation, Emergency Assistance and Housing Initiatives, who will:   Under the general direction of the Regional Director with latitude for the exercise of independent initiative and judgment, the Director of Repatriation and Emergency Assistance Unit (REAP) is responsible for the direction, management, review, evaluation, and coordination of the administrative and programmatic operations of the REAP Unit. The Director of the Repatriation and Emergency Assistance Unit administers over the referral process and determination of APS referrals from NYC Marshals  facing imminent eviction who are presumptively eligible for APS services, ensuring that cases are processed in a timely basis, and that all deadlines, where applicable, are met; coordinates with the United States Repatriation Program (USRP), Office of Refugee Resettlement (ORR)  and Office of Temporary Disability Assistance (OTDA) to ensure that vulnerable persons repatriated to the United States from a foreign country are offered temporary assistance; coordinates emergency field investigations of referrals in need of immediate investigation; and ensures that all office management functions run efficiently and effectively.    			 Ã¢Â€Â¢	Overall direction and oversight of staff engaged in the processing and screening of DOI eviction referrals for presumptive eligibility. Responsible for the development and implementation of tracking mechanisms to monitor adherence to State and Agency regulations.       				  Ã¢Â€Â¢	Overall direction and oversight of staff engaged with assisting with the repatriation of U.S. citizens from a foreign country in need of temporary assistance. Responsible for the coordination and execution of resettlement plan.      Ã¢Â€Â¢	Conduct regular conferences with unit supervisory staff to instruct and interpret agency and governmental policy and procedures.  Ã¢Â€Â¢	Establish standards and criteria to improve performance, quality and productivity of the unit; conducts studies of various functional aspects of the unit to assess and evaluate operational efficiency and effectiveness, including the review of available key performance indicators and case management reports detailing program activity.    Ã¢Â€Â¢	In conjunction with the Director of Training, assists in the development of training strategies to improve staff skills. Formulates and recommends policies and programs to enhance operational efficiency.                                                            						  Ã¢Â€Â¢	Foster collaborative relationships with NYC Marshals, OTDA and other governmental, community and social services agencies to maintain affective communication and productive partnerships.          Ã¢Â€Â¢	Support the APS Central Intake Director, and in their absence, assumes APS Central Intake administrative responsibilities by overseeing program operations.</t>
  </si>
  <si>
    <t>Ã¢Â€Â¢	Ability to critically assess operational issues  Ã¢Â€Â¢	Working experience with APS and providing services to high-risk population  Ã¢Â€Â¢	Strong interpersonal skills: effective and creative leadership ability with the capacity to work both independently and cooperatively to effect key strategies.  Ã¢Â€Â¢	Excellent verbal and written communication and presentation skills.   Ã¢Â€Â¢	Ability to work independently and within a fast-paced environment.  Ã¢Â€Â¢	Working knowledge of HRA systems including APSNet, WMS, HRA Viewer and Lexis-Nexis.</t>
  </si>
  <si>
    <t>APPLICANTS MUST BE PERMANENT IN THE ADMINISTATIVE DIRECTOR OF SOCIAL SERVICE CIVIL SERVICE TITLE BE PERMANENT IN A COMPARABLE TITLE ELIGIBLE FOR 6.1.9 TITLE CHANGE.  CLICK Ã¢Â€ÂœAPPLYÃ¢Â€Â NOW BUTTON.</t>
  </si>
  <si>
    <t>Civilian Investigator</t>
  </si>
  <si>
    <t>Human Resources Division/Civ.</t>
  </si>
  <si>
    <t>JOB DESCRIPTION:  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Members of the Human Resources Civilian Investigations Unit are tasked with conducting background investigations into candidates who are being considered for appointment to a variety of civilian titles, including but not limited to School Crossing Guards, Community Assistants, and Police Administrative Aides. On average, the Unit processes nearly 1,000 background investigations per year.  Investigators work primarily conducting background checks on potential hires to discover false or misreported information related to previous employment, criminal history, education and character. This role requires thorough investigative skills and a high level of data analysis, as well as the ability to independently verify information. The primary focus of a background investigator is gathering and analyzing information related to an individual. Background investigators also conduct interviews with the candidates. These interviews are typically used to confirm application information but may also follow up on falsehoods or conflicting information that the investigator uncovers over the course of the investigation. Background investigators also prepare and present reports to Supervisors. These reports generally cover the findings of the investigation and highlight any potential issues that the investigator uncovers.  ADDITIONAL INFORMATION:  Only those candidates who are permanent in the Investigator title and reachable on the current Civil Service list will be considered for these positions.</t>
  </si>
  <si>
    <t>Applicants must display a high degree of judgement, tact and diplomacy. All applicants should possess strong written and verbal communication skills. In addition, applicants should be proficient in computer skills, with a strong knowledge of Microsoft Applications (PowerPoint, Word, Excel and Access).</t>
  </si>
  <si>
    <t>NOTE: This position is open to qualified persons with a disability who are eligible for the 55-a program. Please indicate in your cover letter that you would like to be considered for the position under the 55-a program.  In compliance with Federal Law, all persons hired will be required to verify identity and eligibility to work in the United States and to complete the required employment eligibility verification document form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</si>
  <si>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Scheduled work days are Monday to Friday with flexible starting times between 7 am and 10 am.</t>
  </si>
  <si>
    <t>Environmental, Health and Safety Incident/Workplace Violence Investigator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</si>
  <si>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mission of DEPÃ¢Â€Â™s Office of Environmental Health and Safety (OEHS) is to ensure that DEP and its facilities sustain effective environmental, health and safety compliance programs and to promote a safe and healthy workplace for all DEP employees.  The Office of Environmental, Health &amp; Safety seeks to hire an Environmental, Health and Safety Incident/Workplace Violence Investigator located in Flushing, New York.  Under general direction, but with latitude for independent action and judgment, the selected candidate will be responsible for the following:  1) As a lead Investigator or part of an investigation team conduct investigations into incidents such as assault or physical threat, verbal or written threats, repeated intimidation, or other threatening activity in accordance with the protocol and procedures described in the DEP Workplace Violence Prevention Program.  After completing the investigation, prepare a written report which should include the following components:  introduction/Complaint description; background; (e.g., organization list of involved parties) allegations/Statement of policy violated; summary of scope of investigation; findings; and a discussion of findings and conclusions. Conduct investigations of claims by DEP employees received through the Employee Concerns Hotline or other means where an employee:  (i) has been given a direction, which if followed, would cause, or constitute a violation of an environmental, health or employee health and safety regulations; or (ii) has been retaliated against by a supervisor for reporting an environmental, health and safety concern.  Conduct investigations of accidents, incidents events, near misses, injuries, releases involving or impacting DEP staff, contractors, public and property.   After completing the investigation, prepare a written report that should include the following components:  Incident Summary; background; (e.g. process, organization, scope of activities under investigation) detailed incident description; incident analysis and applicable regulatory requirements and industry standards.  2) Provide technical support to the EHS Reporting and Investigations Unit by answering all calls or emails from employees submitted through the EHS Employee Concerns Hotline and ensure that complaints are investigated within 90 days.  Conduct employee training sessions or workshops covering such topics as Agency's Incident Investigation Policy, Workplace Violence Prevention Policy, and/or Agency Audit Information &amp; Incident Management Information System.  3) Contribute to the development and implementation of EHS incident investigation and workplace violence prevention standards to support program goals   4) Provide administrative and program management support in the following ways: (a) Answer and assess calls and/or emails from employees that are submitted through the EHS Employee Concerns Hotline or WPV email/intake system and ensure that any assigned investigations are completed within 90 days.  (b) Prepare meeting materials for the Workplace Violence Committee and Workplace Violence Prevention Labor-Management meetings.  (c) Conduct employee training sessions or workshops covering such topics as Agency's Incident Investigation Policy, Workplace Violence Prevention Policy, Executive Order 85   d) Assist with the development of a quality assurance procedure/system for the Workplace Violence case management system (e) Perform regular quality assurance review of all Workplace Violence Prevention cases that are entered by investigators in the Case Management system (CRM) for accuracy and thoroughness.   (f)  Conduct a review of the agencyÃ¢Â€Â™s existing workplace violence prevention program document and compare it to ANSI/ASIS INV1.-2015 (Investigations) and ASIS/SHRM WVPI-I.1-2011 to determine what revisions should be made to the program document to meet the standardsÃ¢Â€Â™ requirements.   The selected candidate will be expected to produce structured, clear, thorough, yet concise written investigation reports for workplace violence complaints.  Reports are sent to Senior Management.  The selected candidate will demonstrate the ability to conduct thorough investigations, perform effective professional interviews, pay attention to and identify details necessary for a successful investigation and to complete written investigation reports within forty-five (45) days.   The position will report to a Director within the Office of Environmental, Health &amp; Safety.</t>
  </si>
  <si>
    <t>1) Ability to use and navigate a lap-top/tablet and desk-top computer. 2) Highly proficient with using MS Office including Word, Excel, and PowerPoint. 3) Knowledge of OSHA, NYS/DOL-PESH, EPA, NYSDEC, NYCDOB, NYCFDNY and other related environmental, health and safety regulations. 4) Strong oral presentation and writing skills 5) Ability to work independently, requiring minimal day-to-day direction or oversight. 6) Ability to manage and prioritize multiple tasks. 7) Ability to write, review and edit technical reports, executive summaries, memoranda, and presentations. 8) Ability to collect and analyze relevant data on spreadsheets. 9) Ability to work efficiently under pressure and meet restrictive deadlines.</t>
  </si>
  <si>
    <t>a) Motor Vehicle DriverÃ¢Â€Â™s License valid in the State of New York and must be kept for the duration of the employment.  Health and Safety/Working Conditions:  Ability to conduct workplace or incident investigation within a variety of industrial environments including active construction sites.  Environment and Physical:  1) May occasionally be required to work off hours, including early morning, evening, and weekends. 2) Be able to climb stairs, ladders and carry work equipment for prolonged periods of time.  ********Please note that at the time of the interview, you will be required to provide a sample of a recent technical report, research analysis, article, training or presentation on an EHS subject that you wrote or substantially contributed towards.  All appointments are subject to OMB approval.   For additional information, visit www.nyc.gov.dep.</t>
  </si>
  <si>
    <t>Press the apply now  button.</t>
  </si>
  <si>
    <t>Monday-Friday  35+ hours per week.</t>
  </si>
  <si>
    <t>College Aide (Personnel)</t>
  </si>
  <si>
    <t>Admin/Hr-Personnel</t>
  </si>
  <si>
    <t>As a College Aide, you can work up to 17 hours per week during the school year and then full time during the summer. Please note you must be a student enrolled in an accredited college or graduate school to be eligible.  The NYC Department of Design and Construction's Human Resources and Staff Development Division seeks a College Aide for the Personnel Unit. The candidate will provide support to the unit by performing tasks such as handling onboarding and offboarding of employees; sending pending candidate check-in notifications; reviewing Comprehensive Personnel Documents (CPDs) for accuracy; filing documents into employee personnel folders; assisting with recruitment tasks, such as creating job postings, classifying candidates, placing job posting notices on DDC's HUB, sending correspondence to non-selected candidates, and assisting with external and internal career fairs; assisting with administrative tasks, such as filing, copying, scanning, distributions, archiving, and data entry; assisting with incoming and outgoing inter-agency file transfer and DP-2001 requests; drafting various correspondence; providing backup assistance for various tasks; and assisting with other special projects as needed.</t>
  </si>
  <si>
    <t>Candidates should have excellent organizational, written, and verbal skills. Proficiency in Microsoft Word, Excel, and Outlook is preferred.</t>
  </si>
  <si>
    <t>Procurement Liaison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</si>
  <si>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The bureau seeks to hire a Procurement Analyst II to serve as Procurement Liaison within the Administration Unit. Under the direction of Procurement Director, with some latitude for independent initiative and judgement. The selected candidate will supervise lower level staff and be responsible for purchasing goods and services and processing of procurement documents and contracts.  The selected candidate will assist with all aspects of creating small contracts and soliciting for bids. The selected candidate will prepare solicitation documents required for all methods of procurement, including Micro Purchases, Small Purchases, Direct Orders, Intergovernmental purchases, and multi-year contracts. Prepare and process orders in a timely and accurate manner in accordance to agency rules and regulation, Procurement Policy Board Rules, Comptroller's directives and Mayor's Office of Contracts.  Assist in the performance of the complex work involved in the development, awarding and management for goods and services. Prepare and submit procurement packages to Procurement Accounting for approval. Communicating with consultants and project managers, to ensure approvals are granted for each assignment.  Provide technical assistance and clarification to procurement affiliates by answering questions, explaining procedures, payments and legal requirements related to purchase orders and or contracts. Maintain and update internal procurement database. Perform related assignments and special projects as required. Perform other duties as required to ensure that procurements are completed on schedule.  Physical/Environmental Factors:  Prolonged computer usage Prolonged sitting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</si>
  <si>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1. Strong analytical abilities and research skills 2. Advanced proficiency in Microsoft Office-Excel, Access and Project. 3. Strong organizational, writing and communication skills. 4. Ability to work under limited supervision and to handle multiple assignments with limited time constraints and detail oriented. 5. Demonstrates personal initiative, responsibility, leadership and flexibility. 6. Working knowledge of Financial Management System (FMS) and Automated Procurement Tracking (APT), SPACT, PACT and other procurement tracking systems.</t>
  </si>
  <si>
    <t>Appointments are subject to OMB approval.   For additional information about DEP visit us at www.dep.nyc.gov</t>
  </si>
  <si>
    <t>Antiquities Trafficking Analyst</t>
  </si>
  <si>
    <t>Trial Bureau 50</t>
  </si>
  <si>
    <t>The New York County District Attorney's Office (DANY) has an opening for an Antiquities Trafficking Analyst. In this position, under the supervision of the Chief of the Unit and a lead prosecutor, the analyst is responsible for providing critical analytical support to the unit and DANY. The analyst will engage in a broad spectrum of activities, to include writing warrants and legal reports; gathering information via subpoenas, search warrants, and interviews; and performing high-level analysis in order to assist in the criminal prosecution of trafficking participants such as looters/thieves, smugglers, financiers, shippers, gallery owners, restorers, on-line sites, conservators, auction houses, museum curators, and other facilitators, whether individuals or corporations, that allow trafficking to exist. Legal background or experience not required.    Responsibilities include but are not limited to:  Ã¢Â€Â¢	Gathering and analyzing information from all sources, to include subpoenas, search warrants, and witnesses to recover looted antiquities and prosecute the offenders. Ã¢Â€Â¢	Working daily with Homeland Security Investigations Special Agents, New York City Police Department detectives, and with foreign law-enforcement officers. Ã¢Â€Â¢	Working with non-governmental organizations, academic institutions, and members of the diplomatic corps. Ã¢Â€Â¢	Working with prosecutors to ensure efficient processing and eventual repatriation of confiscated materials. Ã¢Â€Â¢	Conducting legal research on New York Criminal Law and international patrimony laws. Ã¢Â€Â¢	Assisting ADAs in all aspects of investigations and trials. Ã¢Â€Â¢	Compiling and analyzing case documents for hearings and trials, coordinating case schedules with courts, law-enforcement officials, witnesses, and defense attorneys. Ã¢Â€Â¢	Performing related and administrative duties as needed.   In addition to the Minimum Qualification Requirements, candidates must possess the following:  Ã¢Â€Â¢	Master's degree. Ã¢Â€Â¢	4-5 years of cultural heritage or art history experience required. Ã¢Â€Â¢	Impeccable writing and researching abilities.   Preferred Requirements/Skills:  Ã¢Â€Â¢	Proficiency in a foreign language (particularly Italian, German, Spanish, French, Greek, Arabic, Turkish, or Hindi,). Ã¢Â€Â¢	Master's degree in archeology, art history, museum studies or in a related field. Ã¢Â€Â¢	Excellent interpersonal, organizational, and communication skills. Ã¢Â€Â¢	Proficient in Microsoft Word and Excel. Ability to update and edit existing databases. Ã¢Â€Â¢	Ability to work independently, with minimal supervision, and under pressure. Ã¢Â€Â¢	Ability to follow directions and apply proper policies, procedures, and guidelines. Ã¢Â€Â¢	Flexibility and adaptability in a high-stress environment. Ã¢Â€Â¢	Strong attention to detail and high concern for data accuracy. Ã¢Â€Â¢	Ability to interact and communicate with all levels of staff, law-enforcement officers, and members of foreign governments.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who will commit to at least two (2) years to the hiring unit. Ã¢Â€Â¢	Authorization to work in the United States is required for this position.   Hours/Shift:  Ã¢Â€Â¢	Monday-Friday 9-5, but with flexibility to adapt as needed for individual cases.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</si>
  <si>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 Chemical Engineer 3 to be an Accountable Manager (AM) for WWCP. The selected candidate for one position will support the Gowanus Canal Superfund CSO program, and potentially other wastewater and pumping station projects in this portfolio.  The Gowanus Canal Superfund CSO program involves the planning, design and construction of, and site acquisition for two CSO abatement facilities, an 8-million-gallon tank and a 4-million-gallon tank, to reduce CSO discharges to Gowanus Canal in Brooklyn.  Currently BEDC is in the 1st construction phase for the first tank and is procuring the 2nd construction phase.  Design for the second tank is under way and construction of a new bulkhead on the tank site is nearing completion.  The current cost estimate for this program is $1.5B.  Through a staff of project management professionals, inspectors and/or other technical/administrative staff, the AM will direct the oversight of the planning, design and construction of major capital construction projects for a program that will allow the DEP to meet its wastewater treatment requirements into the future. The selected candidate, with broad scope for the exercise of independent initiative and judgment, will be responsible for the achievement of project goals and milestones, ensuring that all prepared schedules, reports, and work products conform to the scope of work. In addition, the AM will undertake the preparation, negotiation, and processing of appropriate modifications to Consultant Contract scope, cost, and schedule for successful project completion. S/he will provide a day-to-day guidance and oversight of subordinatesÃ¢Â€Â™ work assignments, motivate current employees, approve time and leave, evaluate staff members and determine staffing requirements for implementation of the program. The selected candidate must ensure that Environmental Health &amp; Safety is incorporated throughout the project lifecycle and must be focused on client service to the operating bureaus. S/he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S/he must focus on issues resolution and risk mitigation to keep the project moving and must manage the quality of the project delivery throughout the project lifecycle. Where necessary, the AM will be responsible for managing staff efficiently and effectively to ensure adequate staffing of projects and opportunities for professional growth. The selected candidate will also be responsible for continuous monitoring of key performance indicators with respect to Scope, Schedule, Budget, and other project performance metrics. The AM will report directly to the Portfolio Manager.  ****Only applicants who are permanent Civil Service Chemical Engineers are eligible to apply to this JVN. If you do not have permanent civil service status as a Chemical Engineer, please do not apply to this position as you will not be considered for an interview.****</t>
  </si>
  <si>
    <t>****Only applicants who are permanent Civil Service Chemical Engineers are eligible to apply to this JVN. If you do not have permanent civil service status as a Chemical Engineer, please do not apply to this position as you will not be considered for an interview.****</t>
  </si>
  <si>
    <t>DIGITAL DESGINER</t>
  </si>
  <si>
    <t>CADD</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</si>
  <si>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$4.2B of active construction contracts, $9.4B of design contracts, and another $10.5B of future projects projected in the 10-year commitment plan under the responsibility and management of the bureau. The projects BEDC implements allow DEP to continue to operate and maintain an exemplary water supply system.  BEDCÃ¢Â€Â™s In-House Design (IHD) Directorate consists of two units. The core IHD unit consists of seven engineering sections corresponding to the respective engineering functions they perform. This includes the Architectural, Site Civil, Structural, Process Mechanical/HVAC, Water Tunnel Mechanical Systems, BIM/CADD, and Electrical sections. Each engineering section prepares design and construction documents including engineering plans and specifications for the construction of water supply, sewer, and wastewater treatment infrastructure, which are of the highest priority for the Agency. The second unit, Engineering Services, includes the Quality Assurance, Laboratory Services, Specifications/Standard Operating Procedures and Sustainability sections. This unit focuses on the format of contract documents, standard operating procedures and quality reviews and inspections. Both IHD units support DEP operating bureausÃ¢Â€Â™ capital construction requirements in a manner consistent with BEDCÃ¢Â€Â™s core values of safety, schedule, quality, and customer service.  The BIM/ CADD section is responsible for creating/designing new structures as well as renovation for existing structures using the latest BIM/CAD technology. The BIM/ CADD section is responsible for developing and maintaining engineering concept designs using BIM and CAD software for new and existing structures. IHDÃ¢Â€Â™s BIM/ CADD section uses the current BIM/ CAD technology to streamline engineering design processes and is responsible for coordinating with the various disciplines to ensure accuracy of the models that will be used for design, bid process, and construction.  BEDC seeks to hire an Engineering Technician 4, Digital Designer for the IHD BIM/CADD Section, located in Queens, NY. The Digital Designer will work in a multi-disciplined engineering BIM/ CADD design section that serves the needs of municipal agencies within DEP that provides engineering drawings, specification and other documents related to the design of new or existing facilities. Under the supervision of the lead design engineer and the section manager, the selected candidate will assist in the delivery of capital projects through the design phase by preparing engineering models and documents for large projects for water and wastewater pumping stations and treatment facilities, which are of the highest priority for the agency. Work shall include preparing said engineering drawings for water supply facilities, water tunnels, wastewater pumping stations, treatment systems and other miscellaneous facilities through the use of Revit, AutoCAD, Civil3D, and other BIM/ CAD related software. Other responsibilities include field investigations and utilizing 3D laser scanning for capturing existing conditions. The Digital DesignerÃ¢Â€Â™s responsibilities may also include performing similar functions to review and oversee staff designs and models prepared by outsourced engineering firms for similar facilities.  Under direction, with extremely wide latitude for the exercise of independent judgement, initiative and action, the selected candidate will be responsible for preparing engineering or architectural designs for review by the professional engineers or architects and may oversee staff engaged in correlative activities. Furthermore, the selected candidate will prepare 2D and/or 3D building information models with related software from data, with or without sketches, reviews and interprets drawings and specifications, performs field inspections, and makes calculations. These tasks may require the application of geometric, trigonometric, and algebraic principles, formulas, and techniques, prepares reports, memos, and correspondence, maintains office records of drawings, plans, maps, surveys and inspection data, extracts data from various sources, e.g., manuals, standard reference guides, field notes, reports, etc. The Digital Designer will be expected to be independently capable of applying well-defined methods and principles to resolve issues that may arise.  The Digital Designer will be also responsible for reading and interpreting complex models and drawings, comparing with BIM/ CAD standards, and makes corrections, as required. Under the direction of the section manager, the selected candidate will perform or assist with BIM/CAD templates setup, project technology planning, assist with the generation of BIM/CAD standards and implementation plans, and other technology related plans, protocols or workflows. The Digital DesignerÃ¢Â€Â™s additional tasks include working to maintain BIM quality and fidelity, adherence to BIM plans, and adhering to modeling and information standards. Additional responsibilities will include implementation of effective information protocols and workflows between internal project teams and external consultants. Likewise, the selected candidate will coordinate with firm wide design technology section to develop, document, and communicate best practices for BIM standards, templates, and content. The Digital Designer must be familiar with advanced architecture, engineering, and construction industry practices and familiar with MEP 3D coordination processes. The selected Digital Designer will perform clash detection, develop 4D/ 5D models, construction sequencing analysis, and will work with 3D laser scanners, virtual/ augmented reality devices, and other related technologies in conjunction with related software packages.  **** Only those applicants with permanent Civil Service status as an Engineering Technician are eligible to apply to this JVN. If you do not have permanent civil service status as an Engineering Technician, please do not apply to this position as you will not be considered for an interview. ****  PREFERRED SKILLS:  1.	Be proactive, possess excellent communication skills, and maintain a professional attitude.   2.	Proficient in Autodesk Revit (Architecture, Structure and MEP) and AutoCAD software.  3.	Knowledge of Autodesk Civil3D, Navisworks, Infraworks, Recap, and BIM360 are pluses.  4.	Proficient in reviewing and interpreting engineering drawings, models, and specifications.    5.	Ability to work quickly and efficiently, and be willing to learn.   6.	Reliability and ability to take direction well and work with limited supervision.  ADDITIONAL INFORMATION:  **** Only those applicants with permanent Civil Service status as an Engineering Technician are eligible to apply to this JVN. If you do not have permanent civil service status as an Engineering Technician,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We appreciate your interest and thank all applicants who apply, but only candidates under consideration will be contacted.  All appointments are subject to Office of Management and Budget (OMB) approval.  To Apply:  To apply click Apply Now</t>
  </si>
  <si>
    <t>For City employees, to complete your application and be considered for this position, please log into NYCAPS Employee Self-Service (ESS), click on Careers, and search for Job ID 627755.  For all other applicants, please visit https://cityjobs.nyc.gov/ and search for Job ID 627755.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</si>
  <si>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Facilities Central Clerk (P/T) - Administration</t>
  </si>
  <si>
    <t>The Facilities Central Clerk is responsible to the Facilities Central Supervisor for the coordination and smooth functioning of the day to day routine activities of the Facilities Central section of the Administration Division. Consequently the duties will include, but are not limited to the following:  Ã¢Â€Â¢	Preparing and monitoring daily work orders. This includes assigning and closing out completed work orders in E-Forms. Ã¢Â€Â¢	Processing invoices, answering phones and making service calls to vendors as needed.  Ã¢Â€Â¢	Prepare work order reports, vendor service reports and conference room usage reports as needed.  Ã¢Â€Â¢	Review and handle resignation E-Forms, Staff Action requests and mobile device related issues. Ã¢Â€Â¢	Populate OTI approved spreadsheets and templates for VoIP related projects. Ã¢Â€Â¢	Maintain accurate and up to date records of our VoIP and mobile device inventory. Ã¢Â€Â¢	Setting up new mobile device users in OTI hosted Workspace ONE System. Ã¢Â€Â¢	Activate and issue new or upgraded mobile devices to users. Replace broken or lost mobile devices. Ã¢Â€Â¢	Resetting VM pins and processing new users, transfers and resignations using OTI hosted CUCDM System.  Ã¢Â€Â¢	Liaison with OTI to rectify any VoIP or mobile device issues. Ã¢Â€Â¢	Assist with maintaining the agency fleet and schedule agency vehicles for service and preventive maintenance as per schedule. Ã¢Â€Â¢	Update vehicle status and report incidents and accidents via DCAS Fleet Focus M5 System. Ã¢Â€Â¢	Coordinate all water deliveries to our outer borough locations with the City's approved water delivery vendor. Keep accurate records of all inventory, deliveries, and pickups per location. Ã¢Â€Â¢	Assist with setting up Audio Visual equipment and software used during conferences.   Ã¢Â€Â¢	Assist with ordering and distributing certificates for new hires and promotions.</t>
  </si>
  <si>
    <t>Ã¢Â€Â¢ Proficiency in Microsoft Office Suite  Ã¢Â€Â¢ Strong written and verbal communication skills Ã¢Â€Â¢ Ability to multi-task  Ã¢Â€Â¢ Comfortable with fast-paced environment</t>
  </si>
  <si>
    <t>25 Hours Per Week</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</si>
  <si>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direction of the Section Chief and/or Area Engineer, with very great latitude for the exercise of independent judgment or action, the selected candidate will serve as an Engineer Level III with the following responsibilities:    1. Perform complex work as an engineering specialist in structural engineering; 2. Serve as a consultant on extremely complex and highly specialized engineering matters;  3. Conduct or direct all aspects of research on engineering projects;  4. Oversee the preparation or review of proposals or reports of a complex nature and recommend appropriate action;  5. Coordinates multiple projects with major impact on engineering operations and/or City infrastructure;  6. Present and defend proposals on major engineering projects to high level agency and/or City officials;  7. Sign and seal engineering and other official documents and, when necessary;   In addition, capital projects shall be prepared and executed in accordance with BWT standards and applicable construction codes, be tracked, and up-to-date information is to be made available to management using the BWTÃ¢Â€Â™s Computerized Maintenance Management System (CMMS) tracking program.</t>
  </si>
  <si>
    <t>A.  A valid New York State driverÃ¢Â€Â™s license.  B.  Familiarity with wastewater treatment plant and pumping station equipment and processes.   C.  Strong background in structural engineering principles and their application with specific areas of expertise in the design and reconstruction of concrete structures, expansion joints, facilities, docks, bulkheads, etc.  D.  Knowledge building codes.  E.  Proficiency in the following computer programs: AutoCAD, Microsoft Project, Excel and Word.  F.  Strong technical writing and communication skills.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</si>
  <si>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</si>
  <si>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 seeks to hire a Design-Build Project Manager to manage the delivery of large projects for water and wastewater treatment facilities in the Design-Build Capital Program. The selected candidate will manage the design criteria consultant (AE1) and coordinate with key stakeholders to ensure the effective and efficient communication during design-build project delivery. The selected candidate will provide input, design criteria review, and technical recommendations to streamline agency reviews of procurement deliverables and design and construction submittals from the design-build contractor teams. The selected candidate will assure that projects remain on schedule, costs are controlled, information is shared, conflicts and issues are resolved timely or escalated as appropriate. The selected candidate will act as an accountable manager, reporting regularly to senior management on project progress.   DEPÃ¢Â€Â™s Design-Build Program will initiate the first projects in late 2023. As the program continues to develop and grow, the selected candidate is expected to contribute to the continuous improvement of the program, documenting lessons learned, best practices and procedures.   The selected candidate will report to the Design-Build Program Manager. The candidate must be proactive, forward thinking, and able to demonstrate critical thinking skills and effective independent data analysis. The position requires excellent oral and written communication skills, ability to meet deadlines, and an ability to be flexible in assignment of work responsibilities.  **** Only those applicants with permanent civil service status as an Associate Project Manager or who took the previous Open Competitive Exam No. 3573 or 3110 are eligible to apply to this JVN. If you do not have permanent civil service status as an Associate Project Manager or have taken the mentioned exams, please do not apply to this position as you will not be considered for an interview.****</t>
  </si>
  <si>
    <t>1.	Five (5) to ten (10) years of full-time, satisfactory experience in design and/or construction of water and/or wastewater capital projects  2.	Experience in design-build collaborative project delivery  3.	Experience coordinating interdisciplinary design work and working as a liaison with multiple stakeholders  4.	Strong communication and coordination skills  5.	Experience in use of Microsoft Office Applications such as Word, Excel, and PowerPoint  6.	Familiarity with Codes and Standards  7.	Strong written communication skills to prepare technical reports, presentations, etc.  8.	Strong analytical ability  9.	A valid New York State DriverÃ¢Â€Â™s License</t>
  </si>
  <si>
    <t>**** Only those applicants with permanent civil service status as an Associate Project Manager or who took the previous Open Competitive Exam No. 3573 or 3110 are eligible to apply to this JVN. If you do not have permanent civil service status as an Associate Project Manager or have taken the mentioned exams,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All appointments are subject to Office of Management and Budget (OMB) approval.</t>
  </si>
  <si>
    <t>Supervising Nurse, Bureau of Environmental Disease and Injury Prevention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</si>
  <si>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mission of the Bureau of Environmental Disease and Injury Prevention is to prevent environmental disease and injury in homes, communities, and the workplace, and to protect health by promoting healthy environments and health equity.  The Bureau is comprised of five Programs - Healthy Homes, Office of Environmental Investigations, Environmental Exposure Assessment and Education, Poison Control Center, and Injury and Violence Prevention.   DUTIES WILL INCLUDE BUT NOT BE LIMITED TO:   Provide care coordination for cases of lead-poisoned children and pregnant women, including cases with BLLs &gt;=45 mcg/dL.  Provide information to the public and medical community on lead poisoning prevention.  Consult with the program's medical director about cases requiring additional attention  Give presentations on lead poisoning prevention and control.  Supervise Public Health Nurse I (PHN I), and/or Public Health Advisor care coordination unit staff.  Under the guidance of the medical director a) Develops and trains employees on new policies, procedures, and written protocols for case coordination b) Participates in special projects.  Participate in Hiring Public Health Nurse III (PHN III) staff.  Supervise all PHN III staff (including those caring for children or pregnant women with BLLs&gt;=45 mcg/dL) by: o Monitoring time and leave. o Counseling and documenting when standards of Conduct breached. o Approving timecards weekly. o Developing tasks and standards. o Completing performance evaluations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</si>
  <si>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in public health nursing Knowledge of lead poisoning Demonstrated experience in care coordination Possess excellent interpersonal, written and oral communication skills Experience working with families with young children Experience working with pregnant women Detailed oriented with outstanding organizational skills Ability to multi-task in a fast-paced, high volume environment Fluency in foreign languages not required, but is a plus.</t>
  </si>
  <si>
    <t>Apply online with a cover letter to https://a127-jobs.nyc.gov/.  In the Job ID search bar, enter: job ID number #   625420.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</si>
  <si>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seeks to recruit an experienced Attorneys to work in the Trials and Litigation Unit. Under general supervision and with wide latitude for independent judgment and action, the selected candidates will be responsible for, but not limited to the following: Ã¢Â€Â¢	Evaluating disciplinary matters for legal sufficiency; Ã¢Â€Â¢	Drafting formal Departmental charges against DOC uniform employees; Ã¢Â€Â¢	Preparing and reviewing of required documents and reciprocal discovery; Ã¢Â€Â¢	Conducting interviews with potential witnesses; Ã¢Â€Â¢	Reviewing media, including Genetec video surveillance, handheld videos, body-worn cameras, as well    as listening to audio recordings of interviews and witness statements; ; Ã¢Â€Â¢	Representing the Department during informal settlement negotiations with opposing counsel; Ã¢Â€Â¢	Conducting informal conferences concerning disciplinary cases at the Office of Administrative Trials    and Hearings (O.A.T.H.); Ã¢Â€Â¢	Recommending appropriate dispositions on disciplinary matters; Ã¢Â€Â¢	Preparing memoranda detailing evidence and recommended negotiated plea agreements (settlements); Ã¢Â€Â¢	Preparing disciplinary matters that are not settled for formal hearings at O.A.T.H; Ã¢Â€Â¢	Conducting formal hearings on disciplinary charges at O.A.T.H. against employees of the Department; Ã¢Â€Â¢	Researching legal issues for appellate argument as the DepartmentÃ¢Â€Â™s representative, before the New    York City Civil Service Commission; Ã¢Â€Â¢	Being Ã¢Â€Âœon callÃ¢Â€Â for a specified time period in order to provide assistance, for determining whether    reasonable suspicion exists for authorization to conduct urinalysis testing of a member of the    Department; Ã¢Â€Â¢	Perform related duties as assigned.</t>
  </si>
  <si>
    <t>Ã¢Â€Â¢	Attorneys with seven (7) or more years of litigation experience is preferred for Agency Attorney Level III Ã¢Â€Â¢	Excellent writing, communication, interpersonal, analytical, research, problem-solving, multi- tasking,    and organizational skills</t>
  </si>
  <si>
    <t>For City employees: Go to Employee Self-Service (ESS) -  www.nyc.gov/ess and search for Job ID# 521300 For all other applicants: Go to https://a127-jobs.nyc.gov and search for Job ID# 521300 Submission of a resume is not a guarantee that you will receive an interview. Only those candidates under consideration will be contacted.</t>
  </si>
  <si>
    <t>Research</t>
  </si>
  <si>
    <t>Assists in negotiations and administration of collective bargaining agreements.  -Stays abreast of the status of negotiations; works closely with negotiator in preparing for negotiations; attends collective bargaining sessions and takes detailed notes.  -Research collective bargaining demands as needed and provides accurate information.  -Serves as a specialist on all contracts of assigned bargaining units.  -Maintains an electronic file with all relevant information (bargaining notes, demands, sign-in sheets, costings, etc.).  -Prepares pay authorizations to ensure the proper implementation of contract terms once an agreement   is reached.  Calculates wage and benefits costs for use in negotiations, impasse and related proceedings.  -Calculates costs in a clear, easily understood manner.  -Prepares cost data and appropriate backup to supervisor and/or the Office of Management and Budget   for review within prescribed time limits.  -Adheres to the methodology agreed to by the parties.  -May assist and/or train staff in costing methodology.  Conducts salary and benefit surveys.  -Collects data from other jurisdictions; makes necessary follow-up to clarify responses; keeps organized   records of all responses.  -Analyzes data and prepares clear, concise, well-documented reports in accordance with established   format.  -Responds to surveys and information requests from other jurisdictions.  Prepares special reports and studies.  -Gathers information as directed.  -Reports and memos are presented in a well-organized and easily understood manner.  -Reports are completed by the assigned deadline.  Responds to inquiries from City Agencies and other sources.  -Answers all calls and written requests courteously in a timely manner. Answers are accurate and   pertinent sources are cited.  -Refers questions as necessary to appropriate staff and/or other agencies.</t>
  </si>
  <si>
    <t>In order to be considered for this position, candidates must be either a current City employee and be serving permanently in the Associate Staff Analyst title or be reachable on the list.</t>
  </si>
  <si>
    <t>TO APPLY PLEASE SUBMIT YOUR COVER LETTER AND RESUME ELECTRONICALLY USING ONE OF THE FOLLOWING METHODS:      -  CITY EMPLOYEES: Apply through Employee Self Service (ESS) at www.nyc.gov/ess   -  ALL OTHER APPLICANTS: Go to www.nyc.gov/careers  SEARCH FOR JOB ID#: 597734  SUBMISSION OF A RESUME IS NOT A GUARANTEE THAT YOU WILL RECEIVE AN INTERVIEW.   The Office of Labor Relations is an Equal Opportunity Employer.  OLR is committed to recurring and retaining a diverse workforce.</t>
  </si>
  <si>
    <t>College Aide, Bureau of Immunization</t>
  </si>
  <si>
    <t>College Aide - Freshman - Sophomore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Immunization (BOI) is to prevent the occurrence and transmission of diseases through immunization. The Bureau promotes the immunization of children and adults against numerous diseases such as Hepatitis B, Measles, Mumps and Rubella, varicella, Diphtheria, tetanus, pertussis, Haemophilus Influenzae Type B, polio, Influenza and Pneumococcal disease and the Human Papillomavirus (HPV).     DUTIES WILL INCLUDE BUT NOT BE LIMITED TO:  Conduct site visits among participating providers to assist them with the installation of continuous temperature monitoring thermometers and to provide them with training on CIR and VFC program requirements.  Configure thermometers and provide technical assistance to providers.  Assist with the investigation and the resolution of temperature excursion problems among vaccine storage units.  Prepare data summary reports.  Assist with distribution of job aids that will assist providers to easily follow VFC requirements.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</si>
  <si>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621884.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</si>
  <si>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Hours: Full-Time Position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Civil Engineer Intern or if you are on the Open-Competitive List (Exam #9036 or #2009). There may be current civil service list restrictions impacting the agencyÃ¢Â€Â™s ability to hire.  The Department of Design &amp; Construction, Division of Infrastructure seeks Junior Engineers. The selected candidates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</si>
  <si>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K-12 Educator</t>
  </si>
  <si>
    <t>The NYC Department of Transportation, Office of Safety Education (SEO) is seeking Grade K-12 Educator and Outreach Specialist to conduct Vision Zero traffic safety educational outreach throughout the five boroughs to help eliminate traffic fatalities and injuries. Responsibilities will include: providing highly engaging, interactive presentations, workshops and other outreach to students in Grades K-12 and other at-risk populations, including New Yorkers with physical, cognitive and language challenges, in schools, senior centers, community centers and other locations; conducting education classes for drivers with high numbers of speeding and red light camera tickets as part of a mandated, restorative justice Dangerous Vehicle Abatement Program (DVAP); and conducting critical response outreach in locations where traffic fatalities or serious injuries have occurred. In addition to teaching, the K-12 Educator will participate in on-street outreach in target communities with high numbers of traffic fatalities and injuries, and STOP-DWI stadium and tabling events, and will host and participate in health fairs and other seasonal special events to serve the public as a traffic safety expert, including trainings for other health and safety professionals and bike safety events to fit and distribute helmets (some overtime will be required). The K-12 Educator may train and supervise other traffic safety instructors, interns, and community volunteers working with our office. The K-12 Educator will work independently to contact schools and other sites and schedule programs, maintaining a full calendar of outreach events, and develop and maintain working relationships with school district staff, principals, teachers, healthcare and community program providers, Community Boards, faith-based and other community leaders, and neighborhood organizations to help spread traffic safety information to local residents and businesses. The K-12 Educator will be expected to become certified as a Child Passenger Safety Technician to conduct car safety seat inspections for child caregivers and may operate car seat fitting stations.</t>
  </si>
  <si>
    <t>Experience teaching students in Grades K - 12 is preferred; Bi-lingual a plus.  A valid NYS driverÃ¢Â€Â™s license is preferred.</t>
  </si>
  <si>
    <t>This position may be eligible for remote work up to 2 days per week, pursuant to the Remote Work Pilot Program agreed to between the City and DC37.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</si>
  <si>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All resumes are to be submitted electronically. Current City Employees: Please log into Employee Self Service (ESS) at https://hrb.nycaps.nycnet, follow the Careers link and search for Job ID number 618003. All other applicants: Please go to www.nyc.gov/careers/search and search for Job ID Number 618003.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</si>
  <si>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INFOLINE AGENT</t>
  </si>
  <si>
    <t>IF YOU ARE HIRED PROVISIONALLY IN THIS TITLE, YOU MUST TAKE AND PASS THE CIVIL SERVICE EXAM, WHEN IT BECOMES AVAILABLE, TO BE ELIGIBLE FOR CONTINUED EMPLOYMENT.  Infoline is HRAÃ¢Â€Â™s telephone service center, which provides information on HRAÃ¢Â€Â™s programs to the general public. Infoline uses both an Interactive Voice Response System (IVRS) and live telephone agents who speak to callers directly and are able to provide case specific information. Constituents can call the Infoline telephone service line for information on all HRA programs, including how to apply, emergency assistance, Fair Fares, office locations and case status.   Infoline is recruiting for twenty-five (25) Eligibility Specialist IIs to function as Infoline Agents, who will:  Ã¢Â€Â¢ Respond to telephone inquiries from the general public and clients by providing information,  including but not limited to eligibility criteria, site locations, phone numbers, program descriptions and  benefit status.  Ã¢Â€Â¢ Screen calls and perform a preliminary assessment of callersÃ¢Â€Â™ needs to determine whether a caller  can be serviced by the core information line or s/he requires additional assistance. Refers callers to  appropriate programs.  Ã¢Â€Â¢ Data enter caller information, which generates a letter in the clerical support unit, to be sent with  applications, informational and/or pamphlets to the caller, or is forwarded to a program area for action.  Ã¢Â€Â¢ Enter/update/retrieve information on an electronic information storage system by operating control  consoles/keyboards/other, in order to facilitate clearance/search/verification/other operations.  Ã¢Â€Â¢ Access/update/retrieve information from manual files/sources, in order to facilitate clearance/ search/verification/other operations.  Ã¢Â€Â¢Involve a supervisor and/or Crisis Consultant in calls related to emergency or life-threatening  situations.  Ã¢Â€Â¢ Initiate and/or complete paperwork as required.  Ã¢Â€Â¢ Prepare periodic activity reports.   Salary Range:  $41,248 Ã¢Â€Â“ $47,435  Hours/Schedule:  Monday-Friday 9:00 a.m. to 5:00 p.m. (STRAIGHT TIME) NO FLEXTIME   Work Location:  92-31 Union Hall Street Jamaica, NY 11433</t>
  </si>
  <si>
    <t>Phlebotomist (Part-Time), Bureau of Public Health Clinics</t>
  </si>
  <si>
    <t>Phlebotomist (Part-Time), up to 25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 Perform CLIA waived rapid testing for patients in the limited laboratory.   - Obtain, label, package, and store patient(s) blood specimens appropriately.   - Maintain phlebotomy and laboratory area before and after each use by utilizing infectious and safety control protocols.   - Perform quality control and parallel testing and inventory.   - Participate in internal and external proficiency testing.   - Instrument and equipment maintenance   - Monitor storage and testing areas' temperatures for designated rooms, refrigerators, and incubators.   - Maintain the required laboratory documentation.   - Notify the laboratory technologists /supervisors of any problems that may affect the quality, accuracy and /or precision of a test result.   - Assist supervisor with other appropriate tasks,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</si>
  <si>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617305.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</si>
  <si>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RESEARCH ANALYST</t>
  </si>
  <si>
    <t>Administration &amp; Human Resources Finance, Accounting, &amp; Procurement Social Services</t>
  </si>
  <si>
    <t>250 Church St., N.Y.</t>
  </si>
  <si>
    <t>The Investigation, Revenue, and Enforcement Administration (IREA) is responsible for supporting the integrity of social services programs administered by the New York City Human Resources Administration (HRA).   Within IREA is the Office of Revenue which consists of five distinct departments: 1) Centralized Data Entry (CDE), 2) Claims &amp; Collections (C&amp;C), 3) Division of Financial Review and Processing (DFRP), 4) Office of Liens &amp; Trust (OLT) and 5) Supplemental Nutrition Assistance Program, Claims &amp; Recovery (SNAP-CR). The Office of Revenue is the collection branch of the agency.  The Office of Revenue is recruiting for one (1) Associate Staff Analyst to function as a Research Analyst, who will:   Ã¢Â€Â¢	Manage the data manipulation of large data files extracted from various databases used by the Division of Financial Review and Processing, the Division of Financial Reporting and Analysis, and the Division of Liens and Recovery and export data into reports and spreadsheets that can be analyzed and used for decision making.  Ã¢Â€Â¢	Prepare complex reports summarizing research findings with recommendations for improvement. Implement research projects to improve services provided by the Office of RevenueÃ¢Â€Â™s programs.  Make presentations to convey results to participating parties.  Ã¢Â€Â¢	Maintain daily communication with the Assistant Deputy Commissioner on the status of on-going projects and new initiatives, as well as report updates and findings. Make recommendations when required.  Ã¢Â€Â¢	Provide project coordination and research assistance to and maintain working relationships with the Directors of the Office of RevenueÃ¢Â€Â™s programs, which include the Division of Financial Review and  Processing, the Division of Financial Reporting   and Analysis, and the Division of Liens and Recovery, the Supplemental Nutrition Assistance Program Ã¢Â€Â“ Claims &amp; Recovery and Centralized Data Entry.  Ã¢Â€Â¢	Prepare detailed written and statistical reports for the Assistant Deputy Commissioner, including Gantt charts and project plans for the Office of Revenue.  Ã¢Â€Â¢	Utilize program and administrative data to develop report indicators that measure administrative efficiencies and program outcomes. Assist in the preparation of materials for special or ad hoc projects and requests, including independent research and analyses.</t>
  </si>
  <si>
    <t>Ã¢Â€Â¢	Excellent organizational skills with the ability to independently follow through and manage multiple projects simultaneously.  Ã¢Â€Â¢	Working knowledge of HRA / IREA systems, such as WMS, HRA Viewer, POS, DARB and PAM   Ã¢Â€Â¢	Excellent verbal, written and interpretive skills   Ã¢Â€Â¢	Ability to complete project milestones on the deadline and to coordinate group efforts to finish projects  Ã¢Â€Â¢	Knowledge of Microsoft Office such as Word, Excel, PowerPoint, Visio</t>
  </si>
  <si>
    <t>The Salary Range for this vacancy:  $70,611.00 - $81,203.00  **LOAN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</si>
  <si>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ASSOCIATE STAFF ANALYST CIVIL SERVICE TITLE OR BE PERMANENT IN A COMPARABLE TITLE ELIGIBLE FOR 6.1.9 TITLE CHANGE.</t>
  </si>
  <si>
    <t>For City employees: Go to Employee Self-Service (ESS) - www.nyc.gov/ess and search for Job ID# 521310 For all other applicants: Go to https://a127-jobs.nyc.gov and search for Job ID# 521310 Submission of a resume is not a guarantee that you will receive an interview. Only candidates under consideration will be contacted.</t>
  </si>
  <si>
    <t>Legal Coordinator</t>
  </si>
  <si>
    <t>LEGAL COORDINATOR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</si>
  <si>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DOC seeks to recruit Legal Coordinators whose task will include but are not limited to the following: Ã¢Â€Â¢	Providing inmates with information regarding current State and Federal statutes and case law Ã¢Â€Â¢	Directing inmates to source materials appropriate to their individual situation Ã¢Â€Â¢	Instructing a basic legal research class and provide training in the drafting of various motions and writs Ã¢Â€Â¢	Reviewing law journals and other publications for information on current legal developments Ã¢Â€Â¢	Administering the operation of a correctional institution Law Library Ã¢Â€Â¢	Providing legal assistance to inmates in a correctional institution Law Library and/or housing unit Ã¢Â€Â¢	Ensuring that updated legal materials are incorporated in the libraryÃ¢Â€Â™s collection Ã¢Â€Â¢	Performing the function of a notary public Ã¢Â€Â¢	Providing support for special projects and initiatives when necessary</t>
  </si>
  <si>
    <t>1. A law degree from a law school accredited by the American Bar Association; or    2. A baccalaureate degree from an accredited college or university  and six months of full time satisfactory experience providing legal services assistance to defendants, offenders, ex-offenders or plaintiffs; or     3. An associate degree from an accredited college or university or completion of 60 semester credits from an accredited college or university  and two years of full time satisfactory experience as described in 2 above; or     4. A satisfactory combination of education and experience which is equivalent to 2or 3 above. College credit may be substituted for experience on the basis of 30 semester credit hours from an accredited college or university for 9 months of experience. Paralegal certification obtained from an accredited program or from a program approved by the American Bar Association can be substituted for an associate degree and 6 months of experience.                               However, to satisfy the education requirement and qualify under this section 4, candidates must have at least an associate degree, 60 semester credits or paralegal certification. The amount of experience required to qualify under this section 4 depends upon the candidate's education; however, no candidate may qualify under this section 4 with less than 6 months  of full time satisfactory experience as described in2above.    Experience in providing legal services assistance to defendants, offenders, ex-offenders or plaintiffs must have included both  a. Obtaining legal information through the use of United States Federal, State and local Statutes, Reporters, Digests, and Shepard' Citations; and  b. The preparation and filing of writs and motions with various United States Federal, State and local courts of record.</t>
  </si>
  <si>
    <t>Ã¢Â€Â¢	Experience in handling multiple assignments with competing deadlines with a high degree of detail    and accuracy. Ã¢Â€Â¢	One year of full-time satisfactory experience acquired in the United States, in the performance of    paralegal (legal assistant) services. Ã¢Â€Â¢	Paralegal Certification obtained in the United States from an accredited program, or a program    approved by the American Bar Association.  Ã¢Â€Â¢	Bilingual (Spanish) preferred. Ã¢Â€Â¢	Notary Public certified in New York State.</t>
  </si>
  <si>
    <t>For City employees: Go to Employee Self-Service (ESS) - www.nyc.gov/ess and search for Job ID# 528438 For all other applicants: Go to https://a127-jobs.nyc.gov and search for Job ID# 528438 Submission of a resume is not a guarantee that you will receive an interview. Only those candidates under consideration will be contacted.</t>
  </si>
  <si>
    <t>APS HOUSING SPECIALIST</t>
  </si>
  <si>
    <t>Adult Protective Services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maltreatment, or financial exploitation; are in need of protection from actual or threatened harm, neglect or hazardous coordination; and have no one available who is willing and able to assist them responsibly.   APS is recruiting for two (2) Community Coordinators to function as Community Coordinator in Brooklyn South and Manhattan South.  The Housing Specialist coordinates the housing search and placement within the private and governmental rental market along with leveraging required services that will assist participants in maintain permanent housing. These staff create and maintain consistent communication between APS staff APS eligible individuals, landlords and appropriate collaborating agencies in order to assist APS eligible individuals in locating and securing permanent housing. These individuals provide a variety of office and field activities to manage and observe a rapid housing transition program for individuals who require APS intervention. They also compile related and relevant documentation.  Ã¢Â€Â¢	Orient eligible participants to the housing program and provide housing resources and referrals needed to stabilize and promote integration into permanent housing. Provides information and referral assistance for support from social service agencies and other community programs in conjunction with caseworker.    Ã¢Â€Â¢	Develop housing placement through assessment of housing history, financial capabilities and eligibility using case conferences with APS caseworkers and supervisors to determine clientÃ¢Â€Â™s needs, goals, and eligibility to define appropriate housing opportunities. Develops a housing procurement, financial plan and self-sufficiency case management plan with APS clients that includes identifying needs, outlining goals and determining eligibility. This Includes community outreach, interacting with Landlord and Property Managers as well as networking with realtors.   Ã¢Â€Â¢	Identify and arranges for services that will help clients maintain their permanent housing, including filing for benefits and obtaining housing subsidies.  Ã¢Â€Â¢	Coordinate housing searches and assists with applications, interviews and follow-up to secure placement in private and publicly supported housing.    Ã¢Â€Â¢	Develop and maintains controls to ensure the documenting and processing of incoming referrals to the housing APS Housing unit. Develops an inventory of housing opportunities and maintain a directory of resources. Maintains accurate daily logs, records and databases which reflect monthly reports, outcomes and statistics. Maintains the APSNet database to reflect all activity, documentation and services provided to APS clients.   Ã¢Â€Â¢	Provide advocacy and mediation with landlords and their representatives on behalf of any APS individuals in order to develop a workable plan to secure housing. Provides APS clients with referral assistance, application assistance and any support needed in networking with appropriate social service agencies and community programs.   Ã¢Â€Â¢	Serve as an ongoing liaison between the agency and property managers.   Salary Range: $ 59,116. - 67,983  Work Location: Brooklyn South: 250 Livingston Street 		        Manhattan South: 400 8th Ave 		         	   Hours/Schedule: 9-5 Flex</t>
  </si>
  <si>
    <t>Senior Administrative Liaison</t>
  </si>
  <si>
    <t>INFRA/EXEC/THE OFC AD SRVIS</t>
  </si>
  <si>
    <t>Hours: Full-Time Ã¢Â€Â“ 35 Hours Work Location: 30-30 Thomson Avenue, LIC, NY, 11101   The NYC Department of Design and Construction, Division of Infrastructure, is seeking a Senior Administrative Liaison. The selected candidate will work under the supervision of the Division Administrative Officer and serve as the Liaison for the Construction Management Unit. The selected candidate will be responsible for managing assigned Job Openings and other personnel related activities. This include: monitor and update recruitment activities in Smart Recruiters maintain communications with Interview Teams, schedule interviews, draft Personnel Action Requests (PAR) for DAOÃ¢Â€Â™s review and Deputy CommissionerÃ¢Â€Â™s approval; update and maintain the divisionÃ¢Â€Â™s vacancy and PARs Log; assist with Job Fairs and Hiring Pools; maintain and update the divisionÃ¢Â€Â™s Executive Personnel Electronic Files; train and assist supervisors in the use of ePerformance DCAS 's Performance Evaluation and Goals and Objective tracking system; and prepare ESCF (Employee Status Change Forms) as required.  In addition, the Senior Administrative Liaison will serve as the DivisionÃ¢Â€Â™s Staff Development Liaison. This include, but not limited to assessing, identifying, and prioritizing staff training needs; collaborate with HRSDÃ¢Â€Â™s Senior Training Coordinator to monitor and ensure employees are up to date with field/safety trainings (i.e., OSHA, Confined Spaces, Excavation, and ACI Concrete Field Tech); create and submit finalized training rosters and staff identification documents in a timely matter; promote upcoming safety and professional development training/conference opportunities; create, update, and maintain the DivisionÃ¢Â€Â™s training logs and files. Will coordinate other administrative functions in the absence of the DAO: EmployeesÃ¢Â€Â™ relocation and reassignments, reassignment of workstation or new requests, and draft and send emails to employees on behalf of the DAO when necessary.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</si>
  <si>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*PLEASE BE ADVISED THAT ONLY CANDIDATES WHO ARE PERMANENT IN THE TITLE OF CHILD PROTECTVE SPECIALIST SUPERVISOR ARE ELIGIBLE TO APPLY*  The DCP Quality Assurance unit which is part of the Jaden Reform is responsible for investigative case reviews, performance evaluation, collection of data through extensive case record review, use of aggregate performance data and data performance meetings; gathering comprehensive data analysis for the purpose of strengths and needs assessment at the borough and zone level and the identification of priority areas and the development of a strategic action plan at the borough zones.   Under the supervision of a Child Protective Manager, with wide latitude for the use of judgment and independent decision making, the Quality Assurance (Ã¢Â€ÂœQAÃ¢Â€Â) Supervisor will work within a unit responsible for encompassing all areas of quality assurance within the Division of Child Protections (DCP) 19 offices, 5 boroughs and 2 program areas. In this role, the Quality Assurance Supervisor will conduct on-going case reviews of open investigations, analyze child welfare case best practice across the division, and immediately provide coaching to front line staff, as necessary, to support safety.   Tasks specific to this role include but are not limited to:   Ã¢Â€Â¢ Review and incorporate family history to support discussions around safety and risk planning with team. Assess validity of allegations; determines and implements an appropriate plan    of action, which may include the removal of child(ren) from the home. Monitors progress of the safety/service plan.  Ã¢Â€Â¢ Ensure all pertinent parties (i.e., PD/FSU, OSI) to action meetings/clarification calls are notified and participate for continuity and consensus around the safety plan/service planning to    address risk.  Ã¢Â€Â¢ Utilize various in-house supports and databases to support/justify the programÃ¢Â€Â™s rationale for action(s) and/or decision(s) made with respect to the plan for a family.  Ã¢Â€Â¢ Enter and maintain computerized records including ASAP tool, email correspondence, case management tracking, and any other program related materials.  Ã¢Â€Â¢ Conduct case conferences with staff by reviewing pertinent case records and reports, clarifying and requesting information and data, in order to ensure appropriate agency mandated    services, referrals/ treatment plans are being provided.  Ã¢Â€Â¢ Monitor programmatic operations of borough/ program, by observing performance, meeting with staff, making field visits, reviewing performance reports, reviewing available records    in order to ensure compliance of staff/ program with stated objectives, policy, city, state and federal mandates.  Ã¢Â€Â¢ Develop and construct evaluation instruments and tools by analyzing program objectives, researching alternative evaluation formats, pre-testing designs where possible in order to    measure the performance of DCP operations.  Ã¢Â€Â¢ Draft reports in narrative form, using standard forms or formats, by reviewing, summarizing and explaining data, in order to record, analyze work activities, review findings and    recommendations made by oversight bodies.  Ã¢Â€Â¢ Participate in the drafting of policy and procedures manuals, memoranda and other instructional guides by using information gathered from governmental regulations, management    policy decisions, background research, following agency format, in order to standardize work activity in compliance with laws, regulations and policies.  Ã¢Â€Â¢ Intervene in difficult or non-routine cases by reassessing the situation, making special referrals, conferring with other agencies, providing special direction and consultation,    following up on results, in order to facilitate resolution of special.  Ã¢Â€Â¢ May make field visits for the purposes of investigation or consultation, including to review files, conference with staff, participate in meeting, provide one on one coaching and any other    quality assurance measures requiring field work.  Ã¢Â€Â¢ Represent the unit/division in training sessions, meetings by asking relevant questions, taking notes, in order to learn new or revised agency procedures, regulations and other matters.  Ã¢Â€Â¢ Support other programs on special projects/request, as assigned by the Deputy Director.   These tasks may include attending hiring pools, supporting Policy &amp; Training initiatives, and or any needs identified by executive leadership. QA is a member of ACSÃ¢Â€Â™ Collaborative Quality Improvement Ã¢Â€ÂœCOQIÃ¢Â€Â cross-divisional team and supports DCP in these meetings in developing and following up with the zoneÃ¢Â€Â™s performance improvement plan. As part of this supportive process, the Supervisor may be required to travel citywide to co-assist the Child Protective Manager in these meetings.</t>
  </si>
  <si>
    <t>Ã¢Â€Â¢ A baccalaureate degree from an accredited college or university including or supplemented by 30 semester credits in one or a combination of the following fields: social work, psychology,    sociology, human services, criminal justice, education (including early childhood), nursing or cultural anthropology, at least 12 of which must have been in one of these disciplines, and    30 semester credits toward a Master of Social Work or a graduate degree in a related field, and at least eighteen months of child welfare casework experience.  Ã¢Â€Â¢ Strong command of various child protection databases including Connections, ATS, HHS Connect, and LTS, and deep familiarity with ACS policy and protocol. Ã¢Â€Â¢ No less than 5 years of professional experience working as a child protective specialist in a child protective unit, engaging in child protective case practice including investigating allegations    of child abuse or neglect, assessing child safety and risk, documenting progress notes within mandated timeframes, and reviewing case history and court documents. Ã¢Â€Â¢ Two years of professional experience working as a child protective specialist supervisor in a child protective unit, supervising and training child protective specialists in their work of case   practice investigating allegations of child abuse or neglect.</t>
  </si>
  <si>
    <t>Section 424-A of the New York Social Services Law requires an authorized agency to inquire whether a candidate for employment with child-caring responsibilities has been the subject of a child abuse and maltreatment report.  Job Vacancy Notice has been reposted. Previous applicants do not need to reapply.</t>
  </si>
  <si>
    <t>APPLICATIONS MUST BE SUBMITTED ELECTRONICALLY USING ONE OF THE OPTIONS BELOW:  For current city employees, go to Employee Self Service (ESS), Recruiting Activities, Careers and search for Job ID# 559711  For all other applicants go to www.nyc.gov/careers and search for Job ID# 559711. Click on the Apply button.   If you do not have access to a computer, most public libraries have computers available for use.   Only candidates under consideration will be contacted.</t>
  </si>
  <si>
    <t>24 West 61 Street</t>
  </si>
  <si>
    <t>*ONLY OPEN TO CURRENT YEAR-ROUND PARKS EMPLOYEES*  Major Responsibilities  Ã¢Â€Â¢	Under supervision, with latitude for independent action the developer will design, develop, test and maintain high-quality software to meet business and customer needs.   Ã¢Â€Â¢	Develop new modules/applications and maintain and enhance existing applications using Microsoft Power Apps, Microsoft  Dynamics 365 and ESRI ArcGIS.   Ã¢Â€Â¢	Create and implement Structured Query Language (SQL) stored procedures.  Ã¢Â€Â¢	Promote a collaborative team environment and work closely with colleagues to achieve business objectives. Ã¢Â€Â¢	Collaborate with stakeholders (e.g., business stakeholders, product owners, project managers and end users) to understand functional and non-functional requirements. Ã¢Â€Â¢	Investigate and propose solutions to development and design problems. Ã¢Â€Â¢	Participate in scope of work estimation and forecasting. Ã¢Â€Â¢	Adhere to architecture, design, implementation and security standards and best practices.  Ã¢Â€Â¢	Develop reusable software building blocks to enable faster delivery. Ã¢Â€Â¢	Improve performance of existing software by diagnosing and resolving critical issues. Ã¢Â€Â¢	Prepare technical documentation, including software design evaluation plans, test results and technical manuals. Ã¢Â€Â¢	Adhere to established development practices and processes.   How to Apply: Go to cityjobs.nyc and search for Job ID# 626642. All applicants must apply via cityjobs.nyc.gov. The City is no longer using ESS to accept applications.  *Current Employees please include your ERN and Job ID# 626642 on your cover letter and resume.  Work Location: Arsenal West, Manhattan  NOTE: All resumes must be received no later than the last day of the posting period. References will be required upon request.  nyc.gov/parks  MOVEMENT IN THE FACE OF CIVIL SERVICE LISTS IS PROHIBITED UNDER CIVIL SERVICE LAW.</t>
  </si>
  <si>
    <t>1.	Minimum three yearsÃ¢Â€Â™ experience configuring web-based and server-side applications. 2.	Minimum three yearsÃ¢Â€Â™ experience with Microsoft SQL Server.   3.	Experience with low-code no-code platforms including Microsoft Power Platform and ESRI ArcGIS. 4.	Strong communication, analysis and problem-solving skills.   5.	Experience with Azure DevOps, GIT/GITHUB or other issue/project tracking/management tool. 6.	Good working knowledge of Object-oriented Programming concepts and basic data structures.   7.	Ability to meet deadlines, identify issues and resolve with minimal direction.   8.	Self-motivated and able to work both independently and in conjunction with team members.</t>
  </si>
  <si>
    <t>Wellness Advocate, Bureau of Alcohol and Drug Use Prevention, Care and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</si>
  <si>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and Drug Use Prevention, Care and Treatment (BADUPCT) works to reduce morbidity and mortality related to alcohol and other drug use among New Yorkers.  To accomplish this goal, BADUPCT contracts and oversees treatment, harm reduction, recovery and support services; develops policy; conducts and disseminates surveillance and epidemiology and program evaluation; develops and disseminates treatment and management guidelines; develops and implements public health initiatives; engages in public and provider outreach and education; and promotes community interagency collaboration.   The Non-fatal Overdose Response System (NORS) is a new initiative providing 24/7 support to individuals transported to hospital emergency departments (EDs) following a non-fatal overdose. The Wellness Advocate will visit patients in the ED to provide immediate support and overdose prevention training following an overdose event and offer ongoing support and linkage to care for a maximum of three months after hospital discharge.   Under the supervision of the Wellness Advocate Supervisor, the Wellness Advocates will:   -Use her/his lived experience with substance use to provide support to participants in the ED following a non-fatal opioid overdose and introduce the Relay program to participants, obtaining consent for follow up services.  -Coordinate and monitor the implementation of Relay to assigned emergency department (ED) and the referrals to community services.  -Provide technical assistance and train ED staff on program implementation, policies and procedures.      -Closely collaborates with ED staff and community            partnerships on continued utilization of the Relay         program. -Conduct overdose prevention trainings with participants and their social networks including naloxone distribution.  -Contact and engage participants within 24-hours following hospital discharge.  -Provide participants with support and assist with linkage to care and community resources for a maximum of 90 days following hospital discharge. Accompany participants to appointments as required.  -Provide information on and offer appropriate referral options to harm reduction programs, medication assisted treatment, and other drug treatment and supportive services as requested.  -Maintain detailed records of participant contacts and follow-up activities.  -Collect and report program data to evaluate program performance  -Assist in the development of Relay program policies.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</si>
  <si>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611243.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</si>
  <si>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Grant Houses</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</si>
  <si>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Additional Information 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</si>
  <si>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</si>
  <si>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Click the Apply button</t>
  </si>
  <si>
    <t>ADVISOR FOR STRATEGIC INITIATIVES</t>
  </si>
  <si>
    <t>CANDIDATE MUST BE PERMANENT IN THE ADMINISTRATIVE STAFF ANALYST CIVIL SERVICE TITLE.  Under administrative direction of the OCSS Executive Deputy Commissioner, with wide latitude for independent initiative, judgment and decision-making, the Strategic Advisor is responsible for researching, developing and evaluating targeted strategies for communicating with OCSSÃ¢Â€Â™s clients (custodial parents, noncustodial parents and guardians), community-based organizations (CBOs), the other government agencies and, based on feedback and research, recommends improvements and new opportunities.  S/he acts as a senior leadership agent for effectuating the development and amendment of policies, multi-year plans and improvement strategies to ensure that the DivisionÃ¢Â€Â™s goals are aligned with OCSSÃ¢Â€Â™s goals and the overall goals of the Agency. Interprets agency and governmental policy and regulations, identifies training needs, and analyzes statistical data and work products to ensure quality control, compliance with current policies and procedures and operational efficiency.  The Office of Child Support Services (OCSS) is recruiting one (1) Administrative Staff Analyst NM-II to function as the Advisor for Strategic Initiatives within Office of The Executive Deputy Commissioner.  Ã¢Â€Â¢	Researches, develops, and evaluates targeted strategies for communicating with OCSSÃ¢Â€Â™s clients (custodial parents, noncustodial parents and guardians), community-based organizations (CBOs), the other government agencies and, based on feedback and research, recommends improvements and new opportunities.   Ã¢Â€Â¢	Acts as a senior leadership agent for effectuating the development and amendment of policies, multi-year plans and improvement strategies to ensure that the DivisionÃ¢Â€Â™s goals are aligned with OCSSÃ¢Â€Â™s goals and the overall goals of the Agency.   Ã¢Â€Â¢	Responsible for the ongoing strategic planning and support of projects that relate to changes in policy for the child support program. S/he regularly participates in policy discussions with OCSS senior leadership to identify predictive algorithms and outcomes that will drive decisions to change policy and procedures regarding priorities for intake operations, engagement, collection efforts and special projects.   Ã¢Â€Â¢	Based on analysis of program data and existing procedures, identifies changes in policies and procedures to assist the program in (1) identifying anomalies in the system that could indicate systemic or operational problems requiring a change in policy and procedures and (2) suggesting resources for vulnerable populations, including parents residing in homeless shelters and in zip codes with high risk of eviction, noncustodial parents whose child support orders are not aligned with their income, noncustodial parents receiving cash assistance who owe large amounts of child support debt, military personnel and parents with young children on HRA/OCSS caseload. Makes recommendations to OCSS leadership for changes in policy around these issues based on the data and has a prominent decision-making role in ensuring that dedicated critical services, specialized initiatives and outreach efforts to encourage program engagement and compliance are focused in these areas.  Ã¢Â€Â¢	Supervises interns (from, for example, the Public Service Corps) and oversees special projects administered by special staff (for example, a year-long AmeriCorps VISTA member).                                                                                                                                                                                Ã¢Â€Â¢	Acts as a liaison with other units, divisions and the State by obtaining or sharing information to facilitate cooperation, and coordinate activities.  Monday - Friday, 9am - 5pm</t>
  </si>
  <si>
    <t>Ã¢Â€Â¢	Proficiency in Microsoft applications, especially Excel and Word.  Ã¢Â€Â¢	Strong interpersonal, written, and verbal communication skills.  Ã¢Â€Â¢	Ability to excel in a fast-paced environment.  Ã¢Â€Â¢	Proficient in utilizing computer systems for information retrieval.  Ã¢Â€Â¢	Familiarity with NYC Child Support Databases.  Ã¢Â€Â¢	Effective multitasking and priority management.  Ã¢Â€Â¢	Exceptional problem-solving abilities and the capacity to work independently.</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</si>
  <si>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</si>
  <si>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CANDIDATE MUST BE PERMANENT IN THE ADMINISTRATIVE STAFF ANALYST CIVIL SERVICE TITLE.  Click APPLY NOW Button.</t>
  </si>
  <si>
    <t>Monday - Friday, 9am - 5pm</t>
  </si>
  <si>
    <t>Program Manager</t>
  </si>
  <si>
    <t>Discretionary Awards</t>
  </si>
  <si>
    <t>The New York City Department of Youth and Community Development (DYCD) invests in a network of community-based organizations and programs to alleviate the effects of poverty and to provide opportunities for New Yorkers and communities to flourish. DYCD is seeking a Program Manager who, under the supervision of the Director, with latitude for the exercise of independent action and decision making, will manage a portfolio of Discretionary contracts. The selected candidate will participate as a key member of a team charged with ensuring that Discretionary contracts Ã¢Â€Â“ which typically range from $5,000 to $4,000,000 each year Ã¢Â€Â“ are received, reviewed, approved, and processed in a timely fashion and that once registered are maintained in compliance with the terms of their contract. The program manager would perform the following duties:  Ã¢Â€Â¢ Perform desk reviews and/or in-person site visits (may include weekends and evenings) using DYCDÃ¢Â€Â™s monitoring tools and share feedback in a timely manner with CBO contract providers  Ã¢Â€Â¢ Analyze and evaluate program data using DYCDÃ¢Â€Â™s program management systems, contract performance reports as well as agency audits and fiscal documents to ensure contract compliance  Ã¢Â€Â¢ Review and approve program plans and budgets  Ã¢Â€Â¢ Provide technical assistance and direct corrective action for underperforming CBO contractors  Ã¢Â€Â¢ Participate in contract negotiations and ensure the accuracy and proper processing of contracts to oversight departments  Ã¢Â€Â¢ Provide technical expertise to contractors in the development stages of their contracts and contract/budget modifications or amendments  Ã¢Â€Â¢ Evaluate contract performance reports; make routine summary reports to higher administrative levels along with recommendations to improve contractor performance  Ã¢Â€Â¢ Make final evaluation of contract performance at expiration of contract  Ã¢Â€Â¢ Coordinate periodic provider meetings  Ã¢Â€Â¢ Provide support and follow up as assigned</t>
  </si>
  <si>
    <t>Ã¢Â€Â¢ Professional telephone manner  Ã¢Â€Â¢ Well organized and detailed oriented  Ã¢Â€Â¢ Must be proficient with computers, with advanced skills in Microsoft Excel, Word, and Power Point  Ã¢Â€Â¢ Must possess strong oral and written communication, and analytical skills  Ã¢Â€Â¢ Must possess strong organizational skills, ability to meet deadlines  Ã¢Â€Â¢ Prior relevant experience with developing and managing contracts, and tracking compliance documentation, transmittals, etc. is a plus</t>
  </si>
  <si>
    <t>Search for the Job ID #600658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</si>
  <si>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PREA COMPLIANCE MANAGER</t>
  </si>
  <si>
    <t>CORRECTIONAL STANDARDS REVIEW</t>
  </si>
  <si>
    <t>Sexual Abuse &amp; Harassment Prev</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</si>
  <si>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DOC seeks to recruit PREA Compliance Managers who will be responsible for the following: Ã¢Â€Â¢	Supporting the PREA Director to ensure facility compliance with the Prison Rape Elimination Act    standards Ã¢Â€Â¢	Assessing and monitoring facility staffing levels and required video monitoring Ã¢Â€Â¢	Ensuring the facility develops and documents a staffing plan that considers sexual safety and    appropriate monitoring and reporting Ã¢Â€Â¢	Ensuring the facility uses intake risk screening information for proper housing assignment in order    to maintain a sexually safe environment Ã¢Â€Â¢	Ensuring sexual assaults and harassment incidents remain confidential and available on a    need-to-know basis Ã¢Â€Â¢	Ensuring victims of sexual assaults and harassment receives treatment and counseling; and    investigation obligations are met Ã¢Â€Â¢	Ensuring all area supervisors and first responders understand their on-scene obligations for a    reported incident Ã¢Â€Â¢	Ensuring access to inmate risk assessment information is limited to only essential facility personnel    in order to protect sensitive information from misuse Ã¢Â€Â¢	Ensuring that there are multiple functioning methods to report incidents of sexual abuse and    harassment within the assigned facility and these methods are posted and widely publicized Ã¢Â€Â¢	Ensuring a Sexual Abuse Incident Review meeting is held within 30 days of the conclusion of    all substantiated and unsubstantiated PREA allegations Ã¢Â€Â¢	Establishing and maintaining a positive working relationship with DOC Investigation Unit (ID) as    well as the NYC Department of Investigations (DOI) to ensure ongoing and effective communications    regarding sexual assault prevention, reporting response, investigation and retaliation monitoring Ã¢Â€Â¢	Ensuring relevant and appropriate information is made available for victim advocates to provide    victims with emotional support, crisis intervention, information, and referrals Ã¢Â€Â¢	Maintaining a PREA logbook for legal documentation of all sexual allegation incident information Ã¢Â€Â¢	Working in collaboration with facility personnel to prepare for PREA pre and full compliance audits Ã¢Â€Â¢	Preparing and presenting pre-audit reports and working collaboratively with facility personnel on    the development of corrective action plans Ã¢Â€Â¢	Performing related duties as assigned.</t>
  </si>
  <si>
    <t>1. A baccalaureate degree from an accredited college or university and two years of full-time paid experience in correction, social work, psychology, law, public administration or related field providing direct services to an inmate or detention population within a correctional or related facility; or    2. A four-year high school diploma or its educational equivalent approved by a StateÃ¢Â€Â™s Department of Education or a recognized accrediting organization and four years of full-time paid experience as described in Ã¢Â€Âœ1Ã¢Â€Â above; or     3. Education and/or experience equivalent to 1 or 2 above. Service as an inmate in a correctional or related facility may be substituted for a portion of the required experience up to a maximum of two years on a year for year basis. A graduate degree from an accredited college or university with a major in social work, psychology, law, criminal justice or public administration which includes a field placement performing duties as described above may be substituted for up to one year of full-time paid experience as described above. However, all candidates must have at least one year of full-time paid experience as described in 1 above.</t>
  </si>
  <si>
    <t>Ã¢Â€Â¢	Professional experience working in a correctional institution performing auditing or compliance; Ã¢Â€Â¢	Knowledge of PREA policies, procedures, reporting standards; Knowledge of consent decrees,    federal, state and local laws regarding sexual abuse and harassment; Knowledge of the principles    and practices of correctional program development, implementation and evaluation; problem-solving    and conflict resolution; Ã¢Â€Â¢	Ability to communicate effectively, both orally and in writing;  Ã¢Â€Â¢	Ability to establish and maintain effective working relationships with correctional staff;  Ã¢Â€Â¢	Ability to organize and conduct several projects simultaneously;  analyze complex situations and    recommend an appropriate course of Ã¢Â€Â¢	action; Ability to maintain a high level of confidentiality; Ã¢Â€Â¢	MS Office (Word, Excel, PowerPoint, Outlook) proficiency.</t>
  </si>
  <si>
    <t>For City employees: Go to Employee Self-Service (ESS) - www.nyc.gov/ess and search  for Job ID# 538184 For all other applicants: Go to https://a127-jobs.nyc.gov and search for Job ID#  538184 Submission of a resume is not a guarantee that you will receive an interview. Only candidates under consideration will be contacted..</t>
  </si>
  <si>
    <t>**IN ORDER TO BE CONSIDERED FOR THIS POSITION CANDIDATE MUST BE PERMANENT IN THE TITLE OF COMPUTER SYSTEM MANAGER OR BE REACHABLE ON THE CIVIL SERVICE LIST EXAM #9011, OR ELIGIBLE UNDER THE 55A PROGRAM.**  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to fulfill itsÃ¢Â€Â™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Care Coverage- We offer a multitude of health care plans that are sure to meet the needs of you and your family.   Ã¢Â€Â¢ Dental and Vision Coverage- We offer a wide variety of excellent civil service title-based union dental and vision coverage for individuals and families.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Under managerial direction, perform extremely difficult, responsible and complex work in planning, coordinating and overseeing the development and progress of major IT projects. This will include making determination of costs, of time estimates and of requirements associated with each IT project. The candidate will be responsible for, design, development, maintenance, enhancement and support of all agency applications on web, client-server, mainframe and network platforms. The candidate will lead in-house development teams, as well as consultant teams, while working on a variety of complex projects simultaneously, in addition to performing related work. The candidate will report directly to the Director of the Project Management Office. The candidate will have wide latitude to exercise independent judgment and implement initiatives. The principle responsibilities of the position will be to: define project scope, develops schedules, establishes budget/cost, goals and deliverables that support business objectives in collaboration with stakeholders and senior management; apply project management concepts, principles, and practices for delivering tactical or strategic projects that are high in complexity; serve as an in-house expert and authority regarding computer application development for programs of varying degrees of complexity and specialization; monitor project activities and resources in order to mitigate risk; supervise a programming staff engaged in work involving computer application development; work closely with Project Management Office to ensure completion of projects on-time and on-budget; implement or maintain quality assurance processes; contribute to DOT's strategic planning initiatives by suggesting/understanding available technology options to satisfy current and future business needs; create and maintain strategic partnership between business needs and technology delivery; effectively communicate project expectations to team members and stakeholders in a timely and coherent fashion; ensure successful completion of solution implementations utilizing strong leadership, project and resource management skills; create and maintain application development project plans that communicate tasks, milestone dates, status and resource allocation; set up Software Development Life Cycle (SDLC) processes following standard development methodologies (Agile Scrum/Waterfall/RUP); brainstorm/communicate solution ideas with the team, clients, and management to ensure all stakeholders are engaged and are part of the solution; show expertise in using project management tools such as MS-Project, Project Server, Jira , Primavera, Azure Dev Ops and/or Microsoft Visio. Thoughtfully recommends changes, monitors Change Management Plan, ensures Quality Management Plan is followed, regularly reviews project performance metrics and generates reports that reveal project status, efficacy, forecasts needs and highlights deficiencies. Proactively identifies stakeholder points of conflict and potential project issues while identifying project risks &amp; issues to minimize project performance impacts.</t>
  </si>
  <si>
    <t>All resumes are to be submitted electronically.  Current City Employees: Please log into Employee Self Service (ESS) at https://hrb.nycaps.nycnet, follow the Careers link and search for Job ID number 622988.  All other applicants: Please go to www.nyc.gov/careers/search and search for Job ID Number 622988.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</si>
  <si>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Non-city Employees: Log on to nyc.gov/jobs and Search for Job ID # 584264 City Employees: Log on to Employee Self Service (ESS) and search for Job ID #584264</t>
  </si>
  <si>
    <t>Asset Manager, Multifamily  Rental Portfolio</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</si>
  <si>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Asset and Property Management (APM) leads the agencyÃ¢Â€Â™s effort to protect the CityÃ¢Â€Â™s investment in affordable housing and ensure that properties remain stable and affordable over the long-term. APM actively monitors the performance and regulatory compliance of projects sponsored, supervised, and owned by the City, and connects people to affordable housing opportunities.  The Office of Asset and Property Management (APM) is composed of five divisions, which includes the Divisions of Asset Management, Property Management &amp; Client Services, Housing Supervision, Housing Opportunities &amp; Program Services, and Co-op Readiness &amp; Technical Services.   The Division of Asset Management is responsible for ensuring the longevity and affordability of units the agency has created and preserved. Its programs are geared to proactively identify at-risk buildings and portfolios and to stabilize struggling and mismanaged assets. The Division tracks information on the physical and financial condition of properties, as well as oversees compliance with regulatory agreements ensuring affordability. Working with owners, partners, and HPD's Office of Development, the division helps reposition projects using a variety of approaches including financial assistance, changes in property management and/or ownership.  Your Impact:  As an Asset Manager within the Division of Asset Management, you will be responsible for monitoring a portfolio of over 10,000 units of affordable rental housing, working directly with property owners and other partners ensuring the properties remain affordable, and in good financial and physical condition. You will also play a key role in identifying properties that require either an enforcement intervention or additional assistance from the City.    Your Role:  Your role will be to work directly with property owners and internal and external partners to promote and ensure the responsible ownership of a portfolio of affordable rental housing projects.   Your Responsibilities:  Under general supervision, you will:  Ã¢Â€Â¢	Work with the unitÃ¢Â€Â™s third-party data management system to collect and record requisite project documents Ã¢Â€Â¢	Work with property owners to monitor and analyze financial statements, municipal arrears information, reports on building conditions, and other information to assess project financial and physical health  Ã¢Â€Â¢	Review regulatory agreements, mortgages and other legal documents to determine project compliance obligations  Ã¢Â€Â¢	Review periodic risk ratings reports and other available data to monitor and prioritize working with at-risk or distressed projects  Ã¢Â€Â¢	Work with property owners to manage the intake of inquiries from developers and property managers  Ã¢Â€Â¢	Review and facilitate capital and operating reserve withdrawal requests to ensure property owners are using their reserves effectively and appropriately to promote healthy, sustainable, and affordable properties  Ã¢Â€Â¢	Recommend and pursue corrective actions for properties with poor health or compliance issues; Ã¢Â€Â¢	Work closely with internal and external partners to develop plans to correct comprehensive poor performance or compliance issues  Ã¢Â€Â¢	Assist and/or facilitate a variety of real estate transactions that may arise within your portfolio (e.g. mortgage confirmations, satisfactions, subordinations, and property sales and transfers)  Ã¢Â€Â¢	Work on special projects as needed   Preferred skills   Ã¢Â€Â¢	Must be curious, motivated, and work well independently  Ã¢Â€Â¢	Excellent written and verbal communication skills Ã¢Â€Â¢	Strong analytical and research skills  Ã¢Â€Â¢	Experience with financial analysis  Ã¢Â€Â¢	Experience reading legal documents Ã¢Â€Â¢	A background in affordable housing, asset / property management, or auditing / accounting skills preferred Ã¢Â€Â¢	Experience with Excel</t>
  </si>
  <si>
    <t>CANDIDATE MUST BE PERMANENT IN THE HOUSING DEVELOPMENT SPECIALIST TITLE OR COMPARABLE TITLE TO BE CONSIDERED.</t>
  </si>
  <si>
    <t>Supervises electricians and other assigned personnel in the installation, repair, replacement and maintenance of apparatus, equipment and electric wiring circuits for buildings, bridges and elevated structures and/or traffic control systems according to the provisions of applicable codes and regulations; must be able to work on heights and confined spaces, may be required to work weekends and long hours,  performs related work.</t>
  </si>
  <si>
    <t>Preference will be given to candidate who possession  a Class B Commercial Driver License valid in the state of New York. There may be certain requirements to obtain this license. Employees must maintain the Class B Commercial Driver License during their employment at DOT.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</si>
  <si>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**WORK LOCATION- 17 South St., Brooklyn, NY  **TO BE CONSIDERED FOR THIS POSITION CANDIDATES MUST BE SERVING PERMANENTLY IN THE TITLE OF SUPERVISOR ELECTRICIAN OR REACHABLE ON EXAM #0529.     Please indicate on your resume/cover letter.   **No duplicate applications please.</t>
  </si>
  <si>
    <t>Resumes may be submitted electronically using the following method.  For City employees only, go to Employee Self Service (ESS), Careers, and Search for Job ID# 592835 For other applicants, go to www.nyc.gov/careers and search for Job ID# 592835  Appointments are subject to OMB approval.  Only candidates selected for an interview will be contacted.  No telephone inquiries please.  **WORK LOCATION- 17 South St., Brooklyn, NY  **TO BE CONSIDERED FOR THIS POSITION CANDIDATES MUST BE SERVING PERMANENTLY IN THE TITLE OF SUPERVISOR ELECTRICIAN OR REACHABLE ON THE DCAS     EXAM #0529. Please indicate on your resume/cover letter.  **No duplicate applications please.</t>
  </si>
  <si>
    <t>7:30 Ã¢Â€Â“ 3:30  (1/2 hour lunch)</t>
  </si>
  <si>
    <t>17 South St., Brooklyn, NY</t>
  </si>
  <si>
    <t>THIS POSTING IS FOR THREE POSITONS-ONE FOR MILL BROOK, ONE FOR PATTERSON, ONE FOR SOUNDVIEW  Under general direction, supervise the operation and maintenance of properties of the Housing Authority; or, in the Authority's central office, supervise skilled and semi-skilled employees in major repair programs; implement established procedures; establish work schedules; develop job instructions to maintain and/or improve agency standards. May utilize computers. Perform related work.   Examples of typical tasks include the following:   1.	Schedule and supervise the care, cleaning and policing of all public spaces within Housing Authority buildings and grounds.  2.	Supervise the maintenance of facility services, including water, gas, electricity, heat, hot water, and waste disposal.  3.	Supervise the maintenance of structures and mechanical equipment, including elevators and appurtenances thereto.  4.	Inspect work of maintenance contractors.  5.	Supervise the repair and adjustment of structures and equipment.  6.	Supervise the maintenance of roof tanks, standpipe systems, hoses for standpipe systems, sprinkler systems, and auxiliary equipment thereto.  7.	Train and instruct maintenance employees.  8.	Supervise the care of landscaped areas.  9.	Take action in response to requests for necessary repairs and adjustments to structures and equipment.  10.	Schedule and supervise redecorating as directed.  11.	Keep records and accounts of equipment and supplies and prepares appropriate reports.   NOTE: The Department of Citywide Administrative Services (DCAS) administered a civil service exam for the Resident Building Superintendent title on 7/22/2023.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For NYCHA employees: this position is open as a promotional opportunity only.  It is not open on direct transfer (lateral) basis.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</si>
  <si>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For NYCHA employees: this position is open as a promotional opportunity only.  It is not open on direct transfer (lateral) basis.  2.	NYCHA employees applying for promotional, title or level change opportunities must have served a period of one year at current location and in current title and level (if applicable).  3.	NYCHA residents are encouraged to apply.</t>
  </si>
  <si>
    <t>Legacy Replacement Project Business Analysis Supervisor</t>
  </si>
  <si>
    <t>Administration &amp; Human Resources Communications &amp; Intergovernmental Affairs Technology, Data &amp; Innovation Policy, Research &amp; Analysis</t>
  </si>
  <si>
    <t>PLEASE NOTE: Applicants must be serving as a permanent Computer Systems Manager, in order to apply.  NYCERS is seeking an experienced professional to serve as a Legacy Replacement Project (LRP) Business Analysis (BA)Supervisor. Under managerial direction, with wide latitude for independent judgment and initiative, the LRP BA Supervisor will be responsible for assisting in leading and managing of others within the team.  Primary Responsibilities: Ã¢Â€Â¢	Manage team of Business Analysts working on NYCERSÃ¢Â€Â™ Legacy Replacement Project Ã¢Â€Â¢	Assist in the Management of the day-to-day operational aspects of team Ã¢Â€Â¢	Act as a point of escalation for issues raised by those in the team (Troubleshoot problems identified, Initiate follow-up corrective actions) Ã¢Â€Â¢	Handle business and project issues proactively and escalates appropriately Ã¢Â€Â¢	Uphold team standards and operating procedures and facilitate effective team and project interaction Ã¢Â€Â¢	Manage LRP resources in accordance with project schedule Ã¢Â€Â¢	Lead and Facilitate User Acceptance Testing Ã¢Â€Â¢	Act as lead liaison between Vendor, IT and business teams Ã¢Â€Â¢	Assist in the facilitation of team and business meetings   Ã¢Â€Â¢	Design process flows, write requirements, and test systems Ã¢Â€Â¢	Lead internal team tasks and mentor those with less experience in the team Ã¢Â€Â¢	Rate and evaluate job performance of subordinates through observations, record keeping Ã¢Â€Â¢	Product Quality Assurance: Ensure that all deliverables meet the organizationÃ¢Â€Â™s quality standards Ã¢Â€Â¢	Partner with the business units to identify, develop and implement process improvement initiatives facilitated by technology capabilities or process re-engineering. Ã¢Â€Â¢	Work with various business units to identify, propose, analyze and evaluate solutions that most effectively meet business and organizational needs and strategic/tactical goals  Ã¢Â€Â¢	Participate in the evaluations of the As-Is process and the analysis and documentation of the To-Be process improvements in support of the Business Process Reengineering efforts.  Ã¢Â€Â¢	Provide project teams with a clear understanding of business needs, requirements and specifications Ã¢Â€Â¢	Assist project managers with scoping, estimation, reporting, scheduling, risk management, and communication as required</t>
  </si>
  <si>
    <t>-Minimum of two (2) years of experience leading and managing teams -Minimum of two (2) years technical experience in coding/programming -Proven work experience as a team leader and motivator  -Excellent interpersonal skills to interact effectively with internal and external contacts including negotiation, problem resolution, and customer service -Outstanding written, presentation, and verbal communication skills.  Credibly communicates complex topics to stakeholders at all levels -Excellent analytical and problem solving skills to understand the essence of the business users' needs as well as dissect, assess, simplify and document very complex business processes and determine appropriate actions and solutions -Ability to establish goals and set clear expectations, prioritize activities and follow through to completion -Ability to define project scope and technical specifications, facilitate the collection of technical, operational or business requirements, set milestones to successful completion -Detail-oriented and self-motivated in order to drive self and team to align and achieve stated goals. -Excellent organizational skills allowing for the management of multiple projects/tasks of varying complexities, stages, and deadlines  -Ability to work independently, in team based environment, in a fast-paced environment and calmly under pressure  -Strong meeting/workshop facilitation skills  -Experience with software development life cycle and application release management required -Expertise with Microsoft Word, Project, Excel, Visio &amp; PowerPoint . -Understanding in Human Factor as it relates to user friendly design of interfaces, maximize usability, and improvement of worker efficiency.</t>
  </si>
  <si>
    <t>PLEASE NOTE: Applicants must be serving as a permanent Computer Systems Manager, in order to apply.  TO APPLY FOR CONSIDERATION, PLEASE FORWARD A COVER LETTER INDICATING POSTING NUMBER 009-24-0009 AND A COPY OF A CURRENT RESUME TO:  CITY EMPLOYEES: Employee Self Service (ESS). www.nyc.gov/ess. Search for Job ID#:607994 ALL OTHER APPLICANTS: www.nyc.gov/careers/search. Search for Job ID#:607994</t>
  </si>
  <si>
    <t>IT Support Analyst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</si>
  <si>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DOC seeks to recruit an IT Support Analyst to assist with all aspects of the Information  Technology division. Under supervision, the selected candidate will be responsible for the following;  Ã¢Â€Â¢ Respond to routine and complexed incidents regarding end-users and production systems; Ã¢Â€Â¢ Respond to customer inquiries via phone, e-mail, or Service Desk ticketing system    in a professional and timely manner; Ã¢Â€Â¢ Provide efficient and effective technical resolution for all support request; Ã¢Â€Â¢ Record/track incidents from initial support response to resolution using Service    Desk ticketing system; Ã¢Â€Â¢ Apprise end-users and team members of the status and progress of pending    incidents and requests; Ã¢Â€Â¢ Analyze and escalate incidents/problems to the appropriate IT team when required; Ã¢Â€Â¢ Provide a positive experience to clients through meeting and exceeding    end-user expectations, and engendering confidence that requests will be resolved; Ã¢Â€Â¢ Provisioning and de-provisioning network accounts using Active Directory and    other management consoles.</t>
  </si>
  <si>
    <t>Ã¢Â€Â¢ 3+ years of experience in an IT technical support and call center role; Ã¢Â€Â¢	Effectively work as the first point of contact for all support needs, multi-task, and deliver required results in a rapid paced and pressurized environment; Ã¢Â€Â¢	Diagnose and resolve hardware and software issues remotely. Communicate with other IT division teams when escalation is required; Ã¢Â€Â¢	Strong customer service and problem-solving skills; Ã¢Â€Â¢	Ability to work independently and collaboratively to resolve client issues without detailed supervision; Ã¢Â€Â¢	Ability to take ownership of and follow through on client issues until resolution is achieved Ã¢Â€Â¢	Excellent communication skills both written and oral; Ã¢Â€Â¢	Communicate professionally and effectively with customers at all levels. Strong interpersonal sills, organizational skills, and problem-solving ability to work with non-technical end users.  Ã¢Â€Â¢	Explain technical details in a plain, clear and simple manner.</t>
  </si>
  <si>
    <t>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Please note: All candidates must be permanent in the title of Computer Associate (Operations) in order to apply.</t>
  </si>
  <si>
    <t>For City employees: Go to Employee Self-Service (ESS) -  www.nyc.gov/ess and search for Job ID# 627776 Submission of a resume is not a guarantee that you will receive an interview. Only those candidates under consideration will be contacted.</t>
  </si>
  <si>
    <t>Caseworker</t>
  </si>
  <si>
    <t>275-285 Bergen St, Brooklyn Ny</t>
  </si>
  <si>
    <t>Home Care Services Program administers specialized programs for eligible individuals in a variety of settings to promote independence and well-being.  The Home Care Services Program (HCSP) is a Medicaid funded program that facilitates the provision of long-term care to medically fragile and venerable individuals who require assistance with activities of daily living through the Community Alternative Systems Agency (CASA), Managed Long Term Care (MLTC) Program, the Assisted Living Program, Care at Home Program and Homebound Medicaid.    The Caseworker, under supervision of the Team Supervisor, with considerable latitude for independent judgement, as an individual or as a member of a team, identifies, develops, and implements service plans for New York City residents who demonstrate a medical and/or social need for home care services. The Case manager is responsible for all critical eligibility determinations for the different levels of home care depending on the individualÃ¢Â€Â™s medical need.  Home Care Services Program (HCSP) is recruiting for four (4) Caseworkers for HCSP/ South offices, who will:  Ã¢Â€Â¢	Provide mandated social services under the Social Security Act Title XIX, which provides coverage for long term care and home care services to individuals when the services are medically reasonable and necessary.  Ã¢Â€Â¢	Interview applicants, relatives, and necessary persons at their home or in the office to determine an initial or on-going home care service plan; applies agency criteria to assure that clients are enrolled in the appropriate service plan and receive the appropriate number of hours of care per day.  Ã¢Â€Â¢	Evaluate and review case records including a medical request for homecare to ensure that the physician has completed, and the request is within the last 12 months. Review resources, agency contracts and other matters bearing on eligibility or need for service to determine and evaluate a service plan.  Ã¢Â€Â¢	Provide counseling to clients; assist clients to initiate home care applications and to identify the best level of home care depending on the clientÃ¢Â€Â™s medical need; facilitate the securing of these services and through periodic field contact ensures that services are provided as contracted in a satisfactory manner.  Ã¢Â€Â¢	Maintain liaison with the authorized provider service agency in the local community, doctors, State Department of Health (SDOH), Home Care Services Divisions, and other private agencies obtaining and conveying information to coordinate and facilitate home care services.  Ã¢Â€Â¢	Interact with nurses and social workers as a team, when visiting clientÃ¢Â€Â™s home to provide assistance in the evaluation of nursing and fiscal assessments for home care services.  Ã¢Â€Â¢	Prepare reports on work activities, documenting information on HCSP cases, referrals, processed, closed and transferred cases to other service programs.  Ã¢Â€Â¢	Maintain and update computer systems of Home Care Services case records, coding information obtained and action taking during interviews, updating assessment data; develop and maintain resource files of alternative care facilities.  Ã¢Â€Â¢	Make referrals and congers with consultants and other specialist in areas of rehabilitation, housing, health, etc.  Perform other related duties.  Work Locations:  CASA SOUTH Ã¢Â€Â“ 275-285 BERGEN ST, BROOKLYN, NY 11217- (4 POSITIONS)  Hours/Schedule: 9AM Ã¢Â€Â“ 5PM (1 HR FLEX)  Proposed Salary Range: $45,329 - $52,128</t>
  </si>
  <si>
    <t>CASA SOUTH Ã¢Â€Â“ 275-285 BERGEN ST, BROOKLYN, NY 11217</t>
  </si>
  <si>
    <t>ADMINISTRATIVE CLAIM EXAMINER</t>
  </si>
  <si>
    <t>1004E</t>
  </si>
  <si>
    <t>DOT is seeking a Billing Supervisor to support the implementation of outdoor dining in New York City as a member of the Open Restaurants team. NYC launched the groundbreaking Open Restaurant Program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Billing Supervisor will assist the Executive Director and senior staff with the preparation of billing and renewal notices, resolve and investigate billing inquiries and claims from the public, maintain complete and accurate financial and insurance records, oversee security deposits, prepare and maintain revenue reports, ensure database entries are up to date, create ad-hoc reports, supervise invoice specialists/other junior staff, and perform special projects as needed.</t>
  </si>
  <si>
    <t>1. A baccalaureate degree from an accredited college and four years of full-time experience investigating and settling liability claims, 18 months of which must have been in an administrative, managerial or executive capacity or supervising a staff performing the investigation and settlement of liability claims or related work;  2. Education and/or experience equivalent to 1 above. However, all candidates must have the 18 months of experience in an administrative, managerial, executive or supervisory capacity as described in 1 above.</t>
  </si>
  <si>
    <t>All resumes are to be submitted electronically.  Current City Employees: Please log into Employee Self Service (ESS) at https://hrb.nycaps.nycnet, follow the Careers link and search for Job ID# 603798.  All other applicants: Please go to www.nyc.gov/careers/search and search for Job ID# 603798.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</si>
  <si>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Design Liasion</t>
  </si>
  <si>
    <t>PUB BLDG/EXEC/Design Excllence</t>
  </si>
  <si>
    <t>Hours: Full-Time Position Ã¢Â€Â“ 35 Hours  Work Location: 30-30 Thomson Avenue, LIC, NY 11101  Only candidates who are permanent in the Architect title or those who are reachable on the Open-Competitive List (Exam #3040) may apply. Please include a copy of your Notice of Results card or indicate if you are already permanent in the title. If you do not meet the previously mentioned civil service criteria, you will not be considered for an interview. The Department of Design and Construction, Division of Public Buildings, Architecture &amp; Engineering-Design &amp; Construction Excellence seeks an experienced Architect.  The selected candidate will assist and participate in project scope development, existing conditions and forensic analyses, the review of design &amp; construction documents prepared by consultants, and the preparation and/or review of documents and Construction Administration activities.  The Liaison will assist the Team Leader with coordinating multi-disciplinary teams to ensure compliance with project schedules, milestones, and deadlines.  The selected candidate must be knowledgeable of design principles, industry best practices, building codes, project delivery methodologies, and the latest technologies and innovations in the field.  The selected candidate will interface with clients, consultants, contractors, project managers, and other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</si>
  <si>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 minimum of 6+ years of full-time experience as a Registered Architect. Ideal candidate should have experience in new construction and renovation work in the public sector, or in institutional and commercial buildings.  Previous experience should include scoping, as well as preparing and reviewing design and constructions.  Good verbal and written communication skills and knowledge of NYC Building Code and computer-aided drafting are essential.  Good interpersonal skills in dealing with clients, consultants, contractors, team members and managers are required.  AutoCAD experience required, Bluebeam Revu and Revit preferred, LEED accreditation preferred.</t>
  </si>
  <si>
    <t>Social Worker, Bureau of Hepatitis, HIV, and STI</t>
  </si>
  <si>
    <t>OPEN TO PERMANENT SOCIAL WORKERS AND QUALIFIED CANDIDATES WHO WILL FILE FOR EXAM # 4091 FROM 3/6/2024 TO 3/26/2024 ARE ELIGIBLE TO APPLY.   NOTE: Valid NYS Licensed Master Social Worker (LMSW) or Licensed Clinical Social Worker (LCSW) license issued by the New York State Department of Education within one year of the date of appointment.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New York City Department of Health and Mental Hygiene (NYC DOHMH)'s Bureau of Hepatitis, HIV, and Sexually Transmitted Infections (BHHS) oversees the City's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initiatives. The ACE (Assess. Connect. Engage.) Team within the is responsible for providing partner services to New Yorkers newly diagnosed with HIV each year, including the identification, tracing, notification and HIV-testing of their sex and needle-sharing partners. ACE staff ensures that all HIV-diagnosed persons are linked to HIV clinical care.  DUTIES WILL INCLUDE BUT NOT BE LIMITED TO:  1.	Assist or guide ACE staff with complex case investigations and contact tracing. 2.	Counsel HIV-diagnosed persons on HIV/AIDS test results, transmission risk, and partner notification. 3.	Assist HIV-diagnosed persons with disclosure of their HIV status to their partner(s) and provide education on HIV PrEP/PEP.  4.	Assist HIV-diagnosed persons with linkage to HIV clinical care. 5.	Link HIV-negative partners to PrEP providers for evaluation, counseling, and treatment. 6.	Identify barriers to care and connect clients to supportive services, mental/behavioral health, and substance misuse resources. 7.	Educate clients on ongoing access to HIV prevention and ancillary services.  8.	Promote the knowledge of New York State HIV-related laws and regulations among New York City providers.  9.	Identify citywide and community resources, establish, and maintain linkages with community organizations and partners. 10.	Collect data on HIV cases to fulfill surveillance and case investigation data requirements, including medical record review, patient, and provider interviews. 11.	Participate in ACE case management cohort review meetings and provide input to assist with case and contact investigation.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t>
  </si>
  <si>
    <t>Patient interview, contact tracing/partner notification, medical record review, and community outreach     experience. Excellent written and oral communication. Fluent English and either Spanish or French/Creole preferred; NYS Driver's License highly desirable; Must be able to work alternative hours (evening and weekends).</t>
  </si>
  <si>
    <t>Apply online with a cover letter to https://a127-jobs.nyc.gov/. In the Job ID search bar, enter: job ID number # 627824.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</si>
  <si>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Lead and Referral Specialist,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</si>
  <si>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safely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Conduct phone and mail outreach to families of children with elevated lead levels   Score ASQs and discuss results and next steps with families   Receive and process BEI referrals as necessary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APPROVALÃ¢Â€Â____________________________________</t>
  </si>
  <si>
    <t>Excellent telephone, computer and writing skills. Additionally, possess good communication, organizational skills. The ability to work under pressure and meet deadlines is a plus.</t>
  </si>
  <si>
    <t>Apply online with a cover letter to https://a127-jobs.nyc.gov/.  In the Job ID search bar, enter: job ID number #  612407.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</si>
  <si>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Director of Human Resources</t>
  </si>
  <si>
    <t>This position is open to applicants who are permanent in the title of Administrative Staff Analyst and who are eligible to be appointed from the Open Competitive or Promotional Administrative Staff Analyst list. Qualified candidates with a disability who are eligible for appointment through the 55a program may also apply. Please indicate your civil service or 55a status in your cover letter. The NYC Department of Youth and Community Development (DYCD) invests in a network of community-based organizations funded to alleviate the effects of poverty by providing opportunities for communities to flourish. DYCD also collaborates with other City agencies on a range of mayoral initiatives to improve the quality of life for New Yorkers. In the past year, DYCD was tasked with a myriad of new program initiatives which require staff to support these initiatives. Accordingly, HR is looking for a Senior Director of Human Resources who will report to the Assistant Commissioner of Human Resources and who will be a part of a dynamic, service-oriented team responsible for developing and executing human capital strategies and initiatives to support the agency. The Senior Director will help to ensure that DYCD is in compliance with all applicable Federal, State and Local employment and labor laws, including the NYC Civil Service Law, collective bargaining agreements, and all relevant Citywide Personnel rules and regulations. The Senior Director will supervise all aspects of the agencyÃ¢Â€Â™s diversity recruitment, civil service list administration, new hire processing, appointments, promotions, workerÃ¢Â€Â™s compensation, tracking leaves and entitlements, and separations. They will oversee the preparation of Personnel Actions Requests for new hires, transfers from other agencies, civil service hiring pools and exit interviews. Additionally, the Senior Director will assist in the development of plans which include an agency-specific provisional reduction efforts, succession planning, job coaching and stretch assignments. The candidate must have prior experience interacting with NYC Office of Labor Relations and relevant Labor unions. The successful candidate will provide guidance to senior leadership and managers as well as conduct information sessions to disseminate agency and Citywide HR related information. The candidate will serve as the agencyÃ¢Â€Â™s Career Counselor. Coordinate special projects and initiatives as assigned. Minimum qualifications requirements A masterÃ¢Â€Â™s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closely related field and two years of satisfactory full time professional experience in one or a combination of the following: working in a satisfactory full time professional environment in pubic administration, human resources, recruitment, position classification, personnel relations, employee benefits, staff development, employment program planning, or a related area. 18 months of this experience must have been in an executive managerial, administrative or supervisor capacity. Supervision must have been managing staff performing professional work in the areas described above; or A baccalaureate degree from an accredited college and four years of professional experience in the areas described in Ã¢Â€Âœ1Ã¢Â€Â above, including 24 months of executive, managerial, administrative or supervisory experience as described in Ã¢Â€Âœ1Ã¢Â€Â above.</t>
  </si>
  <si>
    <t>Hands on knowledge of New York City Automated Personnel System (NYCAPS), City Human Resources Management System (CHRMS), Payroll Management System (PMS), Personnel Reporting and Information System for Employees (PRISE) and Citytime. Extensive knowledge of the CityÃ¢Â€Â™s Civil Service Rules and Regulations, Citywide Personnel Services Bulletins (PSBs) and relevant Employment and Labor Laws. Supervisory experience managing a team of professionals.</t>
  </si>
  <si>
    <t>Search for the Job ID  # 598577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</si>
  <si>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35 Hours Per Week  (minimum)</t>
  </si>
  <si>
    <t>APPLICANTS MUST BE PERMANENT IN THE PRINCIPLE ADMINISTRATIVE ASSOCIATE CIVIL SERVICE TITLE.   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Office of Mail Renewal (OMR) is recruiting for one (1) Principal Administrative Associate, Level III to function as a Section Manager under the general direction of the Director with latitude for the exercise of independent initiative and judgement, and who will perform difficult and responsible supervisory and administrative work.  Ã¢Â€Â¢	Responsible for the supervision of a section involved in the Medicaid eligibility process, monitoring performance to ensure functions are carried out efficiently and effectively.  Ã¢Â€Â¢	Provide for proper interpretation and application of Departmental policies and procedures and assure that eligibility determinations are consistent with applicable laws and policies. Ã¢Â€Â¢	Responsible for the implementation of policies, procedures, methods or systems which guide operations of the section.  Ã¢Â€Â¢	Consult with the Director on overall problems and provide guidance to administrative staff on exceptional complex situations and administrative personnel problems.  Ã¢Â€Â¢	Prepare corrective action plans and ensure that deficiencies are corrected. Such plans may include re-training of staff, reassignment within section or redeployment.  Ã¢Â€Â¢	Responsible for the submission of statistical data and special reports as required.  Ã¢Â€Â¢	Interact with other inter and intra agency sections.</t>
  </si>
  <si>
    <t>Ã¢Â€Â¢	Medicaid experience   Ã¢Â€Â¢	Knowledge of WMS, EDITS, eMEDNY and MS Office  Ã¢Â€Â¢	Strong Oral &amp; Written communication and Supervisory skills</t>
  </si>
  <si>
    <t>Billing Coordinator</t>
  </si>
  <si>
    <t>DOT is seeking (2) Billing Coordinators to support the implementation of outdoor dining in New York City as a member of the Open Restaurants team. NYC launched the groundbreaking Open Restaurant Program during the height of the COVID-19 emergency to expand outdoor dining options and help restaurants rebound in difficult economic times. The City is now working to turn the emergency program into a safe, accessible, attractive permanent program.   Under the direction of the Billing Supervisor of Open Restaurants, the Billing Coordinator will: perform outreach and billing resolutions to restaurant owners; assist with outreach to the public regarding the program; prepare all billing invoices and reports in regards to Open Restaurant outdoor dining set ups; maintain accurate financial and insurance records; track and follow up on unpaid invoices; log and deposit checks received; prepare periodic revenue reports; update new and renewal agreements in database; create ad-hoc reports as required; perform related duties.</t>
  </si>
  <si>
    <t>All resumes are to be submitted electronically.  Current City Employees: Please log into Employee Self Service (ESS) at https://hrb.nycaps.nycnet, follow the Careers link and search for Job ID# 592803.  All other applicants: Please go to www.nyc.gov/careers/search and search for Job ID# 592803.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</si>
  <si>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general supervision, the selected candidate will perform civil engineering work of moderate difficulty and responsibility in the office and field and will receive training in engineering work.  Job Tasks/Duties:  The chosen candidate will be involved in a variety of dynamic activities relating to wastewater treatment processes, permitting and compliance. Day to day activities include data analysis of water quality parameters, plant performance, critical equipment function, field sampling, and more.   Under general supervision, the selected candidate will: Ã¢Â€Â¢	Ensure the provisions of the wastewater treatment plantsÃ¢Â€Â™ discharge permits are adhered to and the daily, weekly, and monthly treatment reports are properly compiled and distributed in a timely manner; Ã¢Â€Â¢	Respond to information requests as they pertain to the treatment process and generating special reports related to plant performance; Ã¢Â€Â¢	Provide consultation on treatment plant problems, interpretation of laboratory data, operating techniques and the execution of field lab procedures; Ã¢Â€Â¢	Engage in research, investigation, or studies related to the civil engineering functions of the department; Ã¢Â€Â¢	Operate a motor vehicle in the performance of assigned duties when required.</t>
  </si>
  <si>
    <t>Preventive Maintenance Program Manager, Bureau of Facilities Planning and Administrative Services</t>
  </si>
  <si>
    <t>Health Building Operations &amp; Maintenance</t>
  </si>
  <si>
    <t>Operations/Labs</t>
  </si>
  <si>
    <t>OPEN TO PERMANENT CONSTRUCTION PROJECT MANAGER **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**OPEN TO APPLICANTS WHO ARE PERMANENT IN THE CIVIL SERVICE TITLE OF CONSTRUCTION PROJECT MANAGER AND THOSE REACHABLE ON THE CIVIL SERVICE LIST, EXAM # 0169 ARE ELIGIBLE TO APPLY.   The New York City Department of Health and Mental Hygiene (NYC DOHMH), a recognized leader and innovator in public health and mental hygiene services seeks a dynamic and experienced Supervisor of Mechanical Installations &amp; Maintenance Level 2, to serve within the Bureau of Facilities Planning &amp; Administrative Service's Office of Facilities Planning and Space Management (FPSM).  An experienced background with performing Preventative Maintenance in HVAC systems and experience with building mechanical systems, HVAC equipment and their components, mechanical controls, electrical systems, and Building Management Systems is required.  DUTIES WILL INCLUDE BUT NOT BE LIMITED TO:  Ã¢Â€Â¢ Direct the Preventative Maintenance (PM) of existing HVAC equipment including air handlers, chilling and heating systems, air quality equipment (including energy recovery make-up, exhausted air systems, and laboratory vent hoods), electrical systems and chemical treatment of chillers and boilers in alignment with ASHRAE 180 Standard and manufacturers' requirements following up with repairs when needed.  Ã¢Â€Â¢ Inspect and evaluate condition of HVAC equipment in all NYC DOHMH buildings and recommend corrective action.  Ã¢Â€Â¢ Ensure installation, repairs and maintenance are performed in accordance with all federal, state, local codes and with ASHRAE Standards.  Ã¢Â€Â¢ Maintain staffing schedules, timekeeping, and employment records for responsible areas in connection with planning, scheduling and execution of preventative maintenance work.  Ã¢Â€Â¢ Plan, supervise, and monitor work of Preventative Maintenance Team and assign work for completion.  Ã¢Â€Â¢ Develop, implement, and maintain a preventive maintenance program for building mechanical systems and equipment for NYC DOHMH buildings.  Ã¢Â€Â¢ Develop and oversee extensive surveys of all building systems and major equipment dedicated to the plan for the State of Good Repair.  Ã¢Â€Â¢ Coordinate repairs and maintenance of building equipment related to the evaluation of the State of Good Repair with HVAC Service Manager and Director of Plant Operations.  Ã¢Â€Â¢ Oversee contractor service and performance, ensuring that quality work is done in proper timeframes and in compliance with contract requirements.  Ã¢Â€Â¢ Prepare executive management summaries regarding progress on energy efficiencies in the health centers using data collected and analyzed markers.  Ã¢Â€Â¢ Track cost benefits of PM Program to illustrate the effectiveness of the program.  Ã¢Â€Â¢ Make recommendations to streamline systems or procedures to increase the effectiveness of the overall PM Program.  Ã¢Â€Â¢ Work closely with IT Department and Facilities Planning &amp; Administrative Services Department for customization and/or enhancement of Archibus Preventative Maintenance and Mobile Modules.  Ã¢Â€Â¢ Use computerized maintenance management system (ARCHIBUS) to report and document daily activities, maintenance, and repairs performed on HVAC equipment.  Ã¢Â€Â¢ Initiate an Asset Management Program to track specific equipment details such as manufacturer, model#, serial#, and warranty information on HVAC Equipment throughout the buildings.  Ã¢Â€Â¢ Coordinate purchasing and inventory control procedures.  Ã¢Â€Â¢ Research and solicit vendors for repair parts and preventative maintenance parts for equipment.  Ã¢Â€Â¢ Make recommendations and suggestions regarding the purchase of HVAC Equipment, initiate purchase of parts and equipment to ensure that an adequate supply of proper parts is maintained, contact vendors to ascertain if parts will be delivered on time.  Ã¢Â€Â¢ Develop, recommend, and implement productivity and cost saving measures; enforce health and safety precautions.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</si>
  <si>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Excellent communication skills (verbal &amp; written) and ability to build and maintain effective working relationships with Colleagues, Vendors, Vendor's Work Force Team, etc.  Ã¢Â€Â¢ Experienced background with performing Preventative Maintenance in HVAC systems.  Ã¢Â€Â¢ Experience with building mechanical systems, HVAC equipment and their components, mechanical controls, electrical systems and building management systems (BMS).  Ã¢Â€Â¢ Ability to prioritize, manage time and handle multiple assignments to meet project and management deadlines.  Ã¢Â€Â¢ Requires Valid OSHA-30 Construction Certification.</t>
  </si>
  <si>
    <t>Apply online with a cover letter to https://a127-jobs.nyc.gov/.  In the Job ID search bar, enter: job ID number # 622615.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</si>
  <si>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Laboratory Microbiologist, Bureau of the Public Health Laboratory</t>
  </si>
  <si>
    <t>Open to permanent Laboratory Microbiologist and to qualified individuals wo file for open competitive Exam # 4061 and promotional exam # 4531 from 12/7/2023 - 12/27/23 may be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 Laboratory Microbiologist.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 Assist in the development and implementation of the new molecular or other advanced technology testing at NYC PHL. Assist in performing the assay validation.   * The individual will perform all aspects of laboratory molecular and/or conventional testing.   * The individual will analyze the test run and import the test results into the LIMS for approval and reporting by the supervisor.   * Maintain laboratory inventory supplies by checking stock to determine inventory level.   * Cross train within other sections of the PHL for surge events and as needed.   * Required to participate in urgent tests during off hours as needed.   * Maintain a program of quality control, participate in a program of quality assurance and taking corrective action when needed.   * Use a variety of identification methods, including molecular techniques to test samples.   * Use automated equipment and specialized instrumentation.   * Perform numerous complicated tests and accurately interpret the results.   * Contribute to team effort by accomplishing related results as needed.</t>
  </si>
  <si>
    <t>Apply online with a cover letter to https://a127-jobs.nyc.gov/.  In the Job ID search bar, enter: job ID number #  593047.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</si>
  <si>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IT Business Analyst</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</si>
  <si>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New York City Department of TransportationÃ¢Â€Â™s Information Technology &amp; Telecom unit is seeking an IT Business Analyst to join our Business Relationship Management team. This is a newly created team within IT, whose mission is to foster a positive relationship between IT &amp; T and DOTÃ¢Â€Â™s business partners. You will work directly with business teams to gain an in-depth understanding of their business processes, collect their current pain points, identify inefficiencies, research, and then recommend possible technological solutions to improve their operations.  To be successful in this role, youÃ¢Â€Â™ll need to be: Ã¢Â€Â¢	A customer service champion with the overall goal of delivering on the customerÃ¢Â€Â™s needs. Ã¢Â€Â¢	Able to quickly and continuously learn new technologies and applications. Ã¢Â€Â¢	Patient with an aptitude for explaining technical information to audiences with different levels of technical knowledge.  Ã¢Â€Â¢	A person who embraces both the opportunities and challenges that technology present. Ã¢Â€Â¢	Well versed in managing changing priorities and competing deadlines.   Major Responsibilities: Ã¢Â€Â¢	Be a liaison between business units and IT&amp;T and ultimately developing strong relationships with NYC DOT business teams. Ã¢Â€Â¢	Analyze as-is systems, business processes and operational procedures. Ã¢Â€Â¢	Gather, analyze and document business requirements. Ã¢Â€Â¢	Create UML diagrams that improve the business and technical teams understanding of requirements. Ã¢Â€Â¢	Write and maintain software requirements specification documents, as well as create and manage the associated product backlog. Ã¢Â€Â¢	Effectively communicate software requirements to technical staff. Ã¢Â€Â¢	Support technology adaptation by conducting training sessions, providing training materials and establishing feedback loops.  Ã¢Â€Â¢	Perform functional testing, and requirements testing, as well as collaborate with quality assurance specialists to ensure only high-quality software is delivered. Ã¢Â€Â¢	Report and prioritize defects found during quality assurance and user acceptance testing cycles. Ã¢Â€Â¢	Perform data analysis by querying relational databases using SQL and Microsoft Excel. Ã¢Â€Â¢	Troubleshoot reported software issues and perform incident management.</t>
  </si>
  <si>
    <t>Ã¢Â€Â¢	3+ years of experience in business communications, analysis, or project coordination Ã¢Â€Â¢	2+ years of experience in gathering and documenting business requirements Ã¢Â€Â¢	1+ years of data analysis experience by querying relational databases using SQL. Ã¢Â€Â¢	Proficient with Microsoft Word, Excel, PowerPoint, and Visio. Ã¢Â€Â¢	Experience with Microsoft Teams collaboration platform features, Microsoft SharePoint, Power Apps, Service Now, Salesforce, and Microsoft Access. Ã¢Â€Â¢	Familiarity with JIRA and Azure DevOps platforms. Ã¢Â€Â¢	Knowledge of UiPath and/or Robotic Process Automation.</t>
  </si>
  <si>
    <t>All resumes are to be submitted electronically.  Current City Employees: Please log into Employee Self Service (ESS) at https://hrb.nycaps.nycnet, follow the Careers link and search for Job ID number 598337.  All other applicants: Please go to www.nyc.gov/careers/search and search for Job ID Number 598337.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</si>
  <si>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Administrative Project Manager</t>
  </si>
  <si>
    <t>Hours: Full-Time Ã¢Â€Â“ 35 Hours Work Location: 30-30 Thomson Avenue, NY, 11101  Only candidates who are permanent in the Administrative Architect title or those who are reachable on DDCÃ¢Â€Â™s current Promotional list (Exam #0576) or the Open-Competitive Exam (0177) may apply. Please include a copy of your Notice of Result card or indicate if you are already permanent in the title. If you do not meet the previously mentioned civil service criteria, you will not be considered for an interview.   The New York City Department of Design and Construction, Division of Public Buildings, is seeking an Administrative Project Manager to work within the Cultural Institutions Program Unit. The Administrative Project Manager will assist the Deputy Director and the Program Director with leading, directing, managing, and supporting a portfolio of projects to ensure they are delivered on time and within the allotted budget. Candidate must be knowledgeable in project delivery methods including traditional Design-Bid-Build and Design-Build. The selected candidate will serve as the point person for planning, organizing, leading, and controlling the project efficiently and effectively. Duties will include managing complex capital construction projects from design through construction and closeout; organizing and managing staff, contractors, and construction schedules; preparing documentation such as the scope of work, change orders, reports, schedules, and budgets; and initiating site activity investigations and assessments. Additional duties include, but not limited to, evaluating cost estimates; tracking project budgets; designing, developing, and initiating a site-specific safety plan, including an accident-free, safe work environment; evaluating and identifying tasks and risks from bidding through the final completion of assigned projects; and issuing timely project updates; and processing payment requisitions and task orders.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</si>
  <si>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experience with diverse architectural and engineering project typologies. Candidates with a valid NYS License in their respective building discipline and experience with NYC regulatory requirements and processes including NYC Building Codes, Zoning Code, and local laws are preferred. Candidates with recent experience in design-build procurement and contract administration are preferred. Candidates should demonstrate an ability to balance multiple priorities and perform tasks across multiple simultaneous projects at various stages of development and implementation. Candidates should possess excellent organizational skills and be proficient with Microsoft Office applications. Candidates must have strong verbal and written communication skills and demonstrate an ability to facilitate teamwork and build consensus among diverse stakeholder groups for policy decisions. Candidates must demonstrate ability to work collaboratively in a team setting with staff at different experience levels and demonstrate an ability to engage with non-technical staff including diverse client agencies, end users, and other stakeholders.</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</si>
  <si>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 Computer Associate for the Security Engineering Unit, located at the DEP office in Valhalla, New York.   The Bureau of Police &amp; Security seeks to hire a Computer Specialist for the Security Engineering Unit, located at the DEP Office in Valhalla, NY.  The selected candidate will perform security system troubleshooting, working with Security System Administrator and/or contractors, both in office and in the field, security system computer setup, troubleshooting, and maintenance.  They will Interact with internal IT organization on issues relating to security system, provide technical support for computers and security systems to end users at various locations within the boroughs of New York City and its upstate watershed areas.  They will also provide backup coverage for Security System Administrator, develop documentation, spreadsheets, or database applications to support Security Engineering Unit, perform security system and SQL Server maintenance and administration tasks.  They will participate in security system planning and rollout of newly integrated locations, participate in system testing, and prepare program specifications and diagrams.  Expertise in MS SQL Server administration and Transact-SQL is a must.  Familiarity with electronic access control/intrusion detection systems, CCTV, or electronics in general is a plus.  This position will require traveling to multiple locations within 9 upstate NY counties and into the five boroughs of NYC.  Reporting location will be Valhalla NY with a future plan to move to Kingston, NY.</t>
  </si>
  <si>
    <t>Non-city Employees: Log on to nyc.gov/jobs and Search for Job ID # 583086 City Employees: Log on to Employee Self Service (ESS) and search for Job ID #583086</t>
  </si>
  <si>
    <t>YOU MUST BE PERMANENT IN THE PRINCIPAL ADMINISTRATIVE ASSOCIATE CIVIL SERVICE TITLE.   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and Homebound Medicaid.    Home Care Services Program (HCSP) is recruiting for one (1) Principal Administrative Associate II, to function as a Medicaid Consultant within the Central Intake Unit, who will:  Ã¢Â€Â¢	Interpret Medicaid policies and procedures for assigned cases for individuals applying for or in receipt of services through one of the CASA offices, the Managed Long-Term Care (MLTC) Program, the Assisted Living Program (ALP), and the Field Services/Homebound Unit to ensure that cases are processed in compliance with Federal, State, and City Guidelines.  Ã¢Â€Â¢	Supervise and distribute work schedules/assignments to the Central Intake Team, provide a timetable for efficient completion of work and ensure adequate coverage during the hours of operation.  Ã¢Â€Â¢	Provide second-level sign-off approval for all adverse case actions to ensure that the cases are properly documented, and that the appropriate processing protocols are applied.  Ã¢Â€Â¢	Conduct random review of completed cases to determine if the proper decision was made based on the documentation provided.  Ã¢Â€Â¢	Conduct meetings with Central Intake Team to advise on problems identified in their team and provide written reports of meetings indicating problems found, resolution(s) initiated, and recommendations for corrective training.  Ã¢Â€Â¢	Conduct training sessions to provide Central Intake Team Supervisors, and/or Clerical Associates with correction and feedback based on the unit review to reduce or eliminate Quality Control errors.  Ã¢Â€Â¢	Review computer error reports, checks for repetition of specific errors and follow up to determine reason for the errors. Review the control process to ensure that it is operating with maximum efficiency.  Ã¢Â€Â¢	Provide assistance to Central Intake Team Supervisors, and/or Clerical Associates on cases requiring resolution for high priority actions such as Immediate Needs, Fair Hearing and Quality Assurance issues.  Work Location: 470 Vanderbilt Avenue, Brooklyn, NY, 11238  Hours/Schedule: 9:00 am - 5:00 pm (FLEX)</t>
  </si>
  <si>
    <t>Child Protective Specialist Supervisor</t>
  </si>
  <si>
    <t>*ONLY PERMANENT EMPLOYEES IN THE TITLE OR THOSE THAT ARE REACHABLE ON THE CIVIL SERVICES LIST ARE ELIGIBLE TO APPLY. *  The Protective/ Diagnostic (PD) located across all five boroughs investigates reports of alleged child abuse and neglect. The PD child protective team is the largest within DCP, and the largest in each of the Borough offices. Child protective staff is responsible for investigating every allegation that is reported, and also for conducting a comprehensive assessment of the immediate safety and risk of future harm to each child in the family. Based upon the case circumstances, child protective staff may act immediately to protect the children. Under the supervision of a Child Protective Manager with wide latitude for the use of judgment and independent decision making, supervises a unit of 5 Child Protective Specialists and 1Child Protective Specialist Supervisor Level I. The Child Protective Specialist Supervisor level II will be responsible for the following:  Ã¢Â€Â¢ Review written records and available controls  Ã¢Â€Â¢ Monitor subordinatesÃ¢Â€Â™ compliance in adhering to required face to face contacts and visits.  Ã¢Â€Â¢ Ensure that appropriate assessment is completed and service plans are formulated within required timeframes.  Ã¢Â€Â¢ Provide on-going training and guidance to all casework staff in unit to ensure that all case practice requirements are met.  Ã¢Â€Â¢ Assist staff in managing workload and facilitating work flow with other internal and external units  Ã¢Â€Â¢ Attend departmental conferences and transmits to staff information and policies involved.  Ã¢Â€Â¢ Monitor subordinatesÃ¢Â€Â™ time and leave.  Ã¢Â€Â¢ Rate /evaluate job performance of subordinates.  Ã¢Â€Â¢ Develop and support staff as well as takes appropriate disciplinary measures as needed.  Ã¢Â€Â¢ Conduct weekly conferences and reviews work with subordinates.  Ã¢Â€Â¢ Document conference and follow up to ensure that required case practices are completed.  Ã¢Â€Â¢ Case consultation documented in record and ACRS+ for all cases.  Ã¢Â€Â¢ As needed the Supervisor II may make field visits for the purposes of investigation or consultation.  Ã¢Â€Â¢ Maintain accurate count of subordinatesÃ¢Â€Â™ caseload.  Ã¢Â€Â¢ Maintain accurate unit coverage during vacations.  Ã¢Â€Â¢ Arrange/conduct case conferences when appropriate, both external and internal.  Ã¢Â€Â¢ New agency policies and practices are explained to subordinates in a timely manner.  Ã¢Â€Â¢ Professionalism maintained at all times.  Ã¢Â€Â¢ Exemplify leadership skills of effective communication, modeling, coaching, educating and support to foster quality supervision to subordinates on a regular basis.</t>
  </si>
  <si>
    <t>Risk Analyst</t>
  </si>
  <si>
    <t>***PLEASE NOTE:  APPLICANTS MUST BE PERMANENT IN THE TITLE PRINCIPAL ADMINISTRATIVE ASSOCIATE***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boroughs and NYCÃ¢Â€Â™s unique watershed.  Fleet has an exciting career opportunity for a Risk Analyst. The Risk Analyst will oversee all components of Fleet compliance, including violations, collision metrics, collision repair coordination, the collision review committee, and positive claims involving City vehicles.  The Risk Analyst will work in coordination with the training and safety unit to provide education opportunities to all DEP operators.   Duties will include but are not limited to:  Ã¢Â€Â¢ Performs difficult and responsible administrative work in the Compliance Unit of Fleet Services.  Ã¢Â€Â¢ Maintains Agency records related to vehicle collisions.   Ã¢Â€Â¢ Updates CityÃ¢Â€Â™s CRASH system and prepares packages for monthly Collision Review Committee meeting.  Ã¢Â€Â¢ Updates database after CRC meetings.  Ã¢Â€Â¢ Maintains records related to moving violations, red light, speeding, bus lane camera violations and records in conjunction with the HR and training units.   Ã¢Â€Â¢ Maintains Defensive Driving training courses for the Agency. Ã¢Â€Â¢ Responds to inquires regarding violations, incidents, collisions, &amp; training. Ã¢Â€Â¢ Represents the Agency at OATH hearings related to disciplinary action resulting from collisions / violations / Fleet Policy.    Ã¢Â€Â¢ Collaborate with a wide variety of stakeholders and deliver service to the agency's operating bureaus.</t>
  </si>
  <si>
    <t>Maintenance Worker Heating Department</t>
  </si>
  <si>
    <t>THIS POSTING IS FOR 11 AVAILABLE POSITIONS  1.  Responsible for the monitoring and repair of all heat and hot water related equipment in a boiler room, tank room and associated peripheral equipment such as pumps, motors, valves and the like to ensure continuous heat and hot water service is provided to residents in accordance with regulatory agency mandates.  Serve as first responder to all heat and hot water related complaints made by or on behalf of residents; report and keep records of all work performed daily and provide this information to immediate supervisors.  2.  Responsible for the operation of boiler plant, which includes safety checks, fuel readings (gas/oil), feed water readings, minor repairs and adjustments to burners and boilers. 3.  Perform daily testing of chemicals make-up of boiler feed water on each boiler; daily checking of all tank rooms and hot water tanks, which includes taking readings and making minor repairs to equipment in tank rooms. 4.  Troubleshoot and make needed repairs to boilers, burners and related equipment. 5.  Respond to all hot water and heat complaints made by residents: daily checking of developments house pumps and taking readings. 6.  Prepare boilers for annual inspections, which consist of cleaning both water and steam side of boilers, disassembling and cleaning of mechanical safeties and burners; re-assembling boilers and burners after inspections are complete; prepare all development hot water tanks for annual inspection and cleaning; re-assembling and filling of hot water tanks after inspections are completed. 7.  Conduct annual summer overhaul of developments' vacuum tanks, and F&amp;T traps, which consist of testing and repairing vacuum tanks, motor pumps, servicing of all F&amp;T traps and cleaning of all steam and return drip lines. 8.  Receive all fuel oil deliveries; prepare several daily reports (tank Room, Boiler Room Fuel Oil, feed water Etc.)  Additional Information: 1.	For NYCHA employees, these positions are open as promotional opportunities only. They are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visit the link below:   http://www.nyc.gov/html/dcas/downloads/pdf/psb/100_1.pdf  Please read this posting carefully to make certain you meet the qualification requirements before applying to this position.</t>
  </si>
  <si>
    <t>1.	For NYCHA employees, these positions are open as promotional opportunities only. They are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</si>
  <si>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CASE MANAGER SUPERVISOR</t>
  </si>
  <si>
    <t>YOU MUST BE PERMANENT IN THE JOB OPPORTUNITY SPECIALIST TITLE FOR AT LEAST ONE YEAR OR PERMANENT IN THE AJOS TITLE . THIS IS A PROVISIONAL APPOINTMENT, WHEN A TEST BECOMES AVAILABLE IN THE ASSOCIATE JOB OPPORTUNITY SPECIALIST (AJOS) TITLE, YOU MUST TAKE AND PASS THE EXAM TO REMAIN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four (4) Associate Benefits Opportunity Specialist IÃ¢Â€Â™s to function as  Case Manager Supervisor,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 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anti-eviction/housing plan of intervention for referred participants.  Ã¢Â€Â¢ May conduct field visits.   Hours/Schedule:  Monday Ã¢Â€Â“ Friday, 9am - 5pm  Work Location(s): CROTONA 1910 MONTEREY AVE., BRONX  RICHMOND  201 BAY STREET STATEN ISLAND  JAMAICA 88-11 165 STREET, QUEENS  BROOKLYN 470 VANDERBILT AVE.</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</si>
  <si>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full_x0002_time satisfactory experience working as a Benefits Opportunity Specialist; or  3. A baccalaureate degree from an accredited college; plus eighteen months of full_x0002_time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</si>
  <si>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Asset Management Planning Section Chief</t>
  </si>
  <si>
    <t>***IMPORTANT NOTE: Only those currently serving as a permanent or probable permanent Administrative Project Manager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Within BWT, the Asset Management (AM) Planning Section is responsible for the development and administration of an Asset Management Program (AMP) that empowers the BureauÃ¢Â€Â™s facilities ability to achieve a State of Good Repair (SOGR) and attain desired service goals consistently and sustainably. The goal is to improve coordination and management of assets and activities by embedding AM practices within all levels of the organization to enable risk based, and data driven decision making, and ultimately realize reduction of risk and ownership costs to DEPÃ¢Â€Â™s ratepayers. The AMP will utilize AM principles from ISO 55000 and other industry best practices to optimize activities across the asset lifecycle of operation, maintenance, repair, and renewal. The Section will work with members of BWTÃ¢Â€Â™s Lifecycle Management Section, Capital Planning &amp; Budget Section, and Collections and Plant Operations to collaboratively develop Bureau level strategies that align with all stakeholdersÃ¢Â€Â™ needs. The Section will also work with the Digital Transformation Directorate, including the Asset Management Maintenance Team, to ensure that the AMP is sustained in the Computerized Maintenance Management System (CMMS) used by the Bureau to manage its assets into the future.    Job Purpose:   This position will serve as Chief of the Asset Management (AM) Planning Section. The Section Chief will report to the Division Chief of Long Term Planning and Budget within BWTÃ¢Â€Â™s Directorate of Planning and Procurement,and manage a team of professionals. To align asset activities with AM standards, the Chief will collaborate with various stakeholders in the Bureau and Agency to develop a comprehensive Asset Management Program (AMP) that contains supporting policies and procedures, and includes designing and strategies to standardize, improve, and integrate existing and new asset information and related activities into an updated CMMS. The Section Chief will also: complete development of the BureauÃ¢Â€Â™s asset hierarchy; facilitate the development of desired level of service standards, lowest life cycle cost and key performance indicators (KPI) for all critical and significant assets; and coordinate improvements to the long term asset replacement process. Utilizing relevant asset data, the Chief will prepare reports to management, regulatory authorities (ex: AM Work Plan, Draft AMP Annual Report), the public, consultants, and other City agencies. The Section Chief plays a broad range of roles, such as: change management agent, strategic planner, roadmap and action plan developer, policy and procedures synthesizer, project manager, and architect of organizing asset data frameworks.    Job Tasks/Duties:  Selected candidate will 1.	Develop BWTÃ¢Â€Â™s AM Program implementation roadmap. 2.	Produce and administer a comprehensive and accepted Strategic Asset Management Plan (SAMP). 3.	Engage and collaborate with stakeholders in the Bureau, agency, or externally to satisfy AM needs and improve business processes, such as identification of industry best practices, maintenance or replacement strategies, and risk assessment process on asset health. 4.	Compile plans and updates for the AM Workplan or the AMP Annual Report as per regulatory requirements. 5.	Update and maintain the BureauÃ¢Â€Â™s AM Standards and Business Policies document. 6.	Design and produce executable strategies to standardize, improve, and migrate existing data on assets and related activities to an updated Computerized Maintenance Management System. 7.	Direct the development of asset data organizing principles to align the data and technology integration process and improve connectivity between relevant datasets. 8.	Determine or assess service levels and related objectives, asset failure impact on service goals, asset criticality assignments, and other metrics for determining and forecasting asset conditions. 9.	Lead the development of key performance indicators (KPIs) around asset activities and performance. 10.	Provide technical and administrative direction to a team of professional staff for the advancement of BWTÃ¢Â€Â™s AM maturity.</t>
  </si>
  <si>
    <t>MANAGING MOBILE ADMINISTRATOR</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</si>
  <si>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(ITS)/Office of Technology Deployment Services (TDS)  is recruiting for a Computer Specialist SW) IV, to function as a Managing Mobile Administrator, who will:  Ã¢Â€Â¢	Create and provide day-to-day oversight and leadership of the mobile team in the administration of various plans to upgrade mobile telephones, mobile data hot spots, laptops, tablets, and other devices.   Ã¢Â€Â¢	Coordinate, track, and report on project tasks such as support assistant, new needs, upgrades and provide progress to management, stakeholders and relevant teams.   Knowledge and practice of Servers, PCs, and MACs operating systems and all type of mobile devices.   Ã¢Â€Â¢	Provide management with technical expertise in the planning, installation, modification and configuration of mobile technology devices throughout the HRA/DSS/DHS facilities and staff.   Research, test and recommend the purchase of computer equipment and associated requisite software products necessary to maintain or enhance the Mobile Technology environment including defining project scope, creating/updating project plans and work breakdown structures, scheduling project deliverables, goals and milestones, identifying and managing IT project risks, determining resource needs, obtaining signoff on project deliverables.   Ã¢Â€Â¢	Coordinate high-level technical responses to difficult operational issues to resolve user- related problems. Provide diagnosis and remedies to complex problems involving systems, operations and data telecommunications equipment and/or software. Upgrade software and operating systems as needed.  Assist various program area when needed by advising and serving as an expert on what technology and installation is needed from start to end etc. to ensure a speedy and fast implementation of what the user needs.   Ã¢Â€Â¢	Utilize project management tools including Microsoft Excel and Microsoft Project.  Coordinate with Asset Management using the HRA ITEMS software for maintaining inventory; interfacing with the user community to troubleshoot incidents via the mobile help desk, Magic and ServiceNow.    Ã¢Â€Â¢	Establish and maintain uniform performance standards and efficient methods of work. Maintain a data security and internal control environment adequate to protect agency assets and records. Plan, assign, and review the work of senior operations staff and assumes general responsibility for the satisfactory completion of work performed.   Ã¢Â€Â¢	Oversee mobile devices costs and budget: Track and compile actuals incurred; providing justification for change orders or variances.</t>
  </si>
  <si>
    <t>Ã¢Â€Â¢	Excellent leadership skills including the ability to develop and communicate a vision that inspires and motivates staff and aligns with the overall IT and business strategies.  Ã¢Â€Â¢	Ability to build partnerships with the business and demonstrate the business value of IT Infrastructure teams.  Ã¢Â€Â¢	Ability to build partnerships with the application development side of IT.  Ã¢Â€Â¢	Effective influencing and negotiation skills in an environment where needed resources may not be directly controlled by this role.  Ã¢Â€Â¢	Excellent analytical, strategic conceptual thinking, planning, and execution skills.  Ã¢Â€Â¢	Strong business acumen, including industry and domain-specific knowledge of the enterprise and its business units.  Ã¢Â€Â¢	Understanding of current and emerging Cloud infrastructure technologies and practices and how other organizations are employing them and the ability to identify and act on opportunities for continuous improvement.  Ã¢Â€Â¢	Excellent verbal and written communication skills, including the ability to explain technical concepts and technologies to business leaders and business concepts to the IT workforce and to effectively negotiate contracts.</t>
  </si>
  <si>
    <t>APPLICANTS MUST BE PERMANENT IN THE COMPUTER SPECIALIST SOFTWARE CIVIL SERVICE TITLE OR BE PERMANENT IN A COMPARABLE TITLE ELIGIBLE FOR 6.1.9 TITLE CHANGE.  CLICK Ã¢Â€ÂœAPPLYÃ¢Â€Â NOW BUTTON</t>
  </si>
  <si>
    <t>Open to candidates that are permanent or those that filed for THE NEW YORK CITY BRIDGE EXAM No. 2978: which includes Investigator-31105 within the filing period From April 6, 2022 to April 26, 2022 - Second Amended Notice September 7, 2022. THE TEST DATE: Multiple-choice and Qualifying Education and Experience testing was expected to begin on Monday, September 26, 2022.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Investigators to serve as Clearance Administrators who will conduct comprehensive background checks for child care staff.   DUTIES WILL INCLUDE BUT NOT BE LIMITED TO:  Review background clearance applications for completeness and accuracy, and process all required checks within designation timeframe;  Manage a caseload of background clearance requests for licensed and prospective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</si>
  <si>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verbal, written and interpersonal communication skills;  Highly organized, strong attention to detail, and solution oriented;  Ability to multitask in a fast-paced environment;  Working knowledge of child care regulations desired but not required;  Strong skills in data entry and navigating large databases.   NOTE: This position may be eligible for remote work up to two days per week, pursuant to the Remote Work Pilot Program agreed to between the City and DC37.</t>
  </si>
  <si>
    <t>Apply online with a cover letter to https://a127-jobs.nyc.gov/.  In the Job ID search bar, enter: job ID number #  622927.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</si>
  <si>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All appointments are subject to Office of Management and Budget (OMB) approval.</t>
  </si>
  <si>
    <t>RESIDENT RELOCATION SERVICES COMMUNITY COORDINATOR</t>
  </si>
  <si>
    <t>Resident Relocation Svcs</t>
  </si>
  <si>
    <t>The Department of Resident Services, Partnerships, and Initiatives (RSPI) engages NYCHA residents in critical programs, services, and initiatives in the areas of economic opportunity, youth, senior and social services; supports NYCHAÃ¢Â€Â™s extensive network of Resident Associations; and connects residents to opportunities such as financial empowerment, business development, career advancement, and educational programs.   Resident Relocation Services (RRS) assists residents impacted by work tied to the federal agreement and other large scale emergency circumstances with relocating temporarily. The department ensures residents have access to all resources necessary to transition to and from their apartment while work is performed.  Reporting to the Deputy Director of the Resident Relocation Services, the Community Coordinator will assess and ensure a smooth transition of residents to their temporary housing location, and subsequently connect them to [any] needed services they may require.  Responsibilities include, but are not limited to the following:  1.     As part of a centrally located team, assess services gaps in order to identify providers. 2.     Perform service coordination, connecting residents to relevant service providers. 3.     Provide technical assistance and support to property management for any tenancy actions that require intervention.  4.     Perform regular resident outreach to connect residents to relevant social services. Establish local referral and recruitment infrastructure utilizing NYCHAÃ¢Â€Â™s web-based and other referral tools.  5.     Collaborate with Strategic Manager and/or other team of Coordinators to ensure appropriate service delivery and feedback loops for referred residents. 6.     Collaborate with Strategic Manager to ensure appropriate provider training.  7.     Maintain partnerships with local CBOs, vendors etc. to support resident participation in program. 8.     Set defined annual performance targets and codify best practices in servicing residents.   9.     Represent NYCHA at external resident, community and citywide events. 10.   Perform other related duties incidental to the work listed above.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minimum qualification requirements before applying to this position.</t>
  </si>
  <si>
    <t>1.     Some experience handling high-risk cases. 2.     Proficient in all Microsoft applications. 3.     Knowledge of virtual programs e.g., Zoom, Microsoft Teams and others. 4.     Excellent verbal and written communication skills. 5.     Ability to work collaboratively with cross-functional teams. 6.     Experience in MS Office- Access, Excel, and Word. 7.     Bilingual preferred.</t>
  </si>
  <si>
    <t>1.	Preference will be given to employees who have served a period of one year in their current title and level (if applicable).  2.	NYCHA residents are encouraged to apply.</t>
  </si>
  <si>
    <t>***IMPORTANT NOTE: Only those currently serving as a permanent or probable permanent Associate Project Manager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Within BWT, the Asset Management (AM) Planning Section is responsible for the development and administration of an Asset Management Program (AMP) that empowers the BureauÃ¢Â€Â™s facilities and physical assets to achieve a State of Good Repair (SOGR) and attain desired service goals consistently and sustainably. The goal is to improve coordination and management of assets and activities by embedding AM practices within all levels of the organization to enable risk based and data driven decision making, and ultimately realize reduction of risk and ownership costs to DEPÃ¢Â€Â™s ratepayers. The AMP will utilize AM principles from ISO 55000 and other industry practices to optimize activities across the asset lifecycle of operation, maintenance, repair, and renewal. The Section will work with members of BWTÃ¢Â€Â™s Lifecycle Management Section, Capital Planning &amp; Budget Section, and Collections and Plant Operations to collaboratively develop Bureau level strategies that align with all stakeholdersÃ¢Â€Â™ needs. The Section will also work with the Digital Transformation Directorate, including the Asset Management Maintenance Team, to ensure that the AMP is sustained in the Computerized Maintenance Management System (CMMS) used by the Bureau to manage its assets into the future.   Job Purpose:   The AMP Planner will assist in the development and execution of the BureauÃ¢Â€Â™s AM Program roadmap or Strategic Asset Management Plan (SAMP) by incorporating Best Management Practices of Asset Management. The Planner will compile and analyze assetÃ¢Â€Â™s operational and engineering information to identify business process or standards improvements, support/inform AM policies and procedures development, or provide information for regulatory AM reporting requirements, such as the AM Workplan or AMP Draft Annual Report. This position works with Collections and Plant Operations and the Asset Management Maintenance Team to develop strategies for the standardization and improvement of asset data capture and migration process to an upgraded CMMS. This entails identifying quality assurance practices or standards for information on asset profile and related life cycle activities. This may involve consulting engineering drawings to validate or facilitate asset ID assignment and establish appropriate profile data for newly replaced assets. In coordination with stakeholders, the Planner may also work on developing a programmatic way to determine asset criticality definition, asset condition, asset risk, appropriate mitigation strategies, and root cause failure analyses.      Job Tasks/Duties:  Under direction of the Asset Management Planning Section Chief, with latitude for the exercise of independent judgement, the selected candidate will 1. assist in the development and administration of an Asset Management Program, including an accepted Strategic Asset Management Plan (SAMP), an associated roadmap, and the Asset Management Standards and Business Policies document 2. design and implement strategies to standardize/improve the capture and migration process of asset profile and related activities information to an updated Computerized Maintenance Management System (CMMS) 3. assess the quality of standards and practices for gathering information on asset profile and life cycle activities, including the validation or assignment of asset IDs and profile data of newly replaced assets 4. analyze data, systems, business practices and standards to identify business process improvements, support/inform AM policies and procedures development, and for regulatory AM reporting requirements 5. engage with stakeholders to validate asset profile information and produce executable cleanup strategies that assures data and system quality 6. act as an architect to facilitate a framework connecting asset information across industrial operation and design groups, and aligns with the overall information and technology integration process 7. work with stakeholders to reassess and establish service levels and related objectives, asset failure impact on service goals, asset criticality assignments, and other key performance indicators (KPIs) for determining and forecasting asset conditions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</si>
  <si>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</si>
  <si>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Resource Specialist</t>
  </si>
  <si>
    <t>The Intake, Assessment and Capacity Management Unit is responsible for planning, implementing, administering and effectuating the provision of services of the DivisionÃ¢Â€Â™s seven assessment shelters, which operate 24 hours a day, 7 days a week. During the Assessment process, clients who are new to the Adult Services System, or who have previously left the system for twelve (12) months or more are assessed to determine individual needs, which helps to locate an appropriate shelter program to overcome the contributing factors of homelessness, i.e., substance abuse, mental health, domestic violence, and/or lack of employment, towards the goal of returning clients to the community as quickly as possible.   The Department of Homeless Services is recruiting for one (1) Community Coordinator to serve as Resource Specialist, who will:  Ã¢Â€Â¢	Cultivate relationships across diverse communities to provide new opportunities for clients and community based homeless population regarding housing alternatives to shelter. Provide information about these opportunities to staff and support community partners as they provide these opportunities to the homeless population.  Ã¢Â€Â¢	Conduct outreach, interviews, recruitment, and screening for housing alternatives to shelter with primary tenants, landlords, building superintendent, neighbors, other city agencies, institutional settings, private entities, and any other collateral sources of information to obtain relevant information in connection with determining the applicantÃ¢Â€Â™s viability for housing within the community.  Ã¢Â€Â¢	Canvas community and engage with community based homeless population to provide DHS shelter referrals and educate about housing options or other resources available in the community through mediation, referrals, meetings, and other methods.  Ã¢Â€Â¢	Gather all applicant information including housing history and income. Review and verify documents provided by the applicant. Perform screening interviews for the single adult applicants. Follow-up with applicantÃ¢Â€Â™s past housing resources to determine whether applicant can return to the community. Make an initial recommendation on applicantÃ¢Â€Â™s alternatives to shelter based on a total assessment of the individualÃ¢Â€Â™s situation.  Ã¢Â€Â¢	Conduct field work, including interviews and meetings with primary tenants, landlords, building superintendent, and neighbors.  Ã¢Â€Â¢	Perform all other necessary screenings of applicants who have housing options or other resources available in the community. Provide an initial assessment of applicantÃ¢Â€Â™s psychiatric and substance abuse history and work with a Behavior Health Specialist as needed.  Work Location: 400-430 E. 30TH Street, New York, NY. Hours/Schedule:   Friday-Tuesday 12am-8am. Salary Range:  $59,116- $67,983</t>
  </si>
  <si>
    <t>CLICK Ã¢Â€ÂœAPPLY NOWÃ¢Â€Â BUTTON  PLEASE NOTE PROPOSED SALARY RANGE FOR THIS POSITION $59,116 - $67,983</t>
  </si>
  <si>
    <t>Friday-Tuesday 12am-8am,</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</si>
  <si>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DEPÃ¢Â€Â™s Bureau of Engineering Design &amp; Construction (BEDC) portfolio currently has $23Bil. of active projects in various stages of initiation, design and construction. The projects BEDC delivers allow DEP as a whole to continue to operate and maintain a world class water supply system. The Bureau is responsible for translating the environmental policies, programs and needs of the City into specific projects and goals. The Office of the Deputy Commissioner is responsible for the direction of all activities of the Bureau, overseeing senior level managers whose in-house staff and consultants manage 200+ projects/programs, such as: construction of the  Rondout-West Branch Bypass and Kensico-Eastview Connection tunnels; construction of City Water Tunnel No. 3 shafts; upgrade/expansion of sewage wastewater resource recovery facilities (14) and pump stations (96); and construction/upgrade of various upstate watershed treatment plants, dams, roads, bridges, and facilities.   BEDC seeks to hire an Administrative Construction Project Manager M3 located at our headquarters in Queens, NY. Under administrative direction, reporting directly to the Deputy Commissioner, with wide latitude for the exercise of independent judgment, the selected candidate will serve as the Executive Program Manager. S/he will coordinate, plan and develop strategies to advance major capital design and construction projects/programs. The Executive Program Manager is part of the BureauÃ¢Â€Â™s senior staff team and is also expected to lead efforts on Bureau/agency initiatives focusing on process and policy.  Specific responsibilities include, but are not limited to:  Ã¢Â€Â¢	Working with Bureau senior staff to develop and implement strategies to improve Bureau services; supporting the development and implementation of business plans, strategic plans, and updating as required; attending Deputy Commissioner level meetings and following up on action items. Ã¢Â€Â¢	Overseeing executive-level projects that at times require cross-functional collaboration with other DEP Bureaus, City, State and/or Federal agencies; and communicating on behalf of the Deputy Commissioner. Ã¢Â€Â¢	Collaborating with Bureau senior leadership to enhance programmatic governance processes and reporting to ensure major project/program issues are escalated to meet project schedules and agency goals.  Ã¢Â€Â¢	Providing executive support to BEDCÃ¢Â€Â™s Design-Build project delivery teams.  Ã¢Â€Â¢	Identifying priorities and potential project roadblocks, including major improvements or modifications in ongoing agency and Bureau missions; briefing the Deputy Commissioner periodically on work progress and key projects. Ã¢Â€Â¢	Providing complex analysis to articulate and report on the BureauÃ¢Â€Â™s major programs and policies; reporting on program efficiency and environmental impacts. Ã¢Â€Â¢	Enhancing the BureauÃ¢Â€Â™s reporting metrics; monitoring BEDC programs and projects.  Ã¢Â€Â¢	Establishing communication strategies and implementing communication programs for BEDC priorities; interfacing with DEP Communication and media teams on all BEDC-related issues and relevant DEP and external communication needs and issues. Ã¢Â€Â¢	Liaising with all Bureau directorates, oversight /operational teams, and CommissionerÃ¢Â€Â™s Office as needed.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</si>
  <si>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Engineer (NM) to be an Accountable Manager (AM) for WWCP. The selected candidate for one position will support the Gowanus Canal Superfund CSO program, and potentially other wastewater and pumping station projects in this portfolio.  The Gowanus Canal Superfund CSO program involves the planning, design and construction of, and site acquisition for two CSO abatement facilities, an 8-million-gallon tank and a 4-million-gallon tank, to reduce CSO discharges to Gowanus Canal in Brooklyn.  Currently BEDC is in the 1st construction phase for the first tank and is procuring the 2nd construction phase.  Design for the second tank is under way and construction of a new bulkhead on the tank site is nearing completion.  The current cost estimate for this program is $1.5B.  Through a staff of project management professionals, inspectors and/or other technical/administrative staff, the AM will direct the oversight of the planning, design and construction of major capital construction projects for a program that will allow the DEP to meet its wastewater treatment requirements into the future. The selected candidate, with broad scope for the exercise of independent initiative and judgment, will be responsible for the achievement of project goals and milestones, ensuring that all prepared schedules, reports, and work products conform to the scope of work. In addition, the AM will undertake the preparation, negotiation, and processing of appropriate modifications to Consultant Contract scope, cost, and schedule for successful project completion. S/he will provide a day-to-day guidance and oversight of subordinatesÃ¢Â€Â™ work assignments, motivate current employees, approve time and leave, evaluate staff members and determine staffing requirements for implementation of the program. The selected candidate must ensure that Environmental Health &amp; Safety is incorporated throughout the project lifecycle and must be focused on client service to the operating bureaus. S/he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S/he must focus on issues resolution and risk mitigation to keep the project moving and must manage the quality of the project delivery throughout the project lifecycle. Where necessary, the AM will be responsible for managing staff efficiently and effectively to ensure adequate staffing of projects and opportunities for professional growth. The selected candidate will also be responsible for continuous monitoring of key performance indicators with respect to Scope, Schedule, Budget, and other project performance metrics. The AM will report directly to the Portfolio Manager.  ****Only applicants who are permanent Civil Service Administrative Engineers are eligible to apply to this JVN. If you do not have permanent civil service status as an Administrative Engineer, please do not apply to this position as you will not be considered for an interview.****</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</si>
  <si>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2,000-square-mile watershed that extends 125 miles north and west of the City. Its complex network also includes 6,000 miles of water mains, tunnels and aqueducts.  The Bureau of Engineering Design &amp; Construction (BEDC) currently has a portfolio of capital construction projects valued at $23.8B, with an additional $10.5B projected over the next 10-year Commitment Plan. The projects BEDC implements allows DEP as a whole to continue to operate and maintain an exemplary water supply system.  BEDCÃ¢Â€Â™s Wastewater Capital Program (WWCP) team oversees the design and construction of critical infrastructure for DEPÃ¢Â€Â™s Bureau of Wastewater Treatment (BWT) and the Bureau of Water Supply (BWS). The typology of projects delivered by this team are in support of the reliability of the wastewater treatment system, in-City and upstate. Some projects included in this program are consent-mandated and are a priority to comply with stringent regulatory milestones. Generally, capital projects include wastewater resource recovery facilities upgrades/state of good repair improvements, pump station rehabilitation/new construction, CSO abatement, as well as upgrade to six wastewater resource recovery facilities located in upstate counties.    BEDC seeks to hire an Administrative Engineer M4 to serve as the Director of Wastewater Capital Program. This position will be located at our headquarters in Queens, NY. Under the direction of the Executive Director, with wide latitude for the exercise of independent judgment, the selected candidate will preside over the WWCP construction projects currently valued at $13.5B in initiated and active work. WWCP consists of 60 Project Managers and Engineers who manage capital projects consistent with BEDCÃ¢Â€Â™s project delivery and construction management standard operating procedures, with an emphasis on environmental health and safety, quality, client service, scope, schedule, and budget.  WWCP portfolio of 100 projects include work at the following facilities: Gowanus (Super Fund Program: retention tanks/bulkhead/aboveground structures), Hunts Point (new digesters); Throgs Neck (rehab), Bowery Bay (power distribution), Tallman Island (site/landscaping), Coney Island (main sewage pump), Prospect Expressway (upgrade), OwlÃ¢Â€Â™s Head (dock repair/main sewage pump), Wards Island (primary tanks), Clearview Pump Station (reconstruction), Oakwood Beach (dechlorination), Jamaica (generators), 108th St (reconstruction), Borden Avenue (upgrade), 235th St (reconstruction), North River (cogeneration/ electrification), and Hannah Street (new pump station),  The selected candidate will collaborate with counterparts within BEDC, including Environmental Health and Safety, Program Management, Budget, and In-House Design directorates, as well as internal agency groups including the operational Bureaus, Legal, Agency Chief Contracting Office, Audits, Bureau of Public Affairs and Communications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S/he will also represent the Bureau in meetings with client Bureaus and other internal/external stakeholders to ensure that delivery of construction projects is in line with expectations. The selected candidate will also conduct organizational and workload analyses to maximize the output on each project and make recommendations for staffing levels, strategic hiring, organizational development, and employee career development. S/he will also represent the Executive Director in his absence.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t>
  </si>
  <si>
    <t>BOB-Fiscal Officer</t>
  </si>
  <si>
    <t>***IN ORDER TO BE CONSIDERED FOR THIS POSITION CANDIDATE MUST BE SERVING PERMANENTLY IN THE TITLE OF ECONOMIST, OR REACHABLE ON THE CIVIL SERVICE LIST,      OR ELIGIBLE UNDER THE 55A PROGRAM.***.    The fiscal officer will serve in the Expense Budget Unit of the Division of Bridges. The unit is responsible for managing the divisions $118 million annual operating budget. We are looking for a self-starter who can coordinate multiple priorities in a fast-paced environment with minimum supervision. Excellent communication and the ability to work under tight deadlines skills are a must. The positions responsibilities will include, but not be limited to:  Assist the Expense Budget Director in monitoring the Divisions programs, OTPS and PS budgets as well as expenditures. Assist in critical budget exercises such as the fiscal year close out. Assist in identify funding for unanticipated needs. Ensure the proper execution of funding requests including budget and headcount modifications, such as roster corrections, etc. Manage DCAS/DMSS, budget databases and procurement credit card. Coordinate &amp; investigate deliveries and quantity issues with vendors, field staff, document control, accounts payable and executive staff. Monitor the budget &amp; control all expenditures for personal expenses. Initiate, process and trace purchase requisitions &amp; purchase orders for supplies &amp; services. Review the payment package for completeness and accuracy. Research FMS, M/WBE directory, NYC requirement contract, NYS preferred source vendors. Implement and develop tools and processes for budget tracking and analysis. Closely work with other DOT partnering units including Expense Budget, Grants Administration, ACCO, and Fiscal Affairs. Coordinate with internal units to support efficient and appropriate use of non-City (Federal, State) grant funds in the Expense Budget. Performs other related assignments, and special projects may be required.  Preferred Skills- Understanding of FMS2 Understanding of FMS3 Passport Experience Understanding of NYC budget process Proficient with MS office Understanding of Personnel Service (PS) Budget Process Understanding of Other Than Personnel Service (OTPS) Budget Process Experience working with Vendors Invoice Processing  Work Location-  55 Water street</t>
  </si>
  <si>
    <t>For City employees only, go to Employee Self Service (ESS), Careers, and Search for Job ID# 628242  For other applicants, go to NYCJOBS search for Job ID# 628242  Appointments are subject to OMB approval.  Only candidates selected for an interview will be contacted.  No telephone inquiries please.</t>
  </si>
  <si>
    <t>Public Health Advisor II,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</si>
  <si>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DUTIES WILL INCLUDE BUT NOT BE LIMITED TO:   Monitor case investigation activities and documentation in appropriate tracking systems and medical record epi.  Follow-up section completion according to Bureau guidelines to ensure testing, treatment, and referral of persons testing positive, exposed to or at risk for STIs.   Conduct disease intervention counseling and testing activities including STI interviews, HIV post-test advising sessions at a clinic/site.  Counsel patients on issues regarding women's reproductive health, including emergency contraception, family planning, PAP and other health issues including but not limited to domestic violence, drug and alcohol, HIV, and neurosyphilis referrals.   Establish and maintains effective communication and working relationships with staff and management to meet employee and client needs, as well as program objectives.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</si>
  <si>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616969.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</si>
  <si>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Trial Preparation Assistant LV 1</t>
  </si>
  <si>
    <t>The Bronx County District AttorneyÃ¢Â€Â™s Office seeks a well-qualified staff whose diverse backgrounds reflect an ability to serve the 1.4 million members of the Bronx County community and pursue a safer Bronx through fair justice. The Office is seeking two motivated, ambitious, organized, and detail-oriented individuals to serve as Trial Preparation/Legal Assistants Ã¢Â€Â“ Level 1.  In this position, the employee would assume paralegal duties and assist colleagues in various civil litigation matters arising from criminal prosecutions, particularly the gathering and review of confidential and sensitive information in response to requests for agency records made to the Office pursuant to New YorkÃ¢Â€Â™s Freedom of Information Law (FOIL).     JOB RESPONSIBILITIES:  Record incoming FOIL requests in our electronic database and follow up with FOIL requestors as necessary.  Locate files that are the subject of FOIL requests and assume responsibility for organizing, sorting, and scanning file records to be disclosed in response to FOIL requests.  Assist in reviewing and redacting media files that are responsive to FOIL requests, including recorded phone calls and law enforcement body-worn camera footage.  Assist in maintaining file room records and indexes.  Calculate the reproduction cost of all records requested.  Copy and produce all disclosable records to the requestor upon payment.  Perform all other bureau-related duties as needed and assigned.    QUALIFICATIONS:  Associate degree preferred, a high school diploma/GED, or two yearsÃ¢Â€Â™ experience performing paralegal duties in a law firm, government agency, or other professional environment.  Strong proficiency in Microsoft Word, Excel, Outlook, Adobe Acrobat, and video applications.  Ability to quickly learn and adapt to new tasks.  Good organizational skills.  Ability to exercise good judgment and strong ethics.  Good written and verbal communication skills.  Exhibit the capacity to maintain confidentiality of information.  Ability to excel in a fast-paced work environment, responding to colleagues on multiple deadlines.</t>
  </si>
  <si>
    <t>Customer Experience Supervisor</t>
  </si>
  <si>
    <t>The New York City Taxi and Limousine Commission (TLC) is the City agency responsible for oversight of the for-hire vehicle industries in New York City, including the drivers and owners of yellow medallion taxis, green Borough Taxis, community car services, black cars (include those booked via smartphone app), certain luxury limousines, commuter vans, and paratransit vehicles. These industries serve more than 1,000,000 passengers each day and are a key component of the CityÃ¢Â€Â™s transportation network.  TLCÃ¢Â€Â™s Licensing and Standards Division is seeking a dynamic and motivated individual to help the Agency continue its work to develop a modern, innovative approach to the licensing processes with the key goals of (1) providing excellent customer service to our clients, and (2) improving the efficiency of our internal operations. Under the direction of the Assistant Commissioner of Licensing, with wide latitude for independent judgment and decision making, the selected candidate will be responsible for the Customer Experience Unit (CEU) at the Taxi and Limousine Commission.   The Customer Experience UnitÃ¢Â€Â™s Supervisor will monitor and evaluate employee performance and customer engagement; identify ways to optimize customer interaction with the agency across all channels to ensure quality customer service; handle high priority requests; provide support for Licensing operations and citywide initiatives; maintain detailed documentation; prepare administrative reports, statistical reports, and specialized reports; provide implementation support for multiple programs; analyze trends and historical data; facilitate meetings and communications; and conduct presentations. The Supervisor will also develop and maintain effective organization of responsibility, including training, coaching, recognition, workflow patterns, performance standards, delineation of duties and responsibilities. Communicate the status of projects, tasks, and issues as they arise to leadership and your team when necessary.   *Candidates must be serving permanently in the civil service title of Principal Administrative Associate. *  *Interested applicants with other civil service title who meet the preferred requirements should also submit a resume for consideration.*</t>
  </si>
  <si>
    <t>Ã¢Â€Â¢ Excellent customer service and strong interpersonal, and project management skills, including experience managing large teams Ã¢Â€Â¢ Strong strategic problem-solving skills, excellent interpersonal skills, and a high level of personal initiative Ã¢Â€Â¢ The ability to work well in a collaborative, fast-paced environment Ã¢Â€Â¢ Detail oriented and advanced knowledge of Microsoft Office applications Ã¢Â€Â¢ Excellent oral, written, analytic, and computer skills Ã¢Â€Â¢ Very strong administrative, planning, analytic and communication skills  *Candidates must be serving permanently in the civil service title of Principal Administrative Associate. *  *Interested applicants with other civil service title who meet the preferred requirements should also submit a resume for consideration.*</t>
  </si>
  <si>
    <t>Please go to cityjobs.nyc.gov and search for Job ID# 619194 or click the Apply button below.  SUBMISSION OF A RESUME IS NOT A GUARANTEE THAT YOU WILL RECEIVE AN INTERVIEW.  APPOINTMENTS ARE SUBJECT TO OVERSIGHT APPROVAL.</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</si>
  <si>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seven (4) Associate Benefits Opportunity Specialist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 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t>
  </si>
  <si>
    <t>#17 FAMILY SERVICE CTE- SATELLITE BRONX 890 GARRISON AVE, BRONX NY  #45 CROTONA  1365 JEROME AVE., BRONX, NY</t>
  </si>
  <si>
    <t>Section Chief, Drilling &amp; Excavation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</si>
  <si>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Reporting to the Chief of Regulatory Review, this position is responsible for all administrative functions of BWSOÃ¢Â€Â™s Drilling and Excavation Unit including, but not limited to, oversee a group of Engineers and Technical staff engaged in the detailed review and progress of complex major projects, providing technical advice, manage initiatives and re-structure review processes and policies while ensuring reviews are conducted in timely manner and keeping with technical requirements.  Job Duties include: Ã¢Â€Â¢ Oversee, direct and supervise staffs involved in review internal and external projects impacting City Critical infrastructures in pre-application, permit application and variance application. Ensure all reviews/approvals conform to rules, regulations and requirements. Establish review times and goals to improve overall efficiency. Review and Perform impact analysis submitted by the applicant engineer. Ã¢Â€Â¢ Implement change in terms of business review processes, policies and procedures. Identify, develop, and apply programs to improve work load, timelines and technical standards. Ã¢Â€Â¢ Review and evaluate standards and specifications, research methods of construction and standards applicable, studies and make recommendations to ensure 100% of projects are distributed and under review. Ã¢Â€Â¢ Build, lead and mentor teams to identify problems and resolve them. Assist subordinates during reviews, offer guidance and recommend solutions. Ã¢Â€Â¢ Coordinate meetings with private entities, other agencies and bureaus regarding plan review submissions. Interface with public and private sector on project review submissions and to resolve issues/problems. Ã¢Â€Â¢ Report on statistical data to determine obstacles and hindrances. Uses the latest technologies and related tools.</t>
  </si>
  <si>
    <t>The candidate must have a valid Professional EngineerÃ¢Â€Â™s license and a valid driversÃ¢Â€Â™ license.</t>
  </si>
  <si>
    <t>Click ' to apply button.</t>
  </si>
  <si>
    <t>IF YOU ARE HIRED PROVISIONALLY IN THIS TITLE, YOU MUST TAKE AND PASS THE CIVIL SERVICE EXAM, WHEN IT BECOMES AVAILABLE, TO BE ELIGIBLE FOR CONTINUED EMPLOYMENT.  Infoline is HRAÃ¢Â€Â™s telephone service center, which provides information on HRAÃ¢Â€Â™s programs to the general public. Infoline uses both an Interactive Voice Response System (IVRS) and live telephone agents who speak to callers directly and are able to provide case specific information. Constituents can call the Infoline telephone service line for information on all HRA programs, including how to apply, emergency assistance, Fair Fares, office locations and case status.     Under the supervision of the Team Supervisor, with some latitude for independent judgement, the Medicaid Helpline Agent is responsible for providing information to callers on the Medicaid program and services.  The Office of Constituent Services is recruiting for an Eligibility Specialist II to function as a Medicaid Helpline Agent in the DSS Infoline/Helpline call center.   OCS is recruiting for fifteen (15) Eligibility Specialist II to function as Infoline/Medicaid Helpline Agents who will:  Ã¢Â€Â¢ Respond to telephone inquiries from the general public and clients by providing information, including  but not limited to eligibility criteria, phone numbers, program description and Medicaid status.  Ã¢Â€Â¢ Screen calls and perform a preliminary assessment of callers needs to determine whether a caller can  be serviced by the core information line, or she/he requires additional assistance.  Ã¢Â€Â¢ Utilize the Intranet Quorum (IQ) system to report complaints from the client regarding their case.   Ã¢Â€Â¢ Reviews pertinent data from New York State EMEDNY system in order to substantiate and review  eligibility.   Ã¢Â€Â¢ Utilizes automated office systems to evaluate applicant documentation and to verify pertinent date;  determines the need for additional information.   Ã¢Â€Â¢ Consults with the Team Supervisor as needed on overall problems and if questions arise.   Ã¢Â€Â¢ Enter caller information, which generates a letter in the clerical support unit, to be sent with  applications, informational and/or pamphlets to the caller or is forwarded to a program area for  action.   Ã¢Â€Â¢ Enter/Update/Retrieve information on an electronic information storage system by operation  control consoles/keyboards/other, in order to facilitate clearance/search/verification/other  operations.   Ã¢Â€Â¢ Access/update/retrieve information from manual files/sources, to facilitate clearance/search/ verification/other operations.  Ã¢Â€Â¢ Initiate and/or complete paperwork as required.   Work Location:  92-31 Union Hall Street, Queens, NY   Hours/Schedule:  M-F, 9:30am -5:30pm</t>
  </si>
  <si>
    <t>BUSINESS PROCESS AND ADMINISTRATIVE SERVICES MANAGER</t>
  </si>
  <si>
    <t>Communications/Marketing-NM</t>
  </si>
  <si>
    <t>APPLICANTS MUST BE PERMANENT IN THE ADMINISTATIVE MANAGER CIVIL SERVICE TITLE. M-F, 9-5  The Office Media Production and Records Management (OMPRM), as part of Office of Communications and Marketing, handles marketing materials, citywide campaigns, print to mail, and websites and social media. OMPRM is responsible for the AgencyÃ¢Â€Â™s printing and production of all communications materials and forms, along with retaining the AgencyÃ¢Â€Â™s archived records, forms control, and operating some Agency mailrooms. General Statement:  Under the general direction of the Executive Director, Office of Media Production and Records Management, with very wide latitude for independent judgement and decision making, the Business Process Manger Manager is a key member of the leadership team for the Office of Communications and Marketing (OCM), supporting OMPRM with critical strategic initiatives and operational needs. The Business Process Manager works closely with the Executive Director to plan, advise, and report on initiatives related to OCMÃ¢Â€Â™s mission and services, manages the operations and staff within Mail Operations and Business Graphics units, as well as oversee and perform all contract-related work for OMPRM.    OMPRM is looking to hire one (1) Administrative Manager NM 2 to function as the Business Process and Administrative Services Manager.  The Business Process and Administrative Services Manager will:  Ã¢Â€Â¢ Oversee all operations and staff within Mail Operations and Business Graphics units including  Quick Copy Center, customer service team for the Design and Print Ordering System (DPOS) and  Forms Control Unit- through directing, planning, and coordinating bureau activities around these  functions.   Ã¢Â€Â¢ Manage OMPRM projects requiring cross-division collaboration and/or deep engagement with other  areas of the agency which may include but not limited to marketing campaigns, print, graphic design,  video and other media projects, ensuring thoughtful planning, clear communication about progress,  and well-defined accountability for completing agreed upon tasks in a timely manner; proactively  identifies opportunities to make operations more sustainable, better supported, and more effective at  helping the agency achieve its goals.    Ã¢Â€Â¢ Perform high-level contract work for OMPRM and oversees staff performing same, including  securing funding for all major purchases that require solicitation and bid, small purchase requests  and sole source contracts as well as acting as the bureauÃ¢Â€Â™s liaison with the Agency Chief Contracting  Officer, Office of Budget Administration and the Office of Legal Affairs.    Ã¢Â€Â¢ Supervise and guide the managers on personal matters for Mail Operations and Business Graphics  units, including but not limited to the development of tasks and standards, on-going performance  reviews and time and leave approvals.   Ã¢Â€Â¢ Advise the Executive Director concerning operational matters, project progress and challenges to  help determine the best course of action and develop and implement process and project plans to  monitor, track, measure and evaluate on-going work.   Ã¢Â€Â¢ Using data analysis, best practice theories, logic models and metrics, motivates and supports  members of the OCM leadership team and their subordinates in the implementation of standard  operating procedures and key polices, providing strategic support and recommendations to improve  operational efficiency.  Ã¢Â€Â¢ Execute other special projects and initiatives, as well as performs other administrative, project  management or analytical duties at the discretion of the Executive Director.    Ã¢Â€Â¢ Attend meetings and provides coverage and back-up for the Executive Director when s/he is  unavailable.   Ã¢Â€Â¢ Perform research and analysis to justify personnel actions for promotions, disciplinary, employee  interdepartmental transfers, reorganizations, and new need requests.  Review, reconcile, and  report on personnel budgets to ensure actual spending is in line with budgeted.  Ã¢Â€Â¢ Tasked with the administration and on-going development of the DPOS and PACE systems, as well  as the further integration of these system with agency-wide processes including but not limited to  further implementation of system features and ensuring DPOS &amp; PACE are functioning optimally for  both internal and external users.  Ã¢Â€Â¢ Manage relationships with internal agency support teams and helps OCM leadership strategize  around technology, procurement, finance, and personnel needs.  Ã¢Â€Â¢ Assess equipment needs, researches technology options to fulfill a particular need; contacts  vendors to arrange demonstration(s) and assists the Executive Director in evaluating proposals  from vendors.</t>
  </si>
  <si>
    <t>APPLICANTS MUST BE PERMANENT IN THE ADMINISTATIVE MANAGER CIVIL SERVICE TITLE.  Click APPLY NOW Button.</t>
  </si>
  <si>
    <t>Trf Control &amp; Eng Admin</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</si>
  <si>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Traffic Control &amp; Engineering is responsible for administration, engineering and operations related to the installation, manufacturing, maintenance and removal of signs, flexible bollards, moveable barriers, in-house traffic sign production and other traffic control devices. The office draws on the expertise and talents of engineers, sign designers, planners, inspectors, IT experts, analysts, and others to help the agency achieve Vision Zero and other city goals.  Traffic Control &amp; Engineering seeks a candidate to install, maintain and repair traffic control such as signs, stanchions, supports, parking meters, pavement markings and traffic counters; operate, maintain and make minor adjustments to motor vehicles, marking machines, air compressors, pavement breakers, snowplows and other field and shop equipment. The candidate will perform manual labor in the loading and unloading of trucks and the placement of traffic devices, rigs; climbs and works form ladders and tower trucks in buckets.  The candidate may be assigned to remove traffic encumbrances, operate a motor vehicle and perform related duties.  The candidate will be responsible for ensuring compliance to all agency safety rules and regulations in creating a safe work environment for themselves and colleagues, ensuring all safety equipment and gear are used and worn properly on work sites. The candidate will be asked to work collaboratively and inclusively, seeking to cultivate continued professional development and effectively communicate with all stakeholders.  This is an opportunity to work with a team dedicated to improving safety, accessibility and mobility throughout New York City.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t>
  </si>
  <si>
    <t>***Must provide proof of filing for Open Competitive Traffic Device Maintainer Examination #3063 or Promotional Examination #3536*** Note: Less than 2 yrs. City Service - New Hire Rate: $51,317, 2 or more yrs. City service - Minimum Incumbent Rate: $59,015  Medical Requirement: Medical guidelines have been established for the position of Traffic Device Maintainer. Candidates will be examined to determine whether they can perform the essential functions of the position of Traffic Device Maintainer.  Drug Screening Requirement: Employees or candidates must pass a drug screening.</t>
  </si>
  <si>
    <t>All resumes are to be submitted electronically using one of the following methods:  Current employees please log on into Employee Self Service at https://hrb.nycaps.nycnet and follow the Careers Link and search for Job ID # 567132 All other applicants, go to www.nyc.gov/careers/search and search for Job ID # 567132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</si>
  <si>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40 hours per week / TBD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</si>
  <si>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Work location-  42-00 Vernon Blvd LIC  * Hours-  0630 - 1500  NO DUPLICATE APPLICATIONS PLEASE.</t>
  </si>
  <si>
    <t>Resumes may be submitted electronically using the following method.  For City employees only, go to Employee Self Service (ESS), Careers, and Search for Job ID# 589164 For other applicants, go to www.nyc.gov/careers and search for Job ID# 589164  Appointments are subject to OMB approval.  Only candidates selected for an interview will be contacted.  No telephone inquiries please.  * Work location-  42-00 Vernon Blvd LIC  * Hours-  0630 - 1500  NO DUPLICATE APPLICATIONS PLEASE.</t>
  </si>
  <si>
    <t>Hours-  0630 - 1500</t>
  </si>
  <si>
    <t>42-00 Vernon Blvd LIC</t>
  </si>
  <si>
    <t>City Medical Specialist, Bureau of Immunization</t>
  </si>
  <si>
    <t>Immun. Clinical/Emerg. Prep.</t>
  </si>
  <si>
    <t>*** Part-Time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Immunization (BOI) is to prevent the occurrence and transmission of diseases through immunization. The BOI promotes the immunization of children and adults against numerous vaccine preventable diseases (VPDs), including COVID-19 and influenza. The Immunization Infrastructure and Clinical Support Unit (IICSU) promotes vaccination across the lifespan, equitable access to high-quality vaccination services across New York City and elimination of disparities in vaccination coverage. The Unit provides infrastructure support to immunizing providers, pharmacies and healthcare facilities, promotes implementation of evidence-based practices for increasing vaccination coverage in clinical settings, educates providers on vaccine indications and clinical recommendations, and advocates for regulatory actions to increase vaccination coverage.   The Unit also provides immunization expertise for public-facing educational campaigns and community outreach programs.      The Bureau of Immunization is seeking a City Medical Specialist, assignment level III to serve as the Director of the IICSU. Reporting to the BOI Assistant Commissioner, the Director will serve as a member of the Bureau's senior staff.   The incumbent will participate in strategic planning and will lead the implementation of programs to increase uptake of routinely recommended vaccines (including COVID-19 and influenza) and eliminate existing racial, ethnic and geographic disparities in vaccination coverage among children and adults. This position will lead work with the provider community to ensure Advisory Committee on Immunization Practices recommendations are followed and evidence-based strategies for increasing vaccination coverage are implemented. Activities will include utilization of data to develop and implement new vaccination projects and programs, development of educational materials for providers and the public, provision of technical assistance to providers and stakeholders, management and oversight of vaccination programs with independent pharmacies and federally qualified health centers and expanding access to vaccination in populations with low vaccination coverage.   The Director of the IICSU will also serve as the primary subject matter expert for the Health Department's immunization clinic at the Fort Greene Health Center, ensuring clinical protocols and standing orders are in place, the electronic health record is up-to-date and meeting the needs of the clinic, vaccine supply is being used according to funding requirements, and staff are fully trained on immunization protocols and recommendations. The Director of the IICSU will also work closely with the other BOI units, coordinating with the Executive Director, administration, the surveillance and school compliance units, the Citywide Immunization Registry and the vaccine management teams to ensure the IICSU is aligned with Bureau-wide priorities. The incumbent will also participate in the BOI doctor-of-the-week program, agency on-call programs, and emergency preparedness and response activities.   DUTIES WILL INCLUDE BUT NOT BE LIMITED TO:   Oversee the work of the Immunization Infrastructure and Clinical Support Unit (IICSU), currently a team of 4 physicians, 1 PhD epidemiologist, 1 pharmacist and 3 research scientists.   Serve as a subject matter expert on vaccines and vaccination, providing clinical guidance and technical assistance to BOI and DOHMH staff and immunizing providers across NYC.   Conduct strategic planning to identify opportunities to increase vaccination and reduce disparities in coverage by race, ethnicity and across neighborhoods among children and adults.   Conduct research and analyze data to identify populations with low vaccination coverage.   Establish effective partnerships with vaccination providers, facilities, and professional organizations.   Support vaccination providers in implementing the Standards for Pediatric Immunization Practices and the Standards for Adult Immunization Practices across New York City.   Leverage opportunities to increase the number of adult providers registered and reporting to the Citywide Immunization Registry.   Work to expand the network of vaccination providers serving uninsured adults across New York City.   Serve as the primary subject matter expert for the Fort Greene Immunization Clinic.   Identify and support effective legislation and regulatory policies/strategies to increase vaccination.   Participate in Bureau activities: participate in Bureau Doctor-of-the-Week program, conduct provider and community talks on vaccine preventable diseases and immunization, and participate in emergency preparedness and response activities.   Participate in DOHMH activities: participate in the Agency's Doctor-on-Call program, provide immunization expertise to other Bureaus and Divisions, participate in agencywide emergency preparedness and response activities.</t>
  </si>
  <si>
    <t>-A minimum of 2 years of experience in public health program implementation.  -Supervisory experience with demonstrated management skills.  -Knowledge of vaccine-preventable diseases.  -Experience with vaccination campaigns, healthcare operations or clinical work.  -Excellent interpersonal, communication and presentation skills.  -Foundation in statistical analysis and electronic database and/or health record systems.</t>
  </si>
  <si>
    <t>Apply online with a cover letter to https://a127-jobs.nyc.gov/.  In the Job ID search bar, enter: job ID number # 628187.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</si>
  <si>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and Construction, Division of Infrastructure, seeks Design Engineers. Under the supervision of an Engineer Ã¢Â€Â“ in - Charge, the selected candidates will prepare contract documents, specifications, and final estimates; engage in engineering investigations; and prepare contract plans and working drawings.  The candidates will also participate in field surveys of existing conditions; prepare reports; engage in engineering reviews and studies; and prepare designs with minimal supervision.</t>
  </si>
  <si>
    <t>Hours: Temporary 10-week position; 35 hours / week  Work Location: 30-30 Thomson Avenue, LIC, NY 11101  From the pedestrian plaza in Times Square to the Far Rockaway Library, the Department of Design and Construction is building for you.   The Project Controls division is dedicated to advancing DDCÃ¢Â€Â™s core mission of delivering projects on time and on budget. The division provides institutional data analytics service and helps DDC adopt best practices in schedule, cost, and risk management. The team is comprised of professionals with experience and knowledge in data analytics, risk, cost, and schedule management. The Project Controls division provides project-level support to individual projectsÃ‚Â¿as well as programmatic and advisory support.  We at Project Controls are looking for a highly skilled individual that will primarily support the IT aspects of our data science projects, helping in the development and maintenance of our AI based solutions and ensuring their efficient operation in a cloud-based or local setting. The individual should have some experience with web development, API integrations and database management.   Other Responsibilities include but are not limited to collecting, transforming, analyzing, and interpreting large, complex datasets across projects using statistical and machine learning techniques to identify patterns and insights that can help project management team make data-driven decisions. The selected candidate might also design data models and tools to support analysis, develop predictive models, uncover correlations between project data, identify drivers of project performance, use appropriate statistical and machine learning techniques for predictive analytics, and develop visualizations based on project management needs.  FOR DETAILED PROGRAM INFORMATION, PLEASE GO TO WWW.NYC.GOV/DDC AND CLICK ON EMPLOYMENT FOR THE SUMMER INTERNSHIP PROGRAM 2023 ANNOUNCEMENT.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The application deadline for the Summer Internship Program is March 31, 2024.</t>
  </si>
  <si>
    <t>We are seeking a passionate and skilled graduate intern with a strong background in software development and data science for the Project Control Analytics Team. The ideal candidate should have practical experience in predictive analytics and a keen interest in AI-driven automation projects. Proficiency in computer vision and deep learning will be highly valued. Besides these, any experience or knowledge in Geographic Information Systems (GIS) will be a significant advantage. The intern will be involved in innovative data science projects, contributing to the design and development of advanced data-driven solutions. We expect a high level of creativity and analytical thinking, along with the ability to work collaboratively in a dynamic team environment.  Additional skills that would be beneficial include knowledge of IT infrastructure, proficiency in various programming languages (such as Python, Java, or C++), and experience with database management.  This program is geared towards students majoring in Data Science, Computer Science, Statistics, Mathematics, or related fields, currently in their graduate studies.</t>
  </si>
  <si>
    <t>Assistant Commissioner, Facility Operations</t>
  </si>
  <si>
    <t>FACILITY SUPERVISOR (CORRECTIO</t>
  </si>
  <si>
    <t>The New York City Department of Correction (DOC) is an integral part of the CityÃ¢Â€Â™s evolving criminal justice system, participating in reform initiatives and strategies aimed to move the City towards the smallest jail system possible without compromising public safety.  The DOC is solely responsible for maintaining a safe and secure environment for staff, visitors, volunteers, and people in custody inside our jails.  Importantly, safe jails enable DOC to provide people in custody with the tools and opportunities they need to successfully re-enter their communities.  The DOC operates facilities and court commands across the five boroughs with over 9,000 diverse professionals and knowledge experts.  DOC is looking for talented and highly motivated Assistant Commissioners of Facility Operations who, under executive direction, will manage and lead a correctional facility. The successful candidate will ensure that the day-to-day facility operations are managed in accordance with Department policy and practices. In this capacity, the selected candidates will be responsible for all activities within the command, including direct and indirect supervision of all employees and people in custody. The selected candidates will monitor and evaluate all security measures to ensure that proper security is maintained; they will develop procedures to enhance facility security and will be responsible for the security aspects for the commands they are charged to lead. Where necessary, the candidate will plan, direct, monitor and evaluate all custodial functions impacting the health care of all incarcerated persons housed in the command, consults with Correctional Health Services and other agencies who work within the facilities to ensure compliance on matters relating to providing innovative health care services efficiently, while ensuring strict adherence to minimum standards and all other mandated services.  The Assistant Commissioner of Facility Operations will ensure that jail operations remain compliant with all legal mandates, court orders, federal/state/city and local regulations; establish and maintain cooperative working relationships across senior leadership teams, oversight agencies, community and professional groups and union leadership. The selected candidate will analyze situations accurately and recommend effective solutions to leadership; assist with the training and motivation of staff and analyze data to help isolate potential trends for leadership consideration. The candidate will research, review, and recommend correctional best practices and perform other related duties as assigned.</t>
  </si>
  <si>
    <t>1.	A BachelorÃ¢Â€Â™s Degree from an accredited college in Public, Business or Personnel Administration,      Criminal Justice, or a related field, plus five years of experience of working in a large correctional      facility, at least three years of which must have been in an administrative, managerial, or executive      capacity or supervising personnel performing activities related to the duties of the position; or 2.	A four-year high school diploma or itÃ¢Â€Â™s educational equivalent, plus seven years of experience of      working in a large correctional facility, three years of which must have been in an administrative,      managerial, or executive capacity or supervising personnel performing activities related to the duties      of the position.</t>
  </si>
  <si>
    <t>Ã¢Â€Â¢	At least ten (10) years of professional supervisory experience as a Correctional Administrator,    Correctional Superintendent, Warden, Chief or other senior level supervisory experience in a    correctional setting Ã¢Â€Â¢	Experience overseeing and managing the operations of a large correctional facility, large county jail,    detention center or correctional system Ã¢Â€Â¢	Prior professional experience with planning, evaluating, organizing, and implementing best correctional    practices, policies and procedures Ã¢Â€Â¢	Experience formulating policies, goals, and objectives for correctional employees Ã¢Â€Â¢	Experience evaluating the performance of institutional operations and the effectiveness of programs in    relation to the inmate population and maintaining high standards and work objectives.</t>
  </si>
  <si>
    <t>For City employees: Go to Employee Self-Service (ESS) - www.nyc.gov/ess and search for  Job ID# 567353 For all other applicants: Go to https://a127-jobs.nyc.gov and search for Job ID# 567353 Submission of a resume is not a guarantee that you will receive an interview Only candidates under consideration will be contacted.</t>
  </si>
  <si>
    <t>Director of Procurement, Executive Administration</t>
  </si>
  <si>
    <t>PLEASE NOTE:  APPLICANTS MUST BE PERMANENT IN THE TITLE ADMINISTRATIVE PROCUREMENT ANALYST IN ORDER TO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Office of Executive Administration provides essential administrative support services to multiple bureaus and offices within the Agency as well as multiple Mayoral Offices that support the AgencyÃ¢Â€Â™s mission, including direct support services to the Commissioner of DEP.  Services include managing all budgets, human resources management, facilities management, budget, procurement and training.  The Director of Procurement will report directly to the Bureau Administrator for Executive Administration and under minimal direction, with wide latitude for independent initiative, judgment and decision-making, manage complex fiscal administration, oversee &amp; direct a professional staff responsible for all fiscal and procurement services, ensuring that these activities within the Office of Executive Administration run effectively and efficiently.    The selected candidate will oversee all procurement needs of 12 different bureaus and offices, with over 300 employees, managing, under the purview of the Commissioner and CFO, along with several City Hall Offices, each with their own specific set of needs, DEP Sr. Staff and City Hall Directors.  The Director will serve as oversight for procurement of goods and services, overall responsibility for procurement actions based on the OTPS budget and bureau needs including, contracts, micro-purchases, service agreements, etc. Will ensure compliance to all existing Procurement Policy Board rules, Agency Chief Contracting Officer and Comptroller rules and regulations.  Additionally, the candidate and will collaborate with all bureaus and offices under the purview of Executive Administration in the management of procurement metrics across the bureau to produce concise reports and recommendations for improvements; work with Sr. Leadership on all levels to perform needs assessments, develop fiscal year spending plans, analyses, and reports.</t>
  </si>
  <si>
    <t>Digital Project Management Specialist</t>
  </si>
  <si>
    <t>PROGRAM PRODUCER</t>
  </si>
  <si>
    <t>Office of Communications</t>
  </si>
  <si>
    <t>Department of Communications</t>
  </si>
  <si>
    <t>The New York City Housing Authority (NYCHA), the largest public housing authority in North America, was created in 1935 to provide decent, affordable housing for low- and moderate-income New Yorkers. NYCHA is home to 1 in 17 New Yorkers, providing affordable housing to 528,105 authorized residents through public housing and Permanent Affordability Commitment Together (PACT) programs as well as Section 8 housing.  Reporting to the Director of Digital and Creative Strategy, the Digital Project Management Specialist (Ã¢Â€Â˜DPMSÃ¢Â€Â) has at least 3-5 years of project management experience in digital media space. Responsibilities of the DPMS include the following:  Ã¢Â€Â¢	Manage various websites, social media, video and photography projects at any given time, creating project plan, schedule and deliverables to deliver quality work on time. Ã¢Â€Â¢	Develop reporting to gather insights from NYCHAÃ¢Â€Â™s website(s) and social media platforms, and develop foresight based on data generated. Ã¢Â€Â¢	In collaboration with the Director, create project plan and scope statements, status reports, and other project deliverables as assigned for new digital and creative projects. Ã¢Â€Â¢	Work with cross-functional teams and stakeholder groups to enhance the project development and implementation. Ã¢Â€Â¢	Prepare updates, presentations, toolkits, materials for internal and external meetings and possible projects on an ad-hoc basis. Ã¢Â€Â¢	Provide oversight and support to team members to manage assignments and deadlines without compromising quality. Ã¢Â€Â¢	Analyze traffic and content performance metrics, provide regular reports to the Director and help inform efficiencies for the future.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</si>
  <si>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1. A baccalaureate degree from an accredited college with courses in radio/TV broadcasting, including production, direction and writing of programs; or  2. A high school diploma or its educational equivalent and two years of  experience in radio or TV broadcasting including writing, directing, producing and tape work; or  3. A satisfactory equivalent, but all candidates must have a high school diploma or its educational equivalent.</t>
  </si>
  <si>
    <t>1.	Digital Media Management: Experience in overseeing or implementing successful digital media campaigns, including but not limited to website launches, social media and email campaigns. 2.	Familiarity with Google Analytics, Google Tag Manager, Hootsuite, Meta Business Suite and other tools and programs to analyze data and relate into campaign metrics. 3.	Experience working within ActiveCampaign, Sitecore, Wordpress or any comparable CMS. 4.	Problem Solver: Exercises independent judgement and applying analytical skills to address complex problems. Plans for contingencies; knows when to flag issues for escalation. Manages relationships, balances competing priorities and manage up and down. 5.	Positive Attitude: Ability and willingness to wear many hats -- e.g., Project Lead, Tester, Communicator, if needed. 6.	Self-starter: Interest and ability in learning new processes and communication needs; experience with challenging digital projects. 7.	Creative Thinker and Communicator: Ability to think outside of the box to solve problems and strong interpersonal skills and ability to influence at all levels. 8.	Data Manager: Experience with manipulating data in Excel, and/or other similar database tools. Ability to manage, blend, analyze and report on quantitative data from multiple sources and present to management. 9.	Detail-oriented and Discrete: Reviews written and visual content with patience and gives clear feedback, so that every piece of work from the team stands on a strong foundation, while ensuring legal and messaging standards set forth by communications and legal departments.</t>
  </si>
  <si>
    <t>Under the Deputy DirectorÃ¢Â€Â™s guidance prepares in-depth reports by assisting in Field and in office.  Prepares detailed structural plan/sketches using Auto CAD, assist team leader in the field for structural evaluation work as needed basis.</t>
  </si>
  <si>
    <t>Resumes may be submitted electronically using the following method: For City employees only, go to Employee Self Service (ESS), Careers, and Search for Job ID# 582182 For other applicants, go to www.nyc.gov/careers and search for Job ID#  582182 Appointments are subject to OMB approval.  Only candidates selected for an interview will be contacted.  No telephone inquiries please.  * No duplicate applications please.</t>
  </si>
  <si>
    <t>PUB BLDGS/CPD/Health</t>
  </si>
  <si>
    <t>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Fleet Services Section is responsible for the upkeep and/or repair of all NYPD vehicles and vehicles from other contracted agencies.  Auto Mechanics, under supervision will overhaul, repair and maintain engines, motors and motor-powered equipment, component assemblies, and component systems used in automotive construction and special purpose equipment powered by internal combustion engines.</t>
  </si>
  <si>
    <t>THIS POSITION IS OPEN TO CANDIDATES WHO ARE PERMANENT AUTO MECHANICS OR THOSE WHO HAVE  PASSED THE RECENT EXAM. PLEASE INDICATE THIS INFORMATION IN YOUR COVER LETTER.  In compliance with Federal Law, all persons hired will be required to verify identity and eligibility to work in the United States and to complete the required employment eligibility verification document form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Public Service Loan Forgiveness (PSLF) Program The PSLF Program forgives the remaining balance on your Direct Loan after you have made 120 qualifying monthly payments under a qualifying repayment plan while working full time for a qualifying employer, such as a U.S. federal, state, local, or tribal government or not-for-profit organization. You may be able to consolidate a Federal Family Education Loan (FFEL) and Federal Perkins Loan into a Direct Loan to qualify for PSLF.</t>
  </si>
  <si>
    <t>Please Click Apply Now</t>
  </si>
  <si>
    <t>ONLY PERMANENT EMPLOYEES IN THE TITLE OF ACCOUNTANT AND  COMPARABLE PERMANENT CIVIL SERVICE TITLE OF ASSOCIATE STAFF ANALYST and ASSOCIATE CONTRACT SPECIALIST.  **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selected candidate will perform the duties of an Accountant II, to oversee the bureaus' budgets.  The Division of Finance has central responsibility and authority for policy analysis, program development, performance tracking and improvement, financial management, resource maximization and technical assistance. Finance helps to ensure that programs and administrative operations have the information, analysis, funding and technical capacity to deliver critical services effectively and meet DOHMH's objectives. Finance values motivated, energetic individuals committed to achieving excellence in a public sector environment and a desire to be part of a City agency that is revolutionizing public health and mental hygiene services. Finance positions require analytic, interpersonal communications and problem-solving skills.   DUTIES WILL INCLUDE BUT NOT BE LIMITED TO:   The selected candidate will be responsible for :   Monitor the Fund for Public Health in New York (FPHNY) and Public Health Solutions (PHS) staffing for the division.  Monitor spending for PS and OTPS budgets for assigned programs for compliance; Oversee the application, implementation, modification, and closing out process for accruals for the division.  Review and prepare budgets and budget modifications for CTL and Grant funding; Research the programmatic implications of proposed policies, including identifying the impact to contracts, Personnel Services and Other Than Personnel Services budgets.  Assist in the development and implementation of new policies and procedures related to funding.  Serve as contact to the other divisions and oversight agencies at the City level.  Assist in the preparation, review, and implementation of purchases in Warehouse Management Systems (WMS), PASSPort and Contract Purchasing.  Be responsible for ad-hoc reporting and analyses related to budgets and fiscal administration; Provide high-level recommendations for senior management on assigned programs.  Coordinate with other Budget Analysts to complete the tasks outlined above.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</si>
  <si>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REVENUE BUDGET ASSOCIATE</t>
  </si>
  <si>
    <t>The Office of Budget Administration (OBA) is responsible for the planning, developing and coordination the AgencyÃ¢Â€Â™s budget and for monitoring AgencyÃ¢Â€Â™s revenues, expenditures and staffing for all HRAÃ¢Â€Â™s programs. The primary responsibility encompasses all social service and administrative programs directly operated and contracted by the Agency with a $10.6 billion-dollar budget.  The Administrative Other Than Personal Services (AOTPS) and Capital Budget is responsible for the development, organization, and analysis of the Responsibility Area/Centers budgetary needs.   The Office of Budget Administration (OBA) is recruiting for one (1) Principle Administrative Associate III to function as a Revenue Budget Associate, who will:  Ã¢Â€Â¢	Provide monthly reporting of the HRA RSD2, which tracks several details of HRAÃ¢Â€Â™s revenue sources such as: the name of the funding program; whether it is a capped source of revenue; the revenue source code; its current Modified Budget total, the total revenue as of that month and the variances between these two figures. This monthly report is used by OBA to monitor total revenue available for HRA, as well as trends and variances.  Ã¢Â€Â¢	Provide quarterly reporting on SNAP staffing. Every quarter, the Revenue unit provides an analysis to ORMD detailing the SNAP-related Distribution Points. This information is then used to match the staff that worked in these Distribution Points during that quarter for further analysis by the agency.  Ã¢Â€Â¢	Provide contract funding allocation information to Bureau of Accounting Special Program Unit (BOASP) per audit request.   Ã¢Â€Â¢	Record details of all claims on Claim-Log.  Ã¢Â€Â¢	Record, organize, and summarize all claimed expenditures by revenue sources from the claims top sheet.    Ã¢Â€Â¢	Research, analyze, and reconcile revenue sources that have large variances between booking and claiming.  Ã¢Â€Â¢	Work with DRCA to reconcile all claimed and booked revenue by revenue source codes.  Ã¢Â€Â¢	Prepare a projected revenue budget report (Surplus/Need) for year-end close.  Ã¢Â€Â¢	Compare the claims amount from the cumulative revenue source analysis with booked claims amount from the RSD2 report. Analyze information and notify the supervisor if thereÃ¢Â€Â™s a large variance on any revenue source between claiming and booking. Research, investigate, and analyze variances.      Ã¢Â€Â¢	Beginning in August and through September, prepare daily updates of claimed expenditures by revenue sources, booked expenditures, current modified budget and revenue budget. Research items based on this daily report, per supervisorÃ¢Â€Â™s request.  Ã¢Â€Â¢	Prepare briefing sheets after each Financial Plan.</t>
  </si>
  <si>
    <t>Ã¢Â€Â¢	Extensive Budget experience Ã¢Â€Â¢	Strong research, quantitative, and problem-solving skills. Ã¢Â€Â¢	Strong knowledge of MS Office Skills. Ã¢Â€Â¢	Experience reconciling data from FMS using statistical and cost analysis techniques.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</si>
  <si>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</si>
  <si>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Office Assistant / Intern, Bureau of Customer Support</t>
  </si>
  <si>
    <t>College Aide Position - Part Time - Up to 25 hours per work week  *** ONLY UNDEGRAD APPLICANTS, FRESHMAN/SOPHOMORE.  Matriculation at an accredited college or graduate school. Employment is conditioned upon continuance as a student in a college or graduate school.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Within the Office of External Affairs is the Bureau of Customer Support Services and within the Bureau is the Graphics and Reproductions Unit. Graphics and Reproduction Services: Directs, controls, and coordinates a large staff providing varied essential Agency services. Manages and coordinates the safeguarding of highly sensitive and confidential records and documents.  Assures all legal standards are fully complied with respecting to care, control and archival storage.    Provide DOHMH with cost-effective, quality print materials in a timely manner. Books, brochure, business cards, certificates, envelopes, flyers, forms, newsletters, plastic signage, slides and stationery are just some of the items produced. The Graphics section produces layouts, negatives, and digital output; the Reproduction section produces printed, photocopied and bound documents.  Graphics also serves as the agency's Form Control Unit.    DUTIES WILL INCLUDE BUT NOT BE LIMITED TO:   College Aide Position - Part Time - 25 hours per week to work under the direction of the Deputy Director with the proposed duties below and not limited to: Performs moderately difficult data entry and retrieval using offices systems and /or make the data available to staff in such routine functions.  Performs administrative and operational duties/tasks by processing, recording, checking, and maintaining records.  Performs difficult and responsible clerical tasks related to the shop operations such as receiving and transmitting telephone and email messages; maintaining all time and personnel records of shops' locations; preparing other required shop; requisitioning supplies and maintaining shop inventory, control of stock; using Microsoft Office Suite (Excel, Word, PowerPoint)  Performs incidental typing using a Microsoft Office Suite - Word  See that scheduling priorities are followed by all staff and communicated to the Deputy Director.  Monitor staff's calendar, attendance and reported ass needed to the Deputy Director and the Assistant Commissioner.  Assist with scheduling print, bindery and shipping assignments.  Provide the Production Manager ongoing updates on print jobs throughout every day.  Assist in communications with Vendor's Reps regarding turnaround times, questions and issues.  Report production space - inventory/space management throughout each day  Keeping logs of maintenance and repairs  Troubleshoot issues regarding uploads of files to be printed and print jobs in the queue.  Ad hoc duties as requested by the Deputy Director or Assistant Commissioner.</t>
  </si>
  <si>
    <t>Courteous telephone manner;  Excellent oral and written communication skills; basic computer literacy - knowledge of Microsoft suite - word, excel, PowerPoint.</t>
  </si>
  <si>
    <t>Deputy Director, Program Facilities Design &amp; Construction Management</t>
  </si>
  <si>
    <t>Constituent Services &amp; Community Programs Engineering, Architecture, &amp; Planning Social Services</t>
  </si>
  <si>
    <t>PROG FAC DESIGN &amp; CON MGMT</t>
  </si>
  <si>
    <t>With an overarching mission to eliminate ageism and ensure the dignity and quality of life of approximately 1.775 million older New Yorkers, the NYC Department for the Aging is deeply committed to helping older adults age in their homes and creating a community-care approach that reflects a model age-inclusive city.   The Program Facilities Design and Construction (PFDCM) unit is a team of architects and engineers playing a key roles in monitoring code compliance and administrating design and construction projects to ensure health and life safety at the NYC Aging's 320 older adult community centers throughout the City. Managing City-owned and City-leased sites occupied by NYC Aging programs. Managing design and construction projects funded by Capital, Expense and Federal Community Development Block Grants (CDBG).  Provides technical assistance for site compliance with NYC Department of Buildings and Fire Department of NY and assists programs in identifying suitable relocation sites.  The Program Facilities Design and Construction Unit seeks a highly motivated, organized, and detail-oriented individual with excellent knowledge of NYC Zoning, Buildings and Fire Codes to serve as Deputy Director of the Program Facilities Design and Construction Management Work includes but is not limited to the following:  Deputy Director/Supervisor Functions:  Ã¢Â€Â¢	Work in collaboration with the Senior Director to plan and oversee the Capital and expense planning and administration of the Program Facilities Design and Construction Management unit.  In the absence of the Director assume that role.  Ã¢Â€Â¢	Provide technical assistance to Unit Project Managers in the oversight of 320+ older adult centers operated under contract with NYC Aging.    Ã¢Â€Â¢	Work in collaboration with Project Managers to establish systems to monitor landlord compliance with City leases in terms of code and senior safety and to ensure there are no outstanding violations at any City owned or City leased centers.    Ã¢Â€Â¢	Work in collaboration with Project Managers to help them manage City Capital and expense funded design and construction projects from initial development of scope, preparation of bid documents, and registration of funds.   Project Management Functions:  Ã¢Â€Â¢	Manage City Capital and expense funded design and construction projects from initial development of scope, preparation of bid documents, and registration of funds.  Ensuring Building code compliance; establish timelines; analyze bids, payrolls, and invoices as required to compete project.   Ã¢Â€Â¢	Coordinate with consultants and contractors to negotiate change orders and ensure final sign offs are obtained.     Ã¢Â€Â¢	Coordinate and provide review comments on architect/engineering submissions at preliminary, 50% and final stages to ensure center needs are met, codes are complied with and work is constructible.   Ã¢Â€Â¢	Perform site surveys and feasibility studies for existing and new sites in terms of space, Zoning, Buildings and Fire codes, HVAC, Place of Assembly and American with Disabilities Act requirements.   Ã¢Â€Â¢	Prepare technical reports, architectural CAD drawings for schematic layouts, and cost estimates.    Ã¢Â€Â¢	Serve as liaison with other agencies, departments, architects, engineers, contractors, and not-for-profit community service providers.  Ã¢Â€Â¢	Process lease renewal documentation and monitor lease renewal process and monitor landlord construction.   Ã¢Â€Â¢	Prepare ULURPs and provide testimony for public hearings.  Ã¢Â€Â¢	Specify space, code and equipment requirements and develop scopes of work.     Ã¢Â€Â¢	Work in collaboration with the Unit Director to develop and maintain systems for assessing facilities conditions, managing construction projects, and tacking code compliance at older adult centers.    Ã¢Â€Â¢	Work in collaboration with Project Managers to prepare the Citywide Statement of Needs, Real Property Verification, Office of Energy Conservation Annual Reports and other reports as needed.  Ã¢Â€Â¢	Work in collaboration with Unit members to maintain the PFDCM Site Database.</t>
  </si>
  <si>
    <t>Ã¢Â€Â¢	Selected candidate should possess excellent computer skills in AutoCAD.  Ã¢Â€Â¢	Proficiency in Microsoft Office (Excel and Word) a plus.    Ã¢Â€Â¢	Excellent oral and written communication skills.  Ã¢Â€Â¢	Selected candidate should be a self starter and detailed oriented individual.  Ã¢Â€Â¢	Excellent interpersonal skills &amp; communication skills a plus.</t>
  </si>
  <si>
    <t>In order to be considered for the position candidates must be a current City Employee and be serving permanently in the title of Administrative Architect or have taken the most recent Administrative Architect civil service exam and be reachable for appointment from the resulting list.</t>
  </si>
  <si>
    <t>Please be sure to submit a resume &amp; cover letter when applying.  All current City Employees may apply by going to Employee Self Service (ESS) http://cityshare.nycnet/ess  Click on Recruiting Activities/Careers and Search for Job ID #596441 All other applicants, please go to www.nyc.gov/careers/search  and search for Job ID #596441 Please do not email, mail or fax your resume to DFTA directly.</t>
  </si>
  <si>
    <t>Fiorentino Plaza-Unity Plaza</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</si>
  <si>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IT Systems Specialist will provide technical expertise and support to the Bureau of Wastewater Treatment in cloud and infrastructure systems administration, maintenance, and security. This individual will work closely with other members of the BWT team to ensure the availability, performance, and security of BWTÃ¢Â€Â™s cloud and infrastructure systems.   Key Responsibilities:  Ã¢Â€Â¢	Work collaboratively with BWT management, IT staff, and stakeholders to develop and implement cloud and infrastructure strategies to support the Bureau's mission-critical applications and systems. Ã¢Â€Â¢	Install, configure, and maintain cloud and infrastructure systems, including AWS, Azure, and Google Cloud Platform Ã¢Â€Â¢	Provide technical leadership and guidance to IT staff on cloud and infrastructure best practices, architecture, and solutions. Ã¢Â€Â¢	Develop and maintain a comprehensive understanding of BWT's business operations, applications, and data requirements to identify opportunities for improvement and optimization. Ã¢Â€Â¢	Implement and maintain security measures to protect cloud and infrastructure systems and data Ã¢Â€Â¢	Collaborate with BWT staff to identify and prioritize system for improvements and enhancements Ã¢Â€Â¢	Provide technical support and training to BWT staff as needed  Ã¢Â€Â¢	Develop and maintain strong vendor relationships to ensure the timely delivery of high-quality services and solutions. Ã¢Â€Â¢	Provide on-call support and ensure that all cloud and infrastructure systems are highly available, reliable, and secure. Ã¢Â€Â¢	Stay current with new technologies and trends in cloud and infrastructure systems administration and security</t>
  </si>
  <si>
    <t>COUNSEL (COMMISSION ON HUMAN R</t>
  </si>
  <si>
    <t>The Commission works every day to implement the cityÃ¢Â€Â™s Human Rights Law through enforcement, education, and outreach. The Commission seeks to address historic and contemporary inequities to cultivate a city where everyone can live, work, and thrive free from discrimination.   Through training, education, and policy initiatives, the Commission aims to root out discrimination. The Commission proactively identifies patterns of discrimination through testing employers, housing providers, and providers of public accommodation   The Commissions also uses investigations, litigation, and other enforcement tools to address allegations of discrimination.  The Commission is seeking an experienced, innovative, self-motivated attorney to serve as General Counsel under the direction of the Commissioner/Chair. The role supports the Commissions efforts to address discrimination and foster understanding among New Yorkers by advising the Commissioner/ Chairperson, and senior leadership.   The ideal candidate will have experience finding the appropriate balance between minimizing legal risk and maximizing institutional effectiveness while providing legal counsel to senior leaders. The candidate should have experience in city government. The role requires strong verbal and written communications skills, and the ability to develop and deliver presentations, present testimony, and facilitate meetings with legal practitioners and a wide array of stakeholders.  The General Counsel will:  Ã¢Â€Â¢	Directly supervise the day-to-day work of the Assistant General Counsel, facilitating opportunities for growth and supporting ongoing professional development;  Ã¢Â€Â¢	Provide guidance and support to the Director of Mediation and Conflict Resolution, Ã¢Â€Â¢	Work with the EEO Officer, and other staff as necessary to ensure that all staff are effectively trained on applicable laws and rules; Ã¢Â€Â¢	Track and ensure compliance with legal and regulatory requirements and support Deputy Commissioners and Department Heads on the preparation and submission of required reports; Ã¢Â€Â¢	Proactively review and ensure agencyÃ¢Â€Â™s internal processes are effective;  Ã¢Â€Â¢	Advise the Commissioner/ Chairperson, Deputy Commissioners and other staff on labor and employment and other legal matters;  Ã¢Â€Â¢	Oversees the processing of requests submitted under the Freedom of Information Law (FOIL);  Ã¢Â€Â¢	Guarantee effective implementation of protocols required under Comptrollers Directives and Memoranda;  Ã¢Â€Â¢	Represent the agency at citywide meetings of General Counsels and at external meetings, conferences and events as requested by the Commissioner; Ã¢Â€Â¢	Partner with New York City Law Department to advance pattern and practice claims and other matters as necessary, in coordination with the Law Enforcement Bureau (LEB);  Ã¢Â€Â¢	Support LEB and the Office of the Chair in identifying amicus brief opportunities, and coordinating with the Affirmative Litigation Division on briefs and statements of interest; Ã¢Â€Â¢	Engage with staff in the Appeals Division at the New York City Law Department with respect to the defense of agency decisions and orders; and Ã¢Â€Â¢	Assume other responsibilities as assigned by the Commissioner/Chairperson</t>
  </si>
  <si>
    <t>At least 8-10 years of legal experience following graduation from an ABA accredited law school including at least three (3) years of supervisory legal experience;  Admitted to practice law in the State of New York;   Previous in-house or general counsel experience;  Experience in labor law and employment law.</t>
  </si>
  <si>
    <t>Ã¢Â€Â¢	Ability to work both independently and collaboratively as part of a team to manage a large and diverse workload and meet deadlines;   Ã¢Â€Â¢	Attention to detail and ability to multi-task, prioritize and schedule work effectively to achieve optimal results while demonstrating strong interpersonal skills. Ã¢Â€Â¢	Experience with employment litigation, and management responsibilities at a local, state or federal government agency;   Ã¢Â€Â¢	Excellent negotiation, mediation, problem solving and persuasion skills. Ã¢Â€Â¢	Strong analytical and problem-solving abilities in complex legal and regulatory environments including applying regulation to new areas. Ã¢Â€Â¢	Demonstrated ability to handle confidential information using discretion, professional sensitivity, and sound judgment. Ã¢Â€Â¢	Ability to communicate effectively across cultures, identities, and backgrounds, and to give and receive feedback. Ã¢Â€Â¢	Prior experience working with and/or knowledge of advocacy and legal organizations and non-profits working to advance social justice and/or in areas of housing, employment, or public accommodations.</t>
  </si>
  <si>
    <t>DAY, 9-5; CANDIDATES MAY BE REQUIRED TO WORK EVENINGS AND/OR ON WEEKENDS TO SUPPORT THE DUTIES OF THE POSITION</t>
  </si>
  <si>
    <t>Director of Strategic Planning and Engagement for Flushing Meadows Corona Park</t>
  </si>
  <si>
    <t>Flushing Meadow Pk Allied Bldg</t>
  </si>
  <si>
    <t>QN M&amp;O DIST 15</t>
  </si>
  <si>
    <t>*ONLY OPEN TO CURRENT YEAR-ROUND PARKS EMPLOYEES*  *This vacancy is only open to 1) current permanent city employees serving in the Administrative Community Relations Specialist civil service title or 2) on leave from the title or 3) permanent city employees in or on leave from a comparable title (e.g. Administrative Staff Analyst or Administrative Manager) or 4) employees who are reachable on the Administrative Community Relations Specialist or a comparable civil service list.  The NYC Parks Department is seeking an experienced and highly motivated Director of Strategic Planning and Engagement for Flushing Meadows Corona Park to lead the parkÃ¢Â€Â™s efforts to create and implement innovative and comprehensive plans that will ensure the park remains a vibrant and accessible space to all New Yorkers.   The Director will be responsible for guiding the development of long-term strategies that will enhance park usage, strengthen community engagement, and promote equitable access to parks and open spaces.   The ideal candidate will have a deep understanding of urban planning, a commitment to equity and social justice, and the ability to develop and lead cross-functional teams.   In addition to assisting to drive forward existing capital projects for Flushing Meadows Corona Park, this position will further support the Administrator in developing an overall strategy and Master Plan for Flushing Meadows Corona Park.  An ideal candidate will have intimate knowledge of Parks capital processes and work to establish relationships across capital divisions to ensure the Administrator priorities are realized.   The Director should have impeccable communication skills and experience in attending/facilitating Community Board Meetings and liaising with other community and civic organizations, as well as elected officials when appropriate, to communicate progress on all aspects of the park.  Major Responsibilities  Ã¢Â€Â¢	Under supervision, with wide latitude for independent initiative and judgment, manage priority open space planning projects and special initiatives for Flushing Meadows Corona Park (FMCP). Liaising closely with the AgencyÃ¢Â€Â™s capital and planning divisions to achieve successful project management and initiation of new projects for FMCP. Ã¢Â€Â¢	Develop and implement a strategic plan for FMCP, focusing on increasing park usage, enhancing community engagement, and promoting equitable access to parks and open spaces. Design and conduct research projects that expand the tools for measuring this impact as well. Ã¢Â€Â¢	Establish and maintain relationships with key stakeholders, including community organizations, government agencies, and other partners; working to engage them in understanding how the community envisions the future of FMCP and work to ensure the Park reflects community need. Ã¢Â€Â¢	Work to improve intra- and inter-agency communications around public engagement projects including community outreach efforts, community visioning events, master planning projects, volunteer projects and capacity-building programs. Ã¢Â€Â¢	Research and propose potential grant opportunities for FMCP to pursue through partnerships or independently and assist in preparing and writing copy for grant applications that could further funding for FMCP special projects and development. Ã¢Â€Â¢	Work closely with the Park Administrator to lead the development of policies and initiatives that will ensure parks remain vibrant and accessible to all New Yorkers. Ã¢Â€Â¢	Monitor and evaluate the progress of the ParkÃ¢Â€Â™s strategic plan once established. Ã¢Â€Â¢	Prepare and present reports to the Administrator and other senior leadership both within the borough of Queens and potentially agencywide. Ã¢Â€Â¢	Represent the division and Agency at meetings, and coordinate and communicate with government agencies, stakeholders, and project partners to advance the planning and implementation within the context of planning projects.   How to Apply: Go to cityjobs.nyc.gov and search for Job ID# 627723 All applicants must apply via cityjobs.nyc.gov. The City is no longer using ESS to accept applications.  *Current Employees please include your ERN and Job ID# 627723 on your cover letter and resume.  Work Location: Olmsted Center, Queens  NOTE: All resumes must be received no later than the last day of the posting period. References will be required upon request.   nyc.gov/parks  MOVEMENT IN THE FACE OF CIVIL SERVICE LISTS IS PROHIBITED UNDER CIVIL SERVICE LAW.</t>
  </si>
  <si>
    <t>1.	BachelorÃ¢Â€Â™s degree in urban planning, public policy, or related field. 2.	At least five years of experience in urban planning or related field. 3.	Demonstrated commitment to equity and social justice. 4.	Excellent communication, organizational and leadership skills. 5.	Ability to develop and lead cross-functional teams. 6.	Knowledge of NYC Parks Department policies. 7.	Valid New York State driver license.</t>
  </si>
  <si>
    <t>In order to be considered for this position, candidate must be serving permanently in the title of Principal Administrative Associate or be reachable on the DOT's promotional list for Principal Administrative Associate, Exam #1507 or eligible under the 55a program.    Parking Facilities and Capital Projects Group is seeking to hire a Principal Administrative Associate who is highly skilled and qualified to perform the duties, tasks, and responsibilities in Parking Facilities and Capital Projects Group reporting to the Personnel Liaison. The tasks for this position include, but are not limited to the following:   Ã¢Â€Â¢	Monitor cases in unitÃ¢Â€Â™s ARTS queue. Draft letters for review and signature. Close out letters in system. Update ARTS spreadsheet. Coordinate with unit ARTS liaison. Ã¢Â€Â¢	Monitor and update daily attendance and absence control for unit. Issue supervisory conferences. Record doctorÃ¢Â€Â™s notes, leave grants, and leave balance usage. Track and maintain training certifications. Monitor employee lateness and file disciplinary actions, when needed. Ã¢Â€Â¢	Draft job postings and comparative task documents. Schedule interviews and confirm availabilities. Receive and process various employee personnel documents (direct deposit information, military leave paperwork, workmanÃ¢Â€Â™s compensation claims, etc.). Confirm candidate exam statuses.  Ã¢Â€Â¢	Update various dashboard metrics, as needed. Ã¢Â€Â¢	Submit various request forms (M1, requests for training, etc.). Receive form submissions and course applications from employees. Facilitate equipment retrievals. Receive and file various personnel documents, both physically and electronically. Archive old employee files. Pull files, as needed. Ã¢Â€Â¢	Maintain and keep track of unit inventory supply. Fulfill supply requests, as needed. Facilitate annual inventory count.  Ã¢Â€Â¢	Cover unit field radio, as needed, and record field employee activity.        All resumes are to be submitted electronically using the following methods: Current employees please log on into Employee Self Service at https://hrb.nycaps.nycnet  and follow the Careers Link and search for Job ID#: 592854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34-02 Queens Blvd, Long Island City, NY 11101     35 Hrs. / M-F / 7am-3pm</t>
  </si>
  <si>
    <t>Ã¢Â€Â¢	Experience with ARTS, SharePoint, Absence Control. Ã¢Â€Â¢	Proficiency in the use of Microsoft Outlook, Excel, Word, and Adobe. Ã¢Â€Â¢	Excellent verbal and written communication skills. Ã¢Â€Â¢	Ability to multi-task and quickly respond to issues.</t>
  </si>
  <si>
    <t>In order to be considered for this position, candidate must be serving permanently in the title of Principal Administrative Associate or be reachable on  DOT's promotional list for Principal Administrative Associate, Exam #1507 or eligible under the 55a program.</t>
  </si>
  <si>
    <t>In order to be considered for this position, candidate must be serving permanently in the title of Principal Administrative Associate or be reachable on DOT's promotional list for Principal Administrative Associate, Exam #1507 or eligible under the 55a program.  All resumes are to be submitted electronically using the following methods: Current employees please log on into Employee Self Service at https://hrb.nycaps.nycnet and follow the Careers Link and search for Job ID#: 592854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</si>
  <si>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 M-F / 7am-3pm</t>
  </si>
  <si>
    <t>IMPORTANT NOTE: Candidates selected to fill an Assistant Chemical Engineer position from this posting will be appointed on a provisional basis. As a provisional employee, you will be required to take and pass the next Assistant Chemical Engineer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Assistant Chemical Engineer.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knowledgeable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Identifies issues that may require new technology implementation; enables the implementation of new technologies within assigned facility  Ã¢Â€Â¢	Supports assigned facility by working with WRRF leadership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</si>
  <si>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various</t>
  </si>
  <si>
    <t>Clerical Administrative Assistant</t>
  </si>
  <si>
    <t>Under supervision, performs clerical and related work with limited latitude for independent judgment: we are seeking an administrative assistant to process incoming and outgoing documents related to Tax Appeals Tribunal and Tax Commission operations, including petitions, orders, notices, and determinations, draft and send correspondence (email and paper) based on templates, and provide telephone and reception area coverage. In addition, responsibilities will include performing tasks as Calendar Clerk for the Tribunal and Tax Commission including updating records in case management systems, maintaining case files and assisting FOIL officer to track and respond to FOIL requests.    Proficiency with Microsoft Outlook, Teams, Microsoft word and Excel. Ability to type a minimum of 50 words per minute.</t>
  </si>
  <si>
    <t>***Open Only To Employees Who Are Currently Serving A Permanent Title, You Must Clearly State Your Civil Service Status On Your Resume Or Cover Letter. All Other Candidates Will Not Be Considered.***  	To Apply:  Current City Employees:  Apply via Employee Self-Service (ESS). Go to Recruiting  	Activities &gt; Careers and Search Job ID# # 626749. OR         Visit:: NYC.GOV, Select Agency (Tax Commission) APPLY   (https://cityjobs.nyc.gov)    ***NOTE:  Only Those Candidates Under Consideration Will Be Contacted.***</t>
  </si>
  <si>
    <t>Laboratory Associate II,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</si>
  <si>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Bureau of Public Health Clinic (TB chest clinic) Lab Associates are an extraordinary team of dedicated professionals who play an integral role in the prevention and control of tuberculosis (TB) in New York City. (1) They assist to identify individuals with suspected or confirmed TB disease and (2) ensure individuals at high risk of progression for TB disease are identified and treated for TB infection.   They provide high-quality, patient-centered care at the TB chest Clinics.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Obtain and label specimens (i.e. blood, sputum, urine, etc.)  Collect and verify patient identification and signature on consenting registration form  Complies with infection control practices and protocols  Prepare, store, and preserve specimens  Preform tests employing standard controls utilizing manual or automatic techniques  Record results or ensure that results are returned electronically from processing laboratories to the electronic medical record (EMR) and submits reports to physicians.  File lab results on paper by scanning to EMR  Monitor/track lab results ensuring that all specimen collected and referred to the testing laboratory have results in paper or electronically. This includes following up on delayed specimen results.  Train employees in lower levels or titles who are new to phlebotomy as needed (Lab Associate1, PHA level staff).  Work collaboratively and cooperatively in a multidisciplinary team setting.  Order and maintain adequate supplies necessary to provide venipuncture and sputum inductions services.  Maintain work environment in accordance with federal, state, and local rules and regulations.  Assist with special related tasks and projects.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</si>
  <si>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618254.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</si>
  <si>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mission of NYC Parks is to plan resilient and sustainable parks, public spaces, and recreational amenities, build a park system for present and future generations, and care for parks and public spaces. Environment and Planning works to protect, restore, expand, and manage New York CityÃ¢Â€Â™s green spaces and natural areas to maximize their benefits for environmental and community health and resilience.   Environment and Planning is committed to attracting and retaining a diverse staff and we encourage candidates from all backgrounds to apply.  Major Responsibilities Ã¢Â€Â¢	Perform and/or supervise personnel in tree maintenance and operations duties.  Ã¢Â€Â¢	Operate a wide range of heavy-duty vehicles and field power equipment from trucks and trailers, tractors, loaders, mowers, weedwhackers, snowblowers, chain saws and more.  Ã¢Â€Â¢	Take part in all assigned projects as directed, including construction, concrete demolition/removal, soil removal, planting, pruning, tree-loading and off-loading, soil, mulch, and compost moving/spreading.    Ã¢Â€Â¢	Assist with maintenance checks and repair of an inventory of crew tools, equipment and vehicles and other types of motorized equipment; changes tires and performs routine servicing.  Ã¢Â€Â¢	Operate and cars for hand and power gardening tools and equipment.  Ã¢Â€Â¢	Perform various aspects of landscape and planting work and tree maintenance.  Ã¢Â€Â¢	Assist with maintaining accurate records, work orders, timesheets, and document work.  Ã¢Â€Â¢	Periodically train or supervise employees and/or volunteer crews as needed.  How to Apply: Go to cityjobs.nyc.gov and search for Job ID# 627133.  All applicants must apply via cityjobs.nyc.gov. The City is no longer using ESS to accept applications.  *Current Employees please include your ERN and Job ID# 627133 on your cover letter and resume.  Work Location: TBD  nyc.gov/parks  MOVEMENT IN THE FACE OF CIVIL SERVICE LISTS IS PROHIBITED UNDER CIVIL SERVICE LAW.</t>
  </si>
  <si>
    <t>1.	Possession of a Class A Commercial Driver License with air brakes endorsement valid in the State of New York.  2.	At least two years of supervisory experience.   3.	Experience in working with diverse teams in an urban setting.   4.	Proficient in computer software including Microsoft Word and Excel.  5.	Excellent communication and organization skills.   6.	Willing to work in inclement weather and able to perform intense and physically demanding work.   7.	Background in Ecological Restoration, Urban Forestry, Horticulture, Arboriculture, Landscape Construction, Natural Area Management, or related field.   8.	Ability to work evenings and weekends.</t>
  </si>
  <si>
    <t>All Applicants:   Go to cityjobs.nyc.gov and search for Job ID# 627133.  All applicants must apply via cityjobs.nyc.gov. The City is no longer using ESS to accept applications.  *Current Employees please include your ERN and Job ID# 627133 on your cover letter and resume.</t>
  </si>
  <si>
    <t>Residency in New York City, Nassau, Orange, Rockland, Suffolk, Putnam or Westchester counties required for employees with over two years of city service.  New York City residency required within 90 days of hire for all other candidates.</t>
  </si>
  <si>
    <t>Supervisor Server and Systems</t>
  </si>
  <si>
    <t>Bureau of Tech Deve and Syst</t>
  </si>
  <si>
    <t>This position is open only to current City of New York employees serving in the permanent Civil Service title of Computer Systems Manager NM.  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Fire Department, City of New York (FDNY), seeks a full-time Infrastructure Supervisor in the Bureau of Technology Development and Systems. Reporting directly to the Server and Systems Manager, the Infrastructure Supervisor will lead a team of engineers in administering and optimizing our VMware-based environment, with a focus on the Dell hyperconverged VxRail solution utilizing VCF.  Additionally, the candidate will be responsible for the following: -	Lead and mentor a team of engineers, providing guidance and support in the development of the virtualized environment. -	Implement automated workflows using tools such as Microsoft Powershell, RedHat Ansible Tower and VMware vRealize Automation for virtual machine deployment and decommissioning procedures. -	Manage monitoring and reporting tools of vSphere environment including hosts, storage, and additional resources. -	Oversee disaster recovery planning between primary and secondary sites as well as conduct quarterly failover testing. -	Analyze existing performance trends and recommend adjustments or changes. -	Collaborate with vendors and staff on solution implementations, project planning, and deliverables. -	Manage team members duties, timesheets, and schedules. -	Establish and maintain organized onboarding and offboarding processes for both virtual and physical systems as well as coordinating with the asset management team accordingly. -	Develop and document standard operating procedures for IT infrastructure tasks. -	Communicate with management and stakeholders regarding updates, challenges, and solutions.</t>
  </si>
  <si>
    <t>-	10+ years of experience with the VMware suite of products and services -	5+ years of experience with Dell VxRail hyperconverged environments -	5+ years of experience with Commvault and disaster recovery implementations -	Experience with Commvault Enterprise backup and assorted storage solutions. -	Working knowledge of scripting and automation tools such as Powershell, PowerCLI, and Ansible -	Excellent written and communication skills</t>
  </si>
  <si>
    <t>All applicants please go to cityjobs.nyc.gov. Search for open Jobs, and type in the Job ID # listed above.</t>
  </si>
  <si>
    <t>Deputy Engineer in Charge, Infrastructure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</si>
  <si>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Working within the Bureau of Water &amp; Sewer Operations (BWSO), Division of Capital Program Management, under administrative direction of the Chief of Infrastructure, the Deputy Engineer-in-Charge (E.I.C.) will provide engineering support to the Chief and manage large capital water, sewer, and stormwater projects for various locations throughout the City from inception to project completion to ensure project objectives and budgets are met. Manage a staff that initiates and manages all the water and sewer projects in the capital program.  Coordinates with other Divisions/Bureaus within DEP and outside agencies such as DDC, DOT, DPR, etc.  We are seeking a motivated Assistant Civil Engineer to: Develop Capital Project Initiation (CPI) documents, track and manage capital projects, review change orders, attend job meetings, review design drawings, coordinate with various DEP divisions to ensure operational goals of projects are achieved, create and track program metrics, create graphics and presentations, interpret and analyze data to help measure project progress and assess program needs.  Produce CPIs and track project development from initiation through completion and make projections. Coordinate with various divisions within city government to collect and disseminate information to assist the program.</t>
  </si>
  <si>
    <t>Excellent communication, written and verbal skills are required. In addition, ability to work for extended periods of time at a computer.  Abilty to communicate effectively both in writing and orally.  Ability to understand and take action on direction provided by supervisor.</t>
  </si>
  <si>
    <t>Technology, Data &amp; Innovation Legal Affairs Policy, Research &amp; Analysis Public Safety, Inspections, &amp; Enforcement</t>
  </si>
  <si>
    <t>For City employees, to complete your application and be considered for this position, please log into NYCAPS Employee Self-Service (ESS), click on Careers, and search for Job ID 628159.  For all other applicants, please visit https://cityjobs.nyc.gov/ and search for Job ID 628159.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</si>
  <si>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Criminalist IB (Forensic Biology)</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</si>
  <si>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The most eligible candidate will possess the technical skills listed and the potential to exemplify this agencyÃ¢Â€Â™s core values of Ã¢Â€ÂœIntegrity, Dedication and putting the Agency FirstÃ¢Â€Â.   Under the general direction of the Assistant Directors of the Forensic Biology department and specifically under the supervision of a Criminalist, Level IV, incumbent is responsible for conducting the scientific analyses performed on physical evidence brought to the Forensic Biology department.  Duties will include but are not limited to: Ã¢Â€Â¢	Locates, recognizes, and describes accurately physical evidence, physiological material, and colorimetric tests during the examination of swabs, sexual assault kits, and evidence items submitted to the Department of Forensic Biology in connection with investigation of criminal cases. Ã¢Â€Â¢	Engages in administrative, technical reviews of casework. Ã¢Â€Â¢	Ensures integrity of evidence and chain-of-custody forms Ã¢Â€Â¢	Maintains records of all examinations and analytical tests conducted. Ã¢Â€Â¢	Compiles data and additional paperwork to create a case file. Ã¢Â€Â¢	Interprets DNA test results. Ã¢Â€Â¢	Prepares and signs reports which reflect the results of the scientific analyses. Ã¢Â€Â¢	Prepares, distributes, and/or files scientific results and/or documents to appropriate laboratory staff and/or locations. Ã¢Â€Â¢	Develop and searches LDIS and submits DNA profiles for database entry. Ã¢Â€Â¢	Performs technical and administrative review on written reports and case file records of administratively closed, negative serology, and negative DNA cases. Ã¢Â€Â¢	Testifies concerning the results of scientific investigations before grand juries, civil jurisdiction, and criminal jurisdictions. Ã¢Â€Â¢	Participates in competency testing and proficiency testing programs. Ã¢Â€Â¢	Participates in quality assurance and quality control programs as described in the manuals of the Department of Forensic Biology Ã¢Â€Â¢	Participates in all required training programs as determined by QA/QC, training, and supervisory staff. Ã¢Â€Â¢	Stays abreast of emerging technological advances in areas of expertise. Ã¢Â€Â¢	Performs special assignments/projects as directed.</t>
  </si>
  <si>
    <t>Successful candidates should have experience working in an accredited laboratory facility.</t>
  </si>
  <si>
    <t>TO APPLY, PLEASE SUBMIT RESUME AND COVER LETTER TO: nyc.gov/ocmecareers JOB ID # 608801.  Please note that only candidates selected for interview will be contacted for this position.  **FINAL APPOINTMENTS ARE SUBJECT TO OFFICE OF MANAGEMENT &amp; BUDGET APPROVAL**</t>
  </si>
  <si>
    <t>Deputy Chief of Payroll and Timekeeping</t>
  </si>
  <si>
    <t>The NYC Law Department is seeking a highly motivated Deputy Chief of Payroll and Timekeeping to oversee all functions related to our Payroll and timekeeping unit. Reporting directly to the Chief of Payroll and Timekeeping, the Deputy Chief of Payroll and Timekeeping responsibilities will include overseeing the Payroll and Timekeeping Units in performing their assigned tasks. This includes ensuring accurate bi-weekly payroll and paycheck/stub distribution for agency employees and the timely return of outstanding checks to OPA. The Deputy Chief will supervise the Supervisor and 6 Timekeepers and 2 Payroll staff.  Essential Duties and Responsibilities include, but are not limited to the following:  Ã¢Â€Â¢	Following agency and oversight agencies rules, regulations and procedures related to Timekeeping and Payroll.  Ã¢Â€Â¢	Responsible for the daily operations of the agencyÃ¢Â€Â™s Timekeeping and Payroll unit.  Ã¢Â€Â¢	Directly supervise the Payroll staff and the Timekeeping Supervisor. Ã¢Â€Â¢	 Monitor and ensure accurate employees leave balances are based on accruals, usage, Employee Time Report (ETR) and Employee Time Report Adjustments (ETRA), are processed timely and appropriate documentation is provided when necessary.  Ã¢Â€Â¢	Oversee all submission of Payroll forms such as Payroll Certification, One-Time payments (for Attorney reimbursement of bi-annual registration fees), stop payments, undistributed checks, deceased payments and DP-2001 forms for transferring employees leave balances.   Ã¢Â€Â¢	Acts as liaison with OPA, CityTime Administration, NYCAPS Central, and OLR regarding payroll/timekeeping issues.  Ã¢Â€Â¢	Creates help desk tickets for CityTime Administration and NYCAPS Central for errors affecting payroll and timekeeping.  Ã¢Â€Â¢	Supervises the review of unique payroll issues and directs reconciliation of pending details on OPA's 160 report. This can include, but is not limited to, items that were automatically generated by the CityÃ¢Â€Â™s Payroll Management System (PMS) from retroactive salary transactions.  Ã¢Â€Â¢	Serves as the agency's Absence Control Coordinator and provides assistance to management and the Labor and Employment Law Division on time and leave issues. Ã¢Â€Â¢	Testifies as an expert at unemployment hearings, grievances, conferences &amp; disciplinary hearings or employment litigation trials.  Ã¢Â€Â¢	Verifies and completes the yearly annual leave carryover process and managerial bonus days. Ã¢Â€Â¢	Processes the managerial lump sum for separating managers. Vests managers. Collaborates with the Chief of Personnel to ensure that all salary changes including, but not limited to promotions, as well as, Collective Bargaining / MPO increases are implemented timely and accurately. Ã¢Â€Â¢	Utilizes CHRMS to provide reports to management and other units on timekeeping and payroll i.e., reports to the Budget Unit of attorney bi-annual registration fee reimbursements which are processed; reports of salaries paid for grant or special funded positions; overtime earned report, etc). Ã¢Â€Â¢	Review PMS reports of timekeeping and payroll entries.  Ã¢Â€Â¢	Process WorkersÃ¢Â€Â™ Compensation paperwork for agencyÃ¢Â€Â™s employees which includes, but is not limited to, processing claims and restoring time.  Ã¢Â€Â¢	Evaluates, determines, recommends, and implements changes to improve processes and procedures relevant to timekeeping and payroll.  Ã¢Â€Â¢	Informs and trains Central Timekeeping and Payroll Staff of new internal and external procedures, policies, and processes. Ã¢Â€Â¢	Provides assistance to employees and agency supervisors on payroll and timekeeping questions. Ã¢Â€Â¢	Conducts orientation for employees on payroll and timekeeping procedures, including but not limited to, CityTime usage.  Ã¢Â€Â¢	In extenuating circumstances, may perform timekeeping and payroll duties of unit staff.  Ã¢Â€Â¢	Recommends and advises the Chief and Deputy Chief of Administration and senior management of proposed changes to agencyÃ¢Â€Â™s time and leave policies in accordance with the City rules, regulations and the CityTime systems feasibility.  Ã¢Â€Â¢	Acts as the Edenred liaison for agency employees.</t>
  </si>
  <si>
    <t>Must be permanent in the Administrative Staff Analyst title.   Preferred Skills The ideal candidate will have a minimum of two years full-time experience in two of the following areas in a New York City agency: 1. Supervises a unit of timekeepers who utilize the NYC Timekeeping System (CityTime). 2. Supervises a payroll unit that utilizes the NYC Payroll Processing System (PMS). 3. Trains City agency staff in use of the NYC Timekeeping system (CityTime) and/or Payroll System Processing (PMS). 4. Auditing an agency's compliance with NYC Timekeeping rules and regulations and Payroll rules and regulations.</t>
  </si>
  <si>
    <t>To apply please click the Apply Now button.</t>
  </si>
  <si>
    <t>PLEASE NOTE: This position is open only to current City of New York employees serving in a permanent civil service title of Management Auditor.    The Office of the New York City ComptrollerÃ¢Â€Â™s Bureau of Audit (Bureau) is responsible for conducting audits and other reviews of matters relating to or affecting the CityÃ¢Â€Â™s finances, operations, and programs. The Bureau is seeking highly motivated and experienced Auditors to serve as Lead Auditors on various audit projects undertaken by the bureau. Lead Auditors will assist Audit Supervisors and Managers in the planning, coordination, and execution of audits of City agencies, contractors doing business with the City, and private organizations and public entities receiving City funds or operating franchises or concessions on City-owned property.  Lead Auditors must be capable of exercising independent judgement and will direct and lead complex and significant audits. They will be accountable for the proper and timely completion of GAGAS-compliant audit procedures, as well as non-GAGAS reviews, and will assist the Audit Supervisors in day-to-day supervision of assigned audits. Under direction of the Audit Supervisor, responsibilities of the position include, but are not limited to, the following:  Ã¢Â€Â¢  Acts as a team leader to ensure all audit/review programs are effectively executed and tests and procedures are properly developed and implemented to meet the objectives of the engagement; Ã¢Â€Â¢  Works closely with the audit team in identifying appropriate audit criteria and developing all five elements of findings; Ã¢Â€Â¢  Coordinates the work of the audit team and/or performs as the only assigned auditor to ensure the timely and effectively progression of the audit; Ã¢Â€Â¢  Reviews audit work papers to ensure all analyses are accurate, well-documented and relevant to the audit objectives, findings and conclusions; Ã¢Â€Â¢  Assists the Audit Supervisor in preparing periodic audit status updates; Ã¢Â€Â¢  Represents the Audit Supervisor at meetings with the auditee and internal senior management; and, Ã¢Â€Â¢  Performs other related work as directed.</t>
  </si>
  <si>
    <t>Ã¢Â€Â¢ Demonstrated ability to successfully complete complex and challenging audits or reviews requiring a high degree of analytical and communication ability; Ã¢Â€Â¢ Experience conducting audits in accordance with GAGAS performance auditing standards and/or internal audit standards published by the IIA; Ã¢Â€Â¢ Exhibited leadership ability in a team environment; Ã¢Â€Â¢ Excellent writing skills; and, Ã¢Â€Â¢ Excellent time management record</t>
  </si>
  <si>
    <t>PLEASE NOTE: This position is open only to current City of New York employees serving in a permanent civil service title of Management Auditor.    TO APPLY, GO TO: Employment Opportunities at www.comptroller.nyc.gov  Note: We appreciate every applicantÃ¢Â€Â™s interest; however, only those under consideration will be contacted. Certain residency requirements may apply. Vacancy notices listed as Ã¢Â€ÂœUntil FilledÃ¢Â€Â will be posted for at least five workdays.</t>
  </si>
  <si>
    <t>SERVICENOW CMDB DEVELOPER</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</si>
  <si>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 Service Management is recruiting for one (1) IT Service Management Specialist, to function as ServiceNow CMDB Developer, who will:  Ã¢Â€Â¢ Work with process owners to understand the process requirements related to capturing    configuration data and developing technical specifications and solutions.  Ã¢Â€Â¢ Work with systems managers to ensure that the Discovery tool has the appropriate access    and permissions to capture configuration information.  Ã¢Â€Â¢ Work with Application SMEs to create and validate Service Maps for key applications.  Ã¢Â€Â¢ Perform day-to-day administration of the ServiceNow Service Mapping/Discovery tool, including    mapping additional defined business services into the tool and updating discovery configurations    for deeper network penetration.  Ã¢Â€Â¢ Provide visibility to Discovery's performance and issues via the development and deployment of    unified CMDB dashboards.  Ã¢Â€Â¢ Collaborate with infrastructure architects to understand IT technology strategy that guides which    requirements need to be gathered.  Ã¢Â€Â¢ Deliver end-to-end automated solutions which include technical implementation of the ServiceNow    Platform, core system, and applications.  Ã¢Â€Â¢ Organize and prioritize development effort, interfacing with vendors and management, and    potentially coordinating effort of additional administrators.   Ã¢Â€Â¢ Communicate professionally and effectively, through verbal and non-verbal methods with business    professionals and clients daily.  Ã¢Â€Â¢ Proactively plan capacity of ServiceNow MID servers, Cloning, Upgrades and maintains and    configures appropriately.  Ã¢Â€Â¢ Understand of the ServiceNow CMDB Physical and Logical data model design, including Class    Hierarchy, Identification Reconciliation Normalization, and Model Management; developing a    suitable logical &amp; physical model.</t>
  </si>
  <si>
    <t>1.	ServiceNow CMDB Expertise: Ã¢Â€Â¢	Deep understanding of the ServiceNow platform and CMDB module. Ã¢Â€Â¢	Familiarity with CI (Configuration Item) classes, relationships, and attributes. Ã¢Â€Â¢	Ability to configure and manage Discovery and Service Mapping to populate and maintain the CMDB. 2.	Integration Skills: Ã¢Â€Â¢	Experience with integrating ServiceNow with external systems using REST, SOAP, and other relevant APIs. Ã¢Â€Â¢	Knowledge of MID Server setup and configuration. 3.	Data Management: Ã¢Â€Â¢	Proficiency in data import/export using import sets and transform maps. Ã¢Â€Â¢	Experience with data normalization and reconciliation. 4.	Automation: Ã¢Â€Â¢	Ability to create and maintain Business Rules, Client Scripts, and Scheduled Jobs related to CMDB. Ã¢Â€Â¢	Knowledge of Flow Designer and Integration Hub to automate processes involving CMDB. 5.	Scripting: Ã¢Â€Â¢	Good grasp of JavaScript for customization and automation within ServiceNow. 6.	Security and Compliance: Ã¢Â€Â¢	Knowledge of Access Control Rules (ACRs) and ensuring CMDB data integrity and security.</t>
  </si>
  <si>
    <t>Job Description 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Civil Engineer Intern or if you are on the Open-Competitive List (Exam #9036 or #2009). There may be current civil service list restrictions impacting the agencyÃ¢Â€Â™s ability to hire.   The Department of Design &amp; Construction, Division of Infrastructure seeks Junior Engineers. The selected candidates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</si>
  <si>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Case Monitor, Bureau of Mental Health/Assisted Outpatient Treatment</t>
  </si>
  <si>
    <t>OPEN TO PERMANENT SOCIAL WORKERS AND QUALIFIED CANDIDATES WHO WILL FILE FOR EXAM # 4091 FROM 3/6/2024 TO 3/26/2024 ARE ELIGIBLE TO APPLY.   NOTE: Valid NYS Licensed Master Social Worker (LMSW) or Licensed Clinical Social Worker (LCSW) license issued by the New York State Department of Education within one year of the date of appointment.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Working closely with mental health providers and staff from the Office of Assisted Outpatient Treatment, you will:  -	  Monitor consumer adherence to court order    and treatment plan.  -	Monitor weekly contact with Care Coordinator (CC)/Assertive Community Treatment (ACT) to ensure that all service providers are fulfilling their required responsibilities.  -	Verify consumer services monthly by completing the monthly service verification.  -	Ensure that treatment plans are complete timely.  -	Document any changes to the treatment plan as needed and in consultation with AOT psychiatrists during the order.  -	Monitor, follow-up, and document significant events timely and according to the policy and procedure guidelines.  -	Participate in case conferences to discuss consumer eligibility for AOT as well as progress under the court order.  -	Maintain consumer electronic and hard cover record.  -	Collaborate with other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</si>
  <si>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knowledge of community mental health resources; familiar with mental health terminology; excellent interpersonal and communication skills; ability to interface with service providers from all sectors of the service system; and strong organizational skills.</t>
  </si>
  <si>
    <t>Apply online with a cover letter to https://a127-jobs.nyc.gov/.  In the Job ID search bar, enter: job ID number #  610616.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</si>
  <si>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DATA RESEARCH ANALYST</t>
  </si>
  <si>
    <t>The DSS Accountability OfficeÃ¢Â€Â™s ORCA is charged with working closely with internal and external partners to ensure that DHS facilities, directly-managed and those managed by provider agencies, comply with statutory, regulatory and contractual obligations governing the provision of shelter in New York City. ORCA carries out its mission through collaboration with Agency personnel to develop initiatives that optimize the AgencyÃ¢Â€Â™s resources to comply with regulatory requirements.  ORCA is recruiting for (1) one City Research Scientist II to function as a Data Research Analyst, who will:   Ã¢Â€Â¢	Provide analytical support in the areas of data reporting, data analysis, and internal audits for special projects created and designed to enhance the operational and administrative activities of HRA regarding program accountability and integrity.                                                                                                      Ã¢Â€Â¢	Assume responsibility for all aspects of project management and data analysis regarding integrity concerns, including the research and development of innovative methods of data mining that will identify integrity and fraud issues for all of HRA.                                                                                    Ã¢Â€Â¢	Conduct internal ad hoc inquiries into HRA's various source systems and analyzing quantitative I qualitative data to locate vulnerabilities within the agency; providing proposals and suggestions to improve HRA's overall accountability and integrity.             Ã¢Â€Â¢	Assist with the creation and implementation of data mining for AO. Perform trend analysis and prepare reports on trends. Maintain consistency and integrity of data collection; report concerns regarding data integrity.  Ã¢Â€Â¢	Provide analytical support to the Director ORCA and other program areas under the Accountability Office umbrella in the areas of data reporting, data analysis, and internal audits.  Ã¢Â€Â¢	Understand and document project-specific source access mechanisms, detailed data flow and related transformation to specific targets. Assist with the design of alternative approaches for effective data integration.</t>
  </si>
  <si>
    <t>Ã¢Â€Â¢	Proficiency with a statistical software package such as R, SAS, Stata, MATLAB or SPSS.  Ã¢Â€Â¢	Experience using Excel to clean, match, and analyze very large data sets.  Ã¢Â€Â¢	Experience extracting, manipulating, and analyzing data from large databases.  Ã¢Â€Â¢	Strong organizational skills.  Ã¢Â€Â¢	Excellent written, verbal, and interpersonal skills.  Ã¢Â€Â¢	Programming experience a plus.</t>
  </si>
  <si>
    <t>Trial Preparation Assistant - Trial Division/Homicide</t>
  </si>
  <si>
    <t>JOB SUMMARY: The Bronx District AttorneyÃ¢Â€Â™s Office is seeking a well-qualified staff whose diverse backgrounds reflect an ability to serve the 1.4 million members of the Bronx County community and pursue a safer Bronx through fair justice. The Bronx County District AttorneyÃ¢Â€Â™s Office currently has openings for Trial Preparation Assistants in the Homicide Bureau and Trial Division to aid in all aspects of case preparation from intake to final disposition.  JOB RESPONSIBILITIES:  Compile, analyze, redact, and reproduce case documents for discovery compliance and case preparation  Preparation and filing of documents  Timely retrieval of documents and records  Assist in preparing hearing/trial exhibits &amp; discovery for trial  Timely conversions of instruments to information  Retrieve all necessary documents and records from law enforcement agencies, hospitals and other entitles  Produce effective communication with different agencies  Locate and retrieve property maintained by NYC Police Dept.  Perform legal research  Engage in witness contact and communication  Secure corroborating affidavits  Prepare orders for Court, including Motion Responses, Legal Memorandums, Search Warrants, Subpoenas, and Orders to Produce.  Work directly with Assistant District Attorneys (ADAs) on specialty cases  Accompany ADAs in court observing, capturing updates and assisting in Trials  All other relevant duties as assigned  QUALIFICATIONS:  A baccalaureate degree preferred or a high school diploma with four (4) years of work experience in a law firm, governmental agency, civic or community organization  A valid New York State driverÃ¢Â€Â™s license with a minimum of two (2) years of driving experience is required and must be maintained for the duration of employment  Exceptional organizational skills and strong attention to detail  Excellent interpersonal, oral, and written communication skills  Proficient in Microsoft Office particularly Word, Excel, and Outlook  Discretion and integrity to work on highly confidential investigations.  Ability to work in a fast-paced environment  Familiarity with general court services and functions</t>
  </si>
  <si>
    <t>Adult Protective Services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maltreatment, or financial exploitation; are in need of protection from actual or threatened harm, neglect or hazardous coordination; and have no one available who is willing and able to assist them responsibly.  Under the direct supervision of the APS Central Intake Unit Director, with latitude for independent judgment, the Administrative Assistant will utilize administrative and clerical skills to handle administrative requests and queries from Program Director and senior staff; oversee general office management  and  assist and support the Program Director in ensuring that the daily operations of the program are efficiently maintained and that all mandated services and timeframes prescribed by the NYS Department of Social Services are met by initially reviewing and keeping an accurate account of all referrals submitted to APS, and will:   Adult Protective Services is recruiting for one (1) Clerical Associate III to function as an Administrative Assistant in APSÃ¢Â€Â™ Central Intake Unit, who will:     Ã¢Â€Â¢	Conduct initial review of all non-call APS referrals that are faxed, forwarded by US mail, or submitted to Adult Protective Services through the APS web application system underscoring referrals that may need immediate attention.     Ã¢Â€Â¢	Assign non-call referrals to supervisors for distribution to intake caseworker staff for processing in APS Case Management System.     Ã¢Â€Â¢	Control and maintain a tracking spreadsheet of non-call referrals that have been submitted and distributed for processing.      Ã¢Â€Â¢	Monitor and maintain the APS Central Intake Referral Mailbox for e-mailed correspondence from community partners and other referral sources requesting information on the status of APS referrals.  Provide status information to referral sources as needed.    Ã¢Â€Â¢	Be responsible for fields inquiry calls from the community to address concerns regarding program related issues.     Ã¢Â€Â¢	Monitor the APS Interactive Voice Response System (IVRS) call display to oversee APS intake call traffic.    Ã¢Â€Â¢	Be responsible for the procurement and control of the program areaÃ¢Â€Â™s office supplies.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</si>
  <si>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</si>
  <si>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F+P/EXP/IFA</t>
  </si>
  <si>
    <t>Hours: Full-Time Ã¢Â€Â“ 35 Hours Work Location: 30-30 Thomson Avenue, NY, 11101  Only candidates who are permanent in the Associate Staff Analyst title or those who are reachable on the current Promotional list (Exam #9537), or Open-Competitive list (Exam #9061) may apply. Please include a copy of your Notice of Result card or indicate if you are already permanent in the title. If you do not meet the previously mentioned civil service criteria, you will not be considered for an interview. The Department of Design and Construction, Finance &amp; Procurement Division seeks a Senior Budget Analyst.  The selected candidate will be responsible for the following budget and analysis activities within the IFA team. Responsibilities include maintaining the IFA Capital Project Roster which involves including monitoring to ensure sufficient funding is available in FMS, creating budget codes in compliance with Local Finance Laws, generating IFA metric reports using information from FMS and DDC internal databases.   In addition, the Senior Budget Analyst will maintain IFA KPI reporting for quarterly review with the Commissioner, train new team members on how to maintain IFA metric reports, create and maintain flowcharts documenting current processes including use of both internal and external systems and also serve as backup analyst for PS/OTPS reporting for Expense/Operating budget team.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</si>
  <si>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Flexibility to manage multiple priorities and deadlines, with good written and oral communication skills and working knowledge of spreadsheets and databases familiarity with FMS.</t>
  </si>
  <si>
    <t>All resumes are to be submitted electronically. Current City Employees: Please log into Employee Self Service (ESS) at https://hrb.nycaps.nycnet, follow the Careers link and search for Job ID#607222. All other applicants: Please go to www.nyc.gov/careers/search and search for Job ID# 607222.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</si>
  <si>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Cement Mason</t>
  </si>
  <si>
    <t>CEMENT MASON</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</si>
  <si>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design and construction of Green Infrastructure in NYC and maintenance operations of all constructed Green Infrastructure assets. To date, DEP has constructed over 11,000 assets in Queens, Brooklyn and Bronx in which the majority of these assets are located within the public right of way comprised of rain gardens, infiltration basins, porous panels and medians.  Under direction, prepares, mixes, lays, and finishes cement and concrete to grade and contour; performs related work. Major Responsibilities of the position will include: Ã¢Â€Â¢	Under direction, prepare, mix, lay and finish cement and concrete to grade and contour; perform related work. Mix cement and concrete and prepare and set forms for cement laying.  Ã¢Â€Â¢	Lay cement and/or concrete for floors, pavements, walks, foundations and retaining walls (plain or reinforced). Screed and finish cement and/or concrete to grade and contour as required.  Ã¢Â€Â¢	Prepare material requisitions for specific job requirements.  Ã¢Â€Â¢	Safeguard DEP / Green Infrastructure Maintenance property, tools and equipment.  Ã¢Â€Â¢	Maintain accurate records and produce reports pertaining to assigned tasks.  Ã¢Â€Â¢	Safeguard work environment protecting the public and assigned personnel.  Ã¢Â€Â¢	Interact with staff and the public in a courteous and professional manner.  Ã¢Â€Â¢	May supervise assigned personnel. Ã¢Â€Â¢	Will operate small power equipment and tools. Ã¢Â€Â¢	May operate motor vehicles, including heavy trucks.</t>
  </si>
  <si>
    <t>1. Five years of full-time satisfactory experience as a cement mason; or  2. At least three years of full-time satisfactory experience as a cement mason, plus sufficient full-time satisfactory experience as a masonÃ¢Â€Â™s helper, or relevant training acquired in an approved trade school, technical school or vocational high school to make up the equivalent of the remaining experience. The school must be approved by a stateÃ¢Â€Â™s Department of Education or comparable agency.     You will receive credit for six months of cement mason experience for each year of masonÃ¢Â€Â™s helper experience or approved training.</t>
  </si>
  <si>
    <t>The ideal candidate will have excellent communication skills, both orally and in writing and have the ability to establish and maintain constructive working relationships with BEPA staff and the public, they must be organized and must demonstrate attention to detail and a clear understanding of safety protocols for vehicle use.  Ã¢Â€Â¢	Strong MS Office skills, including Excel. Ã¢Â€Â¢	Experience with creating reports, reviewing data, and developing plans.</t>
  </si>
  <si>
    <t>*Candidate must have a CLASS B CDL with No Restrictions*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</si>
  <si>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is expected to begin on Monday, September 18, 2023.   THE TEST DATE: Multiple-choice and Qualifying Education and Experience testing is expected to begin on Monday, September 18, 2023. See link to exam Open Competitive Exams for Anyone - Department of Citywide Administrative Services (nyc.gov) - https://www.nyc.gov/site/dcas/employment/exam-schedules-open-competitive-exams.page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an Operations Associate to ensure compliance with legislative mandates to conduct comprehensive background checks for child care staff.   DUTIES WILL INCLUDE BUT NOT BE LIMITED TO:  Answer in-person, telephone and email inquiries, intake applications and process correspondence;  Review initial and renewal child care permit applications for completeness and accuracy, and adherence to protocols for submission;  Process background clearances, using appropriate databases, in accordance with protocols and designated timeframes.  Track application status, deficiencies, and follow-up items through to issuance or denial or permit.  Coordinate documentation review, and correction of violations, if any, with inspection and enforcement staff;  Enter information and upload documents into Child Care databases, ensuring data security and confidentiality;  Provide technical assistance to current and prospective child care operators on the permit application and comprehensive background check processes.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</si>
  <si>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#619836.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</si>
  <si>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EHS/CRM Information Systems Manager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</si>
  <si>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mission of DEPÃ¢Â€Â™s Office of Environmental Health and Safety (OEHS) is to ensure that DEP and its facilities sustain effective environmental, health and safety compliance programs and to promote a safe and healthy workplace for all DEP employees.    Under varying levels of managerial or executive direction, with varying degrees of latitude for independent initiative, judgment and decision, performs difficult and responsible professional managerial work in the planning, organizing and controlling of the overall IT systems related activities of the Office of Environmental Health and Safety. (OEHS). Manages the day-to-day activities of all EHS compliance management computer systems and programs.  for the Agency and serving as head of IT or as head of a unit responsible for one or more major operating functions. The selected candidate will supervise staff engaged in systems development work of varying levels of difficulty. The selected candidate will be responsible for the design, implementation, enhancement, and maintenance of web-based EHS data management systems written in ASP.NET C# and will serve as project leader performing a full range of duties relating to complex systems development projects. The selected candidate will be leading projects to develop new EHS systems in the Microsoft Dynamics CRM platform as well as building additional functionality into current systems to provide relevant metrics and data visualization as well as integration to various platforms. Will also serve as the point person to address all database system errors and malfunctions reported either by OEHS users or Stakeholders from other DEP bureaus. In addition, the selected candidate will serve as the main contact for the full-cycle development, upgrades and implementation of the following systems;   1) Audit &amp; Incident Information Management System (AIIMS)  2) EHS Liaison for the Learning Management System (LMS) development and implementation 3) EHS Computer based training development and implementation (e-learning)and other future enterprise tracking systems in order to ensure that all user requirements are developed and maintained in a timely manner.  This position has key responsibilities in ensuring that EHS management systems are effective in helping DEP/OEHS drive continuous improvement in EHS compliance and performance.  KEY DUTIES WILL INCLUDE BUT NOT LIMITED TO:   Implement and enforce Application Lifecycle Management (ALM) methodologies for OEHS software development.  Gather user requirements to aid the development of business needs for new systems and the management of change for existing systems.  Plan projects, solution analysis, proposal design, software implementation and estimate feature development effort.  Administer system resources in collaboration with the Office of Information Technology for OEHS software application development.  Conduct code review, manage code repository, develop and implement software test plans.  Track development and perform maintenance of existing database systems on regular basis.  Ensure that systems errors and functionality problems are resolved on timely manner as prioritized by the work unit Director.   Supervise the work of subordinate junior developer in the assistance of development and maintenance projects.</t>
  </si>
  <si>
    <t>Excellent Project Management skills Ã¢Â€Â“ Ability to effectively coordinate with project stakeholders and track project status in order to meet project timelines.  Excellent Communication skills Ã¢Â€Â“ Ability to communicate project goals to OEHS staff and stakeholders from other bureaus. Demonstrate requirements/business needs solutions and do  presentations to end-users on how to navigate various tracking databases.   A minimum of 3 years of experience configuring customized Dynamics CRM solutions including creating plugins and custom workflow activities, as well as custom web resources  A minimum of 3 years of experience writing complex T-SQL queries and a good understanding of relational database principals as well as T-SQL programming in SQL server using Stored  Procedures, User Defined Functions etc.  A minimum of 3 years of experience working with SSIS to create integration packages and SSRS to create custom reports.  A minimum of 3 years of experience with ASP.NET application development in C#  MUST have experience using javascript, jquery, CSS3, and HTML5  Experience in working with EHS related management system database is a PLUS.   Knowledge of Visual Studio Team Foundation Server</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</si>
  <si>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</si>
  <si>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Monday - Friday  35+ hours per week</t>
  </si>
  <si>
    <t>Agency Attorney Interne</t>
  </si>
  <si>
    <t>Dep Comm for Trials Civ &amp; Cad</t>
  </si>
  <si>
    <t>The mission of the New York Police Department is to enhance the quality of life in our City by working in partnership with the community to enforce the law, preserve peace, protect the people, reduce fear, and maintain order. The NYPD strives to foster a safe city by incorporating Neighborhood Policing into all facets of Department operations, and solve the problems that create crime and disorder through an interdependent relationship between people and its police, and by pioneering strategic innovation.  The primary mission of the NYPD Office of the Deputy Commissioner Trials is to expediently and efficiently resolve disciplinary matters while safeguarding the due process rights of uniformed and civilian members. DCT conducts fair and impartial de novo disciplinary trials, governed by New York law, and issues well-reasoned reports &amp; recommendations to the Police Commissioner following the conclusion of each trial.   The Office is a small, specialized professional team seeking an attorney who will be both a collaborative colleague and an independent self-starter. The selected Agency Attorney will be responsible for:  Ã¢Â€Â¢	Assisting administrative law judges in all aspects of preparing disciplinary reports and recommendations. Ã¢Â€Â¢	Efficiently synthesizing complex legal and factual issues at a high level. Ã¢Â€Â¢	Performing a wide range of legal research on a variety of issues related to law enforcement and administrative law. Ã¢Â€Â¢	Providing support in preparing decisions and relevant data for public dissemination in order to foster increased transparency. Ã¢Â€Â¢	Assistance with all aspects of case management and compilation of relevant case-related statistics and data patterns.  HOURS/SHIFT:  9:00 AM - 5:00 PM; Monday- Friday  WORK LOCATION: 1 Police Plaza, NY  ADDITIONAL INFORMATION:  NYC RESIDENCY IS NOT REQUIRED FOR THIS POSITION.  PROOF OF GRADUATION FROM AN ACCREDITED LAW SCHOOL MUST BE SHOWN PRIOR TO HIRE.  This position will be eligible for limited telework.   In compliance with Federal Law, all persons hired will be required to verify identity and eligibility to work in the United States and to complete the required employment eligibility verification document form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TO APPLY:   *Please upload both a resume and cover letter.</t>
  </si>
  <si>
    <t>Strong legal writing and research essential. Ability to take on a diverse array of tasks while maintaining priorities and proactively anticipating issues. Foundational knowledge of the NYC Administrative Code, NYS Penal Law &amp; Civil Service Law. Functional working knowledge of Microsoft Excel and Adobe. Familiarity with case management software a plus.</t>
  </si>
  <si>
    <t>NYC RESIDENCY IS NOT REQUIRED FOR THIS POSITION.  PROOF OF GRADUATION FROM AN ACCREDITED LAW SCHOOL MUST BE SHOWN PRIOR TO HIRE.  In compliance with Federal Law, all persons hired will be required to verify identity and eligibility to work in the United States and to complete the required employment eligibility verification document form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</si>
  <si>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0900x1700</t>
  </si>
  <si>
    <t>1 Police Plaza, NY</t>
  </si>
  <si>
    <t>Regional Manager, Bureau of Operations</t>
  </si>
  <si>
    <t>Open to provisional hire for candidates who meet the minimum qualification requirements for Administrative Supervisor of Building Maintenance II or city employees who are permanent in the title of Health Services Manager.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Operations is responsible for Citywide management of the District Health facilities in all five boroughs which comprise over 300,000 square footage of property. Bureau of Operations provides infrastructure and general business services to the agency, in order to support effective and efficient delivery of public health services.   DUTIES WILL INCLUDE BUT NOT BE LIMITED TO:   Manage a portfolio of Departmental facilities, ensuring effective building operation and maintenance. Establish and maintain communications with building tenants, monitoring infrastructure and equipment conditions. Identify and report deficiencies to be addressed by a vendor and /or appropriate DOHMH personnel. Ensure emergency access and the timely facilities opening and closures. Respond and/or initiate corrective plans of action to address violations in a timely manner and remain on call after hours. Develop and implement plans to address fire safety, snow removal, floods etc. during and after work hours. Monitor space utilization in each facility.   Develop and implement guidelines for timely delivery of custodial and administrative services.   Provide effective management of custodial and administrative support staff, ensuring necessary training and performance standards are met. Establish tasks and standards for all employees in a timely manner and effectively evaluated them against the set criteria.   Respond to employee disciplinary actions in accordance with applicable rules and regulations.   Community Relations: Establish and maintain communication with DOHMH programs regarding community related information. Communicate community concerns regarding DOHMH services to appropriate bureaus for resolution. Provide community organizations and the general public with clear, concise, and accurate information about DOHMH services offered within the assigned areas.  Evaluate and recommend facility improvements, serving as the DOHMH facility liaison to the Department of Design and Construction and private contractors for capital and non-capital renovation projects in assigned districts. Monitor contractors' performance and take necessary steps to minimize disruption of services in the facility. Ensure staff and patient safety during construction, and meet with contractors, vendors and agency staff as needed.   Prepare and submit comprehensive, informative, and timely reports. Submit accurate daily reports on time with updated information. Ensure timely submission of Space Analysis reports with the most current facility information. Respond promptly to Emergency requests for information.   Core and Mandatory Training: Ensure tall Facility staff complete Core and Mandatory training (online and in classroom training as provided).   Oversee and facilitate the administrative and operational activities of 7-10 facilities throughout the five boroughs.   Manage 3-4 Facility Managers, overseeing up to five sites in different boroughs.   Coordinate, manage, direct and evaluate the activities of the District Health facilities non-medical components of health care delivery.   Evaluate equipment maintenance, cleaning and security of the facility; biological and environmental maintenance of laboratory safety, and maintenance of adequate inventory of equipment and supplies on site. Evaluate maintenance and custodial needs, monitor performance of maintenance and custodial functions pertaining to all levels of facility upkeep.   Serve as the agency liaison to DDC and private contractors for capital and non-capital renovation projects in assigned district.   Provide consultative services to building tenants regarding renovations; take leadership in facility management, code compliance of city owned building and leased sites, and management of capital projects.   Establish, refine, and monitor other systematic measures of program effectively and efficiently.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</si>
  <si>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625659   625659.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</si>
  <si>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Associate Fire Protection Inspector Level II</t>
  </si>
  <si>
    <t>Bulk Fuel Safety</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</si>
  <si>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Bureau of Fire Prevention cultivates a safer city for its citizens, visitors and first responders by preventing loss of life and property damage from fire and other emergencies. We accomplish this 24/7 by identifying fire and life safety hazards; creating, revising and enforcing the New York City Fire Code; reviewing plans for critical systems designed to protect and alert building occupants; licensing qualified companies to install and service fire protection equipment and systems; certifying individuals to monitor fire safety conditions; and educating individuals and businesses about fire safety. In addition, the Bureau of Fire Prevention is critical partner with the Bureau of Fire Operations (Firefighters) and Bureau of Fire Investigations (Fire Marshals), providing assistance and guidance during post-fire incidents and investigations; and coordinating with other City agencies on matters concerning fire and life safety. The Bureau consists of Fire Protection Inspectors, lawyers, engineers, explosives experts, and Fire Officers work together to save lives in New York City.   The Fire Department, City of New York (FDNY), seeks a full-time Associate Fire Protection Inspector in the Bureau of Fire Prevention's Bulk Fuel Safety Unit. Reporting directly to a Deputy Chief Inspector, the successful candidate will perform technical citywide outdoor field inspections involving underground and above ground liquid motor fuel storage tank installations, stationary battery energy storage systems, CNG motor fuel installations, bulk oil plants, LNG plants, landfill methane recovery plants and Co-generation plants including witnessing tests of fire suppression system, fire protection and leak detection systems protecting these installations, for compliance with NYC Fire and Building Codes, Rules of the City of New York, NYS DEC regulations and applicable NFPA Standards. The field inspector will issue violation orders, FDNY summonses and criminal court summonses, write reports and make recommendations. Perform related duties as needed.</t>
  </si>
  <si>
    <t>Experience serving as a permanent Associate Fire Protection Inspector Level- I for a minimum of two (2) years.  Extensive knowledge of the NYC Fire &amp; Building Codes, Rules of the City of New York, NYS DEC regulations and NFPA Standards.  Engineering degree strongly preferred; degrees in Fire Science or Engineering Technology or FDNY experience in a testing-based unit  (Rangehood or Fire Suppression) will also be considered. Excellent writing and oral communication skills. Ability to read plans and  schematics. Knowledge of Microsoft Office (Word, Excel, Access, Outlook) and Accela.</t>
  </si>
  <si>
    <t>Property Tax .Net Developer</t>
  </si>
  <si>
    <t>IMPORTANT NOTE: CANDIDATES WITH A PERMANENT COMPUTER SYSTEMS MANAGER OR COMPARABLE CIVIL SERVICE TITLE WITH SIMILAR DUTIES/RESPONSIBILITES ARE ENCOURAGED TO APPLY. PLEASE INCLUDE YOUR EMPLOYEE IDENTIFICATION NUMBER (EIN) WHEN APPLYING AND INDICATE IN YOUR COVER LETTER YOUR PERMANENT CIVIL SERVICE TITLE.  The NYC Department of Finance (DOF) is responsible for administering the tax revenue laws of the city fairly, efficiently, and transparently to instill public confidence and encourage compliance while providing exceptional customer service.  The Finance Information Technology (FIT) Division designs, builds, and supports all facets of DOFÃ¢Â€Â™s computer systems, including hardware, software, applications, infrastructure, telephone, and data security. FIT delivers and administers tax-related payment programs for the City of New York by providing the information technology solutions needed to achieve its mission of collecting revenue while ensuring an efficient and improved customer experience. FIT is also responsible for the systems and websites which enable citywide payments, land records, property assessment, parking adjudications, customer service, and the SheriffÃ¢Â€Â™s public safety work.  DOF has committed to modernize and simplify the NYC revenue collection systems and processes. A critical aspect of this modernization includes the design, implementation and management of mission-critical property tax collection, exemption and abatement processing system known as Property Tax System (PTS), which launched at the beginning of 2019. PTS, which administers the City's exemption and abatement programs, collects over $26 Billion in property tax revenue. FITs Property Tax System unit is seeking a dynamic, articulate, inquisitive, and forward-thinking individual to serve as a Property Tax .Net Developer to support and enhance our Property Tax System and related systems.  Duties and responsibilities will include, but are not limited to the following:   Ã¢Â€Â¢	Implement and maintain code critical reporting operations according to industry standards and best practices. Ã¢Â€Â¢	Test modifications to PTS and related applications, including monitoring and performance. Ã¢Â€Â¢	Optimize systems by regularly installing updates and patches. Ã¢Â€Â¢	Troubleshoot and diagnose reporting system problems and implement solutions. Ã¢Â€Â¢	Manage projects including changes and maintenance requests from intake to delivery. Ã¢Â€Â¢	Manage complex initiatives, provide technical leadership of maintaining, improving and expanding the PTS program portfolio. Ã¢Â€Â¢	Manage all aspects of multiple related projects to ensure the overall public presentation layer is aligned to and directly supports the achievement of strategic objectives. Ã¢Â€Â¢	Routinely serve as an in-house expert and authority regarding property tax application(s), sharing knowledge and supporting the PTS and Tyler teams.  Ã¢Â€Â¢	Provide guidance and help set direction for non COTS (off the shelf) software development in technologies such as .net (Ã¢Â€Âœdot netÃ¢Â€Â). Ã¢Â€Â¢	Communicate with, and report to, various levels of internal, as well as external, leadership/stakeholders which include Senior/Executive Agency Management, customers and end users. Ã¢Â€Â¢	Support technical communications and change management activities as required. Ã¢Â€Â¢	Provide on-call support after hours and/or weekends as necessary.  Required Skills:  Ã¢Â€Â¢	Well organized with strong time management skills. Ã¢Â€Â¢	Strong SQL, PL/SQL, HTML, and XML skills (5+ years). Ã¢Â€Â¢	Strong .net and related client server development experience (5+ years) Ã¢Â€Â¢	Knowledge of mainframe-based application (CICS, Cobol). Ã¢Â€Â¢	Knowledge of Unix Shell and FTP scripting (5+ years). Ã¢Â€Â¢	Experience troubleshooting and performance tuning (5+ years). Ã¢Â€Â¢	Oracle database experience (5+ years).</t>
  </si>
  <si>
    <t>Ã¢Â€Â¢	Microsoft Certified Professional Developer: Web Developer Ã¢Â€Â¢	Proficient in Technical writing. Ã¢Â€Â¢	Familiarity with Property Tax terminology and data a plus. Ã¢Â€Â¢	Familiarity with commercial off the shelf (vendor) Property Tax software applications, including but not limited to Tyler Technologies Enterprise Assessment and Tax etc.</t>
  </si>
  <si>
    <t>59 Maiden Lane, New York, NY 10038 (Current location but could be subject to change)</t>
  </si>
  <si>
    <t>YOU MUST BE PERMANENT IN THE PRINCIPAL ADMINISTRATIVE ASSOCIATE CIVIL SERVICE TITLE  The Department of Social Services Accountability Office (DSS-AO) is responsible for supporting the integrity of social services programs administered by the New York City Human Resources Administration (HRA), Department of Social Services (DSS) and Department of Homeless Services (DHS). Within DSS-AO, OQA &amp; FI ensures the integrity, efficiency and regulatory compliance of Agency operations, advising programs of potential risks and vulnerabilities. They also ensure FIA programs such as Food Stamps, Cash Assistance and Medicaid operate with a high level of accuracy and integrity, monitoring these programs to find potential threats to integrity, ensuring compliance and adherence to best practices and relevant policies, while staying abreast of legal and federal, state and city regulatory requirements.  OQA&amp;FI is recruiting for (2) two Principal Administrative Associate II to function as a Quality Control Case Reviewers, who will:   Ã¢Â€Â¢	Review POS, HRA One Viewer of imaged/scanned documents, Welfare Management System (WMS) data and other pertinent data in order to obtain information on the current financial status and eligibility criteria of cases in receipt of SNAP benefits. Determine accuracy of benefits issued and compares to State Quality Control error findings or to the month under review in the EQAS audit.  Ã¢Â€Â¢	Secure collateral information to verify the accuracy of the information provided from the POS record, participant interview information and HRA One Viewer documentation. Initiate third-party contacts to clarify and identify any variances, discrepancies or inadequate documentation discovered during the review of State Quality Control errors or in the EQAS audit. Sources of verification include computer match systems, employers, landlords, schools and other local, State and Federal programs, replicating verification standards outlined in the SNAP Source Book manual. Evaluate collateral contact information to ensure that data collected is complete, accurate and appropriate to the case under review.	  Ã¢Â€Â¢	Prepare manual budgets to replicate the actual amounts issued to the SNAP household for the month under review for State QC or EQAS cases. Perform re-calculation of SNAP budget based on the data obtained in order to determine the correctness of the payment amounts issued for the review month according to Federal QC Food and Nutrition Service (FNS) guidelines and methodology.  Ã¢Â€Â¢	Record the information and documentation obtained from the POS case record, One Viewer, interviews, computer matches and collateral sources onto the standardized QC workbook (W-907SS) in accordance with Federal/State QC standards.  Ã¢Â€Â¢	Prepare audit correspondence for Family Independence Administration CA/NGA center offices on standardized forms identifying payment errors and specifying the nature, error element, causal factor, timing and budget calculations. Provide detailed information for corrective action purposes on State QC and EQAS payment errors in order to recover, reduce and prevent SNAP eligibility and payment errors.  Ã¢Â€Â¢	Complete the Consumer Satisfaction Survey (CSS) on the SNAP EQAS sample population regarding voluntary responses related to courtesy and respect and overall satisfaction with services.  Ã¢Â€Â¢	Research Federal and State policies and regulations in order to evaluate if City procedures have been properly applied and in compliance with the New York State system.  Work Location: 4 WTC NY NY  Hours/Schedule: 9AM -5PM</t>
  </si>
  <si>
    <t>Ã¢Â€Â¢	Proficiency with MS Word, Excel and Power Point. Ã¢Â€Â¢	Working Knowledge of HRA/DSS systems including WMS, POS/SPOS, One Viewer and NYCWAY.  Ã¢Â€Â¢	Knowledge of Federal and State auditing rules and regulations. Ã¢Â€Â¢	Experience in interviewing and/or processing cases for SNAP.  Ã¢Â€Â¢	Excellent oral and written communication skills.</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</si>
  <si>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BUREAU The Procurement Division is responsible for the timely and efficient acquisition of all goods and services required by the agency in compliance with The New York City ComptrollerÃ¢Â€Â™s Directives.   THE ROLE Reporting directly to the Chief Fiscal Officer, the Procurement Analyst will assist with duties including, but not limited to: 	  Ã¢Â€Â¢	Prepare, review, and evaluate solicitation and procurement documents to ensure conformity to agency requirements and citywide standards. Ã¢Â€Â¢	Utilize FMS, PASSPort, and other procurement filing methods in the performance of duties. Ã¢Â€Â¢	Inform and assist vendors in registering into the Payee Information Portal (PIP) for vendor payments and commodity codes.  Ã¢Â€Â¢	Evaluate solicitation documents and work with the program end users to develop solicitation requirements.  Ã¢Â€Â¢	Make all travel arrangements for witnesses and extraditions, as well as seminars for both legal and non-legal staff.  Ã¢Â€Â¢	Utilize software applications, in addition to the agencyÃ¢Â€Â™s electronic databases to monitor procurement processing.  Ã¢Â€Â¢	Enforce and monitor the agencyÃ¢Â€Â™s compliance with the Rules of the Procurement Policy Board, Mayoral policies and procedures, and procurement-related laws.  Ã¢Â€Â¢	Coordinate with MayorÃ¢Â€Â™s Office staff for purchases associated with the Family Justice Center. Ã¢Â€Â¢	Other duties as assigned.   MINIMUM REQUIREMENTS 1.	A baccalaureate degree from an accredited college or university, and two (2) years of full- time, satisfactory administrative experience in Business or Public Administration, or a related field; or 2.	High school graduation or its educational equivalent approved by a State's department of education and six (6) years of experience; or 3.	Education and/or experience which is equivalent to Ã¢Â€Âœ1Ã¢Â€Â or Ã¢Â€Âœ2Ã¢Â€Â above. However, all candidates must have at least one year of experience as described in Ã¢Â€Âœ1Ã¢Â€Â above.  PREFERRED SKILLS Ã¢Â€Â¢	Knowledge of the NYC Financial Management System (FMS); Ã¢Â€Â¢	Knowledge of NYC Procurement Policy Board Rules; Ã¢Â€Â¢	Knowledge of MOCS PASSPort; Ã¢Â€Â¢	Strong analytical and organizational skills; Ã¢Â€Â¢	Excellent written and oral communication skills.  LOAN FORGIVENESS:  The federal government provides student loans forgiveness through its Public Service Loan Forgiveness Program (PLF) to all qualifying public service employees. Working with the Staten Island District AttorneyÃ¢Â€Â™s Office qualifies you as a public service employee, which forgives the remaining balance on your direct loans after youÃ¢Â€Â™ve reached a certain number of qualifying payments (most people use this to forgive school loans)! Please visit the Public Service Loan Forgiveness Program site to view the eligibility requirements.   TO APPLY:  ALL APPLICATIONS MUST BE SUBMITTED THROUGH THE NYC JOBS WEBSITE  City Employees Ã¢Â€Â“ Click here and log in to ESS. Non-City Employees Ã¢Â€Â“ Go to https://a127-jobs.nyc.gov/ 	 Ã¢Â€Â¢	Search for job ID number: 625454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</si>
  <si>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Ã¢Â€Â¢	Knowledge of the NYC Financial Management System (FMS); Ã¢Â€Â¢	Knowledge of NYC Procurement Policy Board Rules; Ã¢Â€Â¢	Knowledge of MOCS PASSPort; Ã¢Â€Â¢	Strong analytical and organizational skills; Ã¢Â€Â¢	Excellent written and oral communication skills.</t>
  </si>
  <si>
    <t>TO APPLY:  ALL APPLICATIONS MUST BE SUBMITTED THROUGH THE NYC JOBS WEBSITE  City Employees Ã¢Â€Â“ Click here and log in to ESS. Non-City Employees Ã¢Â€Â“ Go to https://a127-jobs.nyc.gov/ 	 Ã¢Â€Â¢	Search for job ID number: 625454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</si>
  <si>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Community Assistant</t>
  </si>
  <si>
    <t>PLEASE NOTE PROPOSED SALARY RANGE FOR THIS POSITION $35,536-$40,866         The Division of Shelter Intake is responsible for the oversight of the day-to-day operations of the agencyÃ¢Â€Â™s Single Adult, Adult Families and Families with ChildrenÃ¢Â€Â™s intake and assessment sites, both directly run and contracted providers. This Division is responsible for ensuring that the CityÃ¢Â€Â™s most vulnerable population can access shelter, per eligibility criteria, 24 hours a day, 7 days a week, 365 days a year. This division will consolidate all of DHSÃ¢Â€Â™ intake and assessment positions, which includes all the Preventive Assistance for Temporary Housing (PATH), and the Intake, Assessment &amp; Capacity Management.    The Department of Homeless Services is recruiting for (1) Community Assistant who will:  Ã¢Â€Â¢	Perform general housekeeping duties to maintain agency and regulatory standards for health and sanitation as well as other tasks relate to client services.   Ã¢Â€Â¢	Maintain sanitary conditions, clean restrooms, dorms, laundry rooms, common areas, outside perimeters, office space and other work areas, including the kitchen and cafeteria.  Ã¢Â€Â¢	Remove and dispose litter and garbage; distribute and replenish toiletries and distribute and exchange linen.   Ã¢Â€Â¢	Other tasks may include, load and unload deliveries, stock supplies, maintain inventory records; transport household supplies, equipment, and client lockers, distribute client mail, remove, and store client belongings, organize the serving areas and participate in food service.   Ã¢Â€Â¢	Provide client escort service, assist in monitoring client program activities, monitor client crowd control, and performs other job-related duties as required.    Work Location:    400-430 E. 30th Street New York, NY   Hours/Schedule: Sunday - Thursday, 8:00am Ã¢Â€Â“ 4:00PM. RDOs, Fri &amp; Sat.</t>
  </si>
  <si>
    <t>3201 Jerome Ave, Bronx</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</si>
  <si>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for the Bureau of Water and Sewer Operations within the Division of Distribution  Operations/Trunk Main Maintenance, the selected candidates will supervise Machinist's Helpers and work with Construction Laborers in the inspection, maintenance, overhaul and repair of water supply equipment including regulators, valves, meters, gauges, gears and other operating infrastructure, located in chambers, throughout the five boroughs. The incumbents will be required to prepare daily reports, job orders, and equipment evaluations, familiarize themselves with machine shop equipment maintenance and operations, as well as hand tools. The candidates will perform and supervise work in both permit and non-permit required confined spaces; adhere to all Department EH&amp;S policies; and operate a motor vehicle and other power equipment as necessary to perform the job.  Some of the physical activities performed by Machinists and environmental conditions experienced are: climbing stairs and ladders; standing upright for extended periods of time; using vision to read small numbers and markings on gauges and equipment; using vision and hearing to avoid injury from overhead piping when working around structures and taking measurements, and to avoid injury from rotating machinery; communicating orally in a noisy working environment; walking over wet and slippery concrete surfaces; working in areas containing gases from the combustion process and strong odors from grease, lubricants and solvents; working in confined areas which may be dusty and dark; lifting metal objects weighing up to 60 pounds; and working outdoors in all kinds of weather.  ******TO BE ELIGIBLE FOR AN INTERVIEW, ALL CANDIDATES MUST BE PERMANENT IN THE TITLE OF MACHINIST OR MUST HAVE FILED FOR THE LATEST CIVIL SERVICE EXAM FOR MACHINIST.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</si>
  <si>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Appointments are subject to OMB approval.  For additional information about DEP, visit www.nyc.gov/dep</t>
  </si>
  <si>
    <t>The 2 work locations for these positions are 3201 Jerome Ave, Bronx, NY 10468 and 24 Ontario Avenue, Staten Island, NY, 10301</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</si>
  <si>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 Project Manager to be an Assistant Project Manager for WWCP. The selected candidate for one position will support the Throgs Neck Pumping Station Project and the Upstate Water Resource Recovery Facility (WWRF) upgrade program. The WWRF upgrade program consists of several contracts involving the planning, design and construction of upgrades to five DEP WWRFs (Tannersville, Grahamsville, Margaretville, Grand Gorge, Pine Hill) located in the watershed north of NYC.  Through a staff of project management professionals, inspectors and/or other technical/administrative staff, the selected candidate will direct the oversight of the planning, design and construction of major capital construction projects for a program that will allow the DEP to meet its wastewater treatment requirements into the future. The selected candidate, with broad scope for the exercise of independent initiative and judgment, will be responsible for the achievement of project goals and milestones, ensuring that all prepared schedules, reports, and work products conform to the scope of work. In addition, s/he will undertake the preparation, negotiation, and processing of appropriate modifications to Consultant Contract scope, cost, and schedule for successful project completion. S/he will provide a day-to-day guidance and oversight of subordinatesÃ¢Â€Â™ work assignments, motivate current employees, approve time and leave, evaluate staff members and determine staffing requirements for implementation of the program. The selected candidate must ensure that Environmental Health &amp; Safety is incorporated throughout the project lifecycle and must be focused on client service to the operating bureaus. S/he will be responsible for the implementation of all project delivery procedures and coordination with all the bureau support divisions, such as the Project Controls Group (Schedule &amp; Cost), Permit Resource Division, Sustainability, Contracts Support, etc.   The selected candidate must be capable of quickly recognizing what is required for a major capital construction project and providing the sustained effort necessary to see the project through from conception to completion. S/he will be responsible for the seamless communication/coordination with Agency Bureaus, other City Agencies, and key stakeholders. S/he must focus on issues resolution and risk mitigation to keep the project moving and must manage the quality of the project delivery throughout the project lifecycle. Where necessary, the selected candidate will be responsible for managing staff efficiently and effectively to ensure adequate staffing of projects and opportunities for professional growth. S/he will also be responsible for continuous monitoring of key performance indicators with respect to Scope, Schedule, Budget, and other project performance metrics. The selected candidate will report directly to the Portfolio Manager.</t>
  </si>
  <si>
    <t>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This position may require operation of a motor vehicle to perform site visits, equipment testing, inspections, and to attend meetings with project stakeholders. Possession of a valid NYS driverÃ¢Â€Â™s license may be required for this job assignment.  Ã¢Â€Â¢	Have a detailed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interpret and approve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Employ effective time management practices.  Ã¢Â€Â¢	Knowledge of engineering design and construction industry standards and practices as well as environmental engineering operations and processes for water supply and wastewater resource recovery facilities.   Ã¢Â€Â¢	Strong technical skills, interpersonal, communication, and computer skills with a working knowledge of MS Office software, and Project Scheduling Software.  Ã¢Â€Â¢	Knowledge of operations and processes for wastewater resource recovery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Experience in writing and reviewing contract specifications for major public works projects.</t>
  </si>
  <si>
    <t>Public Health Advisor, Bureau of Hepatitis, HIV, and Sexually Transmitted Infections   (BHHS)</t>
  </si>
  <si>
    <t>The New York City Department of Health and Mental Hygiene (NYC DOHMH)Ã¢Â€Â™s Bureau of Hepatitis, HIV, and Sexually Transmitted Infections   (BHHS) oversees the CityÃ¢Â€Â™s response to viral hepatitis, HIV, and sexually transmitted infections (STIs). Its mission is to improve the lives of New Yorkers by ending transmission, illness, stigma, and inequities related to                                     viral hepatitis, HIV, and STIs. BHHSÃ¢Â€Â™s work includes testing initiatives; prevention, care, and treatment programming; epidemiology and surveillance; training and technical assistance; community engagement; social marketing; policy advocacy; and racial equity and social justice initiatives.Ã‚Â The ACE (Assess. Connect. Engage.) Team within the New York City Department of Health and Mental Hygiene (DOHMH) Bureau of Hepatitis, HIV, and Sexually Transmitted Infections (BHHS) is responsible for providing partner services to approximately 2000 New Yorkers newly diagnosed with HIV each year, including the identification, tracing, notification and HIV-testing of their sex and needle-sharing partners. ACE staff ensures that all newly HIV-diagnosed persons are linked to HIV clinical care.Ã‚Â In addition, each year, ACE staff reaches out to approximately 3,000 people living with HIV (PWH) in NYC and appear to be out of care, this approach is known as Data to Care (D2C). ACE staff trace the out of care patients, and when found, connect them with HIV clinical care providers.   Duties will include but not be limited to:  Interview HIV-diagnosed persons to elicit HIV-exposed partners, locate and notify partners, and administer HIV rapid testing in mobile settings to notified partners; Connect persons with a new HIV diagnosis with HIV to clinical care; Use HIV transmission network data to identify and reach out to not in care persons, including contact tracing. Connect persons who are not in HIV care with HIV clinical care providers; Trace and locate HIV-diagnosed persons who are out-of-care and connect them to clinical care; Engage HIV-diagnosed persons and their partners with HIV prevention and ancillary services. Link HIV-negative partners to PrEP providers for evaluation and counseling; Link HIV-negative partners to PrEP providers for evaluation and counseling; Collect data on HIV cases to fulfill surveillance and case investigation data requirements, including medical record review, patient and provider interviews; Serve in an activated role and reassigned to COVID-19 work as needed by serving in an emergency role within Surveillance/Epidemiology or Clinical Operations groups, including but not limited to COVID-19 related investigations; Conduct patient and provider interview, medical record review of COVID-19 diagnosed persons to fulfill surveillance and case investigation data requirements; Conduct COVID-19 contact tracing and notification efforts. Administer and facilitate COVID-19 testing and vaccination efforts.</t>
  </si>
  <si>
    <t>Apply online with a cover letter to https://a127-jobs.nyc.gov/.  In the Job ID search bar, enter: job ID number #  561634.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</si>
  <si>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Legal Affairs Associate/Records Access Liaison</t>
  </si>
  <si>
    <t>The successful candidate will serve as a Legal Affairs Associate/Records Access Liaison reporting to the Legal Affairs division. Responsibilities will include: utilize advanced functions of computer-based applications; use advanced Microsoft Office Suite programs, business intelligence tools, and spreadsheet applications to prepare reports and documentation; assist in preparation of time-sensitive materials, communications, and written correspondence; perform liaison functions with internal and external stakeholders; serve as a liaison regarding TLC FOIL requests ensuring transparency, compliance, and privacy policy adherence; communicate with NYC Law Department and District AttorneyÃ¢Â€Â™s Office regarding information requests; participate in planning and development for Green Rides initiative and inclusive programs to meet the needs of persons with disabilities and access and functional needs and for non-English speakers; assist in planning, coordination, and facilitation of special projects and programs; and assist in administrative duties and communications functions for business support and continuous improvement efforts.</t>
  </si>
  <si>
    <t>The preferred candidate should possess the following: proven experience with coordination of services in a government agency or non-profit organization; proficiency in Spanish language speaking and writing is preferable; strong research, analysis, and time management skills; advanced written and verbal communication skills; strong business writing and business math skills; advanced knowledge of Microsoft Office programs including Word, Excel, Access, Project, Visio, PowerPoint, and Publisher programs; advanced level experience with business intelligence tools and social media applications; proven experience preparing complex spreadsheets; excellent public speaking and presentation skills; advanced data compilation and documentation skills; strong attention to detail and quality assurance; excellent planning, facilitation, and coordination skills; and ability to excel in a collaborative and fast-paced business environment.</t>
  </si>
  <si>
    <t>Please go to cityjobs.nyc.gov and search for Job ID# 616996 or click the Apply button below.  SUBMISSION OF A RESUME IS NOT A GUARANTEE THAT YOU WILL RECEIVE AN INTERVIEW.  APPOINTMENTS ARE SUBJECT TO OVERSIGHT APPROVAL.</t>
  </si>
  <si>
    <t>Deckhand</t>
  </si>
  <si>
    <t>DECKHAND</t>
  </si>
  <si>
    <t>Under supervision, performs deckhand duties in compliance with agency standard operating procedures, the Safety Management System (SMS), the Vessel Security Plan (VSP) and applicable local, state and federal rules and regulations on a municipal ferry vessel and at a ferry terminal; performs related work.   EXAMPLES OF TYPICAL TASKS: Performs general deckhand duties, including cleaning the vessel and/or terminal areas, as directed. Performs lookout and emergency duties of the assigned duty station, such as: launching and manning rescue boats and life rafts; operating firefighting equipment; and assisting in vessel to vessel transfers, under the direction of an Officer. Operates boarding doors, gates, aprons and bridges. Handles gangways and mooring lines. Directs passenger and vehicle traffic, as assigned. Patrols deck and assigned duty station to ensure that all is in a safe and clean condition; assists passengers, as needed; reports any suspicious circumstance or object to an Officer or Ferry Terminal Supervisor. Performs heavy manual labor, such as: handling vessel and terminal supplies and trash; and loading and unloading freight. Participates in safety meetings and fire and lifeboat drills.</t>
  </si>
  <si>
    <t>1. Two years of full-time satisfactory paid experience as a deckhand on ocean, coastwise or inland steam or motor vessels, or equivalent seagoing experience in a sea service of the Armed Forces of the United States; or    2. Graduation from an accredited college or university, accredited by regional, national, professional or specialized agencies recognized as accrediting bodies by the U.S. Secretary of Education and by the Council for Higher Education Accreditation (CHEA), with an Associate degree in marine technology, such as the maritime technology degree awarded by Kingsborough Community College, including or supplemented by at least one year of deck duty; or    3. Graduation from one of the U.S. Coast Guard approved maritime or sea service academies listed below, including the curriculum, program, or qualification indicated:    a) The U.S. Merchant Marine Academy (deck curriculum); or     b) The U.S. Coast Guard Academy or the U.S. Naval Academy with a qualification as an underway Officer in charge of a navigational watch; or    c) The Deck Class of a Maritime Academy approved by and conducted under the rules prescribed by the Maritime Administrator (see 46 CFR 11.407), including the program in the Deck Class of the Great Lakes Maritime Academy.    Note: To be acceptable, the education and experience described in Ã¢Â€Âœ1, Ã¢Â€Âœ2 and Ã¢Â€Âœ3 above must have been  obtained within the last 10 years.</t>
  </si>
  <si>
    <t>CREDENTIAL/CERTIFICATE REQUIREMENT:  1. A valid U.S. Coast Guard Merchant Mariner Credential (MMC) with the following endorsements: a) Able Seaman - any category, or a superior endorsement; and b) Lifeboatman or Lifeboatman-limited.  2. A valid U.S. Coast Guard medical certificate without restriction for applicable service; and within thirty (30) days of appointment, all candidates must possess:  3. A valid Transportation Worker Identification Credential (TWIC) issued by the U.S. Transportation Security Administration (TSA).  Note: All credentials and certificates must be maintained for the duration of employment.   TWIC REQUIREMENT: Once selected for employment at the Staten Island Ferry, federal regulations require that the applicant must either undergo a federal background check as part of the Transportation Worker Identification Credential (TWIC) program or already possess a TWIC. The TWIC must be obtained within 30 days of appointment, and be maintained for the duration of employment. For further program information, visit:  https://www.tsa.gov/for-industry/twic.  MEDICAL/DRUG TESTING REQUIREMENTS: Medical guidelines established by the U.S. Coast Guard apply to the position of Deckhand. Candidates will therefore be required to undergo a medical examination prior to appointment and thereafter, pursuant to Coast Guard regulations. Candidates must also pass a drug screening to be appointed. Marine Oilers are subject to random drug and alcohol testing during their employment.   NOTE: This position is open to qualified persons with a disability who are eligible for the 55-a program.  Please indicate in your resume or cover letter that you would like to be considered for the position under the 55-a program. Please visit www.nyc.gov/careers/search and search for Job ID Number: 622317.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Residency must be established within 90 days of appointment. For more information about DOT, visit us at: www.nyc.gov/dot.</t>
  </si>
  <si>
    <t>Please visit www.nyc.gov/careers/search and search for Job ID Number: 597174.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Residency must be established within 90 days of appointment. For more information about DOT, visit us at: www.nyc.gov/dot.</t>
  </si>
  <si>
    <t>32 hours/variable, including nights/weekends</t>
  </si>
  <si>
    <t>1 Bay Street, Staten Island, NY 10301</t>
  </si>
  <si>
    <t>Hours: Full-Time Position Ã¢Â€Â“ 35 Hours  Work Location: 30-30 Thomson Avenue, LIC, NY 11101  Only candidates who are permanent in the Principal Administrative Associate title or those who are reachable on the Promotional List (Exam #1507), or the Open-Competitive list (Exam #1128) may apply. Please include a copy of your Notice of Result card or indicate if you are already permanent in the title. If you do not meet the previously mentioned civil service criteria, you will not be considered for an interview.  The NYC Department of Design and Construction, Operations Division, Senior Program Coordinator, Fleet. The selected candidate will report directly to the Senior Deputy Director of Fleet. The candidate will oversee approximately 105 DDC vehicles, initiate day-to-day vehicle pool operations, serve as DMV/LENS Liaison by preparing necessary paperwork for vehicle re-registration/registration &amp; driver status &amp; abstract request, manages and oversees vehicle inspections to make sure preventative maintenance schedules &amp; NYS inspections are performed in accordance with DCAS vehicle policy. The selected candidate will also serve as the Agency Liaison for the Department of Finance Parking Violations Bureau, DOTÃ¢Â€Â™s (E-Permit) system and NYC Transit Authority Metro Cards, oversees the procurement process of metro cards utilized by agency staff when needed, charge and troubleshoot the ChargePoint EV systems as well as portable chargers and solar carports and provide daily vehicle ranges to the Fleet team to ensure efficiency when issuing pool vehicles. The selected candidate will oversee and assist as needed the following: management of databases, such as GeoTab, Archibus, and submit spreadsheets to DCAS Fleet as needed, submit monthly progress reports, review vehicle service request records, prepare yearly commuter fringe reports, retain EZ-Pass &amp; metro card distribution database, liaise with external &amp; internal stakeholders on all aspects of vehicle procurements and relinquishments and manage agency vehicle repairs.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</si>
  <si>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professional experience in public relations, communications, and an understanding of City government. Candidates must be detailed-oriented and demonstrate interpersonal, diplomacy, discretion, reliability, and organizational skills. Proficient in Microsoft Office applications, including but not limited to Word, Excel, PowerPoint, and Publisher. Can handle confidential and sensitive matters with discretion. Must possess a valid NYS DriverÃ¢Â€Â™s license.</t>
  </si>
  <si>
    <t>Apply online with a cover letter to https://a127-jobs.nyc.gov/.  In the Job ID search bar, enter: job ID number #. 622845.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</si>
  <si>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Claims Manager Ã¢Â€Â“ Law Claims (Non-Tort)</t>
  </si>
  <si>
    <t>The Bureau of Law &amp; Adjustment is responsible for investigating and adjusting claims filed against and on behalf of the City of New York. The Law Division investigates and, where meritorious, resolves claims of a non-tort nature including affirmative, refund, salary, special education, and claims arising out of contracts. The Law Division works closely with the New York City Department of Education, the New York City Law Department, and various agencies and departments on a variety of matters.  Under the direction of the Division Chief, with wide latitude for independent initiative and judgment, the Claims ManagerÃ¢Â€Â™s responsibilities include the following:  Ã¢Â€Â¢	Managing individual claim files, including fully investigating various non-tort claims by obtaining and reviewing relevant documents, records, and investigative materials, evaluating allegations, and negotiating settlement of or disallowing various non-tort claims based on applicable legal standards;  Ã¢Â€Â¢	Reviewing and evaluating recommendations made by the Law Department and other City agencies and departments for the settlement of lawsuits;  Ã¢Â€Â¢	Preparing written recommendations, memoranda, requests, determination letters, and releases;  Ã¢Â€Â¢	Attending settlement conferences;  Ã¢Â€Â¢	Communicating effectively and professionally with claimants, agencies, contractors, attorneys, other bureaus within the ComptrollerÃ¢Â€Â™s office, and staff of other elected officials, among others, for the purpose of investigating and resolving claims; and,  Ã¢Â€Â¢	Performing related assignments and special projects, as required.</t>
  </si>
  <si>
    <t>Ã¢Â€Â¢	Proven strong negotiation and analytical skills are a must;  Ã¢Â€Â¢	Demonstrated attention to detail, exceptional writing and verbal skills, and the ability to perform multiple tasks requiring prioritization;  Ã¢Â€Â¢	Excellent interpersonal and organizational skills (including Microsoft Office Suite proficiency).</t>
  </si>
  <si>
    <t>CBO Liaison,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</si>
  <si>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(BPHC) is to promote a healthy community by providing New Yorkers with the resources needed to make informed and empowered health decisions; identify and treat tuberculosis, provide immunizations, and sexual health services regardless of ability to pay or immigration status. To achieve this, BPHC provides direct clinical services at eight Sexual Health Clinics and three Tuberculosis Chest Centers; monitors disease trends; conducts outreach to providers and community groups; conducts research; and develops polices to improve sexual health and wellness and reduce racial inequities. BPHC's Community Engagement Unit oversees all external-facing efforts in BPHC including community outreach and facilitation of educational workshop in order to reduce inequities in STI's and TB by ensuring communities most impacted by those conditions are utilizing these services available in their community.  DUTIES WILL INCLUDE BUT NOT BE LIMITED TO:  Promote clinic services to community through virtual and in-person meetings.  Conduct direct community outreach by conducting site visits to new and historical community partners and faith-based organizations and participating in tabling at events  Coordinate with external partners, organizations, and other medical facilities to promote services  Attend monthly or quarterly partnership meetings (NY Knows, community partnerships meetings, EtE etc.)  Maintain updated list of BPHC community partners and track all outreach activities and events in Public Health Partners Connect database  Work with BPHC's Sexual Health Clinic Navigation Coordinators to identify and maintain referral relationships for the NYC Sexual Health Clinics through Memorandums of Understanding (MOU)  Maintain and track education material ordering for clinics  Assist with identifying and coordinate speakers from CBO's for clinic meetings  Lead clinic tours for external groups  Coordinate technical assistance requests from community organizations with Bureau of Hepatitis, HIV &amp; STI and provide training coverage when needed  Represent BPHC on appropriate agency task force and coordination groups or meetings  Help facilitate patient advisory board for BPHC programmatic feedback  Contribute to a quarterly community clinical newsletter for BPHC's partners  Assure that outreach activities align with agency's commitment to language justice and becoming an anti-racist institution that acknowledges our history, takes action to eliminate inequities, and protects and promotes the health of all New Yorkers.  Attend to other tasks and responsibilities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</si>
  <si>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625282.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</si>
  <si>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West Brighton-Markham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</si>
  <si>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Staff Analyst to serve as a Training Specialist for the Environmental Health &amp; Safety (EHS) directorate at our headquarters in Queens, NY. Under direction of the EHS Program Manager, the selected candidate will be responsible for providing training and technical support relating to environmental health and safety to BEDC project management staff, as required by applicable laws, regulations, and Agency/Bureau policies, programs, and requirements. S/he will be responsible for preparing, updating, and maintaining training courses and content based on the BureauÃ¢Â€Â™s EHS programs and training objectives and goals. S/he will travel to project sites, field offices, and other DEP facilities, as necessary, to provide training to all Bureau project management staff and to project staff.  S/he will continually update key training documents and program elements as laws and regulations are revised by Federal, State, and Local agencies. S/he will work with EHS staff members and project management personnel to ensure projects are compliant with all Agency and Bureau policies and procedures related to training. S/he will maintain all related training records and provide reports to senior leadership as required.  **** Only those applicants with permanent Civil Service status as an Associate Staff Analyst are eligible to apply to this JVN. If you do not have permanent civil service status as an Associate Staff Analyst please do not apply to this position as you will not be considered for an interview. ****</t>
  </si>
  <si>
    <t>**** Only those applicants with permanent Civil Service status as an Associate Staff Analyst are eligible to apply to this JVN. If you do not have permanent civil service status as an Associate Staff Analyst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</si>
  <si>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***PLEASE NOTE THAT ONLY EMPLOYEES PERMANENT IN THE ADMINISTRATIVE STAFF ANALYST (NM) TITLE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Organizational Development &amp; Human Resources (OD&amp;HR) is the AgencyÃ¢Â€Â™s internal consultant/partner on organizational culture change and human resources matters.  We identify and respond to employee relations issues, staff development needs, and current and strategic manpower requirements. We collaborate with employees, management, employee representatives, employee affinity groups, and other City agencies to develop sustainable policies, procedures, and practices.  Our functional areas include Recruitment, Employee Engagement, Operations, Employee Benefits, Human Resources Information Systems, Time and Leave/Performance Evaluation, Wage and Salary Administration, Workforce Development &amp; Training, Payroll, Central Timekeeping and Strategic and Workforce Planning.   Under the executive direction of the Director of Human Resources (Planning, Recruitment and Operations), with a very wide latitude for independent initiative, judgement and decision making, the candidate will serve as Director of the Operations Unit.  In this capacity, the candidate will manage difficult and responsible professional personnel work in all aspects of clerical/administrative and related civil service activities concerned with the intake and processing of civil service candidates and is responsible for the overall management of the Operations Unit. Candidate will perform difficult analytical work in capturing civil service metrics and statistics; serve as an Agency Personnel Officer (APO) and liaison between DCAS and the Agency in providing accurate information on and/or interpretation of Civil Service Rules &amp; Procedures, DCAS Personnel Rules &amp; Regulation, and Agency Personnel Policies and Procedures. Candidate may represent the Agency at DCAS meetings. Candidate will also oversee the management of a large office engaged in the on-boarding, processing and data entry of all Personnel Actions to include provisional, civil service, non-competitive, etc. new hires, title changes and salary adjustments. In addition, oversee difficult and responsible civil service personnel functions including transfers and reinstatements and serve as the Agency liaison with the Dept. of Investigations (DOI).  Candidate must demonstrate knowledge of and support for EEO standards and procedures and promote a workplace free from safety hazards</t>
  </si>
  <si>
    <t>***PLEASE NOTE THAT ONLY EMPLOYEES PERMANENT IN THE ADMINISTRATIVE STAFF ANALYST (NM) TITLE WILL BE CONSIDERED**  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</si>
  <si>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All Team Leaders in the Division of Tenant and Owner Resources are expected to perform similar duties and responsibilities. Team Leaders are responsible for monitoring, tracking and delegating work to a team of Case Managers or Specialists assigned to his/her team.  Team Leaders are mentors and provide training in accordance with the applicable program rules and regulations.  Team Leaders work with Case Managers to ensure that necessary and important services are performed to assist and expedite vouchers to HPD clients.  These services may consist of meeting with groups either in-house or attending workshops or community events. They are also expected to participate in tenant activity programs in projects to coordinate functions with the goal of improving tenant-management relations and to improve and encourage participation related to the subsidy program.  Additionally, Team Leaders will perform similar duties and responsibilities to ensure participant cases are accurately screened and reviewed for completeness and in compliance with Federal HUD Rules and Regulations.  Your Role:  Ã¢Â€Â¢	Responsible for the initial application screening, eligibility determination, contract preparation, client briefings, rent calculations, file preparation, interim reexaminations, annual recertificationÃ¢Â€Â™s, client transfers, data entry of required information into the Elite Section 8 Database, and general communication with clients and landlords via telephone, e-mail, mail, and in-person meetings.  Ã¢Â€Â¢	Review cases, develop unit goals and objectives, monitor staff productivity, interfacing with landlords and clients.   Ã¢Â€Â¢	Manage and ensure that staff members are working within federal regulatory and local policy guidelines.  Ã¢Â€Â¢	Team Leaders will be cross trained in all the areas of rental subsidy administration.   Ã¢Â€Â¢	Team Leaders are required to take various mandatory trainings. Ã¢Â€Â¢	May be assigned to related tasks as programmatically needed. Ã¢Â€Â¢	Team Leaders will provide input and assist Coordinators with Performance Evaluations  Preferred skills   Ã¢Â€Â¢	Excellent Communication Skills Ã¢Â€Â¢	Strong Customer Service Focus Ã¢Â€Â¢	Computer Proficiency  Ã¢Â€Â¢	Bilingual a Plus Ã¢Â€Â¢	Section 8 or other Rental Subsidy experience a Plus</t>
  </si>
  <si>
    <t>Nurse Practitioner Medical Director, Bureau of Clinical Quality Management and Improvement</t>
  </si>
  <si>
    <t>12-26 31St Avenue Queens, N.Y.</t>
  </si>
  <si>
    <t>Office of Quality Improvemen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</si>
  <si>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Our dedicated staff works vigorously to protect and promote the health of all New Yorkers.   An exciting career opportunity for a motivated professional is now available within the Division of Administration, Offices of Clinical Quality Management and Improvement/Employees' Health Program.   Reporting to the Executive Director, the Nurse Practitioner Medical Director will deliver care to employees consistent with the Agency's Policies and Procedure, NYSDOH Regulatory Requirements, and OSHA. With a focus on health improvement, this position also will identify wellness strategies focused on prevention, the early detection of illness, management of health risks, chronic conditions, and serve as an employee resource in supporting a culture of wellness.  DUTIES WILL INCLUDE BUT NOT BE LIMITED TO:  Review/conduct pre-employment physical examinations, immunization and blood testing, return to duty exams, handles employee referrals for medical/psychological conditions, training and management.  Assess, plan, implement, evaluate, and document job related healthcare as indicated for persons working at the agency.  Work in collaboration with Human Resources, Infection Prevention Committee and Occupational Health and Safety to identify, evaluate, treat and initiate work restrictions for those exposed to chemical, biological, or other hazards of workplace environment.  Conduct Quality Assurance/Control Medical Chart Reviews to ensure regulatory compliance with NYSDOH Personnel requirements.  Develop and administer policies, procedures and protocols.</t>
  </si>
  <si>
    <t>Excellent interpersonal and communication skills.  Demonstrate knowledge of EMRs, database management and analysis.  Proficient in Microsoft Office.  Strong critical thinking, good presentation and excellent communication skills.  Knowledge of employee disability/FMLA/WC/LOA concepts, practices, and procedures.</t>
  </si>
  <si>
    <t>Apply online with a cover letter to https://a127-jobs.nyc.gov/.  In the Job ID search bar, enter: job ID number #  599926.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</si>
  <si>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NYC Residency is not required for this title.</t>
  </si>
  <si>
    <t>Program Executive</t>
  </si>
  <si>
    <t>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Department of Design and Construction, Public Buildings Division, seeks a Program Executive to be part of a team of experienced professionals engaged in guiding capital project scope development for the Public Buildings Division. The selected candidate will assist in bringing clarity to the project planning and initiation process through well-developed planning and review of client needs and existing conditions resulting in the creation of Front-End Planning Reports. The team conducts field surveys and interviews with sponsor agencies and service providers, reviews reports and programs, and coordinates with project managers, estimators, risk analysts, and project schedulers. The goal is to perform a broad analysis to develop a comprehensive understanding of the needs of each capital project to facilitate successful delivery in a safe, expeditious, and cost-effective manner while maintaining the highest degree of architectural, engineering, and construction quality. The unit is also responsible for oversight of consultant-produced Capital Project Scope Development Reports, or CPSDs. It will also produce investigative and/or feasibility reports for the Office of the Mayor on high-priority projects and studies.</t>
  </si>
  <si>
    <t>EMERGENCY OPERATIONS CENTER PROGRAM MANAGER</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</si>
  <si>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Readiness Bureau prepares the City for emergencies through a continuous cycle of planning, learning, and exercising, using a collaborative and forward-thinking approach.   NYCEM oversees the running of the Emergency Operations Center (EOC) as a central location for coordinating response efforts, centralized decision-making, gathering and disseminating information, and allocating and deploying resources. The EOC Unit is responsible for leading programs that improve the CityÃ¢Â€Â™s Emergency Operations Center functions and NYCEM for activations.    The Emergency Operations Center (EOC) Program Manager is responsible for supporting programs that improve the CityÃ¢Â€Â™s EOC operations, including through technology use in emergencies. The EOC Program Manager will liaise with NYCEM staff, NYCEM vendors, partner agency/organization stakeholders, and application developers to implement and refine EOC technologies that collect, process, and share real-time emergency information. The ideal candidate should have strong skills for project management, comfort learning different technologies as a user, and an interest in emergency management.   The EOC Program Manager will report to the EOC Director and will conduct the following duties: Ã¢Â€Â¢	Lead the implementation of new technologies for staff use in New York CityÃ¢Â€Â™s EOC. Ã¢Â€Â¢	Coordinate with application developers, subject-matter experts, and NYCEM and partner staff to refine and begin use of new technological tools. Ã¢Â€Â¢	Create staff-focused trainings, reference guides, and other supporting materials for technology use in EOC operations, in collaboration with the NYCEM Learning &amp; Development and Exercises Units. Ã¢Â€Â¢	Support cross-agency efforts to improve situation reporting processes, systems, and templates.  Ã¢Â€Â¢	Support the development and regular maintenance of EOC-focused processes and materials.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t>
  </si>
  <si>
    <t>Ã¢Â€Â¢	Excellent organization, project management, and facilitation skills Ã¢Â€Â¢	Excellent oral and written communications skills Ã¢Â€Â¢	Experience with quantitative and qualitative data management and visualization tools Ã¢Â€Â¢	Ability to work on and lead multiple projects concurrently Ã¢Â€Â¢	Strong Microsoft Office and Microsoft 365 skills Ã¢Â€Â¢	Interest in emergency management and disaster response</t>
  </si>
  <si>
    <t>Current City Employees: Apply via Employee Self-Service (ESS).  Go to Recruiting ActivitiesÃ‚Â¿Careers and search by the Job ID 607197.   Non-City Employees/External Candidates: Apply via NYC Careers. Go to www.nyc.gov/careers/search and search by the Job ID 607197.   	 	NOTE: ONLY THOSE CANDIDATES UNDER CONSIDERATION WILL BE CONTACTED.</t>
  </si>
  <si>
    <t>Financial Management Systems Developer</t>
  </si>
  <si>
    <t>Ops/FS/Tech Sys/FMS Interface</t>
  </si>
  <si>
    <t>Financial Management Systems Developer  Opportunity to use your Unix and SQL skills with a very large municipal accounting system which processes over 100 billion dollars a year. The Financial Information Services Agency - Office of Payroll Administration (FISA-OPA) runs New York City's financial accounting and payroll systems. The position is on-site in our Midtown Manhattan office.  We are looking for a Developer with a solid foundation of Unix and SQL skills. As a member of the Financial Management Systems Technical Team, you will be mentored and trained to work with a world class accounting system. You will have the opportunity to work with IBM AIX Power Systems, Oracle databases, IBM DB2 databases and other powerful technologies.  You will be given guidance and increasing responsibilities for support, maintenance and new development of batch jobs, scripts and interfaces as well as data access routines to the operational database. You will develop and/or modify software components, configure third party software, package code for deployment, troubleshoot technical application issues across environments and perform a variety of ad-hoc technical tasks.  The position requires an on-call rotation for nightly production support every few weeks.</t>
  </si>
  <si>
    <t>Candidate's technical knowledge should include: Ã¢Â€Â¢	A good understanding of database structures Ã¢Â€Â¢	Ability to author SQL constructs Ã¢Â€Â¢	Proficiency in using and navigating in UNIX Ã¢Â€Â¢	Experience writing Unix shell scripts Ã¢Â€Â¢	Strong analytical and problem solving skills. Ã¢Â€Â¢	Good written and verbal communication skills.</t>
  </si>
  <si>
    <t>P-533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</si>
  <si>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545108. Current NYC employees may apply via Employee Self Service (ESS). While all complete applications will be given consideration, only candidates selected for an interview will be contacted by FISA-OPA</t>
  </si>
  <si>
    <t>Monday Ã¢Â€Â“ Friday/ Day  The position requires an on-call rotation for nightly production support every few weeks.</t>
  </si>
  <si>
    <t>ADMINISTRATIVE ACCOUNTANT, M-3</t>
  </si>
  <si>
    <t>The Finance Division is seeking an Associate Director to oversee the Accounting and Financial Reporting units. Under the direction of the Deputy Director of Finance, this Associate Director is responsible for performing the following duties:   Ã¢Â€Â¢ Ensure the successful operation of the Accounting unit functions. Ã¢Â€Â¢ Mange the day-to-day operations  of the Financial Reporting unit whilst supervising unit staff. Ã¢Â€Â¢ Coordinate external audits conducted by the CityÃ¢Â€Â™s independent Certified Public Accountant, Department of Financial Services, ComptrollerÃ¢Â€Â™s Office and other governmental entities. Ã¢Â€Â¢ Manage the generation of annual audited financial statements prepared under Generally Accepted Accounting Principles (GAAP) and the Annual Comprehensive Financial Report. Ã¢Â€Â¢ Manage the preparation and distribution of correspondence to the NYC obligors concerning annual employer pension contributions. Ã¢Â€Â¢ Manage the preparation and distribution of periodic reports requested by Federal, State, and City governmental entities. Ã¢Â€Â¢ Evaluate and streamline processes for efficiency and automation. Ã¢Â€Â¢ Develop, update, and maintain accounting and financial reporting procedures. Ã¢Â€Â¢ Research and resolve accounting issues including evaluation and implementation of new accounting pronouncements to ensure US GAAP compliance. Ã¢Â€Â¢ Act as a liaison with the ComptrollerÃ¢Â€Â™s Office, Office of Management and Budget, Office of the Actuary and other City agencies.</t>
  </si>
  <si>
    <t>Ã¢Â€Â¢ Ability to manage and execute multiple complex projects within required timeframes. Ã¢Â€Â¢ Excellent analytical, written, and oral communication skills. Ã¢Â€Â¢ Familiarity with the US GAAP and reporting standards. Ã¢Â€Â¢ Experience with leading or managing audits. Ã¢Â€Â¢ Strong computer skills and knowledge of accounting software, preferably Sage 300.</t>
  </si>
  <si>
    <t>NYCERS is an Equal Opportunity Employer Internal candidates must have been rated satisfactory or better on their last annual evaluation.  Applicants must be permanent Administrative Accountant.  TO APPLY FOR CONSIDERATION, PLEASE FORWARD A COVER LETTER INDICATING POSTING NUMBER 009-22-0082 AND A COPY OF A CURRENT RESUME TO: CITY EMPLOYEES: Employee Self Service (ESS). www.nyc.gov/ess. Search for Job ID#: 525425 ALL OTHER APPLICANTS: www.nyc.gov/careers/search. Search for Job ID#: 525425</t>
  </si>
  <si>
    <t>HEADCOUNT &amp; BUDGET ANALYST</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</si>
  <si>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Human Resources Solutions (HRS) supports the human resources needs of the Department of Social Services, the Human Resources Administration, and the Department of Homeless Services through strategic partnership and collaboration, with the goal of creating an inclusive, motivated, and client centered workforce.  Human Resources Solutions (HRS)/ Headcount Control Unit is recruiting for one (1) Associate Staff Analyst, to function as a Headcount &amp; Budget Analyst who will:  Ã¢Â€Â¢	Utilize Comprehensive Personnel System (CPS) to review and process all Personnel Request Forms (PRFs) and Ticket Change Notices (TCNs) submitted for new hires, promotions, salary adjustments, attrition replacements, changes of titles, demotions, transfers, etc.  Ã¢Â€Â¢	Analyze the impact of each personnel action/request from a programmatic perspective against the budget for the designated RA/RC and the unit of appropriation, to ascertain whether there is headcount and sufficient un-obligated funds for the actions.  Ã¢Â€Â¢	Review and ensure that daily data entry of all CPS personnel actions into the RC Budget Tracking reports are correct and accurate; calculate the fiscal impact of every action approved and prepares analytical data for the Bi-Weekly Headcount Reconciliations which compare actual headcount attrition and other pending headcount obligations against the budgeted number of positions to determine RC vacancies and available funds.     Ã¢Â€Â¢	Work closely in conjunction with Office of Budget Administration to update the RCsÃ¢Â€Â™ allocated headcount in the HRA Human Resources Information System (HRIS).  Monitor and compare the baseline with the RCsÃ¢Â€Â™ ongoing needs to advise the RCs of necessary changes to the baseline.    Ã¢Â€Â¢	Compile statistical reports to keep the Commissioner, the Executive Staff, and the Human Resources Solutions (HRS) informed of headcount and vacancy numbers to ensure full headcount compliance. In addition, provides data reporting of HCUÃ¢Â€Â™s performance and productivity indicators.    Ã¢Â€Â¢	Conduct monthly reconciliation meetings with the HRBPs from assigned RA/RC to agree upon and ensure the consistency of headcount and budget records.  Ã¢Â€Â¢	Respond to telephone requests for information/clarification regarding personnel movements using discretion in screening for confidentiality when communicating information sought.  Ã¢Â€Â¢	Participate in the development of Special Projects and Ad Hoc Reports as assigned.</t>
  </si>
  <si>
    <t>APPLICANTS MUST BE PERMANENT IN THE ASSOCIATE STAFF ANALYST CIVIL SERVICE TITLE.  Click Apply Now Button</t>
  </si>
  <si>
    <t>***IMPORTANT NOTE: Only those currently serving as a permanent or probable permanent Administrative Manager; or DEP Agency employee on the promotional list for exam 1552 may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Employee services and Bureau Administration Directorship is responsible for coordinating Human Resources and Employee Services in a Bureau of about 1800 employees. This includes Personnel Services, Payroll &amp; Timekeeping, Employee Benefits, Administrative Support, Facilities Management and Workforce Development and Training.  The Chief of Personnel Services is a key managerial role responsible for overseeing and managing all aspects of the BureauÃ¢Â€Â™s Personnel Functions. This position plays a critical role in developing and implementing strategies that support the BureauÃ¢Â€Â™s mission, vision and values by fostering a productive work environment.  Under the general direction of the Director of Employee Services, with a wide latitude for independent initiative, judgment and decision making, the selected candidate will manage difficult and responsible professional organizational work in Human Resources. Duties and responsibilities will include the following:  Ã¢Â€Â¢	Personnel Management: o	Oversee the recruitment, selection and onboarding process, which includes utilizing programs such NYCAPS and SmartRecruiters; streamline the recruitment process and recommend strategies and tactics to improve talent acquisition; and monitor separations to ensure the process to fill vacancies is started in a timely manner. o	Manage the BureauÃ¢Â€Â™s headcount, vacancy and backfill reports, which includes utilizing programs such as CRM and PowerBI. o	Manage the BureauÃ¢Â€Â™s transfer program for prevailing wage titles. o	Work with Agency internal partners and central HR to ensure compliance with DCAS policies and procedures. o	Liaison with labor unions as it applies to Civil Service lists and the Bureau Transfer program to ensure compliance with contractual agreements.  Ã¢Â€Â¢	Performance Management o	Manage and track probationary correspondence and quarterly evaluations for probable permanent employees. o	Manage and coordinate the annual evaluations, which includes utilizing NYCAPS and ePerformance  Ã¢Â€Â¢	HR Metrics and Reporting o	Work with the Director of Employee Services and other HR partners to reconcile data and to develop metrics for reporting. o	Provide regular updates and detailed information to hiring managers and senior staff.   In addition, as a Section Chief, the selected candidate will be responsible for directly supervising staff, which includes setting clear expectations and goals for the team; provide vision, inspiration and motivation; provide effective communication to ensure transparency; provide constructive feedback on performance; identify opportunities for skill development and career growth; build a positive team culture; provide conflict resolution when necessary; manage employee performance; foster employee well-being and provide ethical leadership.</t>
  </si>
  <si>
    <t>DevOps Support Engineer</t>
  </si>
  <si>
    <t>NOTE: ONLY CANDIDATES WHO HAVE A PERMANENT COMPUTER SPECIALIST (SW) OR COMPARABLE CIVIL SERVICE TITLE WILL BE CONSIDERED FOR AN INTERVIEW. PLEASE INCLUDE YOUR EMPLOYEE IDENTIFICATION NUMBER (EIN) WHEN APPLYING AND INDICATE IN YOUR COVER LETTER IF YOU ARE A PERMANENT COMPUTER SPECIALIST (SW) OR IN A COMPARABLE TITLE.  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DCP is a great place to work Ã¢Â€Â“ cultivating intellectual inspiration, professional development, and creativity. Visit our website at www.nyc.gov/planning to access the full listing of job opportunities and to learn more about the agencyÃ¢Â€Â™s services.  THE DIVISION Information Technology DivisionÃ¢Â€Â™s (ITD) vision is to become a dynamic and vibrant technology delivery organization of the New York City government that leads business transformations and technology innovations to enable citizen-centric smart urban planning, while promoting a culture of collaboration, talent development, and equity. ITD is responsible for developing technology solutions to support agency needs and citywide asks, including City Charter mandates. This includes grant funding requirements, citywide geospatial services, maintaining systems infrastructure and endpoint assets to optimize operational efficiency, promote innovation, and collaborate with other city agencies to enhance service accessibility to citizens. The division provides necessary computing infrastructure and productivity-enhancing technology tools in a hybrid mode (on premise and in the cloud), to support DCPÃ¢Â€Â™s interdisciplinary staff across five boroughs, including planners, urban designers, project managers, and executive management. The division is comprised of experienced and talented software engineers, geographic specialists, service engineers, and technology leaders who specialize in managing system infrastructure, cyber security, geospatial data engineering, application services, and portfolio management.   Within ITD, the Infrastructure and Security Management (ISM) unit is responsible for design, configuration, and maintenance of on-premise and cloud network infrastructure; physical and virtual server management, backup and recovery, security and access control, database administration, capacity planning, and incident response, facilitating the agencyÃ¢Â€Â™s computing needs and provisioning the infrastructure assets for the optimal of internal and external clients, systems, and applications. Staffed by a team of network engineers and infrastructure specialists, the ISM unit closely works with cityÃ¢Â€Â™s Office of Technology and Innovation (OTI) on identity and access management, compliance and governance, and security best practices.  THE ROLE  ITDÃ¢Â€Â™s Infrastructure and Security Management (ISM) unit is seeking a highly skilled DevOps Support Engineer with expertise in cloud and on-premise IAAS/PAAS infrastructure to configure and maintain continuous integration and continuous delivery (CI/CD) pipelines, integrate DevOps practices, and develop platform monitoring solutions to ensure stability and maintainability of production systems, while providing day-to-day support to the engineering teams during deployments and general operations, and working collaboratively with cross-functional teams following agile application lifecycle management (ALM) practices.  Under supervision and general direction, with considerable latitude for the exercise of independent judgment, the DevOps Support EngineerÃ¢Â€Â™s responsibilities include, but may not be limited to: Ã¢Â€Â¢	Design, implement, and maintain robust CI/CD pipelines to streamline software delivery processes. Ã¢Â€Â¢	Utilize Azure DevOps tools and services to manage, monitor, and optimize application deployments on Azure. Ã¢Â€Â¢	Manage both cloud (IAAS/PAAS) and on-premises infrastructure, ensuring scalability, performance, and security. Ã¢Â€Â¢	Integrate DevOps practices with IT Service Management (ITSM) processes to ensure efficient incident, change, and problem management. Ã¢Â€Â¢	Collaborate with development, infrastructure, and security teams to embed security practices into the DevOps lifecycle to implement DevSecOps model for agile software development life cycle. Ã¢Â€Â¢	Identify and resolve performance bottlenecks in the DevOps pipeline and infrastructure. Ã¢Â€Â¢	Maintain Git repositories and version control systems for codebase management. Ã¢Â€Â¢	Work closely with Agile Scrum teams to facilitate continuous integration and delivery. Ã¢Â€Â¢	Implement Application Lifecycle Management (ALM) practices to enhance software development efficiency and quality. Ã¢Â€Â¢	Leverage cloud expertise to optimize Azure resources, cost-effectiveness, and scalability. Ã¢Â€Â¢	Develop and maintain infrastructure as code templates for automated provisioning. Ã¢Â€Â¢	Manage both cloud-based and on-premises infrastructure components, ensuring seamless integration. Ã¢Â€Â¢	Continuously monitor and fine-tune system performance to meet business objectives. Ã¢Â€Â¢	Mentor engineers and developers, sharing knowledge and best practices related to Azure DevOps. Ã¢Â€Â¢	Stay current with Azure updates, network technologies, and security trends, integrating them into the organization's cloud strategy. Ã¢Â€Â¢	Collaborate with cross-functional teams to integrate cloud solutions into the overall IT environment, ensuring seamless operation and data flow.</t>
  </si>
  <si>
    <t>Ã¢Â€Â¢	Bachelor's degree in Computer Science, Information Technology, or a related field. Master's degree is a plus. Ã¢Â€Â¢	Proven experience (5+ years) in Azure DevOps, CI/CD pipeline setup, and management. Ã¢Â€Â¢	Certifications in Microsoft Azure (e.g., Azure Administrator, Azure DevOps Engineer Expert) or related certifications are highly desirable. Ã¢Â€Â¢	Experience with CI/CD tools and practices, such as Azure DevOps, Git, Jenkins, and Infrastructure as Code (IAC). Ã¢Â€Â¢	Strong knowledge of IAAS and PAAS concepts, Azure services, and cloud architecture. Ã¢Â€Â¢	Experience with IT Service Management (ITSM) practices and tools. Ã¢Â€Â¢	Familiarity with DevSecOps principles and security best practices. Ã¢Â€Â¢	Familiarity with Agile Scrum methodologies and Application Lifecycle Management (ALM) best practices. Ã¢Â€Â¢	Strong problem-solving skills and the ability to troubleshoot complex issues. Ã¢Â€Â¢	Experience in managing security and compliance in DevSecOps environment. Ã¢Â€Â¢	Ability to work with both cloud and on-premises infrastructure. Ã¢Â€Â¢	Solid scripting and automation skills (e.g., PowerShell, Python). Ã¢Â€Â¢	Excellent communication and collaboration skills, with the ability to work effectively with technical and non-technical stakeholders. Ã¢Â€Â¢	Strong problem-solving skills and a proactive attitude toward identifying and addressing potential issues. Ã¢Â€Â¢	Leadership capabilities, including the ability to guide and mentor junior team members. Ã¢Â€Â¢	In-depth knowledge of industry security standards and compliance requirements. Ã¢Â€Â¢	Motivated, forward-thinking, and results-oriented individual with a passion for cloud technology.</t>
  </si>
  <si>
    <t>Neighborhood Planner</t>
  </si>
  <si>
    <t>Under the direction of the Neighborhood Administrator, the Neighborhood Planner is responsible for deploying resources as efficiently as possible to ensure that residents receive critical repairs. The Planner is directly responsible for scheduling and organizing the skilled trades work orders within their assigned neighborhood. Neighborhoods are comprised of multiple developments totaling approximately 5,000 units.   Specific duties and responsibilities include but are not limited to:   Primary Responsibilities   1.	Oversee all skilled trades work orders from inception to completion for neighborhood developments; including work in occupied apartments, court ordered repair cases, public space work, sequenced work orders &amp; move out work orders.  Ã¢Â€Â¢	Review all work orders to determine proper sequence of skilled trades.  Ã¢Â€Â¢	Coordinate with residents to schedule all required repair work and follow up as needed.  Ã¢Â€Â¢	Request and respond with prescribed guidelines; coordinate the completion of repairs and ensure the return of the completed work order to the development for close out. Ã¢Â€Â¢	Review work orders from the developments to assist and identify materials needed, expected job length, and validate all required trades have been entered into the system.  Ã¢Â€Â¢	Schedule multiple trade work sequentially to make all work order dates in close date range of each other to ensure timely completion of entire repair.  2.	Advise on the use of vendors for a bundle of work orders if necessary and cost effective.  3.	Perform field survey work at the direction of the Neighborhood Administrator to identify and propose a plan to complete the work.  4.	Create and perform ad-hoc reporting as needed by the Neighborhood Administrator.  5.	As the subject matter expert on the status of repairs, selected candidate will serve as the primary liaison between various NYCHA management levels including the neighborhood developments, Neighborhood Administrator, and borough leadership.  6.	Liaise with Skilled Trade Administrator to troubleshoot and correct gaps in planning and productivity performance.  7.	Train and manage the planning secretary to ensure scheduled work orders have follow up action and are closed completely and appropriately.  8.	Ensure planning secretary communicates with residents to follow up on scheduled dates and appointments.  9.	Utilize Planning and Performance dashboards to ensure optimized scheduling and track productivity of skilled trade staff.   NOTE: Travel to developments within assigned neighborhood is a requirement, with the frequency determined by the Neighborhood Administrator.  Neighborhoods are as follows:  Neighborhood #1 LaGuardia, Rutgers, Smith and Vladeck  Neighborhood #2 Baruch, Gompers, and Wald   Neighborhood #3 Chelsea-Elliott, Fulton, LES, and Jacob Riis   Neighborhood #4 Amsterdam, Douglass, Straus and Wise Towers  Neighborhood #5 East River, Jefferson, Wagner, and Wilson-White  Neighborhood #6 Carver, Clinton, Isaacs, Lehman Village and Washington/Lexington   Neighborhood #7 Jackie Robinson, Johnson, Taft, Lincoln and Frederick Samuels   Neighborhood #8 Grant, King Towers, Manhattanville, and St. Nicholas   Neighborhood #9 Drew Hamilton, Dyckman, Audubon/Bethune, Polo Grounds and Rangel    NOTE: A driverÃ¢Â€Â™s license is required for this position.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minimum qualification requirements before applying to this position.</t>
  </si>
  <si>
    <t>Ã¢Â€Â¢	Knowledge of Authority policies and procedures, laws and standards pertaining to property management, such as local and state building codes and other municipal regulations, OSHA, Department of Housing and Urban Development (HUD) rules and regulations.  Ã¢Â€Â¢	Strong mechanical background in troubleshooting a wide variety of maintenance issues, including but not limited to painting, plastering, carpentry, electrical, glazing, roofing, extermination, bricklaying, and plumbing.  Ã¢Â€Â¢	Ability to interpret policies and guidelines and make sound decisions; prepare clear concise reports and recommend improvements; communicate effectively both written and verbally.  Ã¢Â€Â¢	Ability to establish and maintain effective working relationships with peers, superiors, residents, community service agencies, and the public; manage multiple priorities and demands; analyze situations and identify problems and offer solutions.  Ã¢Â€Â¢	Ability to communicate simply and clearly with a range of stakeholders using available resources such as language assistance services.  Ã¢Â€Â¢	Experience using IBM Maximo or similar asset management software.  Ã¢Â€Â¢	Experience with property budgeting and data analysis.</t>
  </si>
  <si>
    <t>1.	This position is open as a promotional opportunity and on a direct transfer (lateral) basis.  2.	Preference will be given to employees who have served a period of one year in their current title and level (if applicable).</t>
  </si>
  <si>
    <t>CIR Statistician, Bureau of Immunization  Statistician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</si>
  <si>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Department of Health and Mental Hygiene (DOHMH) Bureau of Immunization (BOI) is to prevent the occurrence and transmission of diseases through immunization. The BOI promotes the immunization of children and adults against numerous diseases such as hepatitis A, hepatitis B, measles, mumps, rubella, varicella, diphtheria, tetanus, pertussis, Haemophilus influenzae type B, polio, influenza, pneumococcal disease, the human papillomavirus (HPV), COVID-19 and monkey pox.     BOI promotes immunization of children and adults through the tracking of individual immunization status and monitoring of immunization levels in the NYC population using the Citywide Immunization Registry (CIR). The CIR is a central record-keeping system established by the DOHMH and accessible to the public, licensed health care providers, parents, and agencies authorized by the DOHMH for the purpose of ensuring that NYC children and adults are protected from vaccine-preventable diseases.   The Bureau of Immunization (BOI) is seeking a highly motivated, experienced public health professional to serve as a Statistician and assist with data analysis and research projects aiming to inform BOI's vaccination coverage improvement activities, in particular those related to the COVID-19 and monkeypox responses.      DUTIES WILL INCLUDE BUT NOT BE LIMITED TO:   Participate in or leads the design and execution of research to describe vaccination coverage levels in the NYC population and inform initiatives related to the COVID-19, monkeypox and other vaccination campaigns.   Plan and conduct research studies using advanced statistical techniques and modelling methods to examine current vaccination trends and provide projection on future trends.   Work closely with internal staff and the CDC to perform the evaluation of key programmatic interventions in the CIR.   Assist with the planning, development and implementation of protocols and research related to CIR data quality and vaccination coverage improvements.   Ensure data integrity by performing rigorous cleaning, error checking and validation.   Work closely with internal teams and CIR IT consultants to contribute to the development and application of solutions for observed data challenges, especially those related to data quality.   Participate in grant preparation and IRB submission.   Work with other DOHMH teams and federal agencies in collaborative research projects.   Supervise and supports junior data analysts and contributes to building team capacity.   Prepare reports, abstracts and manuscripts for presentation and peer-reviewed publication.   Develop reports for senior management and external stakeholders.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</si>
  <si>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Advanced degree in Statistics or Biostatistics  Experience in research study design and quantitative data analysis  Advanced knowledge of principles, methods and latest techniques used in descriptive and inferential statistics. Ability to plan, design and conduct original research using advanced methods and statistical tools  Experience in research using regression models, causal inference, time-series analysis, complex multivariate models, survey analysis and geospatial analysis  Proficiency in using data query tools such as SQL, statistical software such as R or SAS, and data visualization tools such as Tableau or Power BI  Experience in manipulation of large datasets, preferably healthcare data  Ability to interpret and present findings in various settings  Ability to balance competing priorities while meeting deadlines  Ability to communicate effectively, both orally and in writing.</t>
  </si>
  <si>
    <t>Apply online with a cover letter to https://a127-jobs.nyc.gov/.  In the Job ID search bar, enter: job ID number #  615686.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</si>
  <si>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Special Reports</t>
  </si>
  <si>
    <t>Budget</t>
  </si>
  <si>
    <t>APPLICANTS MUST BE PERMANENT IN THE ADMINISTRATIVE STAFF ANALYST CIVIL SERVICE TITLE OR BE PERMANENT IN A COMPARABLE TITLE ELIGIBLE FOR 6.1.9 TITLE CHANGE   PLEASE NOTE PROPOSED SALARY RANGE FOR THIS POSITION $102,929 - $115,000.  The Department of Homeless Services (DHS) is one of the largest organizations of its kind committed to preventing and addressing homelessness in New York City. Collaborating with other public agencies and not-for-profit partners, the Department of Homeless Services works to prevent homelessness before it occurs, reduce street homelessness, and assist New Yorkers to transition from shelter into appropriate permanent housing.  The Shelter and Support Program Budget division is responsible for managing the agencyÃ¢Â€Â™s $2 Billion expense budget related to the areas of the DHS Shelter Budget portfolio. The division is responsible for the effective implementation of all budgetary aspects of the AgencyÃ¢Â€Â™s shelter and support program contracts; ensure accuracy of all DHS shelter budget activities associated with the management, and information distribution.  The Department of Homeless Services DHS is recruiting for one (1) Administrative Staff Analyst NM-III to function as Director of Special Projects who will:  Ã¢Â€Â¢	Lead Budget Management, internal policy development, analysis and reports regularly to the programÃ¢Â€Â™s head. Works with other Divisional Leadership to ensure that organizational goals and objectives are completed timely and accurately. Work closely with and report  to Agency Senior Leadership, Oversight Agencies, and key external stakeholders on a regular basis.  Ã¢Â€Â¢	Perform high level ad-hoc analyses on a needed basis. Lead efforts to resolve high level budget issues for Human Service Providers through direction and guidance of subordinate staff.  Ã¢Â€Â¢	Lead negotiation of new site budgets, including creating and revising model templates, reviewing budgets against the models, making recommendations, submitting budgets and backup documentation to OMB for approval. Report on budget approval status.   Ã¢Â€Â¢	Manage the HHS Accelerator System, enrolling new staff in the system and adding new contracts. Assist with tasks in PASSPORT by assigning financial contributor staff/forwarding tasks; identifies bottlenecks and reaches out to appropriate parties to move tasks forward to registration.  Ã¢Â€Â¢	Manage the Service Now New Need System, this includes reconciliation of backlog of New Needs, reporting on progress of approvals and coordinating with the OMB taskforce to prioritize requests and providing back up information as needed.   Ã¢Â€Â¢	Serve as point of contact for Senior Fiscal Representatives of Not-for-Profits contracting with the Agency. Respond to inquiries from OMB, Comptroller, and the City Council on all aspects of the agencyÃ¢Â€Â™s budget and fiscal operations for contracted services. Ensure all auditing inquiries related to shelter budgets are addressed properly and timely.  Ã¢Â€Â¢	Liaise with DSS and HRA on special projects, point of contact for inter-agency collaborations.  Ã¢Â€Â¢	In the absence of the Assistant Commissioner perform oversight functions for the division.</t>
  </si>
  <si>
    <t>Ã¢Â€Â¢	Excellent skills in quantitative data and policy analysis.  Ã¢Â€Â¢	Familiarity with software, such as PASSPORT and Accelerator.   Ã¢Â€Â¢	Strong writing, communication, and interpersonal skills.</t>
  </si>
  <si>
    <t>Monday Ã¢Â€Â“ Friday 9am Ã¢Â€Â“ 5pm.</t>
  </si>
  <si>
    <t>PRINCIPAL ASSISTANT TO DEPUTY COMMISSIONER</t>
  </si>
  <si>
    <t>Under general direction of the Deputy Commissioner of OCSS Program Operations with wide latitude for independent initiative, judgment, and decision-making the Principal Assistant to the Deputy Commissioner of Program Operations will provide support to OCSS leadership including the Deputy CommissionerÃ¢Â€Â™s direct reports, namely the Assistant Deputy Commissioners of the: Borough Offices &amp; Court Services, Fiscal Operations, and the Management, Analysis, Quality and Data.  S/he is responsible for managing and executing a wide range of administrative and executive support-related tasks. S/he serves as point of contact for internal and external managers, stakeholders, and community representatives on matters pertaining to the Executive Office and assists with special projects. The projects range from coordinating special events to overseeing collaborative efforts with other program areas, other agencies or community-based organizations.   The Office of Child Support Services (OCSS) is seeking one (1) Principle Administrative Associate III to function as a Principal Assistant to Deputy Commissioner.  The Principal Assistant to the Deputy Commissioner will:  Ã¢Â€Â¢ Provide direct support to the Deputy Commissioner of Program Operations and his/her direct reports;  Borough Offices &amp; Court Services, Fiscal Operations and Management, Analysis, Quality and Data  and assists the Executive Deputy Commissioner (EDC) when needed. Book conference rooms for staff and managers and enters visitors into the building visitorÃ¢Â€Â™s portal to attend the meetings.   Ã¢Â€Â¢ Coordinate and schedule conference calls for both internal and external city agencies,  the State and other community partners. Assist with arranging, coordinating and implementing events.  Flag important emails from the HRA AdministratorÃ¢Â€Â™s or CommissionerÃ¢Â€Â™s office. Prioritize and  follows-up on incoming correspondence, phone calls, and/or email of sensitive or confidential nature to  determine the most effective and appropriate action, referral or response.  							    Ã¢Â€Â¢ Work with administrative staff in other areas of the agency when additional assistance is needed.  Supervise professional temporary staff proving clerical assistance in the executive office. Review,  categorize and store executive letters, reports, memos and articles and uploads a copy of them in the  Virtual File Cabinet. Ensure paper files are organized and easily accessible. Prepare memos and letters  for internal and external audiences. 										     Ã¢Â€Â¢ Prepare paperwork related to travel, i.e., memos requesting approval for out-of-town travel and  advance funding for executives. Assist in the coordination of travel for those who attend meetings out of  state. Prepare expense reports when travel is completed. Work with appropriate DSS areas to secure  travel approvals, advance funding, and reimbursement. 					   		      Ã¢Â€Â¢ Plan and organize meetings about new programs with community partners and other city and state  agencies by preparing agendas and taking minutes for the Deputy Commissioner.</t>
  </si>
  <si>
    <t>Ã¢Â€Â¢ Excellent verbal and written communication skills  Ã¢Â€Â¢ Ability to multi-task and remain calm under pressure   Ã¢Â€Â¢ Excellent organizational and problem-solving abilities  Ã¢Â€Â¢ Experience with event planning   Ã¢Â€Â¢ Ability to conduct research  Ã¢Â€Â¢ Proficient computer skills Ã¢Â€Â“ Microsoft suite applications (Excel, Word, Outlook ) Ã¢Â€Â¢ Strong interpersonal skills and the ability to work with a wide range of individuals in a diverse  work environment</t>
  </si>
  <si>
    <t>APPLICANTS MUST BE PERMANENT IN THE PRINCIPAL ADMINISTRATIVE ASSOCIATE CIVIL SERVICE TITLE.  Click APPLY NOW Button.</t>
  </si>
  <si>
    <t>9am Ã¢Â€Â“ 5pm Flexible/Monday thru Friday</t>
  </si>
  <si>
    <t>150 Greenwich Street 40th Fl. NY 10007</t>
  </si>
  <si>
    <t>Capital / Scope Engineer</t>
  </si>
  <si>
    <t>INFRA/PRGRM MGT/FEP/DP+M/C/SE</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</si>
  <si>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NYC Department of Design and Construction, Division of Infrastructure seeks a Capital / Scope Engineer to work on complex project planning and preliminary design analysis. The Capital / Scope Engineer will support multiple City initiatives and DOT/DEP Long Term Control Planning as part of Capital project scope development for roadway, sewer, and water main projects.  The selected candidate's responsibilities will include conducting research with data collection, field investigations of existing conditions, conducting drainage and grading analysis, coordinating project scope development under CPSD contracts, and engaging in meetings with Sponsor Agencies, stakeholders, and/or Design consultants. Additional duties include developing report or presentations including preliminary design sketches/ plans for initial scope development and Interagency/Stakeholder meetings; performing technical consultant design review inclusive of feasibility assessments, drainage models, grading analysis, alternative design proposals, cost-benefit analysis, baseline project delivery schedule; and performing research and development efforts in advancing the adoption of new technologies in infrastructure.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</si>
  <si>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process excellent verbal and written communication skills, proficiency in Microsoft Office and AutoCAD applications, and design experience related to infrastructure works (i.e. sewer, water mains, roadway works). Candidates must also be familiar with NYCDOT, NYSDOT, and NYCDEP specifications and standards, MUTCD, AASHTO, and understand the NYC infrastructure system as well as current engineering methods and standards. Experience with InfoWorks or other Drainage Modeling software, Primavera P6 scheduling is a plus.</t>
  </si>
  <si>
    <t>Civil/Structural Inspector</t>
  </si>
  <si>
    <t>NYC Parks is an award-winning City agency that designs, builds and cares for public spaces for New Yorkers to connect, play and enjoy. NYC Parks manages more than 30,000 acres or 14% of the CityÃ¢Â€Â™s land, encompassing more than 5,000 individual properties. Our diverse set of assets includes recreational facilities, nature centers, historic buildings and structures, golf courses, athletic fields, playgrounds, tennis courts, public pools, historic house museums, retaining walls and nearly 14 miles of beaches.  The Capital Division at NYC Parks is responsible for managing the design, construction and administration of capital projects to expand, improve and revitalize these public spaces. Within the division, a Capital Needs Assessment Team has been established to thoroughly understand the physical condition of these assets, to allocate resources and plan capital projects accordingly. The ideal candidate for this position has the training and experience to adequately assess the physical condition and performance of park buildings and other civil infrastructure. They can also multi-task, manage competing priorities and clearly communicate engineering observations and solutions for defects noted in the field.  NYC Parks offers competitive pay and a generous benefits package, including pension, excellent health benefits, competitive vacation/sick days, and a healthy work-life balance.  Major Responsibilities Ã¢Â€Â¢ Under general supervision, perform structural condition assessments of NYC ParksÃ¢Â€Â™ physical assets, including buildings, retaining walls and other civil infrastructure according to Agency guidelines, inspection protocols, and state and local regulations. Ã¢Â€Â¢ Conduct field inspections to identify structural defects at the system and component level, recommend interventions to improve overall asset condition and meet benchmark performance requirements. Ã¢Â€Â¢ Prepare detailed reports to support condition assessment findings and certify inspection results against applicable building codes. Collect and capture additional asset information to build and improve upon the accuracy of NYC ParksÃ¢Â€Â™ asset inventories. Ã¢Â€Â¢ Maintain inspection data for use with NYC ParksÃ¢Â€Â™ asset management software systems for quality control and cost analysis measures. Analyze the data to identify trends and monitor the effectiveness of NYC ParksÃ¢Â€Â™ proactive maintenance of its asset portfolio. Ã¢Â€Â¢ Engage in document research, investigations, studies, examinations and/or testing relating to the functions or activities of the Capital Needs Assessment Team. Collaborate with other Parks technical staff, including professional cost estimators, to calculate and support cost-benefit ratios for the purposes of project prioritization and long-term capital planning.  Work Location: Olmsted Center, Queens  How to Apply: Go to cityjobs.nyc.gov and search for Job ID# 626781.  All applicants must apply via cityjobs.nyc.gov. The City is no longer using ESS to accept applications.  *Current City Employees please include your ERN and Job ID# 626781 on your cover letter and resume.  NOTE: All resumes must be received no later than the last day of the posting period. References will be required upon request.  MOVEMENT IN THE FACE OF CIVIL SERVICE LISTS IS PROHIBITED UNDER CIVIL SERVICE LAW.  nyc.gov/parks</t>
  </si>
  <si>
    <t>Goods &amp; Services Procurement Section Unit Lead</t>
  </si>
  <si>
    <t>BWT - PROCUREMENT</t>
  </si>
  <si>
    <t>**IMPORTANT NOTE: Only those currently serving as a permanent or probable permanent, i.e., probationary, Procurement Analyst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general direction, the selected candidate will serve as the Unit Lead of the Purchasing Unit under the Goods &amp; Services Procurement Section in the Bureau of Wastewater Treatment (BWT).  In this capacity, he/she will be responsible for assisting on planning, directing, maintaining, and evaluating the performance of staff employees serving in the titles of Procurement Analyst and Associate Staff Analyst.  These employees are engaged in procurement process and approval for small purchase of goods and services for BWT.  The selected candidate will assist to initiate and manage requirement contracts for equipment and goods purchases. In addition, he/she will be assisting the section chief on budget planning and budget management for BWT small purchases and requirement contracts.  He/She will also be responsible on initiating new or replacement master contracts of equipment and parts purchasing to meet the needs of BWTÃ¢Â€Â™s operations.  Job Task/Duties 1. Under direction of Goods and Services Procurement Section Chief, supervises and oversees daily operations of the Purchasing Unit. 2. Develops implements and maintains procedures, processes and data management systems for contract and procurement activities. 3. Reviews and approves specifications before initiating requisitions to meet the agencyÃ¢Â€Â™s requirements. 4. Monitors the bureaus DMSS, PASSPort and FMS interface relating to purchase order/P-Card to ensure compliance with spending initiatives. 5. Prepares and updates reports for upper management and provide recommendations for corrective actions. Assists to initiate new procurement improvements. 6. Serves as BureauÃ¢Â€Â™s Liaison with bureau Legal Affairs, the ACCO Office, Budget, Payments &amp; Accounting, as well as other bureaus, office and agencies related to procurement activities. 7. Demonstrates knowledge of and support for EEO standards and procedures. 8. Promotes a workplace free from safety hazards, and ensure that employees adhere to, and comply with, environmental, health and safety (EH&amp;S) laws, rules, and regulations, and the policies, standards and procedures outlined in the DEP Employee Environmental, Health and Safety Handbook.</t>
  </si>
  <si>
    <t>1. Excellent organizational, interpersonal, verbal, written, and analytical skills.  2. Proficiency in using Microsoft Word, Excel, and Access queries and reports is a plus.  3. Working knowledge of procurement functions, entering, and retrieving data from automated information systems, PASSPort, and Financial Management System (FMS), is preferred.  4. Strong contract management and administration skills overseeing and negotiating contracts. 5. Excellent interpersonal and communication skills. 6. Valid New York State driver license.</t>
  </si>
  <si>
    <t>EHS Regional Manager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</si>
  <si>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Administrative Project Manager (NM) to serve as a Regional Manager for the Environmental Health &amp; Safety (EHS) directorate at our headquarters in Queens, NY. Under direction of the EHS Field Manager, the selected candidate will be the primary BEDC contact for all EHS needs during the life cycle of the capital project. The selected candidate will oversee the EHS performance for a capital construction portfolio of design and construction projects valued at over $ 1B, as well as management of field personnel within various regions. Regions are broken down by East and West of Hudson, and NYC projects; the number of projects in each portfolio depends on the size, dollar amount, and complexity of the capital project, as well as the level of EHS hazards. The selected candidate will monitor project compliance with EHS regulations, BEDC EHS Standards and Standard Operating Procedures (SOPs), DEP EHS policies and procedures; organize EHS project meetings, and make recommendations for new or improved EHS programs and create additions to current EHS specifications and contract documents. The selected candidate will be responsible for assisting with all aspects of EHS compliance and implementation from design through construction completion and help manage in-house EHS field staff. They will support the Accountable Manager and the BEDC project staff in all areas of EHS.  Additional duties include but are not limited to; reviewing designs and contract specifications for EHS compliance and potential issues; attending pre-bid, pre-award and pre-construction meetings; managing EHS during construction, i.e. providing EHS support to BEDC construction managers and support staff, reviewing Environmental Health &amp; Safety Plans (EHASPs), Emergency Control Procedure (ECP), Remediation Plans, EHS personnel qualifications, providing training on BEDC EHS Standards and SOPs; monitoring EHS compliance of the consultant construction managers and contractor EHS Staff; assisting in incident investigations and reviewing reports; reviewing audit data to identify trends and deficiencies; attending project meetings and EHS meetings and reporting on EHS issues; participating in EHS contractor and consultant evaluations.</t>
  </si>
  <si>
    <t>Ã¢Â€Â¢	Knowledge and experience in OSHA, NYSDOL, NYSDEC, USEPA, NYCDOB, FDNY and related EHS rules, laws, and regulations Ã¢Â€Â¢	Certification from the Board of Safety Professionals or American Board of Industrial Hygiene Ã¢Â€Â¢	Five or more years of experience in Construction Safety and/or EHS Compliance Ã¢Â€Â¢	Experience working in or with ISO-type EHS Management Systems Ã¢Â€Â¢	Knowledge of Microsoft Office Suite products (Word, Excel, PowerPoint, etc.) Ã¢Â€Â¢	Demonstrates skills in written and verbal communications Ã¢Â€Â¢	Independent worker requiring minimal day-to-day direction or oversight Ã¢Â€Â¢	A valid New York State DriverÃ¢Â€Â™s License</t>
  </si>
  <si>
    <t>HOUSING COURT PROCESSING TEAM SUPERVISOR</t>
  </si>
  <si>
    <t>Family Independence Administration's provides temporary help to individuals and families with social service and economic needs to assist them in reaching self-sufficiency via essential and diverse programs/services, such as: temporary cash assistance, SNAP, child care, eviction prevention services, adult protective services, job training, employment plans/support, domestic violence assistance, child support enforcement, etc.  Under the direction of the Associate Job Opportunity Specialist II, the Associate Job Opportunity I (AJOS I) is responsible for supervising a team of JOS staff, who provide various functions of eligibility determination, housing, and other related services to persons in need, to promote individual and family self-sufficiency.  The AJOS I uses supervisory, program development, quantitative analysis, and other research skills in accomplishing all the goals of FIA Housing Court.  The Family Independence Administration (FIA) Housing Court Processing Team is recruiting for four (4) Associate Job Opportunity Specialist-I, to function as Housing Court Processing Team Supervisors, who will:  Ã¢Â€Â¢ Supervise a team of JOS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Prepare daily and weekly statistical reports on work performed as well as monthly audits.  Ã¢Â€Â¢ Assist with case consultation on individual cases and guidance on difficult cases in the case planning    process as necessary.  Ã¢Â€Â¢ Conduct team conferences and instruct new staff members on general policy and procedures of the    FIA Housing Court Processing Team.    Ã¢Â€Â¢ Facilitate the workflow of the team in handling emergency and special problems situations such as    dispossesses and maintains cooperative relationships with housing and social agencies in the    community and other agencies related to the objectives of the unit.    Ã¢Â€Â¢ Supervise staff that interview and correspond with homebound clients.  Ã¢Â€Â¢ Attend and participates in administrative conferences and other staff meetings.    Ã¢Â€Â¢ Supervise a team of JOS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 Access Centers. Assist in the development of anti-eviction/   housing plan of intervention for referred participants.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</si>
  <si>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</si>
  <si>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If you are hired provisionnaly in thie title, you will be required to take and pass the Associate Job Opprtunity Specialist exam when it becomes available for continued employment.  CLICK APPLY NOW BUTTON</t>
  </si>
  <si>
    <t>Director of Contracts and Procurement, Office of External Affairs</t>
  </si>
  <si>
    <t>OEA Administration</t>
  </si>
  <si>
    <t>Ã¢Â€ÂœOpen to candidates who are permanent in the civil service title of Procurement Analyst or the Test takers of exam # 1194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External Affairs oversees many of the agency's most critical interactions with the public, from raising awareness and promoting healthy behaviors to advancing policies and responding to health emergencies.   The office serves as the agency's in-house publisher, advertiser and marketer of trendsetting, culturally responsive campaigns, and initiatives, maintains a strong digital presence and oversees press relations and government affairs.   OEA Administration ensures all media, advertisement, and translation contracts are registered; conduct budget analysis and monitoring; maintains fiscal accountability; liaises with Human Resources and Payment Management; and provides operational support for all OEA's bureaus to perform the agency's mission.     DUTIES WILL INCLUDE BUT NOT BE LIMITED TO:   Reporting directly to the Executive Director for OEA Administration, the Director of Contract and Purchasing will provide expertise in all aspect of contracting and purchasing to all the senior management in Office of External Affairs. The director will focus on overseeing new contracting opportunities and develop new request for proposal (RFP).  Supervise contract and procurement staff.  Oversee all media/language services contracts and purchase order for the division.  Ensure all contracts are registered in a timely manner.  Meet with new and current vendors to ensure that services were delivered satisfy contract requirement.  Explore new contract opportunity and work with unit managements on new Request for Proposal  Monitor and work with vendors to have their sub-contractors registered on City system.  Liaison with ACCO and OBA.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________________________________________</t>
  </si>
  <si>
    <t>Excellent communication (verbal &amp; written) and interpersonal skills.  Experience with media and Language services vendor  Desire to grow professionally, develop new skills and willingness to work outside of comfort zone.  Ability to prioritize and work in fast-paced environment with hard deadlines.   Fluency in Microsoft Word, Excel, Outlook, and PowerPoint.</t>
  </si>
  <si>
    <t>Apply online with a cover letter to https://a127-jobs.nyc.gov/.  In the Job ID search bar, enter: job ID number #  618146.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</si>
  <si>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</si>
  <si>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Wards Island Plant located at 7 Wards Island, New York, NY 10035 AND Rockaway Plant located at 106-21 Beach Channel Dr., Rockaway, New York 11694</t>
  </si>
  <si>
    <t>Compliance Data Analyst</t>
  </si>
  <si>
    <t>Reporting to the Senior Analytics Manager in the Compliance Integration Reporting and Evaluation (CIRE) Unit, the Compliance Data Analyst is responsible for a portfolio of business units and works directly with designated business unit liaisons to coordinate and manage compliance efforts within those units.Ã‚Â  The Compliance Data Analyst must have specialized knowledge in data analytics and strong SQL and Power BI skills. Knowledge in housing, health and/or environmental policy is a plus.  Responsibilities include, but are not limited to the following:  Ã¢Â€Â¢	Support the compliance-related initiatives in a portfolio of NYCHA business units, specifically areas of non-compliance related to housing environmental conditions, health impact to residents and employees, and employee safety. Ã¢Â€Â¢	Perform data mining exercises to uncover patterns and trends in complex business, construction and/or operational transactions and work processes that pertain to regulatory compliance, or in response to ad-hoc requests from the Compliance Department. Ã¢Â€Â¢	Perform very complex and responsible analytic work, ad-hoc analyses and prepare relevant presentations and reports as assigned. Ã¢Â€Â¢	Conduct analysis and research using a variety of quantitative methods to support other Compliance Units Ã¢Â€Â“ including Contractor and Employment Opportunity, Inquiry, Review &amp; Assessment, Monitoring, Procedures, Records Management and Violations. Ã¢Â€Â¢	Collaborate with internal and external stakeholders to develop, document and maintain policies, procedures, systems, and other compliance-related activities to support meeting requirements set forth in the 1.31.19 HUD Agreement Ã¢Â€Â“ specifically related to Elevators, Heating, Lead, Mold and Pests. Ã¢Â€Â¢	AssistÃ‚Â business units and teams Authority-wide with developing formats, reports and systems to best establish, leverage, utilize standards on the application and use of data, data analytic tools and data formats across projects. Ã¢Â€Â¢	Serve as data and data systems manager to identify gaps in data and programmatic-related processes and ensure areas for improvement are identified and addressed. Ã¢Â€Â¢	Develop and maintain targeted dashboards, reports, trackers and other data visualization tools using Powe BI which highlight key information related to the 1.31.19 Agreement. Ã¢Â€Â¢	Collaborate with business liaisons from designated departments to develop and implement data-related activities (i.e., action plans, reports and procedures) to ensure affected parties are in compliance with governing agency guidelines, regulations and rules (DEC, DOB, DOHMH, EPA, HPA, HUD, etc.) Ã¢Â€Â¢	Serve as a technical resource providing guidance to other staff in specialized housing areas related to environmental conditions and health to resolve complex and/or unusual problems in these areas. Ã¢Â€Â¢	Prepare project agendas, briefings, materials, presentations, reports and updates for internal and external meetings. Ã¢Â€Â¢	Perform day-to-day data management responsibilities and notify the Senior Analytics Manager if/when issues arise that require senior management intervention. Ã¢Â€Â¢	Perform other related assignments and duties as assigned.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</si>
  <si>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Use performance data and quality assurance processes to ensure that the business unit work is conducted effectively, efficiently and in compliance with all rules and regulations specifically related to environmental health &amp; safety. 2.	Experience analyzing, blending managing and reporting on quantitative data from multiple sources. 3.	Fluid understanding and working with data management software, geographic information systems (GIS), statistical programs (R) (SAS) (STATA) (SPSS), and relational database systems (SQL, Oracle Business Intelligence). 4.	Project management skills with experience in managing and supervising administrative projects. Familiarity with Basecamp, Lucidchart, Projects, Smartsheet, and Visio. 5.	Experience managing high-priority projects and tracking project lifecycles. 6.	Experience working collaboratively to develop and execute project plans. 7.	Ability to make timely and effective decisions and produce results through strategic planning. 8.	Excellent communication skills with ability to engage and facilitate cooperation among multiple stakeholders. 9.	Firm working knowledge of Microsoft Excel, Outlook, PowerPoint, Publisher and Word.</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</si>
  <si>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Capital Programs team of A&amp;CM oversees all NYCHA capital projects. Capital Programs is responsible for managing over 500 active construction projects at any given time across the Authority's properties throughout the city. These projects can range from $100,000 to up to $500 million. Regular capital investments are necessary to ensure that NYCHA developments remain in good and livable conditions. These projects include renovations and modernization of apartments, building interiors, systems, exteriors, site security, and grounds.  The A&amp;CM DivisionÃ¢Â€Â™s Capital Programs Department is seeking to hire a Field Inspector. Reporting to the Field Supervisor and working in coordination with project teams, the Field Inspector performs construction inspection work. The selected candidate will monitor contractors/vendors carrying out new construction, rehabilitation, repairs, alterations and/or structural maintenance work.  Responsibilities include, but are not limited to the following:  1.	Review and/or inspect contractors' work and contract administration for compliance with plans and contract specifications, prevailing wage requirements, site safety requirements, insurance          requirements and ensure contractorsÃ¢Â€Â™ acquisition of required permits and approvals. 2.	Review and recommend action with regard to general contractorÃ¢Â€Â™s proposed schedule to ensure appropriate sequencing of construction activities, expedite the work and minimize interference          with the buildingÃ¢Â€Â™s functioning. 3.	Evaluate performance of contractors in accordance with Capital Projects protocols and procedures; report discrepancies and/or unsatisfactory performance. 4.	When appropriate, issue field memoranda to contractors to enforce contract compliance issues; may order contractors to stop work due to site conditions or non-compliance with contracts;          make recommendations regarding necessity for liquidated damages and other contract enforcement mechanisms, including default. 5.	Conduct pre-construction, progress and exit meetings. 6.	Interact with resident leaders and property management staff on job-related issues, as needed. 7.	Review and approve contractor payment requisitions for Construction Field Supervisor action. 8.	Maintain accurate, complete and current project records and update project management system accordingly. 9.	Ensure formulation of punch lists and contractorsÃ¢Â€Â™ completion of punch list items. 10.	Review and recommend action on contractor requests for time extensions. 11.	Work with the project management team as well as the architect or engineer of record regarding change orders, interpretation of documents, shop drawing approvals, and other architectural          and engineering related issues. 12.	Maintain familiarity with applicable building codes and governmental regulations. 13.	Prepare daily, weekly and monthly reports on work progress, as appropriate.  NOTE: IF THIS APPOINTMENT IS MADE ON A PROVISIONAL BASIS PURSUANT TO Ã‚Â§65 OF THE NYS CIVIL SERVICE LAW, NO TENURE OR PERMANENCE ACCRUES TO AN INCUMBENT IN THIS POSITION BY VIRTUE OF SUCH APPOINTMENT.  Additional Information 1. Candidates with permanent civil service status in the titles of Construction Project Manager will also be considered. 2. Employees serving in the titles of or who meet the qualification requirements for Supervisor of Electrical Installations and Maintenance or Supervisor of Mechanical Installations and Maintenance      will also be considered. 3. Candidates may be given a skills assessment as part of the interview process. 4. NYCHA has no residency requirements.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</si>
  <si>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Employees serving in the titles of or who meet the qualification requirements for Supervisor of Electrical Installations and Maintenance, Supervisor of Mechanical Installations and Maintenance,      Associate Inspector (Housing) or Construction Project Manager will also be considered. 2. Candidates may be given a skills assessment as part of the interview process. 3. NYCHA employees applying for promotional, title or level change opportunities must have served a period of one year at current location and in current title and level (if applicable). 4. NYCHA residents are encouraged to apply.</t>
  </si>
  <si>
    <t>DDC/DIV/ Placeholder1</t>
  </si>
  <si>
    <t>Only candidates who are permanent in the Administrative Project Manager title, those on the DDC Promotional List (Exam #8529) or those who are reachable on the Open-Competitive List (Exam #8042) may apply. Please include a copy of your Notice of Results Card or indicate if you are already permanent in the title. If you do not meet the previously mentioned civil service criteria, you may not be considered for an interview.   The NYC Department of Design and Construction, Division of Project controls seeks a Senior Project Controls Specialist. With significant latitude for independent judgement, the selected candidate will be assigned a portfolio of capital projects with responsibilities of supervising project controls team members. Responsibilities include but are not limited to the following: lead the project controls effort for the planning, scheduling, cost estimating and analysis including analysis of risks; support and guides project managers in resolving project controls issues; review performance and submits recommendations to improve cost and schedule performance; develop work breakdown structures for capital projects; develop project schedule and cost estimates for capital projects; participates in the development and implementation of project controls policies and procedures and liaise with required stakeholders on all project controls related tasks; coordinate and collaborate with other project controls specialists; provide mentorship and guidance to junior project controls staff, as needed.</t>
  </si>
  <si>
    <t>Candidates should possess thorough knowledge of project controls concepts and tools including planning, analysis of project cost, schedule, and risks; strong analytical skills; experience in data analysis including analysis of delays and cost overruns; excellent client orientation and collaboration skills; excellent communication skills; experience in facilitating trainings and workshops.</t>
  </si>
  <si>
    <t>Associate Data Analyst</t>
  </si>
  <si>
    <t>SPECIAL INVESTIGATOR</t>
  </si>
  <si>
    <t>Communications &amp; Intergovernmental Affairs Policy, Research &amp; Analysis Public Safety, Inspections, &amp; Enforcement</t>
  </si>
  <si>
    <t>OIG NYPD</t>
  </si>
  <si>
    <t>The New York City Department of Investigation (DOI) is one of the oldest law enforcement agencies in the country with a mission of combating municipal corruption. It serves the people of New York City by acting as an independent and nonpartisan watchdog for New York City government, City agencies, and City employees, vendors with City contracts, individuals and entities that receive City funds.  DOI's Office of the Inspector General for the New York City Police Department (OIG-NYPD) is authorized to investigate, review, study, audit and make recommendations relating to the operations, policies, programs and practices of New York Police Department (NYPD), with the goal of enhancing effectiveness, increasing public safety, protecting civil liberties and civil rights, and increasing the public's confidence in the police force.  DOI's OIG-NYPD is seeking an Associate Data Analyst who will supervise at least one data analyst while supporting active investigations into the operations, policies, practices and programs of the NYPD.   In this role the Associate Data Analyst will:   Ã¢Â€Â¢	Develop and enhance data practices for generating investigative leads through patterns and trends related to the operations, policies, programs, and practices of the NYPD. Ã¢Â€Â¢	Develop and implement data harvesting, data analytics and other strategies that optimize statistical efficiency and quality, and oversee the work of those conducting the analysis.  Ã¢Â€Â¢	Acquire data from primary or secondary sources and maintain databases/data systems.  Ã¢Â€Â¢	Develop quality assurance systems for data and manage processes to ensure data quality.  Ã¢Â€Â¢	Develop strategies to utilize machine learning to enhance the work of OIG-NYPD. Ã¢Â€Â¢	Perform complex statistical analyses of sample and aggregate data sets to identify patterns, trends, and systemic issues. Ã¢Â€Â¢	Work as an advisor on systemic and individual investigations into the practices of NYPD.  Ã¢Â€Â¢	Develop new methods for collecting data, new database applications for archiving and retrieval of statistics, and maintenance of records. Ã¢Â€Â¢	Develop error checking programs to determine if the data collected is reliable, timely, and valid. Ã¢Â€Â¢	Create and maintain databases, while preparing data sets for statistical analysis, including data cleaning and formatting. Ã¢Â€Â¢	Communicate clearly and effectively through compelling reports, presentations, and visualizations.  Ã¢Â€Â¢	Conduct data related interviews connected to systemic and individual investigations.  Ã¢Â€Â¢	Conduct policy assessments, memos and external correspondence. Ã¢Â€Â¢	Create data graphics.  Ã¢Â€Â¢	Determine the preservation method of datasets and files related to the analytical work conducted for systemic and individual investigations.   If selected, the candidate will be fingerprinted and undergo a background investigation. In addition, for positions that have a law enforcement and/or investigative function, the candidate's consumer credit history will be reviewed during the background investigation, and as otherwise permitted by NYC Administrative Code Ã‚Â§ 8-107(24)(b)(2)(A).</t>
  </si>
  <si>
    <t>1.	A baccalaureate degree from an accredited college or university and four years of data processing experience; two years of which must have been in internal control/quality assurance or computer science.  2.	Education and experience equivalent to 1 above.</t>
  </si>
  <si>
    <t>Ã¢Â€Â¢	MasterÃ¢Â€Â™s degree or advanced coursework in computer science, information systems or related field.  Ã¢Â€Â¢	Strong analytical, written and verbal communication skills. Ã¢Â€Â¢	Experience using statistical modeling techniques to analyze policy research questions related to social policy, policing, and government. Ã¢Â€Â¢	Advanced knowledge of Excel and extensive experience with and proficiency in statistical computing software or data analytic environments (e.g., SAS, SPSS, Stata, SQL/NoSQL databases including ETL, Python, R, Tableau), including the ability to analyze large and complex datasets for patterns and trends, and build statistical models. Preference will be given to those with additional experience with geographical mapping software like ArcGIS. Ã¢Â€Â¢	Knowledge of one or more data visualizations tools such as i2 Analyst Notebook, Cognos, Tableau, R libraries, D3.js and SAS.  Ã¢Â€Â¢	Knowledge and experience with statistical and datamining concepts such as significance testing, regression, decision trees, clustering, forecasting, sampling, and scenario analysis. Ã¢Â€Â¢	Be familiar with Big Data platforms and Cloud tools data mining, data cleaning, data warehousing and structures and one or more RDBMS systems. Ã¢Â€Â¢	High proficiency in sampling techniques. Ã¢Â€Â¢	Excellent analytical, verbal, and written communication skills and ability to translate complex, technical information for colleagues and consumers who have nontechnical backgrounds. Ã¢Â€Â¢	Knowledge of, and demonstrated interest in, criminal justice, law enforcement, police accountability, and/or civil rights issues Ã¢Â€Â¢	Excellent organization and time management skills. Ã¢Â€Â¢	Superb judgment. Ã¢Â€Â¢	Ability to exercise discretion on sensitive or confidential matters. Ã¢Â€Â¢	Familiarity with NYPD policies, procedures, operations and regulations and New York City government a plus. Ã¢Â€Â¢	Thorough when performing work and conscientious about attending to detail.</t>
  </si>
  <si>
    <t>All current City Employees may apply by going to Employee Self Service (ESS) http://cityshare/ess Click on Recruiting Activities/Careers and search for the specific Job ID# 605039 All other applicants, please go to www.nyc.gov/career/search and search for the specific Job ID# 605039.</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</si>
  <si>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an Environmental Engineer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</si>
  <si>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Human Trafficking Victim's Advocate</t>
  </si>
  <si>
    <t>Constituent Services &amp; Community Programs Health Legal Affairs Public Safety, Inspections, &amp; Enforcement Social Services</t>
  </si>
  <si>
    <t>The Bronx District AttorneyÃ¢Â€Â™s Office is seeking a well-qualified staff whose diverse backgrounds reflect an ability to serve the 1.4 million members of the Bronx County community and pursue a safer Bronx through fair justice. The Crime Victims Assistance Bureau seeks a Human Trafficking VictimÃ¢Â€Â™s Advocate to provide survivors with trauma-informed support services. The position will entrust a trained advocate with assisting trafficking victims through the initial disclosure process and follow-up interviews.  The Human Trafficking VictimÃ¢Â€Â™s Advocate will also assist the survivor in navigating the process and procedures of the criminal justice system.  Services are not contingent upon an arrest; crisis and supportive services are provided, nonetheless.     JOB RESPONSIBILITIES:  Engaging with survivors in the interview process  Assessing survivorÃ¢Â€Â™s needs for services, and where appropriate, assisting survivors in securing suitable housing, and access to education and job placement opportunities, substance abuse rehabilitation programs, mental health and other medical care, and related social services.  Maintaining regular contact with prosecutors, law enforcement, service providers, and other professionals to support survivorsÃ¢Â€Â™ needs, reevaluating placements and services where appropriate.  Maintaining regular contact with survivors during the pendency of the criminal matter, ensuring they are in a secure environment, receiving any appropriate services, and that they are kept informed of the progress of the criminal matter and kept engaged in the criminal justice process.  Developing and maintaining professional relationships with governmental and nongovernmental human trafficking service providers.  Attending taskforce meetings, information fairs, professional training, community outreach and educational programming, and other meetings as directed.  Engaging in activities that promote the education of the community and at-risk population about human trafficking. Specially, provide education and outreach to youth, educators, families, community organization, non-profit organizations, healthcare institutions, and law enforcement.       Participating in occasional law enforcement operations outside of standard work hours.  Interview sexual assault crime victims and their family to determine needs.  Connect victims, witnesses and their families with concrete and therapeutic services.  Explain the Criminal Justice process to clients.  Assist clients with Orders of Protection and registration for notification of inmateÃ¢Â€Â™s release.  Assist clients with the completion of and filling of victim compensation claims with the State Office of Victim Services  Prepare letters and forms to assist with other entitlements.  Advocate with public and private agencies.  Escort clients to court and confer with Assistant District Attorneys.  All other relevant duties as assigned.    QUALIFICATIONS:  BA/BS required; BSW preferred with at least two (2) yearsÃ¢Â€Â™ experience post-degree working with human trafficking, domestic violence, child abuse, sexual assault and/or substance abuse cases.  Past advocacy experience with rape and sexual assault victims preferred.  Fluent Spanish speaker preferred  Familiarity with general court services and criminal law enforcement processes preferred.  Knowledge of the neighborhoods, resources, and population of Bronx County  Ability to both interact and be comfortable with a diverse population.  Exceptional organizational skills and strong attention to detail  Excellent interpersonal, oral, and written communication skills  Proficient in Microsoft Office particularly Word, Excel, and Outlook  Ability to work in a fast-paced environment.</t>
  </si>
  <si>
    <t>For City employees, to complete your application and be considered for this position, please log into NYCAPS Employee Self-Service (ESS), click on Recruiting Activities &gt; Careers, and search for 612424.  For all other applicants, please visit www.nyc.gov/jobs/search and search for 612424.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</si>
  <si>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Senior Program Manager, Bureau of Healthcare and Community Readiness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</si>
  <si>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Leadership:   Under the guidance of the Director of Healthcare Programs, develop and manage the New York City's Health Care Coalition Hospital Preparedness Program (HPP) contract(s) for government agencies, sub-coalitions, healthcare facilities, and associations resulting in continued growth of coalition preparedness and response capabilities. Communicate with contracted vendors and stakeholders to ensure all project/contract deliverables and activities are aligned with contract agreements, strategic plans, goals and objectives; troubleshoot any challenges to completing deliverables or achieving these goals and objectives; conduct routine meetings with vendors to review status of deliverables. Work collaboratively within NYC DOHMH and with local, state, and federal stakeholders to share the direction and progress of the NYC Health Care Coalition initiatives in support of broader healthcare delivery systems in preparedness, response, and recovery.   Project / Contract Management:   Develop scopes of work, project plans, and requests for proposals to support preparedness activities for the healthcare network systems, acute care facilities and borough-based coalitions, ensuring alignment with the ASPR National Hospital Preparedness Program capabilities and requirements as well as Healthcare System Readiness strategy. ÃƒÂ¢Ã¢Â‚Â¬Ã‚Â¢ Monitor deliverables across multiple complex contracts with stakeholders, including but not limited to, subject matter expert sub-coalitions, the healthcare network systems, healthcare facilities, healthcare associations, and/or borough-based coalitions, evaluating and reviewing deliverables for accuracy and timeless of submission. Maintaining high-performance, analyzing trends, and identifying opportunities for improvements. Fiscally manage contracts, tracking budget expenditures e.g., uploading program deliverables into Salesforce (i.e., DOHMH Contract Monitoring database.). Provide deliverable status reports to vendors and stakeholders; apprise the Director of Healthcare Programs of issues requiring escalation and resolution to maintain progress of spend rates on a timely basis.   Stakeholder Engagement &amp; Communications   Establish and maintain strong relationships; update contact list for Emergency Preparedness Coordinators (EPC), executive leadership, and the overall NYC Health Care Coalition database and listserv to support citywide response objectives and situational awareness.  Serve as liaison for vendors, and other stakeholders, managing stakeholder relations within Healthcare System Readiness unit.  Provide coordination/logistics for coalitions' meetings, and events, including the Leadership Council Meetings and Emergency Preparedness Symposia. Support accurate reporting of the Quality Performance Report (QPR), goals setting measures for the Unit, and HPP mid year and final year reporting. Manage the development of guidance materials and templates to support programmatic work for the NYCHCC. Provide logistic and technical oversight to ensure successful, productive meetings (i.e., NYC Health Care Coalition meetings), webinars and/or training and exercises, including development and distribution of agendas, facilitating conference calls and webinars, and development of presentations, as needed ÃƒÂ¢Ã¢Â‚Â¬Ã‚Â¢ Provide overall management of the NYC Health Care Coalition website, coordinate with vendor and Healthcare System Readiness unit to maintain and update content on website. ÃƒÂ¢Ã¢Â‚Â¬Ã‚Â¢ Identify and promote promising / best practices among coalition members' program deliverables by drafting manuscripts and/or developing posters for state, regional or national preparedness conferences.   Administrative and Other Duties, as assigned:   Provide on-call support to the agency's response requirements as a member of the on-call Healthcare System Support Branch of the DOHMH Incident Command System. ÃƒÂ¢Ã¢Â‚Â¬Ã‚Â¢ Participate in the Division's Racial Equity and Social Justice initiatives.  Additionally, performs other duties as required, including participation in training, drills and exercises. ÃƒÂ¢Ã¢Â‚Â¬Ã‚Â¢ Supervise staff or vendor staff responsible for managing New York City Health Care Coalition Preparedness Program contracts or its programs. Serve as a proxy to lead unit for the Healthcare Program Director in their absence.   NYC DOHMH's Office of Emergency Preparedness and Response (OEPR) was created to promote DOHMH's and NYC's ability to prevent, prepare for, respond to, and recover from health emergencies. OEPR coordinates agency- and healthcare system-wide emergency planning, exercises and training, evaluation, information sharing, operations and logistics and coordination with healthcare partners, community stakeholders, City, State &amp; Federal partners.   OEPR's work focuses on promoting and protecting public health through emergency preparedness and response; and recognizes that social inequities negatively impact our efforts to maintain and improve the health of NYC during and after a disaster. With these inequities in mind, OEPR is also working to improve its application of a social justice and racial equity lens to its emergency preparedness and response work.   OEPR's efforts to combat the harmful effects of systemic injustices on communities focuses on working towards the most equitable post-disaster public health outcomes possible.   Check out our project impact stories at: http://www1.nyc.gov/site/doh/health/emergency-preparedness/what-we-do.page.  DUTIES WILL INCLUDE BUT NOT BE LIMITED TO:   Provide leadership, strategy, and oversight of the New York City Health Care Coalition (NYC HCC). This includes directly supervising two HCC Senior Program and planning managers, defining NYC HCC strategic direction, goals and priorities, developing membership comprising of representatives of health care sectors and various coalition types, ensuring effective use of HPP grant funds and progress toward HPP requirements and health care system preparedness and recovery in NYC.   Establish and maintain strong stakeholder relationships in the development and implementation of the emergency preparedness and response initiatives for the hospital, primary care), urgent care, primary care, dialysis, and ambulatory care sectors in New York City along with key healthcare planning and response partners in support of citywide, grant, and coalition priorities; serve as NYC DOHMH representative to healthcare delivery partners and share Agency input and guidance.   Manage the development of healthcare delivery partner trainings and development of educational and briefing materials to support engagement on critical issues including alternate care sites, crisis standards of care, health equity, incident command, and other critical readiness subjects.   Maintain knowledge of situational awareness systems providing medical intelligence reporting relevant to public health and medical response including those provided by NYS Department of Health, Greater New York Hospital Association, NYC Emergency Management, and other partners.   Serve in a leadership role (Branch Director) and staff the Healthcare Systems Support Branch (HSSB) of the NYC DOHMH's Incident Command System (ICS) when activated and complete emergency response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Minimum Qualification Requirements: 1. MasterÃ¢Â€Â™s degree from an accredited college in emergency management, public health, disaster management, emergency preparedness/administration, public administration, or related field and one (1) year of satisfactory full-time professional experience in one or a combination of the following area(s): emergency preparedness planning/management, emergency medical services, fire or public safety, law enforcement, homeland security, public health, mental health, environmental/occupational health and safety or a related specialized area; or   2. A baccalaureate degree from an accredited college and two (2) years of satisfactory full-time professional experience in one of the areas described in Ã¢Â€Âœ1Ã¢Â€Â above; or   3. A satisfactory equivalent combination of education and experience. However, all candidates must have a minimum of one (1) year of satisfactory full-time professional experience in one of the areas described in Ã¢Â€Âœ1Ã¢Â€Â above.  Special Note: Public Health Emergency Preparedness Specialists (HMH) will be required to work during public health emergency activations, drills and/or trainings.</t>
  </si>
  <si>
    <t>Previous experience working in fields related to clinical healthcare delivery, healthcare administration, healthcare operations, public health, emergency management, emergency medical services, homeland security or a related specialized area for 3+ years. Capacity and willingness to learn public health emergency management. The ideal candidate for this position must be a pro-active and self-motivated individual with the ability to work in teams and in a highly dynamic environment with multiple stakeholders and timelines.  ADDITIONAL DESIRED QUALITIES/PREFERRED SKILLS Completion of FEMA IS-100, 200, 700, and 800 Knowledge of Emergency Preparedness and Response Experience with stakeholder engagement and project management. Certification as Project Management Professional (PMP) or certification in emergency management (CEM), public health (CPH), or other related certification Excellent communication and presentation skill (verbal &amp; written) and interpersonal skills. Strong analytical skills and ability to manage and report complex information. Experience with data collection, analysis and interpretation. Desire to grow professionally, develop new skills and willingness to work outside of comfort zone. Experience working with the public health sector and coordinating projects involving multiple stakeholders. Ability to prioritize and work in fast-paced environment with hard deadlines. Experience working with the healthcare sector and/or community groups Be a decision maker using good judgment Ability to prioritize and work in a fast-paced environment with hard deadlines Fluency in Microsoft Office suite, specifically Word, Excel and PowerPoint Be a creative problem-solver  ________________________________________</t>
  </si>
  <si>
    <t>Apply online with a cover letter to https://cityjobs.nyc.gov/.  In the Job ID search bar, enter: job ID  # 624841.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</si>
  <si>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FOR LAW DEPARTMENT EMPLOYEES ONLY (INTERNAL)  This position encompasses responsible work consisting of varying degrees of difficulty and responsibility performed under supervision of higher level staff and/or attorneys. Under supervision of same, with some latitude for independent initiative and judgment, performs professional work of ordinary difficulty in the field of claims investigation. The candidate will also supervise staff performing tasks consistent with the above, through the various stages of the litigation process and perform various types of duties including, but not limited to the following:    Supervise and train staff in the functions of their position, investigate and assist in the preparation of cases including, but not limited to, pre-and post-note matters, and trials; secure evidence by interviewing interested parties, witnesses, officers and other persons involved; assist attorneys by reading materials related to litigation and preparing and processing subpoenas, motions, responses to the Case Scheduling Order, affidavits, legal notices and/or other forms and papers, which relate to legal proceedings; preparing discovery materials for production and exchange; conduct file reviews and provide guidance regarding the proper handling of cases to staff; request documents in response to Notices to Admit, Notices to Discovery and Inspection and motions; contact City Agencies and other governmental units; draft letters and communicating via email/phone with adversaries, attorneys representing the City and City agencies; obtain, collect, assemble, and review records and data; photocopying; check and update Law Manager and Hotdocs; monitor assignments; assist in obtaining, reviewing, updating and maintaining physical and electronic case files in file site; conduct routine meetings with staff to monitor and adjust training needs; perform routine administrative duties including but not limited to: photocopying, filing, scanning, archiving, and data entry, when necessary. Some of the physical activities performed and environmental conditions experienced include but not limited to lifting and carrying boxes and files and performing on-site inspections.   While all complete applications will be given consideration, only candidates selected for an interview will be contacted. In order to be considered for the position:  1. Candidates must currently be permanent in the title of Claim Specialist 2. Candidates must be Law Department employees   ADDITIONAL INFORMATION: Promotions are subject to Office of Management and Budget (OMB) approval   TO APPLY: Please click on the Apply Now button.</t>
  </si>
  <si>
    <t>While all complete applications will be given consideration, only candidates selected for an interview will be contacted.  In order to be considered for the position candidates:  1. Must currently be permanent in the title of Claim Specialist 2. Promotions are subject to Office of Management and Budget (OMB) approval</t>
  </si>
  <si>
    <t>Director of Labor Relations and Discipline Unit</t>
  </si>
  <si>
    <t>Administration &amp; Human Resources Communications &amp; Intergovernmental Affairs Legal Affairs Policy, Research &amp; Analysis Public Safety, Inspections, &amp; Enforcement</t>
  </si>
  <si>
    <t>The Bronx District AttorneyÃ¢Â€Â™s Office is seeking a well-qualified staff whose diverse backgrounds reflect an ability to serve the over 1.4 million members of the Bronx County community and pursue a safer Bronx through fair justice. The Office is seeking a Director of Labor Relations and Discipline Unit.  The exceptional candidate will be responsible for addressing employeesÃ¢Â€Â™ issues and complaints that have arisen under the collective bargaining agreements, citywide contract and other state and federal laws, which includes grievances regarding health and safety complaints.   The Labor Relations Unit seeks to resolve issues before they become grievances by working with the employee, their union representative, and the division. It also represents the Office in hearings before the Office of Labor Relations (OLR) and at labor/management meetings. The Director of Labor Relations and Discipline may be called on to testify on behalf of the Office at the Office of Collective Bargaining (OCB).  This individual will also manage investigations related to misconduct, workplace violence complaints and all other HR investigatory matters.     JOB RESPONSIBILITIES:   Act as the Hearing Officer for all grievances in accordance with the citywide contract;  Act as a Step I and II Hearing Officer in disciplinary proceedings;  Represent the Office at all hearings conducted by OLR and act as the OfficeÃ¢Â€Â™s representative at all unit bargaining and citywide collective bargaining sessions;  Provide guidance and oversight in the interpretation of policies and procedures and union contracts;  Conduct and supervise HR investigations related to misconduct, WPV, and other HR-related matters;  Serve in the Role of Agency Compliance Officer, enforcing and monitoring the implementation of EHS policies and requirements to ensure that the Office is protecting the workforce and public  health and operating as safely as possible in compliance with all applicable laws, regulations and internal EHS policies;  Proactively interact with unions to effect positive implementation and education on EHS policies and best management practices;  Conduct Time and Leave, and Labor Relations training for supervisors;  Conduct legal research; and  All other related matters.</t>
  </si>
  <si>
    <t>A Juris Doctorate degree.  Five (5) years of recent full-time responsible, relevant, satisfactory legal experience subsequent to admission to any bar, eighteen months of which must have been in the supervision of other  attorneys, in an administrative, managerial or executive capacity, or performing highly complex and significant legal work.  US Citizenship and New York State Residency are required as of first day of employment.  Member in good standing of the NY State Bar.  Ability to understand and respond clearly and effectively (oral/written) to complex legal issues.  Ability to exercise good judgment and strong ethics.  Ability to analytically solve issues or problems from inception through conclusion.  Exhibit an ability to maintain confidentiality of information.</t>
  </si>
  <si>
    <t>For City employees, to complete your application and be considered for this position, please log into NYCAPS Employee Self-Service (ESS), click on Careers, and search for 615553.   For all other applicants, please visit www.nyc.gov/jobs/search and search for 615553.    Upon your completion of the City application through SmartRecruiter, we will review your application and contact you if you are selected for an interview. If you have any questions or concerns, don't hesitate to contact Recruitment at 718-590-2258 or via email at bxdarecruit@bronxda.nyc.gov.</t>
  </si>
  <si>
    <t>1.	A MasterÃ¢Â€Â™s Degree from an accredited college in Public Administration, Personnel Administration, Business Administration, Human Services, Criminal Justice, Political Science, Psychology or an equivalent/related field, plus four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bachelorÃ¢Â€Â™s degree from an accredited college and six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3.	A four-year high school diploma or its educational equivalent and ten years of satisfactory, full-time progressively responsible experience as described in 1 above, 18 months of which must have been in an administrative, managerial, executive or supervisory capacity.</t>
  </si>
  <si>
    <t>Ã¢Â€Â¢	Member of the New York State Bar Ã¢Â€Â¢	A minimum of five (5) years of legal experience, with all or some of that time preferably in a government agency or the legal department / in-house counsel unit of a private entity. Ã¢Â€Â¢	Excellent writing, communication, inter-personal, analytical, research, problem-solving, multi-tasking and organizational skills. Ã¢Â€Â¢	Ability to interact with other city agencies, including Department of Investigations, New York Police Department, and District AttorneyÃ¢Â€Â™s offices. Ã¢Â€Â¢	Ability to work strategically and collaboratively with inter-departmental units. Ã¢Â€Â¢	Ability to communicate highly complex information clearly and succinctly, both orally and in writing. Ã¢Â€Â¢	An understanding of corrections work, or law enforcement work generally.</t>
  </si>
  <si>
    <t>For City employees: Go to Employee Self-Service (ESS) - www.nyc.gov/ess and search for Job ID# 604829 For all other applicants: Go to https://a127-jobs.nyc.gov and search for Job ID# 604829 Submission of a resume is not a guarantee that you will receive an interview. Only candidates under consideration will be contacted.</t>
  </si>
  <si>
    <t>THIS POSTING IS FOR NYCHA EMPLOYEES ONLY  The New York City Housing Authority under the direction of the Housing Manager and Leased Housing Department (LHD) policies and procedures is seeking a Housing Assistant for the Leased Housing DepartmentÃ¢Â€Â™s Brooklyn Briefing Rental Transfer Unit.  As a Housing Assistant, the selected candidate will review packages for Applicants and/or Tenants; resolves Applicant and Tenants related issues, verifies information about the Applicant's and TenantÃ¢Â€Â™s income. Communicates with the landlord and outside agencies.   The unit also works in conjunction with the Correspondence unit to respond to information requests and correspondences for other Leased Housing units, the Vice President, NYCHAÃ¢Â€Â™s Chair, Board, and Intergovernmental offices. Reports directly to the Assistant Housing Manager.   The Housing AssistantÃ¢Â€Â™s responsibilities include, but are not limited to, the following:   Ã¢Â€Â¢	Review and ensure accuracy of Rental/Transfer packages submitted by voucher holders and finalize rental processing in Siebel. Ã¢Â€Â¢	Inform voucher holders of the Housing Authority rules, regulations and requirements  Ã¢Â€Â¢	Process voucher extensions. Ã¢Â€Â¢	Resolve Applicant and Tenant related issues. Ã¢Â€Â¢	Clearly communicate with outside agencies to ensure and expedite the Rental/Transfer process.   Ã¢Â€Â¢	Ensure accurate and timely responses to inquiries. Ã¢Â€Â¢	Promptly review and disposition reasonable accommodation requests. Ã¢Â€Â¢	Create and process payment adjustments. Ã¢Â€Â¢	Conduct Informal Conferences and Informal Reviews. Ã¢Â€Â¢	Report system issues and suggest enhancements to improve operations. Ã¢Â€Â¢	Establish effective working relationships with internal and external customers. Ã¢Â€Â¢	Perform related duties as assigned.  Note:  Due to the existence of a civil service list, candidates must have civil service status in the title of Housing Assistant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Additional Information: 1. This position is open on a direct transfer (lateral) basis only. It is not open as a promotional opportunity.  2.  Employees applying for transfer opportunity must have served a period of one year at current location and in current title and level (if applicable).  Please read this posting carefully to make certain you meet the minimum qualification requirements before applying to this position.</t>
  </si>
  <si>
    <t>Ã¢Â€Â¢	Excellent verbal, written and communication skills. Ã¢Â€Â¢	Skillful in Microsoft Office, Excel, and other database systems. Ã¢Â€Â¢	Proficient in Oracle Siebel application. Ã¢Â€Â¢	Demonstrate excellent time management, organization skills and follow up skills. Ã¢Â€Â¢	Knowledge of Housing Choice Voucher (Section 8) Program and related compliance functions and Department of Housing and Urban Development (HUD) rules and regulations Ã¢Â€Â¢	Ability to establish and maintain effective working relationships with peers, supervisors, residents, community service agencies, and the public; manage multiple priorities and demands; analyze situations and identify problems and offer solutions.</t>
  </si>
  <si>
    <t>1. This position is open on a direct transfer (lateral) basis only. It is not open as a promotional opportunity.  2.  Employees applying for transfer opportunity must have served a period of one year at current location and in current title and level (if applicable).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</si>
  <si>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Water Board sets water and sewer rates and provides treasury services to the CityÃ¢Â€Â™s water and sewer system.  As a Community Associate, the selected candidate will serve as the BoardÃ¢Â€Â™s Policy Analyst and will play a key role in assisting the BoardÃ¢Â€Â™s Treasurer and Deputy Treasurer with preparing briefing materials, public presentations, and other materials to advise and make policy recommendations to the BoardÃ¢Â€Â™s voting membership, comprised of seven Mayoral appointees.  The Policy AnalystÃ¢Â€Â™s principal responsibilities will include: -	Analyzing numerical information related to water consumption, revenues, expenses, and other agency data. -	Prepare presentations and summaries of analyses, both as written memoranda and PowerPoint presentations. -	Prepare communication materials for the Water BoardÃ¢Â€Â™s public meetings and rate hearings using online and print media outlets. -	Prepare briefing materials, agendas, and other documents for review by the BoardÃ¢Â€Â™s voting membership and officers. -	Assist in the preparation of speaking notes and background packets for due diligence calls during system bond sales, and to support DEP testimony before the City Council. -	Respond to informational inquiries and correspondence directed to the BoardÃ¢Â€Â™s offices. -	Analyze information related to the CityÃ¢Â€Â™s housing market, including property expense benchmarks. -	Facilitate inter-departmental coordination with other DEP bureaus, as well as the other City agencies the Board partners with, as required for program management support and data sharing. -	Assist with ad hoc projects as requested.</t>
  </si>
  <si>
    <t>Fiscal Analyst</t>
  </si>
  <si>
    <t>Fiscal</t>
  </si>
  <si>
    <t>The New York County District Attorney's Office (DANY) has an immediate opening for a Fiscal Analyst in its Fiscal Unit. In this position, the Analyst oversees and monitors cash operations, prepares credit card reconciliation, monitors, and closes outstanding advances, and provide other support as needed to the Fiscal Unit.   Responsibilities include but are not limited to:  Ã¢Â€Â¢	Monitor and process Fiscal payment requests and ensure accuracy and timely completion of the requests. Ã¢Â€Â¢	Responsible for quality control, including ensuring invoices are properly supported with back-up documentation, reviewing procurement documents to determine validity of items being invoiced, reviewing calculations of items being invoiced, and timely and correctly processing payments. Ã¢Â€Â¢	Maintain expense journals for petty cash and credit card transactions and ensure receipts and necessary approvals have been received for all transactions. Ã¢Â€Â¢	Monitor outstanding cash advances. Ã¢Â€Â¢	Prepare monthly credit card reconciliation. Ã¢Â€Â¢	Monitor travel requests and serve as the back-up for travel arrangements. Ã¢Â€Â¢	Serve as the back-up for processing employee reimbursement requests. Ã¢Â€Â¢	Support internal/external audits. Ã¢Â€Â¢	Perform other related duties and special projects as assigned.   In addition to the Minimum Qualification Requirements, candidates must possess the following:  Ã¢Â€Â¢	BachelorÃ¢Â€Â™s degree in accounting, economics, business administration or a related-field preferred. Ã¢Â€Â¢	At least one-year related experience required.   Preferred Requirements/Skills:  Ã¢Â€Â¢	Working knowledge of QuickBooks. Ã¢Â€Â¢	Excellent interpersonal, organizational, and communication skills. Ã¢Â€Â¢	Strong mathematical skills. Ã¢Â€Â¢	Proficient in Microsoft Office, specifically Excel and Access. Ã¢Â€Â¢	Ability to learn, update and edit AgencyÃ¢Â€Â™s existing proprietary databases. Ã¢Â€Â¢	Ability to work with frequent interruptions and adapt to changes in workflow. Ã¢Â€Â¢	Ability to work independently and manage multiple short-term projects. Ã¢Â€Â¢	Ability to follow directions and apply proper policies, procedures, and guidelines. Ã¢Â€Â¢	Strong attention to detail and high concern for data accuracy. Ã¢Â€Â¢	Dependable team player who works collaboratively and cooperatively with staff in a team-oriented environment. Ã¢Â€Â¢	Ability to interact with all levels of staff and vendors. Ã¢Â€Â¢	Ability to multi-task in a fast-paced environment, prioritize among competing needs and respond quickly to requests for information.   How To Apply:  Ã¢Â€Â¢	Apply with a Cover Letter &amp; Resume.   Hours/Shift:  Ã¢Â€Â¢	Monday Ã¢Â€Â“ Friday, 9:00 am Ã¢Â€Â“ 5:00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</si>
  <si>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Office Assistant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</si>
  <si>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Investigation Division is seeking a candidate to serve as an Office Assistant. The incumbent will be primarily responsible for various administrative and data entry related tasks; with the ability to take instructions and work with both supervisory and investigative staff. The Office Assistant member will perform the following duties to include, but not limited to:  Ã¢Â€Â¢ Supporting the Investigation team with administrative tasks including timekeeping; Ã¢Â€Â¢ Answer telephone inquiries, data entry, and general office duties (copying, data    entry, faxing, filing, etc.) Ã¢Â€Â¢ Providing and receiving information related to disciplinary records on members of service;  Ã¢Â€Â¢ Responsible for ensuring that confidential documents are shredded appropriately; Ã¢Â€Â¢ Shifting of file folders for the previous year to accommodate current years folders Ã¢Â€Â¢ Tracking incoming correspondence and other related information; Ã¢Â€Â¢ Monitor and handle confidential information and documents for appropriate staff; Ã¢Â€Â¢ Performing other duties as assigned.</t>
  </si>
  <si>
    <t>Ã¢Â€Â¢ Microsoft Office Suite (PowerPoint, Word, Excel, Outlook, etc.) proficiency.  Ã¢Â€Â¢ Ability to gather sensitive information and maintain a high level of confidentiality.  Ã¢Â€Â¢ Experience in a high-paced environment, with the ability to manage information   and distribute appropriately.  Ã¢Â€Â¢ Ability to establish positive working relationships with multiple units and different   levels of staff.  Ã¢Â€Â¢ Excellent writing, communication, inter-personal, analytical, research, problem-solving,    organizational, and data entry skills.</t>
  </si>
  <si>
    <t>For City employees: Go to Employee Self-Service (ESS) -  www.nyc.gov/ess and search for Job ID# 626905 For all other applicants: Go to https://a127-jobs.nyc.gov and search for Job ID# 626905 Submission of a resume is not a guarantee that you will receive an interview. Only those candidates under consideration will be contacted.</t>
  </si>
  <si>
    <t>Learning Management System Administrator</t>
  </si>
  <si>
    <t>Corr Academy (Staff) Civilia</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</si>
  <si>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Training and Development Division is charged with maintaining accurate staff training records as per local, state and federal regulations, as such we have implemented the use of a Learning Management System to maintain all training records agency-wide. The LMS Administrator would be charged in maintaining and troubleshooting DOCÃ¢Â€Â™s Learning Management System.   Under the Nunez Consent Judgement, the LMS is implemented to maintain staff training data and reduce the use of paper tracking for training as well as the ease of access to training information for the Nunez Federal Monitoring Team. The LMS Administrator will oversee Cornerstone on Demand (CSOD) Learning Management System. As a member of the Learning Management Support team, the qualified candidate will be responsible for administering, supporting, working to continuously improve the daily operations of the LMS. Your responsibilities will include but not be limited to, acting as a point of contact for training participants, addressing inquiries, providing necessary information, and solving issues related to enrollment, attendance, tracking, scheduling.  Providing support and resources to facilitators to ensure successful delivery of training sessions, conducting regular check-ins with facilitators to gather feedback and address any concerns.  Maintaining accurate records of training activities, attendance, and participant evaluations. Generating and analyzing reports on training effectiveness and providing recommendations for improvement. You will contribute to the development of processes and standard operating procedures for the LMS administration and training coordination functions; work with technical/ subject matter experts to develop and maintain online courses and learning content and curate and organize content within the LMS to optimize accessibility and user experience. Responsibilities will also include generating reports on LMS usage and performance and providing data-driven recommendations for system improvements and to ensure data accuracy and system integrity.  *All candidates must be permanent in the title of Staff Analyst*  *The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Preferred Skills Ã¢Â€Â¢	Microsoft Office Suite (PowerPoint, Word, Excel, Outlook etc.) proficiency; Ã¢Â€Â¢	Experience in a high-paced environment, with the ability to manage information and distribute appropriately; Ã¢Â€Â¢	Ability to establish positive working relationships with multiple units and different levels of staff; Ã¢Â€Â¢	Excellent writing, communication, inter-personal, analytical, research, problem-solving, and organizational skills; Ã¢Â€Â¢	The candidate must be well-organized, proactive, resourceful, flexible, and able to communicate with staff (at all levels) in a fast- paced environment, meet deadlines, and perform with a high level of professionalism.</t>
  </si>
  <si>
    <t>For City employees: Go to Employee Self-Service (ESS) - www.nyc.gov/ess and search for Job ID# 627992 For all other applicants: Go to https://a127-jobs.nyc.gov and search for Job ID# 627992 Submission of a resume is not a guarantee that you will receive an interview. Only candidates under consideration will be contacted.</t>
  </si>
  <si>
    <t>Assistant Transportation Specialist</t>
  </si>
  <si>
    <t>ASSISTANT TRANSPORTATION SPECI</t>
  </si>
  <si>
    <t>Constituent Services &amp; Community Programs Engineering, Architecture, &amp; Planning Public Safety, Inspections, &amp; Enforcement</t>
  </si>
  <si>
    <t>The New York City Department of Transportation Bureau of Permit Management and Construction Control Ã¢Â€Â“ Plan Examination Unit (PEU) seeks to hire an Assistant Transportation Specialist.  PEU is part  of the Permit Management office and is responsible for reviewing all land contour development plans, as well as bioswale and storm water greenstreets in relation to the cityÃ¢Â€Â™s ROW, and building vaut locations. PEU also provides review of all vault applications and enables utilities to bring in services to new buildings.  The selected candidate will assist the PEU Director on routine inspection of land contour projects, field inspection of approved construction plans, help the review of SCARA (Sidewalk, Curb, and Roadway Applications) to ensure submitted documents are accurate and complete; Coordinate with various DOT units, city agencies, elected officials; consultant companies and general public via phone, email and at meetings. Conduct community outreach for capital projects on roadway and sidewalk reconstruction in need of coordination from property owners; visit new building and other sites to verify compliance of construction plans on vaults, distinctive sidewalks, ADA elements and roadway/sidewalk geometry; Researches FOIL requests as required and perform other related duties IN ORDER TO BE CONSIDERED FOR THIS POSITION CANDIDATES MUST BE CITY EMPLOYEES SERVING PERMANENTLY IN THE TITLE OF ASSISTANT TRANSPORTATION SPECIALIST OR ELIGIBLE UNDER THE 55 a PROGRAM.</t>
  </si>
  <si>
    <t>1. A baccalaureate degree from an accredited college or university with a major in engineering, architecture, landscape architecture, urban studies, planning or mathematics or one of the physical sciences; or  2. High school diploma or its educational equivalent and 4 years of full-time experience performing technical work on traffic programs and citywide transportation studies; or  3. Education and/or experience equivalent to 1 or 2 above.</t>
  </si>
  <si>
    <t>Knowledge of land contour and hydrological design theories, Knowledge of the NYCStreets Permit Management System and modules.  Proficient in Microsoft Office, Excel, Access, and AutoCAD.  Possess excellent interpersonal, written, verbal and organizational skills.  Experience with the Construction industry.  Ability to work under pressure and meet deadlines. NYS DriverÃ¢Â€Â™s license is required.</t>
  </si>
  <si>
    <t>Current City Employees serving PERMANENTLY in the title of ASSISTANT TRANSPORTATION SPECIALIST:   Please log into Employee Self Service (ESS) at https://hrb.nycaps.nycnet, follow the Careers link and search for Job ID number 514693.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</si>
  <si>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Associate-Case Management</t>
  </si>
  <si>
    <t>With an overarching mission to eliminate ageism and ensure the dignity and quality of life of approximately 1.775 million older New Yorkers, the NYC Department for the Aging is deeply committed to helping older adults age in their homes and creating a community-care approach that reflects a model age-inclusive city.   NYC Aging Silver Corps Program seeks a highly motivated, organized, and detail-oriented individual to assist Older Adult clients with providing service to their communities while securing credentials/certifications in in-demand sectors.  The goal is to help assist clients to secure employment after completing the Silver Corp program.   The responsibilities of the position include, but are not limited to: * Conduct orientations, workshops, individual assessments, and other programmatic duties as assigned by the Program Director. * Enter, track, and analyze program data; actively participate in developing a Continuous Quality Improvement (CQI) culture. * Provide strength-based case management and counseling to older adults throughout their time in the program. * Develop and facilitate retention events for all program participants. * Engage participant stakeholders, such as families and community partners to ensure success for program participants. * Identify resources for referrals and case management assistance. * Work in partnership with participants to identify appropriate training that meets their career goals.  * Monitor participants progress in completing all phases of the program; verify and distribute milestone awards. * Attend internal/external meetings.</t>
  </si>
  <si>
    <t>* Knowledgeable of workforce development field, its best practices, and key institutional players. * Ability to establish and maintain positive working relationships and understanding hiring needs both internally and externally to achieve the goals of the organization. * Strong interpersonal skills; ability to effectively communicate with stakeholders verbally and through written communication. * Ability to perform complex tasks and manage multiple projects with limited supervision and in a timely manner. * Experience in human/social services and/or volunteer programs a plus. * Work cross-functionally with a willingness to Ã¢Â€Âœget things doneÃ¢Â€Â while promoting a collaborative work environment Experience with the NYC workforce development ecosystem. * Proven ability to prioritize, be assertive, detailed oriented, self-starting and strategic thinker with the willingness to take ownership and follow through. * Proficient in Microsoft Suite (Microsoft Word, Excel, and Outlook). * Ability to work in fast paced, data- driven environment. * Ability to travel to NYC locations and required meetings. * Bilingual a plus (Spanish or Mandarin).</t>
  </si>
  <si>
    <t>Please be sure to submit a resume &amp; cover letter when applying.Ã‚Â¿   All current City Employees may apply by going to Employee Self Service (ESS) http://cityshare.nycnet/ess    Click on Recruiting Activities/Careers and Search for Job ID #619591   All other applicants, please go to www.nyc.gov/careers/search  and search for Job ID #619591   Please do not email, mail or fax your resume to DFTA directly.</t>
  </si>
  <si>
    <t>Research and Evaluation Analyst., Bureau of Immunization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</si>
  <si>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Department of Health and Mental Hygiene (DOHMH) Bureau of Immunization (BOI) is to prevent the occurrence and transmission of diseases through immunization. BOI promotes immunization of children and adults through the tracking of individual immunization status and monitoring of immunization levels in the NYC population using the Citywide Immunization Registry (CIR). The CIR is a central record-keeping system established by the DOHMH and accessible to licensed health care providers, parents, and agencies authorized by the DOHMH for the purpose of ensuring that NYC children and adults are protected from vaccine-preventable diseases.    DUTIES WILL INCLUDE BUT NOT BE LIMITED TO:   * Working closely with CIR analysts to fulfill internal reporting requirements, respond to data requests, and complete grant-funded projects.  * Designing, planning and conducting data analysis to examine vaccination coverage levels among children, adolescents and adults by neighborhood and citywide.  * Developing methods to measure and improve immunization coverage rates among all strata of the NYC population.  * Assisting with the planning, development and implementation of protocols and research related to CIR data quality and vaccination coverage improvements.  * Coordinating research efforts using CIR data and assisting with research projects with other DOHMH programs, the Centers for Disease Control and Prevention (CDC), other IISs and outside agencies.  * Collaborating with computer consultants and other BOI staff to plan, test and implement enhancements to CIR's Immunization Calculation Engine (ICE) and record matching algorithm (ChoiceMaker).  * Assisting BOI senior leadership in developing indicators relating to vaccine uptake and CIR reporting by providers immunizing children, adolescents, and adults.  * Participating in national workgroups, conferences and meetings that address the challenges, best practices and latest advances in improving immunization data quality.  * Training and supervising other analysts.  * Preparing IRB applications, grant proposals and other funding requests.  * Developing reports for senior management and external stakeholders.  * Preparing reports and presentations for national and local conferences and meetings, and also manuscripts for peer-reviewed publication.</t>
  </si>
  <si>
    <t>* Experience with advanced data query and analysis tools and techniques * Proficiency in data query tools such as SQL, statistical software such as R or SAS, and data visualization tools such as Tableau or Power BI  * Experience in research methods and using quantitative data analysis techniques and tools  * Experience in manipulation of large datasets, preferably with patient-level healthcare data * Ability to interpret and present findings in professional settings * Excellent oral and written communication skills * Strong management, interpersonal and organizational skills * Ability to balance competing priorities while meeting deadlines * Knowledge of key concepts in public health, statistics and the biological sciences.    NOTE: This position may be eligible for remote work up to two days per week, pursuant to the Remote Work Pilot Program agreed to between the City and DC37.</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</si>
  <si>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</si>
  <si>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603531.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</si>
  <si>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Compliance - Office of the EVP</t>
  </si>
  <si>
    <t>EVP for Compliance</t>
  </si>
  <si>
    <t>The New York City Housing Authority (NYCHA) is the nationÃ¢Â€Â™s largest public housing authority, with an operating budget of $3.3 billion and over 11,000 employees who manage and maintain 311 developments that house about 400,000 residents. NYCHA also operates the countryÃ¢Â€Â™s largest Section 8 program, which provides rental assistance to about 200,000 additional people.   Reporting directly to the Director of Technical Oversight and Special Projects Unit (TOSP), the Senior Compliance Analyst will play a pivotal role in the Technical Oversight and Special Projects Unit within the Compliance Department. The unit's focus extends to various facets of building systems, regulatory compliance, and specialized projects. The Senior Compliance Analyst's responsibilities encompass a wide range of technical and compliance aspects:  Ã¢Â€Â¢	Conduct research in areas related to building systems, including but not limited to electrical, plumbing, heating, pest control, building inspections, lead abatement and mold science and structural components. Ã¢Â€Â¢	Provide technical oversight for the work conducted by other units within the Compliance Department and across the authority.  Ã¢Â€Â¢	Identify regulatory gaps and areas that require in-depth investigation. Ã¢Â€Â¢	Define and implement metrics to measure improvements and compliance. Ã¢Â€Â¢	Utilize data tools such as SQL, Python, and R for analysis. Ã¢Â€Â¢	Present data-driven analysis and recommendations to enhance NYCHA's compliance with governing regulations. Ã¢Â€Â¢	Independently conduct research, both in the field and at a desk, to ensure timely investigations. Ã¢Â€Â¢	Flag technical and regulatory gaps in existing processes for the Director and Chief Compliance Officer's attention. Ã¢Â€Â¢	Prepare detailed reports and presentations.  NOTE: Due to the existence of a civil service list, candidates must have permanent civil service status in the title of Assistant Civil Engineer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Additional Information  1.	INTERAGENCY TRANSFERS INTO NYCHA OF THOSE PERMANENT IN TITLE ARE NOT PERMITTED IN THE FACE OF AN ACTIVE AND VIABLE NYCHA PROMOTION LIST OR PREFERRED IS FOR THE SAME TITLE.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</si>
  <si>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Analytical Problem-Solving: Demonstrates strong problem-solving skills, applying analytical thinking to address complex challenges. Has the ability to translate technical requirements into practical business solutions. 3.	Self-Motivated Learner: Exhibits a proactive approach to learning new business processes and regulations, especially when faced with ambiguous and demanding projects. 4.	Data Management: Proficient in data manipulation using tools like Excel, Access, or similar database software. Skilled in managing, blending, analyzing, and reporting on quantitative data from various sources. Familiarity with SQL, Python, R, Power BI, and Tableau is a plus. 5.	Attention to Detail: Highly attentive to details, ensuring the quality and accuracy of work. 6.	Discretion and Diplomacy: Demonstrates a keen sense of discretion and diplomacy, acknowledging the sensitive nature of the work and the need to navigate various stakeholders while maintaining transparency. 7.	Language Proficiency (Desirable):  Fluency in one or more languages, such as Chinese, Russian, or Spanish.</t>
  </si>
  <si>
    <t>1.	INTERAGENCY TRANSFERS INTO NYCHA OF THOSE PERMANENT IN TITLE ARE NOT PERMITTED IN THE FACE OF AN ACTIVE AND VIABLE NYCHA PROMOTION LIST OR PREFERRED IS FOR THE SAME TITLE. 2.	NYCHA employees applying for promotional, title or level change opportunities must have served a period of one year at current location and in current title and level (if applicable). 3.	NYCHA residents are encouraged to apply.</t>
  </si>
  <si>
    <t>Procurement Lead</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</si>
  <si>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About HRO:  The MayorÃ¢Â€Â™s Office of Housing Recovery Operations (HRO) was created in the days following Hurricane Sandy to lead housing response and recovery in New York City. With funding first from FEMA for the Rapid Repairs Program and later with a CDBG-DR-grant from U.S. HUD for the Build It Back Program, HRO assisted tens of thousands of New Yorkers recover from Hurricane Sandy, including the repair, rebuilding or rehabbing of more than 20,000 homes. In the ensuing years, HRO has expanded its mission to lead both post-disaster housing recovery operations and disaster recovery preparedness.   Since the start of 2024, HRO has taken over operations of HPDÃ¢Â€Â™s Asylum Seeker Housing efforts, including Humanitarian Emergency Response and Relief Centers (HERRCs), Faith-Beds, and other shelters for asylum seekers.   The Procurement Lead for Emergency Housing Operations will be an employee of HPD detailed to HRO and will work out of HROÃ¢Â€Â™s offices in lower Manhattan.  Your Team:  The Procurement Lead for Emergency Housing Operations will be part of the Budget &amp; Compliance Team at HRO.  Led by HROÃ¢Â€Â™s Deputy Director, the Budget &amp; Compliance TeamÃ¢Â€Â™s work includes Budget &amp; Program Controls, Compliance &amp; Audit, Payments, Engineering Audit, and the Senior Internal Auditor. The Team works in close coordination with HROÃ¢Â€Â™s General Counsel &amp; ACCO, and with Emergency Housing Operations staff.  Your Impact:  HRO has assumed lead responsibility for managing crisis response for the asylum seeker shelters initiative. The work focuses on overseeing and preparing the launch of several asylum seeker shelter sites and programs, including congregate shelters, upstate hotels, faith-based bed programs and a hotel vouchers program to support several asylum seeker initiatives and shelters. In addition, HRO is structured to provide ongoing operational support and respond to other crises with an impact on housing.  Your Role:  Your role will be to set up, manage, and oversee all aspects of Crisis Response procurement (in close coordination with Project Managers, Project Coordinators, and HRO Legal/ACCO and with HPD Legal/ACCO office).  Your Responsibilities:  Ã¢Â€Â¢	Perform both routine and complex professional work involved in asylum seeker shelters and Crisis Response procurement activities, including budget work, as necessary.  Ã¢Â€Â¢	Reviewing invoices from ongoing contracts to ensure deliverables and standards of services are being met and costs are reasonable and contained.  Ã¢Â€Â¢	Plan, develop and manage procurements and renewals, including tracking procurements and agreements once in place, and assuring that inventory is accurately recorded.  Ã¢Â€Â¢	Consult and advise internal agency clients on procurement methods, strategies and contract administration issues associated with procurements.  Ã¢Â€Â¢	Take the lead on highly visible and critical agency procurements, ensuring that all the necessary administrative and procurement steps have been taken.  Ã¢Â€Â¢	Prepare and evaluate complex solicitations and bids, coordinate selection activities, and make recommendations for contract awards, modifications, special purchases, etc.  Ã¢Â€Â¢	Move all procurements through the administrative and oversight processes in a professional manner and in a way that meets the agency's business needs.  Ã¢Â€Â¢	Monitor vendor and procurement compliance with all applicable laws, particularly procurement-related Local Laws, (e.g. Chapter 13 of the City Charter. Procurement Policy Rules) Executive Orders, and audit requirements.  Ã¢Â€Â¢	Prepare written justification and all documentation required for procurement processing and post-award actions; draft and develop contract documents, perform analyses, and monitor vendor qualifications on responsiveness and responsibility.  Ã¢Â€Â¢	Confer with and advise various stakeholders on the management of critical issues in a timely manner and provide suggested solutions related to procurement and contract management.  Ã¢Â€Â¢	Develop and monitor reports needed to monitor the procurement process, vendor management, or any other report deemed necessary.  Required Skills:   Previous procurement experience and knowledge of City procurement systems such as DSS, FMS, and Passport.   Preferred Skills:   Professional-level MS Excel, Word, and Outlook skills, as well as the ability to quickly learn additional technology and computer programs - Outstanding interpersonal and communication skills (both written and oral) especially when working with diverse colleagues - Strong work ethic and attention to detail - Strong organizational skills with excellent ability to organize and drive projects to timely completions.</t>
  </si>
  <si>
    <t>Professional-level MS Excel, Word, and Outlook skills, as well as the ability to quickly learn additional technology and computer programs - Outstanding interpersonal and communication skills (both written and oral) especially when working with diverse colleagues - Strong work ethic and attention to detail - Strong organizational skills with excellent ability to organize and drive projects to timely completions - Previous procurement experience and knowledge of City procurement systems such as APT, FMS, and Passport.  NYC residency required.</t>
  </si>
  <si>
    <t>78-88 Park Drive East QueensNY</t>
  </si>
  <si>
    <t>ART (Kew Loop/Maint Landscape)</t>
  </si>
  <si>
    <t>Under supervision, some of the physical activities performed by Climber and Pruner and environmental conditions experienced are: climbing in and out of an aerial lift device (bucket truck), climbing up in a tree using rope and harness or bucket; operating a chain saw, operating heavy motorized equipment such as bucket truck, chipper, loader and stump grinder; lifting and moving heavy objects; standing for extended periods of time; working outdoors in all kinds of weather, including severe weather conditions.  When responding to emergency conditions, Climber and Pruners may be required to work all hours of the day or night and on Saturdays, Sundays and holidays.  Selected candidate will also perform all types of work required for the planting, maintenance, and removal of trees and large shrubs; climb, prunes, brace, cut and fell trees adjoining the CityÃ¢Â€Â™s arterial highways, spray trees and large shrubs to protect them against insects, fungi, or other parasites, etc; may perform tree inspection work and required, operate vehicles and hand power tools; perform related duties.</t>
  </si>
  <si>
    <t>Climbing in and out of an aerial lift device (bucket truck);  Climbing up in a tree using rope and harness or bucket; Operating a chainsaw; Operating heavy motorized equipment such as bucket truck, chipper, loader, and stump grinder; lifting and moving heavy objects; standing for extended periods of time; and working outdoors in a restricted space in an urban environment in all kinds of weather, including severe weather conditions.</t>
  </si>
  <si>
    <t>Preference will be given to those candidates who possess a Class A Commercial Driver License valid in the State of New York.  Eligible candidates must possess a Class B Commercial Driver License valid in the State of New York within one year of being appointed to this position. Serious moving violations, license suspension or accident record may disqualify you.   This Class B Commercial Driver License must be maintained for the duration of your employment.  This position is open to qualified persons with a disability who are eligible for the 55-a program.  Please indicate in your resume or cover letter that you would like to be considered for the position under the 55-a program.</t>
  </si>
  <si>
    <t>Preference will be given to those candidates who possess a Class A Commercial Driver License valid in the State of New York. Eligible candidates must possess a Class B Commercial Driver License valid in the State of New York within one year of being appointed to this position. Serious moving violations, license suspension or accident record may disqualify you. This Class B Commercial Driver License must be maintained for the duration of your employment.  All resumes are to be submitted electronically. Current City employees please log on into Employee Self Service (ESS) at nyc.gov/ess, follow the Careers Link, and search for Job ID #591882.  All other applicants please go to www.nyc.gov/careers/search and search for Job ID #591882.  No phone calls, faxes or personal inquiries permitted. Only those applicants under consideration will be contacted. Most public libraries have computers available for use.  Appointments are subject to OMB approval. For more information about DOT, visit us at: www.nyc.gov/dot.</t>
  </si>
  <si>
    <t>40 Hours Per Week</t>
  </si>
  <si>
    <t>All interested candidates are welcome to apply and will be considered for an interview based on the Minimum Qualification Requirements. Please indicate on your cover letter if you are permanent in the Civil Engineer title or if you are on the DDC Promotional List for Exam #9522 or on the Open-Competitive List for Exam #9045 or #0156. There may be current civil service list restrictions impacting the agency's ability to hire.  The NYC Department of Design and Construction, Division of Infrastructure, seeks an Engineer-In-Charge. Reporting directly to the Deputy Director, the selected candidate will be responsible for Design's capital roadway, sewer, and water main projects and will supervise a staff of engineers and technicians, who will design sewers, water mains, and roadways. The Engineer-In-Charge will oversee the installation of all ancillary work; coordinate various stages of project development with interagency and private utility companies; review and produce final contract plans, estimates, and specifications. Additional duties; engaging in the review of consultant design drawings, studies, reports, and the management of consultant design contracts, generating updated comprehensive project reports, and contracted projects; coordinating utility services when needed; preparing and reviewing CPM design schedules; assisting the Director and Deputy Director in the preparation of consultant task orders, and specific contract requirements; and participate in technical consultant selection review committee.</t>
  </si>
  <si>
    <t>Analyst  FIRE</t>
  </si>
  <si>
    <t>Fire &amp; Sanitation</t>
  </si>
  <si>
    <t>TASK FORCE: 		FIRE AND SANITATION  UNIT: 			FIRE  JOB TITLE: 			One (1) Assistant Analyst / Analyst / Senior Analyst   CONTROL CODE: 	FS-24-01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New York City Office of Management and Budget (OMB), is seeking an Analyst / Senior Analyst / Supervising Analyst in the Fire Unit.  OMBÃ¢Â€Â™s Fire Unit monitors the budget of the NYC Fire Department (FDNY).  Significant issues of focus for the unit include the following: response times to fire and medical emergencies, the efficiency of uniform and civilian personnel, including Emergency Medical Services (EMS) and uniformed overtime spending, oversight of programs involving World Trade Center (WTC) health funding and Homeland Security, and capital programs, including fire-fighting apparatus, fireboats, and facilities.  This position provides an excellent opportunity to learn the functions of a large municipal entity, New York CityÃ¢Â€Â™s budget process, and inner workings of New York City government.    JOB DESCRIPTION:  Under general supervision, with latitude to exercise individual judgment, the duties of this position encompass the following activities:   Ã¢Â€Â¢	Assist in the preparation of the expense and capital budgets for the Fire Department of New York (FDNY), including Emergency Medical Services (EMS). Ã¢Â€Â¢	Review and monitor capital projects, including purchases of front-line firefighting apparatus, radios and other communications equipment, construction/renovation of Fire facilities, and/or Information Technology (IT) projects.  Ã¢Â€Â¢	Develop, review, and monitor cost reduction programs; analyze the policy implications of each proposal.  Ã¢Â€Â¢	Review agency fiscal requests and formulate appropriate recommendations. Ã¢Â€Â¢	Estimate the fiscal impact of existing or proposed operational policies. Ã¢Â€Â¢	Administer expense and revenue budgets by processing budget modifications, reviewing contracts, and approving hiring plans.   Ã¢Â€Â¢	Prepare technical budget documents including surplus/needs analyses and spending plans. Track expenditures and reconcile variances between planned and actual expenditures.  Ã¢Â€Â¢	Evaluate Federal, State, and City legislation with an impact on FDNY or EMS operations or non-City revenue (Homeland Security, World Trade Center Health programs, EMS Medicaid, etc.)  Ã¢Â€Â¢	Represent OMB at meetings and program reviews with agency and outside personnel.  Ã¢Â€Â¢	Conduct special projects relating to Fire or EMS operations.</t>
  </si>
  <si>
    <t>DESIRED SKILLS:  Demonstrated quantitative and analytic skills; ability to use formulas and pivot tables to analyze large data sets; ability to effectively format spreadsheets for presentation and review; excellent written, verbal, and interpersonal communication skills; self-starter able to generate and complete projects under limited supervision.  REQUIREMENTS:  Assistant Analyst ($51,550+): Bachelor's degree in Business, Finance, Economics or a subject related to Social Services with no or one year of full-time experience in budgetary planning/management, financial analysis, public policy analysis or a related field.  Analyst ($65,604+):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  Senior Analyst ($73,806): Bachelor's degree in Business, Finance, Economics, Public Policy Analysis/Administration, or a subject related to the specific assignment and a minimum of three years of full-time experience in budgetary planning/management, financial analysis, public policy analysis/administration, or a related field; or an awarded Master's degree in Business, Public Policy Administration, Finance, Economics, or related field, and one year of relevant experience.</t>
  </si>
  <si>
    <t>Clinical Care Coordinator, NYC START,  Bureau of Mental Health</t>
  </si>
  <si>
    <t>OPEN TO PERMANENT SOCIAL WORKERS AND QUALIFIED CANDIDATES WHO WILL FILE FOR EXAM # 4091 FROM 3/6/2024 TO 3/26/2024 ARE ELIGIBLE TO APPLY.   NOTE: Valid NYS Licensed Master Social Worker (LMSW) or Licensed Clinical Social Worker (LCSW) license issued by the New York State Department of Education within one year of the date of appointment.  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Work:Laws, Rules &amp; Regulations:Article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Work:Laws, Rules &amp; Regulations:Article 154 (nysed.gov) Please review http://www.op.nysed.gov/surveys/mhpsw/exempt-agencies-overview.htm for the latest information concerning the expiration of the Exemption law. [amended]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DIVISION AND PROGRAM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NYC Supported Transition and Recovery Team (NYC START) is a specialized program providing services to shorten the duration of untreated psychosis and improve linkage to care and community supports for New Yorkers experiencing a first episode of psychosis. The program collaborates with hospital treatment teams and discharge planners for optimal after care plans, assist with linkage to out-patient services and community supports, provides care coordination services in the community for three months following a hospital discharge, and works with community treatment providers, families, and other supports to promote successful community engagement.  JOB DESCRIPTION:  Reporting to the Clinical Supervisor, the Clinical Care Coordinator will:  -	Respond to hospital reports and review clinical material to determine if individuals referred to NYC START meet program criteria.  -	Conduct intake / enrollment appointments with individuals hospitalized for a first episode of psychosis and the involved hospital treatment team to offer services.  -	Work with consumers, their families, and hospital discharge planning staff to provide information, offer support, identify appropriate referral options, and assist in linkage to care and other resources in the community.  -	Travel daily within the 5 boroughs to perform field visits and provide care coordination services in the community.    -	Collaborate and interface with consumers, their families, and mental health providers to support engagement in services.  -	Assess the quality and appropriateness of care planned and provided.  -	Work collaboratively with other NYC START team members and perform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</si>
  <si>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knowledge of community mental health resources; excellent interpersonal and communication skills; ability to interface with service providers from all sectors of the services system; strong organizational skills; proficiency with basic Microsoft Office applications (Work, Excel); prior experience with first episode psychosis population a plus.</t>
  </si>
  <si>
    <t>Apply online with a cover letter to https://a127-jobs.nyc.gov/.  In the Job ID search bar, enter: job ID number # 621428.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This position may be eligible for remote work up to two days per week, pursuant to the Remote Work Pilot Program agreed to between the City and DC37.  NOTE: This position is open to qualified persons with a disability who are eligible for the 55-a Program. Please indicate in your resume that you would like to be considered for the position under the 55-a Program.</t>
  </si>
  <si>
    <t>Microsoft 365/Azure System Administrator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</si>
  <si>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Business Information Technology (BIT) is responsible for providing quality business, technical and IT system support to our users. This commitment is realized through collaboration, strong relationships, and a unified vision with our partners at DEP to provide quality technology solutions to our business needs. Providing these services allows us to ensure that DEP continues its tradition of delivering excellent service to the residents of New York City.  The IT Automation and Monitoring Engineer position will be responsible for designing, building, and deploying the features of O365/Azure AD, including system administration supports for existing and future systems to enable seamless integration into the agency's environments globally. The focus will be on O365/Azure AD cloud infrastructure, configuration management, and security to leverage corporate identity, network connectivity, and device type to improve employee productivity. The position is to utilize the expert-level experience and knowledge of Office 365/Azure AD architecture, administration's best practice recommendations with a strong understanding of Information Security, Legal, and regulatory/compliance controls required for cloud environments. This position will also be responsible for aiding supervisors with the engineering, designing, leading and testing, migration tooling, and deploying of enterprise messaging and collaboration toolsets in Office 365/Azure AD.  The New York City Department of Environmental Protection's Bureau of Business Information Technology (BIT) seeks to hire one (1) IT Automation and Monitoring Engineer who will report directly to the Director of Infrastructure Services division.  Under minimal direction of the Unit's Director, the IT Automation and Monitoring Engineer will be responsible for the tasks outlined below:  Administer and support Office 365 suite configurations, policies and analyze, troubleshoot, and deliver Microsoft Cloud solutions on Azure and Office 365 platforms. Provide subject matter expertise in Office 365 and Microsoft Azure with an emphasis on security (Advanced Threat Protection (ATP) policies for Office 365, Azure AD Identity Protection, Conditional Access (CA), Azure Information Protection, and Office365 Message Encryption), architectural design, migration management and support of large-scale implementations. Provide subject matter expertise in Compliance &amp; data retention leveraging Office 365 Data Loss Protection (DLP), Cloud Access Security Brokers (CASB), &amp; Native Office 365 capabilities such as retention policies including Office 365 eDiscovery &amp; Advanced eDiscovery Service Health monitoring using Office 365 console and actively respond based on system alerts and notification. Implementation of new Office 365 features and functionality (Microsoft Teams, Office 365 Groups, Planner, PowerApps, ) and migrations to a target cloud O365 tenant, whether on-prem to  cloud, cloud-to-cloud, or external productivity to the cloud. Evaluate needs and deliver solutions using OneDrive, Teams, SharePoint, and other O365 collaboration. Architecture and engineering of SharePoint, Teams, and Microsoft Office 365 Groups, providing deep technical knowledge on various Teams architecture elements deployed in an Enterprise.  environment. In-depth knowledge of Authorization &amp; Authentication in Microsoft hybrid environment and experience with Azure AD including Single Sign On (SSO) and Multi-Factor Authentication (MFA) Assist in developing and implementing support strategies for the various Office 365 applications. Effectively translate technical specifications, errors, and business logic through written and verbal communications to both technical and non-technical customers.</t>
  </si>
  <si>
    <t>Ã¢Â€Â¢	Preferably Eight to Ten 10 years overall experience with ideally five (5) plus years as an Azure/O365 Administrator experience or in a 5000+ user environment. Ã¢Â€Â¢	Expert knowledge of compute, storage, network, and security in Azure cloud environment Ã¢Â€Â¢	Expert knowledge of Azure Active Directory, EMS, and the Microsoft Identity Platform Ã¢Â€Â¢	Expert knowledge of PowerShell for managing on-premises, Azure and O365 environments Ã¢Â€Â¢	Familiarity with Azure App Gateway, Front door, Traffic Manager, Load Balancer, Firewalls Ã¢Â€Â¢	Familiarity with Azure file share, Azure File Sync service, Azure Blob Storage, Storage tiers/Blog Lifecycle Management, Storage Explorer Ã¢Â€Â¢	Familiarity with Azure App Service plan, custom domain names, backup, networking settings, deployment settings for App Services Ã¢Â€Â¢	Familiarity with Power Automate, Power Platform, Power Apps, Troubleshooting Dataflows, AI Builder, Connectors, Logic Apps, Power BI Ã¢Â€Â¢	Familiarity with Azure Virtual Desktop and all areas of Azure Virtual Desktops, Azure Automation Account Ã¢Â€Â¢	Familiarity with Azure DevOps a plus Ã¢Â€Â¢	Familiarity with Microsoft Intune/Intune managed devices/Windows Autopilot/Intune Policies/Profiles a plus Ã¢Â€Â¢	Expert knowledge of Office 365 Platform, Exchange Online, SharePoint Online, Teams, PowerBI, Security &amp; Compliance Center, Office ProPlus, and OneDrive for Business Ã¢Â€Â¢	Familiar with application monitoring tools, reviewing log files, and being available on occasion for off-hours emergency support for critical applications Ã¢Â€Â¢	In-depth knowledge of Office365 licensing, features, and policy Ã¢Â€Â¢	Good understanding of the Microsoft O365 roadmaps and future developments for productivity tools to ensure smooth introduction and implementation within the Citrix environment Ã¢Â€Â¢	Familiarity with Cloud Access Security Broker technology Ã¢Â€Â¢	PowerShell scripting expertise within Office 365 / Azure AD / Teams / SharePoint Ã¢Â€Â¢	Experience with Microsoft Active Directory services, including forest and domain design, policies, topology, replication, and trusts Ã¢Â€Â¢	Possesses a broad knowledge base of Office 365 technical architecture and the interdependencies with other enterprise services in the O365/Azure technology stack Ã¢Â€Â¢	Progressive experience in developing technical solutions using the O365 suite of products Ã¢Â€Â¢	Identity and Conditional Access design and implementation experience Ã¢Â€Â¢	Experience with implementation/configuration of Office 365 messaging and collaboration tools Ã¢Â€Â¢	Experience with on-premises Active Directory, Azure Active Directory, and Hybrid deployments Ã¢Â€Â¢	Implementation of advanced functions of Office 365 Security and Compliance Center, Microsoft Federation Integration with Office 365, Azure, and Identity Management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</si>
  <si>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For additional information about DEP, visit www.nyc.gov/dep.</t>
  </si>
  <si>
    <t>Detective Investigator's Bureau: Receptionist</t>
  </si>
  <si>
    <t>The Bronx District AttorneyÃ¢Â€Â™s Office is seeking a well-qualified staff whose diverse backgrounds reflect an ability to serve the over 1.4 million members of the Bronx County community and pursue a safer Bronx through fair justice. The Detective InvestigatorÃ¢Â€Â™s Bureau is seeking a reliable and organized Receptionist to join our team. The ideal candidate will be responsible for handling incoming calls, providing assistance to detective investigators, managing complaint information, performing intake interviews, and supporting various administrative tasks. The Receptionist will play a crucial role in maintaining a smooth workflow within the Bureau.  JOB RESPONSIBILITIES: Specific duties will include, but are not limited to, the following: Ã¢Â€Â¢ Answering and Directing Calls:         o Handle incoming calls promptly and professionally.         o Direct calls to the appropriate destination within the organization. Ã¢Â€Â¢ Assist Detective Investigators:        o Support incoming detective investigator calls by addressing general inquiries.        o Filter and route calls to the designated team. Ã¢Â€Â¢ Civilian Complaint Unit (CCU) Support:       o Receive CCU calls, gather complaint information, and conduct brief intake interviews.       o Forward relevant information to the Civilian Complaint Unit. Ã¢Â€Â¢ Administrative Tasks:       o Perform filing tasks to ensure organized and efficient record-keeping.       o Assist in maintaining supplies inventory for detective investigators and the Civilian Complaint Unit.       o Place orders for necessary supplies as needed. Ã¢Â€Â¢ General Support:       o Undertake various administrative duties as assigned by the management team.       o Be adaptable and ready to take on diverse tasks to contribute to the overall efficiency of the organization. Ã¢Â€Â¢ Performing all other duties as assigned.  QUALIFICATIONS: Ã¢Â€Â¢ Associate degree or a High School diploma/GED and a minimum of two (2) years reception experience in a law firm, government agency, or other professional environment. Ã¢Â€Â¢ Ability to speak and understand Spanish preferred. Ã¢Â€Â¢ Previous experience in a receptionist or administrative role is a plus. Ã¢Â€Â¢ Excellent communication and interpersonal skills. Ã¢Â€Â¢ Strong organizational and multitasking abilities. Ã¢Â€Â¢ Attention to detail and accuracy in data handling. Ã¢Â€Â¢ Proficient in basic office software (e.g., Microsoft Office Suite). Ã¢Â€Â¢ Familiarity with general court services Ã¢Â€Â¢ Ability to work independently and effectively under deadlines. Ã¢Â€Â¢ Excellent customer service abilities to provide a serene conversation with the community.</t>
  </si>
  <si>
    <t>For City employees, to complete your application and be considered for this position, please log into NYCAPS Employee Self-Service (ESS), click on Careers, and search for Job ID 626097.  For all other applicants, please visit https://cityjobs.nyc.gov/ and search for Job ID 626097.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</si>
  <si>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Division of Distribution Operations role in the Bureau of Water and Sewer Operations is to ensure that potable water is delivered at the appropriate pressure and volume to consumers throughout the five boroughs. Within the Agency, Distribution staff work closely with the Bureau Field Operations, BWS Water Quality and BEDC providing engineering direction. The Distribution Section is responsible for the initiation of capital projects needed to maintain and improve the distribution systems, in that role, engineers work closely with the BWSO Capital Planning Division. Outside the Agency, Distribution staff maintains close working relationships with other NYC Agencies, MTA, Con Edison and many other outside interests whose activities affect water supply infrastructure. Plan review, advising on changes due to field conditions during construction and cording trunk main shutdown play a large role in the sectionÃ¢Â€Â™s activities. Distribution is responsible for the operation, maintenance and repair of valves and pressure regulators associated with the trunk main network and for response to large water main breaks, fires, and other emergencies. The section also contains the Cross Connection Control and Hydraulic Flow Test Units.   The Bureau of Water and Sewer Operations seeks to hire Watershed Maintainers, for the Division of Distribution Operations, Shaft Maintenance, located in Brooklyn, NY.   Specific duties and responsibilities include but are not limited to: Ã¢Â€Â¢  Under supervision, perform duties related to the operations, maintenance, repair and inspection of facilities, equipment and lands related to the NYC aqueduct systems and its associated shafts. Ã¢Â€Â¢  Operates motor vehicle and motor-powered equipment; performs related work. Maintain and cleans water distribution shafts, appurtenant properties, etc.  Ã¢Â€Â¢  Performs routine repair work to concrete paths, steps, maintenance painting, etc. Cleans shrubs, weeds, snow, refuse, etc. from shaft areas. Ã¢Â€Â¢  Utilizes necessary power tools and equipment safely (e.g. power saws, drills, gate devices, pumps, etc.) Loads and stores material and/or equipment as required at headquarters facilities or in the field. Ã¢Â€Â¢  Assist skilled trades of various disciplines. Operates motor vehicle and forklift in conjunction with general maintenance work. Ã¢Â€Â¢  Takes water samples, monitors meter equipment, etc. with regard to water distribution activities. Keeps accurate logs of activities and prepares reports to supervisors.  Ã¢Â€Â¢  Maintains logs and records; utilizes computer, handheld devices and software (CMMS). Ã¢Â€Â¢  Participates in work activities that may require additional certification (FDNY Certificate of Fitness, NYSDOH)  ***Candidates selected to fill a Watershed Maintainer position from this posting will be required to provide proof of filing for the recent Watershed Maintainer civil service examination. ***</t>
  </si>
  <si>
    <t>OFFICE ASSISTANT</t>
  </si>
  <si>
    <t>30 Thornton St., Brooklyn</t>
  </si>
  <si>
    <t>APPLICANTS MUST BE PERMANENT IN THE CLERICAL ASSOCIATE CIVIL SERVICE TITLE, BE PERMANENT IN A COMPARABLE TITLE ELIGIBLE FOR 6.1.9 TITLE CHANGE. OR BE IMMEDIATELY REACHABLE ON EXAM NO. 1190.  The Supportive Programs and Initiatives, Fair Fares program is a Mayoral initiative to subsidize half-fare MetroCard initiative designed to provide accessible discounted Metro Cards for subways and local bus service to low-income families who are in receipt of Cash Assistance, Supplemental Nutritional Assistance Program as well as New York City residents who are living at or below the federal poverty line.  The Supportive Programs and Initiatives, Fair Fares program is recruiting for one (1) Clerical Associate III to function as an Office Assistant.    The Clerical Associate (CA) will be responsible for maintaining an efficient and organized office for the five borough-based operations or the Electronic Application Processing Unit (EAPU) of the Fair Fares Program, by providing administrative support, through a variety of duties, to the Site Director or Supervisor. The employee will prepare and distribute confidential memoranda, reports, and other documents. This position will be responsible for performing clerical assignments such as data entry and preparation of applications.  The Clerical Associate III will also maintain calendars, schedule meetings, answer telephones to disseminate information to callers, take messages, reserve conference rooms as well as order and dispense supplies, troubleshoot, and report problems with office equipment.  The Office Assistant will:   Ã¢Â€Â¢ Greet and sign in Visitors to the site/office; route participants to designated areas by issuing a  ticket number.  Ã¢Â€Â¢ Maintain active communications with Fair Fares Program staff including Site Director, Community  Coordinators, and Community Associates for follow up on programmatic deliverables.    Ã¢Â€Â¢ Provide assistance to the Community Coordinator and other managers by updating and  maintaining calendars, by scheduling and preparing materials for meetings, trainings, events; keep the  daily roster; notify staff of Fair Fares site visitors.   Ã¢Â€Â¢ Categorize, organize, and monitor all electronic files; Scan and index program related documents,  emails and external/internal communications into repository; and ensure participant records are  compiled, reconciled and filed as per program standards and search for files difficult to locate.    Ã¢Â€Â¢ Take minutes and provide a transcript to all attendees at meeting as directed by the Community  Coordinator or Site Director.    Ã¢Â€Â¢ Utilize various reports and databases to search for participant information to ensure accurate and  timely reporting of Program information, discounts, and processing of refunds.  Ã¢Â€Â¢ Data enter information into the Fair Fares and intranet Quorum (I.Q) systems.  Ã¢Â€Â¢ Create and maintain spreadsheets, logs, and other forms of paper and electronic records to track  and monitor the flow of participants in and out of the site; track progress and outcomes of special  projects within both units.   Ã¢Â€Â¢ Answer telephone take messages and handle incoming and outgoing mail for the Fair Fares site.    Work Location:  132-140 W. 125th Street NY, NY  Hours/Schedule:   9:00-5:00</t>
  </si>
  <si>
    <t>Child Care Associate, Bureau of Childcare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</si>
  <si>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Child Care Associate to liaise with prospective and current providers, community stakeholders and the general public.   DUTIES WILL INCLUDE BUT NOT BE LIMITED TO:  Assist child care providers by performing liaison functions between City and State agencies, community groups, parents and the general public.  Assist prospective and licensed providers in interpreting and complying with applicable State and City Child Care Regulations.  Perform community-facing work to promote understanding of the various child care programs available including Summer Rising, Pre-K for All, 3K for All and Invest in New York.  Coordinate outreach and provide technical assistance to child care providers to assist with attaining or renewing a license to provide services.  Maintain inventory of child care educational literature for parents and the provider community; Identify and review available resources and place orders.  Conduct presentations and workshops to community-based organizations, government agencies and the general public to promote the importance of selecting licensed Child Care options.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</si>
  <si>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616144.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</si>
  <si>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Pharmacy</t>
  </si>
  <si>
    <t>AMENDED**Ã¢Â€ÂœNYS Registered Pharmacist Technician with the New York State Department of Education/Office of Professions or Registration with PTCB (Pharmacy Technician Certification Board) or Pharmacy Technician (CPhT) with the National Healthcare AssociationÃ¢Â€Â  (6/9?2023)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Clinics-Sexually Transmitted InfectionsÃ‚Â has the mission of improving the sexual health of all New Yorkers.Ã‚Â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wellness.Ã‚Â The Bureau of Public Health Clinics-Sexually Transmitted InfectionsÃ‚Â operates 8 Sexual Health clinics throughout New York City (NYC).Ã‚Â   The Bureau of Public Health Clinics Sexually Transmitted InfectionsÃ‚Â is seekingÃ‚Â aÃ‚Â Quality Assurance Specialist, L1/Pharmacy TechÃ‚Â to work in the Sexual Health Clinics.Ã‚Â    DUTIES WILL INCLUDE BUT NOT BE LIMITED TO:   Manage medication inventory, including ordering, stocking/organizing to prevent mis-picks/medication errors, rotating stock to minimize expired products, proactively responding to drug shortages, maintaining appropriate stock levels of formulary medications, and oversee the disposition of expired products.  Evaluate medication use trends to maintain appropriate par levels and maintain an adequate supply of medications regularly used, ensure removal of expired/damaged products in a timely manner, and resolve discrepancies.  Organize medications for providers to dispense by reviewing medication orders; preparing medication labels and patient handouts; calculating medication quantities; delivering medication to providers; maintaining records of medication dispensing.  Assist health care providers by addressing medication inventory questions and referring inquires to pharmacists.  Maintain safe and clean pharmacy environment by complying with organizational medication management policies, procedures, applicable rules and regulations.  Manage emergency supply inventory in emergency box, including ordering and maintaining adequate supply, accurately restocking, organizing to ensure consistent placement and uniformity, removal of expired/damage products, and performing monthly checks.  Accurately prepare medications in unit of use containers for providers to dispense, ensuring correct labeling of medication, precise mixing of ingredients, and documentation as required by state regulations.  Coordinating the onsite dispensing of medication to providers; maintaining records of medication dispensing.  Record refrigerator temperatures daily, ensuring that medications are stored at appropriate temperatures.   Maintain refrigerator and room temperature logs per DOHMH policy.  Ensure patient confidentiality.  Ensure all areas of the clinic are free from expired, adulterated and recalled drugs by performing monthly quality checks.  Perform competencies and assigned training prior to deadline.   Complete professional continuing education as required by rules and regulations.</t>
  </si>
  <si>
    <t>AMENDED**Ã¢Â€ÂœNYS Registered Pharmacist Technician with the New York State Department of Education/Office of Professions or Registration with PTCB (Pharmacy Technician Certification Board) or Pharmacy Technician (CPhT) with the National Healthcare AssociationÃ¢Â€Â  (6.9.2023)</t>
  </si>
  <si>
    <t>Apply online with a cover letter to https://a127-jobs.nyc.gov/.  In the Job ID search bar, enter: job ID number # 587268.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</si>
  <si>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Project Director, Data Management,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</si>
  <si>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AMENDED 12/4/23  Oversee Maven (surveillance system) enhancements, maintenance and functionality, including data streams from NYSDOH and provider reporting, and ensuring that viral hepatitis surveillance data is successfully transferred to BHHS Maven. This will include testing and quality assurance as well as updating protocols and user guides.  Support data collection and management of Viral Hepatitis Program community, telenavigation, and enhanced surveillance activities through the development and maintenance of REDCap database. This includes protocol development and trainings. Additionally, support REDCap database creation for ICS-related emergencies and serve as the DIS and DIIT REDCap liaison.  Oversee and enhance quality assurance of Maven and other related systems by developing workflows, reports, and supervising a CRS I to conduct QA and data entry staff.  Oversee and led HIV/HCV co-infection data support and matching activities, including coordinating with HIV ACE, Care and Treatment and Surveillance program. Create datasets for analysis and referrals to the Viral Hepatitis Program telenavigation program.  Participate in cross-bureau and divisional surveillance meetings and represent the Viral Hepatitis Program at those meetings.  Maintain health department Hepatitis Navigation Protocol and Maven User Guide.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</si>
  <si>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Master's degree from an accredited college or university with a specialization in public health, epidemiology, or a related field Excellent analytical skills and reasoning  Working knowledge of SAS, Tableau, REDCap and Microsoft Office Applications is preferred Ability to work both independently and within a team Experience supervising staff</t>
  </si>
  <si>
    <t>Apply online with a cover letter to https://a127-jobs.nyc.gov/.  In the Job ID search bar, enter: job ID number # 615577.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</si>
  <si>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TEACHERS RETIREMENT SYSTEM</t>
  </si>
  <si>
    <t>Contact Center Representative</t>
  </si>
  <si>
    <t>Constituent Services &amp; Community Programs Communications &amp; Intergovernmental Affairs Finance, Accounting, &amp; Procurement</t>
  </si>
  <si>
    <t>Since 1917, TeachersÃ¢Â€Â™ Retirement System of the City of New York (TRS) has been building better tomorrows for the educators of New York City.  TRS serves over 215,000 members with a mission to provide them retirement, disability, and death benefit services.  TRS offers members a Tax-Deferred Annuity (TDA) Program to supplement their benefits under the Qualified Pension Plan (Defined Benefit).  This Program is an optional defined contribution investment plan open to all TRS members. Established in 1970, the TDA Program is a Section 403(b) plan under the Internal Revenue Code (IRC). TRS offers multiple investment options to plan participants.  The TDA Program is overseen by a Board of Trustees, comprised of City and TRS member representatives.    The Contact Center Representative is responsible for providing exceptional customer experience and solutions to active and inactive members, retirees, and beneficiaries.  The successful candidate is highly motivated and will go the Ã¢Â€Â˜extra mileÃ¢Â€Â™ to provide high-quality service. Under the direction of the Contact Center Manager, the duties and responsibilities include, but are not limited to, the following:   Ã¢Â€Â¢Answer all service center calls and respond to members' questions while providing exceptional service across all communication channels (telephone, email, chat). Ã¢Â€Â¢Comprehend and review details of existing/historical data regarding inquiry in system to provide members with necessary information. Ã¢Â€Â¢Respond and resolve all member inquiries and requests on first contact to avoid follow-up and other assistance. Ã¢Â€Â¢Research and examine all relevant information to assess validity of concern, determine possible causes and resolutions. Ã¢Â€Â¢Manage difficult and/or emotional customer situations, respond promptly to customer needs, and solicit customer feedback to improve service. Ã¢Â€Â¢Work as an active member of the team to minimize customer hold time and reduce call-backs and escalations. Ã¢Â€Â¢Utilize good judgment and possess the ability to handle highly confidential material and information. Ã¢Â€Â¢Perform other duties as required.</t>
  </si>
  <si>
    <t>What You'll Need to Succeed:  Ã¢Â€Â¢Demonstrated customer service background in member benefits, sales, fast-paced retail, banking or related environment. Ã¢Â€Â¢Exceptional communication, interpersonal, and organizational skills; and the temperament to interact with a variety of personalities in a tactful, pleasant, and professional manner. Ã¢Â€Â¢Outstanding attention to detail, and the ability to prioritize and perform multiple tasks. Ã¢Â€Â¢Excellent interpersonal, communication (verbal and written) and organizational skills (includes Microsoft Office Suite proficiency and Automatic Call Distribution System (ACD).   Required Competencies: Ã¢Â€Â¢ Effective Communications Ã¢Â€Â¢ Learning Agility Ã¢Â€Â¢ Member Focus Ã¢Â€Â¢ Flexibility</t>
  </si>
  <si>
    <t>TRSNYC offers a comprehensive benefits package: Ã¢Â€Â¢9a-5p hybrid work schedule  Ã¢Â€Â¢PTO, holidays, sick leave Ã¢Â€Â¢Health benefits, dental and vision coverage, prescription drug plans, Flexible Spending Programs (FSA), and commuter benefits plan Ã¢Â€Â¢Retirement savings plan (The New York Employees' Retirement System) Ã¢Â€Â¢U.S. Savings Bonds Ã¢Â€Â¢Professional Development Ã¢Â€Â¢Scholarships and college savings program Ã¢Â€Â¢Employee Assistance Programs (EAP) Ã¢Â€Â¢Public Service Loan Forgiveness (PSLF)</t>
  </si>
  <si>
    <t>Apply via ESS (Employee Self Service) if you have ever worked for the City of New York and/or have an Employee ID number  Apply on NYC Careers if you have never worked for the City of New York and DO NOT have an Employee ID</t>
  </si>
  <si>
    <t>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6,000-plus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The New York City Health Department is as varied as the city it serves. Our 6,000-plus team members bring an extraordinary array of languages, cultures and experiences to bear on the work of public health. Our diversity fuels creativity because all perspectives are heard and valued.  Program Description:  Public Health Assistant (Part-Time)  35 hours/week  The Division of Family and Child Health (DFCH) of the New York City Department of Health and Mental Hygiene is services, and environments that support physical and socio-emotional health, and promote primary and reproductive for New York City families and children. The Division is comprised of the Bureau of Maternal Infant and Reproductive Health and the Bureau of Administration. The vision of the DFCH is that every child, woman, and family recognizes and development potential.  We encourage qualified applicants with demonstrated commitment to social justice. The Office of School Health (OSH) is a joint program between the Department of Education and the Department of Health and Mental Hygiene which is responsible for promoting the health of the 1.3 million school children enrolled in approximately 1,800 public and non-public schools in New York City.  OSH has been the provider of public health services for 100 years.    DUTIES WILL INCLUDE BUT NOT BE LIMITED TO:  --Screen children using the distance vision, hyperopia, near vision, color and fusion test  Refer students for any possible vision problems  --Assisting in setting up and breaking down vision screening equipment  --Referral forms issued to parents of children who fail screenings.  --Assisting in follow-up, getting updated phone numbers from schools for children who fail the screening  --Maintaining and transporting equipment to and from schools.  --Communicating to children and staff in a courteous manner and assist screening team leader as directed  --Recording, tallying and entering screening data accurately into ASHR.  --Recording, tallying and entering screening data accurately on student's worksheets, yellow health cards and screening log.</t>
  </si>
  <si>
    <t>Apply online with a cover letter to https://a127-jobs.nyc.gov/.  In the Job ID search bar, enter: job ID #: 603230.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</si>
  <si>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currently serving as a permanent Civil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Job Purpose:   The Civil Engineer, either directly or through a staff of project managers, inspectors and/or other technical/administrative staff, directs and coordinates the oversight of the design and construction of various projects of low to moderate size and complexity. These projects are primarily related to the wastewater collections facilities, equipment and linear assets, such as pumping stations, regulators, interceptors, tide gate structures, etc. Projects may be managed within DEP, or through outside entities.    The Civil EngineerÃ¢Â€Â™s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sure that the project/assignmentÃ¢Â€Â™s goals and milestones are met, ensuring that all prepared schedules, reports, and work products conform to the approved scope of work.   2. Support with the management of the Interceptor Improvement Program, as directed.   3. Coordination of multiple assignments of moderate to high technical complexity with major potential impact on agency engineering operations and/or CityÃ¢Â€Â™s infrastructure.  4. Preparation, negotiation, and processing of new solicitation as well as appropriate modifications to existing vendorÃ¢Â€Â™s contract scope, cost, and schedule for successful completion of the project or assignment at hand.   5. Day-to-day guidance and oversight of subordinatesÃ¢Â€Â™ work assignments, motivation of current employees, approval of time and leave, evaluation of staff members and development of staffing requirements for implementation of the assignment at hand.    6. The Civil Engineer must have the minimum technical knowledge and be a Ã¢Â€Âœhands-onÃ¢Â€Â professional capable of quickly recognizing what is required for an assignment and providing the sustained effort necessary to see that assignment through from inception to completion.   7. Where necessary, the Civil Engineer will be responsible for managing staff efficiently and effectively to ensure adequate staffing of projects/assignments and opportunities for professional growth.    8. The Civil Engineer reports directly to the Section Chief.</t>
  </si>
  <si>
    <t>Environmental/Physical Demands:  1. Knows and complies with applicable Environmental, Health &amp; Safety (EH&amp;S) laws and regulations, and DEP's EH&amp;S policies and procedures as set out in the Employee Environmental, Health and Safety Handbook and other established Bureau protocols. 2. Complies with the EH&amp;S procedures that relate to work assignments and work environment standards or procedures. Reports any suspected violations to supervisor or appropriate authorities. 3. Cooperates with any officer of a federal, state or local EH&amp;S agency during investigations of alleged environmental, health and safety violations. 4. Attends all required environmental compliance and safety related training classes. 5. Working in high volume office 6. Negotiate the confines of an active sewage treatment or collection facility, including climbing over and around various objects and walking in areas that may be damp, moldy, dark, dusty, smoky, noisy, acrid or containing fumes, emissions, extreme heat and cold, lead dust, asbestos, or other potentially hazardous materials. 7. Climbing and descending stairs, ladders and scaffolding as a regular part of daily activities. 8. Possess physical fitness required to wear a respirator fit, when necessary. 9. Performing duties outdoors in all kinds of weather 10. Standing for extended periods of time. 11. Perform duties in a construction trailer. 12. Perform duties in an office building.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</si>
  <si>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MUST BE PERMANENT IN THE ASSOCIATE JOB OPPORTUNITY SPECIALIST TITLE OR PERMANENT IN THE JOB OPPORTUNITY SPECIALIST TITLE FOR AT LEAST ONE YEAR; THIS IS A PROVISIONAL APPOINTMENT, WHEN A TEST BECOMES AVAILABLE IN THE ASSOCIATE JOB OPPORTUNITY SPECIALIST (AJOS) TITLE, YOU MUST TAKE AND PASS THE EXAM TO REMAIN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five (5)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</si>
  <si>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Senior Manager of Aging, Care, and Cognition, Bureau of Equitable Health Systems</t>
  </si>
  <si>
    <t>CHECW - EQTBLE. HLTH. SYS.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</si>
  <si>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BEHS is the healthcare systems bureau of the NYC Health Department. Our mission is to apply policy, evidence, and practical expertise to improve equity in health care delivery at the individual, organizational, and systems levels. We do this by engaging primary care providers and other healthcare organizations to implement evidence-based strategies; leveraging information to support planning and technical assistance for providers and payers; advancing policy to close the racial equity gap for priority health outcomes; and surfacing opportunities where health care can influence and connect consumers to social support and addressing the whole person, beyond physical ailments.Ã‚Â¿    Within BEHS sits the Healthy Aging unit, a new program that builds support for older adults and their caregivers and strengthens the NYC Health DepartmentÃ¢Â€Â™s ability to monitor and respond to the health needs of older adults. The unit offers an exciting, unique opportunity for a public healthÃ‚Â¿professional to work on a brand-new city initiative funded by the CDC called the BOLD Program. This initiative will engage various stakeholders across the city to address Alzheimer's disease and related dementias (ADRD).Ã‚Â¿    DUTIES WILL INCLUDE BUT NOT BE LIMITED TO:  Support the development of project management policies and procedures Lead meetings monitoring grant milestones.  Maintain documentation for grant using MS teams and other project management systems and tools.  Assess and document program activities and program progression   Provide administrative support, schedule meetings Work closely with Director to recruit coalition members for ADRD coalition   Plan and participate in stakeholder and coalition meetings to solicit, gather, and disseminate Information.   Communicate within agency and to external organizations   Work closely with members of Research &amp; Evaluation unit to collect and analyze data  Assist with other duties assigned by supervisor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</si>
  <si>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Interest in cognitive health, aging, and chronic disease prevention   Experience facilitating planning and alignment of competing priorities  Experience working with community partners   Attention to detail   Strong interpersonal and written communication skills   Strong written and oral communications skills   Quick learner and able to work in a fast-paced environment   Competent in Microsoft Suite (Outlook, Word, Excel)</t>
  </si>
  <si>
    <t>Apply online with a cover letter to https://a127-jobs.nyc.gov/.  In the Job ID search bar, enter: job ID number # 616726.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</si>
  <si>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LEGAL ASSISTANCE HOUSING COURT LIAISON</t>
  </si>
  <si>
    <t>The Office of Civil Justice (OCJ) is recruiting for sixteen (16) Principal Administrative Associate II's, to function as a Legal Assistance Housing Court Liaisons in the Housing Courts throughout the five boroughs including Red Hook Community Justice Center.    The Legal Assistance Housing Court Liaison will:  Ã¢Â€Â¢ Serve as the chief liaison between the Housing Courts, HRA and the legal services providers,  ensuring and coordinating the flow of services, and maintaining strong ongoing relationships with  all entities.  Ã¢Â€Â¢ Conduct interviews with clients/tenants to determine eligibility for legal services in addition to  reviewing identity documents and income support documentation provided by the client and  reviewing critical benefit information from the various agency electronic systems.  Ã¢Â€Â¢ Provide information on the legal services offered at the Housing Court to clients/tenants and  make referrals to the appropriate legal services provider; supervise and coordinate the day-to-day  activities of support staff.  Ã¢Â€Â¢ Make referrals for rental assistance and respond to emergency cases by expediting referrals for  legal services and rental assistance.</t>
  </si>
  <si>
    <t>Ã¢Â€Â¢ Exceptional interpersonal skills  Ã¢Â€Â¢ Ability to work independently and within a fast-paced environment, as well as thrive in a  collaborative team environment  Ã¢Â€Â¢ Willingness to perform the full range of tasks required in a dynamic and rapidly responsive  organization  Ã¢Â€Â¢ Highly organized and detail-oriented</t>
  </si>
  <si>
    <t>In addition, the Human Resources Administration/Department of Social Services offers competitive salaries and the following benefits:  Generous Pension Plans (The New York Employees' Retirement System);  401(k) and 457 Roth's Retirement Savings Programs; U.S. Savings Bonds Flexible Spending Program; Health Benefits, Dental, Vision Coverage, Prescription Drug Program; Training and Professional Development; Opportunity for Scholarship; College Savings Program; Paid Holidays and Generous Annual Leave;</t>
  </si>
  <si>
    <t>Work location can include any of the housing court offices in the 5 boroughs including Red Hook  Community Justice Center.</t>
  </si>
  <si>
    <t>Manager, HIV Care Services, Bureau of Hepatitis, HIV, and STI</t>
  </si>
  <si>
    <t>Extensive experience in designing and operationalizing public health programs, interventions, service delivery models and requests for proposals, specifically in HIV prevention, sexual health, and for individuals who identify as part of NYC's priority populations for HIV prevention  Extensive experience with research and grant-writing and/or Request for Proposal-writing, especially public health Experience providing high quality supervision, mentorship and quality management to team members  Experience with project management, implementation and operationalization Experience with institutional processes that occur in clinical setting Able to handle multiple fast-paced projects at one time Knowledge of ambulatory health care systems in general and biomedical HIV prevention activities in particular Knowledge of how systems of oppression contribute to health inequities Ability to work with multiple constituencies and a variety of governmental and non-governmental agencies Ability to understand and interpret clinical and public health data Excellent written, oral, interpersonal, communication and leadership skills Experience working in a hospital or clinical setting and extensive knowledge of these settings, how they implement programs and how various systems within these settings interact Relevant computer skills Knowledge of health system strengthening, human-centered design, systems thinking, and other public health and social justice frameworks.</t>
  </si>
  <si>
    <t>Apply online with a cover letter to https://a127-jobs.nyc.gov/.  In the Job ID search bar, enter: job ID number # 621440.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</si>
  <si>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PROCEDURES COORDINATOR</t>
  </si>
  <si>
    <t>The Office of Procedures provides the critical link between policy development and worker execution of the agency programs. Up-to-date, well-written procedures, supported with effective training, provide workers with the knowledge and standards required to operate the agency's program consistently and effectively.  The Procedures Coordinator is responsible for performing work pertaining to the procedural and administrative needs of MAP/HC Procedures by staying abreast of the Department of Health policy changes to ensure that Medicaid eligibility factors are correctly stated, using plain language text so that forms can be easily understood by staff and clients.  The Office of Policy, Procedure and Training (OPPT) is recruiting for a Principal Administrative Associate Level II to function as a Procedures Coordinator within the Office of Procedures, who will:    Ã¢Â€Â¢ Assist in the design, implementation, and operation of forms/special forms projects by demonstrating detailed knowledge of the complexities of the Medicaid program, testing/revising forms to ensure that they pass the agency's literacy standard and adding final formatting to draft documents submitted in Microsoft Word and InfoPath. Draft and edit instructional guides. Convert documents created in Microsoft Word and lnfoPath to Adobe Acrobat PDF files and makes edits to PDF files directly in the PDF files.    Ã¢Â€Â¢ Receive Local Law 73 and Local Law 30 finalized text translations from the Office of Refugee and Immigrant Affairs, to address procedural problems, ensuring effective coordination of MAP procedural functions and activities to ensure maintenance of agency standards and to hold the unit harmless in the event of a State audit and/or administrative review.    Ã¢Â€Â¢ Prepare weekly, monthly, quarterly, and annual status reports to the Director of Procedures and senior management to track project related goals.    Ã¢Â€Â¢ Interpret policies and procedures by providing information to staff clarifying and interpreting incoming directives from the State and City agencies regarding Medicaid rules and regulations.    Ã¢Â€Â¢ Update the approved MAP/MARC user listing. Works on other projects/assignments as directed by the supervisor.</t>
  </si>
  <si>
    <t>Ã¢Â€Â¢	Proficient in Microsoft Word.   Ã¢Â€Â¢	Well organize, solutions-oriented.   Ã¢Â€Â¢	Exceptional research and problem-solving skills.  Ã¢Â€Â¢	Excellent oral and written communication skills.   Ã¢Â€Â¢	Extensive knowledge of Agency operations and NYS social service policies and procedures.  Ã¢Â€Â¢	Ability to work under pressure, handle multiple projects and aggressively pursue deadlines independently.  Ã¢Â€Â¢	Self-starter and ability to exercise tact and discipline.  Ã¢Â€Â¢	Strong interpersonal skills.</t>
  </si>
  <si>
    <t>CANDIDATE MUST BE PERMANENT IN THE PRINCIPAL ADMINISTRATIVE ASSOCIATE CIVIL SERVICE TITLE OR BE ELIGIBLE FOR THE 55-A PROGAM.  This position is open to qualified persons with a disability who are eligible for the 55-a program.  Please indicate on your cover letter that you would like to be considered for the position under the 55-a program.   CLICK Ã¢Â€ÂœAPPLY NOWÃ¢Â€Â BUTTON</t>
  </si>
  <si>
    <t>9am - 5pm</t>
  </si>
  <si>
    <t>Capital Project Manager</t>
  </si>
  <si>
    <t>APPLICANTS MUST BE PERMANENT IN THEASSOCIATE PROJECT MANAGER CIVIL SERVICE TITLE.  The Department of Homeless Services (DHS)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used as overnight residences for over 38,000 adults and children. DHSÃ¢Â€Â™s portfolio covers approximately 4M square feet. The Facilities and Logistics Division (F&amp;L) is responsible for monitoring DHS shelters as it relates to the maintenance of building systems. Within the Facilities &amp; Logistics Division is Environmental Design &amp; Construction which manages a capital construction portfolio in excess of $600M for reconstruction and upgrades at all city-owned shelters. A team of project managers oversees construction projects utilizing various DHS design and construction contracts.  DHS also partners with the CityÃ¢Â€Â™s Department of Design &amp; Construction to manage the larger capital projects.    The Department of Homeless Services-DHS is recruiting (1) two Associate Project Manager level III to function as Capital Project Manager who will:  Ã¢Â€Â¢	Establish time and cost schedules for assigned projects; resolve problems that arise in meeting schedules and costs.  Ã¢Â€Â¢	Perform constructability and bid package review on specifications and drawings.  Ã¢Â€Â¢	Conduct site visits on a regular basis to monitor the progress of each capital project as assigned.   Ã¢Â€Â¢	Over-see project meetings and prepare meeting minutes. Serve as the single point of contact for assigned capital projects.  Ã¢Â€Â¢	Evaluate and process change orders.  Ã¢Â€Â¢	Review construction and consultant invoice documents, to ensure proper verification of work and that payments are accurately approved.   Ã¢Â€Â¢	Determine and coordinate the activities required between the persons, agencies, and departments responsible for project completion.  Ã¢Â€Â¢	Evaluate all schedules, reports and orders prepared by consultants, contractors, and agencies to assure conformance with project completion dates.  Ã¢Â€Â¢	Monitor work performance and preparation of management reports to identify significant problems; update biweekly reports.  Ã¢Â€Â¢	Advise and makes recommendations to client agencies in formulating project needs.  Ã¢Â€Â¢	Participate in the consultant selection and contracting process and assist in managing these contracts.  Ã¢Â€Â¢	Manage multiple projects and supervise project management staff.  Work Location: 101-07 Farragut Rd, Brooklyn NY. Hours/Schedule:  Monday Ã¢Â€Â“ Friday 9am Ã¢Â€Â“ 5pm. Salary Range:  $98,470- $113,240</t>
  </si>
  <si>
    <t>Familiarity with the NY City Building Code.  Licensed RA/PE/CCM/PMP.  Knowledge of Passport.  Experience managing a portfolio of $1M or greater.  Familiarity with Project Management Software.  Proficient in reading and interpreting blueprints.</t>
  </si>
  <si>
    <t>APPLICANTS MUST BE PERMANENT IN THEASSOCIATE PROJECT MANAGER CIVIL SERVICE TITLE.  CLICK Ã¢Â€ÂœAPPLY NOWÃ¢Â€Â BUTTON  PLEASE NOTE PROPOSED SALARY RANGE FOR THIS POSITION $98,470 - $113,240.</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</si>
  <si>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 seeks to hire a Design-Build Project Manager to manage the delivery of large projects for water and wastewater treatment facilities in the Design-Build Capital Program. The selected candidate will manage the design criteria consultant (AE1) and coordinate with key stakeholders to ensure the effective and efficient communication during design-build project delivery. The selected candidate will provide input, design criteria review, and technical recommendations to streamline agency reviews of procurement deliverables and design and construction submittals from the design-build contractor teams. The selected candidate will assure that projects remain on schedule, costs are controlled, information is shared, conflicts and issues are resolved timely or escalated as appropriate. The selected candidate will act as an accountable manager, reporting regularly to senior management on project progress.   DEPÃ¢Â€Â™s Design-Build Program will initiate the first projects in late 2023. As the program continues to develop and grow, the selected candidate is expected to contribute to the continuous improvement of the program, documenting lessons learned, best practices and procedures.   The selected candidate will report to the Design-Build Program Manager. The candidate must be proactive, forward thinking, and able to demonstrate critical thinking skills and effective independent data analysis. The position requires excellent oral and written communication skills, ability to meet deadlines, and an ability to be flexible in assignment of work responsibilities.  **** Only those applicants with permanent civil service status as an Administrative Construction Project Manager or who took the previous Open Competitive Exam No. 3039 are eligible to apply to this JVN. If you do not have permanent civil service status as an Administrative Construction Project Manager or have taken the mentioned exam, please do not apply to this position as you will not be considered for an interview.****</t>
  </si>
  <si>
    <t>**** Only those applicants with permanent civil service status as an Administrative Construction Project Manager or who took the previous Open Competitive Exam No. 3039 are eligible to apply to this JVN. If you do not have permanent civil service status as an Administrative Construction Project Manager or have taken the mentioned exam,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</si>
  <si>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Program Manager, Relay, Bureau of Alcohol and Drug Use, Prevention, Care, and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</si>
  <si>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  The Bureau of Alcohol and Drug Use Prevention, Care and Treatment (BADUPCT) works to reduce morbidity and mortality related to alcohol and substance use among New Yorkers through contracting and oversight of prevention, treatment, harm reduction, and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  Relay, a nonfatal overdose response system, is an initiative providing 24/7 support to individuals transported to hospital emergency departments (EDs) following a non-fatal opioid overdose. A Wellness Advocate will visit patients in the ED to provide immediate support and overdose prevention training following an overdose event and offer ongoing support and linkage to care for a maximum of three months after hospital discharge.   Reporting to the Relay Program Director, the Program Manager will be responsible for the following:  Ã¢Â€Â¢	Supervise the Program Coordinator, and co-supervise the daytime dispatchers, as needed. Ã¢Â€Â¢	Provide daily hospital coverage troubleshooting guidance, update systems when changes occur, and work with supervisors to provide performance management and reviews. Ã¢Â€Â¢	Oversee the coordination of community resources, including naloxone, harm reduction and overdose prevention materials; and, in coordination with Relay team members, regularly track, re-order, distribute, and assemble the program resources. Ã¢Â€Â¢	Monitor community-based referrals for reporting to the evaluation team and others as needed. Ã¢Â€Â¢	Support the work of the evaluation team, both internal and external, to conduct research and ensure smooth program implementation. This includes coordinating research associate schedules with our notification system.  Ã¢Â€Â¢	Oversee implementation of RelayÃ¢Â€Â™s notification system, including maintaining communication with the outside vendor and NYC hospital partners about any updates or needs, and ensuring that program deliverables are met, key metrics are tracked, and reports are produced. Ã¢Â€Â¢	Oversee the creation of RelayÃ¢Â€Â™s coverage schedules, coordinate all updates into relevant systems, and troubleshoot any issues as they arise.    Ã¢Â€Â¢	Provide oversight of the hiring and training coordination of new full-time and part-time Wellness Advocates. Ã¢Â€Â¢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t>
  </si>
  <si>
    <t>Ã¢Â€Â¢	Experience working with and/or supervising peers. Ã¢Â€Â¢	Be able to work independently, have excellent oral and written communication and organizational skills, and be a flexible team player. The candidate will also be detail-oriented with outstanding organizational skills. Ã¢Â€Â¢	Ability to multi-task in a fast-paced, high volume environment, with proficiency in Excel, Access, Word, PowerPoint, and Visio. Ã¢Â€Â¢	Knowledge of substance use issues and harm reduction practice and theory, including syringe exchange, overdose prevention and education for HIV and Hepatitis C prevention.  Ã¢Â€Â¢	Sensitive to various ethnic, racial, and cultural backgrounds, gender identities, sexual orientations, and socioeconomic conditions.</t>
  </si>
  <si>
    <t>Apply online with a cover letter to https://a127-jobs.nyc.gov/.  In the Job ID search bar, enter: job ID number #  611244.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</si>
  <si>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inspection reports using handheld computers. Preparing and serving court summonses when specific violations of applicable City, State laws and regulations are found.  Enforcing anti-corruption control policies.  Testifying at Office of Trials and Hearings, and other courts when required. ÃƒÂ¢Ã¢Â‚Â¬Ã‚Â¢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</si>
  <si>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618245.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</si>
  <si>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Associate Deputy Director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</si>
  <si>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million NYC residents and more than 1 million people in Upstate New York and has a wastewater conveyance and treatment system capable of processing over 1.3 billion gallons of wastewater per day to protect the environment and the cityÃ¢Â€Â™s surrounding waterways.   The Bureau of Environmental ComplianceÃ¢Â€Â™s (BEC)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The BEC seeks to hire an Associate Air Pollution Inspector III within the Air Enforcement unit, located in Lefrak, in Queens, NY or the Brooklyn Office. Under general supervision, with some latitude for independent action and decision, the selected candidate will conduct, plan and direct the operation of Citywide inspections of air and noise pollution sources to secure compliance with laws, rules and regulations with the goal to effectively reduce or eliminate conditions contributing to air &amp; noise pollution. The selected candidate will be responsible for managing the day-to-day operations of the Manhattan office. The selected candidate will also track all timecards, and metrics for that borough and assist senior staff with special operations. The Associate Air Pollution Inspector may act as a liaison with the city and other governmental agencies, and may act in the temporary absence of the supervisor or Deputy Director   The Associate Air Pollution Inspector may act as a liaison with the city and other governmental agencies and may act in the temporary absence of the supervisor.</t>
  </si>
  <si>
    <t>The selected candidates should have experience in handling, operation, testing, designing or maintaining of air, noise control and fuel burning equipment. The most suitable candidate must be familiar with current various computer software programs, and be able to adapt to, and grow with our future web based programs and applications.</t>
  </si>
  <si>
    <t>Director of Community Outreach,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</si>
  <si>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mission is to promote a healthy community by providing New Yorkers with the resources needed to make informed and empowered health decisions; identify and treat tuberculosis and provide immunization and sexual health services regardless of ability to pay or immigration status. The BPHC oversees the medical services  and Clinical operations of eight Sexual Health Clinics, nine  COVID Express Testing Clinics,  four Tuberculosis Chest Clinics and one Immunization Clinic To achieve its mission, the BPHC provides direct clinic services to people seeking health care; monitors disease trends; provides education and  training to service providers and community groups; conducts research; and develops policies and programs to deliver high quality clinical care which best serve New Yorkers.   DUTIES WILL INCLUDE BUT NOT BE LIMITED TO:   Conduct foundational or exploratory research, such as:   Walkthroughs of nearby clinic neighborhoods to assess underserved and low-income community needs, recent population shifts, map community assets, identify new community partners, and/or develop a deeper understanding of community changes.   Collect community feedback via informal interviews of community partners, key stakeholders, or community members.    Organize community listening sessions (virtual or in-person) to garner feedback about clinic services, marketing ideas, or tailored community outreach strategies.   Develop evaluation metrics that align with grant deliverables, improvement of community outreach and engagement activities, and other related programmatic needs.   Develop data capture tools (such as quantitative and qualitative surveys) for community feedback about our ongoing outreach community-based outreach activities.   Implement investigative research methods such as conduct literature reviews on evidence-based community outreach and engagement studies, focus groups, etc. to develop best practice outreach strategies   Using literature reviews, develop evidence-based community outreach and engagement strategies to achieve equitable health outcomes.   Develop and submit peer-reviewed abstracts on current public health issues to academic journals and healthcare organizations related to our community outreach and engagement activities.   Supervise a team of community outreach liaisons   Coordinate outreach team to work with clinic managers to assure educational materials are available for the Public Health Clinics to enhance health promotion and disease prevention   Coordinate community presentations, public events, tabling, health fairs, etc., with partners for community members about Public Health Clinics; present at local and national conferences, as needed.   Develop, maintain and track outreach and engagement with community partners, including ambulatory clinics, local hospitals, and community-based organizations.</t>
  </si>
  <si>
    <t>Apply online with a cover letter to https://a127-jobs.nyc.gov/.  In the Job ID search bar, enter: job ID number #  617737.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</si>
  <si>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Tasks/Duties:  Under direction, with some latitude for independent judgment and decision making, the selected candidate will:  1. Install and set-up wastewater instruments; adjusting and servicing of electronic, mechanical, pneumatic, telemetric instrumentation, controls and communications equipment in the Wastewater Treatment facilities and remote field pumping stations; 2. Perform inspections of instrumentation metering equipment and performing routine preventive maintenance on wastewater instrumentation systems;  3. Install, repair, maintain, calibrate and troubleshoot various PLC (programmable logic controller) controls; 4. Dismantle and reassemble equipment for in-place or shop corrective maintenance;  5. Assist with procurement, installation and performance evaluation of new and upgraded instrument systems; 6. Conduct inventory of instrumentation parts &amp; materials. 7. Supervise and/or train instrumentation specialist in the tasks of preventative and corrective maintenance, inspection, testing and modification of systems and equipment. 8. Work with location management to adjust work priorities as dictated by the changing needs of the facility and/or operation.</t>
  </si>
  <si>
    <t>1. Competent with calibration and repair of various instrumentation used in the wastewater treatment process. 2. Competent to troubleshoot and configure equipment and systems such as programmable logic controllers, telemetering systems and distributed control systems. 3. Familiarity with wastewater treatment plant and pumping station equipment and processes. 4. A Motor Vehicle Driver's License valid in the State of New York to operate city vehicles.</t>
  </si>
  <si>
    <t>Associate Project Manager I</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</si>
  <si>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an Associate Project Manager I within the Water Treatment Operations Quality Assurance Process Control Unit, Water Treatment Operations Directorate located in Valhalla, New York. Under supervision, of the Chief of Water Treatment Operations Risk Management and Process Safety Management Compliance, the Associate Project Manager I will be responsible for coordinating the implementation of the Drinking Water Operator Program through the planning, scheduling, applying, implementing, and instructing as required by Title 10 of the New York Codes of Rules and Regulations, Part 5, Subpart 5-1 and Subpart 5-4 of the Sanitary Code regulated by New York State Department of Health (NYSDOH). The candidate will directly oversee a very large, complex training program to license our operator teams. This work includes administration of all phases of the Drinking Water Operator Certification Program to support operations and maintenance of BWS facilities.  Work components include: creation of courses and classes that receive approval from NYSDOH, update/create employee training profiles, schedule classes, align in-house instructors within BWS, prepare reports and supply training records; research course material, develop training plans with accurate up to date presentations based on Agency and Bureau policies, NYSDOH, Fire Department of New York and PESH regulations. The Associate Project Manager IÃ¢Â€Â™s will maintains the program needed to effectively provide quality training for the NYSDOH mandated Drinking Water Operator certification program to all licensed Water Treatment Operations operators and supervisors. Specific duties include:  Ã¢Â€Â¢ Supporting Drinking Water Operator certification programs and initiatives for over 200 employees and 4 major water treatment facilities in Westchester and Bronx counties   Ã¢Â€Â¢ Maintaining a management information system to provide data for the planning and control for the Program  Ã¢Â€Â¢ Establishing program schedules  Ã¢Â€Â¢ Determining and coordinating the activities required between the persons, agencies and departments responsible for initial certification completion  Ã¢Â€Â¢ Preparing all schedules, reports and orders to assure conformance with Program needs  Ã¢Â€Â¢ Checking work performance and preparing management reports which stress significant problems  Ã¢Â€Â¢ Resolves problems that arise in meeting schedules and costs  Ã¢Â€Â¢ Meeting with NYCDOHMH regulators  Ã¢Â€Â¢ Advising and making recommendations to Water Treatment Operations in formulating program needs, options, and consequences, assuring those functional requirements are adequately articulated and that program will fulfill these requirements  Ã¢Â€Â¢ Coordinating in-house training programs to meet the needs of renewal certification of operators and supervisors  Ã¢Â€Â¢ Supervising subordinate employees in laboratory analyses including: pH, temperature, chlorine residual, turbidity, UV254, color, jar testing, and alkalinity  Ã¢Â€Â¢ May incidentally perform duties of subordinates    Technical Competencies:  Ã¢Â€Â¢ Knowledge in trades (mechanical, plumbing, electric, etcÃ¢Â€Â¦) and construction means and methods   Ã¢Â€Â¢ Mechanically inclined   Ã¢Â€Â¢ Excellent recordkeeping  Ã¢Â€Â¢ Detailed attention to scheduling   Non-Technical Competencies:  Ã¢Â€Â¢ Access and provide communications to employees with a variety of learning styles  Ã¢Â€Â¢ Conscientious  Ã¢Â€Â¢ Information sharing  Ã¢Â€Â¢ Critical and analytical thinking   Standards:  Ã¢Â€Â¢ Punctuality  Ã¢Â€Â¢ Employs safe work practices   Medical Requirement  For certain positions, you may be required to wear a respirator while performing the essential functions of this position. The selected candidate must be physically able to wear a respirator and must not have any condition that would prevent a good face seal when wearing a respirator. OSHA regulations have established medical guidelines for wearing a respirator. Therefore, the candidate will be required to have pre-employment and periodic post-appointment medical examinations to demonstrate that they meet applicable OSHA standards and to monitor medical status. Once hired, employees must continue to satisfy OSHA regulations for the duration of their employment.   License Requirement  At the time of appointment, candidates must possess a Motor Vehicle Driver License valid in the State of New York. Employees must maintain this license for the duration of employment. (This is a brief description of what you might do in this position and does not include all the duties of this position.)   Some of the physical activities performed by Associate Project Managers and environmental conditions experienced are: walking to and from inspection sites and during the course of inspections; climbing and descending ladders or stairs to get to areas to be inspected, including exposed heights and confined spaces; standing for extended periods of time; distinguishing colors; bending, stretching, and stooping during inspections; communicating orally; climbing over and around various objects; walking in areas that may be damp, moldy, dark, dusty, smoky, vermin infested, noisy, acrid, or containing fumes, emissions, extreme heat and cold, lead dust, asbestos, or other potentially hazardous material; and working outdoors in all kinds of weather.  Special Working Conditions: Associate Project Managers may be required to work shifts including nights, Saturdays, Sundays, and holidays.   Preferred Skills:  Ã¢Â€Â¢ Knowledge of Microsoft Office Suite including Word, Excel, Outlook, PowerPoint and Project  Ã¢Â€Â¢ Critical thinking and effective independent data analysis skills  Ã¢Â€Â¢ Excellent oral and written communication skills  Ã¢Â€Â¢ An understanding of project management principals   Ã¢Â€Â¢ An understanding of drinking water treatment processes and technology  Ã¢Â€Â¢ Ability to work in high volume environment  Ã¢Â€Â¢ Ability to traverse active construction sites and operational facilities (including walking on uneven terrain)  Ã¢Â€Â¢ Ability to perform outdoor job duties year round    Hours/Shift:  35 Hours per week/ May be required to work shifts including nights, Saturdays, Sundays, and Holidays.   Work Location:  465 Columbus Avenue Valhalla, NY 10595  Valhalla is a hamlet in the Town of Mount Pleasant, Westchester County, NY approximately 28 miles from mid-town Manhattan.</t>
  </si>
  <si>
    <t>Ã¢Â€Â¢ Knowledge of Microsoft Office Suite including Word, Excel, Outlook, PowerPoint and Project  Ã¢Â€Â¢ Critical thinking and effective independent data analysis skills  Ã¢Â€Â¢ Excellent oral and written communication skills  Ã¢Â€Â¢ An understanding of project management principals   Ã¢Â€Â¢ An understanding of drinking water treatment processes and technology  Ã¢Â€Â¢ Ability to work in high volume environment  Ã¢Â€Â¢ Ability to traverse active construction sites and operational facilities (including walking on uneven terrain)  Ã¢Â€Â¢ Ability to perform outdoor job duties year round</t>
  </si>
  <si>
    <t>35 Hours per week/ May be required to work shifts including nights, Saturdays, Sundays, and Holidays.</t>
  </si>
  <si>
    <t>465 Columbus Avenue Valhalla, Ny 10595  Valhalla is a hamlet in the Town of Mount Pleasant, Westchester County, NY approximately 28 miles from mid-town Manhattan.</t>
  </si>
  <si>
    <t>Claims Specialist, Level II- Property Damage</t>
  </si>
  <si>
    <t>PLEASE NOTE: All applicants must be current employees of the City of New York serving in a permanent (not provisional) civil service title of Claim Specialist.  The Bureau of Law &amp; Adjustment is responsible for investigating and adjusting claims filed for and against the City of New York. The Property Damage Division investigates and resolves tort claims including, but not limited to, automobile accidents, defective roadway/sidewalk, water main breaks, sewer overflows, and damage by City personnel. The Property Damage Division works closely with the New York City Law Department and various agencies and departments on a variety of matters.   Under the direction of the division supervisor, with latitude for independent judgment and initiative, the duties and responsibilities include, but are not limited to, the following:  Ã¢Â€Â¢ Completing a full investigation of property damage claims against the City of New York, which includes obtaining and reviewing agency reports, analyzing liability and damages, and preparing an objective evaluation of the claim;   Ã¢Â€Â¢ Preparing a claim abstract detailing the relevant information pertaining to the investigation and evaluation of damages;  Ã¢Â€Â¢ Making sound recommendations as to the settlement or disallowance of assigned claims, and negotiating and settling claims within authorized monetary level;  Ã¢Â€Â¢ Searching databases, media outlets or using other available sources to investigate and obtain information relevant to the claim;  Ã¢Â€Â¢ Maintaining control over claim caseload, following-up with requests to agencies, and closing out claims that are beyond the statutory time period to begin an action;  Ã¢Â€Â¢ When appropriate, preparing liens or recommending suits against third parties;  Ã¢Â€Â¢ Communicating effectively and professionally with all City agencies, pro se claimants, attorneys, and insurance carriers for the purpose of investigating, negotiating or settling claims;  Ã¢Â€Â¢ Working collaboratively with the ComptrollerÃ¢Â€Â™s engineering and auditing staff, the Bureau of Fiscal Services, the Central Imaging Facility, the motor vehicle damage appraisal contractor, among others; and, performing related assignments and special projects as required.</t>
  </si>
  <si>
    <t>In order to be considered for this position candidate must be serving permanently in the title of City Planner,  or be reachable on the civil service list, or be eligible under the 55a program.  New York City has over 11,000 block faces of metered parking, intended to manage demand on commercial corridors for a variety of users including passenger vehicles, commercial vehicles, and charter buses. Curb management on metered corridors is essential to the proper functioning of these locations. The Metered Curb Planning Unit oversees the planning and analysis work of the assets, processes, and locations associated with metered parking in the city. The City Planner Level 4 will be charged with oversight of this subunit and ensure that the Agency is working toward a more effective and efficient operation of metered parking to the end goal of more efficient, safe, and equitable streets.   The selected candidate, reporting to the Deputy Director, with wide latitude for independent judgement, will oversee the analyses and project review related to the CityÃ¢Â€Â™s metered parking corridors, as well as exploring new areas for Ã¢Â€Â¢ Supervising subordinate planning staff. Ã¢Â€Â¢ Managing and distributing incoming assignments to the unitÃ¢Â€Â™s staff, including:  o	Review of DOT projects that impact metered parking. o	Other agency/division/city requests for analyses related to curbside activity and inventory on high demand commercial corridors. o	Internal efforts within Parking Planning &amp; Policy to improve curb management on the CityÃ¢Â€Â™s metered corridors through dedicated projects and corridor analyses. o	Internal efforts within Parking Planning &amp; Policy to build and improve upon current processes and inventories. Ã¢Â€Â¢ Developing strategic planning efforts for the unit to build and improve upon current processes and inventories with contextual constraints. Ã¢Â€Â¢ Collaborating with internal-to-DOT and external parties and divisions. Ã¢Â€Â¢ Occasional public speaking associated with projects, usually associated with Community Boards or other local districts. Ã¢Â€Â¢ Providing guidance around proper data analysis and use/techniques, including the use of ArcGIS and Microsoft Excel. Ã¢Â€Â¢ Providing guidance and support around metered parking strategies, initiatives, and historical efforts.     This position may be eligible for remote work up to 2 days per week, pursuant to the Remote Work Pilot Program agreed to between the City and DC37Ã¢Â€Â.    All resumes are to be submitted electronically using one of the following methods: Please go to www.nyc.gov/careers/search and search for Job ID#: 614411  Current employees please log on into Employee Self Service at https://hrb.nycaps.nycnet and follow the Careers Link and search for Job ID#: 614411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34-02 Queens Boulevard LIC NY 11101      35 Hrs./ M-F /Shift TBD</t>
  </si>
  <si>
    <t>All resumes are to be submitted electronically using one of the following methods: Please go to www.nyc.gov/careers/search and search for Job ID#: 614411  Current employees please log on into Employee Self Service at https://hrb.nycaps.nycnet and follow the Careers Link and search for Job ID#: 614411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</si>
  <si>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M-F /Shift TBD</t>
  </si>
  <si>
    <t>Associate Staff Analyst - Fiscal Officer  IN ORDER TO BE CONSIDERED FOR THIS POSITION CANDIDATE MUST BE SERVING PERMANENTLY IN THE TITLE OF ASSOCIATE STAFF ANALYST, OR REACHABLE ON THE CIVIL SERVICE LIST, OR ELIGIBLE UNDER THE 55A PROGRAM.   The fiscal officer will serve in the Expense Budget Unit of the Division of Bridges. The unit is responsible for managing the divisions $118 million annual operating budget. We are looking for a self-starter who can coordinate multiple priorities in a fast-paced environment with minimum supervision. Excellent communication and the ability to work under tight deadlines skills are a must. The positions responsibilities will include, but not be limited to:  Assist the Expense Budget Director in monitoring the Divisions programs, OTPS and PS budgets as well as expenditures. Assist in critical budget exercises such as the fiscal year close out. Assist in identify funding for unanticipated needs. Ensure the proper execution of funding requests including budget and headcount modifications, such as roster corrections, etc. Manage DCAS/DMSS, budget databases and procurement credit card. Coordinate &amp; investigate deliveries and quantity issues with vendors, field staff, document control, accounts payable and executive staff. Monitor the budget &amp; control all expenditures for personal expenses. Initiate, process and trace purchase requisitions &amp; purchase orders for supplies &amp; services. Review the payment package for completeness and accuracy. Research FMS, M/WBE directory, NYC requirement contract, NYS preferred source vendors. Implement and develop tools and processes for budget tracking and analysis. Closely work with other DOT partnering units including Expense Budget, Grants Administration, ACCO, and Fiscal Affairs. Coordinate with internal units to support efficient and appropriate use of non-City (Federal, State) grant funds in the Expense Budget. Performs other related assignments, and special projects may be required.   Preferred Skills- Understanding of FMS2 Understanding of FMS3 Passport Experience Understanding of NYC budget process Proficient with MS office Understanding of Personnel Service (PS) Budget Process Understanding of Other Than Personnel Service (OTPS) Budget Process Experience working with Vendors Invoice Processing  Work Location- 55 Water Street</t>
  </si>
  <si>
    <t>Understanding of FMS2 Understanding of FMS3 Passport Experience Understanding of NYC budget process Proficient with MS office Understanding of Personnel Service (PS) Budget Process Understanding of Other Than Personnel Service (OTPS) Budget Process Experience working with Vendors Invoice Processing.</t>
  </si>
  <si>
    <t>Resumes may be submitted electronically using the following method:  For City employees only, go to Employee Self Service (ESS), Careers, and Search for Job ID# 624228  For other applicants, go to NYCJOBS search for Job ID# 624228  Appointments are subject to OMB approval.  Only candidates selected for an interview will be contacted.  No telephone inquiries please.</t>
  </si>
  <si>
    <t>Labor Law Investigator</t>
  </si>
  <si>
    <t>Hours: Full-Time Ã¢Â€Â“ 35 Hours  Work Location: 30-30 Thomson Avenue, LIC, NY 11101   Only candidates who are permanent in the Associate Investigator title or those who are reachable on the Open-Competitive List (Exam #0111) may apply. Please include a copy of your Notice of Results card or indicate if you are already permanent in the title. If you do not meet the previously mentioned civil service criteria, you will not be considered for an interview.  The NYC Department of Design and Construction, Safety &amp; Site Support Division seeks an Investigator. Under general supervision of the Director, the selected candidate will be directly responsible for all aspects of the DDC Prevailing Wage Enforcement Program, including enforcement of sections 220 and 230 of the NYS Labor Law (the Prevailing Wage Law) and section 6-109 of the NYC Administrative Code (the Living Wage Law), and DDC contracts labor law provisions.  Responsibilities will include: reviewing certified payroll submissions by DDCÃ¢Â€Â™s contractors to determine compliance with the applicable prevailing wage schedules; site inspections and interviews with construction staff to verify payroll related data and site compliance (proper use of sign-in sheets, poster information of relevant legal compliance requirements, etc.); investigating construction worker complaints of both the prime and subcontractor staff; responding to union complaints of prevailing wage non-compliance on agency projects;  authorizing the withholding of payments pending resolution of wage restitution or other violations and ensuring the payment of the proper compensation to the laborers who have been underpaid in coordination with the NYC ComptrollerÃ¢Â€Â™s Office; coordinating review of payment requisitions with DDCÃ¢Â€Â™s Engineering Audit Office (EAO); responding to Comptroller office inquiries and agency record requests on Comptroller office investigations; working with DDCÃ¢Â€Â™s Inspector General if the agency or DOI uncovers fraudulent certified payrolls and prevailing wage non-compliance; reviewing and reporting Federal wage law compliance to DDCÃ¢Â€Â™s oversights at NYSDOT; and researching cases of labor law violations affecting DDC contractors including response to DDC ACCOÃ¢Â€Â™s request for review and preparation of documents for EO102 determination for contract award to contractors.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</si>
  <si>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and written communication skills, knowledge of the prevailing wage law and payment review, and a Motor Vehicle Driver License valid in the State of New York.</t>
  </si>
  <si>
    <t>Salesforce Developer</t>
  </si>
  <si>
    <t>ESM-Program &amp; Portfolio Mgt</t>
  </si>
  <si>
    <t>Enterprise Solutions Managemen</t>
  </si>
  <si>
    <t>The New York City Housing Authority Information and Technology Department (NYCHA IT) is seeking a highly motivated individual to join the Application Development and Configuration Team.  Under direction of the Development Manager of CRM Systems, with broad latitude for independent action or decision, the Salesforce Developer will be responsible for developing applications hosted on the Salesforce platform, and to make recommendations and implement best practices for Salesforce development and management of its Resident Case Management System (RCMS).  Responsibilities include, but are not limited to the following:  Ã¢Â€Â¢	Develop solutions within the Salesforce platform using Apex, Visualforce, and other programming languages. Ã¢Â€Â¢	Create workflows, process builders, and other automation tools to streamline business processes within Salesforce. Ã¢Â€Â¢	Configure and maintain Salesforce objects, fields, record types, page layouts, and other settings to meet business needs. Ã¢Â€Â¢	Create and maintain user accounts, profiles, roles, and permission sets to ensure proper access control. Ã¢Â€Â¢	Develop and maintain IT architecture diagrams of enterprise, business, data, security and/or technology architectures for IT solutions, concepts and strategies to meet business requirement          for target audiences. Ã¢Â€Â¢	Assist with release cycles to deploy new/update existing applications and code. Ã¢Â€Â¢	Use Salesforce APIs to integrate with other systems used in the organization. Ã¢Â€Â¢	Conduct unit testing and debugging. Ã¢Â€Â¢	Create to technical documentation. Ã¢Â€Â¢	Adhere to Salesforce best practices, maintain code documentation, and write/maintain test classes for all custom development. Ã¢Â€Â¢	Confirm the conformance of applications, components and services to established standards. Ensure compliance with architecture standards and guidelines throughout the application          development lifecycle. Ã¢Â€Â¢	Troubleshoot and resolve issues related to Salesforce application performance, integration, and data integrity. Ã¢Â€Â¢	Analyze and make recommendations regarding the possibility of optimizing and enhancing existing functionalities. Ã¢Â€Â¢	Collaborate with other developers, administrators, and business stakeholders to interpret requirements and develop solutions. Ã¢Â€Â¢	Assist in the development and review of technical specifications for the procurement of IT systems and services, including the evaluation of vendor submission solicited via bids, requests for          information and proposals.  Liaise with IT vendors, as necessary. Ã¢Â€Â¢	Stay up to date with the latest Salesforce features and technologies and recommend new solutions to enhance business processes and efficiency.  NOTE: This position is currently posted as an on-site position at NYCHA central offices. Subsequent to a collective bargaining agreement, remote work may be offered in the future.  Additional Information  1.	NYCHA employees applying for transfer,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</si>
  <si>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Ã¢Â€Â¢	5+ years of CRM developer experience in Salesforce. Ã¢Â€Â¢	Experience implementing and developing in Apex, Lightning Web Components (LWC), Visualforce, Java, and leveraging Salesforce APIs. Ã¢Â€Â¢	General development experience with HTML, XML, Flex, ASP, SQL, Java or C++, .NET, JavaScript, SQL, REST and SOAP-based web services. Ã¢Â€Â¢	Knowledge and understanding of database design concepts, experience working with large data sets and bulkification. Ã¢Â€Â¢	Experience working with Agile or Scrum. Ã¢Â€Â¢	Familiar with Salesforce features and functionality, such as data management, security, automation, reporting, and dashboards.</t>
  </si>
  <si>
    <t>*** Part-time Public Health Adviser, 35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guidance of the Health Service Manager, the Public Health Adviser level I; will be responsible for the following:  Performing health-related duties, supporting medical and professional staff in schools.   Collecting and transmitting medical records from assigned schools to the central Health office; creating and updating school health records; establishing and maintaining a working relationship with school personnel.   Transcribing medical and administrative information as received.   Ensuring that nurses and other health-related personnel in NYC schools have the equipment, medication and administrative support they need to adequately care for students.   Participating in planning, organizing and conducting activities that promote the health of NYC school children.   Participating in agency wide activities for Emergency Preparedness.</t>
  </si>
  <si>
    <t>Apply online with a cover letter to https://a127-jobs.nyc.gov/.  In the Job ID search bar, enter: job ID number #   601579.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</si>
  <si>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Crime Victim Advocate</t>
  </si>
  <si>
    <t>The Bronx District AttorneyÃ¢Â€Â™s Office is seeking a well-qualified staff whose diverse backgrounds reflect an ability to serve the 1.4 million members of the Bronx County community  and to pursue a safer Bronx through fair justice. The Crime Victims Assistance Unit (CVAU), within the Special Victims Division, provides supportive services to victims of crime in the Bronx. There are currently positions available for advocates for survivors of crimes including Domestic Violence. The Advocates will aid victims of crimes, including domestic violence, in crisis intervention, advocacy, and assistance in filing a claim for victim compensation through the NYS Office of Victim Services, navigation   through the court system, court accompaniment, and referrals for other services.  JOB RESPONSIBILITIES:  Interview crime victims and their family to determine needs.  Connect victims, witnesses and their families with concrete and therapeutic services.  Explain Criminal Justice process to clients.  Assist with Orders of Protection and Registration for notification of InmateÃ¢Â€Â™s release.  Assist clients with the completion of and filing of victim compensation claims with the State Office of Victim Services.  Prepare letters and forms to assist with other entitlements.  Advocate with public and private agencies.  Escort clients to court and confer with Assistant District Attorneys.  All other duties as assigned.     QUALIFICATIONS:  A BachelorÃ¢Â€Â™s Degree required in a human services/ social work field by the candidateÃ¢Â€Â™s start date or one (1)  year of victim services provision.  Fluent Spanish speaker required.  A Bachelor's in Social Work (BSW) or other social service degree preferred  Past advocacy experience through internships helpful  Knowledge of the neighborhoods and population of Bronx County preferred  Ability to work in a fast paced non structured environment.  Excellent interpersonal, oral, and written communication skills.  Ability to both interact and be comfortable with a diverse population.  Proficient in Microsoft Office particularly Word, Excel, and Outlook.</t>
  </si>
  <si>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selected candidates will work in the Bureau of Police and Security, as an Industrial Hygienist, in the Division of Emergency Response and Technical Assessment (DERTA).  Under supervision will perform chemical safety audits, Ensure that facilities practice safe handling and storage of hazardous substances to minimize accidental releases and injuries, Contact and meet with managers and workers to evaluate current managementÃ¢Â€Â™s practices, Interprets, applies and enforce the Community Right-to-Know laws, regulations and policies, Discuss the inspection results with facility owners/ managers, provides technical advice and proposes best management practice to deal with hazardous materials, Uses computerized database to create or update data on facilities and enter inspection results, Represents the Division of Emergency Response &amp; Technical Assessment at Environmental Control Board (ECB) hearings, assisting clients to file according to the Community Right-to-Know regulations and may be required to perform emergency response which requires the use of protective clothing, respiratory protection and testing equipment.</t>
  </si>
  <si>
    <t>Non-city Employees: Log on to nyc.gov/jobs and Search for Job ID # 583089 City Employees: Log on to Employee Self Service (ESS) and search for Job ID #583089</t>
  </si>
  <si>
    <t>Manager of the Rental Packet Review Team</t>
  </si>
  <si>
    <t>Rehousing Division</t>
  </si>
  <si>
    <t>APPLICANTS MUST BE PERMANENT IN THE ADMINISTRATIVE DIRECTOR OF SOCIAL SERVICES CIVIL SERVICE TITLE OR BE PERMANENT IN A COMPARABLE TITLE ELIGIBLE FOR 6.1.9 TITLE CHANGE OR BE REACHABLE WITH THE SCORE OF 100 ON THE OPEN COMPETITIVE ADMINISTRATIVE DIRECTOR OF SOCIAL SERVICES EXAM (# 1121  Salary Range: $69,826.00 - $100,000   The Department of Homeless Services (DHS) is comprised of 2,000 employees and with an annual operating budget of over $1 billion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used as overnight residences for over 38,000 adults and children. DHSÃ¢Â€Â™s portfolio covers approximately 4M square feet.  The Department of Homeless Services (DHS) is recruiting for one (1) Administrative Director of Social Services NM to function as Manager of the Rental Packet Review Team who will:   Ã¢Â€Â¢	Assign cases to staff based on the housing priority, follow up on cases that need to be rectified by HRA, generate reports daily to determine status of checks, coordinate with HRA to obtain checks and the status.  Ã¢Â€Â¢	Communicate and coordinate with the Shelter staff to pick up checks and submit complete packages. In addition, s/he must liaise with various agencies such as NYCHA, HRA, and shelter staff to troubleshoot any issues that may arise and distribute checks to the shelter providers.   Ã¢Â€Â¢	Represent the unit at meetings, conduct meetings with the staff to discuss new policies, provide clear communication and instructions to partner Agencies as needed.   Ã¢Â€Â¢	 Utilize Access, WMS and NYCWAY systems to be able to respond to inquiries to the various shelter providers.  Work Location: 33 Beaver Street, New York NY. Hours/Schedule: Monday-Friday 9AM-5PM</t>
  </si>
  <si>
    <t>Ã¢Â€Â¢	Proficiency in WMS, EXCEL, and Outlook is strongly preferred.  Ã¢Â€Â¢	Knowledge of CARES, HOME and Current are a plus.  Ã¢Â€Â¢	Candidate must have excellent written, oral communication and organizational skills.</t>
  </si>
  <si>
    <t>Ã¢Â€ÂœAPPLY NOWÃ¢Â€Â BUTTON</t>
  </si>
  <si>
    <t>Monday-Friday 9AM-5PM</t>
  </si>
  <si>
    <t>Vision Zero Research Scientist</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</si>
  <si>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Research Implementation and Safety (RIS) is a team dedicated to improving road safety and eliminating fatalities and serious injuries throughout New York City. RIS implements road safety street redesigns and programs, is responsible for the management of DOTÃ¢Â€Â™s crash data, conducts large-scale safety research projects, and leads on many agency action plans as the key agency group for Vision Zero, NYCÃ¢Â€Â™s comprehensive approach to improving safety for all road users. RIS identifies, plans and implements annual street improvement projects and programs throughout New York City, all focused on improving safety, through programs such as Vision Zero, Safe Streets for Seniors, High Pedestrian Crash Locations, and Neighborhood Slow Zones.  RIS seeks to hire two driven Vision Zero Research Scientist to join the Data Operations, Systems, and Analytics unit. The team incorporates data engineering, data management, data analysis, and data solutions into a single group. We are the data specialists that ensure accuracy and efficiency for data analytics, data products, and insights that the agency relies on to accomplish its data driven mission. The successful candidate will develop data management systems, produce data products for operational units, analyze data and help develop research studies to inform policy for the CityÃ¢Â€Â™s Vision Zero initiative, a multi-agency effort to reduce traffic fatalities and severe injuries in NYC.   These candidates will plan and perform research and analysis studies related to transportation safety efforts that will inform current and future policy, planning, and programs. The candidates will conduct data mining and analysis exercises, maintain vital databases, build predictive machine learning models, and contribute to ongoing data analysis efforts to inform Vision Zero policy and planning. The position will have significant guidance, but will be expected to supervise staff in conducting research and presenting data outputs to technical and non-technical audiences. The candidates will have the opportunity to develop methods and build on her/his current technical knowledge base in order to arrive at data-forward conclusions. The candidates will be asked to work collaboratively and inclusively, seeking to cultivate continued professional development and effectively communicate with all stakeholders. This role will be part of a dynamic team of data analysts and researchers that are responsible for informing the data driven inputs of Vision Zero and the general work of the Transportation Planning and Management division of NYC DOT.   The candidate should be proficient in SQL, with PostGIS experience preferable, and have intermediate Python and GIS skills. Possession of advanced statistical analysis abilities and data visualization skills is also preferable. Candidate should have proven experience working with large diverse datasets. Interest in the Vision Zero transportation safety goals, as well as technical ability will be sought out and tested.</t>
  </si>
  <si>
    <t>The preferred candidate is well-organized and self-directed with excellent analytical and communication skills. The candidate should have: A background or demonstrable interest in planning and policy to advance safer, sustainable urban development;. Demonstrated expertise in conducting research/investigations on specific problems by manipulating large datasets with use of SQL, GIS, and Python and/or other languages. Demonstrated experience and interest in advancing technical knowledge base in order to elevate research approach. Experience creating well-crafted analyses and visualizations. Proven track record of conducting quantitative and/or geospatial research</t>
  </si>
  <si>
    <t>This position is open to qualified persons with a disability who are eligible for the 55-a program.  Please indicate in your resume or cover letter that you would like to be considered for the position under the 55-a program.   Note: Less than 2 yrs. City Service - New Hire Rate: $75,504 , 2 or more yrs. City service - Minimum Incumbent Rate: $86,830</t>
  </si>
  <si>
    <t>All resumes are to be submitted electronically using one of the following methods:  External applicants, go to www.nyc.gov/careers/search and search for the Job ID #:  521932  Current city employees, log into Employee Self Service at https://hrb.nycaps.nycnet follow the Careers Link, search for Job ID # : 521932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</si>
  <si>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 / 9-5</t>
  </si>
  <si>
    <t>Under direct supervision, will assist in the routine maintenance, operation and repair of public buildings and structures, and the equipment they contain. Conduct visual inspections of building equipment and conditions; perform related work, such as driving to and from work sites.   Specific duties shall include, but not be limited to the following:  1.	Maintain, adjust, and make minor repairs of building hardware, furniture, shelving, and equipment.  2.	Replace broken window and door glass.  3.	Repair windows and sash.  4.	Make minor repairs to masonry, woodwork, flooring, and walls.  5.	Make minor repairs to building electrical, plumbing, and heating systems.  6.	Assist in relocating building equipment as directed.  7.	Visually inspect public buildings, structures, and equipment to assess and check for defects, malfunctions, and hazardous conditions.  8.	Visually checks for and records the observable conditions of the premises.  9.	Prepare reports and keep records.  10.	Operate a motor vehicle to travel to and from work sites.   Note: Multiple vacancies are available in various locations throughout the five boroughs.   NOTES: 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NOTE: IF THIS APPOINTMENT IS MADE ON A PROVISIONAL/TEMPORARY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minimum qualification requirements before applying to this position.</t>
  </si>
  <si>
    <t>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</si>
  <si>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CENTER DIRECTOR</t>
  </si>
  <si>
    <t>IF YOU ARE HIRED PROVISIONALLY IN THIS TITLE, YOU MUST TAKE AND PASS THE CIVIL SERVICE EXAM, WHEN IT BECOMES AVAILABLE, TO BE ELIGIBLE FOR CONTINUED EMPLOYMENT.  Family Independence AdministrationÃ¢Â€Â™s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Deputy Regional Managers, with great latitude for the exercise of independent action and initiative, the Job Center Director is responsible for the overall administration and functioning of the FIA Job Center to assist public assistance recipients to achieve their highest level of self-reliance by providing a continuum of services, including Public Assistance (PA) and food stamp benefits, job search, and other related services targeted to this population.   This position is interchangeable and is utilized in any FIA Job Center/Model Office location or specialized FIA Job Center/Model Office location which includes, but is not limited to, the Family Services Call Center, Union Square Job Center, Refugee Job Center, and Residential Treatment Services Center.  The Family Independence Administration (FIA) is recruiting for one (1) Administrative Job Opportunity Specialist NM II, to function as Job Center Director, who will:  Ã¢Â€Â¢ Direct the on-site management, planning and monitoring of all activities that contribute to the timely  delivery of varied public assistance to eligible persons/families by ensuring that the expenditure of  public funds through the public assistance programs is in conformity with Federal and State laws and  all relevant Agency policies; ensures compliance with mandated signage being properly displayed.    Ã¢Â€Â¢ Oversee the activities of the various program components of the Family Independence  Administration Job Centers/Model Offices which includes, but is not limited to, the Family Services  Call Center, Union Square Job Center, Refugee Job Center, and Residential Treatment Services  Center; the latter of which are designed to facilitate service delivery to specialized populations in  order to minimize wait time and assist participants in achieving maximum self-sufficiency.    Ã¢Â€Â¢ Direct the Job CenterÃ¢Â€Â™s efforts in implementing Welfare Reform, which mandates that all  able-bodied recipients participate in appropriate work-related activities, that all barriers that prevent  self-sufficiency are overcome and that the Agency's goal to meet the Federal participation rate is  met; maintain a direct relationship with Back-To-Work employment vendors in an effort to assist  participants obtain/retain employment and become self-sufficient.    Ã¢Â€Â¢ Direct Recertification activities in a timely manner and in compliance with all City, State and  Federal mandates by assisting staff in providing services that are consistent with Agency  standards, while upholding the dignity of the participants served and ensuring positive  relationships are maintained with community organizations and elected officials within the  Center's geographical area.    Ã¢Â€Â¢ Supervise and provide technical support and training to the Deputy Directors in the application  function/recertification functions of public assistance/food stamp grants; act as the principal  representative and spokesperson of the Job Center in meetings with the MayorÃ¢Â€Â™s Office,  community groups, City, State and Federal agencies; respond to service complaints in a  timely and accurate manner.    Ã¢Â€Â¢ Oversee the daily operation of the Job Center/Model Office which involves overall case  management functions that include screening, referral, provision of appropriate public  assistance benefits, advocacy, and coordination of all Human Resources Administration (HRA)  and provider services.    Ã¢Â€Â¢ Determine training needs of Job Center staff; oversee planning and development of comprehensive  training programs of staff development; monitor and evaluate training curriculum to ensure that agency  and program goals are met; monitor staffÃ¢Â€Â™s attendance at training; assess the effectiveness of training;  manage all staff development initiatives.   Ã¢Â€Â¢ Develop and monitor productivity enhancement protocols related to eligibility screening, participation  in work related activities, comprehensive data collection and case record coordination; analyze major  problems and prepares management reports recommending solutions/corrective actions to meet  Agency goals.   Ã¢Â€Â¢ Direct and monitor the Fair Hearing process; improve the Fair Hearing Win rate which measures  whether Job Center actions are successfully upheld by providing supervision and leadership to center  employees; work closely with supervisory staff to ensure that services are provided appropriately and  in a timely manner and ensure timely compliance with Fair Hearing decisions.   Ã¢Â€Â¢ Manage the Center's performance goals and submit operating and performance reports in accordance  with prescribed assignments to the Regional Manager; direct development and preparation of  management reports that summarize, highlight, and analyze fluctuations in Center  activities/performance; recommend, implement, and monitor corrective actions, where problems are  discerned.  Ã¢Â€Â¢ Coordinate the CenterÃ¢Â€Â™s Job Stat presentations; hold monthly Center Stat meetings and utilize these  sessions to improve the CenterÃ¢Â€Â™s overall performance.   Work Locations:  95 Evergreen Ave., NY   Hours/Schedule:  8:30 am Ã¢Â€Â“ 5:00 pm</t>
  </si>
  <si>
    <t>Ã¢Â€Â¢ Well Organized Ã¢Â€Â¢ Excellent Communication Skills (verbal and written) Ã¢Â€Â¢ Knowledge of Cash Assistance Processes Ã¢Â€Â¢ Superior Leadership/Supervisory Skills Ã¢Â€Â¢ Ability to work well in a fast-paced deadline driven environment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</si>
  <si>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mission of the Public Health Laboratory is to safeguard the health of all New York City residents by providing quality laboratory testing services that address the needs of the NYC DOHMH and its community partners to prevent and respond to clinical and environmental public health concerns.  This is an excellent opportunity to join our team and continue to make history at the world's first municipal public health laboratory.    The New York City Department of Health and Mental Hygiene (NYCDOHMH) Public Health Laboratory (PHL) is seeking to hire (a) qualified Laboratory Associate II.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Maintain storage and security of laboratory inventory supplies and equipment.   Prepare media and other supplies for distribution throughout the building.   Maintain upkeep of designated laboratory instruments before and after usage.   Will be assigned to the receiving/stock room of the laboratory.   Receive, sort, accession and deliver specimens, not limited to outbreak specimens to testing laboratory.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</si>
  <si>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623667. .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</si>
  <si>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WATCH COMMANDER</t>
  </si>
  <si>
    <t>GRANT FUNDED THROUGH 8/31/2024 WITH THE POSSIBILITY OF AN EXTENSION   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Response Bureau is responsible to monitor incidents throughout the City, alert the public and City agencies, initiate NYCEM response, on-scene coordination and special event planning and coordination. It is comprised of for Watch Command, Field Response Unit, and the Response Support Unit.   The Watch Command unit monitors citywide radio frequencies; local, national, and international media; and weather forecasts 24 hours per day, seven days per week. They function as the central notification point for NYC, transmitting notifications to agencies and Notify NYC messages. Watch Command also dispatches Citywide Interagency Coordinators, deploys the Interagency Communications Vehicle and in support of incident command, dispatches assets, subject matter experts and request additional agency support when necessary.   The Watch Command unit is seeking a Watch Commander to assist in a wide variety of tasks related to teams daily operations. This unit a 24/7/365 unit that works to alert the agency and city officials to monitor various points of communication for situational awareness of incidents that can impact the City and assist our larger Response bureau in responding to those incidents. Under the supervision of the Watch Command Supervisor, with latitude for independent initiative and judgment, the Watch Commander would also perform professional work of varying degrees of difficulty and responsibility.  Duties and Responsibilities Ã¢Â€Â¢	Monitors multiple sources of information (agency radios, computers, telephones, etc.) for situational awareness of incidents that may adversely impact the city, require a multiagency response, and/or require a NYCEM response.  Ã¢Â€Â¢	Communicates with agencies/organizations to confirm the nature, scope, and impact of incidents.  Ã¢Â€Â¢	Coordinates requests for assistance received from the field.  Ã¢Â€Â¢	Analyzes multiple sources of information, including GIS, to develop a comprehensive operational picture.  Ã¢Â€Â¢	Collects, collates, assembles, and disseminates information.  Ã¢Â€Â¢	Supports communications in the field at large events or incidents.  Ã¢Â€Â¢	Participates in drills and exercises.  Ã¢Â€Â¢	Other duties as assigned by the Deputy Commissioner of Operations or the Director of Watch Command  *PLEASE NOTE: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t>
  </si>
  <si>
    <t>Ã¢Â€Â¢	Strong writing and communications skills Ã¢Â€Â¢	Strong analytical skills Ã¢Â€Â¢	Strong interpersonal skills Ã¢Â€Â¢	Proficiency with Microsoft Office applications (Word, Excel, Access, and PowerPoint) Ã¢Â€Â¢	Knowledge of GIS (geographic information systems) Ã¢Â€Â¢	Ability to work in dynamic, high stress environments. Ã¢Â€Â¢	Experience with public safety communications systems</t>
  </si>
  <si>
    <t>Current City Employees: Apply via Employee Self-Service (ESS).  Go to Recruiting ActivitiesÃ‚Â¿Careers and search by the Job ID 606474.   Non-City Employees/External Candidates: Apply via NYC Careers. Go to www.nyc.gov/careers/search and search by the Job ID 606474   	 	NOTE: ONLY THOSE CANDIDATES UNDER CONSIDERATION WILL BE CONTACTED.</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</si>
  <si>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GRANT FUNDED THROUGH 8/31/2024 WITH THE POSSIBILITY OF AN EXTENSION</t>
  </si>
  <si>
    <t>COURIER</t>
  </si>
  <si>
    <t>MOTOR VEHICLE OPERATOR</t>
  </si>
  <si>
    <t>Ops/SS TS DataCtrOps CourierSv</t>
  </si>
  <si>
    <t>The Financial Information Services Agency and the Office of Payroll Administration (FISA-OPA) has a vacancy for a Courier for the Data Center Operations team. The individual in this role has primary responsibility for transportation and delivery of data center output to the in-building end point at other locations. The individual will also make similar deliveries to other departments within the FISA-OPA location.  Responsibilities will be to: Ã¢Â€Â¢	Operate one or more types of motor vehicle such as passenger car, van, etc. Ã¢Â€Â¢	Drive vehicle carrying employees and materials to and from work locations. Ã¢Â€Â¢	Pick up and deliver reports, legal and negotiable documents to and from all agencies, and work locations. Transport materials to Post Office for mailing as and when needed. Ã¢Â€Â¢	Operate and maintains vehicles in compliance with City Department Rules and Regulations. Operator must obey all rules and regulations imposed by the NYS Department of Motor Vehicles DMV Ã¢Â€Â¢	Report any noticeable mechanical defects in the vehicle. Ã¢Â€Â¢	Ensure the vehicle is properly maintained. Ã¢Â€Â¢	Assist in loading and unloading of materials and requipments. Reports any accidents in which the vehicle may have been involved. Ã¢Â€Â¢	When not driving, may be required to perform such additional duties as running errands, answering phones and delivering mail and/or small packages.</t>
  </si>
  <si>
    <t>Education and Experience Requirements: There are no formal education or experience requirements.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t>
  </si>
  <si>
    <t>P-71  ONLY OPEN TO CITY EMPLOYEES WHO ARE PERMANENT IN THE TITLE OF MOTOR VEHICLE OPERATOR (MVO) OR WHO ARE PERMANENT IN A COMPARABLE TITLE.</t>
  </si>
  <si>
    <t>External applicants please visit https://a127-jobs.nyc.gov/ to apply to Job ID # 549568. Current NYC employees may apply via Employee Self Service (ESS). While all complete applications will be given consideration, only candidates selected for an interview will be contacted by FISA-OPA.</t>
  </si>
  <si>
    <t>40 hours Weekly/Day.</t>
  </si>
  <si>
    <t>Project Management Team 2</t>
  </si>
  <si>
    <t>Project Management  Team 2</t>
  </si>
  <si>
    <t>Reporting to the Senior Project Manager, the Project Manager is responsible for delivering capital construction projects on time, within budget and scope as initiated by the project charter, and with the highest level of safety and quality. The Project Manager will supervise, coordinate and monitor all in-house and/or outsourced construction management personnel, as well as coordinate and monitor architectural and engineering resources, to meet project needs and goals. The selected candidate will be expected to render day-to-day project management decisions, manage portfolio utilizing the project management system and notify the Senior Project Manager when issues arise that require senior management intervention.  Responsibilities include, but are not limited to the following:  1.	Serve as the single point of accountability from inception to completion for all capital projects in portfolio. 2.	Manage budget status of projects throughout the project life cycle, proactively identify potential issues, and recommend corrective action. 3. Create project schedule in consultation with the Capital Planning and Design teams; manage the schedule throughout the project life cycle, proactively identify potential issues; recommend corrective action. 4.	Coordinate and supervise activities of in-house staff throughout the project life cycle to achieve project goals. 5.	Review contract documents for constructability; review pre-bid estimates. 6.	Coordinate the assembly of the bid package for submission to Procurement; evaluate bid proposals; research bidder qualifications and compliance with bid requirements; meet with bidders as necessary; recommend contractors for contract award. 7.	Coordinate with external agencies, such as Department of Buildings and Department of Environmental Protection. 8.	Organize and maintain project records as required by CPDÃ¢Â€Â™s policies and protocols. 9.	Visit construction sites regularly to ensure project objectives are achieved. 10.	Ensure the timely review and processing of Requests for Information (RFI), submittals (shop drawings, material samples, etc.), requests for payments, change orders, time extensions, schedule of values, progress schedules and other project correspondence. 11.	Maintain familiarity with applicable building codes and governmental regulations. 12. Ensure the timely review and follow-up of reports, including but not limited to, field inspection reports, Safety and Construction Quality reports, special inspections, FOIL requests and audit findings. 13.	Manage timely close out of projects including full documentation of project and final payments. 14.	Ensure contractor compliance with HUDÃ¢Â€Â™s Section 3 and NYCHAÃ¢Â€Â™s Resident Employment Program requirements. 15.	Perform other tasks as assigned by the Senior Project Manager; may perform additional duties in the absence of supervisor.  NOTE: Due to the existence of a civil service list, candidates must have permanent civil service status in the title of Administrative Project Manager to be considered.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</si>
  <si>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Experience in directing and executing concurrent construction projects, with an average value of $5M or greater. 2.	Five (5) years of experience coordinating construction project deliverables in both office and field staff role. 3.	Experience that evidences demonstrated competency in applying industry standard project management methods for planning, managing, expending, and controlling project scope, cost and quality. 4.	Ability to communicate clearly, both written and verbal. 5.	Ability to distill significant amounts of information and identify the most important points. 6.	Ability to prioritize and successfully carry out multiple assignments, meeting critical deadlines and timeframes and must be well-organized. 7.	Strong experience managing and mentoring staff. 8.	Ability to work independently to successfully handle new or difficult situations and environments. 9.	Professional Engineer, Registered Architect, Certified Construction Manager, Project Management.</t>
  </si>
  <si>
    <t>1.	INTERAGENCY TRANSFERS INTO NYCHA OF THOSE PERMANENT IN TITLE ARE NOT PERMITTED IN THE FACE OF AN ACTIVE AND VIABLE NYCHA PROMOTION LIST OR PREFERRED LIST FOR THE SAME TITLE. 2.	Candidates with permanent civil service status in the titles of Administrative Engineer and Administrative Architect will also be considered. 3.	Employees serving in the titles of or who meet the qualification requirements for Administrative Construction Project Manager, Administrative Inspector or Administrative Landscape Architect will also be considered. 4.	Candidates may be given a skills assessment as part of the interview process. 5.	Preference will be given to employees who have served a period of one year in their current title and level (if applicable). 6.	NYCHA residents are encouraged to apply.</t>
  </si>
  <si>
    <t>OTPS Coordinator</t>
  </si>
  <si>
    <t>ONLY PERMANENT EMPLOYEES IN THE TITLE AND THOSE THAT ARE REACHABLE ON THE CIVIL SERVICE LIST OF CONTRACT SPECIALIST EXAM NO. 2017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Public Health Clinics-Sexually Transmitted Infections has the mission of improving the sexual health of all New Yorkers.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Bureau of Public Health Clinics-Sexually Transmitted Infections operates 8 Sexual Health clinics throughout New York City (NYC).   Duties will include but not be limited to: Ã¢Â€Â¢	Prepare and review purchase requisitions, procurements and contract documents for the Bureau of Public Health Clinics (Sexual Health and Chest Clinics). Ã¢Â€Â¢	Monitor BSTD Other Than Personnel Services (OTPS) budget (City Tax Levy and Grant). Ã¢Â€Â¢	Follow-up with vendors on problems regarding delivery of goods and services. Ã¢Â€Â¢	Assist in tracking and allocating all OTPS expenses to appropriate grant or CTL funds. Ã¢Â€Â¢	Act as liaison between the Bureau and various DOHMH units and outside vendors. Ã¢Â€Â¢	Utilize P-card for related purchases for goods and services for Public Health Clinics Ã¢Â€Â¢	Prepare and submit receiving reports for vendor payments to Internal Accounting Unit Ã¢Â€Â¢	Prepare and submit budget modifications; monitor bureau's funding to ensure the availability of funds. Ã¢Â€Â¢	Prepare documentation for all methods of procurement of routine and moderate complexity Ã¢Â€Â¢	Utilize Internal Agency systems in the  processing and approval of procurement actions and contract awards. Ã¢Â€Â¢	Attend meetings and/or represent the BSTI with OBA, ACCO, Internal Accounting and vendors on various procurement/contractual activities. Ã¢Â€Â¢	Other ad-hoc assignments as requested by the Director.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</si>
  <si>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Applicant must be familiar with the following applications: Contrak, PAYRS, PASSport and FMS, MS word, Excel.</t>
  </si>
  <si>
    <t>Apply online with a cover letter to https://a127-jobs.nyc.gov/.  In the Job ID search bar, enter job ID number. We appreciate the interest and thank all applicants who apply, but only those candidates under consideration will be contacted.</t>
  </si>
  <si>
    <t>Business Specialist</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</si>
  <si>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sewer bills along with all the work required to maintain our citywide network of meters and meter reading devices.  BCS serves approximately 836,000 customers and generates $3.6 billion of revenue annually.  Only those serving in the Permanent Civil Service title of Principal Administrative Associate.  The Bureau of Customer Services (BCS) is seeking two candidates to fulfill the role of Business Specialists as part of the BureauÃ¢Â€Â™s new Customer Information System implementation project: Billing for the Future (BFF). Under the direct supervision of the Program Manager of the BFF Project the selected candidates will be performing various analytical and administrative duties to improve or automate business processes and workflows.   The selected candidate would also be responsible for using analytics to assist in the day-to-day operations of the Billing for the Future project. This includes reviewing trends to ensure the output of processes are achieving optimal results and services are meeting agreed upon service levels.  There are also numerous administrative responsibilities that the selected candidate would be responsible for such as collecting and documenting business requirements for project and process improvements/automation efforts. Additional responsibilities would include preparing incident details for post mortem incident reviews and developing process documentation/workflows outlining current state and future state, knowledge articles, and self-service guidance. The selected candidate would be responsible for creating project plans, managing scope, scheduling and developing cost figures for process improvements and automation efforts.   Outreach is another integral aspect of the position as the selected candidate would be required to work within the organization to determine optimum business processes and communicate changes. The role also requires the candidate to meet with stakeholders and end users to identify, prioritize, understand and document business/technical processes and requirements. The candidate would be responsible for contributing to the creation of workflows to be used by the business to follow the optimized processes.  To apply Click the Apply button now.  Hours/Shift  35 hours per week  Work Location  59-17 Junction Blvd Corona Ny  Preferred Skills  1.	Microsoft Applications i.e. Outlook, TEAM 2.	BCS Reporting Applications, Back Office, Front Office 3.	Knowledge of BCS Business Operations &amp; Processes  Additional Information: Appointments are subject to OMB approval. For Additional information about DEP visit us at www.dep.nyc.gov  Recruitment Contact: Grace Pigott Recruitment Email: gracep@dep.nyc.gov  Physical/Environmental Factors:  Prolonged sitting Prolonged computer usage</t>
  </si>
  <si>
    <t>1.	Microsoft Applications i.e. Outlook, TEAM 2.	BCS Reporting Applications, Back Office, Front Office 3.	Knowledge of BCS Business Operations &amp; Processes</t>
  </si>
  <si>
    <t>Additional Information: Appointments are subject to OMB approval. For Additional information about DEP visit us at www.dep.nyc.gov</t>
  </si>
  <si>
    <t>To apply Click the Apply button now.</t>
  </si>
  <si>
    <t>PLEASE NOTE: This position is open only to current City of New York employees serving in a permanent civil service title of Accountant.    The Office of the New York City ComptrollerÃ¢Â€Â™s Bureau of Audit (Bureau) is responsible for conducting audits and other reviews of matters relating to or affecting the CityÃ¢Â€Â™s finances, operations, and programs. The Bureau is seeking highly motivated and experienced Auditors to serve as Lead Auditors on various audit projects undertaken by the bureau. Lead Auditors will assist Audit Supervisors and Managers in the planning, coordination, and execution of audits of City agencies, contractors doing business with the City, and private organizations and public entities receiving City funds or operating franchises or concessions on City-owned property.  Lead Auditors must be capable of exercising independent judgement and will direct and lead complex and significant audits. They will be accountable for the proper and timely completion of GAGAS-compliant audit procedures, as well as non-GAGAS reviews, and will assist the Audit Supervisors in day-to-day supervision of assigned audits. Under direction of the Audit Supervisor, responsibilities of the position include, but are not limited to, the following:  Ã¢Â€Â¢ Acts as a team leader to ensure all audit/review programs are effectively executed and tests and procedures are properly developed and implemented to meet the objectives of the engagement;  Ã¢Â€Â¢ Works closely with the audit team in identifying appropriate audit criteria and developing all five elements of findings;  Ã¢Â€Â¢ Coordinates the work of the audit team and/or performs as the only assigned auditor to ensure the timely and effectively progression of the audit;  Ã¢Â€Â¢ Reviews audit work papers to ensure all analyses are accurate, well-documented and relevant to the audit objectives, findings and conclusions;  Ã¢Â€Â¢ Assists the Audit Supervisor in preparing periodic audit status updates;  Ã¢Â€Â¢ Represents the Audit Supervisor at meetings with the auditee and internal senior management; and,  Ã¢Â€Â¢ Performs other related work as directed.</t>
  </si>
  <si>
    <t>PLEASE NOTE: This position is open only to current City of New York employees serving in a permanent civil service title of Accountant.    TO APPLY, GO TO: Employment Opportunities at www.comptroller.nyc.gov  Note: We appreciate every applicantÃ¢Â€Â™s interest; however, only those under consideration will be contacted. Certain residency requirements may apply. Vacancy notices listed as Ã¢Â€ÂœUntil FilledÃ¢Â€Â will be posted for at least five workdays.</t>
  </si>
  <si>
    <t>Energy Portfolio Manager</t>
  </si>
  <si>
    <t>***PLEASE NOTE:  ONLY APPLICANTS PERMANENT IN THE TITLE ADMINISTRATIVE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DEP Office of Energy and Resource Recovery Programs (DEP Energy Office) is housed within the CommissionerÃ¢Â€Â™s Office and is committed to implementing energy management best practices across DEPÃ¢Â€Â™s portfolio of buildings and operating facilities to help the City meet its ambitious greenhouse gas emissions and energy reduction goals. The DEP Energy Office works to track overall energy usage and identify energy-saving opportunities in buildings; implement energy-efficient operations and maintenance practices; deliver energy efficiency retrofit projects; and provide energy and resource recovery performance tracking, program assessment, scientific research, emergency planning, and internal auditing services. This position will be the Energy Portfolio Manager and will work under the direction of the Director of the DEP Energy Office.  The selected candidate will act as the Energy Portfolio Manager for the DEP Office of Energy and Resource Recovery Programs, overseeing the OfficeÃ¢Â€Â™s Project Implementation group, including supervising the two Energy Project Managers. The Energy Portfolio Manager will work with the Energy Project Managers and staff at the individual bureaus to ensure that all energy projects are delivered on time, on budget, and in accordance with scope. In addition, the Energy Portfolio Manager will work with the Energy Director to shape the agencyÃ¢Â€Â™s strategy for doing energy project work, especially standalone energy work. Further, the Energy Portfolio Manager will collaborate with the Energy Director and Project Planning component of the team to develop projects. The position will also ensure that DEP has access to appropriate project implementation mechanisms.  Responsibilities will include but are not limited to: Ã¢Â€Â¢	Overseeing the Project Implementation component of DEPÃ¢Â€Â™s Energy Team: Supervises the energy project development and delivery work being done by the Energy Project Managers. Leverages experience to mentor and grow the energy skillsets of the Energy Project Managers.  Ã¢Â€Â¢	Guiding energy project development across DEP: Attends and contributes to expense and capital project planning meetings for all bureaus to identify and pursue energy project opportunities. Helps bureaus define opportunities for work to be progressed through capital and expense grant funding programs. Helps the Energy Project Managers prepare business cases for energy projects and advocates for their advancement via the capital improvement plan and expense programs. Helps advocate for large-scale clean energy projects across DEPÃ¢Â€Â™s campus-style facilities. Helps identify opportunities to test cutting-edge energy efficient equipment. Ã¢Â€Â¢	Performing overall energy project management: Works with the Energy Project Managers and bureau staff to ensure that all energy projects are delivered on time, on budget, and in accordance with scope. Maintains accountability for successful energy project delivery. Oversees design and construction management consultants. Ã¢Â€Â¢	Shaping the agencyÃ¢Â€Â™s ongoing strategy for doing energy work: Provides technical inputs to DEPÃ¢Â€Â™s energy and carbon neutrality planning efforts. Identifies energy conservation measures that can be implemented at scale. Works with the Energy Director and Project Planning staff within the DEP Energy Team to develop projects. Identifies and advances scopes of work for standalone energy projects.  Ã¢Â€Â¢	Helping ensure DEP has access to appropriate project implementation mechanisms: Helps DEP develop and use new contracting mechanisms for energy work. Works closely with DEPÃ¢Â€Â™s Agency Chief Contracting Officer (Ã¢Â€ÂœACCOÃ¢Â€Â) to leverage emerging procurement resources for energy work, including Pre-Qualified Lists (Ã¢Â€ÂœPQLÃ¢Â€Â), power purchase agreements, public-private partnerships, and concession agreements. In addition, helps create an Energy Task Order Contract to advance larger-scale (or more process-related) projects that fall outside of the scope of existing PQLs.  Ã¢Â€Â¢	Performing necessary project tracking and reporting: Performs overall project delivery tracking and reporting. Provides a senior-level review of project status reports and intervenes at an executive level when projects are not meeting their anticipated scope, schedule, or budget. Ã¢Â€Â¢	Participate in ad hoc projects as they arise. Ã¢Â€Â¢	Provide overall support for the DEP Energy OfficeÃ¢Â€Â™s mission.</t>
  </si>
  <si>
    <t>Ã¢Â€Â¢	A bachelorÃ¢Â€Â™s degree in engineering, applied science, or approved equal. Ã¢Â€Â¢	A masterÃ¢Â€Â™s degree in engineering, applied science, or approved equal. Ã¢Â€Â¢	15 years of experience in project management in the water/wastewater sector. Ã¢Â€Â¢	Strong understanding of energy management, water and wastewater systems, and treatment process engineering. Ã¢Â€Â¢	Experience with both traditional and alternative contract delivery and procurement methods, such as power purchase agreements, concession agreements, and public-private partnerships. Ã¢Â€Â¢	Experience with the design and construction of energy efficiency retrofit projects in existing buildings, especially diverse buildings varying in age, size, and use.  Ã¢Â€Â¢	Strong technical project management skills, including project planning, scope development, design and construction management, and project close-out. Ã¢Â€Â¢	Ability to direct the work of technical consultants and effectively communicate with technical staff. Ã¢Â€Â¢	Ability to effectively communicate with non-technical stakeholders, including the public, about projects.  Ã¢Â€Â¢	Certified Energy Manager (CEM); Certified Energy Auditor (CEA); Certified Building Commissioning Professional (CBCP) or Existing Building Commissioning Professional (EBCP); Building Operator Certification Ã¢Â€Â“ Level 1; and/or LEED AP credentials. Ã¢Â€Â¢	Professional Engineer license. Ã¢Â€Â¢	Strong written and verbal communication skills Ã¢Â€Â¢	Commitment to customer service and demonstrated ability to effectively manage simultaneous projects.</t>
  </si>
  <si>
    <t>Special Assistant to the CFO</t>
  </si>
  <si>
    <t>PLEASE NOTE: APPLICANTS MUST BE PERMANENT IN THE ADMIN. STAFF ANALYST TITLE IN ORDER TO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with an annual operating budget of more than $1.4 billion and 10 year capital program of over $25 billion.   DEP seeks a candidate to serve as Special Financial Assistant to the Agency Chief Financial Officer (CFO). The CFO oversees a staff of approximately 900 in the areas of customer services, information technology, procurement, budgeting, audits, facilities, fleet, executive administration, and the NYC Water Board. Together, these units ensure that the agency's fiscal needs are met, and that the agency is in compliance with financial, accounting and auditing requirements of its various oversights.   The Special Assistant to the CFO will provide administrative support and guidance to the CFO, as follows:  Ã¢Â€Â¢	Provides specialized executive-level management support to the CFO and budget team.   Ã¢Â€Â¢	Assist in conducting in-depth financial analyses including cost/benefit analyses.  Ã¢Â€Â¢	Collect, review and compile financial and other data from staff across the organization into data-driven reports in support of the agencyÃ¢Â€Â™s strategic and financial priorities. Ã¢Â€Â¢	Exercises leadership and communicates effectively and diplomatically with all levels of management, operational and technical staff. Ã¢Â€Â¢	Creates and compiles high-quality briefing materials, meeting agendas, talking points, etc. to assist the CFO in effectively managing financial and fiscal operations.  Ã¢Â€Â¢	Assist in formulating corrective action plans to improve efficiency and enhance productivity.  Ã¢Â€Â¢	Utilize quantitative analysis and statistical techniques to prepare summary reports. Ã¢Â€Â¢	Perform related duties and special projects as required by the CFO and the Deputy CFO.</t>
  </si>
  <si>
    <t>Ã¢Â€Â¢	Ability to define problems, collect data, establish, draw conclusions, and recommend effective solutions. Ã¢Â€Â¢	Strong problem-solving skills and demonstrated ability to take initiative and critically analyze processes and procedures in a push toward constant improvement. Ã¢Â€Â¢	Working knowledge of accounting and fiscal disciplines. Ã¢Â€Â¢	Working knowledge of budget preparations and review operations. Ã¢Â€Â¢	Specialized knowledge of all phases of operational and financial audits. Ã¢Â€Â¢	Previous experience working for the City of New York in budgeting, accounting and/or fiscal management.</t>
  </si>
  <si>
    <t>Under the direction of the Neighborhood Administrator, the Neighborhood Planner is responsible for deploying resources as efficiently as possible to ensure that residents receive critical repairs. The Planner is directly responsible for scheduling and organizing the skilled trades work orders within their assigned neighborhood. Neighborhoods are comprised of multiple developments totaling approximately 5,000 units.   Specific duties and responsibilities include but are not limited to:   Primary Responsibilities  Ã¢Â€Â¢	Oversee all skilled trades work orders from inception to completion for neighborhood developments; including work in occupied apartments, court ordered repair cases, public space work, sequenced work orders &amp; move out work orders.  1) Review all work orders to determine proper sequence of skilled trades.  2) Coordinate with residents to schedule all required repair work and follow up as needed.  3) Request and respond with prescribed guidelines; coordinate the completion of repairs and ensure the return of the completed work order to the development for close out.  4) Review work orders from the developments to assist and identify materials needed, expected job length, and validate all required trades have been entered into the system.  5) Schedule multiple trade work sequentially to make all work order dates in close date range of each other to ensure timely completion of entire repair.  Ã¢Â€Â¢	Advise on the use of vendors for a bundle of work orders if necessary and cost effective.  Ã¢Â€Â¢	Perform field survey work at the direction of the Neighborhood Administrator to identify and propose a plan to complete the work.  Ã¢Â€Â¢	Create and perform ad-hoc reporting as needed by the Neighborhood Administrator.  Ã¢Â€Â¢	As the subject matter expert on the status of repairs, selected candidate will serve as the primary liaison between various NYCHA management levels including the neighborhood developments, Neighborhood Administrator, and borough leadership.  Ã¢Â€Â¢	Liaise with Skilled Trade Administrator to troubleshoot and correct gaps in planning and productivity performance.  Ã¢Â€Â¢	Train and manage the planning secretary to ensure scheduled work orders have follow up action and are closed completely and appropriately.  Ã¢Â€Â¢	Ensure planning secretary communicates with residents to follow up on scheduled dates and appointments.  Ã¢Â€Â¢	Utilize Planning and Performance dashboards to ensure optimized scheduling and track productivity of skilled trade staff.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Consolidation, Tilden, Van Dyke and Woodson  Neighborhood #5 Brevoort, Kingsborough, Marcus Garvey, Ocean Hill, Park Rock Consolidated, and Reid  Neighborhood #6 Marcy, Roosevelt, Sumner, Stuyvesant Gardens and Tompkins  Neighborhood #7 Borinquen Plaza, Bushwick, Cooper Park, Taylor-Wythe and Unity Plaza  Neighborhood #8 Farragut, Howard, Ingersoll, Lafayette Gardens and Whitman  Neighborhood #9 Albany, Gowanus, Red Hook East, Red Hook West and Wyckoff  NOTE: A driverÃ¢Â€Â™s license is required for this position.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minimum qualification requirements before applying to this position.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</si>
  <si>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Engineer M4 for the Wastewater Capital Program Directorate, located at our headquarters in Queens, NY. Under executive direction, reporting directly to the Executive Director of the Wastewater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mandated and/or are the highest priority to support the reliability of the wastewater treatment system and comply with stringent permit limits.  The selected candidate will be responsible for the collaboration with the operating bureaus staff and leadership of WWCP staff, consultants and contractors to manage the planning, design, construction management, and construction required to support the following projects:  Ã¢Â€Â¢	CI-119 Coney Island WRRF Main Sewage Pump Replacement Ã¢Â€Â¢	JA-179 Jamaica WRRF Emergency Generator Ã¢Â€Â¢	HP-238 Hunts Point WRRF Anaerobic Digesters Ã¢Â€Â¢	HP-239A Hunts Point WRRF Phase 1 Solids Thickening Improvement Ã¢Â€Â¢	PR-132 Port Richmond WRRF Electrical Distribution Ã¢Â€Â¢	PR-135 Port Richmond WRRF Electrical Distribution Ã¢Â€Â¢	RO-2 Rockaway WRRF Main Sewage Pump Replacement Ã¢Â€Â¢	R-151 Rockaway WRRF Reconstruction of Dock and Fenders Ã¢Â€Â¢	R-156 Rockaway WRRF Power Distribution Improvements  Ã¢Â€Â¢	WI-284 Wards Island WRRF Reconstruction of Primary Tanks Ã¢Â€Â¢	WI-292- Wards Island WRRF Reconstruction of Power Distribution  The selected candidate will be responsible for the overall performance of a portfolio of capital projects within the Wastewater Capital Program. S/he will direct the activities of Accountable Managers responsible for individual project delivery of capital projects for major water pollution abatement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(BWT, BWSO, BWS), various City Agencies (OMB, MOCS, Law, Parks, Comptroller), elected officials, regulatory agencies, and the general public. The selected candidate will also review and implement BEDC Environmental Health and Safety standards and Standard Operating Procedures.  ******** Only applicants who are permanent Civil Service Administrative Engineers are eligible to apply to this JVN. If you do not have permanent civil service status as an Administrative Engineer, please do not apply to this position as you will not be considered for an interview.****</t>
  </si>
  <si>
    <t>**** Only applicants who are permanent Civil Service Administrative Engineers are eligible to apply to this JVN. If you do not have permanent civil service status as an Administrative Engineer, please do not apply to this position as you will not be considered for an interview.****</t>
  </si>
  <si>
    <t>Hours: Full-Time Ã¢Â€Â“ 35 Hours Work Location: 30-30 Thomson Avenue, NY, 11101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a Deputy Director. Reporting to the Director, the selected candidate will develop standard construction language; maintain and update standard specifications for roadways, sewer, and water main construction; maintain and update standard drawings. The Deputy Director will supervise and review the work of 3 squads (approximately 18 employees) of engineers and technicians; timely resolution of problems arising during construction of projects; and ensure completion of projects on time, within budget, and within allowable IFA rates. In addition, the selected candidate will represent the Design Unit at meetings with utility companies, City, State, and Federal agencies; manage the consultant design and train staff to carry out all areas of the Design Unit's functions. The Deputy Director will assist the Director in the Design group's mission as needed.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</si>
  <si>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Administrative Aide</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</si>
  <si>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New York City Department of Correction seeks an experienced candidate to serve as a Clerical Associate within the Investigation Division. The candidate will be assigned to one of the multiple Investigation Division locations to assist in administratively supporting the Investigative teams and will be responsible for managing a variety of tasks with the goal of keeping the Divisions work documented, tracked, and efficiently run. The selected candidate must be organized, tech-savvy, motivated.  The successful candidate will be responsible for:  Ã¢Â€Â¢ Administratively supporting the Investigation team. Ã¢Â€Â¢ Processing timesheets and manage communications with payroll. Ã¢Â€Â¢ Assistance in tracking and ordering inventory for their assigned office location. Ã¢Â€Â¢ Professionally answering the office telephone line and forwarding calls as appropriate. Ã¢Â€Â¢ Mail runs/supplies between the multiple ID locations. Ã¢Â€Â¢ Assist with record keeping and filing (both electronic and physical folders). Ã¢Â€Â¢ Manage spreadsheets for a variety of projects/reports.</t>
  </si>
  <si>
    <t>Ã¢Â€Â¢  Microsoft Office Suite (PowerPoint, Word, Excel, Outlook, etc.) proficiency. Ã¢Â€Â¢  Ability to gather sensitive information and maintain a high level of confidentiality. Ã¢Â€Â¢  Experience in a high-paced environment, with the ability to manage information     and distribute appropriately. Ã¢Â€Â¢  Ability to establish positive working relationships with multiple units and different     level of staff. Ã¢Â€Â¢  Excellent writing, communication, inter-personal, analytical, research, problem-     solving, organizational, data entry skills and the ability to multi-task and prioritize projects. Ã¢Â€Â¢  Keyboard familiarity with the ability to type at a minimum of 100 keystrokes (20 words) per minute.</t>
  </si>
  <si>
    <t>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Please Note: Applicants must be serving as a permanent Clerical Associate in order to apply.</t>
  </si>
  <si>
    <t>TIF Program Analyst</t>
  </si>
  <si>
    <t>APPLICANTS MUST BE SERVING PERMANENTLY IN THE STAFF ANALYST TITLE TO APPLY.  The New York City Taxi and Limousine Commission (TLC) is the city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 protection in the industries we regulate.  The newly formed Financial Initiatives group within the Finance Division of TLC is focused on spearheading special analysis and financial planning for Commission initiated special projects as well as administering the Taxi Improvement fund. The Program analyst will primarily be focused on the administration and analysis associated with the day-to-day operations of the Taxi Improvement Fund (TIF) program.  The Taxi Improvement Fund (TIF) program supports medallion owners and drivers who are involved in the cityÃ¢Â€Â™s Yellow Cab fleet that utilize Wheelchair Accessible Vehicles (WAVs) through the distribution of trip-based drive incentives as well as regular financial support to WAV vehicle owners.  Responsibilities include, but are not limited to, the following: - Assist in the generation and distribution of regular cycle driver and owner incentive payments. - Perform basic SQL to perform summary data reporting using large datasets and critically analyze statistical findings after adequate training if needed. - Respond to driver and owner initiatives emails of voice call to help resolve outstanding issues. - Assist with regular bank reconciliation between payment activity and banking information.  Special projects as needed.</t>
  </si>
  <si>
    <t>Please go to cityjobs.nyc.gov and search for Job ID# 627816 or click the Apply button below.  SUBMISSION OF A RESUME IS NOT A GUARANTEE THAT YOU WILL RECEIVE AN INTERVIEW.  APPOINTMENTS ARE SUBJECT TO OVERSIGHT APPROVAL.</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</si>
  <si>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DOC seeks to recruit Recreation Program Coordinators that will assist with the development and implementation of appropriate leisure activities to be incorporated into the programsÃ¢Â€Â™ plan.  Selected candidates will participate in organized group activities that develop positive group dynamics, while productively occupying inmates with activities of interest.  Under supervision of Recreation Supervisor, these recreation program coordinators will be responsible for following: Ã¢Â€Â¢Enabling inmates to engage in organized physical recreational activities which contributes to    increased health and less stress Ã¢Â€Â¢Planning and executing the recreational program of an assigned area in accordance with the    needs and interests of inmates Ã¢Â€Â¢Determining recreational needs of targeted groups Ã¢Â€Â¢Evaluating program effectiveness and serves as an integral part of the recreation team Ã¢Â€Â¢Eliciting participation in the development and implementation of these activities Ã¢Â€Â¢Conducting periodic inspections of equipment and facilities Ã¢Â€Â¢Other duties as assigned</t>
  </si>
  <si>
    <t>For City employees: Go to Employee Self-Service (ESS) - www.nyc.gov/ess and search  for Job ID# 627131 For all other applicants: Go to https://a127-jobs.nyc.gov and search for Job ID# 627131 Submission of a resume is not a guarantee that you will receive an interview. Only candidates under consideration will be contacted.</t>
  </si>
  <si>
    <t>Clinical Community Liaison,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</si>
  <si>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is requesting to hire a Community Associate (Office Manager)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Partner with the BTBC's Immigration and Refugee unit to assist with ensuring new patients are navigated throughout the clinic with assistance.   Participate in community health fairs to promote tuberculosis control.   Coordinate the servicing of referred Asylum Seekers for community-based organizations.   Work with partner community-based organizations and facilities to schedule appointments in the Electronic Medical Appointment (EMR) for clinic services.   Respond to the community via phone and in-person inquiries regarding the Bureau of Public Health Clinical services and general TB's policies.   Conduct record searches (e.g., database searches as required) for community provider to provide pertinent information for adequate evaluation and/or treatment.   Clinic linkage to DOHMH/BPHC Race to Justice programming for TB clinics.   Liaison to Lenox Hill Hospital and community-based X-ray providers.   Create a reminder call schedule for patients and community partners/facilities for follow up activities.   Enter/scan information into related databases (EMR, Maven, EpiCare) from the community providers and DOHMH for routine patient care.   Maintain files (paper/electronic) pertaining to unit operations.   Route correspondence and other documentation to addressee.   Performs and oversees clerical tasks in either the tuberculosis chest clinics or bureau offices throughout the city; Oversee/perform clerical work in the administrative and/or operational areas by triage processing, recording, checking, registering patients, maintaining records, collecting/furnishing information for insurance billing.   Conduct or/or supervise other administrative tasks and projects whenever necessary to facilitate patient care.   Monitor the patient waiting room to ensure patients are being seen in a timely manner.   Perform other duties as assigned to facilitate patient care.   Work Saturdays and evening hours, if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</si>
  <si>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623252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</si>
  <si>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SNAP CLAIMS AND RECOVERY (SNAP-CR)</t>
  </si>
  <si>
    <t>The Investigation, Revenue, and Enforcement Administration (IREA) is responsible for supporting the integrity of social services programs administered by the New York City Human Resources Administration (HRA).   The Supplemental Nutrition Assistance Program, Claims &amp; Recovery (SNAP-CR) is a revenue producing, federally mandated program within HRA by which SNAP overpayment evaluations are processed in accordance with City, State and Federal regulations. The United States Department of AgricultureÃ¢Â€Â™s (USDA) regulations require that an overpayment evaluation be performed on all households that may have received more SNAP benefits than the amount to which they were entitled. SNAP-CR is tasked with the evaluation and development of all potential Cash Assistance (CA) and Non-Cash Assistance (NCA) SNAP overpayments. This unique department not only establishes claim overpayments, recovery overpayments but also implements and lifts SNAP sanctions.  SNAP-CR is recruiting for (1) one Administrative Manager to function as a Director SNAP, who will:   Ã¢Â€Â¢	Coordinate the development and implementation of new initiatives such as an Automated Food Stamp Claims Recoupment System to ensure that claims are developed and established in accordance with City, State and Federal regulations within HRA (BFI, HASA, DFRP, NCA, and CA).  Ã¢Â€Â¢	Manage and monitor the daily activities of claim operations which encompasses Claims Intake and establish sufficient Claims Intake and Processing and Customer Account Operations. This includes the Food Stamp Administrative Review sections to avoid the risks of a potential sanction of $63.5 million; in accordance with agency policies/procedures and Federal/State regulations and mandates. Access numerous resources, such as the Welfare Management System (WMS), LexisNexis, HRA Viewer, ACRIS, ACCIS, and Data Warehouse to conduct research and obtain vital information relevant to the investigation.    Ã¢Â€Â¢	Monitor all citywide claims customer account activities so that voluntary collections via cash, money order or federal tax intercept, as well as automated client payments, via recoupment are properly accounted for; in accordance with agency policies/procedures and Federal/State regulations and mandates. Perform fieldwork activity including interviews with clients and witnesses.  Ã¢Â€Â¢	Evaluate, interpret and ensure implementation of governmental regulations that impact  on current claims development and establishment practices to ensure City compliance with all Health and Human Services (HHS), Food and Nutrition Services (FNS), Department of Agriculture, and New York State Office of Temporary and Disability Assistance (OTDA) regulations on establishing claims, recovering funds and disqualifying recipients who inadvertently or intentionally received food stamp overpayments. Perform other related duties as assigned.   Ã¢Â€Â¢	Represent HRA at monthly Corrective Action Plan (CAP) Oversight meetings with the New York State Office of Temporary and Disability Assistance (OTDA) and the United States Department of Agriculture I North East Regional Office to jointly analyze and assess programs in executing required corrective action plans designed to generate $2.64 million dollars per month in overpayment claims. Liaise with auditors prior, during, and after the studies are completed.  Ã¢Â€Â¢	Rate/evaluate job performance of subordinates, by observation/ recordkeeping /use of appropriate evaluation forms, to document the employee's level of performance/provide staff with feedback on their work performance.  Ã¢Â€Â¢	Advise staff about Agency goals, program policy and/or procedural changes. Lead staff meetings. Provide guidance to staff to ensure consistency in methods/practices. Foster staff commitment to the programÃ¢Â€Â™s mission.   Ã¢Â€Â¢	Conduct/participate in staff meetings. Represent management in attending meetings and/or facilitating agenda. Encourage relevant discussion. Keep superiors informed about unit goals and changes in programs. Ensure proper interpretation and application of HRA policies and procedures.</t>
  </si>
  <si>
    <t>Ã¢Â€Â¢	Excellent organizational skills with the ability to independently follow through and manage multiple tasks/projects concurrently.  Ã¢Â€Â¢	Excellent written, oral, interpretive and interpersonal skills.  Ã¢Â€Â¢	Ability to meet project milestones deadlines and coordinate group efforts to finish projects.  Ã¢Â€Â¢	Working knowledge of Microsoft Word, Excel, PowerPoint (preferred)  Ã¢Â€Â¢	Working knowledge of HRA/IREA systems including WMS, HRA Viewer, POS, PAM, DARB, and Webcoins</t>
  </si>
  <si>
    <t>THE CORRECT SALARY RANGE IS $66,322.000 - $76,270.00  **LOAN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</si>
  <si>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ADMINISTRATIVE MANAGER CIVIL SERVICE TITLE.  CLICK THE APPLY NOW BUTTON.</t>
  </si>
  <si>
    <t>MONDAY TO FRIDAY: 9 am to 5 pm</t>
  </si>
  <si>
    <t>Payroll Associate</t>
  </si>
  <si>
    <t>PAYROLL OFFICE - ODHR</t>
  </si>
  <si>
    <t>***PLEASE NOTE THAT ONLY EMPLOYEES PERMANENT IN THE PRINCIPAL ADMINISTRATIVE ASSOCIATE TITLE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We have an exciting career opportunity for one fortunate candidate to work in our Office of Payroll and Central Timekeeping. Our selected candidate will be enthusiastic, dynamic and highly motivated; have the ability to communicate effectively with people from a diverse range of backgrounds; and have the desire and passion to take on challenges and to be successful.  You will join an energetic team responsible for supporting the DEPÃ¢Â€Â™s mission and strategic goals.  The Bureau of Organizational Development &amp; Human Resources (OD&amp;HR) is the AgencyÃ¢Â€Â™s internal consultant/partner on organizational culture change and human resources matters.  We identify and respond to employee relations issues, staff development needs, and current and strategic manpower requirements. We collaborate with employees, management, employee representatives, employee affinity groups, and other City agencies to develop sustainable policies, procedures, and practices.  Our functional areas include Recruitment, Employee Engagement, Operations, Employee Benefits, Human Resources Information Systems, Time and Leave/Performance Evaluation, Wage and Salary Administration, Workforce Development &amp; Training, Payroll, Central Timekeeping and Strategic and Workforce Planning.   OD&amp;HR, seeks to hire a seasoned Payroll Associate. The selected candidate will report to the Supervisor of NYCAPS and Deputy Director of Payroll. The role will serve to support and assist the Supervisor and Deputy Director in overseeing all aspects of the agencyÃ¢Â€Â™s payroll functions, including auditing personnel and timekeeping changes, reviewing RMDS reports, performing time and leave calculations and entering data into the various payroll-related systems.  The Payroll Associate will be responsible for:  Ã¢Â€Â¢ Entering personnel and/or payroll transactions in NYCAPS as required. File tickets with NYCAPS Central and Remedy when necessary. Ã¢Â€Â¢ Reviewing all personnel transactions (including new hire, salary adjustments, promotions, leaves of absence and separations, etc.) submitted through the agencyÃ¢Â€Â™s internal records management system, Microsoft CRM, and/or appearing on the RMDS reports for accuracy and compliance with policy, rules and regulations. Ã¢Â€Â¢ Reviewing payroll reports to ensure that transactions completed by the Payroll Office have been accurately entered. Completing or coordinating the completion of subsequent payroll and timekeeping actions needed as a result of the personnel and payroll transactions under review. Ã¢Â€Â¢ Performing pay audits to determine under/overpayments and taking corrective actions as necessary, including issuing pay, drafting overpayment letters, entering overpayment deductions in PMS and completing stop payments. Ã¢Â€Â¢ Researching and processing longevity differentials, service increments, and recurring increments payments; managerial/contractual salary changes based on collective bargaining/mayoral agreements; managerial lump sums and taxable fringe calculations, etc. Ã¢Â€Â¢ Researching, calculating and issuing grievance payments, managerial lumpsums, non-managerial lumpsums, license fee reimbursements as well as other one-time payments. Ã¢Â€Â¢ Serving as the liaison with the NYC Office of Payroll Administration (OPA) and the Employee Benefits Unit to issue payments to the beneficiaries of deceased employees in a timely manner. Ã¢Â€Â¢ Monitoring the overtime cap and implementing the overtime cap in CityTime. Ã¢Â€Â¢ Processing the annuity payments in WBAS, FMS and our internal database. Serving as a liaison with the NYC Office of Labor Relations (OLR), the ComptrollerÃ¢Â€Â™s Office and unions regarding these payments. Ã¢Â€Â¢ Completing the Payroll Summary and Reconciliation for the weekly, biweekly and supplemental payrolls. Ã¢Â€Â¢ Monitoring the Overtime cap and implementing the overtime cap in CityTime. Ã¢Â€Â¢ Process the annuity payments in WBAS, FMS and our internal database.  Serving as a liaison with the NYC Office of Labor Relations (OLR), the ComptrollerÃ¢Â€Â™s Office and Unions regarding these payments. Ã¢Â€Â¢ Assist with the CityTime Help Desk unit. Ã¢Â€Â¢ Assist with the Payroll Distribution Center unit. Ã¢Â€Â¢ Liaison with Office of Payroll Administration (OPA) to pick up the weekly and bi-weekly payroll paychecks. Ã¢Â€Â¢ Work directly with Central and Operational Bureau Timekeepers to submit/adjust time records in accordance with rules, regulation and policy based on CRM Cases. Ã¢Â€Â¢ Conduct training sessions. Ã¢Â€Â¢ Liaison with the Timekeeping Supervisor, Deputy Director of Payroll and Director of Payroll to recommending solutions to resolve timekeeping issues. Ã¢Â€Â¢ Performing related duties as assigned.</t>
  </si>
  <si>
    <t>Ã¢Â€Â¢ Five (5) years of experience in Human Resources within a City of New York agency. Three (3) years of experience with payroll-related functions. Ã¢Â€Â¢ Proficiency in the various NYC-specific payroll systems, including the Payroll Management System (PMS), Pi, NYCAPS, CityTime and CHRMS. Ã¢Â€Â¢ Proficiency in Microsoft Word and Microsoft Excel</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</si>
  <si>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</si>
  <si>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DSP CLERK</t>
  </si>
  <si>
    <t>YOU MUST BE PERMANENT IN THE CLERICAL ASSOCIATE CIVIL SERVICE TITLE, PERMANENT IN A COMPARABLE TITLE ELIGIBLE FOR A 6.1.9 TITLE CHANGE  Customized Assistance Services (CAS) helps Human Resources Administration (HRA) clients with health and/or mental health problems reach the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CAS provides clinical expertise, recommendations, and direction to HRA in the fields of health, mental health, substance abuse and vocational rehabilitation. CAS staff provides psychiatric evaluation and crisis intervention services, housing eligibility services and assistance in obtaining federal disability benefits. CAS manages contracts that serve individuals and families with medical, mental health, and/or substance abuse disorders. CAS programs provide clinically focused case management and utilize sophisticated clinical tracking and reporting systems.  Under general direction of the Supervisor within the Disability Services Program with latitude for independent judgment and initiative, performs routine clerical work of moderate difficulty and responsibility. CAS is looking to hire two (2) Clerical Associate Level III who will:  Ã¢Â€Â¢	Update and maintain the DSP tracking system by data entering all case referrals, demographic and new information submitted by clients and other sources into the DSP tracking system. Manage the workflow into DSP system by reviewing the records and having the case assigned to appropriate staff.  Ã¢Â€Â¢	Maintain the appointment log and covers reception desk. Greet clients and update their record in the system as kept appointments. Answer telephone inquiries by clients and other HRA divisions concerning the verification of client's appointment. Provide information to HRA divisions and other governmental agencies on the status of referrals submitted.  Ã¢Â€Â¢	Maintain file room by filing records as well as pulling cases for mail, appointments or other inquires.  Ã¢Â€Â¢	Photocopy all SSA appeal packets for submission to the SSA office. Maintain cover letter and list of cases sent to SSA for verification of receipt to SSA.  Ã¢Â€Â¢	Decontrol cases that are completed by DSP staff.  Ã¢Â€Â¢	Access other systems such as WMS, NYCWAY, HRA Viewer and HASA Factors to verify client status, demographics, and eligibility for DSP services.    Work Location: 150 Greenwich Street New York, NY 10007  Hours/Schedule:  9:00am-17:00pm (Flexible)</t>
  </si>
  <si>
    <t>Deputy Director of HIV Prevention Partnerships,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</si>
  <si>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initiatives. New York City has an Ending the HIV Epidemic (EHE) plan to reduce the number of new HIV infections, improve the health and well-being of people with HIV (PWH), and eliminate HIV-related health inequities. BHHS promotes and funds community-based organizations and healthcare facilities for HIV prevention services.   To support BHHS's efforts, the HIV Prevention Program engages with community leaders and partner organizations through New York Knows and the HIV Planning Group.   BHHS has a vacancy for the Deputy Director of HIV Prevention Partnership to oversee and support community partnership and engagement efforts. As one of the nation's largest HIV prevention initiatives, New York Knows (NYK) aims to help all New York City residents know their HIV status and take advantage of the City's HIV prevention and care services.   The Deputy Director of HIV Prevention Partnerships will supervise project officers to support the initiative citywide. The New York Knows team engages community providers and coordinates efforts to expand HIV testing, improve linking persons living with HIV to care, and link persons testing HIV-negative to prevention services, including pre-exposure prophylaxis (PrEP) and post-exposure prophylaxis (PEP). In collaboration with other programs within BHHS, New York Knows also promotes awareness of and access to prevention services for sexually transmitted infections and viral hepatitis. Also, as part of the funding for HIV Surveillance and Prevention activities, CDC requires NYC DOHMH to establish and maintain an HIV planning group (HPG) and a process to engage partners and stakeholders in prevention and care planning, improving the scientific basis of program decisions and targeting resources to those communities at highest risk for HIV transmission and acquisition. In addition, the HPG will inform and support NYC DOHMH in developing, monitoring, and updating the jurisdiction's CDC and HRSA Integrated HIV Prevention and Care Plan.   The Deputy Director of HIV Prevention Partnerships will support BHHS efforts in maintaining the HPG and engaging community members in discussions about HIV prevention. This position reports to the Director of HIV Prevention Partnerships.  This role will be a leadership position in both HPG and New York Knows, though it will focus primarily on leading activities and staff on the New York Knows team.   DUTIES WILL INCLUDE BUT NOT BE LIMITED TO:   Oversee New York Knows programmatic activities, including: Outreach and engagement of community partners. Planning and organization of NYK steering committee. Planning, and implementation of NYK trainings and workshops. Planning, development, and distribution of NYK social marketing materials.    Planning and coordination of NYK events.   Collecting, monitoring, and evaluation of community partner HIV, STI, and hepatitis testing data and NYK programmatic data ÃƒÂ¢Ã¢Â‚Â¬Ã‚Â¢   Maintaining records, creating reports, and giving presentations on the initiative ÃƒÂ¢Ã¢Â‚Â¬Ã‚Â¢ Provision of technical assistance (TA) to partner agencies, including conducting a needs assessment, planning and coordinating TA provision, and evaluating TA efforts ÃƒÂ¢Ã¢Â‚Â¬Ã‚Â¢   Monitoring contracts and providing technical assistance to funded programs as needed. Coordinating subcommittees, including the Women's Advisory Board and Immigrant Health Alliance   Providing capacity-building support to other health departments and agencies on community mobilization and engagement, as needed.   Participating in and supports the development, implementation, and evaluation of citywide plans for HIV prevention services.   Providing administrative and supervisory guidance to New York Knows project officers.   Supporting the operations of the HIV Planning Group, its committees, and workgroups.   Supporting the identification, recruitment, and engagement of community stakeholders in prevention planning while ensuring that the HPG membership represents the diverse communities impacted by HIV.   Reviewing local and national epidemiological data and recommendations.   Supporting the development and implementation of the HPG's annual needs assessments and work plans, including the development of the CDC and HRSA Integrated HIV Prevention and Care Plan.   Supporting the gathering of feedback to NYC DOHMH's federal funders and partners on grant applications and planning processes.   Assisting with grant reporting and grant application.   Supporting Health Department response during a public health emergency, such as the COVID-19 pandemic.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</si>
  <si>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Minimum of 3 years of experience engaging and coordinating activities with community partners and stakeholders.  Minimum of 3 years of experience engaging and coordinating activities with a large coalition of community partners.  Demonstrate knowledge of the HIV epidemic in New York City and is up to date on the latest HIV prevention interventions, including HIV testing, PrEP, PEP.   Demonstrated understanding of social determinants of health and their impact on how New York residents may access, engage, and maintain HIV prevention, mental health, and social services.  Manage complex community planning processes, including member recruitment and engagement, event planning, committee management, chairing of large public meetings.  Must have prior experience with project management activities such as coordination of workshops and trainings, and provision of technical assistance.  Demonstrated experience working with staff in healthcare settings and community settings.  Demonstrated experience with HIV testing in healthcare or community settings.  Demonstrated experience in proposing and evaluating data for program monitoring and evaluation.  Demonstrated experience in leading and supervising a team.  Has experience working with people living with HIV and people affected by HIV.  Exceptional communication skills (oral and written), including the ability to work with individuals at various levels of governmental agencies and community organizations.  Ability to manage difficult and complex issues with diplomacy and tact while maintaining steadfast to principles.   Experience working with CDC or other federal, state, or local government agencies preferred.  Demonstrated ability to exercise confidentiality, professionalism, diplomacy, and cultural sensitivity.  Demonstrated ability to handle multiple and diverse assignments and priorities.</t>
  </si>
  <si>
    <t>Apply online with a cover letter to https://a127-jobs.nyc.gov/.  In the Job ID search bar, enter: job ID number # 614876.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</si>
  <si>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Area Supervisor</t>
  </si>
  <si>
    <t>AREA SUPERVISOR (HIGHWAY MAINT</t>
  </si>
  <si>
    <t>5 Dubois Ave., Staten Island</t>
  </si>
  <si>
    <t>RRM Staten Island (Dubois 1)</t>
  </si>
  <si>
    <t>***IN ORDER TO BE CONSIDERED FOR THIS POSITION CANDIDATE MUST BE SERVING PERMANENTLY IN THE TITLE OF SUPERVISOR HIGHWAY REPAIRER OR AREA SUPERVISOR       LEVEL 1, OR ELIGIBLE UNDER THE 55A PROGRAM.***.  Under general supervision, with some latitude for independent judgment and initiative, oversees the maintenance and repair activities for a designated area, dealing with roadways, highways, bridges, tunnels and related structures; or assumes responsibility for an important segment of a borough or citywide program of such maintenance and repair. Participate in snow removal activities as needed, investigate roadway defects, patrol roadways and arterials for storm damage/flood condition; take steps to make safe and resolve warranted conditions. Responsible for updating manual and electronic records. When necessary, perform the necessary trainings, install and pick up safety zone delineating devices. May be reassigned to any location as required by the Division to ensure sufficient coverage.  Location: 5 Duboise Street, Staten Island, NY 10301  Hours:     40 Hour/Week  To Apply:  Only candidates serving permanently in the tile of Supervisor Highway Repairer or Area Supervisor 1 are eligible to apply. All resumes are to be submitted electronically. No phone calls or personal inquiries permitted. All applicants please go to https://cityjobs.nyc.gov and search for Job ID #627087 Only those applicants under consideration will be contacted. Most public libraries have computers available for use. Appointments are subject to OMB approval. For more information about DOT, visit us at: www.nyc.gov/dot.  ***IN ORDER TO BE CONSIDERED FOR THIS POSITION CANDIDATE MUST BE SERVING PERMANENTLY IN THE TITLE OF SUPERVISOR HIGHWAY REPAIRER OR AREA SUPERVISOR       LEVEL1, OR ELIGIBLE UNDER THE 55A***.  Only candidates serving permanently in the tile of Supervisor Highway Repairer, or Area Supervisor 1, or eligible under the 55a program will be eligible to apply. All resumes are to be submitted electronically. No phone calls or personal inquiries permitted. All applicants please go to https://cityjobs.nyc.gov and search for Job ID #627087 Only those applicants under consideration will be contacted. Most public libraries have computers available for use. Appointments are subject to OMB approval. For more information about DOT, visit us at: www.nyc.gov/dot.</t>
  </si>
  <si>
    <t>Four years of full-time satisfactory experience as a working member of a roadway or bridge/tunnel maintenance and repair crew using asphalt and concrete mixes; and/or performing such tasks as debris/bulk removal; mechanical sweeping, drain/scupper cleaning on bridges/tunnels or related structures, at least two years of which must have been in a supervisory capacity.    In addition to meeting the minimum Qualification Requirements above: To be assigned to Assignment Level II, the candidate must have at least one year of experience working in Assignment Level I or an additional year of experience as described above under Qualification Requirements, at least three years of which must have been in a supervisory capacity.    Possession of a Class B Commercial Driver License valid in the State of New York with no restrictions on the use of air brakes. This license must be maintained for the duration of employment.</t>
  </si>
  <si>
    <t>CANDIDATES MUST BE SERVING PERMANENTLY IN THE TITLE OF SUPERVISOR HIGHWAY REPAIRER OR AREA SUPERVISOR LEVEL 1.</t>
  </si>
  <si>
    <t>***IN ORDER TO BE CONSIDERED FOR THIS POSITION CANDIDATE MUST BE SERVING PERMANENTLY IN THE TITLE OF SUPERVISOR HIGHWAY REPAIRER OR AREA SUPERVISOR       LEVEL1, OR ELIGIBLE UNDER THE 55A***.  Only candidates serving permanently in the tile of Supervisor Highway Repairer, or Area Supervisor 1, or eligible under the 55a program will be eligible to apply. All resumes are to be submitted electronically. No phone calls or personal inquiries permitted. All applicants please go to https://cityjobs.nyc.gov and search for Job ID #627087 Only those applicants under consideration will be contacted. Most public libraries have computers available for use. Appointments are subject to OMB approval. For more information about DOT, visit us at: www.nyc.gov/dot.</t>
  </si>
  <si>
    <t>The Finance Division is seeking an Administrative Accountant (N/M) to work in the Financial Reporting and Enterprise Risk Management (ERM) unit.   The Financial Reporting and ERM unit prepares the agencyÃ¢Â€Â™s annual audited financial statements, Annual Comprehensive Financial Report (ACFR), and various statistical reports requested by Federal, State, and City governmental entities including the NYS Department of Financial Services, the NYC Office of the Actuary, and Office of Management and Budget. The unit also prepares and distributes invoice letters to the NYC obligors concerning annual employer pension contributions and acts as a liaison between NYCERS and external auditors, examiners, and other City and State agencies. In addition, the unit serves as the ERM Program Office for the agency. Examples of duties include finalizing and distributing meeting minutes, scheduling committee meetings, preparing and distributing agendas, assisting with the administration of the ERM program, and assembling requisite presentational material for upper management.  The Administrative Accountant (N/M) is responsible for performing the following duties:  Ã¢Â€Â¢ Produce annual audited financial statements prepared under Generally Accepted Accounting Principles (GAAP) and the Annual Comprehensive Financial Report (ACFR) Ã¢Â€Â¢ Assist in the coordination of external audits conducted by the CityÃ¢Â€Â™s independent Certified Public Accountant, Department of Financial Services, and other governmental entities Ã¢Â€Â¢ Assist in the year-end financial process: e.g. enter journal entries to the accounting system; reconcile benefit payment listings against accounting records in Sage Ã¢Â€Â¢ Prepare and distribute invoice letters to the NYC obligors concerning annual employer pension contributions Ã¢Â€Â¢ Prepare and distribute periodic reports requested by Federal, State, and City governmental entities Ã¢Â€Â¢ Interact with external auditors, examiners, and other City and State agencies Ã¢Â€Â¢ Draft and update unitÃ¢Â€Â™s procedures Ã¢Â€Â¢ Gathers ERM related data, prepares analyses, compiles reports and presentation material Ã¢Â€Â¢ Coordinate activities of the Enterprise Risk Management Committee and perform all administrative functions (i.e. agenda preparation, meeting minutes, scheduling)</t>
  </si>
  <si>
    <t>Ã¢Â€Â¢ Must possess BachelorÃ¢Â€Â™s degree in Finance, Accounting, or a related field Ã¢Â€Â¢ Ability to prioritize, manage projects, and meet deadlines Ã¢Â€Â¢ Ability to perform analytical and detail oriented tasks Ã¢Â€Â¢ Strong written and verbal communication skills Ã¢Â€Â¢ Strong computer skills and knowledge of accounting software, especially Sage 300 Ã¢Â€Â¢ Proficient in MS Excel and Word; experience with advanced functions in Excel is a plus</t>
  </si>
  <si>
    <t>New York City residency is required. NYCERS is an Equal Opportunity Employer Internal candidates must have been rated satisfactory or better on their last annual evaluation.  Applicants must be permanent Administrative Accountant.  TO APPLY FOR CONSIDERATION, PLEASE FORWARD A COVER LETTER INDICATING Job ID number     009-22-0063 AND A COPY OF A CURRENT RESUME TO: CITY EMPLOYEES: Employee Self Service (ESS). www.nyc.gov/ess. Search for Job ID#: 519545 ALL OTHER APPLICANTS: www.nyc.gov/careers/search. Search for Job ID#: 519545</t>
  </si>
  <si>
    <t>LANDLORD OMBUDSMAN SERVICES UNIT (LOSU) ADMINISTRATIVE COORD</t>
  </si>
  <si>
    <t>APPLICANTS MUST BE PERMANENT IN THE PRINICIPAL ADMINISTRATIVE ASSOCIATE CIVIL SERVICE TITLE.  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HPA/Landlord Ombudsman Services Unit (LOSU) is recruiting for a Principle Administrative Associate (PAA) 02 to function as a Senior Team Supervisor, who will:  Ã¢Â€Â¢	Ensure adequate supervisory coverage is always maintained in the program. Ensure check requests for housing grants are reviewed and assigned to staff accordingly and cases are completed within the prescribed deadlines.   Ã¢Â€Â¢	Provide secondary level approvals on grant requests at high dollar amounts processed by PAA I and ES III within the Paperless Office System (POS) and/ or Paperless Alternate Module (PAM).   Ã¢Â€Â¢	Assist with reviewing and approving cases completed by staff in POS and PAM, in order to ensure checks processed are accurate and comments made are thorough for quality control purposes.   Ã¢Â€Â¢	Provide training to newly assigned staff to ensure staff are kept abreast of information on LOSUÃ¢Â€Â™s current processes with various examples of proper work methods, usage of various issuance codes for housing grants, error corrections, eligibility requirements, etc., which would be applied promptly once needs are identified. Monitor time and leave of PAA I/supervisors.   Ã¢Â€Â¢	Act as the liaison between Department of Homeless Services (DHS), New York City Housing (NYCHA), Housing Preservation Department (HPD), Community Based Organizations (CBO), Legal Aid, etc. by answering inquires, obtaining and conveying pertinent information to parties involved, in order to ensure smooth transition for shelter residents moving into permanent housing.   Ã¢Â€Â¢	Assist with random audits, by reviewing samples of cases for quality control of reports and to detect deficiencies and initiate corrective actions whenever necessary.   Ã¢Â€Â¢	Assess, verify, and resolve landlord complaints; develop and implement appropriate corrective action plan.  Ã¢Â€Â¢	Develop and maintain a tracking system for all correspondence and telephone calls received from constituents and landlords by the unit.  Ã¢Â€Â¢	Conduct staff meetings to ensure all pertinent information is shared with the unit.</t>
  </si>
  <si>
    <t>Salary Range: $53, 057 to $61,015</t>
  </si>
  <si>
    <t>Click Apply Now Button  APPLICANTS MUST BE PERMANENT IN THE PRINICIPAL ADMINISTRATIVE ASSOCIATE CIVIL SERVICE TITLE.</t>
  </si>
  <si>
    <t>10:00 Ã¢Â€Â“ 18:00</t>
  </si>
  <si>
    <t>109 E 16th Steet, New York, NY</t>
  </si>
  <si>
    <t>Serves as Assistant Team Leader in the Bridge Inspection &amp; Management unit of the Bureau of Maintenance, Inspection and Operations.  Under supervision, performs routine, special, and emergency inspections using a variety of equipment and tools. Job requires inspecting elevated structures over roadways, railroads, and water, as well as tunnels, in a confined space, using equipment such as bucket truck, man-lift, ladder and snooper in all weather conditions. Prepares bridge condition sketches for thorough documentation. Produces bridge inspection reports per the accepted standards under the direction of a team leader. Identifies and prioritizes potential hazards. Prepares structural and safety flags with all necessary plans, drawings, and technical specifications. May assist the Director of Bridge Inspection in the office with bridge inspection related work. May be required to work evening, nights, and weekends.  Performs other related duties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</si>
  <si>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*May be required to work evening, nights, and weekends.  * Work Location-  55 Water Street/30 30 Thompson Ave.  No duplicate applications please</t>
  </si>
  <si>
    <t>Resumes may be submitted electronically using the following method. For City employees only, go to Employee Self Service (ESS), Careers, and Search for Job ID# 566081 For other applicants, go to www.nyc.gov/careers and search for Job ID#  566081  Appointments are subject to OMB approval.  Only candidates selected for an interview will be contacted.  No telephone inquiries please</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</si>
  <si>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general direction and supervision of the Assistant Manager with latitude for the exercise of independent judgment and initiative, the Operation Supervisor supervises large scale projects, affecting the workflow and case management, and case determinations of Centers within the agency. The Office of Central Processing (OCP) is a collaborative effort between the Human Resources Administration, other New York City, State and Federal agencies and private sector businesses such as utility companies, which supply services to temporary assistance participants. By centrally processing projects at OCP the job centers are assisted towards their goal of obtaining financial independence for all participants.  OCP is responsible for the processing of forms and documents received and requested by but not limited to the following entities: the New York City Housing Authority (NYCHA), Department of Homeless Services (DRS), utility companies (Con Edison, Brooklyn Gas &amp; Electric), Housing Preservation and Development (HPD), Social Security Administration (SSA), Office of Child Support Enforcement (OCSE), Heating Energy Assistance Program (HEAP) and the United Stated Postal Service (USPS).  FIAÃ¢Â€Â™s Office of Support Services, Office of Central Processing is recruiting for one (1) Principal Administrative Associates II, to function as Operations Supervisor, who will:  Ã¢Â€Â¢ Supervise large scale projects adhering to revised implementation plans initiated as a result of    changes in the law, amendments and administrative directives.   Ã¢Â€Â¢ Assess staffing requirements necessary to complete the implementation plan on schedule and    assists in the hiring of office staff. Directs Group Supervisors in the duties required by the project    plan.   Ã¢Â€Â¢ Maintain continuous communication among the Group Supervisors.   Ã¢Â€Â¢ Establish and maintain a qualitative standard of work performance for all staff members, by    reviewing and determining caseload and case accuracy. Organizes work and assigns staff in    order to meet tight deadlines. Retrains and reassigns staff in order to meet deadlines.   Ã¢Â€Â¢ Recommend system enhancements to management, designed to improve workflow and    activities within the projects.  Ã¢Â€Â¢ Rate and evaluate job performance of subordinates, holds conferences with subordinates    regarding disciplinary issues, and maintains controls on subordinates' attendance, to ensure    adherence to time and leave regulations.</t>
  </si>
  <si>
    <t>Monday Ã¢Â€Â“ Friday, 9:00am-5:00pm</t>
  </si>
  <si>
    <t>Deputy Director for the Legal Support Unit, Division of Tenant Resources</t>
  </si>
  <si>
    <t>DTR Legal Support Unit</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</si>
  <si>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Your Role:  Division of Tenant and Owner Resources (DTR) Legal Support Unit reviews and recommends responses to Article 78 petitions, New York City Comptroller claims, reviews legal documents pertaining to legal guardianships and related documents, responds to complex subpoenas, appears in Housing Part of the New York City Civil Court, responds, and assists with inquiries for eviction related matters, and conducts outreach. Address and research legal issues that impact procedures and policies.  As an Agency Attorney L-2, Deputy Director for the DTOR, Legal Support Unit, under the direction of the Director, with latitude for independent judgement, initiative and decision making, the selected candidateÃ¢Â€Â™s responsibilities will include, but not be limited to, the following:    Responsibilities:  Ã¢Â€Â¢	Review Article 78 petitions and NYC Comptroller claims, prepare analysis and facts of the case, and recommend course of action Ã¢Â€Â¢	Assist in preparing and editing  legal arguments and documents, such as verified answers, memoranda, etc., in connection with legal proceedings before various courts Ã¢Â€Â¢	Review and assist in preparing responses for subpoenas and appear in the Housing Part of New York Civil Court as needed Ã¢Â€Â¢	Research legal issues relating to Section 8 federal regulations and New York State case law, recommend procedural and policy enhancements, and participate in program review and analysis  Ã¢Â€Â¢	Participate in standing program-wide review of complex issues and recommend solutions Ã¢Â€Â¢	Review and approve legal documents pertaining to power-of-attorney, legal guardianship of adults and minors, and other legal family related documents Ã¢Â€Â¢	Review inquiries and legal documents submitted by participants, applicants, landlords and attorneys, recommend action to be taken, prepare responses and work on and monitor for resolution Ã¢Â€Â¢	Conduct complex conferences with clients and attorneys and ensure compliance with conference agreements  Ã¢Â€Â¢	Liaise with Agency attorneys, New York City litigation counsel and program experts  Ã¢Â€Â¢	Ensure compliance with HUD rules and regulations Ã¢Â€Â¢	Monitor workflow for court cases, ensure compliance with deadlines, prepare reports and summaries of LSU workload Ã¢Â€Â¢	Work on and lead special projects Ã¢Â€Â¢	Supervise 1 staff person Ã¢Â€Â¢	Represent the Director at DTR meetings and with stakeholders in and outside the Agency  Preferred skills:  Ã¢Â€Â¢	Excellent writing, legal research, and analytical skills Ã¢Â€Â¢	Excellent interpersonal and communication skills Ã¢Â€Â¢	Computer knowledge (LexisNexis, Word, Excel and Access) Ã¢Â€Â¢	Strong Organizational Skills Ã¢Â€Â¢	Knowledge of Rental Subsidies or Section 8 Subsidy Preferred Ã¢Â€Â¢	Ability to liaise with DTR experts, HPD Programs, Agency and litigation counsel Ã¢Â€Â¢	Bilingual a plus  Additional Information:  A writing sample will be requested at the time of the interview. Resume and cover letter must include bar admission date(s) (month and year)  This position may be eligible for remote work up to 2 days per week, pursuant to the Remote Work Pilot Program agreed to between the City and DC37.  Public Service Loan Forgiveness:  As a current or prospective employee of the City of New York, you may be eligible for federal loan forgiveness programs and state repayment assistance programs. Please review the notice to see if you may be eligible for programs and how to apply at nyc.gov/student loans.</t>
  </si>
  <si>
    <t>. .</t>
  </si>
  <si>
    <t>Apply online.</t>
  </si>
  <si>
    <t>NYC Residency is not required.</t>
  </si>
  <si>
    <t>DOT is seeking a dynamic Community Coordinator to implement the future of outdoor dining in New York City as a member of the Open Restaurants team. NYC launched the groundbreaking Open Restaurant Program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Community Coordinator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Permanent Open Restaurants application submissions. The Community CoordinatorÃ¢Â€Â™s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t>
  </si>
  <si>
    <t>Excellent communication (oral and written), presentation, and analytical skills; experience working with New York City agencies and community groups; the ability to read site plans; attention to detail; the ability to handle a fast-paced and high-pressure environment; graphic design skills; and project management experience. Preference is also given to candidates with familiarity with contracts, legal documents, and rules and regulations.  Preference also given to candidates possessing database management skills, graphic design skills, GIS skills, and familiarity with the Adobe Suite and Microsoft Office.  Bilingual is a plus.</t>
  </si>
  <si>
    <t>All resumes are to be submitted electronically.  Current City Employees: Please log into Employee Self Service (ESS) at https://hrb.nycaps.nycnet, follow the Careers link and search for Job ID# 577987.  All other applicants: Please go to www.nyc.gov/careers/search and search for Job ID# 577987.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</si>
  <si>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The Intake, Assessment and Capacity Management Unit is responsible for planning, implementing, administering and effectuating the provision of services of the DivisionÃ¢Â€Â™s seven assessment shelters, which operate 24 hours a day, 7 days a week. During the Assessment process, clients who are new to the Adult Services System, or who have previously left the system for twelve (12) months or more are assessed to determine individual needs, which helps to locate an appropriate shelter program to overcome the contributing factors of homelessness, i.e., substance abuse, mental health, domestic violence, and/or lack of employment, towards the goal of returning clients to the community as quickly as possible.   The Department of Homeless Services is recruiting for one (1) Community Coordinator to serve as Resource Specialist, who will:  Ã¢Â€Â¢	Cultivate relationships across diverse communities to provide new opportunities for clients and community based homeless population regarding housing alternatives to shelter. Provide information about these opportunities to staff and support community partners as they provide these opportunities to the homeless population.  Ã¢Â€Â¢	Conduct outreach, interviews, recruitment, and screening for housing alternatives to shelter with primary tenants, landlords, building superintendent, neighbors, other city agencies, institutional settings, private entities, and any other collateral sources of information to obtain relevant information in connection with determining the applicantÃ¢Â€Â™s viability for housing within the community.  Ã¢Â€Â¢	Canvas community and engage with community based homeless population to provide DHS shelter referrals and educate about housing options or other resources available in the community through mediation, referrals, meetings, and other methods.  Ã¢Â€Â¢	Gather all applicant information including housing history and income. Review and verify documents provided by the applicant. Perform screening interviews for the single adult applicants. Follow-up with applicantÃ¢Â€Â™s past housing resources to determine whether applicant can return to the community. Make an initial recommendation on applicantÃ¢Â€Â™s alternatives to shelter based on a total assessment of the individualÃ¢Â€Â™s situation.  Ã¢Â€Â¢	Conduct field work, including interviews and meetings with primary tenants, landlords, building superintendent, and neighbors.  Ã¢Â€Â¢	Perform all other necessary screenings of applicants who have housing options or other resources available in the community. Provide an initial assessment of applicantÃ¢Â€Â™s psychiatric and substance abuse history and work with a Behavior Health Specialist as needed.</t>
  </si>
  <si>
    <t>CLICK Ã¢Â€ÂœAPPLY NOWÃ¢Â€Â BUTTON.  PLEASE NOTE PROPOSED SALARY RANGE FOR THIS POSITION $59,116 - $67,983.</t>
  </si>
  <si>
    <t>Tuesday-Saturday 12am-8am.</t>
  </si>
  <si>
    <t>Hours: Full-Time Ã¢Â€Â“ 35 Hours / Week  Work Location:  30-30 Thomson Ave, LIC, Queens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&amp; Construction, Finance &amp; Procurement Division, seeks to hire a Capital Budget Analyst (CBA) to assist in managing all financial aspects of the BBJ. Provide support in managing the BBJ capital and expense budgets to develop budget submissions to the Office of Management and Budget (OMB), respond to OMB questions regarding capital and expense financial plan submissions, and prepare and track encumbrances, payments and change orders on all BBJ contracts to ensure adequate funding by fiscal year. Under the supervision of the Program Executive, the CBA will assist in preparing Certificate to Proceed (CP) and BCM documents and develop and track the BBJ fiscal year capital and expense budgets, updating Capital forecasts in the Financial Management System (FMS2); forecasting projected task orders and change orders; modifying the Capital Plan based on the latest cost estimate information; and tracking the commitment plan encumbrances and payments against fiscal year targets and appropriations. Additional duties include: preparation of Budget Code Modifications using FMS3 to create/modify Fixed Asset Intent (FNs) and Commodity Requisition (RQC1s); processing budget information through NYC's PASSPort system; and creating and maintaining capital/expense budget, schedule and payment information in DDCs' project tracking systems (PIMS, PDMS, Benchmark).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</si>
  <si>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strong verbal and written communication skills, strong interpersonal skills, flexibility, and the ability to manage multiple priorities and deadlines. NYC capital budget and FMS 2/3 experience is a plus.</t>
  </si>
  <si>
    <t>30-30 Thomson Ave, LIC, Queens, NY 11101</t>
  </si>
  <si>
    <t>Serve as Engineer-in-Charge in the Bureau of Capital Design and Construction in the Division of Bridges.  The selected candidate will manage the construction of one or more bridge capital engineering projects.  The job may include some or all of the following tasks:  Direct all functions during the construction phase of a bridge reconstruction/rehabilitation project with latitude for the exercise of independent judgment and initiative.  Supervise, directly and indirectly, engineering professional and clerical employees.  Oversee consultant Resident Engineering and Design Support teams assigned to the project.  Schedule and run job meetings. Resolve differences between inspectors and contractors.  Coordinate with multiple stakeholders including, other DOT units, other City agencies, New York State and other external government agencies.   Participate in presentations and meetings with elected officials and community groups.  Work with the engineer of record regarding change orders, interpretation of documents, shop drawing approvals, and other engineering related issues.   Set goals based on department objectives, evaluate the performance of subordinates and consultants, and submit evaluation reports.   Perform technical reviews of drawings, specifications, schedules, estimates, and reports produced by consultants and contractors.  Prepare and process all payments to the contractor, REI, CSS &amp; railroads.   Review, provide independent estimates, and process all change orders to the contractor, REI, CSS &amp; railroads.   Prepare responses, and represents the agency, for all litigation and FOIL requests related to the project.     Manage project budgets for construction, REI, CSS, railroad and related matters.   Manage and resolve project issues. Take a proactive approach to project risk management.   Manage project schedule.   Prepare reports on projects status.  Manage consultant and contractor contracts including, procurement, contract changes, and performance evaluations using City systems.  Performs other related duties.</t>
  </si>
  <si>
    <t>Ability to communicate effectively in verbal and written form.  A successful candidate will likely have experience as a Project Manager on complex bridge projects with experience supervising project teams through all phases of project planning, design and construction and capable of multitasking and working with multi-discipline teams.</t>
  </si>
  <si>
    <t>The City of New York is an inclusive equal opportunity employer committed to recruiting and retaining a diverse workforce and providing a work environment that is free form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nyc.gov/studentsloans.com or nyc.gov/dcas.  This position is open to qualified person with a disability who are eligible for the 55-a program. Please indicate in your resume or cover letter that you would like to be considered for the position under the 55-a program.   * No duplicate applications please.</t>
  </si>
  <si>
    <t>Apply: Resumes may be submitted electronically using the following method:  For City employees only, go to Employee Self Service (ESS), Careers, and Search for job ID# 574823  For other applicants; go to www.nyc.gov/careers and search for job ID# 574823  Appointments are subject to OMB approval.  Only candidates selected for an interview will be contacted. No telephone inquiries please.</t>
  </si>
  <si>
    <t>To Apply: Please submit resume and cover letter to nyc.gov/ocmecareers Job ID#605242.  Please note that only candidates selected for interview will be contacted for this position.   **FINAL APPOINTMENTS ARE SUBJECT TO OFFICE OF MANAGEMENT &amp; BUDGET APPROVAL**</t>
  </si>
  <si>
    <t>Borough Director, Bureau of Childcare</t>
  </si>
  <si>
    <t>ADMINISTRATIVE CONSULTANT (EAR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</si>
  <si>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Borough Director to provide leadership and oversight for its Queens licensing office.   DUTIES WILL INCLUDE BUT NOT BE LIMITED TO:  Manage the borough's office, inspection, licensing and enforcement operations.  Oversee issuance of permits, licenses and registrations to child care operators within the borough of Queens.  Direct a diverse workforce of more than 50 supervisors, inspection staff and office-based employees.  Oversee data collection and reporting to monitor performance, inform strategic planning and guide bureau decision-making.  Review and inform enforcement actions involving child care providers including suspensions and revocations of permits.  Interpret NYC Health Code Regulations and Bureau policies and procedures to ensure consistent application of regulatory requirements.  Ensure timely response and determination of complaints and critical incidents.  Represent the Bureau in cooperation with other governmental agencies and community organizations in establishing and improving quality standards in the child care delivery system.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</si>
  <si>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master's degree from an accredited college with a major in early childhood education and five (5) years of full-time paid experience as the director of a school devoted largely or exclusively to nursery and/or kindergarten groups and which employs at least two licensed teachers of early childhood education, or with equivalent experience in a consultative capacity. The education background must include at least 30 semester hours in approved educational courses, of which 12 semester hours must have been in supervised student practice teaching in a nursery school, a kindergarten or in the primary grades; or  2. Education and/or experience equivalent to 1 above. However, all candidates must have a baccalaureate degree from an accredited college with a major in early childhood education.</t>
  </si>
  <si>
    <t>Extensive working knowledge of city, state and federal child care regulations, and the operational landscape of the NYC child care delivery system; Excellent oral and written communication skills; Ability to think outside the box to analyze and modify organizational structures with an eye toward improvement, accountability and control; Ability to distill complex material and data into actionable recommendations; Proven record of working effectively with a diverse work force, program operators, and various stakeholders. Demonstrated leadership and supervisory abilities.</t>
  </si>
  <si>
    <t>Apply online with a cover letter to https://a127-jobs.nyc.gov/.  In the Job ID search bar, enter: job ID number #  616691.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</si>
  <si>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Staff Counsel - 624195</t>
  </si>
  <si>
    <t>*** This position may be eligible for remote work up to 2 days per week, pursuant to the Remote Work Pilot Program agreed with the City ***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seeking an experienced attorney to serve as Staff Counsel.  This individual will be responsible for litigation related to debt collection agencies and consumer debt in general, to combat illegal conduct and deceptive trade practices, and participate in enforcement of New York CityÃ¢Â€Â™s licensing and consumer protection laws. The Staff Counsel will be responsible for industry-wide investigations and enforcement against businesses that violate the law, from inception to the resolution of matters, including representing the agency at proceedings before the New York City Office of Administrative Trials and Hearings (OATH) tribunal or New York State Court. Reporting to the Associate General Counsel for the Affirmative and Licensing Litigation Unit, Staff Counsel responsibilities include, but are not limited to, the following:   Ã¢Â€Â¢	Making initial determinations as to whether matters should be investigated, determining legal theories and plans for investigations;   Ã¢Â€Â¢	Conducting investigations and preparing cases for trial by securing and preparing evidence, conferring with witnesses, participating in conferences, examining and cross-examining witnesses, conducting oral arguments before New York Supreme Court or OATH, and drafting legal documents needed during the various stages of litigation;   Ã¢Â€Â¢	Drafting legal documents and correspondence to licensees, businesses and their attorneys, other government agencies, respondents, the OATH tribunal, consumers, and third parties; and   Ã¢Â€Â¢	Assisting in education and outreach, rule promulgation, and strategic planning, drafting memorandum on discrete legal issues, and performing additional tasks as needed.  This is a great opportunity to join a dynamic team that strives to effectuate change and pursue matters that affect millions of New York City residents, particularly in the debt collection area. The ideal candidate will be responsible for these functions, as well as for special projects and assignments related to consumer or licensee issues or to DCWPÃ¢Â€Â™s operations.  In addition, as part of these functions, the Staff Counsel is responsible for careful case project management and operational tasks necessary to support and effectuate this work.</t>
  </si>
  <si>
    <t>Ã¢Â€Â¢	Demonstrated excellent verbal, written, interpersonal, analytical, problem-solving and time management skills; Ã¢Â€Â¢	Proficiency in conducting legal research and undertaking factual investigations, including reviewing documents and conducting witness interviews; Ã¢Â€Â¢	Demonstrated excellent legal research, writing skills and negotiation skills;  Ã¢Â€Â¢	Comfort with data-driven analysis and strategic planning;  Ã¢Â€Â¢	Ability to effectively interact with multi-functional teams comprised of attorney and non-attorney staff;  Ã¢Â€Â¢	Ability to effectively manage multiple priorities with competing deadlines;  Ã¢Â€Â¢	Litigation experience, including in New York State courts and before OATH; Ã¢Â€Â¢	References that can confirm legal skills; and  Ã¢Â€Â¢	Experience and knowledge in consumer protection laws or administrative law is preferred.</t>
  </si>
  <si>
    <t>In addition, the NYC Department of Consumer and Worker Protection (DCWP) offers competitive salaries and the following benefits:  Paid Time Off and Holidays Ã¢Â€Â¢	Paid time off for vacation and personal leave Ã¢Â€Â¢	Paid time off for sick leave Ã¢Â€Â¢	A generous holiday package of up to 13 days  Health Benefits Ã¢Â€Â¢	Medical insurance plans Ã¢Â€Â¢	Dental and vision insurance plans Ã¢Â€Â¢	Employee assistance program  Financial and Savings Benefits Ã¢Â€Â¢	529 college savings plan Ã¢Â€Â¢	Direct deposit Ã¢Â€Â¢	Flexible spending account programs Ã¢Â€Â¢	New York City Municipal Credit Union savings program Ã¢Â€Â¢	Transit benefit programs Ã¢Â€Â¢	Loan forgiveness  Retirement and Pension Plans Ã¢Â€Â¢	New York City Employee Retirement System (NYCERS) pension plan Ã¢Â€Â¢	New York City Deferred Compensation Plan (DCP) 401(k) and 457 plan  Additional Benefits for Union Members Ã¢Â€Â¢	Disability insurance Ã¢Â€Â¢	Health club reimbursements Ã¢Â€Â¢	Life insurance Ã¢Â€Â¢	Supplemental hospital coverage Ã¢Â€Â¢	Tuition reimbursement *Please note only employees represented by a labor union may qualify for additional benefits provided by the union welfare fund.   Employee Discounts  Ã¢Â€Â¢	Apple and Dell products Ã¢Â€Â¢	Cell phones and plans Ã¢Â€Â¢	Gym memberships Ã¢Â€Â¢	Special pricing on event tickets through Barclay Center, Plum Benefits and Working Advantage Ã¢Â€Â¢	And more!</t>
  </si>
  <si>
    <t>Homicide Bureau: Trial Preparation Assistant Lv 2</t>
  </si>
  <si>
    <t>The Bronx District AttorneyÃ¢Â€Â™s Office is seeking a well-qualified staff whose diverse backgrounds reflect an ability to serve the over 1.4 million members of the Bronx County community and pursue a safer Bronx through fair justice. There is a current opening for Trial Preparation Assistant 2 (TPA 2) in the Homicide Bureau. A Trial Preparation Assistant 2 provides essential administrative support to the Assistant District Attorneys, Judges, and courts.     JOB RESPONSIBILITIES: Preparation and filing of documents  Timely retrieval of documents and records  Assist in preparing hearing/trial exhibits &amp; discovery for trial  Compile, analyze, redact, and reproduce case documents  Timely conversions of instruments to information  Retrieve all necessary documents and records from law enforcement agencies, hospitals and other entitles  Produce effective communication with different agencies  Locate and retrieve property maintained by NYC Police Dept.  Engage in witness contact and communication  Secure corroborating affidavits  Prepare orders for Court, Search Warrants, Subpoenas, and Orders to Produce.  Work directly with ADAs on specialty cases  Accompany ADAs in court observing, capturing updates and assisting in Trials  All other relevant duties as designated by supervisory    QUALIFICATIONS:  A baccalaureate degree preferred or a high school diploma with four (4) years of work experience in a law firm, governmental agency, civic or community organization.  A Valid driver's license with a minimum of two (2) years of driving experience is required and must be maintained for the duration of employment.  Strong organizational and communication skills.  Ability to multitask and prioritize tasks in a fast-paced environment  Excellent analytical, logical thinking, and problem-solving skills.  Excellent verbal and written communication skills  Familiarity with legal terminology and court procedures preferred.  Understanding of the criminal justice system used in New York State and New York City is preferred  Ability to exercise good judgment and strong ethics  Exhibit an ability to maintain confidentiality of information</t>
  </si>
  <si>
    <t>DOTÃ¢Â€Â™s Office of Cityscape &amp; Franchises (the Ã¢Â€ÂœOfficeÃ¢Â€Â) manages private use of the public right-of-way, including several revenue-generating programs: the Coordinated Street Furniture Franchise; Franchises, Concessions, and Consents; Bike Share and Shared Mobility, and Open Restaurants.  In a typical year, the Office generates close to $130 million in revenues.  This unit is seeking an accountant to perform the financial aspects of the Office.   One key responsibility of the appointed candidate is to assist the unitÃ¢Â€Â™s Finance Manager on analyzing and determining the financial position for Bike Share, Street Furniture, Franchises, Concessions, Revocable Consents, and the Division of Legal Affairs (the Ã¢Â€ÂœDivisionÃ¢Â€Â) as a whole.   The candidate will be expected to:  Ã¢Â€Â¢	Monitor JCDecauxÃ¢Â€Â™s financial payments to the City which are currently exceeding $60m per year. Ã¢Â€Â¢	Audit all agreements for compliance between companies doing business with the City.    Ã¢Â€Â¢	Able to read certified financial statements and express an opinion on the state of a companyÃ¢Â€Â™s profit and loss. Ã¢Â€Â¢	Assist in the preparation of the PEG (Program to Eliminate the Gap) proposals for the Division during the CityÃ¢Â€Â™s annual budget process and submit those proposals to DOTÃ¢Â€Â™s budget          office four times a year. Ã¢Â€Â¢	Prepare quarterly STOA applications which consist of ridership and revenue miles for state reimbursement. Ã¢Â€Â¢	Provide financial assistance and ad-hoc reports to the unitÃ¢Â€Â™s Finance Manager and or Assistant Commissioner (A/C) as needed. Ã¢Â€Â¢	Prepare the monthly bank reconciliations with the CityÃ¢Â€Â™s Comptroller Office.  Ã¢Â€Â¢	Have an understanding of the operations and calculations that are involved when and if there are public subsidies.</t>
  </si>
  <si>
    <t>Strong financial management, analysis, evaluation, and problem solving skills.  Proficiency with Word, Access, Excel, FMS3.  Familiarity with the City's budgeting process is a plus.  Ability to review and interpret certified financial statements.  Strong communication and interpersonal skills.  Background n auditing is a plus.</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</si>
  <si>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TO BE CONSIDERED FOR THIS POSITION CANDIDATES MUST BE SERVING PERMANENTLY IN THE TITLE OF ASSOCIATE STAFF ANALYST,  OR BE REACHABLE ON THE ASSOCIATE STAFF ANALYST CIVIL SERVICE LIST, OR BE ELIGIBLE UNDER THE 55A PROGRAM.</t>
  </si>
  <si>
    <t>All resumes are to be submitted electronically.  Current City Employees: Please log into Employee Self Service (ESS) at https://hrb.nycaps.nycnet, follow the Careers link and search for Job ID# 550632.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</si>
  <si>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AGENCY ATTORNEY 3</t>
  </si>
  <si>
    <t>Law-Tort Division</t>
  </si>
  <si>
    <t>Law Dept-Litigation</t>
  </si>
  <si>
    <t>The Tort Division of the Law Department identifies, investigates, and resolves Tort Claims brought against the New York City Housing Authority (NYCHA) with the goal of minimizing the cost of disposition.    The Tort division is currently building its capacity to dispose of claims and actions through a dedicated unit focused on the cost-effective resolution of appropriate matters.  The successful candidate will be instrumental in launching this specialized unit, developing disposition strategies, interacting with opposing counsel, the courts, arbitrators, witnesses, and NYCHA principals.  This position requires a strong commitment to teamwork as our attorneys and support professionals work together to develop cost-effective resolutions of each matter.  Position also requires the ability to draft succinct case abstracts that summarize the facts, law and procedural posture that informs settlement valuation.  Agency attorneys manage a caseload of tort claims and actions by independently developing defense strategies to inform the day-to-day direction of outside counsel and investigative firms.  This specific role calls for a thoughtful mix of legal analysis supporting dispositive motion practice, and negotiated resolutions by engaging in timely settlement conferences, Ã¢Â€ÂœblockbusterÃ¢Â€Â court calendars, and mediations.   The ideal candidate will possess an in-depth understanding of substantive New York State tort and procedural law.  Experience defending municipalities in personal injury actions and demonstrated acumen advising a landlord-client on the resolution of tort liability claims is a plus.  The work on these matters will include, but not be limited to the following:  1.	Review and analyze claims, complaints, and reports from outside counsel, as well as all parties' discovery and medical records.  2.	Review and analyze reports from investigators, NYCHA's field staff and various City agencies in order to gather all documents and identify all witnesses necessary to obtain a cost-effective resolution of each case. 3.	Evaluate each case or claim to assess the best strategy to bring the matter to resolution, whether by motion, settlement, trial, or appeal. 4.	Set reserves. 5.	When necessary, obtain appropriate settlement authority and negotiate settlement of the claim. 6.	Review and adjust vendor invoices (outside counsel and investigation firms) for compliance with NYCHA retainer agreements.  Note:  The selected candidate will be required to maintain confidentiality regarding all NYCHA proceedings.  Additional Information  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current and/or minimum salary requirements.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</si>
  <si>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Excellent analytic, organizational and management skills, as well as the interpersonal skills to interact with NYCHA staff on a regular basis. 2.	Experience litigating in New York State Courts. 3.	Excellent written and oral communication and organizational skills. 4.	Experience pursuing and obtaining insurance takeovers for claims stemming from contractor work.</t>
  </si>
  <si>
    <t>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current and/or minimum salary requirements. 2.	NYCHA employees applying for promotional, title or level change opportunities must have served a period of one year at current location and in current title and level (if applicable). 3.	NYCHA residents are encouraged to apply.</t>
  </si>
  <si>
    <t>DEPUTY DIRECTOR, SINGLE ISSUE REVIEW</t>
  </si>
  <si>
    <t>*****APPLICANTS MUST BE PERMANENT IN THE ADMINISTRATIVE STAFF ANALYST CIVIL SERVICE TITLE******   The Bureau of Revenue Optimization and Automation (BROA) develops and automates complex revenue generating and risk avoidance projects, provides financial analysis and technical support and conducts data research.  Most of its projects require proficiency in Enterprise Data Warehouse (EDW), Structured Query Language (SQL) and Microsoft Access.  BROA is responsible for implementing revenue enhancing initiatives and projects using complex SQL algorithms and EDW data, analyzing data to identify claims that can be reclaimed for higher federal and state reimbursement rates, preparing claim adjustments to maximize federal and state funding, providing technical support, financial analysis, data retrieval and financial claims support to DSS and other City agencies, responsible for the semi-annual SNAP Certification process for DSS/HRA staff and the 1099 issuances for rental payments.  The Bureau of Revenue Optimization and Automation (BROA)/ Finance Office is recruiting for an Administrative Staff Analyst NM-I to function as a Deputy Director of Single-Issue Review, who will:  	Supervise three analytical staff that are responsible for submitting over $50 million in claims for federal and state reimbursement.  	Ensure all participant and invoice data for claims are analyzed, reviewed and compiled accurately.  	Responsible for ensuring the accurate and timely submissions of Homebase, Anti-Eviction and Medicaid claims.  	Supervise the data and correction reports within a proprietary database of rental issuances used to generate over 13,000 landlord 1099s for the agency within the prescribed deadlines.  Oversee the landlord inquiry process to handle questions from landlords after the 1099s are mailed.  Develop, write and run SQL for new projects and update and modify existing queries as needed.  	Assist with special projects for the Assistant Deputy Commissioner and Deputy Commissioner.   Work Location: 4 WTC/150 Greenwich Street, New York, NY 10007  Hours/Schedule: 9 AM - 5 PM</t>
  </si>
  <si>
    <t>Proficiency of Enterprise Data Warehouse (EDW) and Structured Query Language (SQL) 	Microsoft Office Suite and Access for data analytic purposes. 	Excellent writing skills. 	Knowledge of Cash Assistance and Eligibility requirements.</t>
  </si>
  <si>
    <t>4 WTC/150 Greenwich Street, New York, NY 10007</t>
  </si>
  <si>
    <t>***IMPORTANT - PLEASE READ: Only the following applications will be considered: Ã¢Â€Â¢ Candidates selected to fill an Civil Engineer Intern position from this posting will be appointed on a provisional basis. As a provisional employee, you will be required to take and pass the next Civil Engineer intern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Civil Engineer Intern.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direct supervision, the selected candidate will perform and assist with elementary civil engineering work in the field and office, and will receive training in civil engineering work of moderate difficulty and responsibility on the Assistant Civil Engineer level. The selected candidate will be responsible for performing and assisting in the preparation of plans, drawings, specifications and cost estimates for Job Order Contracts (JOC), capital and/or expense contracts. Job tasks and duties include: assisting engineers in the design and preparation of specifications for capital and expense projects; assisting the engineers in the preparation of engineering drawings for capital and expense projects; preparing specifications and drawings for projects involving minimal design and complexity; visiting plant sites with the engineer to assist in project investigations, construction inspections and acceptance testing; maintaining status records of all projects and documenting the information in a systematic manner, up-to-date and readily retrievable; preparing associated reports and correspondence; maintaining appropriate records; and performing related work.   The Civil Engineering Intern will also be responsible for becoming familiar with, and complying with, applicable environmental health and safety (EH&amp;S) laws and regulations, including DEPÃ¢Â€Â™s EH&amp;S policies and procedures as set out in the Employee Environmental, Health and Safety Handbook.</t>
  </si>
  <si>
    <t>1. Strong technical writing and communication skills. 2. Familiarity in structural engineering principles and their application; and familiarity with basic design calculation of steel and concrete. 3. A basic understanding of wastewater treatment plants and pumping station equipment and processes. 4. Proficiency in the following computer programs: AutoCAD, Microsoft Project, Excel and Word. 5. A Motor Vehicle DriverÃ¢Â€Â™s License valid in the State of New York is required for this assignment. It must be maintained for the duration of employment in this assignment.</t>
  </si>
  <si>
    <t>BOB- Engineer-In-Charge</t>
  </si>
  <si>
    <t>***IN ORDER TO BE CONSIDERED FOR THIS POSITION CANDIDATE MUST BE SERVING PERMANENTLY IN THE TITLE OF ADMINISTRATIVE ENGINEER, OR REACHABLE ON THE       ADMINISTRATIVE ENGINEER OC EXAM, OR ELIGIBLE UNDER THE 55A PROGRAM.***   The Project Manager/Engineer-In- Charge will be assigned to one of the groups; East River Bridges, Movable Bridges, Roadway Bridges, Component Rehab or Specialty Engineering and oversee the rehabilitation design by consultants for assigned bridges; set goals and plans, and scheduling the work by consultants on bridge rehabilitation/reconstruction; direct the review and monitoring of work by consultants during all design phases, including designs, plans, in-depth inspection, and load rating; review and approve the most suitable schemes for bridge rehabilitation; serve as a major participant in the resolution of problems on contract interpretation and implementation during construction phases; oversee the establishment of scope of work and required changes for design consultants; evaluate work by design consultants and subordinate staff; coordinate Bridge Design activities with, and providing technical expertise to, other agencies on project of mutual concern or responsibility; review, recommend, and approves changes in consultant contract requirements; represent the Bureau at meetings and discussions with contractors, utilities, and other agencies, as well as community and business organizations, concerning the development and implementation of designs; review and make recommendations on all payments to consultants and contractors; oversee reconstruction of active bridge projects and monitors the contractorÃ¢Â€Â™s performance; and perform related duties as requested by the Director of the unit.  Preferred Skills-  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   Work Location-  55 Water Street, NY, NY  PREFERRED SKILL: IN ORDER TO BE APPOINTED TO AN ADMINISTRATIVE ENGINEER POSITION IN THE DIVISION OF BRIDGES, CANDIDATE MUST POSSESS ONE YEAR OF EXPERIENCE SUPERVISING ENGINEERS IN BRIDGE DESIGN, BRIDGE CONSTRUCTION, BRIDGE MAINTENANCE OR BRIDGE INSPECTION.   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  NEW YORK STATE CURRENT REGISTRATION AS A PROFESSIONAL ENGINEER MUST BE PRESENTED AT THE TIME OF APPOINTMENT AND MUST BE MAINTAINED FOR THE DURATION OF EMPLOYMENT.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</si>
  <si>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</si>
  <si>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626618  For all other applicants, go to JobsNYC and search for job id 626618.  Appointments are subject to OMB approval. Only candidates selected for an interview will be contacted.   No telephone inquiries please.</t>
  </si>
  <si>
    <t>***IMPORTANT NOTE: Only those currently serving as a permanent or probable permanent, i.e., probationary Administrative Construction Project Manager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or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Wastewater utilities are moving from handlers of wastewater to managers of sustainable resources and watershed-scale environmental leaders seeking the least-cost/ highest return environmental and social solutions. We are embracing best practices and collaboration to ensure a sustainable future that minimizes waste, maximizes resources, protects our ratepayers, improves the community, and embraces innovation. We have therefore been transforming from an agency that conveys and treats wastewater to a manager of valuable resources that is recognized as an essential partner in local economic development and an important member of the watershed community seeking to deliver maximum environmental benefits at the least cost to society.  The BWT Director of Project Delivery (Director) will manage three divisions:  1. The Division of Engineering is responsible for managing the Bureau's three engineering sections (Mechanical, Electrical and Structural) in the design of capital construction projects for the replacement/ reconstruction of equipment and structures at the Bureau's facilities. The sections consist of various levels and disciplines designing 150-200 projects at any given time totaling over $100M per year. Design specifications and drawings are developed into contract documents for construction under Job Order Contracts (JOC) projects or coordinated thru the DEP solicitation/bid process for stand-alone contract registrations. Once JOC projects or standalone contracts are in place, they are transitioned to the Bureau's construction management division for construction execution. The Division of Engineering remains engaged in the projects as necessary during the construction phase, including providing Design Services During Construction (DSDC). The division coordinates with necessary entitles, both inside and outside OEP, to advance designs and contract documents in a timely manner, ensure all stakeholders are engaged and applicable rules. regulations policies and codes are met.  2. The Division of Program Management is responsible for the coordination of all BEDC-managed capital construction projects at BWT facilities and, managing capital construction upgrades by NYPA at BWT facilities. BEDC is DEP's Bureau of Engineering Design and Construction and NYPA is the New York State Power Authority. Both entities design and construct large capital upgrade projects for BWT. It is the responsibility of the division to review the designs, monitor construction and provide overall project coordination between BWT and the two entities lo ensure projects meet BWT expectations. Additionally, the division is responsible for developing design guidelines. new technology research and the implementation of new vendor pilot projects.  3. The Division of Collections Support Is responsible for managing all planning. analysis, design, and construction efforts related to the Bureau's collection facilities. Collections facilities include, but are not limited to, 96 wastewater and stormwater pumping stations, three (3) Combined Sewer Overflow (CSO) facilities, wastewater and stormwater forcemains between pump stations and/or sewer connections, sludge forcemains between Water Resource Recovery Facilities (WRRFs), 400 regulators, tide gates, tide gate chambers, 150 miles of interceptors, etc. The division coordinates with necessary entitles, both inside and outside DEP. to identify and plan programmatic capital upgrades and replacement of collection facilities structures and equipment; review project designs; monitor construction; engage in rezoning plans; inspect, clean, and reconstruct interceptors; maintain the Citywide Collection Facilities Integrated System (CCFISS).   The successful candidate will serve on the Bureau's Senior Leadership Team (SLT) and will be a self- motivated individual with advanced communication skills, a solid working knowledge of program management procedures. design, construction, and engineering practices to facilitate successful planning, design and construction of capital and infrastructure projects.  The Director reports directly to the BWT Assistant Commissioner of Engineering and will be tasked with developing and utilizing consistent and reliable means and methods for the Bureau in the examination and tabulation of data, analysis, and reports. The Director Is expected to bring programmatic improvements to all levels of responsibility through analysis, development of Key Performance Indicators (KPls). and adoption of Industry best practices.  As Directed by the BWT Assistant Commissioner of Engineering, the Director will be engaged in the following initiatives:  Leadership: Provide leadership and management for programs, projects and initiatives facilitating team efforts and helping to define goals, timelines, resource requirements and planning. Lead the Directorship in improving efficiencies and effectiveness at all levels  Continuous Improvement: Improved business practices and work environment across the Directorship. Lead the development of performance metrics and Key Performance Indicators. Develop means to capture and document improvement investments, savings, and efficiencies gained.  Strategic Thinking: Develop strategies to achieve Directorship and organizational goals; adapt strategies to changing conditions.  Prioritize and Execute Tasks: Demonstrate ability to prioritize and execute task to achieve project goals; workload prioritization and identifying resources to compete assignments become key strengths.</t>
  </si>
  <si>
    <t>In depth knowledge of design, construction, project management and capital project delivery. Experience in leading and directing high-performance teams. High-level functional technical knowledge and skill in a large organization, public utility, or wastewater program. Knowledge of whole systems analysis, process reengineering. process improvement lean management philosophy, six sigma or other related continuous improvement processes. Strong organization and project management skills. Ability to manage multiple tasks and experience working and managing through complex systems across large number of stakeholders. Advanced knowledge of general management, project management. personnel management, and supervisory techniques and principles. Strong written and verbal communication skills and experience with diverse workforce. Strong understanding of computer programs and their use in optimizing systems. Experience with NYC budgeting and procurement.</t>
  </si>
  <si>
    <t>Equity Liaison, Finance Administration and Planning</t>
  </si>
  <si>
    <t>OPEN TO DOHMH PERMANENT IN THE TITLE OF ADMINISTRATIVE ANALYST, NON-MANGERIAL (POSTED AS NON-MANAGERIAL, LEVEL 02.)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Finance Division at DOHMH has central responsibility and authority for all the finance, contracting, procurement, payroll, and revenue functions of the nation's largest local health department. DOHMH has approximately 7,000 employees and serves the nation's largest city of 8.8 million New Yorkers. Finance oversees policy analysis, program development, performance improvement, financial management, resource maximization, and technical assistance. Finance helps to ensure that programs and operations have the information, analysis, funding, and capacity to deliver critical services effectively and meet DOHMH's health and racial equity objectives. Finance is organized into four bureaus, which vary in size from 25 to 85 employees each. The bureaus are each led by an Assistant Commissioner. The bureaus include: Bureau of the Agency Chief Contracting Officer Bureau of Budget Bureau of the Controller Bureau of Finance Administration and Planning Bureau of Revenue.     DUTIES WILL INCLUDE BUT NOT BE LIMITED TO:  This position reports to the Special Projects Director in the Office of the Finance Deputy Commissioner/Chief Financial Officer, in the Division of Finance.  The Equity Liaison will exercise independent judgment, use discretion and organizational savvy, coordinate multiple and diverse projects, respond quickly to changing conditions, complete tasks in a short turnaround timeframe, manage the logistics of diverse projects and work streams, and identify and address issues.  The Equity Liaison will work across the Division of Finance and whole of DOHMH to bring together the division's work with the agency's goals on equity and serve as the equity advisor for division leadership. The liaison will be responsible for guiding the implementation of an internal and external Equity Action Plan, including management, logistics, and communication with all stakeholders involved in the process. Additional duties will be performed as assigned.  The Equity Liaison will join an agency wide community of colleagues to advance equity. Namely, this role will support and be supported by the Race to Justice Management team and the Chief Equity and Strategy Officer (CESO). The Chief Equity and Strategy Officer oversees DOHMH's internal and external equity and health strategic planning efforts, initiatives, policies and program development in support of protecting and promoting the health and safety of New Yorkers.  Manage projects, as identified by Finance leadership and the Equity Liaison, that promote health equity, racial equity, and social justice for Finance and agency staff and external partners, including vendors and NYC residents, through the work of the division's five bureaus  Collect data on equity initiatives, perform analysis, and create presentations and reports to inform Finance leadership of the impact of equity work on Finance staff, agency staff, and external partners, and make recommendations on future equity initiatives  Assess current state and develop recommendations for policy and practice improvements that promote racial equity and social justice  Participate and represent Finance in various agency-wide workgroups focused on equity  Provide direct support to Division Equity Liaison Committee, Division and Bureau Action Teams and other division equity workgroups  Facilitate meetings on implementation of equity priorities with internal and external stakeholders, including Finance staff and leadership, DOHMH equity leadership, and relevant external consultants or organizations  Develop communication plans for equity initiatives rollout  Track the implementation of Finance equity goals  Assist with other special projects and needs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</si>
  <si>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Outstanding interpersonal, written and computer skills (including Microsoft Word, Excel, PowerPoint, Outlook).</t>
  </si>
  <si>
    <t>Apply online with a cover letter to https://a127-jobs.nyc.gov/.  In the Job ID search bar, enter: job ID number # 619796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</si>
  <si>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RESOURCE COORDINATOR</t>
  </si>
  <si>
    <t>End Gender Based Violence NM</t>
  </si>
  <si>
    <t>The Mayor's Office to End Domestic and Gender-Based Violence (ENDGBV) develops policies and programs, provides training and prevention education, conducts research and evaluations, performs community outreach, and operates the New York City Family Justice Centers. The Office collaborates with City agencies and community stakeholders to ensure access to inclusive services for survivors of domestic and gender-based violence (DV/GBV). DV/GBV can include intimate partner and family violence, elder abuse, sexual assault, stalking, and human trafficking.  The Mayor's Office to End Domestic and Gender-Based Violence (ENDGBV) is seeking two (2) Caseworkers who will function as the Resource Coordinator.   The Resource Coordinators will:  Ã¢Â€Â¢ Provide initial client screening, risk assessment, crisis intervention, safety planning and follow up  support to City employees who identify as survivors of Domestic and Gender-Based Violence  seeking services through the CityÃ¢Â€Â™s Family Justice Centers and network of community-based  service providers to ensure such survivors are successfully linked to services. Support includes  conducting initial client screenings for service needs, providing ongoing crisis intervention, d safety  planning and follow up supportive services to ensure survivors are successfully linked to ongoing  services.  Ã¢Â€Â¢ Support Family Justice Center administrative and partner agency staff to ensure seamless  coordination of referrals and linkages for City employees seeking support from the FJCÃ¢Â€Â™s and other  Domestic and Gender-Based Violence community-based providers and troubleshoot and address  system engagement issues as they arise.   Ã¢Â€Â¢ Assist in the development of new linkages and referrals for specialized client services that  survivors request, which include developing new referral sources for survivors experiencing family  violence, elder abuse, trafficking, and sexual assault.  Ã¢Â€Â¢ Support ENDGBVÃ¢Â€Â™s Interagency Team with the implementation of the NYC Domestic and Gender- Based Violence Workplace Policy.  Ã¢Â€Â¢ Present on external resources for city employees, including orienting and educating members of  other professional disciplines in ENDGBV concepts.  Ã¢Â€Â¢ Other duties as assigned.</t>
  </si>
  <si>
    <t>Ã¢Â€Â¢ 2+ years of case management experience.  Ã¢Â€Â¢ MasterÃ¢Â€Â™s Degree in Social Work preferred.  Ã¢Â€Â¢ Two years of relevant experience in case management, community-based outreach or organizing,  public relations, advocacy and activism, or other cause work related to gender-based and family  violence, including intimate partner violence, sexual assault, trafficking, elder abuse, and stalking.  Ã¢Â€Â¢ Experience and/or interest in working with vulnerable communities, diverse constituencies, and  clients of different ethnic and socio-economic backgrounds.  Ã¢Â€Â¢ Experience and/or interest in working with both small and large organizations and/or City Agencies.  Ã¢Â€Â¢ Strong ability to build and maintain relationships and networks  Ã¢Â€Â¢ Strong analysis, tracking, information gathering and reporting skills  Ã¢Â€Â¢ Demonstrated ability to plan, direct, coordinate and manage projects, initiatives, or events in  community.  Ã¢Â€Â¢ Strong interpersonal and communication skills, high comfort level public speaking in various  settings.  Ã¢Â€Â¢ Bilingual preferred.</t>
  </si>
  <si>
    <t>If you are hired provisionally in this title, you must take and pass the Civil Service Exam, when it  becomes available, to be eligible for continued employment.  Click APPLY NOW Button.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</si>
  <si>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Staff Analyst 1 to serve as an Assistant Program Risk Manager for the Data Analytics section within the PMO. This position is located at our headquarters in Queens, NY. Under supervision of a PMO Section Manager, the selected candidate will support best in class risk management of BEDCÃ¢Â€Â™s capital projects.  NYCDEPÃ¢Â€Â™s approach to Risk Management starts at the earliest stages of a project detecting risk uncertainties that may negatively or positively impact budget, schedule, EHS, reputation, and legal aspects of the project.  The framework is meant to ensure early detection and warning of unplanned uncertainties in costs, schedule, and project scope. The framework also provides a proactive approach in managing projects by forecasting future uncertainties before they occur. To be successful, the risk management plan will require collaborative participation from all stakeholders on the program. The key components to a successful Risk Management program are dedicated trained Program Risk Managers, specifically assigned Project Risk Managers, the development of a Risk Management plan, availability of the necessary tools to implement that plan, and the regular use of the Risk Management process. A successful Risk Management program will demonstrate specific improvements to the projects managed.    The BEDC Risk Management team of the Data Analytics section is responsible for the Risk Management SOP and the development, review, and maintenance of the risk management process and information system. The BEDC Risk Managers support the Consultant Project Risk Managers with the tools and resources needed to manage risks on the projects and reports the results in Governance. The role of the selected candidate is to ensure that this work is done by the PMO Risk Management Staff and to provide direction.  Specifically, the role includes supporting the PMO Risk Management team in the following areas:  Ã¢Â€Â¢	Learn how Risk Management is performed in BEDC Ã¢Â€Â¢	Assist Project Teams in developing risk management plans Ã¢Â€Â¢	Assist Project Teams by facilitating risk management activities Ã¢Â€Â¢	Prepare risk management reports Ã¢Â€Â¢	Review new project proposal business cases with respect to risks Ã¢Â€Â¢	Keep an updated database of all BEDC risks Ã¢Â€Â¢	Assist in the planning, development, and support of a planned BEDC Risk Management System Ã¢Â€Â¢	Providing executive level updates as needed Ã¢Â€Â¢	Maintaining a knowledge of the industry with respect to Risk Management  **** Only those applicants with permanent Civil Service status as a Staff Analyst are eligible to apply to this JVN. If you do not have permanent civil service status as a Staff Analyst, please do not apply to this position as you will not be considered for an interview. ****</t>
  </si>
  <si>
    <t>**** Only those applicants with permanent Civil Service status as a Staff Analyst are eligible to apply to this JVN. If you do not have permanent civil service status as a Staff Analyst,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</si>
  <si>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Director of Application Support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</si>
  <si>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Information Technology Division within the NYC Department of Corrections is responsible for fulfilling all technology needs for the different divisions within the agency in support of its overall mission. As part of that effort, the application support group within IT is responsible for managing, maintaining, and supporting all applications that are in use within the agency.  DOC is seeking a highly motivated and experienced manager to oversee the application support group within the Information Technology Division. This position is for a seasoned manager who will oversee a team responsible for the on-going support of inhouse and COTS applications. Maintain and support cloud-based and desktop applications, migrate legacy applications onto new platforms and have a forward-looking view on innovative ways to leverage technology to enable, enhance and transform business capabilities and services.  Responsibilities will include but are not limited to:  Ã¢Â€Â¢ Manage vendor-based and legacy applications and drive the migration of legacy    applications to modernized solutions that conform to enterprise standards. Ã¢Â€Â¢ Collaborate with Agency and IT leadership across various disciplines to provide guidance, direction   and recommendations to address a wide range of business and technology needs with emphasis on   optimized, timely and successful delivery of solutions. Ã¢Â€Â¢ Facilitate troubleshoot of applications and software issues for all internal business units and external    partners. Ã¢Â€Â¢ Act as a liaison between end user and project management teams to facilitate resolution of issues;   perform business analysis for Technology &amp; Innovation tasks, as needed. Ã¢Â€Â¢ Help maintain existing applications (Inhouse and COTS); provide end-user training,    documentation, as well the testing of new or modified applications. Ã¢Â€Â¢ Must be self-motivated with a positive attitude and must be willing to work with    application and technical services teams on day-to-day activities as well as tactical    and strategic project initiatives. Ã¢Â€Â¢ Work with the development, PMO and other teams to address data integration   and interfacing needs as they might come up.  Ã¢Â€Â¢ Ensure that processes are in place to actively monitor online and batch operations. Ã¢Â€Â¢ Ensure that system response times are within acceptable levels. Ã¢Â€Â¢ Document and ensure that processes and procedures are updated and adhered to. Ã¢Â€Â¢ Ensure that programming source code and job scheduling code are maintained and updated    appropriately Ã¢Â€Â¢ Ensure that any batch processing issues are addressed and resolved quickly and efficiently. Ã¢Â€Â¢ Hands on experience with applications deployed using public cloud infrastructure such    as Azure and AWS. Ã¢Â€Â¢ Excellent leadership, communication, presentation, documentation, and influencing skills.</t>
  </si>
  <si>
    <t>Ã¢Â€Â¢ 12+ yearsÃ¢Â€Â™ experience in IT management, multiple roles in systems implementation,    supervision of technical personnel, architecture, security/compliance, and business   wide strategic planning. Ã¢Â€Â¢ Hands-on experience with the Microsoft Power Platform would be preferred. Ã¢Â€Â¢ Relational databases and SQL (DB2 and MSSQL). Ã¢Â€Â¢ Experience in database design and development using DB2, Microsoft SQL    Server, Oracle, and any other RDBMS. Ã¢Â€Â¢ Well versed in different development methodologies (Iterative, Agile, Scrum etc.). Ã¢Â€Â¢ Self learner with ability to work with new technologies. Ã¢Â€Â¢ Excellent troubleshooting, analytical and problem-solving skills.  Ã¢Â€Â¢ Demonstrated leadership skills and ability to establish a roadmap for operational    improvement. Ã¢Â€Â¢ Excellent communication skills (oral and written), interpersonal, and organizational    and strong project management skills.  Ã¢Â€Â¢ Self-motivated with ability to work well with other groups in an enterprise wide,    large-scale matrix environment.</t>
  </si>
  <si>
    <t>For City employees: Go to Employee Self-Service (ESS) -  www.nyc.gov/ess and search for Job ID# 606539 For all other applicants: Go to https://a127-jobs.nyc.gov and search for Job ID# 606539 Submission of a resume is not a guarantee that you will receive an interview. Only candidates under consideration will be contacted.</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</si>
  <si>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2,000-square-mile watershed that extends 125 miles north and west of the City. Its complex network also includes 6,000 miles of water mains, tunnels and aqueducts.  The Bureau of Engineering Design &amp; Construction (BEDC) currently has a portfolio of capital construction projects valued at $23.8B, with an additional $10.5B projected over the next 10-year Commitment Plan. The projects BEDC implements allows DEP as a whole to continue to operate and maintain an exemplary water supply system.  BEDCÃ¢Â€Â™s Wastewater Capital Program (WWCP) team oversees the design and construction of critical infrastructure for DEPÃ¢Â€Â™s Bureau of Wastewater Treatment (BWT) and the Bureau of Water Supply (BWS). The typology of projects delivered by this team are in support of the reliability of the wastewater treatment system, in-City and upstate. Some projects included in this program are consent-mandated and are a priority to comply with stringent regulatory milestones. Generally, capital projects include wastewater resource recovery facilities upgrades/state of good repair improvements, pump station rehabilitation/new construction, CSO abatement, as well as upgrade to six wastewater resource recovery facilities located in upstate counties.    BEDC seeks to hire an Administrative Project Manager M4 to serve as the Director of Wastewater Capital Program. This position will be located at our headquarters in Queens, NY. Under the direction of the Executive Director, with wide latitude for the exercise of independent judgment, the selected candidate will preside over the WWCP construction projects currently valued at $13.5B in initiated and active work. WWCP consists of 60 Project Managers and Engineers who manage capital projects consistent with BEDCÃ¢Â€Â™s project delivery and construction management standard operating procedures, with an emphasis on environmental health and safety, quality, client service, scope, schedule, and budget.  WWCP portfolio of 100 projects include work at the following facilities: Gowanus (Super Fund Program: retention tanks/bulkhead/aboveground structures), Hunts Point (new digesters); Throgs Neck (rehab), Bowery Bay (power distribution), Tallman Island (site/landscaping), Coney Island (main sewage pump), Prospect Expressway (upgrade), OwlÃ¢Â€Â™s Head (dock repair/main sewage pump), Wards Island (primary tanks), Clearview Pump Station (reconstruction), Oakwood Beach (dechlorination), Jamaica (generators), 108th St (reconstruction), Borden Avenue (upgrade), 235th St (reconstruction), North River (cogeneration/ electrification), and Hannah Street (new pump station),  The selected candidate will collaborate with counterparts within BEDC, including Environmental Health and Safety, Program Management, Budget, and In-House Design directorates, as well as internal agency groups including the operational Bureaus, Legal, Agency Chief Contracting Office, Audits, Bureau of Public Affairs and Communications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S/he will also represent the Bureau in meetings with client Bureaus and other internal/external stakeholders to ensure that delivery of construction projects is in line with expectations. The selected candidate will also conduct organizational and workload analyses to maximize the output on each project and make recommendations for staffing levels, strategic hiring, organizational development, and employee career development. S/he will also represent the Executive Director in his absence.  ****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t>
  </si>
  <si>
    <t>Assistant Commissioner/Negotiator</t>
  </si>
  <si>
    <t>ASSISTANT COMMISSIONER OF LABO</t>
  </si>
  <si>
    <t>The New York City Office of Labor Relations (OLR) is seeking an Assistant Commissioner to join its Executive Division, which is responsible for representing the Mayor in negotiating and implementing collective bargaining agreements with the City's over 350,000 unionized employees.  Under executive direction, with very wide latitude for the exercise of judgment, knowledge and experience, assists the Commissioner of Labor Relations (OLR) in assigned areas of labor relations activities including collective bargaining, mediation, fact-finding and contract administration.  -  Consults with and advises the Commissioner on labor relations problems to which assigned. -  Acts as labor relations consultant to city agencies and City Hall. -  Acts as liaison with other oversight agencies including DCAS, OMB, FISA-OPA, and Law Department. -  Assists the Commissioner at meetings held with agency heads or labor groups.  When designated, represents the Commissioner at such meetings. -  Assists in the preparation and presentation of cases on behalf of the Office of Labor Relations at fact-findings hearings and/or arbitration proceedings. -  Drafts contracts, agreements and other terms or settlement.</t>
  </si>
  <si>
    <t>1. A baccalaureate degree from an accredited college and four years of satisfactory full-time experience in labor-management relations or a closely related field, 18 months of which must have been in an administrative, managerial or executive capacity or supervising a staff performing labor-management relations; or    2. Education and/or experience equivalent to 1 above.</t>
  </si>
  <si>
    <t>TO APPLY PLEASE SUBMIT YOUR RESUME AND COVER LETTER ELECTRONICALLY USING ONE OF THE FOLLOWING METHODS:  CITY EMPLOYEES: Apply through Employee Self Service (ESS) at www.nyc.gov/ess  ALL OTHER APPLICANTS: Go to www.nyc.gov/careers  SEARCH FOR JOB ID# 568594  Submission of a resume is not a guarantee that you will receive an interview.  The Office of Labor Relations is an Equal Opportunity Employer Note:  This position is open to qualified persons with a disability who are eligible for the 55-a Program.</t>
  </si>
  <si>
    <t>22 Cortlandt Street, NY 10007 - 14th floor</t>
  </si>
  <si>
    <t>Legal Affairs Interne</t>
  </si>
  <si>
    <t>The New York City Taxi and Limousine Commission (TLC) is a city agency responsible for regulating New York City's taxicab and for-hire vehicle industry. TLC licenses and regulates over 130,000 vehicles and more than 175,000 drivers making it the most active taxi and limousine regulatory agency in the United States. In addition to vehicles and drivers, TLC regulates taxicab agents and for-hire vehicle bases including popular app-based transportation services. TLC plays a pivotal role in furthering public safety within NYC and is a lead agency in citywide efforts to reduce traffic-related injuries.    Duties will include assist in a broad range of legal work for the General Counsel: draft rulemaking; interpret rules and laws; draft and review contracts and memoranda of understanding; respond to FOIL requests and subpoenas; liaison to the Law Department for litigation; draft administrative hearings decisions; track and manage legal issues through resolution; conduct review of applicable laws to ensure legal best practices; coordinate data driven analysis; prepare explanatory materials; draft advisory opinions; assist with internal investigations to ascertain facts and develop positions and recommendations; review legal claims and recommend appropriate action; perform complex legal research on issues relevent to TLC operations and new initiatives; and oversee special legal projects as assigned.</t>
  </si>
  <si>
    <t>Interested candidates should have excellent written and verbal communication skills, effective problem-solving skills, and the ability to prioritize, manage time, and engage in multiple tasks in a fast-paced environment. Candidates should have demonstrated experience or interest in government or public service.</t>
  </si>
  <si>
    <t>Please go to cityjobs.nyc.gov and search for Job ID# 614476 or click the Apply button below.  SUBMISSION OF A RESUME IS NOT A GUARANTEE THAT YOU WILL RECEIVE AN INTERVIEW.  APPOINTMENTS ARE SUBJECT TO OVERSIGHT APPROVAL.</t>
  </si>
  <si>
    <t>Rent Increase Specialist</t>
  </si>
  <si>
    <t>About HPD, the Office of Housing Access and Stability: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Your Team: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Your Role:  The Rent Increase Specialist will run various reports from the Elite database and from other databases used in Section 8 to maintain and track all rent increase requests. Rent Increase Specialists will attend mandatory trainings to enhance skills needed for the position.  Ã¢Â€Â¢	Manage a caseload of assisted or applicant households  Ã¢Â€Â¢	Initial voucher application screening Ã¢Â€Â¢	Determination and verification of eligibility Ã¢Â€Â¢	Client or owner briefings (internal and external meetings) Ã¢Â€Â¢	May perform community outreach to assist Section 8 participation Ã¢Â€Â¢	Prepare and send appropriate correspondence, track responses Ã¢Â€Â¢	Document case files and electronic records, file preparation Ã¢Â€Â¢	Rent calculations  Ã¢Â€Â¢	Complete Rent Reasonableness determinations Ã¢Â€Â¢	Attend mandatory trainings  Preferred skills:  Ã¢Â€Â¢	Excellent Communication Skills (both orally and in writing) Ã¢Â€Â¢	Strong Customer Service Focus Ã¢Â€Â¢	Computer Proficiency  Ã¢Â€Â¢	Bilingual a Plus Ã¢Â€Â¢	Section 8 or other Rental Subsidy experience a Plus</t>
  </si>
  <si>
    <t>NYC Parks is an award-winning city agency that builds and cares for public spaces for New Yorkers to connect, play and enjoy. These public spaces, encompassing over 5,000 properties and 14% of the cityÃ¢Â€Â™s land and coastline, include seawalls and waterfronts, pedestrian bridges, beaches and boardwalks, parks and playgrounds, historic houses, recreation centers and pools.  Perks - Earn vacation and sick leave every month and receive free membership to our recreation centers.   Major Responsibilities Ã¢Â€Â¢	Under direction, work as an electrician on the installation, repair and maintenance of electrical systems. Ã¢Â€Â¢	Install, repair, replace and maintain electrical wiring systems and components, equipment and apparatus in or on buildings or structures, in accordance with the New York City Electrical Code, pertinent plans, specifications and job orders. Ã¢Â€Â¢	Conduct tests on existing installations to determine faults and make necessary repairs. Ã¢Â€Â¢	Using a handheld device, read and update work orders, maintain records of work completed and maintain a database of information for electrical systems worked on. Ã¢Â€Â¢	In the temporary absence of supervisor, may perform the duties of that position. Ã¢Â€Â¢	Supervise assigned personnel.  Duration: April 2024 to October 2024  Fees: Hired candidates will be subject to a processing fee of $101. Hired candidates who are not currently employed by the City will be subject to an $88.25 background check fee.  Work Location: East 138th Street, Bronx  HOW TO APPLY:  All Applicants*:  Go to cityjobs.nyc.gov and search for Job ID# 627778 All applicants must apply via cityjobs.nyc.gov. The City is no longer using ESS to accept applications.  *Current City Employees please include your ERN and Job ID# 627778 on your cover letter and resume.  References will be required upon request. Only candidates selected for an interview will be contacted.  MOVEMENT IN THE FACE OF CIVIL SERVICE LISTS IS PROHIBITED UNDER CIVIL SERVICE LAW.</t>
  </si>
  <si>
    <t>1.	Ability to work flexible hours, nights and weekends as needed. 2.	Strong customer service, organizational and communication skills.</t>
  </si>
  <si>
    <t>Residency in New York City, Nassau, Orange, Rockland, Suffolk, Putnam or Westchester counties required for employees with over two years of city service.  New York City residency required within 90 days of hiring for all other candidates.</t>
  </si>
  <si>
    <t>.Net Developer,  Bureau of Application Development and Database Administration</t>
  </si>
  <si>
    <t>OPEN TO PERMANENT COMPUTER SYSTEMS MANAGERS AND QUALIFIED CANDIDATES WHO ARE REACHABLE ON THE CIVIL SERVICE LIST, EXAM # 9011,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nation's leading local health department is actively searching for an enthusiastic and dynamic Application Developer. This individual will become part of an innovative technology team that has received awards and is dedicated to transforming public health information technology. The New York City Department of Health and Mental Hygiene (DOHMH) leverages cutting-edge technologies and enterprise-wide application solutions to pioneer initiatives aimed at enhancing the well-being of New Yorkers and optimizing DOHMH's operational efficiency. The Bureau of Application Development &amp; Database Administration is committed to providing high quality, customized software business solutions and database administration/advisory services that aligns with the agency's strategic goals and public health vision to Promote and Protect the City's Health. Together we can make a difference in the health of all New Yorkers. ?Application Development: Our standard development platform is Microsoft .NET for web and desktop applications, Microsoft Xamarin for cross-platform mobile development, and Microsoft SQL Server Integration Services (SSIS) for data integration.   We utilize stable and proven technologies, methodologies, and frameworks to develop high-quality software business solutions and data integrations.   DUTIES WILL INCLUDE BUT NOT BE LIMITED TO:   Application Development Expertise: Demonstrate proficiency in application development, with hands-on experience in creating software solutions using various programming languages and technologies. Stay up to date with the latest trends and best practices in application development to ensure the delivery of high-quality applications.  Web-Based Application Development: Apply web-based application development concepts and frameworks, including JSP, Struts, Spring, and Web Services, to create robust and user-friendly applications. Develop web applications that are responsive, secure, and capable of handling concurrent users.  Architectural Vision and Problem Solving: Provide an architectural vision for projects, conduct research, and integrate design strategies to address complex challenges at the enterprise level. Solve problems proactively, optimizing application performance and ensuring scalability.  System Specification and Modification: Review and develop detailed system specifications, ensuring they meet business requirements. Modify existing applications to accommodate changing business needs, making sure they remain efficient and reliable.  Scalable and Extendable Solutions: Implement high-quality, scalable, and extendable software solutions that can adapt to evolving business demands. Employ best practices for code structure, design patterns, and performance optimization.  End-to-End Software Development: Work collaboratively on projects, starting from high-level requirements and progressing through detailed specifications, prototyping, software development, deployment, and system administration. Ensure that the entire software development lifecycle is effectively managed and executed.  Specific Project Development: Contribute to the development of specific projects or systems, tailoring your application development skills to meet the unique requirements of each project. Ensure that the applications developed are reliable, secure, and aligned with project objectives.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</si>
  <si>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Familiarity with web development technologies, including HTML, CSS, and JavaScript, as well as front-end frameworks. Proficiency in testing methodologies and debugging tools to ensure software quality. Understanding of software architecture principles, design patterns, and architectural styles. Strong problem-solving skills to troubleshoot and resolve technical issues. Effective communication skills to collaborate with cross-functional teams and convey technical concepts to non-technical stakeholders.</t>
  </si>
  <si>
    <t>Apply online with a cover letter to https://a127-jobs.nyc.gov/.  In the Job ID search bar, enter: job ID number #   622919.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</si>
  <si>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NYC Department of Design and Construction, Division of Infrastructure seeks a Design Engineer. Under the supervision of an Engineer Ã¢Â€Â“ in - Charge, the selected candidate will prepare contract documents, specifications, and final estimates; engage in engineering investigations; and prepare contract plans and working drawings.  The Design Engineer will also participate in field surveys of existing conditions; prepare reports; engage in engineering reviews and studies; and prepare designs with minimal supervision.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</si>
  <si>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Compliance Investigator</t>
  </si>
  <si>
    <t>Inquiry Review and Assessment</t>
  </si>
  <si>
    <t>The New York City Housing Authority (NYCHA) is the nationÃ¢Â€Â™s largest public housing authority, with an operation budget of $3.3 billion and over 11,000 employees who manage and maintain 311 developments that house about 400,000 residents. NYCHA also operates the countryÃ¢Â€Â™s largest Section 8 program, which provides rental assistance to about 200,000 additional people.   Reporting to the Investigations Manager in the Compliance Inquiry Review and Assessment (CIRA) Unit, the Compliance Investigator will conduct investigations of varying degrees of difficulty, respond to complaints and inquiries from residents, employees, and external stakeholders, assist in research on compliance issues pursuant to mandates from the Federal, State, and Local Authorities and support the agencyÃ¢Â€Â™s proactive approaches to compliance. Knowledge in public housing, health and/or environmental policy is desirable.   Under general supervision, with latitude for independent initiative and judgement, conduct confidential investigations through site visits and/or desk research. Responsibilities include, but are not limited, to the following:  Ã¢Â€Â¢	Conduct investigations involving allegations of noncompliant activities, conditions, or practices. Ã¢Â€Â¢	Prepare comprehensive investigative reports with fact-based determinations, clear conclusions and/or provide recommendations for administrative and/or disciplinary action, as appropriate. Ã¢Â€Â¢	Maintain detailed records of actions taken and findings. Ã¢Â€Â¢	Prepare project updates, briefings, presentations, agendas, and reports for internal and external meetings. Ã¢Â€Â¢	Conduct special and emergency investigations assigned by the Investigations Manager and/or Deputy Director. Ã¢Â€Â¢	Prioritize and provide a written record of all assignments and projects. Ã¢Â€Â¢	Perform project management responsibilities; track remediation of identified deficiencies and collaborate with business units. Ã¢Â€Â¢	Review complaints, identify key stakeholders, interview, and assess witness(es), develop investigation plans. Ã¢Â€Â¢	Research public housing rules and regulations to draft reports and/or briefings. Ã¢Â€Â¢	Build a rapport and collaborate with other departments to identify, gather, exchange and document pertinent information. Ã¢Â€Â¢	Provide support to Case Agents and Senior Analysts and handle special and ad-hoc projects, as needed.  Note: Selected candidate will be assigned at various NYCHA locations throughout the five (5) boroughs.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</si>
  <si>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Ã¢Â€Â¢	Extensive research and writing skills with the ability to communicate in different styles and to varied audiences (e.g., memoranda, policies, grants, proposals, protocols, presentations, outreach materials, and social media). Ã¢Â€Â¢	Experience in field investigations; knowledge of investigative and interviewing techniques. Ã¢Â€Â¢	Ability to conduct, direct and control interviews and interrogations. Ã¢Â€Â¢	Demonstrate a proactive nature, make sound decisions, and take appropriate action without constant direction. Ã¢Â€Â¢	Experience managing multiple assignments simultaneously in a fast-paced environment. Ã¢Â€Â¢	Experience working collaboratively to develop and execute project plans. Ã¢Â€Â¢	Excellent communication skills with ability to engage and facilitate cooperation among multiple stakeholders. Ã¢Â€Â¢	Familiarity with Siebel, Maximo, Smartsheet and Microsoft Office (Outlook, Word, Excel, PowerPoint, Publisher, Visio) desirable.</t>
  </si>
  <si>
    <t>The NYC Department of Transportation seeks an Industrial Hygienist to work in the Training and Development Unit under Human Resources and Facility Management. Reporting to the Director of Training, the selected candidate will serve as a Safety &amp; Equipment Training Specialist, delivering various mandated safety compliance and equipment training programs. The candidate will deliver agency-wide annual safety training program for field employees with topics including, but not limited to, Right-to-Know, Personal Protective Equipment, Hearing Conservation, Workplace Violence, Working around Mobile Equipment and Bloodborne Pathogens. The candidate will design and deliver certificate of fitness test prep courses, safety compliance presentations and training exercises utilizing adult learning principles.  The candidate will deliver powered industrial truck training, provide support to forklift division trainers, and observe various equipment and safety trainings. The candidate will identify training needs, measure and evaluate the impact of in-house and vendor training based on existing, revised, and new Training and Development policies and procedures. Other responsibilities include but are not limited to preparing training materials, maintaining records of training sessions, and providing training reports, statistics/metrics and project updates to the Director. The candidate will conduct field observations and training needs assessments when not engaged in training.  Candidate must be flexible in work schedule and have the ability to work nights and early mornings.</t>
  </si>
  <si>
    <t>Experience in adult education and training techniques or experience in K-12 instruction. Strong writing, oral communication, and presentation skills. Should demonstrate competency in Excel, Word and PowerPoint. Knowledge of Federal and NY State health &amp; safety and environmental regulations. Experience using online presentation platforms such as Zoom or Cisco WebEx.  Valid NYS driverÃ¢Â€Â™s license.</t>
  </si>
  <si>
    <t>As a current or prospective employee of the City of New York, you may be eligible for federal loan forgiveness programs and state repayment assistance programs.  For more information, please visit the U.S. Department of Education's website at StudentAid.gov/PSLF.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INDUSTRIAL HYGIENIST OR REACHABLE ON THE INDUSTRIAL HYGIENIST CIVIL SERVICE LIST.</t>
  </si>
  <si>
    <t>All resumes are to be submitted electronically.  Current City Employees: Please log into Employee Self Service (ESS) at https://hrb.nycaps.nycnet, follow the Careers link and search for Job ID# 561434.  All other applicants: Please go to www.nyc.gov/careers/search and search for Job ID# 561434.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</si>
  <si>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Human Resources Quality Assurance Manager</t>
  </si>
  <si>
    <t>The NYC Department of Probation (DOP) is a world leader in working creatively and effectively engaging with people under court-mandated community supervision. Through innovative partnerships with people and organizations throughout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The Department of Probation is recruiting (1) one Administrative Staff Analyst NM I to function as a Human Resources (HR) Quality Assurance Manager. Under the direction of the Assistant Commissioner of HR and Labor Relations, with very wide latitude for independent judgment and initiative the HR Quality Assurance Manager will:  Ã¢Â€Â¢	Manage all recruitment data control for OMB submissions, approvals and pending actions as well as track all personnel actions for the Department of Probations and submit NYCAPS error tickets as needed. Ã¢Â€Â¢	Serves as the point of contact for all OMB requests for justification and follow ups as needed. Liaise with the OMB Task Force for review and approval all new hire personnel actions. Ã¢Â€Â¢	Ensure that personnel transactions and records are updated and accurate. Serve as a principal resource to key executive staff within the assigned area of responsibility. Ã¢Â€Â¢	Assist the Assistant Commissioner with both short and long-range planning for staffing needs to meet their operational goals and objectives within headcount and budgetary constraints. Ã¢Â€Â¢	Respond to difficult and sensitive programmatic staff inquiries and complaints and assist with resolutions and alternative recommendations. Ã¢Â€Â¢	Oversee the maintenance of the department organizational charts as well as keep track of agency staff attrition.  Ã¢Â€Â¢	Assist with special projects as needed.</t>
  </si>
  <si>
    <t>Ã¢Â€Â¢	Detail-oriented &amp; high-level organizational skills. Ã¢Â€Â¢	The ability to exercise independent judgment &amp; manage multiple priorities. Ã¢Â€Â¢	Ability to communicate effectively in verbal and written form.  Ã¢Â€Â¢	Expertise in Excel, Word, PowerPoint, and other Microsoft programs.  Ã¢Â€Â¢	Ability to compile reports and prepare presentations.</t>
  </si>
  <si>
    <t>**Candidates must be in the Administrative Staff Analyst Title or reachable on an active list**  The NYC Department of Probation (DOP) is a world leader in working creatively and effectively engaging with people under court-mandated community supervision. Through innovative partnerships with people and organizations throughout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The Project Manager (PM) will be required to be adept at managing all aspects of a diverse range of projects and initiatives simultaneously.  The PM will be responsible for assisting in developing alternate means of achieving goals, demonstrating leadership skills, maintaining relationships with internal/external stakeholders, including senior level executives, and motivating team members involved in the project.  Additionally, the PM will participate in planning, coordination, and implementation of workstreams and tracking deliverables.  The selected candidate will be expected to work independently and take initiative resolving time sensitive and confidential assignments as needed under executive leadership.  Job responsibilities include but are not limited to: Ã¢Â€Â¢	Develop and maintain effective communication with agency staff.  Ã¢Â€Â¢	As appropriate and directed, serve as intermediary to provide coordination, information exchange, problem resolution and tracking. Ã¢Â€Â¢	Participate in relevant meetings and provide oversight and management of all projects as assigned.  Including tracking of tasks, data, and deliverables. Ã¢Â€Â¢	Investigate and research difficult and complex inquiries, problems, or complaints by external or internal parties. Ã¢Â€Â¢	Scheduling and administrative coordination of meetings and events. Ã¢Â€Â¢	Coordinating across workstreams to obtain information and organize tasks on behalf of executive leadership. Ã¢Â€Â¢	Create workflows, agendas, notes and advising of next steps, and track agency commitments, as assigned. Ã¢Â€Â¢	Create metrics, reports and graphs to support ongoing operations of all programs under the Deputy Commissioner, including collecting data, advising, and supporting staff, and interacting with other divisions to assure their smooth operations of units.  Ã¢Â€Â¢	Manage changes to project scope, project schedule and applicable project costs. This includes setting deadlines, assigning responsibilities, monitoring and summarizing project/initiative progress. Ã¢Â€Â¢	Manage benchmarking, determining key performance indicators, analyzing data, and making recommendations. This includes anticipating, identifying and mitigating risks or issues of concern or significance. Ã¢Â€Â¢	Draft and edit content such as memorandum, notes, briefs, documents, and presentations.  Ã¢Â€Â¢	Be conversant with processes and systems to contribute ideas for increasing efficiency of administration and analyze needs for improvement.</t>
  </si>
  <si>
    <t>Ã¢Â€Â¢	Strong writer, strong organizational and excellent time management skills, including an ability to independently recognize and prioritize tasks and activities. Ã¢Â€Â¢	Analytical and task oriented, and solutions focused team player who is comfortable working with large and small groups. Ã¢Â€Â¢	Willingness to learn and take on new tasks. Ã¢Â€Â¢	Experienced in analyzing, interpreting, and submitting oral and written reports on research findings. Ã¢Â€Â¢	Knowledge of the principles and practices of public administration.</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</si>
  <si>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Must be permanent in the Administrative Staff Analyst title or a comparable title eligible for a 6.1.9 title change</t>
  </si>
  <si>
    <t>TO APPLY, PLEASE SUBMIT RESUME AND COVER LETTER TO:  External Applicants: https://a127-jobs.nyc.gov/  Internal Applicants: Employee Self Service (ESS)  SUBMISSION OF APPLICATION IS NOT A GUARANTEE THAT YOU WILL RECEIVE AN INTERVIEW APPOINTMENTS ARE SUBJECT TO OFFICE OF MANAGEMENT AND BUDGET (OMB) APPROVAL  **Candidates must be in the Administrative Staff Analyst Title or reachable on an active list**</t>
  </si>
  <si>
    <t>**IMPORTANT NOTE: Only those currently serving as a permanent or probable permanent, i.e., probationary, Administrative Procurement Analyst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general direction, the selected candidate will serve as the Unit Lead of the Purchasing Unit under the Goods &amp; Services Procurement Section in the Bureau of Wastewater Treatment (BWT).  In this capacity, he/she will be responsible for assisting on planning, directing, maintaining, and evaluating the performance of staff employees serving in the titles of Procurement Analyst and Associate Staff Analyst.  These employees are engaged in procurement process and approval for small purchase of goods and services for BWT.  The selected candidate will assist to initiate and manage requirement contracts for equipment and goods purchases. In addition, he/she will be assisting the section chief on budget planning and budget management for BWT small purchases and requirement contracts.  He/She will also be responsible on initiating new or replacement master contracts of equipment and parts purchasing to meet the needs of BWTÃ¢Â€Â™s operations.  Job Task/Duties 1. Under direction of Goods and Services Procurement Section Chief, supervises and oversees daily operations of the Purchasing Unit. 2. Develops implements and maintains procedures, processes and data management systems for contract and procurement activities. 3. Reviews and approves specifications before initiating requisitions to meet the agencyÃ¢Â€Â™s requirements. 4. Monitors the bureaus DMSS, PASSPort and FMS interface relating to purchase order/P-Card to ensure compliance with spending initiatives. 5. Prepares and updates reports for upper management and provide recommendations for corrective actions. Assists to initiate new procurement improvements. 6. Serves as BureauÃ¢Â€Â™s Liaison with bureau Legal Affairs, the ACCO Office, Budget, Payments &amp; Accounting, as well as other bureaus, office and agencies related to procurement activities. 7. Demonstrates knowledge of and support for EEO standards and procedures. 8. Promotes a workplace free from safety hazards, and ensure that employees adhere to, and comply with, environmental, health and safety (EH&amp;S) laws, rules, and regulations, and the policies, standards and procedures outlined in the DEP Employee Environmental, Health and Safety Handbook.</t>
  </si>
  <si>
    <t>IMPORTANT NOTE: Only those currently serving as a permanent or probable permanent Administrative Engineer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Within BWT, the Asset Management (AM) Planning Section is responsible for the development and administration of an Asset Management Program (AMP) that empowers the BureauÃ¢Â€Â™s facilities ability to achieve a State of Good Repair (SOGR) and attain desired service goals consistently and sustainably. The goal is to improve coordination and management of assets and activities by embedding AM practices within all levels of the organization to enable risk based, and data driven decision making, and ultimately realize reduction of risk and ownership costs to DEPÃ¢Â€Â™s ratepayers. The AMP will utilize AM principles from ISO 55000 and other industry best practices to optimize activities across the asset lifecycle of operation, maintenance, repair, and renewal. The Section will work with members of BWTÃ¢Â€Â™s Lifecycle Management Section, Capital Planning &amp; Budget Section, and Collections and Plant Operations to collaboratively develop Bureau level strategies that align with all stakeholdersÃ¢Â€Â™ needs. The Section will also work with the Digital Transformation Directorate, including the Asset Management Maintenance Team, to ensure that the AMP is sustained in the Computerized Maintenance Management System (CMMS) used by the Bureau to manage its assets into the future.    Job Purpose:   This position will serve as Chief of the Asset Management (AM) Planning Section. The Section Chief will report to the Division Chief of Long Term Planning and Budget within BWTÃ¢Â€Â™s Directorate of Planning and Procurement, and manage a team of professionals. To align asset activities with AM standards, the Chief will collaborate with various stakeholders in the Bureau and Agency to develop a comprehensive Asset Management Program (AMP) that contains supporting policies and procedures, and includes designing and strategies to standardize, improve, and integrate existing and new asset information and related activities into an updated CMMS. The Section Chief will also: complete development of the BureauÃ¢Â€Â™s asset hierarchy; facilitate the development of desired level of service standards, lowest life cycle cost and key performance indicators (KPI) for all critical and significant assets; and coordinate improvements to the long term asset replacement process. Utilizing relevant asset data, the Chief will prepare reports to management, regulatory authorities (ex: AM Work Plan, Draft AMP Annual Report), the public, consultants, and other City agencies. The Section Chief plays a broad range of roles, such as: change management agent, strategic planner, roadmap and action plan developer, policy and procedures synthesizer, project manager, and architect of organizing asset data frameworks.    Job Tasks/Duties:  Selected candidate will 1.	Develop BWTÃ¢Â€Â™s AM Program implementation roadmap. 2.	Produce and administer a comprehensive and accepted Strategic Asset Management Plan (SAMP). 3.	Engage and collaborate with stakeholders in the Bureau, agency, or externally to satisfy AM needs and improve business processes, such as identification of industry best practices, maintenance or replacement strategies, and risk assessment process on asset health. 4.	Compile plans and updates for the AM Workplan or the AMP Annual Report as per regulatory requirements. 5.	Update and maintain the BureauÃ¢Â€Â™s AM Standards and Business Policies document. 6.	Design and produce executable strategies to standardize, improve, and migrate existing data on assets and related activities to an updated Computerized Maintenance Management System. 7.	Direct the development of asset data organizing principles to align the data and technology integration process and improve connectivity between relevant datasets. 8.	Determine or assess service levels and related objectives, asset failure impact on service goals, asset criticality assignments, and other metrics for determining and forecasting asset conditions. 9.	Lead the development of key performance indicators (KPIs) around asset activities and performance. 10.	Provide technical and administrative direction to a team of professional staff for the advancement of BWTÃ¢Â€Â™s AM maturity.</t>
  </si>
  <si>
    <t>SENIOR ELIGIBILITY SUPERVISOR</t>
  </si>
  <si>
    <t>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In addition, this Agency has a legal mandate, based on Local Law 49 and the Henrietta D. versus Giuliani Federal court case, to ensure that HASAÃ¢Â€Â™s clients are serviced promptly.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HASAÃ¢Â€Â™s services includes home care and homemaking services, mental health and substance abuse screening and treatment referrals, transportation assistance, referrals to community-based organizations, and SSI or SSD application and appeal.  HIV/AIDS Services Administration (HASA) is recruiting for two (2) Principal Administrative Associate IIs, to function as Senior Eligibility Supervisors in HIV/AIDS Services Administration/ (HASA) Brownsville Center, who will:  Ã¢Â€Â¢  Direct, coordinate and supervisor the activities of the Eligibility Units, involved in making initial and continuing eligibility determinations for consumers who are applying for Public Assistance including Medicaid, Emergency Housing Services and or Food Stamps.	  								 Ã¢Â€Â¢  Oversee the review of difficult and priority cases to resolve problems related to the expedited processing of cases that qualify for exception to policy grants including Case by Case Financial Assessment Authorization (CBCFA) and Case Progress Actions (CPD) grants.  Ensure that these monetary actions for rehousing, furniture, clothing, and utilities are granted when deemed necessary and with appropriate documentation.  Ã¢Â€Â¢  Prepare administrative reports on the Eligibility UnitÃ¢Â€Â™s activities (Face to Face Call Ins, Special Grants, Follow up Interviews for 108Ks scheduling, etc.) for submission to the Eligibility and support Manager.   Ã¢Â€Â¢ Interprets State, Federal and departmental mandatory HASA Public Assistance eligibility policies and procedures and assures that eligibility determinations are consistent with applicable laws and policies.</t>
  </si>
  <si>
    <t>APPLICANTS MUST BE PERMANENT IN THE PRINCIPLE ADMINISTRATIVE ASSOCIATE CIVIL SERVICE TITLE OR BE ELIGIBLE FOR THE 55-A PROGRAM   CLICK Ã¢Â€ÂœAPPLYÃ¢Â€Â NOW BUTTON</t>
  </si>
  <si>
    <t>M- F 9:00AM Ã¢Â€Â“ 5:00PM</t>
  </si>
  <si>
    <t>FINANCIAL MANAGEMENT SYSTEMS DEVELOPER</t>
  </si>
  <si>
    <t>External applicants please visit https://a127-jobs.nyc.gov/ to apply to Job ID # 558012. Current NYC employees may apply via Employee Self Service (ESS). While all complete applications will be given consideration, only candidates selected for an interview will be contacted by FISA-OPA</t>
  </si>
  <si>
    <t>35 hours Weekly/Day.   The position requires an on-call rotation for nightly production support every few weeks.</t>
  </si>
  <si>
    <t>Automotive Service Worker</t>
  </si>
  <si>
    <t>NYC Parks is the steward of over 30,000 acres of land Ã¢Â€Â” 14 percent of New York City Ã¢Â€Â” including more than   5,000 individual properties ranging from Coney Island Beach and Central Park to community gardens and Greenstreets.  We operate more than 800 athletic fields and nearly 1,000 playgrounds, 1,800 basketball courts, 550 tennis courts, 67 public pools, 51 recreational facilities, 15 nature centers, 14 golf courses, and 14 miles of beaches.  We care for 1,200 monuments and 23 historic house museums.  We look after 600,000 street trees, and two million more in parks. We are New York City's principal providers of recreational and athletic facilities and programs.  We are home to free concerts, world-class sports events, and cultural festivals.   Earn vacation and sick leave every month and receive free membership to our recreation centers   MAJOR RESPONSIBILITIES Ã¢Â€Â¢	Under varying levels of supervision and degrees of difficulty, perform automotive maintenance services, inspection and repair work. Ã¢Â€Â¢	Operate motor vehicles. Ã¢Â€Â¢	Perform automotive maintenance services such as: preventive maintenance; inspection; battery service; checking, servicing, patching and changing tires; lubrication and oil change; etc. Ã¢Â€Â¢	Clean, wash, and polish vehicles; clean interiors of vehicles. Ã¢Â€Â¢	Dispense gasoline and oil. Check the level, and refills automotive fluids such as coolant, oil, transmission and brake fluids. Ã¢Â€Â¢	Assist in performing tune-ups and repairs, in shops and on the road, and in replacement of engine parts, drive trains, transmissions, steering gear and components, ignitions, heating and cooling systems, sirens and back-up warning tone systems. Ã¢Â€Â¢	Operate motor vehicles to test repairs. Operate a tow truck, when required. Ã¢Â€Â¢	Maintain and update vehicle service and repair records.  Fees: Hired candidates will be subject to a processing fee of $61.00. Hired candidates who are not currently employed by the City will be subject to an $88.25 background check fee.  Duration: April to October 2024  How to Apply: All Applicants*:  Go to cityjobs.nyc.gov and search for Job ID# 627191.  *Current City Employees please include your ERN and Job ID# 627191on your cover letter and resume.  References will be required upon request. Only candidates selected for an interview will be contacted.</t>
  </si>
  <si>
    <t>1.	Excellent communication and organizational skills.  2.	Ability to work rotating shifts, nights, and weekends as needed.</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</si>
  <si>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New York City Department of Environmental ProtectionÃ¢Â€Â™s (DEP) Bureau of Water and Sewer Operations is seeking to hire energetic and motivated individuals to join our team of professionals in the Office of Project and Business Operations Management (PBOM). The mission of the Office of Project and Business Operations Management (PBOM) is to design and drive long-term, enterprise-wide transformation by evaluating policies, programs, and resources to strive toward maximum organizational effectiveness. PBOM oversees the Strategic Initiatives, the Office of Online Permitting, Business Process Analytics, and the Project Management Office (PMO).  Under the PMO, the City Research Scientist / Senior Project Manager will be responsible for the coordination and management of diverse projects across the Bureau. The City Research Scientist / Senior Project Manager will be responsible for managing the full-life cycle of major improvement and new initiatives and provide analytical and technical assistance for planning, coordinating, and implementing large and complex projects. Specific tasks may involve:  Work directly with project team members to develop project plans, scope of work, track progress and achieve deliverables.  Generate various project-related documents including requirement specifications, contracts, schedules, project plans, and presentations, meeting agendas, minutes and status reports.  Support the facilitation of meetings with stakeholders and team members to discuss project progress.  Prepare and deliver informative, well-organized presentations.  Resolve and/or escalate issues in a timely fashion.  Understand how and when to communicate difficult/sensitive information appropriately.  Ensure efficient progress on the implementation of initiatives.</t>
  </si>
  <si>
    <t>The ideal candidate will have the following preferred skills for this position:  1. Be able to work in a fast-paced and demanding work environment.   2. Think creatively, embrace new approaches, and pioneer innovative solutions to intricate problems.   3. Experience in project management within large, complex organizations and mediating among groups with competing perspectives.   4. Strong written, verbal, and interpersonal communication and presentation skills.   5. Experience working on multiple tasks and assignments while maintaining attention to detail, and the ability to be flexible with changing demands.   6. Strong proficiency with Microsoft Office Suite, including Excel, PowerPoint, and Project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</si>
  <si>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Appointments are subject to OMB approval. For additional information about DEP, visit www.nyc.gov/dep</t>
  </si>
  <si>
    <t>Click the Apply New Button</t>
  </si>
  <si>
    <t>MMO Operations Manager</t>
  </si>
  <si>
    <t>FAC MGMT/MMO_MAN MUNI BLDG</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</si>
  <si>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Facilities Management manages, maintains, and operates 55 City-owned court and office buildings totaling more than 15 million square feet. These buildings are located throughout the City and include City Hall, the Manhattan and Brooklyn Municipal Buildings, and the Borough Halls. As the landlord, Facilities Management provides base building services to keep these buildings fully functional and operational through seven units: Building Services, Contract Services, Energy Management, Fire and Life Safety, Mechanical Maintenance &amp; Operations, Trades Shops and FM Support.  Mechanical Maintenance &amp; Operations maintains, repairs and operates all building system equipment, including heating, ventilation, and air conditioning (HVAC), plumbing (domestic water supply), fire suppression, and generators. Stationary engineers and their staff (oilers, high pressure plant tenders, controls specialists, and steamfitters) work to ensure building systems are running efficiently and effectively.  Responsibilities Include: Ã¢Â€Â¢ Provides administrative support to the PM Collaborative, Energy, and MMO units within Facilities Management. Ã¢Â€Â¢ Manages reporting and tracking of two critical programs:   Cooling Towers Maintenance Program and Plan Ã¢Â€Â“ registration, tracking, and reporting.   Water Tank Testing (Legionella). Ã¢Â€Â¢ Assists staff with purchase orders and work orders for goods and services. Ã¢Â€Â¢ Ensures invoices and payments are properly reviewed and tracked. Ã¢Â€Â¢ Helps prepare payment packages for submittal. Ã¢Â€Â¢ Assists in managing personnel MMO staff. Ã¢Â€Â¢ Works with budget to track OTPS spending; prepare and submit new need requests. Ã¢Â€Â¢ Works with the inventory manager to ensure all inventory is updated and tracked properly in ARCHIBUS. Ã¢Â€Â¢ Works with HR partner to ensure personnel needs within the unit are met, including promotions, new hiring, training, licenses, etc.   To Apply:  Please go to cityjobs.nyc.gov or www.nyc.gov/ess for current NYC employees and search for Job ID #607899.  NO PHONE CALLS, FAXES OR PERSONAL INQUIRIES PERMITTED.  NOTE: ONLY THOSE CANDIDATES UNDER CONSIDERATION WILL BE CONTACTED.</t>
  </si>
  <si>
    <t>Please go to cityjobs.nyc.gov or www.nyc.gov/ess for current NYC employees and search for Job ID #607899.  NO PHONE CALLS, FAXES OR PERSONAL INQUIRIES PERMITTED.  NOTE: ONLY THOSE CANDIDATES UNDER CONSIDERATION WILL BE CONTACTED.</t>
  </si>
  <si>
    <t>Procurement Anlayst III</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</si>
  <si>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Goods and Services Procurement Section (Procurement) assists all BWT Facilities in procuring equipment, goods, and services through variety of contracting mechanisms.  Procurement manages the BureauÃ¢Â€Â™s bank account and handles the payments for BWT personnel.  Procurement also handles personal expense reimbursements (gas, meal, tolls) for travel within the City.  In addition, Procurement prepares the Monthly Delivery Reports for fuel oil at the facilities.  Job Tasks/Duties:  1.	Reviews, approves, and processes the purchase requisitions submitted by BWT locations. 2.	Prepares and distributes grub checks for Marine Operations; and prepares monthly bank account reconciliation reports 3.	Tracks and reports on fuel oil delivery and expenses. 4.	Monitors and manages Bureau FMS interface. 5.	Prepares, updates, and submits monthly procurement related reports. 6.	Tracks all BWTÃ¢Â€Â™s purchase requisitions. 7.	Administers purchasing training classes for field personnel. 8.	Processes reimbursement requests for personal expenses and monthly grub check benefits.</t>
  </si>
  <si>
    <t>Residency requirement for this position.</t>
  </si>
  <si>
    <t>Area Supervisor Level 2</t>
  </si>
  <si>
    <t>Area Supervisor level II  This is a supervisory position involved in the maintenance of bridges, tunnels, and related structures.  Under general direction, supervises a borough, multi-borough, or citywide bridge preventive maintenance operation.  Duties may include assigning work locations; monitoring and ensuring work progress and quality; compiling reports for citywide fence, asphalt, debris, mechanical sweeping, and/or community service crews; responding to emergencies; overseeing snow operations on the East River bridges as part of the anti-icing program; keeping job and other records; performing related duties.  Employees must workday, evening, or night shifts as required.  Incumbents will supervise several crews of labor employees.  Employees must visit each field crew at least once per shift.  **In order to be considered for this position, candidate must have four years of full-time satisfactory experience as a working member of a roadway or bridge/tunnel maintenance and repair crew using asphalt and concrete mixes; and/or performing such tasks as debris/bulk removal; mechanical sweeping, drain/scupper cleaning on bridges/tunnels or related structures, at least two years of which must have been in a supervisory capacity.  In addition to meeting the minimum Qualification Requirements above: To be assigned to Assignment Level II, the candidate MUST have at least one year of experience working in Assignment Level I or an additional year of experience as described above under Qualification Requirements, at least three years of which must have been in a supervisory capacity.  Possession of a Class B Commercial Driver License valid in the State of New York with no restrictions on the use of air brakes. This license must be maintained for the duration of employment.  Work Location- Preventive Maintenance/ 42-00 Vernon Blvd, LIC  Hours- To be determine.</t>
  </si>
  <si>
    <t>Resumes may be submitted electronically using the following method.  For City employees only, go to Employee Self Service (ESS), Careers, and Search for Job ID# 606369 For other applicants, go to www.nyc.gov/careers and search for Job ID# 606369  Appointments are subject to OMB approval.  Only candidates selected for an interview will be contacted.  No telephone inquiries please.</t>
  </si>
  <si>
    <t>To be determine</t>
  </si>
  <si>
    <t>Preventive Maintenance/ 42-00 Vernon Blvd, LIC</t>
  </si>
  <si>
    <t>Director, Mental Health Contracts</t>
  </si>
  <si>
    <t>ONLY PERMANENT EMPLOYEES IN THE TITLE AND THOSE THAT ARE REACHABLE ON THE CIVIL SERVICE LIST OF ADMINISTRATIVE MANAGER Ã¢Â€Â“ EXAM NO. 1552 ARE ELIGIBLE TO APPLY.  The New York City Department of Health andÃ‚Â Mental Hygiene, a recognized leader and innovator in public health and mentalÃ‚Â hygiene services nationally and internationally.Ã‚Â Ã‚Â Ã‚Â The Bureau of BudgetÃ‚Â  within the Division of Finance requests to hire an Administrative Manager level III to perform duties ofÃ‚Â  the Director of Mental Hygiene Contracts.  Duties will include but not limited to: Prepare procurement documents, including pre-solicitation review, Public Hearing Packages and Recommendation for Awards, Request for Renewals, request for contract change on Modifications Responsibility Determinations and other documents required by the City to support procurement activities in accordance with PPB Rule and NYC Charter. Utilize Agency and Citywide Systems in the processing approval of procurement actions and contract awards and update monitoring system database on a weekly basis. Communicate with vendors to request required documents and review submitted documents for completion and compliance with procurement rules and regulations. Provide technical assistance to contractors to facilitate appropriate oversight approval and clearances. Ensure timely registration of contracts; accurately and efficiently manage procurements from time of assignment until registration stage. Identify challenges and solutions on contract matters, correspond with program and ACCO senior staff for rapid solution. Attend Office Meeting including program bureau meetings, represent ACCO and DACCO at key meetings with senior officials within the agency. Ensure compliance with the PPB Rules, NYC Charter and other regulations. Special projects The Director of Mental Hygiene, duties will include training, leading and supervising staff in both the preparation of oversight documents and drafting of contract and renewal agreements. Assign contract actions to staff.  Monitor staff performance and work progress.  Ensure timely completions of assignment and prioritization of high priority actions. Liaise with office of General Counsel to ensure that contracts and renewals are reviewed and approved in a timely manner. Provide advice and guidance to programs on the administration of contracts and renewals. Meet with division about planned procurements, solving procurement problems and developing strategies for the timely processing of the portfolio. Utilized Agency and Citywide systems for the processing and approval of procurement actions. Work with staff to schedule Contract Public Hearings and ensure that notices are published in the City Records and elected official are notified prior to all public hearings.</t>
  </si>
  <si>
    <t>***PLEASE NOTE:  ONLY APPLICANTS PERMANENT IN THE TITLE STAFF ANALYST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New York City Department of Environmental Protection is charged with promoting diversity and encouraging consistency and fairness in our employment practices, promoting diversity and inclusion in all aspects of our business.    The AgencyÃ¢Â€Â™s Equal Employment Opportunity &amp; Diversity (EEO&amp;D) Office is responsible for ensuring compliance with the CityÃ¢Â€Â™s EEO Policy, and works in partnership with Organizational Development, Human Resources, Labor Relations and Bureau Management to meet the CityÃ¢Â€Â™s mandates for compliance with all applicable anti-discrimination and harassment laws and protections, as well as its diversity and inclusion commitments.  The Agency's Equal Employment Opportunity &amp; Diversity Office seeks to hire an EEO Investigator Specialist who will report directly to the Assistant Commissioner of EEO&amp;D or the Assistant CommissionerÃ¢Â€Â™s designee, and will play a critical role in supporting DEPÃ¢Â€Â™s compliance with applicable workplace standards and best practices, as well as fostering a diverse workforce that values inclusion.    The selected candidate's primary function will be to analyze, evaluate and conduct fact finding investigations concerning complaints of discrimination filed by employees; perform EEO legal work and research of fact and questions of law.  In addition, the EEO Investigator Specialist will be tasked with interviewing charging parties, witnesses and respondents to obtain facts relevant to charges of discriminatory employment practices. These cases can be based on such factors as age, race, color, religion, disability, retaliation, sex and national origin.   The selected candidate will make written requests for clarification from the employee and/or seek documented evidence supporting their claims. The EEO Investigator Specialist would also collect documentation about agency policies and procedures and statistical evidence relevant to the complaint of discrimination.  The EEO Investigator Specialist will be engaged in activities including, but not limited to, writing an investigative plan and reports; outlining case questions to be asked and determining which documents to request; contacting bureau administrator and/or EEO liaisons for additional information; gathering  all relevant supporting documents; recommending penalties and resolutions; and providing advice on EEO legal matters.  The selected candidate will also be responsible for planning, scheduling and presenting mandated training and educational presentations to employees on various EEO topics including diversity management, sexual harassment prevention, and other human rights topics. These trainings and presentations will include information on EEO laws and regulations which prohibit discrimination in the workplace, managers and supervisorsÃ¢Â€Â™ obligations and responsibilities and employee rights and responsibilities.</t>
  </si>
  <si>
    <t>City, State or Federal government experience.  Knowledge of EEO laws, regulations, and policies.  Interpersonal/human relations skills.  Training/Presentation skills.  Ability to establish and maintain effective working relationships.   Ability to organize work effectively, conceptualize and prioritize objectives and exercise independent judgment based on an understanding of organizational policies and activities.  Ability to communicate effectively - orally, by phone, in person, and in writing.  Ability to use a personal computer (including programs such as Word, PowerPoint and Excel) and other office equipment.</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</si>
  <si>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</si>
  <si>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The NYC Public Engagement Unit (PEU) identifies and executes proactive strategies to connect New Yorkers to key City services. Relying heavily on data analytics, new technologies, and large-scale outreach tactics, the unit identifies New Yorkers in need of assistance and helps them navigate and obtain City services.  The Public Engagement Unit consists of teams of specialists who are trained to effectively engage New Yorkers and connect them with vital resources. The Unit uses data to identify demographics that likely want or need city services; and works with partner agencies, elected officials, community groups, non-profit organizations, and service providers to engage directly with communities and subject matter experts in all five boroughs. The unit is frequently involved in citywide events, special projects in conjunction with multiple city agencies, and targeted days of action.  PEU is seeking twelve (12) Community Associates to function as Outreach Specialists with experience with community-based outreach and/or case management. Successful candidates should have at least one year of community, issue, labor or political organizing experience, and excellent communications and outreach skills. The candidate should have demonstrated the ability to closely track metrics and outcomes, and be detail-oriented and organized. Familiarity with New York City government, housing issues, and a commitment to helping others is preferred.   The PEU Outreach Specialists responsibilities will include, but are not limited to:  Ã‚Â¿ Engage New Yorkers through various outreach tactics including door-to-door canvassing,  phone calls, and peer-to-peer texting to assess their needs and inform them of relevant City  services and resources.  Ã‚Â¿ Respond to incoming calls from the Tenant Helpline.  Ã‚Â¿ Provide ongoing case management to enable New Yorkers to navigate how to access benefits  with a primary focus on the Emergency Rental Assistance Program.  Ã‚Â¿ Maintain ongoing reporting and communication with their assigned supervisor.  Ã‚Â¿ Liaise with stakeholders in the community, including community-based organizations and  agency partners.  Ã‚Â¿ Assist with partnersÃ¢Â€Â™ outreach efforts to provide additional resources and information to New  Yorkers city-wide.  Ã‚Â¿ Assist with special projects, as needed.   Salary Range: 	 $41,887 - $ 61,965(Annual)  Work Location(s): 	 Manhattan 260 11th Avenue, NY NY 10001  Hours/Schedule:	 Monday Ã¢Â€Â“ Friday 9am Ã¢Â€Â“ 5pm or Tuesday - Saturday 10:30am Ã¢Â€Â“ 6:30pm</t>
  </si>
  <si>
    <t>Community Liaison</t>
  </si>
  <si>
    <t>Community Partnership Unit</t>
  </si>
  <si>
    <t>RICHMOND COUNTY DISTRICT ATTORNEY The men and women of the Richmond County District AttorneyÃ¢Â€Â™s (RCDA) office work each day in partnership with Law Enforcement and the people of Staten Island to pursue justice for victims of crime, to prevent crime in all its forms, and to promote the safety and well-being of all citizens of our Borough.  THE BUREAU Community Partnership Unit strengthens relationships between law enforcement and the communities across Staten Island by developing, communicating, and promoting initiatives that protect public safety and prevent crime.  THE ROLE The Richmond County District AttorneyÃ¢Â€Â™s Office has an opening for a Community Liaison within the Community Partnership Unit (CPU). Under the direct supervision of the Director of the Community Partnership Unit, the primary responsibilities of the position include, but are not limited to:  Ã¢Â€Â¢	Develops and delivers presentations and initiatives that address and raise awareness on issues including the drug epidemic, gun violence, domestic violence, identity theft and scams, animal abuse, mental health and homelessness, and other pressing public safety issues. Ã¢Â€Â¢	Collaborates on a regular basis with the NYPD, government agencies, elected officials and other stakeholders for the purpose of building effective communication, enhancing relationships and promoting a positive public image. Ã¢Â€Â¢	Regularly attends and represents the agency at community meetings and other events as it relates to the scope of Community Partnership Unit and RCDA initiatives (this includes meetings on nights and weekends). Ã¢Â€Â¢	Synthesizes information and feedback from the community and brings it to the office to inform policy and program development and implementation. Ã¢Â€Â¢	Utilizes internet, technology, social media, and publications to research issues affecting the borough of Staten Island Ã¢Â€Â¢	Analyzes data and complex information to prepare clear, concise, and accurate reports, correspondence, records, and other written materials. Ã¢Â€Â¢	Other duties as assigned  MINIMUM REQUIREMENTS 1.	High school graduation or equivalent and three years of experience in community work or community centered activities in an area related to duties described above; or 2.	Education and/or experience which is equivalent to Ã¢Â€Âœ1Ã¢Â€Â above.   PREFERRED SKILLS Ã¢Â€Â¢	A baccalaureate degree from an accredited college and two years of experience in community organizing or community relations on Staten Island. Ã¢Â€Â¢	Excellent organizational, writing and communication skills. Ã¢Â€Â¢	Experience in intergovernmental project management with the ability to develop and foster responsive relationships between local community officials and law enforcement agencies. Ã¢Â€Â¢	Flexible schedule to attend evening and weekend events. Ã¢Â€Â¢	Exceptional time management skills with attention to detail and ability to prioritize. Ã¢Â€Â¢	Proficiency in Microsoft Office Suite (Word, Excel, and PowerPoint). Ã¢Â€Â¢	Experience utilizing social media platforms including Twitter, Facebook, and Instagram Ã¢Â€Â¢	Strong work ethic, self-starter, attention to detail, and ability to complete tasks in a timely fashion with limited supervision. Ã¢Â€Â¢	Bilingual speaking abilities preferred, but not required.  LOAN FORGIVENESS:  The federal government provides student loans forgiveness through its Public Service Loan Forgiveness Program (PLF) to all qualifying public service employees. Working with the Staten Island District AttorneyÃ¢Â€Â™s Office qualifies you as a public service employee, which forgives the remaining balance on your direct loans after youÃ¢Â€Â™ve reached a certain number of qualifying payments (most people use this to forgive school loans)!   TO APPLY: ALL APPLICATIONS MUST BE SUBMITTED THROUGH THE NYC JOBS WEBSITE  City Employees Ã¢Â€Â“ Click here and log in to ESS. Non-City Employees Ã¢Â€Â“ Go to https://a127-jobs.nyc.gov/ Ã¢Â€Â¢	Search for job ID number: 625537 Ã¢Â€Â¢	Click on the job business title: Community Liaison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</si>
  <si>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Ã¢Â€Â¢	A baccalaureate degree from an accredited college and two years of experience in community organizing or community relations on Staten Island. Ã¢Â€Â¢	Excellent organizational, writing and communication skills. Ã¢Â€Â¢	Experience in intergovernmental project management with the ability to develop and foster responsive relationships between local community officials and law enforcement agencies. Ã¢Â€Â¢	Flexible schedule to attend evening and weekend events. Ã¢Â€Â¢	Exceptional time management skills with attention to detail and ability to prioritize. Ã¢Â€Â¢	Proficiency in Microsoft Office Suite (Word, Excel, and PowerPoint). Ã¢Â€Â¢	Experience utilizing social media platforms including Twitter, Facebook, and Instagram Ã¢Â€Â¢	Strong work ethic, self-starter, attention to detail, and ability to complete tasks in a timely fashion with limited supervision. Ã¢Â€Â¢	Bilingual speaking abilities preferred, but not required.</t>
  </si>
  <si>
    <t>TO APPLY: ALL APPLICATIONS MUST BE SUBMITTED THROUGH THE NYC JOBS WEBSITE  City Employees Ã¢Â€Â“ Click here and log in to ESS. Non-City Employees Ã¢Â€Â“ Go to https://a127-jobs.nyc.gov/ Ã¢Â€Â¢	Search for job ID number: 625537 Ã¢Â€Â¢	Click on the job business title: Community Liaison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</si>
  <si>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City Research Scientist 01</t>
  </si>
  <si>
    <t>***IMPORTANT NOTE: Candidates selected to fill a City Research Scientist position from this posting will be appointed on a provisional basis. As a provisional employee, you will be required to take and pass the next City Research Scientist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City Research Scientist.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supervision, with wide latitude to exercise independent judgment and initiative, the selected candidate will serve as trainer in the Training and Workforce Development Section and will be responsible for:   * Preparing and providing customized training programs, modifying existing curricula, designing new EHS training programs and training staff on these and other programs. * Maintaining training records, conducting research, studies and investigations, evaluating findings, preparing reports and making recommendations, as well as preparing and/or procuring training materials as necessary for classes. * Serve as primary and/or secondary EHS instructor of in-house training programs including Hazardous Communications, Right-to-Know, New Employee Orientation, FDNY Certificates of Fitness, Emergency Coordinator, Respiratory Protection, Asbestos Awareness, Blood Borne Pathogens, Hearing Conservation, Personal Protective Equipment (PPE), First Aid/CPR/AED, Lab Safety, Petroleum and Chemical Bulk Storage Management, Waste Management, Hot Work Safety, Control of Hazardous Energy, Fall Protection, Aerial Lifts, Competent Scaffolding, Power Industrial Trucks, Cranes and Rigging Safety, and other related topics.   Training takes place across the five boroughs of NYC* at BWT facilities.</t>
  </si>
  <si>
    <t>Appointments are subject to 0MB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</si>
  <si>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OPEN TO PERMANENT SUPERVISING PUBLIC HEALTH ADVISERS.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DOHMH)Ã¢Â€Â™s Bureau of Hepatitis, HIV, and Sexually Transmitted Infections (BHHS) oversees the CityÃ¢Â€Â™s response to viral hepatitis, HIV, and sexually transmitted infections (STIs), including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and intersectional, accounting for how factors such as race, ethnicity, gender, sex, and socioeconomic status, among others, come together to impact public health.  CRITICAL STATEMENT:  The position provides supervision to the Cases Investigation and Partners Services staff assigned to one of the 9 zones of the STI unit for Bureau of Hepatitis, HIV and STI. They would be providing immediate and direct guidance for the staff located in their line area.  Staff identified would be providing quality assurance review of the epidemiological investigations that are being conducted to determine appropriate follow up of the reactive results received by patients and verifying treatment.  Patients need to be classified correctly to ensure proper evaluation and treatment in addition to determining if further partner services are required.  Supervisory staff also assist in investigations to provide results and education to patients with reactive tests so they may receive services and interview patients determined to have active infections. They are asked to gather risk behavior and also elicit sexual partners and person that would benefit from examinations. Since theses staff are now tasked to help in other investigative zones, they are no longer able to supply this service which has impact on patient services and the case investigation from other public health advisor staff that must help supplement services to ensure continuation of services.   The Sexually Transmitted Infection Program (STI), Surveillance/Case Investigation and Partner Services Unit (CIPS), in the Bureau of Hepatitis, HIV, and STI (BHHS) collects and submits over 100,000 cases of reportable STIs to the Centers for Disease Control and Prevention (CDC) each year, the highest of any Program in the Division of Disease Control (pre-COVID). These results and in turn follow investigations determine the number for diagnosed cases of syphilis, gonorrhea, chlamydia, and HIV along with the partner notification for the infections. Inappropriate determinations result in incorrect case rates that can have an impact on the grant funding that is received by the program and in turn impact services that are available for New Yorkers.  DUTIES WILL INCLUDE BUT NOT BE LIMITED TO:  The First Line Supervisor (FLS) will be responsible for managing all aspects of confidential disease investigation and disease intervention activities in their assigned catchment area. This position will supervise staff, provide training and mentorship, conduct quality assurance of epidemiologic records, and report to the Epi Regional Supervisor of their assigned area. The responsibilities of this position include, but are not limited to the following:  Supervise staff conducting disease investigation and disease intervention activities of assigned catchment area:  Ã¢Â€Â¢	Monitor and conduct quality assurance review of epidemiologic records, document in appropriate tracking systems with oversite provided by the Epi Regional Supervisor  Ã¢Â€Â¢	Assure that disease investigation and disease intervention activities are complete, timely, and accurately documented in the surveillance and case management system (Maven), and that national case definitions established by the Council of State and Territorial Epidemiologists (CSTE) are used appropriately for case status  Ã¢Â€Â¢	Train and enhance skill level of staff in investigation and disease intervention activities  Ã¢Â€Â¢	Monitor epidemiologic disease trends for assigned catchment area, prepare periodic reports  Ã¢Â€Â¢	Assure equitable assignments for staff   Ã¢Â€Â¢	Administrative tasks (time keeping, performance evaluation, etc.)  Conduct confidential, timely, and accurate disease intervention:  Ã¢Â€Â¢	Provide patient education sessions, including risk reduction strategies  Ã¢Â€Â¢	Partner elicitation (contact tracing) o	Conduct disease investigation with elicited partners o	Referral for testing and preventative treatment  Ã¢Â€Â¢	Collect behavioral information  Ã¢Â€Â¢	Conduct expanded interviews for special projects and evaluations   Ã¢Â€Â¢	Referral for additional services (hepatitis screening, prenatal care, expedited partner therapy, social work, etc.)  Ã¢Â€Â¢	Linkage to care services (HIV pre-exposure prophylaxis (PrEP), etc.)  Ã¢Â€Â¢	Document all Disease Intervention activities in surveillance and cases management system (MAVEN)  Ã¢Â€Â¢	Participate in the Incident Command System to support emergency response needs as requested; attend all emergency response and ICS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</si>
  <si>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Bilingual: English/Spanish or other languages, preferred, but not required. Must be responsible and thorough in their review of reportable STI cases; Excellent interpersonal, written and verbal communication skills; Detail-oriented with outstanding organizational skills; Able to multi-task in a fast-paced, high-volume environment; Proficient in using various computer programs and databases (STI Maven) and will have experience working in MS Office (Word, Excel, PowerPoint) and other programs; Will be open and willing to learn new computer programs as necessary; Demonstrated ability to work professionally with a diverse staff of public health investigators epidemiologists, analysts, as well as medical providers and personnel at facilities where data collection will occur</t>
  </si>
  <si>
    <t>Apply online with a cover letter to https://a127-jobs.nyc.gov/.  In the Job ID search bar, enter: job ID number #  620496.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</si>
  <si>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Group Chief / Supervisor</t>
  </si>
  <si>
    <t>CITY TAX AUDITOR</t>
  </si>
  <si>
    <t>Audit Unincorp Business Tax</t>
  </si>
  <si>
    <t>IMPORTANT NOTE: ONLY CANDIDATES WHO HAVE A PERMANENT CITY TAX AUDITOR CIVIL SERVICE TITLE WILL BE CONSIDERED FOR AN INTERVIEW. PLEASE INCLUDE YOUR EMPLOYEE IDENTIFICATION NUMBER (EIN) WHEN APPLYING AND INDICATE IN YOUR COVER LETTER IF YOU ARE A PERMANENT CITY TAX AUDITOR.  NYC Department of Finance (DOF) is responsible for administering the tax revenue laws of the city fairly, efficiently, and transparently to instill public confidence and encourage compliance while providing exceptional customer service.  The Tax Audit and Enforcement Division is charged with the audit of all business and excise taxes administered by New York City. The division conducts audits related to corporate, personal, sales, and use taxes. City tax auditors conduct audits of selected audit candidates with a goal of determining the appropriate tax liability of each taxpayer and applying NYC rules and laws in accordance with the CityÃ¢Â€Â™s policies and procedures.  An excellent promotional opportunity is available for a highly motivated auditor to serve as a Group Chief / Supervisor in the Tax Audit &amp; Enforcement Division, Audit Unincorp Business Tax unit.   Duties and responsibilities will include, but are not limited to, the following:  Ã¢Â€Â¢	Supervise day-to-day processes and train staff in field examination of the books and records of sole proprietors, partnerships, and limited liability companies of varied complexity. Ã¢Â€Â¢	Monitor unit's case inventory and resolution progress; formulate audit plans to maximize time-management efficiency and potential of auditors assigned to the group. Ã¢Â€Â¢	Conduct independent research necessary to resolve complex UBT audit issues. Instruct auditors on the rules, procedures, and regulations consistent with federal, state, or local tax laws to determine proper compliance. Ã¢Â€Â¢	Advise staff on UBT audit issues and relevant tax laws and regulations. Ã¢Â€Â¢	Use the monthly reports and other data to maximize the auditors' and the group's efficiency. Ã¢Â€Â¢	Prepare reports and perform related tasks in a timely manner. Ã¢Â€Â¢	Participate in the resolution of complex cases by attending pre-meetings and exit conferences with taxpayers and/or their representatives. Ã¢Â€Â¢	Ensure that cases are assigned to auditors based on inventory level, auditor's title, and case complexity.</t>
  </si>
  <si>
    <t>1. A baccalaureate degree from an accredited college or university , including or supplemented by 24 semester credits in accounting, with at least one course each in auditing, U.S. taxation, advanced accounting, and cost accounting; or  2. An associate degree or 60 semester credits from an accredited college or university, including or supplemented by 24 semester credits in accounting, with at least one course each in auditing, U.S. taxation, advanced accounting, and cost accounting, and two years of full-time satisfactory tax-related auditing or tax accounting experience; or  3. A four-year high school diploma or its educational equivalent approved by a StateÃ¢Â€Â™s department of education or a recognized accrediting organization and 24 semester credits in accounting from an accredited college, including at least one course each in auditing, U.S. taxation, advanced accounting, and cost accounting, and four years of full-time satisfactory tax related auditing or tax accounting experience; or  4. A satisfactory combination of education and/or experience which is equivalent to 1, 2 or 3 above. Experience may be substituted for college education on the basis of one year of experience for each 30 semester credits. However, all candidates must have at least a four-year high school diploma or its educational equivalent and 24 semester credits in accounting, including at least one course each in auditing, U.S. taxation, advanced accounting and cost accounting.  SPECIAL NOTE: To be eligible for placement in Assignment Level II, individuals must have, in addition to meeting the minimum requirements, either one year of full-time satisfactory experience in Assignment Level I, or two years of full-time satisfactory tax-related auditing or tax accounting experience.  To be eligible for placement in Assignment Level III, individuals must have, in addition to meeting the minimum requirements, either two years of full-time satisfactory experience in Assignment Level II, or three years of full-time satisfactory tax-related auditing or tax accounting experience.  To be eligible for placement in Assignment Level IV, individuals must have, in addition to meeting the minimum requirements, either one year of full-time satisfactory experience in Assignment Level III, or four years of full-time satisfactory tax-related auditing or tax accounting experience.</t>
  </si>
  <si>
    <t>Ã¢Â€Â¢	At least 5.5 years of audit experience, including at least 2 years as a CTA 3 or 1 year as a CTA IV with UBT audit experience. Ã¢Â€Â¢	Demonstrated ability to assess complex UBT tax audit issues. Ã¢Â€Â¢	Excellent knowledge and expertise of UBT tax laws, regulations, and audit guidelines. Ã¢Â€Â¢	Excellent written and verbal communication skills. Ã¢Â€Â¢	Strong organizational and leadership skills.  Ã¢Â€Â¢	A strong working knowledge of BTS and MS Office is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</si>
  <si>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In compliance with federal law, all persons hired will be required to verify identity and eligibility to work in the United States and to complete the required employment eligibility verification document form upon hire.  Field audits require travel within and outside of NYC. Out of town travel may be required.  Note: Department of Finance City Tax Auditors are prohibited from performing any outside tax-related work, and all other non-departmental work must be approved by the agency in advance of starting such employment.  This position will require employees to have access to Federal Tax Information (FTI) and is subject to an additional background investigation before appointment. The candidate(s) will be required to pass the FTI background investigation as a term and condition of employment.</t>
  </si>
  <si>
    <t>THIS POSITION IS OPEN TO CURRENT DOF EMPLOYEES ONLY!  Applicants must have at least an overall Ã¢Â€ÂœGoodÃ¢Â€Â performance evaluation rating to be considered for promotion.</t>
  </si>
  <si>
    <t>IMPORTANT NOTE: Candidates selected to fill a Assoc. Public Health Sanitarian position from this posting will be appointed on a provisional basis. As a provisional employee, you will be required to take and pass the next Assoc. Public Health Sanitarian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 Public Health Sanitarian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 is seeking to fill the position of Senior EHS Specialist, who will be a critical support leader for supporting the BureauÃ¢Â€Â™s environmental program efforts. The Senior EHS Specialist will lead and manage EHS assessments based on internal EHS programs and external regulatory requirements( ie. OSHA, PESH, DEC, EPA), as well as respond as a lead reviewer of incident, near miss and hazard identification reviews. This position will also have responsibility for recognizing and supporting the development of a balanced set of metrics that covers leading and lagging indicators based on agency and bureau KPIs.   Responsible for: 1) Providing leadership and project support to the EHS Directorate by working closely with the EHS Section Chief assisting with EHS risk reduction approaches and performance improvement initiatives. 2) Leading and/or participating in the research and evaluation of regulatory requirements and EHS best management practices. 3) Coordinating support of the BureauÃ¢Â€Â™s EHS programs, including Emergency Planning, Risk Management Planning, Right-to Know, and other EHS Programs. 4) Actively utilizing enterprise-wide systems and computer-based programs for safety data sheet management, audit findings, violations and facility assets (e.g. SIRS, AIT; AIIMS, NOVs, CMMS, etc.). 5) Participating in OEHS Assessments, BWT internal Programmatic Assessments, and various levels of incident investigations. 6) Interfacing with Federal, State and Agency level representatives to coordinate the Bureau's approach to compliance and provide appropriate level feedback regarding BWTÃ¢Â€Â™s efforts at meeting its compliance obligations and management system initiatives. 7) Working closely with DEP legal staff and other stakeholders to communicate and resolve high risk observations as well as close out actions. 8) Proactively working to provide implementation support, oversight and effective communication on EHS related elements of contract activities (e.g. BEDC, JOCs, etc.), Prevention Through Design (PTD), Deep Dives, Pre-construction work, pre-award EHS contractor program and E-HASP review and approval. 9) Providing technical support and staff management during high-level emergencies and recovery, with 24/7 availability. 10) Coordinating between Bureau EHS and Operations the EHS communication campaigns, events, and supports EHS training. Preparing EHS communication materials, such as safety posters, EHS informational sheets, alerts and toolbox talks. Preparing other EHS communications, such as safety articles for BWT newsletters, lessons learned, etc. 11) Maintaining technical proficiency through attending training, conferences, webinars. Displaying satisfactory work habits in completion of responsibilities and functions, meetting assignmentsÃ¢Â€Â™ goals and timeframes. 12) Occasionally performing duties of Acting BWT EHS Section Chief, when required.</t>
  </si>
  <si>
    <t>Preferred Skills:  1. Highly proficient with using MS Office including Word, Excel and PowerPoint 2. Strong knowledge of Federal EPA, NYS DEC and other related environmental regulations. 3. Experience in project management and supervising Environmental related contracts. 4. Strong oral presentation, training and writing skills 5. Experience in preparing and presenting technical material to management staff. 6. Ability to work independently, requiring minimal day-to-day direction or oversight. 7. Experience in conducting technical research and providing interpretation of environmental requirements. 8. Professional EHS certifications or equivalent are preferred such as CHMM, SMS, CIH/CSP, CPEA, QEP, etc; and ISO 45001, ISO 14001 certifications, etc., from Exemplar Global or other comparable certification issuing bodies. 9. Possess a valid NYS DEC Class A/B operator credential for overseeing bulk chemical management.   Special Requirements 1. Motor Vehicle DriverÃ¢Â€Â™s License valid in the State of New York and must be kept for the duration of the employment. 2. New York City Residency is required within 90 days of appointment.    Abilities Required: 1) Ability to work independently, requiring minimal day-to-day direction or oversight. 2) Ability to manage and prioritize multiple tasks 3) Ability to write, review and edit reports. 4) Ability to collect and analyze relevant data on spreadsheets. 5) Ability to work efficiently under pressure and meet restrictive deadlines</t>
  </si>
  <si>
    <t>Special Requirement Please note that at the time of the interview, you will be required to provide a sample of a recent technical report, research analysis, article, training or presentation on an EHS subject that you wrote or substantially contributed towards.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</si>
  <si>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Cyber Security Analyst -Silver Star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</si>
  <si>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Bureau of Business Information Technology (BIT) is responsible for providing quality business, technical and IT system support to our users. This commitment is realized through collaboration, strong relationships, and a unified vision with our partners at DEP in order to provide quality technological solutions to our business needs. Providing these services allows us to ensure that DEP continues its tradition of delivering excellent service to the residents of New York City.     The ongoing threat of data intrusion everywhere has made it imperative for the agency to take extreme measures to protect sensitive mission-critical data. It has become necessary to solicit experienced cybersecurity analysts to assist the agency in developing, implementing, and managing protective shields and ensuring compliance with cyber security policies to diminish or eradicate cyber intrusion efforts.      The New York City Department of Environmental ProtectionÃ¢Â€Â™s Bureau of Business Information Technology (BIT) seeks to hire  one (1) part-time Cyber Security  Analyst.     Under the direction of the Information Security Specialist with a broad latitude of independent action, the Cyber Security Analyst(s) will configure, deploy, monitor, administer, and evaluate virus software and other vulnerability management tools to protect the agency's network and data. The selected candidates will be required to constantly monitor current network activities to detect unusual or suspicious actions and continuously examine the agency's network to ensure no vulnerabilities for the invitation of external threats.   In addition, the Cyber Security analyst will be responsible for the impact analysis of security programs on applications, development, and governance of application security, recommend information assurance/security solutions to support business requirements, and ensure that IT security is applied comprehensively to the entire technological infrastructure under established enterprise and industry policies, procedures and standards.     ****The Silver Stars Program offers NYC Agencies the opportunity to fill business needs with experienced retired City employees. The program also offers an opportunity for City employees to phase into retirement, allowing them to supplement their income and maintain their lifestyle and social interactions.  The position is time-limited to a year; and participants should not rejoin the city pension system.</t>
  </si>
  <si>
    <t>Ã¢Â€Â¢	Familiarity with common cybersecurity frameworks such as NIST and CIS.  Ã¢Â€Â¢	Knowledge of network and system security protocols and technologies.  Ã¢Â€Â¢	Strong analytical and problem-solving skills.  Ã¢Â€Â¢	Excellent written and verbal communication skills.  Ã¢Â€Â¢	Ability to work independently with minimal supervision.</t>
  </si>
  <si>
    <t>Appointments are subject to OMB approval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</si>
  <si>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Click Apply Now button and upload your cover letter and resume..</t>
  </si>
  <si>
    <t>17.50 Hours weekly (This is a Part-time position)</t>
  </si>
  <si>
    <t>Under general direction, supervise the operation and maintenance of properties of the Housing Authority; or, in the Authority's central office, supervise skilled and semi-skilled employees in major repair programs; implement established procedures; establish work schedules; develop job instructions to maintain and/or improve agency standards. May utilize computers. Perform related work.  Examples of typical tasks include the following:  1.  Schedule and supervise the care, cleaning and policing of all public spaces within Housing Authority buildings and grounds. 2.  Supervise the maintenance of facility services, including water, gas, electricity, heat, hot water, and waste disposal. 3.  Supervise the maintenance of structures and mechanical equipment, including elevators and appurtenances thereto. 4.  Inspect work of maintenance contractors. 5.  Supervise the repair and adjustment of structures and equipment. 6.  Supervise the maintenance of roof tanks, standpipe systems, hoses for standpipe systems, sprinkler systems, and auxiliary equipment thereto. 7.  Train and instruct maintenance employees. 8.  Supervise the care of landscaped areas. 9.  Take action in response to requests for necessary repairs and adjustments to structures and equipment. 10.  Schedule and supervise redecorating as directed. 11.  Keep records and accounts of equipment and supplies and prepares appropriate reports.  NOTE: This job description should not be interpreted as all-inclusive. It is intended to identify the major responsibilities and requirements of this position.   NOTE: The Department of Citywide Administrative Services (DCAS) administered a civil service exam for the Resident Building Superintendent title on 7/22/2023.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For NYCHA employees: this position is open as a promotional opportunity and on a direct transfer (lateral) basis.  2.	NYCHA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</si>
  <si>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For NYCHA employees: this position is open as a promotional opportunity and on a direct transfer (lateral) basis.  2.	NYCHA employees applying for transfer, promotional, title or level change opportunities must have served a period of one year at current location and in current title and level (if applicable). 3.	NYCHA residents are encouraged to apply.</t>
  </si>
  <si>
    <t>APPLICANTS MUST BE PERMANENT IN THE ASSOCIATE PROJECT MANAGER CIVIL SERVICE TITLE.  The Department of Homeless Services (DHS)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used as overnight residences for over 38,000 adults and children. DHSÃ¢Â€Â™s portfolio covers approximately 4M square feet. The Facilities and Logistics Division (F&amp;L) is responsible for monitoring DHS shelters as it relates to the maintenance of building systems. Within the Facilities &amp; Logistics Division is Environmental Design &amp; Construction which manages a capital construction portfolio in excess of $600M for reconstruction and upgrades at all city-owned shelters. A team of project managers oversees construction projects utilizing various DHS design and construction contracts.  DHS also partners with the CityÃ¢Â€Â™s Department of Design &amp; Construction to manage the larger capital projects.    The Department of Homeless Services-DHS is recruiting (1) one Associate Project Manager, level III to function as Capital Project Manager who will:   Ã¢Â€Â¢	Establish time and cost schedules for assigned projects; resolve problems that arise in meeting schedules and costs.  Ã¢Â€Â¢	Perform constructability and bid package review on specifications and drawings.  Ã¢Â€Â¢	Conduct site visits on a regular basis to monitor the progress of each capital project as assigned.   Ã¢Â€Â¢	Over-see project meetings and prepare meeting minutes. Serve as the single point of contact for assigned capital projects.  Ã¢Â€Â¢	Evaluate and process change orders.  Ã¢Â€Â¢	Review construction and consultant invoice documents, to ensure proper verification of work and that payments are accurately approved.   Ã¢Â€Â¢	Determine and coordinate the activities required between the persons, agencies, and departments responsible for project completion.  Ã¢Â€Â¢	Evaluate all schedules, reports and orders prepared by consultants, contractors, and agencies to assure conformance with project completion dates.  Ã¢Â€Â¢	Monitor work performance and preparation of management reports to identify significant problems; update biweekly reports.  Ã¢Â€Â¢	Advise and makes recommendations to client agencies in formulating project needs.  Ã¢Â€Â¢	Participate in the consultant selection and contracting process and assist in managing these contracts.  Ã¢Â€Â¢	Manage multiple projects and supervise project management staff.  Work Location: 101-07 Farragut Rd, Brooklyn NY. Hours/Schedule:  Monday Ã¢Â€Â“ Friday 9am Ã¢Â€Â“ 5pm. Salary Range:  $98,470- $113,240</t>
  </si>
  <si>
    <t>Familiarity with the NY City Building Code   Licensed RA/PE/CCM/PMP  Knowledge of Passport  Experience managing a portfolio of $1M or greater.  Familiarity with Project Management Software  Proficient in reading and interpreting blueprints</t>
  </si>
  <si>
    <t>APPLICANTS MUST BE PERMANENT IN THE ASSOCIATE PROJECT MANAGER CIVIL SERVICE TITLE.   CLICK Ã¢Â€ÂœAPPLY NOWÃ¢Â€Â BUTTON.  PLEASE NOTE PROPOSED SALARY RANGE FOR THIS POSITION $98,470 - $113,240.</t>
  </si>
  <si>
    <t>Adult Protective Services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maltreatment, or financial exploitation; are in need of protection from actual or threatened harm, neglect or hazardous coordination; and have no one available who is willing and able to assist them responsibly.   APS is recruiting for one (1) Community Associates to function as Heavy Duty Cleaning Community Liaisons in, Manhattan South, who will:  Under supervision of various Borough Office managers, with latitude for independent initiative and judgment, performs responsible work in the community by coordinating the services provided to APS clients' homes by the Heavy-Duty Cleaning (HDC) contractor. The incumbent for coordinating and attending cleanings based in the community throughout the various APS Borough office conducting community outreach, responding to general inquiries, providing information to HDC vendors, clients and clients' representatives regarding Heavy Duty Cleaning policy and procedures. Performs liaison functions to improve communication between HDC vendor staff, community-based organizations, APS staff, and APS clients in order to improve the coordination of services, with the goal of retaining the vulnerable client in the community.  Ã¢Â€Â¢	Perform community-based field work, by attending heavy duty cleanings in client homes in order to mitigate hoarding behavior, excessive clutter, and environmental/safety hazards; coordinates and evaluates the work to ensure that cleaning specifications are met, and that client needs are met so that he/she can retain residency in the community vs. institutional settings.   Ã¢Â€Â¢	Conduct outreach meetings in the community, involving APS clients, community-based organizations, community stakeholders, and over government agencies, to ensure that HDC services are successfully implemented, and that community partners are educated, and/or involved with the cleanings when deemed appropriate.    Ã¢Â€Â¢	Work alongside the primary caseworker when conducting a community-based home visit to determine the HDC service plan; establishes a work schedule for the HDC vendor's staff; identifies a location for the HDC staff to place any client valuables discovered during the heavy duty cleaning and confirms the estimate of the level of need for HDC.  Ã¢Â€Â¢	Act as liaison with community-based organizations, APS Borough Office, APS Contract Unit, APS Financial Management Unit and HDC vendor's staff in order to facilitate cooperation with the activities of the APS HDC program. 10%  Ã¢Â€Â¢	Maintain current records of HDC service requests; processes work orders to APS Central Office; maintains a file system of HDC vendors and referral sources in order to provide information to the public regarding APS special services; responds to request for information from community- based organizations/community stakeholders. 10%</t>
  </si>
  <si>
    <t>Taxpayer Case Advocate - Intern</t>
  </si>
  <si>
    <t>Taxpayer Advocate's Office</t>
  </si>
  <si>
    <t>NYC Department of Finance (DOF) is responsible for administering the tax revenue laws of the city fairly, efficiently, and transparently to instill public confidence and encourage compliance while providing exceptional customer service.  The Office of the Taxpayer Advocate (OTA) is an independent office within the Department of Finance which assists customers who have been unable to resolve their tax issues through normal Department of Finance channels. In addition, the Office of the Taxpayer Advocate makes systemic recommendations to improve DOF policies and procedures. OTAÃ¢Â€Â™s base matters consist of NYC property, business, and certain excise tax issues.  The Office of the Parking Summons Advocate is an office within OTA that ensures and promotes fairness in the parking summons dispute resolution process. The office serves members of the public who wish to dispute, or have disputed, their parking summonses. The office acts as an intermediary between unrepresented and underrepresented members of the public, DOF units, and other agencies involved in the parking summons adjudication process; informs the public about parking laws and related Department of Finance policies and procedures; and recommends solutions to systemic problems and issues in the parking summons adjudication process.  The Office of the Taxpayer Advocate has an opening for a graduate/law student in supervised internship program.  The student should be willing to be in the office at least one full day and commit 14 hours a week if possible.   The student will be asked to sign a Tax Secrecy agreement and should understand the rules that prevent nondisclosure of Department of Finance information.  The Office provides both case advocacy and systemic problem resolution on cases involving NYC business and excise taxes and property taxes. The student would work under the supervision of either the Taxpayer Advocate or the Attorney Advisor, both of whom are attorneys. Projects would include:  Ã¢Â€Â¢	Assisting Case Advocate on researching and investigating facts in cases. Ã¢Â€Â¢	Researching policy implicated by systemic problems. Ã¢Â€Â¢	Assisting the Taxpayer Advocate in her annual report of the 10 most serious problems facing NYC taxpayers. Ã¢Â€Â¢	Attending task force or working group meetings on issue or projects that the Taxpayer Advocate is involved in.  The candidate should have very good writing and legal research skills, competent with computer programs Word, Excel and PowerPoint, good at managing times and meeting project deadlines, and excellent interpersonal skills. The office interacts on a regular basis with taxpayers who are frustrated and angry and the students should be able to handle challenging conversations.</t>
  </si>
  <si>
    <t>SPECIAL SKILLS/AREA OF STUDY: Law, preferred basic tax course completed.</t>
  </si>
  <si>
    <t>Pharmacist, Bureau of Public Health Clinics</t>
  </si>
  <si>
    <t>Tb Surveillance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</si>
  <si>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has the mission of improving the sexual health of all New Yorkers.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Bureau of Public Health Clinics-Sexually Transmitted Infections operates 8 Sexual Health clinics, 4 Chest Clinics, COVID Express Clinics, STI Express Clinics and 1 Immunization Clinic throughout New York City (NYC).    The Bureau of Public Health Clinics seeks to hire a pharmacist.  DUTIES WILL INCLUDE BUT NOT BE LIMITED TO:  Oversee medication management system in BPHC clinics to ensure continued regulatory and accreditation compliance with national, state, and local regulations.  Work as part of Bureau of Public Health Clinics Pharmacy team to ensure 340B Drug Pricing Program compliance in BPHC covered entity clinics and assist in establishing and maintaining mechanisms to protect the integrity of organizational 340B program.  Provide guidance on the medication use process including responsibility for budgeting and purchases of medication supplies.  Assist in developing and maintaining inventory control system for pharmaceutical supplies and auditing the clinics to ensure continued regulatory and accreditation compliance with national, state, and local regulations.  Establish and maintain strict control and accountability for all medications including vaccines stored in the clinics and dispensed to the patients.  Direct duties of Pharmacy Technicians and conduct article 28 Pharmacy Inspections.  Ensure proper medication storage requirements and, where applicable, assist with physical inventory, restocking, organizing and rotating medication stock as well expired medication processing.  Collaborate with other clinic disciplines in investigating inventory discrepancies and developing corrective actions where applicable.</t>
  </si>
  <si>
    <t>1.	Bachelor of Science or Doctor of Pharmacy degree from an accredited College of Pharmacy required. Doctor of Pharmacy degree preferred  2.	Current NYS pharmacy license 3.	Prior Institutional and Outpatient  Supervisory Pharmacy experience  (3 years minimum)  4.	Strong knowledge of applicable state and federal pharmacy regulations including keen knowledge of 340B Drug Pricing Program.</t>
  </si>
  <si>
    <t>Apply online with a cover letter to https://a127-jobs.nyc.gov/.  In the Job ID search bar, enter: job ID number #   593142.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</si>
  <si>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Administrative Project Manager (NM) to serve as a Regional Manager for the Environmental Health &amp; Safety (EHS) directorate at our headquarters in Queens, NY. Under direction of the EHS Field Manager, the selected candidate will be the primary BEDC contact for all EHS needs during the life cycle of the capital project. The selected candidate will oversee the EHS performance for a capital construction portfolio of design and construction projects valued at over $ 1B, as well as management of field personnel within various regions. Regions are broken down by East and West of Hudson, and NYC projects; the number of projects in each portfolio depends on the size, dollar amount, and complexity of the capital project, as well as the level of EHS hazards. The selected candidate will monitor project compliance with EHS regulations, BEDC EHS Standards and Standard Operating Procedures (SOPs), DEP EHS policies and procedures; organize EHS project meetings, and make recommendations for new or improved EHS programs and create additions to current EHS specifications and contract documents. The selected candidate will be responsible for assisting with all aspects of EHS compliance and implementation from design through construction completion and help manage in-house EHS field staff. They will support the Accountable Manager and the BEDC project staff in all areas of EHS.   Additional duties include but are not limited to; reviewing designs and contract specifications for EHS compliance and potential issues; attending pre-bid, pre-award and pre-construction meetings; managing EHS during construction, i.e. providing EHS support to BEDC construction managers and support staff, reviewing Environmental Health &amp; Safety Plans (EHASPs), Emergency Control Procedure (ECP), Remediation Plans, EHS personnel qualifications, providing training on BEDC EHS Standards and SOPs; monitoring EHS compliance of the consultant construction managers and contractor EHS Staff; assisting in incident investigations and reviewing reports; reviewing audit data to identify trends and deficiencies; attending project meetings and EHS meetings and reporting on EHS issues; participating in EHS contractor and consultant evaluations.  ****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 ****</t>
  </si>
  <si>
    <t>****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</si>
  <si>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219 Beach 59Th St., Queens</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</si>
  <si>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three (3)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</si>
  <si>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This position is for a Civil Engineering Intern, serving in the Fabrication Engineering Unit within Quality Assurance/Bureau of Engineering Review and Support. Under direct supervision, performs civil engineering work of moderate difficulty and responsibility.  This position will be responsible for monitoring off-site inspection for the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fabrication and repair procedures and evaluating Non-Destructive Testing Procedures along with their results. Working with the AWS Structural Steel and Bridge Welding Code, the NYSSCM, the NYSPCCM, ASME and ASTM is required. Performs all other related engineering duties. Traveling to the fabrication plants located in the various part of the US and Canada is required in the performance of these duties.</t>
  </si>
  <si>
    <t>Ability to communicate effectively in verbal and written form.</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</si>
  <si>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No duplicate application please*</t>
  </si>
  <si>
    <t>Resumes may be submitted electronically using the following method:  For City employees only, go to Employee Self Service (ESS), Careers, and Search for Job ID# 552473  For other applicants, go to www.nyc.gov/careers and search for Job ID# 552473  Appointments are subject to OMB approval.  Only candidates selected for an interview will be contacted.  No telephone inquiries please.</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</si>
  <si>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General CounselÃ¢Â€Â™s Office serves as the in-house legal department for the DOC. Attorneys in this office handle diverse legal areas including New York City correction law; freedom of information law (FOIL); employment law; departmental rules, regulations and directives and perform other related duties. Under direction and with wide latitude for independent judgment and action, Agency Attorneys assist in the defense of litigation against the Department and its employees in matters arising under Section 1983 of the federal Civil Rights Law, State common law tort cases, and all other matters of civil litigation which may affect the Department of Correction.  The incumbentsÃ¢Â€Â™ duties include but are not limited to,  Ã¢Â€Â¢ Investigating and preparing responses to administrative complaints brought by employees    involving violations of various equal employment statutes;  Ã¢Â€Â¢ Offering counsel and advice on a wide range of regulatory, commercial, and litigation affairs;  Ã¢Â€Â¢ Researching matters of criminal law in foreign jurisdictions to determine applicability of    recent City law restricting the power of the Department to enforce detainers issued by the    United State Agency for Immigration and Customs Enforcement; Ã¢Â€Â¢ Educating and providing documents to counsel from the Law Department in order to defend    lawsuits commenced against the Department;  Ã¢Â€Â¢ Advising Executive Staff of the legality of potential policy changes; Ã¢Â€Â¢ Responding to subpoenas and FOIL requests served on the Department;  Ã¢Â€Â¢ Assisting the Department in rulemaking, regulatory compliance, and risk management; Ã¢Â€Â¢ Assisting the Department in all aspects of the Board of Correction (BOC) rulemaking process,    including fact-finding, legal research and analysis, consultation with the Law Department, and    translation of Department policies and practices into draft BOC rules, or amendments thereto,    if necessary; Ã¢Â€Â¢ Collaborate with BOC, H+H, and other City agencies, City Hall, City Council, and external    criminal justice stakeholders; Ã¢Â€Â¢ Providing advice and counsel to ensure the Department meets on statutory and regulatory    requirements, including advising the Department on, and interpreting, federal, state and local    laws and regulations that affect or inform the DepartmentÃ¢Â€Â™s work; Ã¢Â€Â¢ Performing related duties as assigned.</t>
  </si>
  <si>
    <t>Ã¢Â€Â¢ A minimum of three (3) years of litigation, advisory, or administrative legal experience    in a governmental agency Ã¢Â€Â¢ Familiarity with Correction Law, Section 1983 of the Federal Civil Rights Law, and    minimum standards as required under BOC and SCOC Ã¢Â€Â¢ An administrative law, policy, or legislative background Ã¢Â€Â¢ Familiarity with criminal justice and correctional policy, and prison law Ã¢Â€Â¢ Strong analytic skills and ability to frame legal issues in ways that inform organizational    decision-making Ã¢Â€Â¢ Exceptional ability to make well-informed, timely, and tough decisions Ã¢Â€Â¢ Ability to solve problems through application of technical knowledge, critical analysis    and risk assessment Ã¢Â€Â¢ Excellent legal research abilities, organizational skills, and attention to detail Ã¢Â€Â¢ Excellent written and verbal communication skills, including ability to convey complex    information to a variety of audiences Ã¢Â€Â¢ Proven ability to work collaboratively and effectively with a wide range of government    and external entities.</t>
  </si>
  <si>
    <t>For City employees: Go to Employee Self-Service (ESS) - www.nyc.gov/ess and search for Job ID# 524852 For all other applicants: Go to https://a127-jobs.nyc.gov and search for Job ID# 524852 Submission of a resume is not a guarantee that you will receive an interview. Only those candidates under consideration will be contacted.</t>
  </si>
  <si>
    <t>Staff Nurse (Part-Time)</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</si>
  <si>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is seeking to recruit a Staff Nurse to support the Applicant Investigation Division (AIU). Under executive direction and with latitude to exercise independent judgment, the successful candidate will provide for the timely and efficient evaluation of Correction Officer Candidates fitness for duty and follow up with candidates that have been placed on review by AIU physicians; track candidates medical statuses throughout their investigation period, maintain accurate and confidential medical records; supervise both uniform and non-uniform medical support staff; ensure adequate staffing levels for both in-person and telephone interactions; communicate with both internal and external units regarding a candidates medical status; present pertinent medical information to 'candidates during candidate orientation sessions.  The Staff Nurse will also work for the achievement of the Unit's priorities and goals including but not limited to; compliance with existing departmental policy, ensure effective and efficient operations, and the best use of staff resources; develop and strengthen relationships with both internal and external law enforcement operations to monitor current trends and adopt best practices; ensure adequate accountability metrics are established within the Medical Unit.</t>
  </si>
  <si>
    <t>Ã¢Â€Â¢ Possess excellent communications skills, strong analytical, research, problem solving Ã¢Â€Â¢ Possess excellent presentation and writing skills; Ability to communicate highly complex and technical    matters clearly and succinctly Ã¢Â€Â¢ Demonstrated experience and competence in medical evaluation, fitness for duty evaluation, pre    employment medical health assessment and medical testing Ã¢Â€Â¢ Demonstrated experience in supervising staff at varying levels of the organizational chart Ã¢Â€Â¢ Demonstrated ability to prioritize and manage multiple projects simultaneously.</t>
  </si>
  <si>
    <t>For City employees: Go to Employee Self-Service (ESS)  - www.nyc.gov/ess and search for Job ID# 495779 For all other applicants: Go to https://a127-jobs.nyc.gov and search for Job ID# 495779 Submission of a resume is not a guarantee that you will receive an interview. Only candidates under consideration will be contacted.</t>
  </si>
  <si>
    <t>EHS Assessment Manager</t>
  </si>
  <si>
    <t>Administration &amp; Human Resources Communications &amp; Intergovernmental Affairs Engineering, Architecture, &amp; Planning Health Policy, Research &amp; Analysis Public Safety, Inspections, &amp; Enforcement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</si>
  <si>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million NYC residents and more than 1 million people in Upstate New York, and has a wastewater conveyance and treatment system capable of processing over 1.3 billion gallons of wastewater per day to protect the environment and the cityÃ¢Â€Â™s surrounding waterways.  The Office of Environmental Health and Safety (OEHS) is responsible for maintaining agency wide environmental and occupational health and safety compliance.  Within OEHS, the EHS Performance Measurement &amp; Strategic Planning Section is responsible for oversight and management of the agencyÃ¢Â€Â™s EHS Audit Program, and providing support to Bureau of Water SupplyÃ¢Â€Â™s Process Safety Management and Risk Management programs. The unit also oversees strategic plan development initiatives for performance measurement systems that integrate leading indicators and EHS risk assessment factors.  OEHS seeks to hire an Administrative Public Health Sanitarian (M1) to fill the position of EHS Assessment Manager, located in Flushing, New York.  The EHS Assessment Manager will be under general supervision, but with significant latitude for decision making. The EHS Assessment Manager will assist the Director of EHS Performance Measurement &amp; Strategic Planning with general planning, directing and coordinating activities of the Section.  Specifically, the candidate selected will:  - Perform quality assurance activities, including designing and developing assessment   protocols, identifying EHS assessment resources consistent with industry standards for   implementation, including revising the EHS protocols and checklists to support   assessment activities.  - Use and manage information in various EHS Management System programs and   databases and any other relevant Agency programs and/or systems commonly used by   OEHS for providing audit policy guidance and direction.  - Conduct technical and scientific research analysis including, but not limited to areas of    safety management, environmental, health and safety regulatory requirements, and EHS    assessment techniques for decision making.  - Prepare technical reports and executive summaries, memoranda and training    presentations on EHS topics, including auditing and management system requirements.  - Perform duties as a team member or lead auditor of complex facility EHS assessments,   pre-turnover construction projects, and targeted program audits.  - Provide technical support and guidance for the implementation of Process Safety   Management and Risk Management program requirements.  - Provide ongoing coaching and guidance to EHS Auditors in program evaluation during      various phases of the EHS assessment process.  - Serve in a mentoring role  for EHS Auditors.</t>
  </si>
  <si>
    <t>- Excellent interpersonal and team building skills.   - Ability to use and navigate a laptop/tablet and desktop computer.  - Highly proficient with using MS Office including Word, Excel and PowerPoint.  - Knowledge of OSHA, NYS/DOL-PESH, EPA, NYSDEC, NYCDOB, NYCFDNY and other     related environmental, health and safety regulations.  - EHS Audit skills training and experience  - Professional Certifications (e.g. CSP, ASP, CPEA, CIH, CHMM or other EHS related) and/or      Management Systems Lead Auditor Certificate (ISO 14001, OSHA's 18000 or similar).  - Strong oral presentation and writing skills.  - Ability to work independently, requiring minimal day-to-day direction or oversight.  - Ability to manage and prioritize multiple tasks.  - Ability to write, review and edit technical reports, executive summaries, memoranda and    presentations.  - Ability to collect and analyze relevant data on spreadsheets.  - Ability to work efficiently under pressure and meet restrictive deadlines.</t>
  </si>
  <si>
    <t>* Health and Safety/Working Conditions:  - Able to conduct EHS assessments and audit activities within wastewater treatment plants,   active construction sites, and chlorine facilities. May occasionally be required to enter   confined spaces.  * Environment and Physical:  - May occasionally be required to work off hours, including early morning, evening and   weekends.  - Be able to climb stairs, ladders and carry work equipment for prolonged periods of time.  * Please note that at the time of your interview you will be required to provide a sample of a   recent technical report, research analysis, article, training, or presentation on an EHS subject   that you wrote or substantially contributed towards.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 Valid NYS driverÃ¢Â€Â™s license required for duration of employment.</t>
  </si>
  <si>
    <t>Monday-Friday  35 hours per week</t>
  </si>
  <si>
    <t>YOU MUST BE PERMANENT IN THE JOB OPPORTUNITY SPECIALIST TITLE FOR AT LEAST ONE YEAR OR PERMANENT IN THE AJOS TITLE . THIS IS A PROVISIONAL APPOINTMENT, WHEN A TEST BECOMES AVAILABLE IN THE ASSOCIATE JOB OPPORTUNITY SPECIALIST (AJOS) TITLE, YOU MUST TAKE AND PASS THE EXAM TO REMAIN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Family Independence Administration (FIA) is recruiting to hire five (5) Associate Benefits Opportunity Specialist-I's (ABOS-I's) to function as Case Management Supervisor.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The Case Management Supervisor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anti-eviction/housing plan of intervention for referred participants.  Ã¢Â€Â¢ May conduct field visits.   Hours/Schedule:  Monday Ã¢Â€Â“ Friday  Work Location(s): SATELLITE Ã¢Â€Â“ BROOKLYN  404 PINE STREET  DYCKMAN 4055 10 AVE, NEW YORK, NY  CLINTON HILL  470 VANDERBILT AVE., BROOKLYN  DEKALB   275 BERGEN ST., BROOKLYN  QUEENS  32-20 NOTHERN BLVD., QUEENS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</si>
  <si>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</si>
  <si>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Appeals Paralegal</t>
  </si>
  <si>
    <t>Appeals Bureau</t>
  </si>
  <si>
    <t>The New York County District Attorney's Office anticipates openings beginning in the late spring and summer of 2024 for Paralegals in its Appeals Division. The Appeals Division provides New YorkÃ¢Â€Â™s appellate and federal courts with in-depth written and oral analyses of legal and factual issues, arising from a wide range of criminal prosecutions, to ensure that properly obtained convictions are upheld and that no defect in the trial-level proceedings unduly affects either the public or the accused. Paralegals are responsible for providing a full range of administrative and litigation support to the attorneys in the Appeals Division.    Responsibilities include but are not limited to:  Ã¢Â€Â¢	Regularly write an elementary legal brief with a designated attorney. Ã¢Â€Â¢	Assist attorneys with all aspects of filing briefs, such as proofreading, cite-checking, and locating files and documents. Ã¢Â€Â¢	Maintain and update the DivisionÃ¢Â€Â™s digital case tracking system. Ã¢Â€Â¢	Perform institutional assignments related to motions practice, exhibits coordination, etc. Ã¢Â€Â¢	Communicate with defense attorneys and various courts regarding status of appeals. Ã¢Â€Â¢	Work closely with the Records Department to locate sensitive case materials. Ã¢Â€Â¢	Perform related administrative and clerical tasks as assigned.   In addition to the Minimum Qualification Requirements, all candidates must possess the following:  Ã¢Â€Â¢	BachelorÃ¢Â€Â™s degree from an accredited college required by start date.   Preferred Requirements/Skills:  Ã¢Â€Â¢	Proficient in Microsoft Office Ã¢Â€Â¢	Excellent interpersonal, organizational, communication, and writing skills. Ã¢Â€Â¢	Ability to edit existing databases. Ã¢Â€Â¢	Ability to work with frequent interruptions and adapt to changes in workflow. Ã¢Â€Â¢	Ability to work independently and manage deadlines. Ã¢Â€Â¢	Ability to follow directions and apply proper policies, procedures, and guidelines. Ã¢Â€Â¢	Strong attention to detail and high concern for data accuracy. Ã¢Â€Â¢	Ability to interact with all levels of staff and court representatives.   How to Apply:  Ã¢Â€Â¢	Submit a Cover Letter, Resume, 5 Ã¢Â€Â“ 7-page Writing Sample, 3 Professional References, and Transcript.   Hours/Shift:   Ã¢Â€Â¢	Monday - Friday, form 9:00 am to 5:00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Appeals Division. Ã¢Â€Â¢	Authorization to work in the United States is required for this position.</t>
  </si>
  <si>
    <t>Recruiter</t>
  </si>
  <si>
    <t>Note: This position is open only to the current City of New York employees serving in a permanent Civil Service title of Staff Analyst   WHO WE ARE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hat Matters to UsÃ¢Â€Â¦  comptroller.nyc.gov    WHAT MATTERS TO US  As a workplace driven by our values, we are: Principled, Collaborative, Communicative, Equitable, Transformative, and Innovative. reÃ¢Â€Â¦    JOB DESCRIPTION    The Bureau of Administration is committed to delivering strategic support services to strengthen and empower the Office of the New York City Comptroller to manage and support our employees as they work toward ensuring the City's fiscal health. We provide service and support in a manner that promotes communication, transparency, and collaboration. These services include Human Resources, Procurement, Payment, Facilities Management, and Budget Management.  Reporting to the Assistant Comptroller for Employment Services, the Recruiter will plan, implement, coordinate, and monitor all activities in support of the NYC ComptrollerÃ¢Â€Â™s Office Talent Acquisition strategy.  The responsibilities include the following:    Ã¢Â€Â¢	Develop and maintain contacts at education institutions, professional organizations, ethnic and community media outlets, to promote job opportunities and the ComptrollerÃ¢Â€Â™s Office.   Ã¢Â€Â¢	Serve as the AgencyÃ¢Â€Â™s 55-a Coordinator and takes steps to ensure that 55- a program is leveraged as a tool for attaining a diverse candidate pool; collect and maintain data on 55a applications; respond to all inquiries from the candidates and hiring managers related to the program.    Ã¢Â€Â¢	Review and edit job postings ensuring that job descriptions are recruitable and relevant.      Ã¢Â€Â¢	Plan, execute and participate in recruitment activities such as career days, job fairs, etc.    Ã¢Â€Â¢	Monitor, analyze, and report on key performance indicators (KPIs) related to recruitment metrics.    Ã¢Â€Â¢	Use online platforms, job boards and other tools to amplify the visibility of agencyÃ¢Â€Â™s open positions; serve as the AgencyÃ¢Â€Â™s LinkedIn Administrator.    Ã¢Â€Â¢	Conduct civil service hiring pools in accordance with civil service requirements.    Ã¢Â€Â¢	Publish job postings and screen candidates for minimum qualifications.    Ã¢Â€Â¢	Extend Conditional Job Offers.  Ã¢Â€Â¢	Perform other job duties as directed.  QUALIFICATION REQUIREMENTS     Note: This position is open only to the current City of New York employees serving in a permanent Civil Service title of Staff Analyst</t>
  </si>
  <si>
    <t>Experience in and/or exposure to human resources/recruitment function in a large or complex setting.    Ability to work collaboratively with diverse populations.    Demonstrated experience handling and maintaining confidential data.    High level of initiative and motivation with the ability to communicate in a clear and purposeful manner.    Strong organizational and time management skills.</t>
  </si>
  <si>
    <t>IF YOU ARE HIRED PROVISIONALLY IN THIS TITLE, YOU MUST TAKE AND PASS THE CIVIL SERVICE EXAM, WHEN IT BECOMES AVAILABLE, TO BE ELIGIBLE FOR CONTINUED EMPLOYMENT.  Family Independence AdministrationÃ¢Â€Â™s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Family Independence Administration (FIA) is seeking to hire one (1) Admin JOS M-II, to function as Deputy Regional Manager.  Under the general direction of the Regional Manager, with wide latitude for the exercise of independent initiative and judgment, the Deputy Regional Manager collaborates with the Regional Managers in the day to day administration and functioning of the regional offices under their jurisdiction  for monitoring the activity of employees whose responsibility it is to evaluate eligibility for public assistance and employment services in accordance with Federal and State legislation and regulations and local mandates. The incumbent provides managerial support to individual and/or multiple Benefits Access Centers by individual coaching thus ensuring uniformity in interpretation of policies, procedures and established quotas designed to achieve standard processes and practices in all Benefits Access Centers and aiming to prevent loss of public funds through fraud or administrative error.  The Deputy Regional Manager (Queens and Staten Island) who will:  Ã¢Â€Â¢ Make use of worksheets which summarize the Benefits Access CentersÃ¢Â€Â™ issues and recurring  problems and assesses areas that need to be addressed. Provides guidance and support as well  as direction for staff in use of best practices. Reviews the activity of employees responsible for  evaluating eligibility for cash assistance and employment services in accordance with Federal and  State legislation and regulations and local mandates.    Ã¢Â€Â¢ Lead teams which participate in program planning and development meetings with top Family  Independence Administration management, Human Resources Administration executive, Mayoral  staff and other social services agencies; provides unbiased feedback directly to the Assistant  Deputy Commissioner.    Ã¢Â€Â¢ Direct management audits in the Benefits Access Center of executive operations, methods, and  processes. Check on adherence to and effectiveness of new methods and procedures; makes  continuing administrative studies of all levels of Center management routines and systems. These  audits are conducted during the time that they are out stationed at the Benefits Access Center, and  the findings provide the basis for corrective action and for recommended revisions in methods,  systems, forms, policies, and procedures. Works with various FIA, HRA and other stakeholders to  create and implement corrective action plans.   Ã¢Â€Â¢ Review drafts and otherwise participates in the preparation of new and revised procedures prepared  by the Office of Procedures. Participates in devising new and revised forms, office practices, and  systems. On an as needed basis, provides direct supervision for installation and operation of pilot projects.   Ã¢Â€Â¢ Coordinate with Executive Regional Manager/Regional Managers in the assignment, evaluation,  and training of staff assigned to them and the handling of personnel actions; ensures that Benefits  Access Center Directors receive proper training in the performance of their duties, in accordance  with accepted administrative policies and procedures.    Ã¢Â€Â¢ Advise the Assistant Deputy Commissioner, Executive Regional Manager on the selection and  assignment of top-level administrative staff, site staffing needs, physical plant deficiencies and  relocation recommendations.    Ã¢Â€Â¢ Direct follow-up studies to ensure that corrective measures have been taken, that new procedures  have been properly installed and observed, and that provisions of revised procedures have caused  the prescribed changes to be made in the Benefits Access Center(s).    Work Location:  165-08 88th Ave. Jamaica, NY 11432 Ã¢Â€Â“ 1st floor   Hours/Schedule:  9:00-5:00</t>
  </si>
  <si>
    <t>Ã¢Â€Â¢ Strong supervisory skills with leadership and experience, which includes strong communication and writing skills. The ability to effectively set priorities and ensure staff accountability.  Ã¢Â€Â¢ Excellent critical-thinking and strategic planning skills.  Ã¢Â€Â¢ Dynamic leadership skills/ability to lead a team with varying/diverse skill sets.  Ã¢Â€Â¢ Proficient in Excel, Word.   Ã¢Â€Â¢ Ability to work well in a fast-paced deadline driven environment.  Ã¢Â€Â¢ Well organized, solutions-oriented; exceptional research and problem-solving skills.</t>
  </si>
  <si>
    <t>The New York City Comptroller, an independently elected official, is the Chief Financial Officer of the City of New York.  The mission of the office is to ensure the financial health of New York City by advising the Mayor, City Council, and the public of the CityÃ¢Â€Â™s financial condition.  In addition, the Comptroller manages assets of the five New York City Pension Funds, performs budgetary analysis, audits city agencies, registers proposed contracts, etc.  The Bureau of Administration manages the ComptrollerÃ¢Â€Â™s Office operating and capital budgets, as well as procurement and payment responsibilities, facilities management, support services, and the full breadth of its human resource functions including payroll and time management.  Under the direction of the Director for Budget and Planning, the Senior Budget Analyst will assist with managing and monitoring the agencyÃ¢Â€Â™s expense, capital and revenue budgets. Responsibilities include, but are not limited to, the following:  Ã¢Â€Â¢	Daily management and control of the agencyÃ¢Â€Â™s $114 million expense budget which includes Personal Service (PS) and Other Than Personal Services (OTPS) funding.  Such control and management will include forecasting budget conditions, undertaking internal and externally required studies and reports, determining variances to plan, and offering remedies to current or potential budget problems; includes substantial use of FMS and other systems;  Ã¢Â€Â¢	Analyze large, complex datasets to extract meaningful insights and trends relevant to project goals and interpret data findings in a clear and concise manner for stakeholders;  Ã¢Â€Â¢	Collaborate with cross-functional teams to communicate data requirements and to ensure data infrastructure supports the needs of both the data analyses and project goals.  Ã¢Â€Â¢	Interacts with the Office of Management and Budget (OMB) daily; serves as advocate for the agency on budget and other OMB matters.  Monitors agency items currently before OMB;  Ã¢Â€Â¢	Drafts, researches, and reviews funding proposals associated with expense, capital or revenue budget matters; prepares letters of transmittal; works on issues or matters concerning other units within the Bureau that affect budgeting; reviews and prepares modification requests;  Ã¢Â€Â¢	Prepares technical budget documents, including surplus/needs analyses, spending plans, analytical reports and briefings on related budgetary issues; and,  * Perform other related duties and responsibilities as may be required.  QUALIFICATION REQUIREMENTS:   -Bachelor's degree in Business, Finance, Economics, Public Policy Analysis/Administration, or a closely related field and three (3) or more years of progressively responsible experience in budgetary planning/management, financial analysis, public policy analysis/administration, or a closely related field; or,   -Master's degree in Business, Public Policy Administration, Finance, Economics, or related field, and two (2) or more years of relevant experience as described above; or,   - An equivalent of education and/or experience as described above.  PREFERRED SKILLS:  Ã¢Â€Â¢	Professional public sector experience (ideally NYC) in budgeting, economic or fiscal analysis expected;  Ã¢Â€Â¢	Advanced skills with Microsoft Excel, Access, Crystal, and FMS strongly preferred;  Ã¢Â€Â¢	Ability to effectively use formulas and pivot tables to analyze large data sets and effectively format spreadsheets for presentation and review;  Ã¢Â€Â¢	Demonstrated ability to complete budgetary projects and analyses independently with minimal supervision;  Ã¢Â€Â¢	Ability to work with a variety of software applications and experience analyzing large and complex data sets is expected;  Ã¢Â€Â¢	Strong interpersonal, analytical, quantitative, writing, project management and organizational skills expected.  Note: We appreciate every applicantÃ¢Â€Â™s interest; however, only those under consideration will be contacted. Certain residency requirements may apply. Vacancy notices listed as Ã¢Â€ÂœUntil FilledÃ¢Â€Â will be posted for at least five work days.</t>
  </si>
  <si>
    <t>Coordinator of Laboratory Information Systems,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</si>
  <si>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New York City Department of Health and Mental Hygiene, Bureau of Public Health Laboratory is seeking to hire a Coordinator of Laboratory Information Systems (LIS) projects.  DUTIES WILL INCLUDE BUT NOT BE LIMITED TO:  Serves as the Coordinator of Laboratory Information Systems unit and oversees implementation and enhancements of Laboratory Information Management Systems (LIMS).  Researches and implements enhancements to the LIMS, often in collaboration with partners from other Bureaus and Divisions of the NYC DOHMH.  Supervises staff in conducting research projects and data analysis efforts using laboratory tests results to monitor testing performance, volume and confirmed cases.  Directs staff to run queries, generate reports and develop analysis programs, related to lab testing performance, volume and lab test results.  Develops written Standard Operating Procedure Manuals (SOPM); and ensures all results are reported in a timely and accurate manner. Recognizes, troubleshoots and initiates corrective action for problems in a timely manner.  Maintains accurate records of activities performed.  Participates in the quality system as required by job functions and title assignments in the laboratory.  Writes original manuscripts for publication based on data analyses.</t>
  </si>
  <si>
    <t>Extensive experience in the technical and administrative operations of a Clinical or Public Health Laboratory; a good understanding of lab information management system, EHR/EMR interfaces, and HL7 date schema.   Possession of (or eligibility for) a Clinical Laboratory Director's permit issued by the New York State Education Department, and/or possession of a NYS Laboratory Technologist license is desired but not a requirement.</t>
  </si>
  <si>
    <t>Apply online with a cover letter to https://a127-jobs.nyc.gov/.  In the Job ID search bar, enter: job ID number #  595613.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</si>
  <si>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DOTÃ¢Â€Â™s Office of Cityscape &amp; Franchises (the Ã¢Â€ÂœOfficeÃ¢Â€Â) manages private use of the public right-of-way, including several revenue-generating programs: the Coordinated Street Furniture Franchise; Franchises, Concessions, and Consents; Bike Share and Shared Mobility, and Open Restaurants.  In a typical year, the Office generates close to $130 million in revenues.  This unit is seeking an accountant to perform the financial aspects of the Office.   One key responsibility of the appointed candidate is to assist the unitÃ¢Â€Â™s Finance Manager on analyzing and determining the financial position for Bike Share, Street Furniture, Franchises, Concessions, Revocable Consents, and the Division of Legal Affairs (the Ã¢Â€ÂœDivisionÃ¢Â€Â) as a whole.   The candidate will be expected to:  Ã¢Â€Â¢	Monitor JCDecauxÃ¢Â€Â™s financial payments to the City which are currently exceeding $60m per year. Ã¢Â€Â¢	Audit all agreements for compliance between companies doing business with the City.    Ã¢Â€Â¢	Able to read certified financial statements and express an opinion on the state of a companyÃ¢Â€Â™s profit and loss.  Ã¢Â€Â¢	Assist in the preparation of the PEG (Program to Eliminate the Gap) proposals for the Division during the CityÃ¢Â€Â™s annual budget process and submit those proposals to DOTÃ¢Â€Â™s budget         office four times a year. Ã¢Â€Â¢	Prepare quarterly STOA applications which consist of ridership and revenue miles for state reimbursement. Ã¢Â€Â¢	Provide financial assistance and ad-hoc reports to the unitÃ¢Â€Â™s Finance Manager and or Assistant Commissioner (A/C) as needed. Ã¢Â€Â¢	Prepare the monthly bank reconciliations with the CityÃ¢Â€Â™s Comptroller Office.   Ã¢Â€Â¢	Have an understanding of the operations and calculations that are involved when and if there are public subsidies.</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</si>
  <si>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TO BE CONSIDERED FOR THIS POSITION CANDIDATE MUST BE SERVING PERMANENTLY IN THE TITLE OF ADMINISTRATIVE STAFF ANALYST OR REACHABLE ON THE ADMINISTRATIVE STAFF ANALYST CIVIL SERVICE LIST, OR ELIGIBLE .</t>
  </si>
  <si>
    <t>All resumes are to be submitted electronically.  Current City Employees: Please log into Employee Self Service (ESS) at https://hrb.nycaps.nycnet, follow the Careers link and search for Job ID# 550629.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</si>
  <si>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P-48  Ã¢Â€Â¢ Only permanent employees in the Clerical Associate title and those who are reachable on the civil service list are eligible to apply.</t>
  </si>
  <si>
    <t>External applicants please visit https://a127-jobs.nyc.gov/ to apply to Job ID # 573623. Current NYC employees may apply via Employee Self Service (ESS). While all complete applications will be given consideration, only candidates selected for an interview will be contacted by FISA-OPA.</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</si>
  <si>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 seeks to hire a Design-Build Project Manager to manage the delivery of large projects for water and wastewater treatment facilities in the Design-Build Capital Program. The selected candidate will manage the design criteria consultant (AE1) and coordinate with key stakeholders to ensure the effective and efficient communication during design-build project delivery. The selected candidate will provide input, design criteria review, and technical recommendations to streamline agency reviews of procurement deliverables and design and construction submittals from the design-build contractor teams. The selected candidate will assure that projects remain on schedule, costs are controlled, information is shared, conflicts and issues are resolved timely or escalated as appropriate. The selected candidate will act as an accountable manager, reporting regularly to senior management on project progress.   DEPÃ¢Â€Â™s Design-Build Program will initiate the first projects in late 2023. As the program continues to develop and grow, the selected candidate is expected to contribute to the continuous improvement of the program, documenting lessons learned, best practices and procedures.   The selected candidate will report to the Design-Build Program Manager. The candidate must be proactive, forward thinking, and able to demonstrate critical thinking skills and effective independent data analysis. The position requires excellent oral and written communication skills, ability to meet deadlines, and an ability to be flexible in assignment of work responsibilities.  ****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t>
  </si>
  <si>
    <t>****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We appreciate your interest and thank all applicants who apply, but only candidates under consideration will be contacted.  All appointments are subject to Office of Management and Budget (OMB) approval.</t>
  </si>
  <si>
    <t>CA PERT SENIOR CASE REVIEWER</t>
  </si>
  <si>
    <t>The Process Evaluation Review Team (PERT) was created as an independent unit within the Office of Quality Assurance and Fiscal Integrity to aggressively monitor compliance with agency policy and the changes under welfare reform. PERT reviewers conduct reviews of process in almost all job and SNAP centers. PERT monitors program access, quality and timeliness of case actions in the areas of Applications, Recertification and lawsuit compliance. PERT reviews are designed to ensure program compliance and foster uniform interpretation/application of policy. PERT auditors review cases, monitor application and recertification interviews, check for appropriate signage, notices, referrals and prepare reports.  OQA &amp; FI is recruiting for (1) one Principal Administrative Associate to function as a CA PERT Sr. Case Reviewer, who will:   Ã¢Â€Â¢	Conduct legally mandated case reviews to comply with lawsuit stipulations, settlements and agreements. Compile findings into report that is presented to Family Independence Administration Operations (FIA/OJ) for their review. Meetings are held with the Office of Legal Affairs, Policy and Procedures, and FIA prior to publishing the final report. CA PERT Sr. Reviewer prepares lawsuit packets for each case in the review for electronic transmission to NYC Corporation Counsel.  Ã¢Â€Â¢	Conduct case reviews of applications for cash assistance, Medicaid, and /or Supplemental Nutrition Assistance Program (SNAP) benefits and cases recertified for ongoing assistance to measure timeliness of expedited SNAP requests, appropriate responses to no-food and non-food emergencies, appropriate handling of reasonableÃ‚Â­ accommodation requests, correct employability assessment, correct determination of benefits, valid notification of eligibility, timely referrals for various social services (Homeless Diversion Unit, Office of Child Support Enforcement, Domestic Violence unit, Customized Assistance Services, etc.).   Ã¢Â€Â¢	Observe on-Site application and recertification interviews at FIA locations citywide to measure quality of service and accuracy of actions taken, professional demeanor of interviewer, correctness of information relayed during customer interaction, and determine whether appropriate action was taken.  Ã¢Â€Â¢	Review case file information, POS entries and WMS data to report on the appropriateness of cash assistance case activities and accuracy of system generated output.  Ã¢Â€Â¢	Participate in meetings with center and regional management to discuss audit findings for each model office and job center audit conducted and facilitates corrective action plans.  Ã¢Â€Â¢	Perform other related process reviews as required.</t>
  </si>
  <si>
    <t>APPLICANTS MUST BE PERMANENT IN THE PRINCIPAL ADMINISTRATIVE ASSOCIATE CIVIL SERVICE TITLE.  Click Apply Now Button.</t>
  </si>
  <si>
    <t>Monday to Friday 9 am to 5 pm.</t>
  </si>
  <si>
    <t>Director of Operations, Communications Bureau</t>
  </si>
  <si>
    <t>COMMUNICATIONS OFFICER</t>
  </si>
  <si>
    <t>The Communications Team supports the mission of the ComptrollerÃ¢Â€Â™s office by disseminating information (reports, audits, news on pensions and contracts, etc.), highlighting key initiatives (e.g., investigations and dashboards), and advancing the conversation on key objectives. The Team is the public-facing voice of the office, working with the press to share information, using digital tools to communicate directly with New Yorkers, working internally with ComptrollerÃ¢Â€Â™s office staff to help them communicate their work effectively, and creating communications products to explain the work of the office.  The Director of Operations for the Communications Bureau will work with the Deputy Comptroller for Communications &amp; Strategic Initiatives to manage the teamÃ¢Â€Â™s workflow, productivity and calendar, coordinating both the day-to-day work and longer-term communications projects, working in close partnership with Bureaus across the office. This position will sit in the Communications Bureau and report directly to the Deputy Comptroller for Communications &amp; Strategic Initiatives, but does not require significant communications expertise. Specific duties and responsibilities of the position include, but are not limited to, the following:  Ã¢Â€Â¢	Run the daily morning meeting in which the team discusses upcoming plans, and updates each other on the dayÃ¢Â€Â™s tasks and projects.  Ã¢Â€Â¢	Plan and lead roll-out meetings for all major communications launches, including reports, audits and events.  Ã¢Â€Â¢	Work with Communications staff and leaders of other bureaus to plan and schedule out various releases and initiatives in a manner that maximizes efficiency and protects Communications staffÃ¢Â€Â™s calendars.  Ã¢Â€Â¢	Ensure that projects and requests coming to the Communications team do not fall through the gaps, by serving as a traffic director, ensuring that items go to the proper people and checking to make sure tasks are completed.  Ã¢Â€Â¢	Coordinate day-to-day project management to get products and announcements over the finish line, including providing final sign off on short term assignments, public calendars, etc.  Ã¢Â€Â¢	Develop, execute, and track the Communications teamÃ¢Â€Â™s long term project calendar.  Ã¢Â€Â¢	Measure the productivity of the team and institute initiatives designed to boost it.  Ã¢Â€Â¢	Support the professional development of staff and their execution of short- and long-term communications objectives.  Ã¢Â€Â¢	Manage and troubleshoot all logistics for the department, and most departmental matters not requiring strategic communications guidance.  Ã¢Â€Â¢	Perform other related assignments and special projects as may be required.</t>
  </si>
  <si>
    <t>1.	A baccalaureate degree from an accredited college and at least four (4) or more years of progressively responsible operations experience, preferably, performing functions similar to those listed in the bulleted list of the job description above in a large and/or complex government, non-profit, private, advocacy, or labor setting; or  2.	A satisfactory equivalent of education and experience mentioned above.</t>
  </si>
  <si>
    <t>Ã¢Â€Â¢	Clearly demonstrated experience managing projects and/or leading ambitious teams in fast-paced, high-volume environments;  Ã¢Â€Â¢	Passion for organization, efficiency, and productivity;  Ã¢Â€Â¢	Interest in NYCÃ¢Â€Â™s political and advocacy conversations;  Ã¢Â€Â¢	Strong commitment to racial and economic justice, public service, and a team culture that values collaboration and feedback.</t>
  </si>
  <si>
    <t>IMPORTANT NOTE: Only those currently serving as a permanent Computer Specialist (Software)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The posted position resides within the Asset Management Planning Section, which is responsible for developing and administering a comprehensive Asset Management Program (AMP) for the BureauÃ¢Â€Â™s facilities and assets to achieve service goals.  The Program is to utilize AM principles and systems to optimize operations, maintenance, repair, and replacement of BWTÃ¢Â€Â™s assets to reduce the risk and cost of ownership to DEPÃ¢Â€Â™s ratepayers.  The AMP will ultimately drive the Bureau towards a state of good repair, maximize the value of our assets, and support BWTÃ¢Â€Â™s vision of becoming an industry leader.    The AMP Planner will assess existing asset maintenance and management practices against AM standards (ISO 55000) to assist in the development an AMP maturation roadmap. Resulting analyses, plans, and guides are to be captured and updated in documents such as a mandated AM Workplan submitted to regulators, BWTÃ¢Â€Â™s AM Standards and Business Policies, and a comprehensive Strategic Asset Management Plan (SAMP). Other duties include the design of AM data models, advanced AM practices and systems to align with BWTÃ¢Â€Â™s digital transformation initiative, with tasks including the identification or production of data integration strategies for migration to updated technological systems.   Job Tasks/Duties:  Under administrative direction, selected candidate will 1.	design and implement strategies to standardize, improve, and migrate existing data on assets and related activities to an updated Computerized Maintenance Management System (CMMS) 2.	reconciliate various data sources to establish and validate as a master data source 3.	examine and analyze data and systems to identify areas of improvement and create data models  4.	engage with data owners to validate and produce executable data cleanup strategies that assures data or system quality 5.	act as a data architect to create data models that will serve to align data and technology integration process 6.	establish or reassess service levels and related objectives, asset failure impact on service goals, asset criticality assignments, and other key performance indicators (KPIs) for determining and forecasting asset conditions 7.	compile or direct plan updates for the AM Workplan to submit regulatory mandated annual updates 8.	develop and administer a comprehensive and accepted SAMP 9.	assist in the creation or maintenance of CMMS standards such as asset ID assignment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</si>
  <si>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Working Instruments: 1.	A Motor Vehicle DriverÃ¢Â€Â™s License valid in the State of New York to operate city vehicles. 2.	AgencyÃ¢Â€Â™s computer, printers, telephone, and fax machines  Health and Safety/Working Conditions: Environment and Physical: 1.	Work in high volume office. 2.	Be able to sit for prolonged periods of time. 3.	Industrial sites are often under construction.  Proper precaution, including required PPE is necessary to safety access the site.</t>
  </si>
  <si>
    <t>DESIGN ENGINEER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</si>
  <si>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The Tunnel Mechanical Section is responsible for creating sustainable mechanical engineering designs for capital improvement projects that, in conjunction with other engineering disciplines, develop and shape DEPÃ¢Â€Â™s public infrastructure, and assist in the continued operation and maintenance of exemplary water supply and treatment systems to protect New York CityÃ¢Â€Â™s public environment.  The Tunnel Mechanical Section is focused on large capital projects associated with the City Water Tunnels and other major water supply infrastructure.    BEDC seeks to hire a Mechanical Engineer 2 (Design Engineer) for the In-House Design (IHD) Directorate, located in our Lefrak office in Queens, NY. Under direction of a Lead Designer, the selected candidate will assist in the delivery of capital projects through the design phase with the preparation of engineering documents for mechanical equipment needed within water tunnel and distribution infrastructure and other miscellaneous facilities. The selected candidate may also perform work in construction phase of the projects. S/he may review, and seal subordinates work for a project. Specific work areas where the selected candidate will be engaged include, but are not necessarily limited to, preparation and sealing, with his/her professional stamp, of drawings, specifications, and very complex design calculations for mechanical equipment systems such as large valves, piping, pumps, and ventilation equipment. The selected candidate may also develop procedures and participate in field and shop testing of equipment as needed.  The selected candidate may evaluate testing results, recommend approvals of equipment, or develop remedies to technical issues encountered during field and shop testing.  The selected candidate may also establish initial protocols for technical investigations regarding equipment, use of materials, and other related areas. The selected candidate may also review complex designs prepared by outsourced engineering firms and subordinates for the same types of facilities.</t>
  </si>
  <si>
    <t>Ã¢Â€Â¢	Preference will be given to candidates with six years or more experience in large piping and valve design work, AutoCAD/Revit experience and computer knowledge of Microsoft Office applications  Ã¢Â€Â¢	Candidates must be able to demonstrate critical thinking skills and effective independent data analysis.  Ã¢Â€Â¢	Excellent oral and written communication skills, ability to meet deadlines, prioritize, and an ability to be flexible in assignment of work responsibilities.  Ã¢Â€Â¢	Understanding of complex shop drawings, submittals, and contract requirements.  Ã¢Â€Â¢	Ability to research, analyze, and report on technical issues under direction.  Ã¢Â€Â¢	Knowledge of Microsoft Office Suite products (Word, Excel, etc.).  Ã¢Â€Â¢	Knowledge of AutoCAD and/or REVIT software.</t>
  </si>
  <si>
    <t>***PLEASE NOTE:  ONLY APPLICANTS  PERMANENT IN THE TITLE ADMINISTRATIVE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DEP Office of Energy and Resource Recovery Programs (DEP Energy Office) is housed within the CommissionerÃ¢Â€Â™s Office and is committed to implementing energy management best practices across DEPÃ¢Â€Â™s portfolio of buildings and operating facilities to help the City meet its ambitious greenhouse gas emissions and energy reduction goals. The DEP Energy Office works to track overall energy usage and identify energy-saving opportunities in buildings; implement energy-efficient operations and maintenance practices; deliver energy efficiency retrofit projects; and provide energy and resource recovery performance tracking, program assessment, scientific research, emergency planning, and internal auditing services. This position will be the Energy Portfolio Manager and will work under the direction of the Director of the DEP Energy Office.  The selected candidate will act as the Energy Portfolio Manager for the DEP Office of Energy and Resource Recovery Programs, overseeing the OfficeÃ¢Â€Â™s Project Implementation group, including supervising the two Energy Project Managers. The Energy Portfolio Manager will work with the Energy Project Managers and staff at the individual bureaus to ensure that all energy projects are delivered on time, on budget, and in accordance with scope. In addition, the Energy Portfolio Manager will work with the Energy Director to shape the agencyÃ¢Â€Â™s strategy for doing energy project work, especially standalone energy work. Further, the Energy Portfolio Manager will collaborate with the Energy Director and Project Planning component of the team to develop projects. The position will also ensure that DEP has access to appropriate project implementation mechanisms.  Responsibilities will include but are not limited to: Ã¢Â€Â¢	Overseeing the Project Implementation component of DEPÃ¢Â€Â™s Energy Team: Supervises the energy project development and delivery work being done by the Energy Project Managers. Leverages experience to mentor and grow the energy skillsets of the Energy Project Managers.  Ã¢Â€Â¢	Guiding energy project development across DEP: Attends and contributes to expense and capital project planning meetings for all bureaus to identify and pursue energy project opportunities. Helps bureaus define opportunities for work to be progressed through capital and expense grant funding programs. Helps the Energy Project Managers prepare business cases for energy projects and advocates for their advancement via the capital improvement plan and expense programs. Helps advocate for large-scale clean energy projects across DEPÃ¢Â€Â™s campus-style facilities. Helps identify opportunities to test cutting-edge energy efficient equipment. Ã¢Â€Â¢	Performing overall energy project management: Works with the Energy Project Managers and bureau staff to ensure that all energy projects are delivered on time, on budget, and in accordance with scope. Maintains accountability for successful energy project delivery. Oversees design and construction management consultants. Ã¢Â€Â¢	Shaping the agencyÃ¢Â€Â™s ongoing strategy for doing energy work: Provides technical inputs to DEPÃ¢Â€Â™s energy and carbon neutrality planning efforts. Identifies energy conservation measures that can be implemented at scale. Works with the Energy Director and Project Planning staff within the DEP Energy Team to develop projects. Identifies and advances scopes of work for standalone energy projects.  Ã¢Â€Â¢	Helping ensure DEP has access to appropriate project implementation mechanisms: Helps DEP develop and use new contracting mechanisms for energy work. Works closely with DEPÃ¢Â€Â™s Agency Chief Contracting Officer (Ã¢Â€ÂœACCOÃ¢Â€Â) to leverage emerging procurement resources for energy work, including Pre-Qualified Lists (Ã¢Â€ÂœPQLÃ¢Â€Â), power purchase agreements, public-private partnerships, and concession agreements. In addition, helps create an Energy Task Order Contract to advance larger-scale (or more process-related) projects that fall outside of the scope of existing PQLs.  Ã¢Â€Â¢	Performing necessary project tracking and reporting: Performs overall project delivery tracking and reporting. Provides a senior-level review of project status reports and intervenes at an executive level when projects are not meeting their anticipated scope, schedule, or budget. Ã¢Â€Â¢	Participate in ad hoc projects as they arise. Ã¢Â€Â¢	Provide overall support for the DEP Energy OfficeÃ¢Â€Â™s mission.</t>
  </si>
  <si>
    <t>PLEASE NOTE:  APPLICANTS MUST BE PERMANENT IN THE TITLE ADMINISTRATIVE MANAGER IN ORDER TO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Office of Executive Administration provides essential administrative support services to multiple bureaus and offices within the Agency as well as multiple Mayoral Offices that support the AgencyÃ¢Â€Â™s mission, including direct support services to the Commissioner of DEP.  Services include managing all budgets, human resources management, facilities management, budget, procurement and training.  The Director of Procurement will report directly to the Bureau Administrator for Executive Administration and under minimal direction, with wide latitude for independent initiative, judgment and decision-making, manage complex fiscal administration, oversee &amp; direct a professional staff responsible for all fiscal and procurement services, ensuring that these activities within the Office of Executive Administration run effectively and efficiently.    The selected candidate will oversee all procurement needs of 12 different bureaus and offices, with over 300 employees, managing, under the purview of the Commissioner and CFO, along with several City Hall Offices, each with their own specific set of needs, DEP Sr. Staff and City Hall Directors.  The Director will serve as oversight for procurement of goods and services, overall responsibility for procurement actions based on the OTPS budget and bureau needs including, contracts, micro-purchases, service agreements, etc. Will ensure compliance to all existing Procurement Policy Board rules, Agency Chief Contracting Officer and Comptroller rules and regulations.  Additionally, the candidate and will collaborate with all bureaus and offices under the purview of Executive Administration in the management of procurement metrics across the bureau to produce concise reports and recommendations for improvements; work with Sr. Leadership on all levels to perform needs assessments, develop fiscal year spending plans, analyses, and reports.</t>
  </si>
  <si>
    <t>35 HOURS/WEEK</t>
  </si>
  <si>
    <t>The Supervisor Plumber is responsible to supervise and coordinate all plumbers and helpers in the assigned borough; abate emergencies and schedule plumbing repairs for residents and public space; provide technical assistance. Responsibilities shall include, but not be limited to the following:   1.	Conduct field inspections.  2.	Oversee CCC scheduled and off-line appointments to ensure court cases, violations, routine tickets, fire jobs and move outs are addressed in a timely manner.  3.	Review work orders and create material orders.  4.	Perform quality control inspection of shops and work sites; train staff.  5.	Estimate job requirements and specifications; perform field surveys and work with Capital Projects and developments to abate emergencies and review plan specifications.  6.	Review blue prints; attend pre-bid and pre-design meetings for contract work; inspect contract work.  7.	Perform administrative duties.  NOTE: Employees with one year of permanent service in the title of Plumber are eligible to apply.   Note: Travel to Developments within assigned neighborhood is a requirement, with the frequency determined by the Neighborhood Administrator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</si>
  <si>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1.	For NYCHA employees. this position is open as a promotional opportunity only. It is not open on a direct transfer (lateral) basis.  2.	 For NYCHA employees, preference will be given to employees who have served a period of one year in their current title and level (if applicable).  3.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</si>
  <si>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The Division of Shelter Operations oversees the day-to-day operations of the agencyÃ¢Â€Â™s Single Adult, Adulty Families and Families with Children shelter systems, both directly run and contracted providers. The work done in this Division centers on the re-housing of all shelter populations and the implementation of programming/shelter initiatives. The Division is responsible for ensuring that all directly run and contracted provider sites operate within established budgets, ensure the health and safety of the individuals, and complies with all legal mandates, including federal, state, local laws, and regulations. This Division is responsible for making sure that services to the CityÃ¢Â€Â™s most vulnerable population are delivered 24 hours a day, seven days a week, 365 days a year and throughout the five boroughs.  The Department of Homeless Services (DHS) is requesting approval to hire two (2) Administrative Directors of Social Services M3 to serve as a Program Administrators within the Shelter Operations Division who will:   Ã¢Â€Â¢	Be responsible for the administration of directly operated and/or contracted facilities. In addition, will ensure the provision of services in a safe and well-maintained environment.   Ã¢Â€Â¢	Ensure compliance with applicable mandates, agency standards and regulatory requirements governing the right to shelter and shelter conditions.   Ã¢Â€Â¢	Respond to critical incidents and other significant events affecting clientsÃ¢Â€Â™ health and/or safety.  Ã¢Â€Â¢	Conduct routine site visits.   Ã¢Â€Â¢	Oversee program activities and the provision of social services to ensure optimal service delivery.   Ã¢Â€Â¢	Review and conduct various analyses to measure programsÃ¢Â€Â™ performance and placements as it relates to goals, targets, and outcomes.   Ã¢Â€Â¢	Identify needs and make recommendations for improvement.   Ã¢Â€Â¢	Provide directions to enhance communication between the agency and providers.  Ã¢Â€Â¢	Confer with staff as needed regarding programmatic and personnel issues.   Ã¢Â€Â¢	Oversee the shelter contracting process to ensure compliance with applicable terms and conditions and follow agency policies and procedures.  Ã¢Â€Â¢	 Evaluate Requests for Proposals (RFPs), participate in contract negotiations, prepare contract related reports, and participate in the planning of policies, procedures, and programs.   Ã¢Â€Â¢	Liaise and interface with local Community Boards to promote and maintain cooperative relationships in the community.   Ã¢Â€Â¢	 In addition, the selected candidate will be required to work on special initiatives, as needed.  Ã¢Â€Â¢	Based on 24/7 coverage</t>
  </si>
  <si>
    <t>Ã¢Â€Â¢	Exceptional oral and written communication skills to effectively convey the agency vision to staff, providers, and the public. Also, demonstrated ability to achieve desired outcomes.  Ã¢Â€Â¢	Working knowledge of New York City and State regulations that govern DHS.  Ã¢Â€Â¢	Experience working with homeless individuals and/or families.  Ã¢Â€Â¢	Familiarity with DHS policies and procedures.  Ã¢Â€Â¢	Extensive experience in social services, health, or other human services operations and administration</t>
  </si>
  <si>
    <t>CLICK Ã¢Â€ÂœAPPLY NOWÃ¢Â€Â BUTTON.  APPLICANTS MUST BE PERMANENT IN THE ADMINISTRATIVE DIRECTOR OF SOCIAL SERVICES CIVIL SERVICE TITLE OR BE PERMANENT IN A COMPARABLE TITLE ELIGIBLE FOR 6.1.9 TITLE CHANGE OR BE REACHABLE WITH THE SCORE OF 100 ON THE OPEN COMPETITIVE ADMINISTRATIVE DIRECTOR OF SOCIAL SERVICES EXAM (# 1121  PLEASE NOTE PROPOSED SALARY RANGE FOR THIS POSITION $111,127 - $125,000</t>
  </si>
  <si>
    <t>Hours/Schedule: Mon-Friday 8:00 am Ã¢Â€Â“ 4pm Based on 24/7 coverage.</t>
  </si>
  <si>
    <t>PLEASE NOTE:  APPLICANTS MUST BE PERMANENT IN THE TITLE ADMINISTRATIVE STAFF ANALYST IN ORDER TO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Office of Executive Administration provides essential administrative support services to multiple bureaus and offices within the Agency as well as multiple Mayoral Offices that support the AgencyÃ¢Â€Â™s mission, including direct support services to the Commissioner of DEP.  Services include managing all budgets, human resources management, facilities management, budget, procurement, and training.  The Director of Budget, reporting directly to the Bureau Administrator for Executive Administration will oversee staff responsible for budget and related fiscal administration needs of 12 different bureaus and offices, with over 300 employees. Will manage a PS budget of over $21,000,000 and an OTPS budget of $37,000,000, under the purview of the Commissioner and CFO, along with several City Hall Offices, DEP Sr. Staff and City Hall Directors. Specific duties will include, but not be limited to:  Ã¢Â€Â¢	Responsible for the planning, review, and maintenance of the overall PS and OTPS Budget in accordance with approved plans and established guidelines.  Ã¢Â€Â¢	Monitor fiscal administration of OTPS budget including planning, monitoring of OTPS expenditures, preparing yearly spending plans and implementation of budgetary control. Ã¢Â€Â¢	Provide support to the DEP Budget Office with the planning and maintenance of DEPÃ¢Â€Â™s Capital Improvement Plan.   Ã¢Â€Â¢	Implement budgetary control mechanisms to facilitate evaluation and regulation of the Executive Administration budget.  Ã¢Â€Â¢	Direct and coordinate the preparation, maintenance and modification of the PS budget ensuring budgetary controls and records are maintained; funds are made available and properly allocated to ensure continuity of operational needs. Ã¢Â€Â¢	Develop and maintain automated system to manage budget data; develop reports, performs analyses, and related metrics for submission to Sr. Leadership.  Ã¢Â€Â¢	Collaborate with staff and bureau heads to forecast upcoming needs; prepare and analyze New Needs and PEG submissions, make recommendations to increase efficiency.</t>
  </si>
  <si>
    <t>S8 Appeals</t>
  </si>
  <si>
    <t>Agency Description:  The New York City Department of Housing Preservation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increasing homeownership opportunities, improving health and safety, and increasing opportunities for equitable growth.    Your Team:  Clerical associates, who provide administrative support, are part of the the Appeals Unit (the Ã¢Â€ÂœUnitÃ¢Â€Â) which which conducts federally mandated informal hearings and reviews, which are the mechanisms through which Section 8 and other HPD administrated Program participants/applicants appeal Program decisions concerning terminations and denials of assistance, requests for reasonable accommodations, and other subsidy standards disputes. The Unit is part of HPD, and HPDÃ¢Â€Â™s Division of Tenant and Owner Resources (DTOR) is responsible for the administration of various rental subsidy programs, including Emergency Housing Vouchers Program (EHV) , Project Based Voucher (PVB), Moderate Rehab Section 8, Moderate Rehab Single Room Occupancy (SRO), Continuum of Care (CoC)-Shelter Plus Care (SPC), the Regular and Enhanced Section 8 Program also known as Housing Choice Voucher (HCV), and other housing subsidies.  You will be part of a team hearing officers, hearing representatives and administrative support staff who provide critical legal services to the Agency as it executes the MayorÃ¢Â€Â™s ambitious and comprehensive housing framework.      Your Impact:   As a clerical associate, you will provide general administrative and clerical support to the Appeals Unit.  Your Role:  Under supervision of the Director and the Deputy Director, you will be trained to assist with the day to day operations including scheduling, data entry into and mailing for the Appeals Unit.  Your Responsibilities:   Ã¢Â€Â¢	Perform daily data entry, specifically to manage and update the UnitÃ¢Â€Â™s appeal hearing schedule using Microsoft Outlook, internal tracking and other inter-office databases and tracking systems including Appeals Database, Expertly, Outlook and Elite.  Ã¢Â€Â¢	Assist in responding to all aspects of mailing and correspondence from Section 8 program participants and and/or their representatives including updating the internal tracking system and requesting/obtaining files from other units of the agency when needed. Request casefiles from DTR, PIC unit, FOIL Unit and other internal and external units.  Ã¢Â€Â¢	Provide customer service to current and prospective Section 8 and other program participants/applicants, agency staff and the general public via phone calls and written correspondence. Ã¢Â€Â¢	Answer phones promptly and maintain Appeal UnitÃ¢Â€Â™s voicemail system by clearing the general mailbox and forwarding messages to the appropriate agency members.  Ã¢Â€Â¢	Assist with virtual hearings, Microsoft teams testing and surveying, monitoring virtual guest lobby for hearings/reviews. Ã¢Â€Â¢	Perform all aspects of outgoing and incoming mail including: preparing all types of correspondence and labels, preparing and tracking certified mail, daily sorting and distribution of appeals letters, obtaining/transporting  case files from other work units, keeping detailed mailing logs and records and personally mailing decisions and other correspondence as needed. Ã¢Â€Â¢	Serve as a liaison between the Appeals Unit and other agency Divisions. Ã¢Â€Â¢	Prepare and maintain files manually and digitally using alphabetical and chronological archiving filing systems to ensure up to date and organized record keeping.  Ã¢Â€Â¢	Schedule and coordinate hearing rooms, meetings, appointments for the Director, Deputy Director and other staff. Ã¢Â€Â¢	Work with staff to ensure that standard business practices are followed and rules and regulations applied uniformly and consistently. Ã¢Â€Â¢	Perform special projects, as needed, including but not limited to, working on initiatives that result from Agency or Division initiatives and strategic plans.</t>
  </si>
  <si>
    <t>Preferred skills  Knowledge of computer entry/ability to learn and use computer database; including Microsoft Office Suite Outlook, Word, Excel and teams), Access, online filing systems. Ã¢Â€Â¢ Ability to work under pressure and to respond to inquiries from the public and colleagues rapidly; Ã¢Â€Â¢ Attention to detail. Ã¢Â€Â¢ Ability to organize and prioritize multiple tasks</t>
  </si>
  <si>
    <t>Preferred skills   Knowledge of computer entry/ability to learn and use computer database; including Microsoft Office Suite Outlook, Word, Excel and teams), Access, online filing systems. Ã¢Â€Â¢ Ability to work under pressure and to respond to inquiries from the public and colleagues rapidly; Ã¢Â€Â¢ Attention to detail. Ã¢Â€Â¢ Ability to organize and prioritize multiple tasks  Apply online at CityJobs.NYC.GOV</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</si>
  <si>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Administrative Project Manager M2 for the EHS division, located in Lefrak, Queens, NY. Under direction of the EHS Field Manager, the selected candidate will be responsible for managing the in-house EHS program, serving as the EHS Regional Manager for in-house projects and supervising the in-house Construction Management EHS Officers. The In-House EHS Manager will track performance on all tasks and standards and provide regular feedback to staff. S/he will also develop Quality Assurance programs to ensure staff are meeting their requirements. They will participate in managerial meetings and will also require regular updates from EHS field staff regarding project status, EHS issues and identifying all entities impacting the same. S/he will manage all EHS issues escalated from the BEDC field staff and assist in resolving all issues.   The In-House EHS Manager will be the primary BEDC contact for all EHS needs during the life cycle of the capital project. The selected candidate will oversee the EHS performance for a capital construction portfolio of design and construction projects in excess of a billion dollars. Regions are broken down by East and West of Hudson, and NYC projects; the number of projects in each portfolio depends on the size, dollar amount, complexity of the capital project, the level of EHS hazards, and the means of delivery. The selected candidate will monitor project compliance with EHS regulations, BEDC EHS Standards and Standard Operating Procedures (SOPs), DEP EHS Policies and Procedures; organize EHS project meetings, and make recommendations for new or improved EHS programs and create additions to current EHS specifications and contract documents. The selected candidate will be responsible for assisting with all aspects of EHS compliance and implementation from design through construction completion, managing the in-house EHS field staff. They will support the Accountable Manager (AM) and the BEDC project staff in all areas of EHS. Additional duties include, but are not limited to: reviewing designs and contract specifications for EHS compliance and potential issues; attending pre-bid, pre-award and pre-construction meetings; managing EHS during construction (including providing EHS support to BEDC construction management staff; reviewing Environmental Health and Safety Plans (EHASPs), Emergency Control Procedure (ECP), Remediation Plans, EHS personnel qualifications, providing training on BEDC EHS Standards and SOPs; monitoring EHS compliance of the Contractor EHS Staff; assisting in incident investigations and reviewing reports; reviewing audit data to identify trends and deficiencies; attending project meetings and EHS meetings and reporting on EHS issues; participating in EHS Contractor evaluations.  ****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t>
  </si>
  <si>
    <t>****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</si>
  <si>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Special Projects Manager, Finance Administration and Planning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</si>
  <si>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Finance seeks to hire a Special Projects Manager to support the Deputy Commissioner for the Division of Finance. The Special Projects Manager will be expected to exercise independent judgement, coordinate multiple and diverse projects and respond quickly to changing conditions and complete tasks on a short turnaround time frame.     DUTIES WILL INCLUDE BUT NOT BE LIMITED TO:   Evaluate, analyze, monitor and report on the capacity of all Bureaus within the Division of Finance to meet their programmatic goals, objectives and new public health initiatives.   Provide team leaders of each unit with evidence-based data and recommendations for program enhancements as needed to improve the quality of services provided and advance overall business performance.   Utilize effective project management techniques to ensure a seamless flow of data collection, tracking, trending and analysis as a means of providing the Deputy Commissioner with accurate and routine updates on the status of current projects.   Document progress of projects; Identify potential challenges with project deadlines and the gathering of quantitative and qualitative data; Make recommendations for a corrective action plan as needed so that assigned projects remain on target and deliverables are met both at the divisional and inter-agency level.   Conduct relevant industry-based literature reviews (including charts, graphs and tables) to prepare comprehensive reports and provide programmatic updates   Prioritize issues for the Deputy Commissioner's review/attention as it impacts the attainment of the divisional goals and objectives.   Lead the planning and implementation of assigned projects; develop project plans; facilitate the definition of project scope, goals, milestones, schedules, and deliverables.   Maintain strong, collegial, and effective working relationships   Communicate analytic solutions to external stakeholders and agency partners, including but not limited to community-based organizations with a public-health driven focus to implement improvements as needed to operational systems   Prepare and present status reports defining progress, problems, and solutions.   Facilitate meetings, including by senior agency and division staff. This responsibility includes agenda preparation, recording of minutes, monitoring and following up for action items, and strong facilitation to assure meeting desired outcomes are achieved.   Generate management reports, Power Point presentations, briefing documents, memos, letters, and other materials using professional language with a high attention to detail and understanding of audience and desired outcomes.   Track updates and timelines for the completion of divisional projects that will impact the design, planning and implementation of new public health initiatives and agency-wide policies and procedures.   Respond to and resolve confidential and sensitive inquiries. Provide guidance to other departments and/or agencies. Maintain confidentiality as directed. Act as representative on committees, special related projects, and other activities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</si>
  <si>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Outstanding interpersonal, written and computer skills (including Microsoft Word, Excel, PowerPoint, Outlook, and graphics/diagramming application such as Visio).</t>
  </si>
  <si>
    <t>Apply online with a cover letter to https://a127-jobs.nyc.gov/.  In the Job ID search bar, enter: job ID number #  617271.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</si>
  <si>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College Aide II Undergrad 01</t>
  </si>
  <si>
    <t>CONSTRUCTION MANAGEMENT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</si>
  <si>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selected candidate will assist engineers in preparation of design drawings, field inspection reports, cost estimates, make electronic copy of drawings and documents. The candidate will assist in the research for engineering solutions, developing plans and specifications for contract work and may help to oversee construction projects, to determine if the work complies with the contract specifications, and monitor progress against established timelines.</t>
  </si>
  <si>
    <t>Student must currently be enrolled at a college/university at the undergraduate level majoring in mechanical/civil/environmental engineering.  Student must have at least a 2.5GPA (on a 4.0 scale)  Student must have at least a junior class standing</t>
  </si>
  <si>
    <t>This position is for Engineer-In-Charge serving in the Fabrication Engineering Unit within Quality Assurance/Bureau of Engineering Review and Support. Under general supervision, performs responsible and difficult civil engineering work.  This position will be responsible for monitoring off-site inspection for the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fabrication and repair procedures and evaluating Non-Destructive Testing Procedures along with their results. Working with the AWS Structural Steel and Bridge Welding Code, the NYSSCM, the NYSPCCM, ASME and ASTM is required. Performs all other related engineering duties. Traveling to the fabrication plants located in the various part of the US and Canada is required in the performance of these duties. Supervision of staff including but not limited to Civil Engineer I, Assistant Civil Engineer, Associate Project Manager, and Construction Project Manager will be required. Communication and writing skills in the English language is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</si>
  <si>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CIVIL ENGINEER, OR REACHABLE ON THE CIVIL ENGINEER LIST, OR ELIGIBLE UNDER THE 55A PROGRAM.</t>
  </si>
  <si>
    <t>Resumes may be submitted electronically using the following method:  For City employees only, go to Employee Self Service (ESS), Careers, and Search for Job ID# 552517  For other applicants, go to www.nyc.gov/careers and search for Job ID# 552517  Appointments are subject to OMB approval.  Only candidates selected for an interview will be contacted.  No telephone inquiries please.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</si>
  <si>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 Project Manager for the WWCP directorate located at the Lefrak Office in Queens, NY. Under supervision, the selected candidate will work with the Accountable Manager (AM) on the achievement of project goals and milestones, ensuring that all prepared program schedules, reports, and work products conform to the program scope of work.  The selected candidate will support the AM in the preparation, negotiation, and processing of appropriate modifications to consultant contract scope, cost, and schedule for successful project completion.  S/he will serve as design and construction support staff ensuring that Environmental Health &amp; Safety (EH&amp;S) is incorporated throughout the project lifecycle and develop focus on client service with operating bureaus, implementation of all project delivery procedures and coordination with all BEDC support groups, such as the Project Controls group (Schedule &amp; Cost), Permit Resource group, etc.  The selected candidate will also be responsible for developing seamless communication/coordination with agency bureaus, other city agencies, and key stakeholders. S/he will resolve issues and risk mitigation to keep the project moving and management of the quality of project delivery throughout the project lifecycle and continuous monitoring of key performance indicators with respect to budget, schedule and contract metrics.  Additional tasks include:  1)	Develop and track contract documents  2)	Manage development of design documents 3)	Review and maintain scope, schedule and cost development and management  4)	Contract administration/procurement  5)	Communication with project stakeholders  6)	Conducting field investigations and develop solutions to issues 7)	Adhere to Environmental Health and Safety (EH&amp;S) regulations   The candidate must be able to demonstrate critical thinking skills and effective independent data analysis. The position requires excellent oral and written communication skills, ability to meet deadlines, and an ability to be flexible in assignment of work responsibilities.   The candidate may be required to work extended days from time to time. The selected candidate will also be required to perform field work which may require standing and walking on uneven surfaces, steep slopes, stairs, in all weather conditions.  ****Only applicants who are permanent Civil Service Project Managers are eligible to apply to this JVN. If you do not have permanent civil service status as a Project Manager, please do not apply to this position as you will not be considered for an interview.****</t>
  </si>
  <si>
    <t>****Only applicants who are permanent Civil Service Project Managers are eligible to apply to this JVN. If you do not have permanent civil service status as a Project Manager, please do not apply to this position as you will not be considered for an interview.****</t>
  </si>
  <si>
    <t>Senior Timekeeper</t>
  </si>
  <si>
    <t>Perform timekeeping functions for assigned unit(s) including but not limited to; final approving various leave requests, time punch requests and various other Timekeeping transaction requiring second level approval. Validating Last Day Worked/Last Day Paid (LDWLDP) statements to facilitate registered leave processing, compensation for separated employees: resignation, termination and/retirement. Reviews submitted timesheets and leave requests to determine the need for supplemental checks (supp. check) and or leave without pay entries. Maintain confidentiality of personnel data, transaction, documentation, correspondence and related information. Perform miscellaneous tasks as assigned by the Director of Payroll &amp; Timekeeping Operations including but not limited to; responding to employee inquiries, coordinating with supervisor to provide information related to employee inquiries, timesheet resolution, requesting reports via PMS, CityTime and CHRMS, and working on special projects in assigned in all of the Payroll and the Timekeeping groups. Functions as the Timekeeping Analyst for Staten Island Ferries Ã¢Â€Â“ performs the following functions exclusively for the Staten Island Ferries group consisting of approximately XXX employees. Manual leave entries for Dedicated Sick Leave, 3.5 Grant and (3.4) Sick and (2.6) Annual leave Advances (advancing and recouping time).Reconciling timekeeping records, including the de-accrual of time for separated employees.Ã¢Â€Â¢Perform annual analysis to facilitate the payment of reduction days (specific only to Staten Island Ferries) and unpaid holidays. Ã¢Â€Â¢	Audit, validates, prepares and process All (for incoming and separating employees) DP 2001s. Review CityTime training material to assists in facilitating training via new employee orientation, conducting periodic reviews for employees, CityTime approvers, and Timekeeping team, in consultation with the CityTime Helpdesk Coordinator.</t>
  </si>
  <si>
    <t>Knowledge and experience using CityTime, PMS, RMDS, NYCAPS and Pi</t>
  </si>
  <si>
    <t>IN ORDER TO BE CONSIDERED FOR THIS POSITION CANDIDATES MUST BE CITY EMPLOYEES SERVING PERMANENTLY IN THE TITLE OF ADMINISTRATIVE MANAGER OR ELIGIBLE UNDER THE 55 a PROGRAM.  All resumes are to be submitted electronically.  Current City Employees serving PERMANENTLY in the title of ADMINISTRATIVE MANAGER:  Please log into Employee Self Service (ESS) at https://hrb.nycaps.nycnet, follow the Careers link and search for Job ID number 506854.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</si>
  <si>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Deputy Director (Modeling,&amp; Capital Scope Engineering)</t>
  </si>
  <si>
    <t>INFRA/PRGRM MGMT/F E P/DEP CO</t>
  </si>
  <si>
    <t>Hours: Full-Time Ã¢Â€Â“ 35 Hours Work Location: 30-30 Thomson Avenue, NY, 11101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Department of Design and Construction, Division of Infrastructure, seeks a Deputy Director for the Drainage, Planning, Modeling &amp; Capital Scope Engineering Team. The selected candidate will lead in the efforts of providing Capital Project scope development support by evaluating current and future drainage and sewer improvement projects to support multiple City initiatives such as: Rezoning Planning and Assessments, Municipal Separate Storm Sewer System Permit (MS4), PlaNYC: Getting Sustainability Done, Climate Change and Coastal Resiliency along with support for ongoing City Programs and Initiatives. The Deputy Director will play a key role in a variety of hydraulics and hydrology analysis and conduct modeling to provide scope development support to City Agencies for drainage study and/or alternative design analysis. The candidate will also develop or apply existing models to compare alternatives and perform cost-benefit analyses as required for capital scope development with a project feasibility study; coordinate water resource planning efforts; provide Agency-wide technical support for current design projects alternative design analysis as needed; provide reports/presentations of findings, attend meetings with sponsor Agencies and stakeholders, and when required, submit to City Agencies as part of Capital Project scope planning or feasibility study efforts; supervise and mentor staff on managing and performing tasks related to planning, evaluating, designing, and modeling presentations for multiple projects; and will be involved in research and development efforts on advancing adoption of new technologies in sewer infrastructure.  The candidate will also oversee the Capital Project Scope Development Studies portfolio for the Division of Infrastructure that will be Sponsored by OMB for various project types of projects from street improvements to drainage studies.  The selected candidate will supervise a team of Inter-Agency Coordinator responsible for monitoring, tracking progress, identifying, and addressing critical issues regarding Capital Infrastructure projects; and reviewing project scope and conceptual/schematic designs for Roadway, Plaza, SBS, Green Streets &amp; Vision Zero projects, and 10-year Capital Plans. The selected candidate will also manage consultant contract and consultants responsible for conducting drainage planning &amp; modeling and/or Capital Project Scope Development studies.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</si>
  <si>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Preferences will be given to candidates with at least eight (8) years of technical experience and four (4) years of which shall have been as an administrative engineer knowledge of the operations, design and construction of the City's infrastructure system; candidate should have extensive design experience in hydrology and hydraulic modeling and analysis and/or water resource engineering; excellent verbal and written communication skills along with presentation skills; supervisory experience and ability to handle multiple priorities and projects simultaneously; self-driven, hands on, problem solver with the ability to work independently with little or no supervision, while still being a team player. Knowledge of current and up-to-date engineering methods and standards is preferred. Experience with Primavera P6 scheduling is a plus.</t>
  </si>
  <si>
    <t>Contract Analyst- Specialized Contract Registration (SCR)</t>
  </si>
  <si>
    <t>Contract Administration</t>
  </si>
  <si>
    <t>All candidates must be NYC employees currently serving in a permanent (not provisional) Procurement Analyst civil service title.  Note: please clearly indicate your current permanent civil service title on your resume and cover letter.  The Comptroller's Bureau of Contract Administration (BCA) is seeking qualified candidates for the position of Contract Analyst, Specialized Contract Registration. BCA, in accordance with the NYC Charter, is responsible for reviewing all contract actions including, but not limited to, contracts, contract amendments, leases and concessions entered into between City agencies and vendors to determine whether the particular actions should be registered. BCAÃ¢Â€Â™s Specialized Contract Registration (SCR) Division is responsible for reviewing complex and/or specialized contracts for professional, human and standard services; construction and construction-related services; information technology and/or real property license and lease agreements to ensure compliance with all applicable requirements of the NYC Charter, Procurement Policy Board (PPB) Rules, Comptroller Directives and other City, State, and Federal mandates.   Contract Analysts in the SCR Division are responsible for conducting review and registration of complex and/or specialized contract actions, which may include in-depth research, analysis and recommendations as well as briefings to senior management.  Under the direction of the Unit Chief, responsibilities of this position include, but are not limited to:  Ã¢Â€Â¢ Reviewing and analyzing a high volume of complex City contracts, agreements, amendments, change orders, task orders, contracting procedures and related activities to determine whether a particular action should be registered;   Ã¢Â€Â¢ Reviewing all aspects of a contract submission, including agency responsibility determinations and contractor performance evaluations, to determine whether there may be possible corruption in the letting of the contract or whether the proposed contractor is involved in corrupt activities;  Ã¢Â€Â¢ Assisting in formulating research plans as well as recommending and implementing approved risk mitigation strategies to prevent fraud or mismanagement within the CityÃ¢Â€Â™s procurement process;  Ã¢Â€Â¢ Reviewing FMS data entry for completeness and accuracy in preparation of contract registration;  Ã¢Â€Â¢ Drafting letters, analytical reports and memoranda with respect to the above-referenced contract registration review duties; and,  Ã¢Â€Â¢ Performing special projects and analyses, as assigned.</t>
  </si>
  <si>
    <t>Ã¢Â€Â¢ Familiarity with the CityÃ¢Â€Â™s procurement and contracting rules and statutes, the PPB as well as general government and regulatory compliance operations, including legal, regulatory, and financial requirements;  Ã¢Â€Â¢ Familiarity with the CityÃ¢Â€Â™s information technology systems and databases, including procurement-related systems such as PASSPort and FMS;  Ã¢Â€Â¢ Demonstrated experience in the field of procurement and contract administration and/or handling complex contract reviews;  Ã¢Â€Â¢ Demonstrated experience preparing clear, concise, and accurate analytical reports, including the provision of recommendations for review, creation, and modification of existing policies and procedures;  Ã¢Â€Â¢ Ability to work effectively in a fast-paced environment while managing multiple priorities; and,  Ã¢Â€Â¢ Excellent analytical, interpersonal, communication and organizational skills (including Microsoft Office Suite proficiency) and the ability to interact with all levels of management.</t>
  </si>
  <si>
    <t>TO APPLY, GO TO:  Employment Opportunities at www.comptroller.nyc.gov   Certain residency requirements may apply.  We appreciate every applicantÃ¢Â€Â™s interest; however, only those under consideration will be contacted.  Note: Vacancy notices listed as Ã¢Â€ÂœUntil FilledÃ¢Â€Â will be posted for at least five work days.  All candidates must be NYC employees currently serving in a permanent (not provisional) Procurement Analyst civil service title.  Note: please clearly indicate your current permanent civil service title on your resume and cover letter.</t>
  </si>
  <si>
    <t>Only candidates who are permanent in the Architect title or those who are reachable on the Open-Competitive List (Exam #3040)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Architecture and Engineering seeks an experienced Architect.  Reporting to the Director and Deputy Directors of the Architecture Unit, the selected candidate shall be responsible for project scope development; existing conditions and forensic analysis; the review of design and construction documents prepared by consultants; and the preparation and review of documents and construction administration for in-house design projects. As Team Leader, the selected candidate shall coordinate the work of multi-disciplinary teams to ensure compliance with project schedules, budgets, and applicable codes.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t>
  </si>
  <si>
    <t>Preference will be given to candidates with a minimum of 10 years of full-time experience as a Registered Architect.  The ideal candidate should have experience in new construction and renovation work.  Previous experience should include scope development, preparing and reviewing design and construction documents, and construction administration.  Good verbal and written communication skills and knowledge of NYC Building code and computer-aided drafting are essential.  Good interpersonal skills in dealing with clients, consultants, contractors, team members and managers are required.  AutoCAD experience required, Bluebeam Revu and Revit preferred, LEED accreditation preferred.</t>
  </si>
  <si>
    <t>Systems Administrator</t>
  </si>
  <si>
    <t>The Bureau of Information Systems provides a full range of technology support services for key business functions and Charter mandated responsibilities of the ComptrollerÃ¢Â€Â™s Office.  These services include technology strategic planning, web site development, graphic design, disaster recovery, systems development, network administration, audio/visual services, business process re-engineering, change management, program management, security administration, Service Desk, computer operations, telecommunications, and document management. As part of security administration, Advanced Threat Protection (ATP) technology is used for detecting and preventing situations where sensitive information is exposed outside the organizationÃ¢Â€Â™s network.   Under the direction of the Director of IT Operations &amp; Network Services, the System Administrator manages Active Directory provisioning, Office 365 administration, ATP monitoring, security administration and MS security updates.  Tasks include, but are not limited to, the following:  Microsoft Active Directory Administration Ã¢Â€Â¢	Provide identity management functions for entire account lifecycle, including creation, modifying, and separation accounts from the environment.   Ã¢Â€Â¢	Perform and monitor security administration by modifying users, groups and application links, passwords etc. for all agency critical systems. Ã¢Â€Â¢	Manage security policies for desktop, laptops, and mobile devices.  Microsoft Endpoint Manager / Microsoft Intune Administration Ã¢Â€Â¢	Test, deploy, and report on MS security updates and MECM patch management &amp; software deployments to servers and clients; monitor for new updates. Ã¢Â€Â¢	Provide Intune security administration for desktops, laptops, and mobile devices. Ã¢Â€Â¢	Mitigate and resolve security related items as they relate to Endpoint management updates. Ã¢Â€Â¢	Provide Tier 2 support with desktops, laptops, and mobile devices in regard to missing patches and/or Intune compliancy.  Microsoft 365 Administration Ã¢Â€Â¢	Maintaining security by monitoring the system for potential vulnerabilities, identifying and mitigating risks. Ã¢Â€Â¢	Perform and monitor Microsoft 365 product licensing, permissions, features, and group access. Ã¢Â€Â¢	Manage Exchange Online, including  mailbox permissions, quarantined items.  Ã¢Â€Â¢	Troubleshooting technical issues such as email delivery failures or authentication problems Ã¢Â€Â¢	Managing the deployment of new features or functionality after they have been tested in a staging environment. Ã¢Â€Â¢	Analyze and monitor Microsoft Office 365 Advanced Threat Protection management alerts and email quarantine for policy violations/escalation. Ã¢Â€Â¢	Manage Microsoft Security and Compliance Administration portals, monitoring and mitigating security related issues. Provide solutions to complex Microsoft 365 security challenges.  Ã¢Â€Â¢	Support Microsoft 365 eDiscovery functionality for Office of General Counsel  Print Management Administration Ã¢Â€Â¢	Setup, configure, and deploy printers throughout the agency.  Ã¢Â€Â¢	Provide Tier 2 support for Print environment, including Secure LDAP sign-in, Secure Print, Scanning from Multi-Function Printers.  Ã¢Â€Â¢	Manage the managed service portal for service and consumableÃ¢Â€Â™s replacement on the printers.  Fax Solution Administration Ã¢Â€Â¢	Administer the current fax solution, including adding, changing, removing users/mailboxes that need to receive incoming faxes.  Ã¢Â€Â¢	Setup multifunction printers to receive incoming faxes where needed. Ã¢Â€Â¢	Setup inbound fax numbers to route to network fileshares through city ftp server and scheduled scripts to route appropriately.   Physical Security System Administration Ã¢Â€Â¢	Administer the current key card access system, assigning/removing appropriate access to users as required. Ã¢Â€Â¢	Monitor video surveillance cameras to ensure all are recording properly.  Ã¢Â€Â¢	Laisse with security vendor on scoping, quoting, and installing new card readers or video surveillance cameras.  Information Technology Support Ã¢Â€Â¢	Assist in maintaining the agency's network security policies, standards, and procedures. Ã¢Â€Â¢	Provide Tier 2 technology support to team members of the Service Desk as an escalation point for unsolved issues. Ã¢Â€Â¢	Utilize the agencyÃ¢Â€Â™s trouble ticket management software. Ã¢Â€Â¢	Participate in technical working groups strategizing for future requirements and propose architecture enhancements based on business needs. Research and recommend innovative approaches for system administration tasks. Ã¢Â€Â¢	Prepare security related reports using different applications for management.  Perform related assignments and special projects as required.  QUALIFICATION REQUIREMENTS: A baccalaureate degree from an accredited college or university and three (3) or more years of satisfactory full-time computer operations experience, in a large-scale networked, multi-tiered, or mainframe computer environment, data communications network experience or experience in LAN or WAN computer environments, and/or local desktop support.</t>
  </si>
  <si>
    <t>Ã¢Â€Â¢	4-5 years of experience in Microsoft Server Administration with MCSA certification;  Ã¢Â€Â¢	Expertise in Microsoft Endpoint Configuration Management (MECM) / Microsoft Intune for servers and workstations;  Ã¢Â€Â¢	Expertise in Active Directory Administration, including, but not limited to, Account Creation, Security Permissions, DNS, DHCP, Group Policy Management, Print Management, and Sites and Services management;  Ã¢Â€Â¢	Working knowledge of Microsoft 365 products, including Exchange Online, SharePoint, OneDrive, PowerShell, Microsoft Azure, eDiscovery;  Ã¢Â€Â¢	Extensive knowledge of Microsoft desktop operating systems (Windows 10/11) and Office Suite;  Ã¢Â€Â¢	Familiar with New York City mainframe applications (FMS, PMS, Vendex, etc.) in order to liaise with other City agencies, such as FISA, DOF, etc.;  Ã¢Â€Â¢	Ability to plan, organize and work on multiple tasks simultaneously;  Ã¢Â€Â¢	Experience in reading MECM client Logs and Patch compliance;  Ã¢Â€Â¢	Working knowledge of Advanced Threat Protection technology and policies creation and multi-factor authentication technology;  Ã¢Â€Â¢	Working knowledge of OpenText XMedius faxing systems;  Ã¢Â€Â¢	Ability to work in a team environment;  Ã¢Â€Â¢	Strong communication skills.</t>
  </si>
  <si>
    <t>Note: Responsibilities require working evenings and weekends, sometimes with little advance notice.  Certain residency requirements may apply.  We appreciate every applicantÃ¢Â€Â™s interest; however, only those under consideration will be contacted.</t>
  </si>
  <si>
    <t>ETL/Data warehouse Developer</t>
  </si>
  <si>
    <t>Note: Only those serving in the permanent civil service title of Computer Specialist will be considered.  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Fire Department, City of New York (FDNY), seeks a full-time ETL/Data warehouse Developer in the Bureau of Technology and Development Systems. Reporting directly to the Deputy Director - Data Management, the successful candidate will: Lead efforts in ETL process in the data warehouse, develop new ETL processes along with reviewing and re-architecting existing ETL process.   Responsibilities will include: Ã¢Â€Â¢Understanding existing ETL Workflows. Modifying/re-architect ETL workflows. Ã¢Â€Â¢Design, develop, implement, and continuously expand data pipelines by performing extraction, transformation, and loading activities.   Ã¢Â€Â¢Provide technical support and production support to all the data warehouse projects. Ã¢Â€Â¢Ensure that the data architecture is scalable and maintainable. Ã¢Â€Â¢Work with the business users and internal teams  in designing and delivering correct, high quality data. Ã¢Â€Â¢QA data sets and prepare documentation. Ã¢Â€Â¢Provide daily support to internal partners and external agencies.</t>
  </si>
  <si>
    <t>Ã¢Â€Â¢At least 4 years of experience as ETL Developer. Ã¢Â€Â¢Strong knowledge in Oracle database. Database version 12C and higher. Ã¢Â€Â¢Oracle database full life cycle development including data modeling, database architecture, SQL and PL/SQL development, unit testing and support.  Ã¢Â€Â¢Expertise in PL/SQL Programming including Data Types, Cursors, Exception Handling Collections, Merge statements, Analytics Functions, Views, Materialized Views, Table Functions, Stored procedures, Functions and Packages, database triggers, mutating, Dynamic SQLs, External Tables, Performance Tuning, Object Programming, built in functions, joins, aggregate functions, Collections. Ã¢Â€Â¢Optimize and tune SQL queries to maximize speed and scale.  Ã¢Â€Â¢Basic knowledge in UNIX shell scripting. Ã¢Â€Â¢Knowledge of testing tools and techniques. Ã¢Â€Â¢Passionate about complex data structures and problem solving. Ã¢Â€Â¢High attention to detail. Ã¢Â€Â¢Ability to pick up new data tools and concepts quickly. Ã¢Â€Â¢Knowledge of ETL tool (Informatica) is a big plus. Ã¢Â€Â¢Knowledge of ORDS is a plus.  Ã¢Â€Â¢Strong written, verbal and interpersonal skills.</t>
  </si>
  <si>
    <t>We offer great benefits and programs!  Health Benefits at no or low cost with an array of health plans Defined Pension Plans  401(k) and 457(k) Retirement Savings Programs  Dental and Vision Coverage  Prescription Drug Program  Flexible Spending Program  Paid Holidays and Generous Annual Leave Training and Professional Development  Opportunity for Scholarship  College Savings Program Commuter Benefits Employee Assistance Programs Workplace Wellness Programs Student Loan Forgiveness Municipal Credit Union  *Appointments are subject to Office of Management and Budget (OMB) approval.  **As a prospective employee of the City of New York, you may be eligible for federal loan forgiveness programs and state  repayment assistance programs. For more information, please visit the U.S. Department of EducationÃ¢Â€Â™s website at  StudentAid.gov/PSLF.</t>
  </si>
  <si>
    <t>CITY EMPLOYEES MUST APPLY VIA EMPLOYEE SELF SERVICE https://a127-ess.nyc.gov/</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</si>
</sst>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
    <xf numFmtId="0" fontId="0" fillId="0" borderId="0" xfId="0"/>
    <xf numFmtId="14" fontId="0" fillId="0" borderId="0" xfId="0" applyNumberFormat="1"/>
    <xf numFmtId="15" fontId="0" fillId="0" borderId="0" xfId="0" applyNumberFormat="1"/>
    <xf numFmtId="16"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991D40-8199-4D04-B7D0-D194F3F4D869}">
  <dimension ref="A1:AD5121"/>
  <sheetViews>
    <sheetView tabSelected="1" workbookViewId="0"/>
  </sheetViews>
  <sheetFormatPr defaultRowHeight="15"/>
  <sheetData>
    <row r="1" spans="1:30">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row>
    <row r="2" spans="1:30">
      <c r="A2">
        <v>623668</v>
      </c>
      <c r="B2" t="s">
        <v>30</v>
      </c>
      <c r="C2" t="s">
        <v>31</v>
      </c>
      <c r="D2">
        <v>1</v>
      </c>
      <c r="E2" t="s">
        <v>32</v>
      </c>
      <c r="F2" t="s">
        <v>33</v>
      </c>
      <c r="G2" t="s">
        <v>34</v>
      </c>
      <c r="H2">
        <v>21744</v>
      </c>
      <c r="I2">
        <v>2</v>
      </c>
      <c r="J2" t="s">
        <v>35</v>
      </c>
      <c r="K2" t="s">
        <v>36</v>
      </c>
      <c r="L2" t="s">
        <v>37</v>
      </c>
      <c r="M2">
        <v>82506</v>
      </c>
      <c r="N2">
        <v>94882</v>
      </c>
      <c r="O2" t="s">
        <v>38</v>
      </c>
      <c r="P2" t="s">
        <v>39</v>
      </c>
      <c r="Q2" t="s">
        <v>40</v>
      </c>
      <c r="R2" t="s">
        <v>41</v>
      </c>
      <c r="S2" t="s">
        <v>42</v>
      </c>
      <c r="T2" t="s">
        <v>43</v>
      </c>
      <c r="U2" t="s">
        <v>44</v>
      </c>
      <c r="V2" t="s">
        <v>45</v>
      </c>
      <c r="Z2" t="s">
        <v>46</v>
      </c>
      <c r="AA2" s="1">
        <v>45314</v>
      </c>
      <c r="AB2" s="2">
        <v>45434</v>
      </c>
      <c r="AC2" s="1">
        <v>45314</v>
      </c>
      <c r="AD2" s="1">
        <v>45355</v>
      </c>
    </row>
    <row r="3" spans="1:30">
      <c r="A3">
        <v>608193</v>
      </c>
      <c r="B3" t="s">
        <v>47</v>
      </c>
      <c r="C3" t="s">
        <v>48</v>
      </c>
      <c r="D3">
        <v>1</v>
      </c>
      <c r="E3" t="s">
        <v>49</v>
      </c>
      <c r="F3" t="s">
        <v>50</v>
      </c>
      <c r="G3" t="s">
        <v>51</v>
      </c>
      <c r="H3" t="s">
        <v>52</v>
      </c>
      <c r="I3">
        <v>0</v>
      </c>
      <c r="J3" t="s">
        <v>53</v>
      </c>
      <c r="K3" t="s">
        <v>36</v>
      </c>
      <c r="L3" t="s">
        <v>37</v>
      </c>
      <c r="M3">
        <v>58682</v>
      </c>
      <c r="N3">
        <v>134570</v>
      </c>
      <c r="O3" t="s">
        <v>38</v>
      </c>
      <c r="P3" t="s">
        <v>54</v>
      </c>
      <c r="Q3" t="s">
        <v>55</v>
      </c>
      <c r="R3" t="s">
        <v>56</v>
      </c>
      <c r="S3" t="s">
        <v>57</v>
      </c>
      <c r="T3" t="s">
        <v>58</v>
      </c>
      <c r="U3" t="s">
        <v>59</v>
      </c>
      <c r="V3" t="s">
        <v>60</v>
      </c>
      <c r="W3" t="s">
        <v>61</v>
      </c>
      <c r="X3" t="s">
        <v>62</v>
      </c>
      <c r="Z3" t="s">
        <v>63</v>
      </c>
      <c r="AA3" s="1">
        <v>45202</v>
      </c>
      <c r="AC3" s="1">
        <v>45259</v>
      </c>
      <c r="AD3" s="1">
        <v>45355</v>
      </c>
    </row>
    <row r="4" spans="1:30">
      <c r="A4">
        <v>625094</v>
      </c>
      <c r="B4" t="s">
        <v>47</v>
      </c>
      <c r="C4" t="s">
        <v>48</v>
      </c>
      <c r="D4">
        <v>1</v>
      </c>
      <c r="E4" t="s">
        <v>64</v>
      </c>
      <c r="F4" t="s">
        <v>50</v>
      </c>
      <c r="G4" t="s">
        <v>51</v>
      </c>
      <c r="H4" t="s">
        <v>52</v>
      </c>
      <c r="I4">
        <v>0</v>
      </c>
      <c r="J4" t="s">
        <v>65</v>
      </c>
      <c r="K4" t="s">
        <v>36</v>
      </c>
      <c r="L4" t="s">
        <v>37</v>
      </c>
      <c r="M4">
        <v>58682</v>
      </c>
      <c r="N4">
        <v>91405</v>
      </c>
      <c r="O4" t="s">
        <v>38</v>
      </c>
      <c r="P4" t="s">
        <v>54</v>
      </c>
      <c r="Q4" t="s">
        <v>66</v>
      </c>
      <c r="R4" t="s">
        <v>67</v>
      </c>
      <c r="S4" t="s">
        <v>57</v>
      </c>
      <c r="T4" t="s">
        <v>68</v>
      </c>
      <c r="Z4" t="s">
        <v>63</v>
      </c>
      <c r="AA4" s="1">
        <v>45323</v>
      </c>
      <c r="AC4" s="1">
        <v>45323</v>
      </c>
      <c r="AD4" s="1">
        <v>45355</v>
      </c>
    </row>
    <row r="5" spans="1:30">
      <c r="A5">
        <v>580593</v>
      </c>
      <c r="B5" t="s">
        <v>69</v>
      </c>
      <c r="C5" t="s">
        <v>31</v>
      </c>
      <c r="D5">
        <v>1</v>
      </c>
      <c r="E5" t="s">
        <v>70</v>
      </c>
      <c r="F5" t="s">
        <v>71</v>
      </c>
      <c r="G5" t="s">
        <v>51</v>
      </c>
      <c r="H5">
        <v>12158</v>
      </c>
      <c r="I5">
        <v>2</v>
      </c>
      <c r="J5" t="s">
        <v>72</v>
      </c>
      <c r="K5" t="s">
        <v>36</v>
      </c>
      <c r="L5" t="s">
        <v>37</v>
      </c>
      <c r="M5">
        <v>50972</v>
      </c>
      <c r="N5">
        <v>82730</v>
      </c>
      <c r="O5" t="s">
        <v>38</v>
      </c>
      <c r="P5" t="s">
        <v>73</v>
      </c>
      <c r="Q5" t="s">
        <v>74</v>
      </c>
      <c r="R5" t="s">
        <v>75</v>
      </c>
      <c r="S5" t="s">
        <v>76</v>
      </c>
      <c r="T5" t="s">
        <v>77</v>
      </c>
      <c r="U5" t="s">
        <v>78</v>
      </c>
      <c r="V5" t="s">
        <v>79</v>
      </c>
      <c r="W5" t="s">
        <v>80</v>
      </c>
      <c r="X5" t="s">
        <v>81</v>
      </c>
      <c r="Z5" t="s">
        <v>46</v>
      </c>
      <c r="AA5" s="1">
        <v>45020</v>
      </c>
      <c r="AC5" s="1">
        <v>45020</v>
      </c>
      <c r="AD5" s="1">
        <v>45355</v>
      </c>
    </row>
    <row r="6" spans="1:30">
      <c r="A6">
        <v>624937</v>
      </c>
      <c r="B6" t="s">
        <v>30</v>
      </c>
      <c r="C6" t="s">
        <v>31</v>
      </c>
      <c r="D6">
        <v>1</v>
      </c>
      <c r="E6" t="s">
        <v>82</v>
      </c>
      <c r="F6" t="s">
        <v>33</v>
      </c>
      <c r="G6" t="s">
        <v>34</v>
      </c>
      <c r="H6">
        <v>21744</v>
      </c>
      <c r="I6">
        <v>3</v>
      </c>
      <c r="J6" t="s">
        <v>35</v>
      </c>
      <c r="K6" t="s">
        <v>36</v>
      </c>
      <c r="L6" t="s">
        <v>37</v>
      </c>
      <c r="M6">
        <v>92301</v>
      </c>
      <c r="N6">
        <v>106146</v>
      </c>
      <c r="O6" t="s">
        <v>38</v>
      </c>
      <c r="P6" t="s">
        <v>39</v>
      </c>
      <c r="Q6" t="s">
        <v>83</v>
      </c>
      <c r="R6" t="s">
        <v>84</v>
      </c>
      <c r="S6" t="s">
        <v>42</v>
      </c>
      <c r="T6" t="s">
        <v>85</v>
      </c>
      <c r="V6" t="s">
        <v>86</v>
      </c>
      <c r="Z6" t="s">
        <v>46</v>
      </c>
      <c r="AA6" s="1">
        <v>45328</v>
      </c>
      <c r="AB6" s="2">
        <v>45448</v>
      </c>
      <c r="AC6" s="1">
        <v>45343</v>
      </c>
      <c r="AD6" s="1">
        <v>45355</v>
      </c>
    </row>
    <row r="7" spans="1:30">
      <c r="A7">
        <v>628726</v>
      </c>
      <c r="B7" t="s">
        <v>87</v>
      </c>
      <c r="C7" t="s">
        <v>48</v>
      </c>
      <c r="D7">
        <v>1</v>
      </c>
      <c r="E7" t="s">
        <v>88</v>
      </c>
      <c r="F7" t="s">
        <v>89</v>
      </c>
      <c r="G7" t="s">
        <v>90</v>
      </c>
      <c r="H7">
        <v>6797</v>
      </c>
      <c r="I7">
        <v>0</v>
      </c>
      <c r="J7" t="s">
        <v>91</v>
      </c>
      <c r="K7" t="s">
        <v>36</v>
      </c>
      <c r="L7" t="s">
        <v>37</v>
      </c>
      <c r="M7">
        <v>140000</v>
      </c>
      <c r="N7">
        <v>160000</v>
      </c>
      <c r="O7" t="s">
        <v>38</v>
      </c>
      <c r="P7" t="s">
        <v>92</v>
      </c>
      <c r="Q7" t="s">
        <v>93</v>
      </c>
      <c r="R7" t="s">
        <v>94</v>
      </c>
      <c r="S7" t="s">
        <v>95</v>
      </c>
      <c r="T7" t="s">
        <v>96</v>
      </c>
      <c r="V7" t="s">
        <v>97</v>
      </c>
      <c r="X7" t="s">
        <v>98</v>
      </c>
      <c r="Z7" t="s">
        <v>63</v>
      </c>
      <c r="AA7" s="1">
        <v>45355</v>
      </c>
      <c r="AC7" s="1">
        <v>45355</v>
      </c>
      <c r="AD7" s="1">
        <v>45355</v>
      </c>
    </row>
    <row r="8" spans="1:30">
      <c r="A8">
        <v>621367</v>
      </c>
      <c r="B8" t="s">
        <v>99</v>
      </c>
      <c r="C8" t="s">
        <v>48</v>
      </c>
      <c r="D8">
        <v>2</v>
      </c>
      <c r="E8" t="s">
        <v>100</v>
      </c>
      <c r="F8" t="s">
        <v>101</v>
      </c>
      <c r="G8" t="s">
        <v>51</v>
      </c>
      <c r="H8">
        <v>22425</v>
      </c>
      <c r="I8">
        <v>0</v>
      </c>
      <c r="J8" t="s">
        <v>102</v>
      </c>
      <c r="K8" t="s">
        <v>36</v>
      </c>
      <c r="L8" t="s">
        <v>103</v>
      </c>
      <c r="M8">
        <v>56313</v>
      </c>
      <c r="N8">
        <v>64760</v>
      </c>
      <c r="O8" t="s">
        <v>38</v>
      </c>
      <c r="P8" t="s">
        <v>104</v>
      </c>
      <c r="Q8" t="s">
        <v>105</v>
      </c>
      <c r="R8" t="s">
        <v>106</v>
      </c>
      <c r="S8" t="s">
        <v>107</v>
      </c>
      <c r="T8" t="s">
        <v>108</v>
      </c>
      <c r="U8" t="s">
        <v>109</v>
      </c>
      <c r="V8" t="s">
        <v>110</v>
      </c>
      <c r="X8" t="s">
        <v>111</v>
      </c>
      <c r="Z8" t="s">
        <v>46</v>
      </c>
      <c r="AA8" s="1">
        <v>45293</v>
      </c>
      <c r="AC8" s="1">
        <v>45293</v>
      </c>
      <c r="AD8" s="1">
        <v>45355</v>
      </c>
    </row>
    <row r="9" spans="1:30">
      <c r="A9">
        <v>627742</v>
      </c>
      <c r="B9" t="s">
        <v>112</v>
      </c>
      <c r="C9" t="s">
        <v>48</v>
      </c>
      <c r="D9">
        <v>1</v>
      </c>
      <c r="E9" t="s">
        <v>113</v>
      </c>
      <c r="F9" t="s">
        <v>114</v>
      </c>
      <c r="G9" t="s">
        <v>34</v>
      </c>
      <c r="H9">
        <v>56057</v>
      </c>
      <c r="I9">
        <v>0</v>
      </c>
      <c r="J9" t="s">
        <v>115</v>
      </c>
      <c r="K9" t="s">
        <v>36</v>
      </c>
      <c r="L9" t="s">
        <v>103</v>
      </c>
      <c r="M9">
        <v>48170</v>
      </c>
      <c r="N9">
        <v>48170</v>
      </c>
      <c r="O9" t="s">
        <v>38</v>
      </c>
      <c r="P9" t="s">
        <v>116</v>
      </c>
      <c r="Q9" t="s">
        <v>117</v>
      </c>
      <c r="R9" t="s">
        <v>118</v>
      </c>
      <c r="S9" t="s">
        <v>119</v>
      </c>
      <c r="V9" t="s">
        <v>120</v>
      </c>
      <c r="Z9" t="s">
        <v>46</v>
      </c>
      <c r="AA9" s="1">
        <v>45345</v>
      </c>
      <c r="AB9" s="2">
        <v>45375</v>
      </c>
      <c r="AC9" s="1">
        <v>45345</v>
      </c>
      <c r="AD9" s="1">
        <v>45355</v>
      </c>
    </row>
    <row r="10" spans="1:30">
      <c r="A10">
        <v>605344</v>
      </c>
      <c r="B10" t="s">
        <v>121</v>
      </c>
      <c r="C10" t="s">
        <v>48</v>
      </c>
      <c r="D10">
        <v>1</v>
      </c>
      <c r="E10" t="s">
        <v>122</v>
      </c>
      <c r="F10" t="s">
        <v>114</v>
      </c>
      <c r="G10" t="s">
        <v>34</v>
      </c>
      <c r="H10">
        <v>56057</v>
      </c>
      <c r="I10">
        <v>0</v>
      </c>
      <c r="J10" t="s">
        <v>91</v>
      </c>
      <c r="K10" t="s">
        <v>123</v>
      </c>
      <c r="L10" t="s">
        <v>103</v>
      </c>
      <c r="M10">
        <v>22.9267</v>
      </c>
      <c r="N10">
        <v>28</v>
      </c>
      <c r="O10" t="s">
        <v>124</v>
      </c>
      <c r="P10" t="s">
        <v>125</v>
      </c>
      <c r="Q10" t="s">
        <v>121</v>
      </c>
      <c r="R10" t="s">
        <v>126</v>
      </c>
      <c r="S10" t="s">
        <v>119</v>
      </c>
      <c r="T10" t="s">
        <v>127</v>
      </c>
      <c r="V10" t="s">
        <v>128</v>
      </c>
      <c r="Z10" t="s">
        <v>46</v>
      </c>
      <c r="AA10" s="1">
        <v>45197</v>
      </c>
      <c r="AC10" s="1">
        <v>45197</v>
      </c>
      <c r="AD10" s="1">
        <v>45355</v>
      </c>
    </row>
    <row r="11" spans="1:30">
      <c r="A11">
        <v>602435</v>
      </c>
      <c r="B11" t="s">
        <v>129</v>
      </c>
      <c r="C11" t="s">
        <v>31</v>
      </c>
      <c r="D11">
        <v>1</v>
      </c>
      <c r="E11" t="s">
        <v>130</v>
      </c>
      <c r="F11" t="s">
        <v>131</v>
      </c>
      <c r="G11" t="s">
        <v>51</v>
      </c>
      <c r="H11">
        <v>13632</v>
      </c>
      <c r="I11">
        <v>2</v>
      </c>
      <c r="J11" t="s">
        <v>132</v>
      </c>
      <c r="K11" t="s">
        <v>36</v>
      </c>
      <c r="L11" t="s">
        <v>37</v>
      </c>
      <c r="M11">
        <v>93288</v>
      </c>
      <c r="N11">
        <v>107281</v>
      </c>
      <c r="O11" t="s">
        <v>38</v>
      </c>
      <c r="P11" t="s">
        <v>133</v>
      </c>
      <c r="Q11" t="s">
        <v>134</v>
      </c>
      <c r="R11" t="s">
        <v>135</v>
      </c>
      <c r="S11" t="s">
        <v>136</v>
      </c>
      <c r="T11" t="s">
        <v>137</v>
      </c>
      <c r="U11" t="s">
        <v>138</v>
      </c>
      <c r="V11" t="s">
        <v>139</v>
      </c>
      <c r="W11" t="s">
        <v>140</v>
      </c>
      <c r="Z11" t="s">
        <v>63</v>
      </c>
      <c r="AA11" s="1">
        <v>45170</v>
      </c>
      <c r="AC11" s="1">
        <v>45198</v>
      </c>
      <c r="AD11" s="1">
        <v>45355</v>
      </c>
    </row>
    <row r="12" spans="1:30">
      <c r="A12">
        <v>628244</v>
      </c>
      <c r="B12" t="s">
        <v>69</v>
      </c>
      <c r="C12" t="s">
        <v>48</v>
      </c>
      <c r="D12">
        <v>4</v>
      </c>
      <c r="E12" t="s">
        <v>141</v>
      </c>
      <c r="F12" t="s">
        <v>142</v>
      </c>
      <c r="G12" t="s">
        <v>51</v>
      </c>
      <c r="H12">
        <v>92610</v>
      </c>
      <c r="I12">
        <v>0</v>
      </c>
      <c r="J12" t="s">
        <v>143</v>
      </c>
      <c r="K12" t="s">
        <v>36</v>
      </c>
      <c r="L12" t="s">
        <v>37</v>
      </c>
      <c r="M12">
        <v>298.24</v>
      </c>
      <c r="N12">
        <v>347.2</v>
      </c>
      <c r="O12" t="s">
        <v>144</v>
      </c>
      <c r="P12" t="s">
        <v>145</v>
      </c>
      <c r="Q12" t="s">
        <v>146</v>
      </c>
      <c r="R12" t="s">
        <v>147</v>
      </c>
      <c r="S12" t="s">
        <v>148</v>
      </c>
      <c r="T12" t="s">
        <v>149</v>
      </c>
      <c r="U12" t="s">
        <v>150</v>
      </c>
      <c r="V12" t="s">
        <v>151</v>
      </c>
      <c r="W12" t="s">
        <v>152</v>
      </c>
      <c r="X12" t="s">
        <v>153</v>
      </c>
      <c r="Z12" t="s">
        <v>46</v>
      </c>
      <c r="AA12" s="1">
        <v>45353</v>
      </c>
      <c r="AB12" s="2">
        <v>45365</v>
      </c>
      <c r="AC12" s="1">
        <v>45353</v>
      </c>
      <c r="AD12" s="1">
        <v>45355</v>
      </c>
    </row>
    <row r="13" spans="1:30">
      <c r="A13">
        <v>619987</v>
      </c>
      <c r="B13" t="s">
        <v>129</v>
      </c>
      <c r="C13" t="s">
        <v>48</v>
      </c>
      <c r="D13">
        <v>2</v>
      </c>
      <c r="E13" t="s">
        <v>154</v>
      </c>
      <c r="F13" t="s">
        <v>155</v>
      </c>
      <c r="G13" t="s">
        <v>51</v>
      </c>
      <c r="H13">
        <v>56314</v>
      </c>
      <c r="I13">
        <v>0</v>
      </c>
      <c r="J13" t="s">
        <v>156</v>
      </c>
      <c r="K13" t="s">
        <v>36</v>
      </c>
      <c r="L13" t="s">
        <v>37</v>
      </c>
      <c r="M13">
        <v>46318</v>
      </c>
      <c r="N13">
        <v>53266</v>
      </c>
      <c r="O13" t="s">
        <v>38</v>
      </c>
      <c r="P13" t="s">
        <v>157</v>
      </c>
      <c r="Q13" t="s">
        <v>158</v>
      </c>
      <c r="R13" t="s">
        <v>159</v>
      </c>
      <c r="S13" t="s">
        <v>160</v>
      </c>
      <c r="U13" t="s">
        <v>161</v>
      </c>
      <c r="V13" t="s">
        <v>162</v>
      </c>
      <c r="Z13" t="s">
        <v>63</v>
      </c>
      <c r="AA13" s="1">
        <v>45273</v>
      </c>
      <c r="AC13" s="1">
        <v>45274</v>
      </c>
      <c r="AD13" s="1">
        <v>45355</v>
      </c>
    </row>
    <row r="14" spans="1:30">
      <c r="A14">
        <v>623794</v>
      </c>
      <c r="B14" t="s">
        <v>163</v>
      </c>
      <c r="C14" t="s">
        <v>48</v>
      </c>
      <c r="D14">
        <v>34</v>
      </c>
      <c r="E14" t="s">
        <v>164</v>
      </c>
      <c r="F14" t="s">
        <v>165</v>
      </c>
      <c r="G14" t="s">
        <v>90</v>
      </c>
      <c r="H14" t="s">
        <v>166</v>
      </c>
      <c r="I14">
        <v>0</v>
      </c>
      <c r="J14" t="s">
        <v>167</v>
      </c>
      <c r="K14" t="s">
        <v>123</v>
      </c>
      <c r="L14" t="s">
        <v>37</v>
      </c>
      <c r="M14">
        <v>61.52</v>
      </c>
      <c r="N14">
        <v>61.52</v>
      </c>
      <c r="O14" t="s">
        <v>124</v>
      </c>
      <c r="P14" t="s">
        <v>168</v>
      </c>
      <c r="Q14" t="s">
        <v>169</v>
      </c>
      <c r="R14" t="s">
        <v>170</v>
      </c>
      <c r="S14" t="s">
        <v>171</v>
      </c>
      <c r="T14" t="s">
        <v>172</v>
      </c>
      <c r="U14" t="s">
        <v>173</v>
      </c>
      <c r="V14" t="s">
        <v>174</v>
      </c>
      <c r="W14" t="s">
        <v>175</v>
      </c>
      <c r="X14" t="s">
        <v>176</v>
      </c>
      <c r="Z14" t="s">
        <v>177</v>
      </c>
      <c r="AA14" s="1">
        <v>45318</v>
      </c>
      <c r="AB14" s="2">
        <v>45382</v>
      </c>
      <c r="AC14" s="1">
        <v>45349</v>
      </c>
      <c r="AD14" s="1">
        <v>45355</v>
      </c>
    </row>
    <row r="15" spans="1:30">
      <c r="A15">
        <v>626877</v>
      </c>
      <c r="B15" t="s">
        <v>112</v>
      </c>
      <c r="C15" t="s">
        <v>31</v>
      </c>
      <c r="D15">
        <v>1</v>
      </c>
      <c r="E15" t="s">
        <v>178</v>
      </c>
      <c r="F15" t="s">
        <v>114</v>
      </c>
      <c r="G15" t="s">
        <v>34</v>
      </c>
      <c r="H15">
        <v>56057</v>
      </c>
      <c r="I15">
        <v>0</v>
      </c>
      <c r="J15" t="s">
        <v>115</v>
      </c>
      <c r="K15" t="s">
        <v>36</v>
      </c>
      <c r="L15" t="s">
        <v>37</v>
      </c>
      <c r="M15">
        <v>48170</v>
      </c>
      <c r="N15">
        <v>48170</v>
      </c>
      <c r="O15" t="s">
        <v>38</v>
      </c>
      <c r="P15" t="s">
        <v>116</v>
      </c>
      <c r="Q15" t="s">
        <v>179</v>
      </c>
      <c r="R15" t="s">
        <v>180</v>
      </c>
      <c r="S15" t="s">
        <v>119</v>
      </c>
      <c r="U15" t="s">
        <v>181</v>
      </c>
      <c r="V15" t="s">
        <v>120</v>
      </c>
      <c r="Z15" t="s">
        <v>46</v>
      </c>
      <c r="AA15" s="1">
        <v>45335</v>
      </c>
      <c r="AB15" s="2">
        <v>45395</v>
      </c>
      <c r="AC15" s="1">
        <v>45335</v>
      </c>
      <c r="AD15" s="1">
        <v>45355</v>
      </c>
    </row>
    <row r="16" spans="1:30">
      <c r="A16">
        <v>608346</v>
      </c>
      <c r="B16" t="s">
        <v>182</v>
      </c>
      <c r="C16" t="s">
        <v>48</v>
      </c>
      <c r="D16">
        <v>1</v>
      </c>
      <c r="E16" t="s">
        <v>183</v>
      </c>
      <c r="F16" t="s">
        <v>33</v>
      </c>
      <c r="G16" t="s">
        <v>34</v>
      </c>
      <c r="H16">
        <v>21744</v>
      </c>
      <c r="I16">
        <v>2</v>
      </c>
      <c r="J16" t="s">
        <v>115</v>
      </c>
      <c r="K16" t="s">
        <v>36</v>
      </c>
      <c r="L16" t="s">
        <v>37</v>
      </c>
      <c r="M16">
        <v>82506</v>
      </c>
      <c r="N16">
        <v>103548</v>
      </c>
      <c r="O16" t="s">
        <v>38</v>
      </c>
      <c r="P16" t="s">
        <v>184</v>
      </c>
      <c r="Q16" t="s">
        <v>185</v>
      </c>
      <c r="R16" t="s">
        <v>186</v>
      </c>
      <c r="S16" t="s">
        <v>42</v>
      </c>
      <c r="T16" t="s">
        <v>187</v>
      </c>
      <c r="V16" t="s">
        <v>188</v>
      </c>
      <c r="Z16" t="s">
        <v>46</v>
      </c>
      <c r="AA16" s="1">
        <v>45246</v>
      </c>
      <c r="AC16" s="1">
        <v>45246</v>
      </c>
      <c r="AD16" s="1">
        <v>45355</v>
      </c>
    </row>
    <row r="17" spans="1:30">
      <c r="A17">
        <v>562175</v>
      </c>
      <c r="B17" t="s">
        <v>99</v>
      </c>
      <c r="C17" t="s">
        <v>48</v>
      </c>
      <c r="D17">
        <v>13</v>
      </c>
      <c r="E17" t="s">
        <v>189</v>
      </c>
      <c r="F17" t="s">
        <v>190</v>
      </c>
      <c r="G17" t="s">
        <v>34</v>
      </c>
      <c r="H17">
        <v>91406</v>
      </c>
      <c r="I17">
        <v>0</v>
      </c>
      <c r="J17" t="s">
        <v>143</v>
      </c>
      <c r="K17" t="s">
        <v>36</v>
      </c>
      <c r="L17" t="s">
        <v>37</v>
      </c>
      <c r="M17">
        <v>15.45</v>
      </c>
      <c r="N17">
        <v>15.45</v>
      </c>
      <c r="O17" t="s">
        <v>124</v>
      </c>
      <c r="P17" t="s">
        <v>191</v>
      </c>
      <c r="Q17" t="s">
        <v>192</v>
      </c>
      <c r="R17" t="s">
        <v>193</v>
      </c>
      <c r="S17" t="s">
        <v>194</v>
      </c>
      <c r="T17" t="s">
        <v>195</v>
      </c>
      <c r="U17" t="s">
        <v>196</v>
      </c>
      <c r="V17" t="s">
        <v>197</v>
      </c>
      <c r="W17" t="s">
        <v>198</v>
      </c>
      <c r="X17" t="s">
        <v>199</v>
      </c>
      <c r="Z17" t="s">
        <v>200</v>
      </c>
      <c r="AA17" s="1">
        <v>44890</v>
      </c>
      <c r="AC17" s="1">
        <v>44952</v>
      </c>
      <c r="AD17" s="1">
        <v>45355</v>
      </c>
    </row>
    <row r="18" spans="1:30">
      <c r="A18">
        <v>625430</v>
      </c>
      <c r="B18" t="s">
        <v>30</v>
      </c>
      <c r="C18" t="s">
        <v>31</v>
      </c>
      <c r="D18">
        <v>1</v>
      </c>
      <c r="E18" t="s">
        <v>201</v>
      </c>
      <c r="F18" t="s">
        <v>114</v>
      </c>
      <c r="G18" t="s">
        <v>34</v>
      </c>
      <c r="H18">
        <v>56057</v>
      </c>
      <c r="I18">
        <v>0</v>
      </c>
      <c r="J18" t="s">
        <v>202</v>
      </c>
      <c r="K18" t="s">
        <v>36</v>
      </c>
      <c r="L18" t="s">
        <v>37</v>
      </c>
      <c r="M18">
        <v>41887</v>
      </c>
      <c r="N18">
        <v>48170</v>
      </c>
      <c r="O18" t="s">
        <v>38</v>
      </c>
      <c r="P18" t="s">
        <v>203</v>
      </c>
      <c r="Q18" t="s">
        <v>204</v>
      </c>
      <c r="R18" t="s">
        <v>205</v>
      </c>
      <c r="S18" t="s">
        <v>119</v>
      </c>
      <c r="T18" t="s">
        <v>206</v>
      </c>
      <c r="V18" t="s">
        <v>207</v>
      </c>
      <c r="Z18" t="s">
        <v>46</v>
      </c>
      <c r="AA18" s="1">
        <v>45335</v>
      </c>
      <c r="AB18" s="2">
        <v>45455</v>
      </c>
      <c r="AC18" s="1">
        <v>45335</v>
      </c>
      <c r="AD18" s="1">
        <v>45355</v>
      </c>
    </row>
    <row r="19" spans="1:30">
      <c r="A19">
        <v>600770</v>
      </c>
      <c r="B19" t="s">
        <v>30</v>
      </c>
      <c r="C19" t="s">
        <v>31</v>
      </c>
      <c r="D19">
        <v>1</v>
      </c>
      <c r="E19" t="s">
        <v>208</v>
      </c>
      <c r="F19" t="s">
        <v>209</v>
      </c>
      <c r="G19" t="s">
        <v>51</v>
      </c>
      <c r="H19">
        <v>12626</v>
      </c>
      <c r="I19">
        <v>2</v>
      </c>
      <c r="J19" t="s">
        <v>72</v>
      </c>
      <c r="K19" t="s">
        <v>36</v>
      </c>
      <c r="L19" t="s">
        <v>37</v>
      </c>
      <c r="M19">
        <v>62470</v>
      </c>
      <c r="N19">
        <v>80008</v>
      </c>
      <c r="O19" t="s">
        <v>38</v>
      </c>
      <c r="P19" t="s">
        <v>39</v>
      </c>
      <c r="Q19" t="s">
        <v>210</v>
      </c>
      <c r="R19" t="s">
        <v>211</v>
      </c>
      <c r="S19" t="s">
        <v>212</v>
      </c>
      <c r="T19" t="e">
        <f ca="1">- Strong analytical _xludf.and organizational skills. - Ability to work independently _xludf.and as a team player. - Ability to multi-task _xludf.and adapt to a fast-paced work environment _xludf.and changing needs _xludf.and priorities. - Proficiency in Microsoft Office (Word, Excel, PowerPoint) - Familiarity with PASSPort _xludf.and FMS</f>
        <v>#NAME?</v>
      </c>
      <c r="U19" t="s">
        <v>213</v>
      </c>
      <c r="V19" t="s">
        <v>214</v>
      </c>
      <c r="Z19" t="s">
        <v>46</v>
      </c>
      <c r="AA19" s="1">
        <v>45266</v>
      </c>
      <c r="AB19" s="2">
        <v>45386</v>
      </c>
      <c r="AC19" s="1">
        <v>45322</v>
      </c>
      <c r="AD19" s="1">
        <v>45355</v>
      </c>
    </row>
    <row r="20" spans="1:30">
      <c r="A20">
        <v>571552</v>
      </c>
      <c r="B20" t="s">
        <v>129</v>
      </c>
      <c r="C20" t="s">
        <v>31</v>
      </c>
      <c r="D20">
        <v>1</v>
      </c>
      <c r="E20" t="s">
        <v>215</v>
      </c>
      <c r="F20" t="s">
        <v>216</v>
      </c>
      <c r="G20" t="s">
        <v>51</v>
      </c>
      <c r="H20">
        <v>52316</v>
      </c>
      <c r="I20">
        <v>1</v>
      </c>
      <c r="J20" t="s">
        <v>156</v>
      </c>
      <c r="K20" t="s">
        <v>36</v>
      </c>
      <c r="L20" t="s">
        <v>37</v>
      </c>
      <c r="M20">
        <v>51869</v>
      </c>
      <c r="N20">
        <v>59649</v>
      </c>
      <c r="O20" t="s">
        <v>38</v>
      </c>
      <c r="P20" t="s">
        <v>217</v>
      </c>
      <c r="Q20" t="s">
        <v>218</v>
      </c>
      <c r="R20" t="s">
        <v>219</v>
      </c>
      <c r="S20" t="s">
        <v>220</v>
      </c>
      <c r="T20" t="s">
        <v>221</v>
      </c>
      <c r="U20" t="s">
        <v>222</v>
      </c>
      <c r="V20" t="s">
        <v>223</v>
      </c>
      <c r="W20" t="s">
        <v>224</v>
      </c>
      <c r="Z20" t="s">
        <v>63</v>
      </c>
      <c r="AA20" s="1">
        <v>44952</v>
      </c>
      <c r="AC20" s="1">
        <v>44953</v>
      </c>
      <c r="AD20" s="1">
        <v>45355</v>
      </c>
    </row>
    <row r="21" spans="1:30">
      <c r="A21">
        <v>582658</v>
      </c>
      <c r="B21" t="s">
        <v>69</v>
      </c>
      <c r="C21" t="s">
        <v>48</v>
      </c>
      <c r="D21">
        <v>1</v>
      </c>
      <c r="E21" t="s">
        <v>225</v>
      </c>
      <c r="F21" t="s">
        <v>226</v>
      </c>
      <c r="G21" t="s">
        <v>34</v>
      </c>
      <c r="H21">
        <v>10234</v>
      </c>
      <c r="I21">
        <v>0</v>
      </c>
      <c r="J21" t="s">
        <v>65</v>
      </c>
      <c r="K21" t="s">
        <v>36</v>
      </c>
      <c r="L21" t="s">
        <v>227</v>
      </c>
      <c r="M21">
        <v>15</v>
      </c>
      <c r="N21">
        <v>17.5</v>
      </c>
      <c r="O21" t="s">
        <v>124</v>
      </c>
      <c r="P21" t="s">
        <v>73</v>
      </c>
      <c r="Q21" t="s">
        <v>228</v>
      </c>
      <c r="R21" t="s">
        <v>229</v>
      </c>
      <c r="S21" t="s">
        <v>230</v>
      </c>
      <c r="T21" t="s">
        <v>231</v>
      </c>
      <c r="U21" t="s">
        <v>232</v>
      </c>
      <c r="V21" t="s">
        <v>233</v>
      </c>
      <c r="W21" t="s">
        <v>61</v>
      </c>
      <c r="X21" t="s">
        <v>73</v>
      </c>
      <c r="Z21" t="s">
        <v>46</v>
      </c>
      <c r="AA21" s="1">
        <v>45029</v>
      </c>
      <c r="AC21" s="1">
        <v>45029</v>
      </c>
      <c r="AD21" s="1">
        <v>45355</v>
      </c>
    </row>
    <row r="22" spans="1:30">
      <c r="A22">
        <v>604731</v>
      </c>
      <c r="B22" t="s">
        <v>129</v>
      </c>
      <c r="C22" t="s">
        <v>48</v>
      </c>
      <c r="D22">
        <v>1</v>
      </c>
      <c r="E22" t="s">
        <v>234</v>
      </c>
      <c r="F22" t="s">
        <v>235</v>
      </c>
      <c r="G22" t="s">
        <v>51</v>
      </c>
      <c r="H22">
        <v>10251</v>
      </c>
      <c r="I22">
        <v>3</v>
      </c>
      <c r="J22" t="s">
        <v>156</v>
      </c>
      <c r="K22" t="s">
        <v>36</v>
      </c>
      <c r="L22" t="s">
        <v>103</v>
      </c>
      <c r="M22">
        <v>39763</v>
      </c>
      <c r="N22">
        <v>45728</v>
      </c>
      <c r="O22" t="s">
        <v>38</v>
      </c>
      <c r="P22" t="s">
        <v>236</v>
      </c>
      <c r="Q22" t="s">
        <v>237</v>
      </c>
      <c r="R22" t="s">
        <v>238</v>
      </c>
      <c r="S22" t="s">
        <v>239</v>
      </c>
      <c r="U22" t="s">
        <v>240</v>
      </c>
      <c r="V22" t="s">
        <v>241</v>
      </c>
      <c r="W22" t="s">
        <v>242</v>
      </c>
      <c r="X22" t="s">
        <v>236</v>
      </c>
      <c r="Z22" t="s">
        <v>46</v>
      </c>
      <c r="AA22" s="1">
        <v>45182</v>
      </c>
      <c r="AC22" s="1">
        <v>45182</v>
      </c>
      <c r="AD22" s="1">
        <v>45355</v>
      </c>
    </row>
    <row r="23" spans="1:30">
      <c r="A23">
        <v>556745</v>
      </c>
      <c r="B23" t="s">
        <v>99</v>
      </c>
      <c r="C23" t="s">
        <v>31</v>
      </c>
      <c r="D23">
        <v>2</v>
      </c>
      <c r="E23" t="s">
        <v>243</v>
      </c>
      <c r="F23" t="s">
        <v>243</v>
      </c>
      <c r="G23" t="s">
        <v>51</v>
      </c>
      <c r="H23">
        <v>91001</v>
      </c>
      <c r="I23">
        <v>3</v>
      </c>
      <c r="J23" t="s">
        <v>91</v>
      </c>
      <c r="K23" t="s">
        <v>36</v>
      </c>
      <c r="L23" t="s">
        <v>37</v>
      </c>
      <c r="M23">
        <v>74773</v>
      </c>
      <c r="N23">
        <v>76650</v>
      </c>
      <c r="O23" t="s">
        <v>38</v>
      </c>
      <c r="P23" t="s">
        <v>244</v>
      </c>
      <c r="Q23" t="s">
        <v>245</v>
      </c>
      <c r="R23" t="s">
        <v>246</v>
      </c>
      <c r="S23" t="s">
        <v>247</v>
      </c>
      <c r="T23" t="s">
        <v>248</v>
      </c>
      <c r="U23" t="s">
        <v>249</v>
      </c>
      <c r="V23" t="s">
        <v>250</v>
      </c>
      <c r="W23" t="s">
        <v>251</v>
      </c>
      <c r="X23" t="s">
        <v>252</v>
      </c>
      <c r="Z23" t="s">
        <v>46</v>
      </c>
      <c r="AA23" s="1">
        <v>44854</v>
      </c>
      <c r="AC23" s="1">
        <v>44859</v>
      </c>
      <c r="AD23" s="1">
        <v>45355</v>
      </c>
    </row>
    <row r="24" spans="1:30">
      <c r="A24">
        <v>615591</v>
      </c>
      <c r="B24" t="s">
        <v>253</v>
      </c>
      <c r="C24" t="s">
        <v>48</v>
      </c>
      <c r="D24">
        <v>5</v>
      </c>
      <c r="E24" t="s">
        <v>254</v>
      </c>
      <c r="F24" t="s">
        <v>255</v>
      </c>
      <c r="G24" t="s">
        <v>51</v>
      </c>
      <c r="H24">
        <v>34221</v>
      </c>
      <c r="I24">
        <v>2</v>
      </c>
      <c r="J24" t="s">
        <v>256</v>
      </c>
      <c r="K24" t="s">
        <v>36</v>
      </c>
      <c r="L24" t="s">
        <v>37</v>
      </c>
      <c r="M24">
        <v>74041</v>
      </c>
      <c r="N24">
        <v>85147</v>
      </c>
      <c r="O24" t="s">
        <v>38</v>
      </c>
      <c r="P24" t="s">
        <v>257</v>
      </c>
      <c r="Q24" t="s">
        <v>258</v>
      </c>
      <c r="R24" t="s">
        <v>259</v>
      </c>
      <c r="S24" t="s">
        <v>260</v>
      </c>
      <c r="T24" t="s">
        <v>261</v>
      </c>
      <c r="U24" t="s">
        <v>262</v>
      </c>
      <c r="V24" t="s">
        <v>263</v>
      </c>
      <c r="Z24" t="s">
        <v>264</v>
      </c>
      <c r="AA24" s="1">
        <v>45247</v>
      </c>
      <c r="AC24" s="1">
        <v>45266</v>
      </c>
      <c r="AD24" s="1">
        <v>45355</v>
      </c>
    </row>
    <row r="25" spans="1:30">
      <c r="A25">
        <v>595336</v>
      </c>
      <c r="B25" t="s">
        <v>129</v>
      </c>
      <c r="C25" t="s">
        <v>48</v>
      </c>
      <c r="D25">
        <v>7</v>
      </c>
      <c r="E25" t="s">
        <v>215</v>
      </c>
      <c r="F25" t="s">
        <v>265</v>
      </c>
      <c r="G25" t="s">
        <v>51</v>
      </c>
      <c r="H25">
        <v>56316</v>
      </c>
      <c r="I25">
        <v>1</v>
      </c>
      <c r="J25" t="s">
        <v>266</v>
      </c>
      <c r="K25" t="s">
        <v>36</v>
      </c>
      <c r="L25" t="s">
        <v>37</v>
      </c>
      <c r="M25">
        <v>56677</v>
      </c>
      <c r="N25">
        <v>65179</v>
      </c>
      <c r="O25" t="s">
        <v>38</v>
      </c>
      <c r="P25" t="s">
        <v>267</v>
      </c>
      <c r="Q25" t="s">
        <v>218</v>
      </c>
      <c r="R25" t="s">
        <v>268</v>
      </c>
      <c r="S25" t="s">
        <v>269</v>
      </c>
      <c r="T25" t="s">
        <v>270</v>
      </c>
      <c r="U25" t="s">
        <v>271</v>
      </c>
      <c r="V25" t="s">
        <v>272</v>
      </c>
      <c r="W25" t="s">
        <v>273</v>
      </c>
      <c r="Z25" t="s">
        <v>63</v>
      </c>
      <c r="AA25" s="1">
        <v>45134</v>
      </c>
      <c r="AC25" s="1">
        <v>45134</v>
      </c>
      <c r="AD25" s="1">
        <v>45355</v>
      </c>
    </row>
    <row r="26" spans="1:30">
      <c r="A26">
        <v>600787</v>
      </c>
      <c r="B26" t="s">
        <v>253</v>
      </c>
      <c r="C26" t="s">
        <v>48</v>
      </c>
      <c r="D26">
        <v>1</v>
      </c>
      <c r="E26" t="s">
        <v>274</v>
      </c>
      <c r="F26" t="s">
        <v>33</v>
      </c>
      <c r="G26" t="s">
        <v>34</v>
      </c>
      <c r="H26">
        <v>21744</v>
      </c>
      <c r="I26">
        <v>3</v>
      </c>
      <c r="J26" t="s">
        <v>275</v>
      </c>
      <c r="K26" t="s">
        <v>36</v>
      </c>
      <c r="L26" t="s">
        <v>276</v>
      </c>
      <c r="M26">
        <v>92301</v>
      </c>
      <c r="N26">
        <v>121296</v>
      </c>
      <c r="O26" t="s">
        <v>38</v>
      </c>
      <c r="P26" t="s">
        <v>277</v>
      </c>
      <c r="Q26" t="s">
        <v>277</v>
      </c>
      <c r="R26" t="s">
        <v>278</v>
      </c>
      <c r="S26" t="s">
        <v>42</v>
      </c>
      <c r="T26" t="s">
        <v>279</v>
      </c>
      <c r="U26" t="s">
        <v>280</v>
      </c>
      <c r="V26" t="s">
        <v>281</v>
      </c>
      <c r="Z26" t="s">
        <v>264</v>
      </c>
      <c r="AA26" s="1">
        <v>45168</v>
      </c>
      <c r="AC26" s="1">
        <v>45324</v>
      </c>
      <c r="AD26" s="1">
        <v>45355</v>
      </c>
    </row>
    <row r="27" spans="1:30">
      <c r="A27">
        <v>579262</v>
      </c>
      <c r="B27" t="s">
        <v>99</v>
      </c>
      <c r="C27" t="s">
        <v>31</v>
      </c>
      <c r="D27">
        <v>1</v>
      </c>
      <c r="E27" t="s">
        <v>282</v>
      </c>
      <c r="F27" t="s">
        <v>283</v>
      </c>
      <c r="G27" t="s">
        <v>51</v>
      </c>
      <c r="H27">
        <v>10124</v>
      </c>
      <c r="I27">
        <v>1</v>
      </c>
      <c r="J27" t="s">
        <v>284</v>
      </c>
      <c r="K27" t="s">
        <v>36</v>
      </c>
      <c r="L27" t="s">
        <v>37</v>
      </c>
      <c r="M27">
        <v>47418</v>
      </c>
      <c r="N27">
        <v>69462</v>
      </c>
      <c r="O27" t="s">
        <v>38</v>
      </c>
      <c r="P27" t="s">
        <v>244</v>
      </c>
      <c r="Q27" t="s">
        <v>285</v>
      </c>
      <c r="R27" t="s">
        <v>286</v>
      </c>
      <c r="S27" t="s">
        <v>287</v>
      </c>
      <c r="T27" t="s">
        <v>288</v>
      </c>
      <c r="U27" t="s">
        <v>249</v>
      </c>
      <c r="V27" t="s">
        <v>289</v>
      </c>
      <c r="W27" t="s">
        <v>290</v>
      </c>
      <c r="X27" t="s">
        <v>291</v>
      </c>
      <c r="Z27" t="s">
        <v>46</v>
      </c>
      <c r="AA27" s="1">
        <v>45024</v>
      </c>
      <c r="AC27" s="1">
        <v>45024</v>
      </c>
      <c r="AD27" s="1">
        <v>45355</v>
      </c>
    </row>
    <row r="28" spans="1:30">
      <c r="A28">
        <v>628183</v>
      </c>
      <c r="B28" t="s">
        <v>129</v>
      </c>
      <c r="C28" t="s">
        <v>31</v>
      </c>
      <c r="D28">
        <v>1</v>
      </c>
      <c r="E28" t="s">
        <v>292</v>
      </c>
      <c r="F28" t="s">
        <v>283</v>
      </c>
      <c r="G28" t="s">
        <v>51</v>
      </c>
      <c r="H28">
        <v>10124</v>
      </c>
      <c r="I28">
        <v>3</v>
      </c>
      <c r="J28" t="s">
        <v>266</v>
      </c>
      <c r="K28" t="s">
        <v>36</v>
      </c>
      <c r="L28" t="s">
        <v>37</v>
      </c>
      <c r="M28">
        <v>64137</v>
      </c>
      <c r="N28">
        <v>73758</v>
      </c>
      <c r="O28" t="s">
        <v>38</v>
      </c>
      <c r="P28" t="s">
        <v>157</v>
      </c>
      <c r="Q28" t="s">
        <v>293</v>
      </c>
      <c r="R28" t="s">
        <v>294</v>
      </c>
      <c r="S28" t="s">
        <v>287</v>
      </c>
      <c r="T28" t="s">
        <v>295</v>
      </c>
      <c r="U28" t="s">
        <v>296</v>
      </c>
      <c r="V28" t="s">
        <v>297</v>
      </c>
      <c r="Z28" t="s">
        <v>46</v>
      </c>
      <c r="AA28" s="1">
        <v>45350</v>
      </c>
      <c r="AC28" s="1">
        <v>45350</v>
      </c>
      <c r="AD28" s="1">
        <v>45355</v>
      </c>
    </row>
    <row r="29" spans="1:30">
      <c r="A29">
        <v>583088</v>
      </c>
      <c r="B29" t="s">
        <v>99</v>
      </c>
      <c r="C29" t="s">
        <v>48</v>
      </c>
      <c r="D29">
        <v>1</v>
      </c>
      <c r="E29" t="s">
        <v>298</v>
      </c>
      <c r="F29" t="s">
        <v>299</v>
      </c>
      <c r="G29" t="s">
        <v>51</v>
      </c>
      <c r="H29">
        <v>21822</v>
      </c>
      <c r="I29">
        <v>1</v>
      </c>
      <c r="J29" t="s">
        <v>300</v>
      </c>
      <c r="K29" t="s">
        <v>36</v>
      </c>
      <c r="L29" t="s">
        <v>37</v>
      </c>
      <c r="M29">
        <v>45193</v>
      </c>
      <c r="N29">
        <v>77500</v>
      </c>
      <c r="O29" t="s">
        <v>38</v>
      </c>
      <c r="P29" t="s">
        <v>104</v>
      </c>
      <c r="Q29" t="s">
        <v>285</v>
      </c>
      <c r="R29" t="s">
        <v>301</v>
      </c>
      <c r="S29" t="s">
        <v>302</v>
      </c>
      <c r="T29" t="s">
        <v>303</v>
      </c>
      <c r="U29" t="s">
        <v>304</v>
      </c>
      <c r="V29" t="s">
        <v>305</v>
      </c>
      <c r="Z29" t="s">
        <v>46</v>
      </c>
      <c r="AA29" s="1">
        <v>45039</v>
      </c>
      <c r="AC29" s="1">
        <v>45039</v>
      </c>
      <c r="AD29" s="1">
        <v>45355</v>
      </c>
    </row>
    <row r="30" spans="1:30">
      <c r="A30">
        <v>624773</v>
      </c>
      <c r="B30" t="s">
        <v>306</v>
      </c>
      <c r="C30" t="s">
        <v>48</v>
      </c>
      <c r="D30">
        <v>1</v>
      </c>
      <c r="E30" t="s">
        <v>307</v>
      </c>
      <c r="F30" t="s">
        <v>308</v>
      </c>
      <c r="G30" t="s">
        <v>34</v>
      </c>
      <c r="H30">
        <v>56058</v>
      </c>
      <c r="I30">
        <v>0</v>
      </c>
      <c r="J30" t="s">
        <v>65</v>
      </c>
      <c r="K30" t="s">
        <v>36</v>
      </c>
      <c r="L30" t="s">
        <v>37</v>
      </c>
      <c r="M30">
        <v>77000</v>
      </c>
      <c r="N30">
        <v>77000</v>
      </c>
      <c r="O30" t="s">
        <v>38</v>
      </c>
      <c r="P30" t="s">
        <v>125</v>
      </c>
      <c r="Q30" t="s">
        <v>309</v>
      </c>
      <c r="R30" t="s">
        <v>310</v>
      </c>
      <c r="S30" t="s">
        <v>311</v>
      </c>
      <c r="T30" t="s">
        <v>312</v>
      </c>
      <c r="V30" t="s">
        <v>313</v>
      </c>
      <c r="Z30" t="s">
        <v>46</v>
      </c>
      <c r="AA30" s="1">
        <v>45321</v>
      </c>
      <c r="AB30" s="2">
        <v>45381</v>
      </c>
      <c r="AC30" s="1">
        <v>45321</v>
      </c>
      <c r="AD30" s="1">
        <v>45355</v>
      </c>
    </row>
    <row r="31" spans="1:30">
      <c r="A31">
        <v>527837</v>
      </c>
      <c r="B31" t="s">
        <v>314</v>
      </c>
      <c r="C31" t="s">
        <v>31</v>
      </c>
      <c r="D31">
        <v>2</v>
      </c>
      <c r="E31" t="s">
        <v>315</v>
      </c>
      <c r="F31" t="s">
        <v>316</v>
      </c>
      <c r="G31" t="s">
        <v>51</v>
      </c>
      <c r="H31">
        <v>52110</v>
      </c>
      <c r="I31">
        <v>3</v>
      </c>
      <c r="J31" t="s">
        <v>284</v>
      </c>
      <c r="K31" t="s">
        <v>123</v>
      </c>
      <c r="L31" t="s">
        <v>37</v>
      </c>
      <c r="M31">
        <v>46.703899999999997</v>
      </c>
      <c r="N31">
        <v>53.709400000000002</v>
      </c>
      <c r="O31" t="s">
        <v>124</v>
      </c>
      <c r="P31" t="s">
        <v>317</v>
      </c>
      <c r="Q31" t="s">
        <v>318</v>
      </c>
      <c r="R31" t="s">
        <v>319</v>
      </c>
      <c r="S31" t="s">
        <v>320</v>
      </c>
      <c r="U31" t="s">
        <v>321</v>
      </c>
      <c r="V31" t="s">
        <v>322</v>
      </c>
      <c r="Z31" t="s">
        <v>63</v>
      </c>
      <c r="AA31" s="1">
        <v>44659</v>
      </c>
      <c r="AC31" s="1">
        <v>45029</v>
      </c>
      <c r="AD31" s="1">
        <v>45355</v>
      </c>
    </row>
    <row r="32" spans="1:30">
      <c r="A32">
        <v>628097</v>
      </c>
      <c r="B32" t="s">
        <v>47</v>
      </c>
      <c r="C32" t="s">
        <v>31</v>
      </c>
      <c r="D32">
        <v>1</v>
      </c>
      <c r="E32" t="s">
        <v>323</v>
      </c>
      <c r="F32" t="s">
        <v>308</v>
      </c>
      <c r="G32" t="s">
        <v>34</v>
      </c>
      <c r="H32">
        <v>56058</v>
      </c>
      <c r="I32">
        <v>0</v>
      </c>
      <c r="J32" t="s">
        <v>91</v>
      </c>
      <c r="K32" t="s">
        <v>36</v>
      </c>
      <c r="L32" t="s">
        <v>37</v>
      </c>
      <c r="M32">
        <v>59116</v>
      </c>
      <c r="N32">
        <v>67983</v>
      </c>
      <c r="O32" t="s">
        <v>38</v>
      </c>
      <c r="P32" t="s">
        <v>54</v>
      </c>
      <c r="Q32" t="s">
        <v>324</v>
      </c>
      <c r="R32" t="s">
        <v>325</v>
      </c>
      <c r="S32" t="s">
        <v>311</v>
      </c>
      <c r="T32" t="s">
        <v>326</v>
      </c>
      <c r="Z32" t="s">
        <v>46</v>
      </c>
      <c r="AA32" s="1">
        <v>45350</v>
      </c>
      <c r="AC32" s="1">
        <v>45350</v>
      </c>
      <c r="AD32" s="1">
        <v>45355</v>
      </c>
    </row>
    <row r="33" spans="1:30">
      <c r="A33">
        <v>564696</v>
      </c>
      <c r="B33" t="s">
        <v>129</v>
      </c>
      <c r="C33" t="s">
        <v>48</v>
      </c>
      <c r="D33">
        <v>1</v>
      </c>
      <c r="E33" t="s">
        <v>327</v>
      </c>
      <c r="F33" t="s">
        <v>328</v>
      </c>
      <c r="G33" t="s">
        <v>51</v>
      </c>
      <c r="H33">
        <v>10248</v>
      </c>
      <c r="I33">
        <v>2</v>
      </c>
      <c r="J33" t="s">
        <v>266</v>
      </c>
      <c r="K33" t="s">
        <v>36</v>
      </c>
      <c r="L33" t="s">
        <v>37</v>
      </c>
      <c r="M33">
        <v>78871</v>
      </c>
      <c r="N33">
        <v>95000</v>
      </c>
      <c r="O33" t="s">
        <v>38</v>
      </c>
      <c r="P33" t="s">
        <v>329</v>
      </c>
      <c r="Q33" t="s">
        <v>218</v>
      </c>
      <c r="R33" t="s">
        <v>330</v>
      </c>
      <c r="S33" t="s">
        <v>331</v>
      </c>
      <c r="T33" t="s">
        <v>332</v>
      </c>
      <c r="U33" t="s">
        <v>333</v>
      </c>
      <c r="V33" t="s">
        <v>334</v>
      </c>
      <c r="W33" t="s">
        <v>335</v>
      </c>
      <c r="Z33" t="s">
        <v>63</v>
      </c>
      <c r="AA33" s="1">
        <v>44914</v>
      </c>
      <c r="AC33" s="1">
        <v>44925</v>
      </c>
      <c r="AD33" s="1">
        <v>45355</v>
      </c>
    </row>
    <row r="34" spans="1:30">
      <c r="A34">
        <v>606372</v>
      </c>
      <c r="B34" t="s">
        <v>336</v>
      </c>
      <c r="C34" t="s">
        <v>48</v>
      </c>
      <c r="D34">
        <v>1</v>
      </c>
      <c r="E34" t="s">
        <v>337</v>
      </c>
      <c r="F34" t="s">
        <v>338</v>
      </c>
      <c r="G34" t="s">
        <v>90</v>
      </c>
      <c r="H34" t="s">
        <v>339</v>
      </c>
      <c r="I34">
        <v>2</v>
      </c>
      <c r="J34" t="s">
        <v>72</v>
      </c>
      <c r="K34" t="s">
        <v>36</v>
      </c>
      <c r="L34" t="s">
        <v>37</v>
      </c>
      <c r="M34">
        <v>72000</v>
      </c>
      <c r="N34">
        <v>72000</v>
      </c>
      <c r="O34" t="s">
        <v>38</v>
      </c>
      <c r="P34" t="s">
        <v>340</v>
      </c>
      <c r="Q34" t="s">
        <v>341</v>
      </c>
      <c r="R34" t="s">
        <v>342</v>
      </c>
      <c r="S34" t="s">
        <v>343</v>
      </c>
      <c r="T34" t="s">
        <v>344</v>
      </c>
      <c r="U34" t="s">
        <v>345</v>
      </c>
      <c r="V34" t="s">
        <v>346</v>
      </c>
      <c r="Z34" t="s">
        <v>46</v>
      </c>
      <c r="AA34" s="1">
        <v>45189</v>
      </c>
      <c r="AC34" s="1">
        <v>45189</v>
      </c>
      <c r="AD34" s="1">
        <v>45355</v>
      </c>
    </row>
    <row r="35" spans="1:30">
      <c r="A35">
        <v>613690</v>
      </c>
      <c r="B35" t="s">
        <v>47</v>
      </c>
      <c r="C35" t="s">
        <v>48</v>
      </c>
      <c r="D35">
        <v>1</v>
      </c>
      <c r="E35" t="s">
        <v>347</v>
      </c>
      <c r="F35" t="s">
        <v>348</v>
      </c>
      <c r="G35" t="s">
        <v>51</v>
      </c>
      <c r="H35">
        <v>10015</v>
      </c>
      <c r="I35" t="s">
        <v>349</v>
      </c>
      <c r="J35" t="s">
        <v>65</v>
      </c>
      <c r="K35" t="s">
        <v>36</v>
      </c>
      <c r="L35" t="s">
        <v>276</v>
      </c>
      <c r="M35">
        <v>64922</v>
      </c>
      <c r="N35">
        <v>144066</v>
      </c>
      <c r="O35" t="s">
        <v>38</v>
      </c>
      <c r="P35" t="s">
        <v>54</v>
      </c>
      <c r="Q35" t="s">
        <v>350</v>
      </c>
      <c r="R35" t="s">
        <v>351</v>
      </c>
      <c r="S35" t="s">
        <v>352</v>
      </c>
      <c r="T35" t="s">
        <v>353</v>
      </c>
      <c r="V35" t="s">
        <v>354</v>
      </c>
      <c r="Z35" t="s">
        <v>355</v>
      </c>
      <c r="AA35" s="1">
        <v>45236</v>
      </c>
      <c r="AC35" s="1">
        <v>45239</v>
      </c>
      <c r="AD35" s="1">
        <v>45355</v>
      </c>
    </row>
    <row r="36" spans="1:30">
      <c r="A36">
        <v>568416</v>
      </c>
      <c r="B36" t="s">
        <v>356</v>
      </c>
      <c r="C36" t="s">
        <v>48</v>
      </c>
      <c r="D36">
        <v>1</v>
      </c>
      <c r="E36" t="s">
        <v>357</v>
      </c>
      <c r="F36" t="s">
        <v>89</v>
      </c>
      <c r="G36" t="s">
        <v>34</v>
      </c>
      <c r="H36">
        <v>95710</v>
      </c>
      <c r="I36">
        <v>0</v>
      </c>
      <c r="J36" t="s">
        <v>91</v>
      </c>
      <c r="K36" t="s">
        <v>36</v>
      </c>
      <c r="L36" t="s">
        <v>37</v>
      </c>
      <c r="M36">
        <v>110000</v>
      </c>
      <c r="N36">
        <v>120000</v>
      </c>
      <c r="O36" t="s">
        <v>38</v>
      </c>
      <c r="P36" t="s">
        <v>358</v>
      </c>
      <c r="Q36" t="s">
        <v>359</v>
      </c>
      <c r="R36" t="s">
        <v>360</v>
      </c>
      <c r="S36" t="s">
        <v>361</v>
      </c>
      <c r="T36" t="s">
        <v>362</v>
      </c>
      <c r="U36" t="s">
        <v>363</v>
      </c>
      <c r="V36" t="s">
        <v>364</v>
      </c>
      <c r="W36" t="s">
        <v>365</v>
      </c>
      <c r="Z36" t="s">
        <v>355</v>
      </c>
      <c r="AA36" s="1">
        <v>44936</v>
      </c>
      <c r="AC36" s="1">
        <v>44936</v>
      </c>
      <c r="AD36" s="1">
        <v>45355</v>
      </c>
    </row>
    <row r="37" spans="1:30">
      <c r="A37">
        <v>619909</v>
      </c>
      <c r="B37" t="s">
        <v>30</v>
      </c>
      <c r="C37" t="s">
        <v>31</v>
      </c>
      <c r="D37">
        <v>1</v>
      </c>
      <c r="E37" t="s">
        <v>366</v>
      </c>
      <c r="F37" t="s">
        <v>367</v>
      </c>
      <c r="G37" t="s">
        <v>51</v>
      </c>
      <c r="H37">
        <v>51011</v>
      </c>
      <c r="I37">
        <v>2</v>
      </c>
      <c r="J37" t="s">
        <v>35</v>
      </c>
      <c r="K37" t="s">
        <v>36</v>
      </c>
      <c r="L37" t="s">
        <v>37</v>
      </c>
      <c r="M37">
        <v>86368</v>
      </c>
      <c r="N37">
        <v>86368</v>
      </c>
      <c r="O37" t="s">
        <v>38</v>
      </c>
      <c r="P37" t="s">
        <v>368</v>
      </c>
      <c r="Q37" t="s">
        <v>369</v>
      </c>
      <c r="R37" t="s">
        <v>370</v>
      </c>
      <c r="S37" t="s">
        <v>371</v>
      </c>
      <c r="T37" t="s">
        <v>372</v>
      </c>
      <c r="V37" t="s">
        <v>373</v>
      </c>
      <c r="Z37" t="s">
        <v>63</v>
      </c>
      <c r="AA37" s="1">
        <v>45273</v>
      </c>
      <c r="AC37" s="1">
        <v>45273</v>
      </c>
      <c r="AD37" s="1">
        <v>45355</v>
      </c>
    </row>
    <row r="38" spans="1:30">
      <c r="A38">
        <v>597919</v>
      </c>
      <c r="B38" t="s">
        <v>99</v>
      </c>
      <c r="C38" t="s">
        <v>31</v>
      </c>
      <c r="D38">
        <v>1</v>
      </c>
      <c r="E38" t="s">
        <v>374</v>
      </c>
      <c r="F38" t="s">
        <v>375</v>
      </c>
      <c r="G38" t="s">
        <v>51</v>
      </c>
      <c r="H38">
        <v>22427</v>
      </c>
      <c r="I38">
        <v>3</v>
      </c>
      <c r="J38" t="s">
        <v>72</v>
      </c>
      <c r="K38" t="s">
        <v>36</v>
      </c>
      <c r="L38" t="s">
        <v>276</v>
      </c>
      <c r="M38">
        <v>98470</v>
      </c>
      <c r="N38">
        <v>133496</v>
      </c>
      <c r="O38" t="s">
        <v>38</v>
      </c>
      <c r="P38" t="s">
        <v>244</v>
      </c>
      <c r="Q38" t="s">
        <v>245</v>
      </c>
      <c r="R38" t="s">
        <v>376</v>
      </c>
      <c r="S38" t="s">
        <v>377</v>
      </c>
      <c r="U38" t="s">
        <v>378</v>
      </c>
      <c r="V38" t="s">
        <v>289</v>
      </c>
      <c r="W38" t="s">
        <v>251</v>
      </c>
      <c r="X38" t="s">
        <v>379</v>
      </c>
      <c r="Z38" t="s">
        <v>63</v>
      </c>
      <c r="AA38" s="1">
        <v>45151</v>
      </c>
      <c r="AC38" s="1">
        <v>45151</v>
      </c>
      <c r="AD38" s="1">
        <v>45355</v>
      </c>
    </row>
    <row r="39" spans="1:30">
      <c r="A39">
        <v>608780</v>
      </c>
      <c r="B39" t="s">
        <v>380</v>
      </c>
      <c r="C39" t="s">
        <v>31</v>
      </c>
      <c r="D39">
        <v>1</v>
      </c>
      <c r="E39" t="s">
        <v>381</v>
      </c>
      <c r="F39" t="s">
        <v>382</v>
      </c>
      <c r="G39" t="s">
        <v>34</v>
      </c>
      <c r="H39">
        <v>30087</v>
      </c>
      <c r="I39">
        <v>3</v>
      </c>
      <c r="J39" t="s">
        <v>383</v>
      </c>
      <c r="K39" t="s">
        <v>36</v>
      </c>
      <c r="L39" t="s">
        <v>37</v>
      </c>
      <c r="M39">
        <v>79620</v>
      </c>
      <c r="N39">
        <v>117541</v>
      </c>
      <c r="O39" t="s">
        <v>38</v>
      </c>
      <c r="P39" t="s">
        <v>384</v>
      </c>
      <c r="Q39" t="s">
        <v>385</v>
      </c>
      <c r="R39" t="s">
        <v>386</v>
      </c>
      <c r="S39" t="s">
        <v>387</v>
      </c>
      <c r="T39" t="s">
        <v>388</v>
      </c>
      <c r="U39" t="s">
        <v>389</v>
      </c>
      <c r="V39" t="s">
        <v>390</v>
      </c>
      <c r="Z39" t="s">
        <v>63</v>
      </c>
      <c r="AA39" s="1">
        <v>45348</v>
      </c>
      <c r="AB39" s="2">
        <v>45378</v>
      </c>
      <c r="AC39" s="1">
        <v>45348</v>
      </c>
      <c r="AD39" s="1">
        <v>45355</v>
      </c>
    </row>
    <row r="40" spans="1:30">
      <c r="A40">
        <v>511643</v>
      </c>
      <c r="B40" t="s">
        <v>129</v>
      </c>
      <c r="C40" t="s">
        <v>31</v>
      </c>
      <c r="D40">
        <v>1</v>
      </c>
      <c r="E40" t="s">
        <v>391</v>
      </c>
      <c r="F40" t="s">
        <v>235</v>
      </c>
      <c r="G40" t="s">
        <v>51</v>
      </c>
      <c r="H40">
        <v>10251</v>
      </c>
      <c r="I40">
        <v>3</v>
      </c>
      <c r="J40" t="s">
        <v>392</v>
      </c>
      <c r="K40" t="s">
        <v>36</v>
      </c>
      <c r="L40" t="s">
        <v>37</v>
      </c>
      <c r="M40">
        <v>36390</v>
      </c>
      <c r="N40">
        <v>58953</v>
      </c>
      <c r="O40" t="s">
        <v>38</v>
      </c>
      <c r="P40" t="s">
        <v>393</v>
      </c>
      <c r="Q40" t="s">
        <v>394</v>
      </c>
      <c r="R40" t="s">
        <v>395</v>
      </c>
      <c r="S40" t="s">
        <v>239</v>
      </c>
      <c r="U40" t="s">
        <v>396</v>
      </c>
      <c r="V40" t="s">
        <v>397</v>
      </c>
      <c r="Z40" t="s">
        <v>46</v>
      </c>
      <c r="AA40" s="1">
        <v>44560</v>
      </c>
      <c r="AC40" s="1">
        <v>44945</v>
      </c>
      <c r="AD40" s="1">
        <v>45355</v>
      </c>
    </row>
    <row r="41" spans="1:30">
      <c r="A41">
        <v>588314</v>
      </c>
      <c r="B41" t="s">
        <v>129</v>
      </c>
      <c r="C41" t="s">
        <v>31</v>
      </c>
      <c r="D41">
        <v>1</v>
      </c>
      <c r="E41" t="s">
        <v>398</v>
      </c>
      <c r="F41" t="s">
        <v>398</v>
      </c>
      <c r="G41" t="s">
        <v>51</v>
      </c>
      <c r="H41">
        <v>10104</v>
      </c>
      <c r="I41">
        <v>3</v>
      </c>
      <c r="J41" t="s">
        <v>156</v>
      </c>
      <c r="K41" t="s">
        <v>36</v>
      </c>
      <c r="L41" t="s">
        <v>37</v>
      </c>
      <c r="M41">
        <v>42502</v>
      </c>
      <c r="N41">
        <v>48877</v>
      </c>
      <c r="O41" t="s">
        <v>38</v>
      </c>
      <c r="P41" t="s">
        <v>157</v>
      </c>
      <c r="Q41" t="s">
        <v>399</v>
      </c>
      <c r="R41" t="s">
        <v>400</v>
      </c>
      <c r="S41" t="s">
        <v>401</v>
      </c>
      <c r="U41" t="s">
        <v>402</v>
      </c>
      <c r="V41" t="s">
        <v>403</v>
      </c>
      <c r="W41" t="s">
        <v>404</v>
      </c>
      <c r="X41" t="s">
        <v>157</v>
      </c>
      <c r="Z41" t="s">
        <v>46</v>
      </c>
      <c r="AA41" s="1">
        <v>45071</v>
      </c>
      <c r="AC41" s="1">
        <v>45198</v>
      </c>
      <c r="AD41" s="1">
        <v>45355</v>
      </c>
    </row>
    <row r="42" spans="1:30">
      <c r="A42">
        <v>602941</v>
      </c>
      <c r="B42" t="s">
        <v>253</v>
      </c>
      <c r="C42" t="s">
        <v>48</v>
      </c>
      <c r="D42">
        <v>1</v>
      </c>
      <c r="E42" t="s">
        <v>405</v>
      </c>
      <c r="F42" t="s">
        <v>406</v>
      </c>
      <c r="G42" t="s">
        <v>51</v>
      </c>
      <c r="H42">
        <v>20210</v>
      </c>
      <c r="I42">
        <v>0</v>
      </c>
      <c r="J42" t="s">
        <v>65</v>
      </c>
      <c r="K42" t="s">
        <v>36</v>
      </c>
      <c r="L42" t="s">
        <v>37</v>
      </c>
      <c r="M42">
        <v>62370</v>
      </c>
      <c r="N42">
        <v>93587</v>
      </c>
      <c r="O42" t="s">
        <v>38</v>
      </c>
      <c r="P42" t="s">
        <v>407</v>
      </c>
      <c r="Q42" t="s">
        <v>407</v>
      </c>
      <c r="R42" t="s">
        <v>408</v>
      </c>
      <c r="S42" t="s">
        <v>409</v>
      </c>
      <c r="T42" t="s">
        <v>410</v>
      </c>
      <c r="U42" t="s">
        <v>411</v>
      </c>
      <c r="V42" t="s">
        <v>263</v>
      </c>
      <c r="Z42" t="s">
        <v>264</v>
      </c>
      <c r="AA42" s="1">
        <v>45257</v>
      </c>
      <c r="AC42" s="1">
        <v>45257</v>
      </c>
      <c r="AD42" s="1">
        <v>45355</v>
      </c>
    </row>
    <row r="43" spans="1:30">
      <c r="A43">
        <v>620629</v>
      </c>
      <c r="B43" t="s">
        <v>30</v>
      </c>
      <c r="C43" t="s">
        <v>48</v>
      </c>
      <c r="D43">
        <v>1</v>
      </c>
      <c r="E43" t="s">
        <v>412</v>
      </c>
      <c r="F43" t="s">
        <v>413</v>
      </c>
      <c r="G43" t="s">
        <v>34</v>
      </c>
      <c r="H43">
        <v>53040</v>
      </c>
      <c r="I43">
        <v>2</v>
      </c>
      <c r="J43" t="s">
        <v>202</v>
      </c>
      <c r="K43" t="s">
        <v>36</v>
      </c>
      <c r="L43" t="s">
        <v>37</v>
      </c>
      <c r="M43">
        <v>79.23</v>
      </c>
      <c r="N43">
        <v>84.86</v>
      </c>
      <c r="O43" t="s">
        <v>124</v>
      </c>
      <c r="P43" t="s">
        <v>414</v>
      </c>
      <c r="Q43" t="s">
        <v>415</v>
      </c>
      <c r="R43" t="s">
        <v>416</v>
      </c>
      <c r="S43" t="s">
        <v>417</v>
      </c>
      <c r="V43" t="s">
        <v>418</v>
      </c>
      <c r="Z43" t="s">
        <v>63</v>
      </c>
      <c r="AA43" s="1">
        <v>45279</v>
      </c>
      <c r="AB43" s="2">
        <v>45399</v>
      </c>
      <c r="AC43" s="1">
        <v>45279</v>
      </c>
      <c r="AD43" s="1">
        <v>45355</v>
      </c>
    </row>
    <row r="44" spans="1:30">
      <c r="A44">
        <v>617939</v>
      </c>
      <c r="B44" t="s">
        <v>47</v>
      </c>
      <c r="C44" t="s">
        <v>31</v>
      </c>
      <c r="D44">
        <v>1</v>
      </c>
      <c r="E44" t="s">
        <v>49</v>
      </c>
      <c r="F44" t="s">
        <v>50</v>
      </c>
      <c r="G44" t="s">
        <v>51</v>
      </c>
      <c r="H44" t="s">
        <v>52</v>
      </c>
      <c r="I44">
        <v>0</v>
      </c>
      <c r="J44" t="s">
        <v>65</v>
      </c>
      <c r="K44" t="s">
        <v>36</v>
      </c>
      <c r="L44" t="s">
        <v>276</v>
      </c>
      <c r="M44">
        <v>58682</v>
      </c>
      <c r="N44">
        <v>134570</v>
      </c>
      <c r="O44" t="s">
        <v>38</v>
      </c>
      <c r="P44" t="s">
        <v>54</v>
      </c>
      <c r="Q44" t="s">
        <v>419</v>
      </c>
      <c r="R44" t="s">
        <v>420</v>
      </c>
      <c r="S44" t="s">
        <v>57</v>
      </c>
      <c r="T44" t="s">
        <v>421</v>
      </c>
      <c r="Z44" t="s">
        <v>355</v>
      </c>
      <c r="AA44" s="1">
        <v>45264</v>
      </c>
      <c r="AC44" s="1">
        <v>45264</v>
      </c>
      <c r="AD44" s="1">
        <v>45355</v>
      </c>
    </row>
    <row r="45" spans="1:30">
      <c r="A45">
        <v>602605</v>
      </c>
      <c r="B45" t="s">
        <v>99</v>
      </c>
      <c r="C45" t="s">
        <v>48</v>
      </c>
      <c r="D45">
        <v>1</v>
      </c>
      <c r="E45" t="s">
        <v>422</v>
      </c>
      <c r="F45" t="s">
        <v>423</v>
      </c>
      <c r="G45" t="s">
        <v>51</v>
      </c>
      <c r="H45">
        <v>81106</v>
      </c>
      <c r="I45">
        <v>0</v>
      </c>
      <c r="J45" t="s">
        <v>143</v>
      </c>
      <c r="K45" t="s">
        <v>36</v>
      </c>
      <c r="L45" t="s">
        <v>37</v>
      </c>
      <c r="M45">
        <v>49644</v>
      </c>
      <c r="N45">
        <v>57091</v>
      </c>
      <c r="O45" t="s">
        <v>38</v>
      </c>
      <c r="P45" t="s">
        <v>424</v>
      </c>
      <c r="Q45" t="s">
        <v>425</v>
      </c>
      <c r="R45" t="s">
        <v>426</v>
      </c>
      <c r="S45" t="s">
        <v>427</v>
      </c>
      <c r="T45" t="s">
        <v>428</v>
      </c>
      <c r="U45" t="s">
        <v>429</v>
      </c>
      <c r="V45" t="s">
        <v>110</v>
      </c>
      <c r="X45" t="s">
        <v>430</v>
      </c>
      <c r="Z45" t="s">
        <v>46</v>
      </c>
      <c r="AA45" s="1">
        <v>45205</v>
      </c>
      <c r="AC45" s="1">
        <v>45205</v>
      </c>
      <c r="AD45" s="1">
        <v>45355</v>
      </c>
    </row>
    <row r="46" spans="1:30">
      <c r="A46">
        <v>617939</v>
      </c>
      <c r="B46" t="s">
        <v>47</v>
      </c>
      <c r="C46" t="s">
        <v>48</v>
      </c>
      <c r="D46">
        <v>1</v>
      </c>
      <c r="E46" t="s">
        <v>49</v>
      </c>
      <c r="F46" t="s">
        <v>50</v>
      </c>
      <c r="G46" t="s">
        <v>51</v>
      </c>
      <c r="H46" t="s">
        <v>52</v>
      </c>
      <c r="I46">
        <v>0</v>
      </c>
      <c r="J46" t="s">
        <v>65</v>
      </c>
      <c r="K46" t="s">
        <v>36</v>
      </c>
      <c r="L46" t="s">
        <v>276</v>
      </c>
      <c r="M46">
        <v>58682</v>
      </c>
      <c r="N46">
        <v>134570</v>
      </c>
      <c r="O46" t="s">
        <v>38</v>
      </c>
      <c r="P46" t="s">
        <v>54</v>
      </c>
      <c r="Q46" t="s">
        <v>419</v>
      </c>
      <c r="R46" t="s">
        <v>420</v>
      </c>
      <c r="S46" t="s">
        <v>57</v>
      </c>
      <c r="T46" t="s">
        <v>421</v>
      </c>
      <c r="Z46" t="s">
        <v>355</v>
      </c>
      <c r="AA46" s="1">
        <v>45264</v>
      </c>
      <c r="AC46" s="1">
        <v>45264</v>
      </c>
      <c r="AD46" s="1">
        <v>45355</v>
      </c>
    </row>
    <row r="47" spans="1:30">
      <c r="A47">
        <v>621665</v>
      </c>
      <c r="B47" t="s">
        <v>431</v>
      </c>
      <c r="C47" t="s">
        <v>48</v>
      </c>
      <c r="D47">
        <v>2</v>
      </c>
      <c r="E47" t="s">
        <v>432</v>
      </c>
      <c r="F47" t="s">
        <v>433</v>
      </c>
      <c r="G47" t="s">
        <v>51</v>
      </c>
      <c r="H47">
        <v>12627</v>
      </c>
      <c r="I47">
        <v>0</v>
      </c>
      <c r="J47" t="s">
        <v>72</v>
      </c>
      <c r="K47" t="s">
        <v>36</v>
      </c>
      <c r="L47" t="s">
        <v>37</v>
      </c>
      <c r="M47">
        <v>70611</v>
      </c>
      <c r="N47">
        <v>105138</v>
      </c>
      <c r="O47" t="s">
        <v>38</v>
      </c>
      <c r="P47" t="s">
        <v>92</v>
      </c>
      <c r="Q47" t="s">
        <v>434</v>
      </c>
      <c r="R47" t="s">
        <v>435</v>
      </c>
      <c r="S47" t="s">
        <v>436</v>
      </c>
      <c r="T47" t="s">
        <v>437</v>
      </c>
      <c r="U47" t="s">
        <v>438</v>
      </c>
      <c r="V47" t="s">
        <v>439</v>
      </c>
      <c r="Z47" t="s">
        <v>46</v>
      </c>
      <c r="AA47" s="1">
        <v>45293</v>
      </c>
      <c r="AC47" s="1">
        <v>45293</v>
      </c>
      <c r="AD47" s="1">
        <v>45355</v>
      </c>
    </row>
    <row r="48" spans="1:30">
      <c r="A48">
        <v>627280</v>
      </c>
      <c r="B48" t="s">
        <v>47</v>
      </c>
      <c r="C48" t="s">
        <v>31</v>
      </c>
      <c r="D48">
        <v>1</v>
      </c>
      <c r="E48" t="s">
        <v>440</v>
      </c>
      <c r="F48" t="s">
        <v>441</v>
      </c>
      <c r="G48" t="s">
        <v>51</v>
      </c>
      <c r="H48">
        <v>20215</v>
      </c>
      <c r="I48">
        <v>2</v>
      </c>
      <c r="J48" t="s">
        <v>65</v>
      </c>
      <c r="K48" t="s">
        <v>36</v>
      </c>
      <c r="L48" t="s">
        <v>37</v>
      </c>
      <c r="M48">
        <v>88026</v>
      </c>
      <c r="N48">
        <v>101230</v>
      </c>
      <c r="O48" t="s">
        <v>38</v>
      </c>
      <c r="P48" t="s">
        <v>54</v>
      </c>
      <c r="Q48" t="s">
        <v>442</v>
      </c>
      <c r="R48" t="s">
        <v>443</v>
      </c>
      <c r="S48" t="s">
        <v>444</v>
      </c>
      <c r="T48" t="s">
        <v>445</v>
      </c>
      <c r="Z48" t="s">
        <v>63</v>
      </c>
      <c r="AA48" s="1">
        <v>45344</v>
      </c>
      <c r="AC48" s="1">
        <v>45350</v>
      </c>
      <c r="AD48" s="1">
        <v>45355</v>
      </c>
    </row>
    <row r="49" spans="1:30">
      <c r="A49">
        <v>624962</v>
      </c>
      <c r="B49" t="s">
        <v>163</v>
      </c>
      <c r="C49" t="s">
        <v>31</v>
      </c>
      <c r="D49">
        <v>1</v>
      </c>
      <c r="E49" t="s">
        <v>446</v>
      </c>
      <c r="F49" t="s">
        <v>226</v>
      </c>
      <c r="G49" t="s">
        <v>34</v>
      </c>
      <c r="H49">
        <v>10234</v>
      </c>
      <c r="I49">
        <v>0</v>
      </c>
      <c r="J49" t="s">
        <v>447</v>
      </c>
      <c r="K49" t="s">
        <v>36</v>
      </c>
      <c r="L49" t="s">
        <v>227</v>
      </c>
      <c r="M49">
        <v>15</v>
      </c>
      <c r="N49">
        <v>17.5</v>
      </c>
      <c r="O49" t="s">
        <v>124</v>
      </c>
      <c r="P49" t="s">
        <v>393</v>
      </c>
      <c r="Q49" t="s">
        <v>448</v>
      </c>
      <c r="R49" t="s">
        <v>449</v>
      </c>
      <c r="S49" t="s">
        <v>230</v>
      </c>
      <c r="T49" t="s">
        <v>450</v>
      </c>
      <c r="U49" t="s">
        <v>451</v>
      </c>
      <c r="V49" t="s">
        <v>174</v>
      </c>
      <c r="W49" t="s">
        <v>175</v>
      </c>
      <c r="X49" t="s">
        <v>452</v>
      </c>
      <c r="Z49" t="s">
        <v>46</v>
      </c>
      <c r="AA49" s="1">
        <v>45328</v>
      </c>
      <c r="AB49" s="2">
        <v>45364</v>
      </c>
      <c r="AC49" s="1">
        <v>45336</v>
      </c>
      <c r="AD49" s="1">
        <v>45355</v>
      </c>
    </row>
    <row r="50" spans="1:30">
      <c r="A50">
        <v>604846</v>
      </c>
      <c r="B50" t="s">
        <v>129</v>
      </c>
      <c r="C50" t="s">
        <v>48</v>
      </c>
      <c r="D50">
        <v>1</v>
      </c>
      <c r="E50" t="s">
        <v>453</v>
      </c>
      <c r="F50" t="s">
        <v>265</v>
      </c>
      <c r="G50" t="s">
        <v>51</v>
      </c>
      <c r="H50">
        <v>56316</v>
      </c>
      <c r="I50">
        <v>2</v>
      </c>
      <c r="J50" t="s">
        <v>266</v>
      </c>
      <c r="K50" t="s">
        <v>36</v>
      </c>
      <c r="L50" t="s">
        <v>37</v>
      </c>
      <c r="M50">
        <v>66430</v>
      </c>
      <c r="N50">
        <v>76394</v>
      </c>
      <c r="O50" t="s">
        <v>38</v>
      </c>
      <c r="P50" t="s">
        <v>454</v>
      </c>
      <c r="Q50" t="s">
        <v>218</v>
      </c>
      <c r="R50" t="s">
        <v>455</v>
      </c>
      <c r="S50" t="s">
        <v>456</v>
      </c>
      <c r="U50" t="s">
        <v>457</v>
      </c>
      <c r="V50" t="s">
        <v>458</v>
      </c>
      <c r="W50" t="s">
        <v>459</v>
      </c>
      <c r="Z50" t="s">
        <v>63</v>
      </c>
      <c r="AA50" s="1">
        <v>45183</v>
      </c>
      <c r="AC50" s="1">
        <v>45184</v>
      </c>
      <c r="AD50" s="1">
        <v>45355</v>
      </c>
    </row>
    <row r="51" spans="1:30">
      <c r="A51">
        <v>627043</v>
      </c>
      <c r="B51" t="s">
        <v>460</v>
      </c>
      <c r="C51" t="s">
        <v>48</v>
      </c>
      <c r="D51">
        <v>20</v>
      </c>
      <c r="E51" t="s">
        <v>461</v>
      </c>
      <c r="F51" t="s">
        <v>462</v>
      </c>
      <c r="G51" t="s">
        <v>463</v>
      </c>
      <c r="H51">
        <v>30114</v>
      </c>
      <c r="I51">
        <v>0</v>
      </c>
      <c r="J51" t="s">
        <v>464</v>
      </c>
      <c r="K51" t="s">
        <v>36</v>
      </c>
      <c r="L51" t="s">
        <v>37</v>
      </c>
      <c r="M51">
        <v>88000</v>
      </c>
      <c r="N51">
        <v>175000</v>
      </c>
      <c r="O51" t="s">
        <v>38</v>
      </c>
      <c r="P51" t="s">
        <v>465</v>
      </c>
      <c r="Q51" t="s">
        <v>466</v>
      </c>
      <c r="R51" t="s">
        <v>467</v>
      </c>
      <c r="U51" t="s">
        <v>468</v>
      </c>
      <c r="V51" t="s">
        <v>469</v>
      </c>
      <c r="Z51" t="s">
        <v>470</v>
      </c>
      <c r="AA51" s="1">
        <v>45336</v>
      </c>
      <c r="AB51" s="2">
        <v>46335</v>
      </c>
      <c r="AC51" s="1">
        <v>45336</v>
      </c>
      <c r="AD51" s="1">
        <v>45355</v>
      </c>
    </row>
    <row r="52" spans="1:30">
      <c r="A52">
        <v>627043</v>
      </c>
      <c r="B52" t="s">
        <v>460</v>
      </c>
      <c r="C52" t="s">
        <v>48</v>
      </c>
      <c r="D52">
        <v>20</v>
      </c>
      <c r="E52" t="s">
        <v>461</v>
      </c>
      <c r="F52" t="s">
        <v>462</v>
      </c>
      <c r="G52" t="s">
        <v>463</v>
      </c>
      <c r="H52">
        <v>30114</v>
      </c>
      <c r="I52">
        <v>0</v>
      </c>
      <c r="J52" t="s">
        <v>464</v>
      </c>
      <c r="K52" t="s">
        <v>36</v>
      </c>
      <c r="L52" t="s">
        <v>37</v>
      </c>
      <c r="M52">
        <v>88000</v>
      </c>
      <c r="N52">
        <v>175000</v>
      </c>
      <c r="O52" t="s">
        <v>38</v>
      </c>
      <c r="P52" t="s">
        <v>465</v>
      </c>
      <c r="Q52" t="s">
        <v>466</v>
      </c>
      <c r="R52" t="s">
        <v>467</v>
      </c>
      <c r="U52" t="s">
        <v>468</v>
      </c>
      <c r="V52" t="s">
        <v>469</v>
      </c>
      <c r="Z52" t="s">
        <v>470</v>
      </c>
      <c r="AA52" s="1">
        <v>45336</v>
      </c>
      <c r="AB52" s="2">
        <v>46335</v>
      </c>
      <c r="AC52" s="1">
        <v>45336</v>
      </c>
      <c r="AD52" s="1">
        <v>45355</v>
      </c>
    </row>
    <row r="53" spans="1:30">
      <c r="A53">
        <v>626427</v>
      </c>
      <c r="B53" t="s">
        <v>380</v>
      </c>
      <c r="C53" t="s">
        <v>31</v>
      </c>
      <c r="D53">
        <v>1</v>
      </c>
      <c r="E53" t="s">
        <v>471</v>
      </c>
      <c r="F53" t="s">
        <v>472</v>
      </c>
      <c r="G53" t="s">
        <v>34</v>
      </c>
      <c r="H53">
        <v>95005</v>
      </c>
      <c r="I53" t="s">
        <v>473</v>
      </c>
      <c r="J53" t="s">
        <v>474</v>
      </c>
      <c r="K53" t="s">
        <v>36</v>
      </c>
      <c r="L53" t="s">
        <v>185</v>
      </c>
      <c r="M53">
        <v>80931</v>
      </c>
      <c r="N53">
        <v>208826</v>
      </c>
      <c r="O53" t="s">
        <v>38</v>
      </c>
      <c r="P53" t="s">
        <v>384</v>
      </c>
      <c r="Q53" t="s">
        <v>475</v>
      </c>
      <c r="R53" t="s">
        <v>476</v>
      </c>
      <c r="S53" t="s">
        <v>477</v>
      </c>
      <c r="T53" t="s">
        <v>478</v>
      </c>
      <c r="U53" t="s">
        <v>479</v>
      </c>
      <c r="V53" t="s">
        <v>480</v>
      </c>
      <c r="X53" t="s">
        <v>384</v>
      </c>
      <c r="Z53" t="s">
        <v>355</v>
      </c>
      <c r="AA53" s="1">
        <v>45330</v>
      </c>
      <c r="AC53" s="1">
        <v>45337</v>
      </c>
      <c r="AD53" s="1">
        <v>45355</v>
      </c>
    </row>
    <row r="54" spans="1:30">
      <c r="A54">
        <v>561509</v>
      </c>
      <c r="B54" t="s">
        <v>460</v>
      </c>
      <c r="C54" t="s">
        <v>31</v>
      </c>
      <c r="D54">
        <v>70</v>
      </c>
      <c r="E54" t="s">
        <v>481</v>
      </c>
      <c r="F54" t="s">
        <v>462</v>
      </c>
      <c r="G54" t="s">
        <v>463</v>
      </c>
      <c r="H54">
        <v>30114</v>
      </c>
      <c r="I54">
        <v>0</v>
      </c>
      <c r="J54" t="s">
        <v>482</v>
      </c>
      <c r="K54" t="s">
        <v>36</v>
      </c>
      <c r="L54" t="s">
        <v>103</v>
      </c>
      <c r="M54">
        <v>73579</v>
      </c>
      <c r="N54">
        <v>75121</v>
      </c>
      <c r="O54" t="s">
        <v>38</v>
      </c>
      <c r="P54" t="s">
        <v>465</v>
      </c>
      <c r="Q54" t="s">
        <v>466</v>
      </c>
      <c r="R54" t="s">
        <v>483</v>
      </c>
      <c r="S54" t="s">
        <v>484</v>
      </c>
      <c r="V54" t="s">
        <v>469</v>
      </c>
      <c r="Z54" t="s">
        <v>485</v>
      </c>
      <c r="AA54" s="1">
        <v>45071</v>
      </c>
      <c r="AB54" s="2">
        <v>45441</v>
      </c>
      <c r="AC54" s="1">
        <v>45198</v>
      </c>
      <c r="AD54" s="1">
        <v>45355</v>
      </c>
    </row>
    <row r="55" spans="1:30">
      <c r="A55">
        <v>561002</v>
      </c>
      <c r="B55" t="s">
        <v>356</v>
      </c>
      <c r="C55" t="s">
        <v>31</v>
      </c>
      <c r="D55">
        <v>1</v>
      </c>
      <c r="E55" t="s">
        <v>486</v>
      </c>
      <c r="F55" t="s">
        <v>487</v>
      </c>
      <c r="G55" t="s">
        <v>51</v>
      </c>
      <c r="H55">
        <v>13611</v>
      </c>
      <c r="I55">
        <v>2</v>
      </c>
      <c r="J55" t="s">
        <v>91</v>
      </c>
      <c r="K55" t="s">
        <v>36</v>
      </c>
      <c r="L55" t="s">
        <v>37</v>
      </c>
      <c r="M55">
        <v>75000</v>
      </c>
      <c r="N55">
        <v>88500</v>
      </c>
      <c r="O55" t="s">
        <v>38</v>
      </c>
      <c r="P55" t="s">
        <v>358</v>
      </c>
      <c r="Q55" t="s">
        <v>488</v>
      </c>
      <c r="R55" t="s">
        <v>489</v>
      </c>
      <c r="S55" t="s">
        <v>490</v>
      </c>
      <c r="T55" t="s">
        <v>491</v>
      </c>
      <c r="U55" t="s">
        <v>492</v>
      </c>
      <c r="V55" t="s">
        <v>493</v>
      </c>
      <c r="W55" t="s">
        <v>494</v>
      </c>
      <c r="Z55" t="s">
        <v>46</v>
      </c>
      <c r="AA55" s="1">
        <v>44880</v>
      </c>
      <c r="AC55" s="1">
        <v>44880</v>
      </c>
      <c r="AD55" s="1">
        <v>45355</v>
      </c>
    </row>
    <row r="56" spans="1:30">
      <c r="A56">
        <v>586824</v>
      </c>
      <c r="B56" t="s">
        <v>47</v>
      </c>
      <c r="C56" t="s">
        <v>31</v>
      </c>
      <c r="D56">
        <v>1</v>
      </c>
      <c r="E56" t="s">
        <v>49</v>
      </c>
      <c r="F56" t="s">
        <v>495</v>
      </c>
      <c r="G56" t="s">
        <v>51</v>
      </c>
      <c r="H56" t="s">
        <v>496</v>
      </c>
      <c r="I56">
        <v>0</v>
      </c>
      <c r="J56" t="s">
        <v>65</v>
      </c>
      <c r="K56" t="s">
        <v>36</v>
      </c>
      <c r="L56" t="s">
        <v>37</v>
      </c>
      <c r="M56">
        <v>56972</v>
      </c>
      <c r="N56">
        <v>123150</v>
      </c>
      <c r="O56" t="s">
        <v>38</v>
      </c>
      <c r="P56" t="s">
        <v>54</v>
      </c>
      <c r="Q56" t="s">
        <v>497</v>
      </c>
      <c r="R56" t="s">
        <v>498</v>
      </c>
      <c r="S56" t="s">
        <v>499</v>
      </c>
      <c r="T56" t="s">
        <v>500</v>
      </c>
      <c r="V56" t="s">
        <v>60</v>
      </c>
      <c r="W56" t="s">
        <v>61</v>
      </c>
      <c r="X56" t="s">
        <v>501</v>
      </c>
      <c r="Z56" t="s">
        <v>355</v>
      </c>
      <c r="AA56" s="1">
        <v>45076</v>
      </c>
      <c r="AC56" s="1">
        <v>45076</v>
      </c>
      <c r="AD56" s="1">
        <v>45355</v>
      </c>
    </row>
    <row r="57" spans="1:30">
      <c r="A57">
        <v>607453</v>
      </c>
      <c r="B57" t="s">
        <v>502</v>
      </c>
      <c r="C57" t="s">
        <v>31</v>
      </c>
      <c r="D57">
        <v>1</v>
      </c>
      <c r="E57" t="s">
        <v>503</v>
      </c>
      <c r="F57" t="s">
        <v>504</v>
      </c>
      <c r="G57" t="s">
        <v>51</v>
      </c>
      <c r="H57">
        <v>60217</v>
      </c>
      <c r="I57">
        <v>1</v>
      </c>
      <c r="J57" t="s">
        <v>156</v>
      </c>
      <c r="K57" t="s">
        <v>36</v>
      </c>
      <c r="L57" t="s">
        <v>37</v>
      </c>
      <c r="M57">
        <v>59571</v>
      </c>
      <c r="N57">
        <v>90855</v>
      </c>
      <c r="O57" t="s">
        <v>38</v>
      </c>
      <c r="P57" t="s">
        <v>92</v>
      </c>
      <c r="Q57" t="s">
        <v>505</v>
      </c>
      <c r="R57" t="s">
        <v>506</v>
      </c>
      <c r="S57" t="s">
        <v>507</v>
      </c>
      <c r="U57" t="s">
        <v>508</v>
      </c>
      <c r="V57" t="s">
        <v>509</v>
      </c>
      <c r="W57" t="s">
        <v>510</v>
      </c>
      <c r="X57" t="s">
        <v>92</v>
      </c>
      <c r="Z57" t="s">
        <v>46</v>
      </c>
      <c r="AA57" s="1">
        <v>45198</v>
      </c>
      <c r="AC57" s="1">
        <v>45258</v>
      </c>
      <c r="AD57" s="1">
        <v>45355</v>
      </c>
    </row>
    <row r="58" spans="1:30">
      <c r="A58">
        <v>582661</v>
      </c>
      <c r="B58" t="s">
        <v>69</v>
      </c>
      <c r="C58" t="s">
        <v>31</v>
      </c>
      <c r="D58">
        <v>1</v>
      </c>
      <c r="E58" t="s">
        <v>511</v>
      </c>
      <c r="F58" t="s">
        <v>512</v>
      </c>
      <c r="G58" t="s">
        <v>34</v>
      </c>
      <c r="H58">
        <v>10209</v>
      </c>
      <c r="I58">
        <v>1</v>
      </c>
      <c r="J58" t="s">
        <v>65</v>
      </c>
      <c r="K58" t="s">
        <v>36</v>
      </c>
      <c r="L58" t="s">
        <v>227</v>
      </c>
      <c r="M58">
        <v>15.5</v>
      </c>
      <c r="N58">
        <v>19.899999999999999</v>
      </c>
      <c r="O58" t="s">
        <v>124</v>
      </c>
      <c r="P58" t="s">
        <v>73</v>
      </c>
      <c r="Q58" t="s">
        <v>513</v>
      </c>
      <c r="R58" t="s">
        <v>514</v>
      </c>
      <c r="S58" t="s">
        <v>515</v>
      </c>
      <c r="T58" t="s">
        <v>516</v>
      </c>
      <c r="U58" t="s">
        <v>232</v>
      </c>
      <c r="V58" t="s">
        <v>517</v>
      </c>
      <c r="W58" t="s">
        <v>518</v>
      </c>
      <c r="X58" t="s">
        <v>73</v>
      </c>
      <c r="Z58" t="s">
        <v>46</v>
      </c>
      <c r="AA58" s="1">
        <v>45028</v>
      </c>
      <c r="AC58" s="1">
        <v>45028</v>
      </c>
      <c r="AD58" s="1">
        <v>45355</v>
      </c>
    </row>
    <row r="59" spans="1:30">
      <c r="A59">
        <v>625663</v>
      </c>
      <c r="B59" t="s">
        <v>69</v>
      </c>
      <c r="C59" t="s">
        <v>31</v>
      </c>
      <c r="D59">
        <v>1</v>
      </c>
      <c r="E59" t="s">
        <v>519</v>
      </c>
      <c r="F59" t="s">
        <v>520</v>
      </c>
      <c r="G59" t="s">
        <v>51</v>
      </c>
      <c r="H59">
        <v>22316</v>
      </c>
      <c r="I59">
        <v>3</v>
      </c>
      <c r="J59" t="s">
        <v>65</v>
      </c>
      <c r="K59" t="s">
        <v>36</v>
      </c>
      <c r="L59" t="s">
        <v>37</v>
      </c>
      <c r="M59">
        <v>81571</v>
      </c>
      <c r="N59">
        <v>119554</v>
      </c>
      <c r="O59" t="s">
        <v>38</v>
      </c>
      <c r="P59" t="s">
        <v>73</v>
      </c>
      <c r="Q59" t="s">
        <v>521</v>
      </c>
      <c r="R59" t="s">
        <v>522</v>
      </c>
      <c r="S59" t="s">
        <v>523</v>
      </c>
      <c r="U59" t="s">
        <v>524</v>
      </c>
      <c r="V59" t="s">
        <v>525</v>
      </c>
      <c r="W59" t="s">
        <v>526</v>
      </c>
      <c r="X59" t="s">
        <v>73</v>
      </c>
      <c r="Z59" t="s">
        <v>46</v>
      </c>
      <c r="AA59" s="1">
        <v>45345</v>
      </c>
      <c r="AB59" s="2">
        <v>45358</v>
      </c>
      <c r="AC59" s="1">
        <v>45348</v>
      </c>
      <c r="AD59" s="1">
        <v>45355</v>
      </c>
    </row>
    <row r="60" spans="1:30">
      <c r="A60">
        <v>582594</v>
      </c>
      <c r="B60" t="s">
        <v>69</v>
      </c>
      <c r="C60" t="s">
        <v>31</v>
      </c>
      <c r="D60">
        <v>1</v>
      </c>
      <c r="E60" t="s">
        <v>225</v>
      </c>
      <c r="F60" t="s">
        <v>527</v>
      </c>
      <c r="G60" t="s">
        <v>34</v>
      </c>
      <c r="H60">
        <v>10232</v>
      </c>
      <c r="I60">
        <v>0</v>
      </c>
      <c r="J60" t="s">
        <v>65</v>
      </c>
      <c r="K60" t="s">
        <v>36</v>
      </c>
      <c r="L60" t="s">
        <v>227</v>
      </c>
      <c r="M60">
        <v>15.93</v>
      </c>
      <c r="N60">
        <v>24.73</v>
      </c>
      <c r="O60" t="s">
        <v>124</v>
      </c>
      <c r="P60" t="s">
        <v>73</v>
      </c>
      <c r="Q60" t="s">
        <v>513</v>
      </c>
      <c r="R60" t="s">
        <v>528</v>
      </c>
      <c r="S60" t="s">
        <v>529</v>
      </c>
      <c r="T60" t="s">
        <v>530</v>
      </c>
      <c r="U60" t="s">
        <v>232</v>
      </c>
      <c r="V60" t="s">
        <v>531</v>
      </c>
      <c r="W60" t="s">
        <v>518</v>
      </c>
      <c r="X60" t="s">
        <v>73</v>
      </c>
      <c r="Z60" t="s">
        <v>46</v>
      </c>
      <c r="AA60" s="1">
        <v>45028</v>
      </c>
      <c r="AC60" s="1">
        <v>45028</v>
      </c>
      <c r="AD60" s="1">
        <v>45355</v>
      </c>
    </row>
    <row r="61" spans="1:30">
      <c r="A61">
        <v>585584</v>
      </c>
      <c r="B61" t="s">
        <v>47</v>
      </c>
      <c r="C61" t="s">
        <v>48</v>
      </c>
      <c r="D61">
        <v>1</v>
      </c>
      <c r="E61" t="s">
        <v>532</v>
      </c>
      <c r="F61" t="s">
        <v>33</v>
      </c>
      <c r="G61" t="s">
        <v>34</v>
      </c>
      <c r="H61">
        <v>21744</v>
      </c>
      <c r="I61">
        <v>2</v>
      </c>
      <c r="J61" t="s">
        <v>65</v>
      </c>
      <c r="K61" t="s">
        <v>36</v>
      </c>
      <c r="L61" t="s">
        <v>37</v>
      </c>
      <c r="M61">
        <v>75504</v>
      </c>
      <c r="N61">
        <v>86830</v>
      </c>
      <c r="O61" t="s">
        <v>38</v>
      </c>
      <c r="P61" t="s">
        <v>54</v>
      </c>
      <c r="Q61" t="s">
        <v>533</v>
      </c>
      <c r="R61" t="s">
        <v>534</v>
      </c>
      <c r="S61" t="s">
        <v>42</v>
      </c>
      <c r="T61" t="s">
        <v>535</v>
      </c>
      <c r="V61" t="s">
        <v>60</v>
      </c>
      <c r="W61" t="s">
        <v>61</v>
      </c>
      <c r="X61" t="s">
        <v>62</v>
      </c>
      <c r="Z61" t="s">
        <v>46</v>
      </c>
      <c r="AA61" s="1">
        <v>45057</v>
      </c>
      <c r="AC61" s="1">
        <v>45061</v>
      </c>
      <c r="AD61" s="1">
        <v>45355</v>
      </c>
    </row>
    <row r="62" spans="1:30">
      <c r="A62">
        <v>552802</v>
      </c>
      <c r="B62" t="s">
        <v>356</v>
      </c>
      <c r="C62" t="s">
        <v>31</v>
      </c>
      <c r="D62">
        <v>1</v>
      </c>
      <c r="E62" t="s">
        <v>536</v>
      </c>
      <c r="F62" t="s">
        <v>537</v>
      </c>
      <c r="G62" t="s">
        <v>34</v>
      </c>
      <c r="H62">
        <v>95714</v>
      </c>
      <c r="I62">
        <v>0</v>
      </c>
      <c r="J62" t="s">
        <v>91</v>
      </c>
      <c r="K62" t="s">
        <v>36</v>
      </c>
      <c r="L62" t="s">
        <v>37</v>
      </c>
      <c r="M62">
        <v>120000</v>
      </c>
      <c r="N62">
        <v>132000</v>
      </c>
      <c r="O62" t="s">
        <v>38</v>
      </c>
      <c r="P62" t="s">
        <v>358</v>
      </c>
      <c r="Q62" t="s">
        <v>538</v>
      </c>
      <c r="R62" t="s">
        <v>539</v>
      </c>
      <c r="S62" t="s">
        <v>540</v>
      </c>
      <c r="T62" t="s">
        <v>541</v>
      </c>
      <c r="U62" t="s">
        <v>542</v>
      </c>
      <c r="V62" t="s">
        <v>543</v>
      </c>
      <c r="W62" t="s">
        <v>365</v>
      </c>
      <c r="Z62" t="s">
        <v>355</v>
      </c>
      <c r="AA62" s="1">
        <v>44830</v>
      </c>
      <c r="AC62" s="1">
        <v>45299</v>
      </c>
      <c r="AD62" s="1">
        <v>45355</v>
      </c>
    </row>
    <row r="63" spans="1:30">
      <c r="A63">
        <v>627409</v>
      </c>
      <c r="B63" t="s">
        <v>253</v>
      </c>
      <c r="C63" t="s">
        <v>48</v>
      </c>
      <c r="D63">
        <v>1</v>
      </c>
      <c r="E63" t="s">
        <v>544</v>
      </c>
      <c r="F63" t="s">
        <v>545</v>
      </c>
      <c r="G63" t="s">
        <v>51</v>
      </c>
      <c r="H63">
        <v>80305</v>
      </c>
      <c r="I63">
        <v>0</v>
      </c>
      <c r="J63" t="s">
        <v>546</v>
      </c>
      <c r="K63" t="s">
        <v>36</v>
      </c>
      <c r="L63" t="s">
        <v>37</v>
      </c>
      <c r="M63">
        <v>54272</v>
      </c>
      <c r="N63">
        <v>83117</v>
      </c>
      <c r="O63" t="s">
        <v>38</v>
      </c>
      <c r="P63" t="s">
        <v>547</v>
      </c>
      <c r="Q63" t="s">
        <v>548</v>
      </c>
      <c r="R63" t="s">
        <v>549</v>
      </c>
      <c r="S63" t="s">
        <v>550</v>
      </c>
      <c r="U63" t="s">
        <v>551</v>
      </c>
      <c r="V63" t="s">
        <v>263</v>
      </c>
      <c r="Z63" t="s">
        <v>264</v>
      </c>
      <c r="AA63" s="1">
        <v>45349</v>
      </c>
      <c r="AB63" s="2">
        <v>45369</v>
      </c>
      <c r="AC63" s="1">
        <v>45349</v>
      </c>
      <c r="AD63" s="1">
        <v>45355</v>
      </c>
    </row>
    <row r="64" spans="1:30">
      <c r="A64">
        <v>568499</v>
      </c>
      <c r="B64" t="s">
        <v>99</v>
      </c>
      <c r="C64" t="s">
        <v>48</v>
      </c>
      <c r="D64">
        <v>3</v>
      </c>
      <c r="E64" t="s">
        <v>552</v>
      </c>
      <c r="F64" t="s">
        <v>553</v>
      </c>
      <c r="G64" t="s">
        <v>51</v>
      </c>
      <c r="H64">
        <v>20616</v>
      </c>
      <c r="I64">
        <v>0</v>
      </c>
      <c r="J64" t="s">
        <v>65</v>
      </c>
      <c r="K64" t="s">
        <v>36</v>
      </c>
      <c r="L64" t="s">
        <v>103</v>
      </c>
      <c r="M64">
        <v>51413</v>
      </c>
      <c r="N64">
        <v>59125</v>
      </c>
      <c r="O64" t="s">
        <v>38</v>
      </c>
      <c r="P64" t="s">
        <v>244</v>
      </c>
      <c r="Q64" t="s">
        <v>554</v>
      </c>
      <c r="R64" t="s">
        <v>555</v>
      </c>
      <c r="S64" t="s">
        <v>556</v>
      </c>
      <c r="T64" t="s">
        <v>557</v>
      </c>
      <c r="U64" t="s">
        <v>558</v>
      </c>
      <c r="V64" t="s">
        <v>281</v>
      </c>
      <c r="Z64" t="s">
        <v>63</v>
      </c>
      <c r="AA64" s="1">
        <v>44944</v>
      </c>
      <c r="AC64" s="1">
        <v>45042</v>
      </c>
      <c r="AD64" s="1">
        <v>45355</v>
      </c>
    </row>
    <row r="65" spans="1:30">
      <c r="A65">
        <v>603553</v>
      </c>
      <c r="B65" t="s">
        <v>129</v>
      </c>
      <c r="C65" t="s">
        <v>48</v>
      </c>
      <c r="D65">
        <v>1</v>
      </c>
      <c r="E65" t="s">
        <v>559</v>
      </c>
      <c r="F65" t="s">
        <v>131</v>
      </c>
      <c r="G65" t="s">
        <v>51</v>
      </c>
      <c r="H65">
        <v>13632</v>
      </c>
      <c r="I65">
        <v>3</v>
      </c>
      <c r="J65" t="s">
        <v>132</v>
      </c>
      <c r="K65" t="s">
        <v>36</v>
      </c>
      <c r="L65" t="s">
        <v>37</v>
      </c>
      <c r="M65">
        <v>100743</v>
      </c>
      <c r="N65">
        <v>115854</v>
      </c>
      <c r="O65" t="s">
        <v>38</v>
      </c>
      <c r="P65" t="s">
        <v>133</v>
      </c>
      <c r="Q65" t="s">
        <v>134</v>
      </c>
      <c r="R65" t="s">
        <v>560</v>
      </c>
      <c r="S65" t="s">
        <v>136</v>
      </c>
      <c r="T65" t="s">
        <v>561</v>
      </c>
      <c r="U65" t="s">
        <v>333</v>
      </c>
      <c r="V65" t="s">
        <v>562</v>
      </c>
      <c r="W65" t="s">
        <v>563</v>
      </c>
      <c r="Z65" t="s">
        <v>63</v>
      </c>
      <c r="AA65" s="1">
        <v>45176</v>
      </c>
      <c r="AC65" s="1">
        <v>45279</v>
      </c>
      <c r="AD65" s="1">
        <v>45355</v>
      </c>
    </row>
    <row r="66" spans="1:30">
      <c r="A66">
        <v>607690</v>
      </c>
      <c r="B66" t="s">
        <v>129</v>
      </c>
      <c r="C66" t="s">
        <v>48</v>
      </c>
      <c r="D66">
        <v>7</v>
      </c>
      <c r="E66" t="s">
        <v>564</v>
      </c>
      <c r="F66" t="s">
        <v>114</v>
      </c>
      <c r="G66" t="s">
        <v>34</v>
      </c>
      <c r="H66">
        <v>56057</v>
      </c>
      <c r="I66">
        <v>0</v>
      </c>
      <c r="J66" t="s">
        <v>266</v>
      </c>
      <c r="K66" t="s">
        <v>36</v>
      </c>
      <c r="L66" t="s">
        <v>37</v>
      </c>
      <c r="M66">
        <v>22.9267</v>
      </c>
      <c r="N66">
        <v>38.154899999999998</v>
      </c>
      <c r="O66" t="s">
        <v>124</v>
      </c>
      <c r="P66" t="s">
        <v>565</v>
      </c>
      <c r="Q66" t="s">
        <v>566</v>
      </c>
      <c r="R66" t="s">
        <v>567</v>
      </c>
      <c r="S66" t="s">
        <v>119</v>
      </c>
      <c r="T66" t="s">
        <v>568</v>
      </c>
      <c r="V66" t="s">
        <v>162</v>
      </c>
      <c r="Z66" t="s">
        <v>46</v>
      </c>
      <c r="AA66" s="1">
        <v>45245</v>
      </c>
      <c r="AC66" s="1">
        <v>45273</v>
      </c>
      <c r="AD66" s="1">
        <v>45355</v>
      </c>
    </row>
    <row r="67" spans="1:30">
      <c r="A67">
        <v>602572</v>
      </c>
      <c r="B67" t="s">
        <v>47</v>
      </c>
      <c r="C67" t="s">
        <v>48</v>
      </c>
      <c r="D67">
        <v>1</v>
      </c>
      <c r="E67" t="s">
        <v>569</v>
      </c>
      <c r="F67" t="s">
        <v>570</v>
      </c>
      <c r="G67" t="s">
        <v>51</v>
      </c>
      <c r="H67">
        <v>34202</v>
      </c>
      <c r="I67">
        <v>2</v>
      </c>
      <c r="J67" t="s">
        <v>65</v>
      </c>
      <c r="K67" t="s">
        <v>36</v>
      </c>
      <c r="L67" t="s">
        <v>37</v>
      </c>
      <c r="M67">
        <v>74041</v>
      </c>
      <c r="N67">
        <v>85147</v>
      </c>
      <c r="O67" t="s">
        <v>38</v>
      </c>
      <c r="P67" t="s">
        <v>54</v>
      </c>
      <c r="Q67" t="s">
        <v>571</v>
      </c>
      <c r="R67" t="s">
        <v>572</v>
      </c>
      <c r="S67" t="s">
        <v>573</v>
      </c>
      <c r="T67" t="s">
        <v>574</v>
      </c>
      <c r="U67" t="s">
        <v>59</v>
      </c>
      <c r="V67" t="s">
        <v>60</v>
      </c>
      <c r="W67" t="s">
        <v>61</v>
      </c>
      <c r="X67" t="s">
        <v>54</v>
      </c>
      <c r="Z67" t="s">
        <v>355</v>
      </c>
      <c r="AA67" s="1">
        <v>45176</v>
      </c>
      <c r="AC67" s="1">
        <v>45349</v>
      </c>
      <c r="AD67" s="1">
        <v>45355</v>
      </c>
    </row>
    <row r="68" spans="1:30">
      <c r="A68">
        <v>556468</v>
      </c>
      <c r="B68" t="s">
        <v>99</v>
      </c>
      <c r="C68" t="s">
        <v>31</v>
      </c>
      <c r="D68">
        <v>1</v>
      </c>
      <c r="E68" t="s">
        <v>575</v>
      </c>
      <c r="F68" t="s">
        <v>576</v>
      </c>
      <c r="G68" t="s">
        <v>51</v>
      </c>
      <c r="H68">
        <v>91717</v>
      </c>
      <c r="I68">
        <v>0</v>
      </c>
      <c r="J68" t="s">
        <v>143</v>
      </c>
      <c r="K68" t="s">
        <v>36</v>
      </c>
      <c r="L68" t="s">
        <v>37</v>
      </c>
      <c r="M68">
        <v>62.88</v>
      </c>
      <c r="N68">
        <v>62.88</v>
      </c>
      <c r="O68" t="s">
        <v>124</v>
      </c>
      <c r="P68" t="s">
        <v>577</v>
      </c>
      <c r="Q68" t="s">
        <v>578</v>
      </c>
      <c r="R68" t="s">
        <v>579</v>
      </c>
      <c r="S68" t="s">
        <v>580</v>
      </c>
      <c r="T68" t="s">
        <v>581</v>
      </c>
      <c r="U68" t="s">
        <v>249</v>
      </c>
      <c r="V68" t="s">
        <v>289</v>
      </c>
      <c r="W68" t="s">
        <v>582</v>
      </c>
      <c r="X68" t="s">
        <v>583</v>
      </c>
      <c r="Z68" t="s">
        <v>46</v>
      </c>
      <c r="AA68" s="1">
        <v>44859</v>
      </c>
      <c r="AC68" s="1">
        <v>44860</v>
      </c>
      <c r="AD68" s="1">
        <v>45355</v>
      </c>
    </row>
    <row r="69" spans="1:30">
      <c r="A69">
        <v>580559</v>
      </c>
      <c r="B69" t="s">
        <v>99</v>
      </c>
      <c r="C69" t="s">
        <v>48</v>
      </c>
      <c r="D69">
        <v>3</v>
      </c>
      <c r="E69" t="s">
        <v>584</v>
      </c>
      <c r="F69" t="s">
        <v>585</v>
      </c>
      <c r="G69" t="s">
        <v>51</v>
      </c>
      <c r="H69">
        <v>91580</v>
      </c>
      <c r="I69">
        <v>1</v>
      </c>
      <c r="J69" t="s">
        <v>300</v>
      </c>
      <c r="K69" t="s">
        <v>36</v>
      </c>
      <c r="L69" t="s">
        <v>37</v>
      </c>
      <c r="M69">
        <v>75365</v>
      </c>
      <c r="N69">
        <v>75365</v>
      </c>
      <c r="O69" t="s">
        <v>38</v>
      </c>
      <c r="P69" t="s">
        <v>577</v>
      </c>
      <c r="Q69" t="s">
        <v>578</v>
      </c>
      <c r="R69" t="s">
        <v>586</v>
      </c>
      <c r="S69" t="s">
        <v>587</v>
      </c>
      <c r="T69" t="s">
        <v>588</v>
      </c>
      <c r="U69" t="s">
        <v>589</v>
      </c>
      <c r="V69" t="s">
        <v>250</v>
      </c>
      <c r="W69" t="s">
        <v>590</v>
      </c>
      <c r="X69" t="s">
        <v>591</v>
      </c>
      <c r="Z69" t="s">
        <v>46</v>
      </c>
      <c r="AA69" s="1">
        <v>45013</v>
      </c>
      <c r="AC69" s="1">
        <v>45013</v>
      </c>
      <c r="AD69" s="1">
        <v>45355</v>
      </c>
    </row>
    <row r="70" spans="1:30">
      <c r="A70">
        <v>561643</v>
      </c>
      <c r="B70" t="s">
        <v>99</v>
      </c>
      <c r="C70" t="s">
        <v>31</v>
      </c>
      <c r="D70">
        <v>1</v>
      </c>
      <c r="E70" t="s">
        <v>592</v>
      </c>
      <c r="F70" t="s">
        <v>593</v>
      </c>
      <c r="G70" t="s">
        <v>51</v>
      </c>
      <c r="H70">
        <v>20315</v>
      </c>
      <c r="I70">
        <v>2</v>
      </c>
      <c r="J70" t="s">
        <v>594</v>
      </c>
      <c r="K70" t="s">
        <v>36</v>
      </c>
      <c r="L70" t="s">
        <v>37</v>
      </c>
      <c r="M70">
        <v>80557</v>
      </c>
      <c r="N70">
        <v>111917</v>
      </c>
      <c r="O70" t="s">
        <v>38</v>
      </c>
      <c r="P70" t="s">
        <v>595</v>
      </c>
      <c r="Q70" t="s">
        <v>596</v>
      </c>
      <c r="R70" t="s">
        <v>597</v>
      </c>
      <c r="S70" t="s">
        <v>598</v>
      </c>
      <c r="T70" t="s">
        <v>599</v>
      </c>
      <c r="V70" t="s">
        <v>600</v>
      </c>
      <c r="Z70" t="s">
        <v>63</v>
      </c>
      <c r="AA70" s="1">
        <v>44890</v>
      </c>
      <c r="AC70" s="1">
        <v>44890</v>
      </c>
      <c r="AD70" s="1">
        <v>45355</v>
      </c>
    </row>
    <row r="71" spans="1:30">
      <c r="A71">
        <v>512652</v>
      </c>
      <c r="B71" t="s">
        <v>129</v>
      </c>
      <c r="C71" t="s">
        <v>48</v>
      </c>
      <c r="D71">
        <v>2</v>
      </c>
      <c r="E71" t="s">
        <v>234</v>
      </c>
      <c r="F71" t="s">
        <v>235</v>
      </c>
      <c r="G71" t="s">
        <v>51</v>
      </c>
      <c r="H71">
        <v>10251</v>
      </c>
      <c r="I71">
        <v>3</v>
      </c>
      <c r="J71" t="s">
        <v>601</v>
      </c>
      <c r="K71" t="s">
        <v>36</v>
      </c>
      <c r="L71" t="s">
        <v>37</v>
      </c>
      <c r="M71">
        <v>36390</v>
      </c>
      <c r="N71">
        <v>41848</v>
      </c>
      <c r="O71" t="s">
        <v>38</v>
      </c>
      <c r="P71" t="s">
        <v>236</v>
      </c>
      <c r="Q71" t="s">
        <v>237</v>
      </c>
      <c r="R71" t="s">
        <v>602</v>
      </c>
      <c r="S71" t="s">
        <v>239</v>
      </c>
      <c r="U71" t="s">
        <v>603</v>
      </c>
      <c r="V71" t="s">
        <v>604</v>
      </c>
      <c r="Z71" t="s">
        <v>46</v>
      </c>
      <c r="AA71" s="1">
        <v>44560</v>
      </c>
      <c r="AC71" s="1">
        <v>44784</v>
      </c>
      <c r="AD71" s="1">
        <v>45355</v>
      </c>
    </row>
    <row r="72" spans="1:30">
      <c r="A72">
        <v>600434</v>
      </c>
      <c r="B72" t="s">
        <v>605</v>
      </c>
      <c r="C72" t="s">
        <v>31</v>
      </c>
      <c r="D72">
        <v>1</v>
      </c>
      <c r="E72" t="s">
        <v>606</v>
      </c>
      <c r="F72" t="s">
        <v>607</v>
      </c>
      <c r="G72" t="s">
        <v>90</v>
      </c>
      <c r="H72">
        <v>6766</v>
      </c>
      <c r="I72">
        <v>1</v>
      </c>
      <c r="J72" t="s">
        <v>91</v>
      </c>
      <c r="K72" t="s">
        <v>36</v>
      </c>
      <c r="L72" t="s">
        <v>37</v>
      </c>
      <c r="M72">
        <v>65000</v>
      </c>
      <c r="N72">
        <v>72000</v>
      </c>
      <c r="O72" t="s">
        <v>38</v>
      </c>
      <c r="P72" t="s">
        <v>608</v>
      </c>
      <c r="Q72" t="s">
        <v>609</v>
      </c>
      <c r="R72" t="s">
        <v>610</v>
      </c>
      <c r="S72" t="s">
        <v>611</v>
      </c>
      <c r="T72" t="s">
        <v>612</v>
      </c>
      <c r="U72" t="s">
        <v>613</v>
      </c>
      <c r="V72" t="s">
        <v>614</v>
      </c>
      <c r="W72" t="s">
        <v>615</v>
      </c>
      <c r="X72" t="s">
        <v>616</v>
      </c>
      <c r="Z72" t="s">
        <v>46</v>
      </c>
      <c r="AA72" s="1">
        <v>45302</v>
      </c>
      <c r="AC72" s="1">
        <v>45302</v>
      </c>
      <c r="AD72" s="1">
        <v>45355</v>
      </c>
    </row>
    <row r="73" spans="1:30">
      <c r="A73">
        <v>611557</v>
      </c>
      <c r="B73" t="s">
        <v>69</v>
      </c>
      <c r="C73" t="s">
        <v>31</v>
      </c>
      <c r="D73">
        <v>1</v>
      </c>
      <c r="E73" t="s">
        <v>617</v>
      </c>
      <c r="F73" t="s">
        <v>382</v>
      </c>
      <c r="G73" t="s">
        <v>34</v>
      </c>
      <c r="H73">
        <v>30087</v>
      </c>
      <c r="I73">
        <v>2</v>
      </c>
      <c r="J73" t="s">
        <v>618</v>
      </c>
      <c r="K73" t="s">
        <v>36</v>
      </c>
      <c r="L73" t="s">
        <v>37</v>
      </c>
      <c r="M73">
        <v>71423</v>
      </c>
      <c r="N73">
        <v>107032</v>
      </c>
      <c r="O73" t="s">
        <v>38</v>
      </c>
      <c r="P73" t="s">
        <v>73</v>
      </c>
      <c r="Q73" t="s">
        <v>618</v>
      </c>
      <c r="R73" t="s">
        <v>619</v>
      </c>
      <c r="S73" t="s">
        <v>387</v>
      </c>
      <c r="T73" t="s">
        <v>620</v>
      </c>
      <c r="V73" t="s">
        <v>621</v>
      </c>
      <c r="W73" t="s">
        <v>622</v>
      </c>
      <c r="X73" t="s">
        <v>623</v>
      </c>
      <c r="Z73" t="s">
        <v>63</v>
      </c>
      <c r="AA73" s="1">
        <v>45217</v>
      </c>
      <c r="AC73" s="1">
        <v>45217</v>
      </c>
      <c r="AD73" s="1">
        <v>45355</v>
      </c>
    </row>
    <row r="74" spans="1:30">
      <c r="A74">
        <v>622939</v>
      </c>
      <c r="B74" t="s">
        <v>87</v>
      </c>
      <c r="C74" t="s">
        <v>48</v>
      </c>
      <c r="D74">
        <v>2</v>
      </c>
      <c r="E74" t="s">
        <v>624</v>
      </c>
      <c r="F74" t="s">
        <v>512</v>
      </c>
      <c r="G74" t="s">
        <v>34</v>
      </c>
      <c r="H74">
        <v>10209</v>
      </c>
      <c r="I74">
        <v>1</v>
      </c>
      <c r="J74" t="s">
        <v>72</v>
      </c>
      <c r="K74" t="s">
        <v>36</v>
      </c>
      <c r="L74" t="s">
        <v>227</v>
      </c>
      <c r="M74">
        <v>15.5</v>
      </c>
      <c r="N74">
        <v>19.899999999999999</v>
      </c>
      <c r="O74" t="s">
        <v>124</v>
      </c>
      <c r="P74" t="s">
        <v>92</v>
      </c>
      <c r="Q74" t="s">
        <v>625</v>
      </c>
      <c r="R74" t="s">
        <v>626</v>
      </c>
      <c r="S74" t="s">
        <v>515</v>
      </c>
      <c r="T74" t="s">
        <v>627</v>
      </c>
      <c r="V74" t="s">
        <v>628</v>
      </c>
      <c r="X74" t="s">
        <v>92</v>
      </c>
      <c r="Z74" t="s">
        <v>46</v>
      </c>
      <c r="AA74" s="1">
        <v>45303</v>
      </c>
      <c r="AC74" s="1">
        <v>45331</v>
      </c>
      <c r="AD74" s="1">
        <v>45355</v>
      </c>
    </row>
    <row r="75" spans="1:30">
      <c r="A75">
        <v>587141</v>
      </c>
      <c r="B75" t="s">
        <v>30</v>
      </c>
      <c r="C75" t="s">
        <v>48</v>
      </c>
      <c r="D75">
        <v>1</v>
      </c>
      <c r="E75" t="s">
        <v>629</v>
      </c>
      <c r="F75" t="s">
        <v>630</v>
      </c>
      <c r="G75" t="s">
        <v>51</v>
      </c>
      <c r="H75">
        <v>51195</v>
      </c>
      <c r="I75">
        <v>1</v>
      </c>
      <c r="J75" t="s">
        <v>35</v>
      </c>
      <c r="K75" t="s">
        <v>123</v>
      </c>
      <c r="L75" t="s">
        <v>37</v>
      </c>
      <c r="M75">
        <v>21.41</v>
      </c>
      <c r="N75">
        <v>27.62</v>
      </c>
      <c r="O75" t="s">
        <v>124</v>
      </c>
      <c r="P75" t="s">
        <v>631</v>
      </c>
      <c r="Q75" t="s">
        <v>632</v>
      </c>
      <c r="R75" t="s">
        <v>633</v>
      </c>
      <c r="S75" t="s">
        <v>634</v>
      </c>
      <c r="U75" t="s">
        <v>635</v>
      </c>
      <c r="V75" t="s">
        <v>636</v>
      </c>
      <c r="Z75" t="s">
        <v>46</v>
      </c>
      <c r="AA75" s="1">
        <v>45064</v>
      </c>
      <c r="AB75" s="2">
        <v>45413</v>
      </c>
      <c r="AC75" s="1">
        <v>45352</v>
      </c>
      <c r="AD75" s="1">
        <v>45355</v>
      </c>
    </row>
    <row r="76" spans="1:30">
      <c r="A76">
        <v>607092</v>
      </c>
      <c r="B76" t="s">
        <v>637</v>
      </c>
      <c r="C76" t="s">
        <v>31</v>
      </c>
      <c r="D76">
        <v>1</v>
      </c>
      <c r="E76" t="s">
        <v>638</v>
      </c>
      <c r="F76" t="s">
        <v>131</v>
      </c>
      <c r="G76" t="s">
        <v>51</v>
      </c>
      <c r="H76">
        <v>13632</v>
      </c>
      <c r="I76">
        <v>3</v>
      </c>
      <c r="J76" t="s">
        <v>91</v>
      </c>
      <c r="K76" t="s">
        <v>36</v>
      </c>
      <c r="L76" t="s">
        <v>37</v>
      </c>
      <c r="M76">
        <v>115854</v>
      </c>
      <c r="N76">
        <v>130701</v>
      </c>
      <c r="O76" t="s">
        <v>38</v>
      </c>
      <c r="P76" t="s">
        <v>639</v>
      </c>
      <c r="Q76" t="s">
        <v>640</v>
      </c>
      <c r="R76" t="s">
        <v>641</v>
      </c>
      <c r="S76" t="s">
        <v>136</v>
      </c>
      <c r="T76" t="s">
        <v>642</v>
      </c>
      <c r="V76" t="s">
        <v>643</v>
      </c>
      <c r="Z76" t="s">
        <v>63</v>
      </c>
      <c r="AA76" s="1">
        <v>45194</v>
      </c>
      <c r="AC76" s="1">
        <v>45205</v>
      </c>
      <c r="AD76" s="1">
        <v>45355</v>
      </c>
    </row>
    <row r="77" spans="1:30">
      <c r="A77">
        <v>534657</v>
      </c>
      <c r="B77" t="s">
        <v>253</v>
      </c>
      <c r="C77" t="s">
        <v>48</v>
      </c>
      <c r="D77">
        <v>1</v>
      </c>
      <c r="E77" t="s">
        <v>644</v>
      </c>
      <c r="F77" t="s">
        <v>645</v>
      </c>
      <c r="G77" t="s">
        <v>51</v>
      </c>
      <c r="H77">
        <v>10076</v>
      </c>
      <c r="I77" t="s">
        <v>349</v>
      </c>
      <c r="J77" t="s">
        <v>300</v>
      </c>
      <c r="K77" t="s">
        <v>36</v>
      </c>
      <c r="L77" t="s">
        <v>276</v>
      </c>
      <c r="M77">
        <v>64922</v>
      </c>
      <c r="N77">
        <v>173486</v>
      </c>
      <c r="O77" t="s">
        <v>38</v>
      </c>
      <c r="P77" t="s">
        <v>646</v>
      </c>
      <c r="Q77" t="s">
        <v>646</v>
      </c>
      <c r="R77" t="s">
        <v>647</v>
      </c>
      <c r="S77" t="s">
        <v>648</v>
      </c>
      <c r="T77" t="s">
        <v>649</v>
      </c>
      <c r="U77" t="s">
        <v>650</v>
      </c>
      <c r="V77" t="s">
        <v>281</v>
      </c>
      <c r="Z77" t="s">
        <v>264</v>
      </c>
      <c r="AA77" s="1">
        <v>44012</v>
      </c>
      <c r="AC77" s="1">
        <v>44803</v>
      </c>
      <c r="AD77" s="1">
        <v>45355</v>
      </c>
    </row>
    <row r="78" spans="1:30">
      <c r="A78">
        <v>602229</v>
      </c>
      <c r="B78" t="s">
        <v>605</v>
      </c>
      <c r="C78" t="s">
        <v>31</v>
      </c>
      <c r="D78">
        <v>1</v>
      </c>
      <c r="E78" t="s">
        <v>651</v>
      </c>
      <c r="F78" t="s">
        <v>607</v>
      </c>
      <c r="G78" t="s">
        <v>90</v>
      </c>
      <c r="H78">
        <v>6766</v>
      </c>
      <c r="I78">
        <v>1</v>
      </c>
      <c r="J78" t="s">
        <v>300</v>
      </c>
      <c r="K78" t="s">
        <v>36</v>
      </c>
      <c r="L78" t="s">
        <v>37</v>
      </c>
      <c r="M78">
        <v>70000</v>
      </c>
      <c r="N78">
        <v>79000</v>
      </c>
      <c r="O78" t="s">
        <v>38</v>
      </c>
      <c r="P78" t="s">
        <v>608</v>
      </c>
      <c r="Q78" t="s">
        <v>652</v>
      </c>
      <c r="R78" t="s">
        <v>653</v>
      </c>
      <c r="S78" t="s">
        <v>611</v>
      </c>
      <c r="T78" t="s">
        <v>654</v>
      </c>
      <c r="V78" t="s">
        <v>655</v>
      </c>
      <c r="W78" t="s">
        <v>656</v>
      </c>
      <c r="X78" t="s">
        <v>616</v>
      </c>
      <c r="Z78" t="s">
        <v>46</v>
      </c>
      <c r="AA78" s="1">
        <v>45260</v>
      </c>
      <c r="AC78" s="1">
        <v>45260</v>
      </c>
      <c r="AD78" s="1">
        <v>45355</v>
      </c>
    </row>
    <row r="79" spans="1:30">
      <c r="A79">
        <v>616398</v>
      </c>
      <c r="B79" t="s">
        <v>30</v>
      </c>
      <c r="C79" t="s">
        <v>31</v>
      </c>
      <c r="D79">
        <v>1</v>
      </c>
      <c r="E79" t="s">
        <v>657</v>
      </c>
      <c r="F79" t="s">
        <v>367</v>
      </c>
      <c r="G79" t="s">
        <v>51</v>
      </c>
      <c r="H79">
        <v>51011</v>
      </c>
      <c r="I79">
        <v>3</v>
      </c>
      <c r="J79" t="s">
        <v>202</v>
      </c>
      <c r="K79" t="s">
        <v>36</v>
      </c>
      <c r="L79" t="s">
        <v>37</v>
      </c>
      <c r="M79">
        <v>92064</v>
      </c>
      <c r="N79">
        <v>92064</v>
      </c>
      <c r="O79" t="s">
        <v>38</v>
      </c>
      <c r="P79" t="s">
        <v>658</v>
      </c>
      <c r="Q79" t="s">
        <v>369</v>
      </c>
      <c r="R79" t="s">
        <v>659</v>
      </c>
      <c r="S79" t="s">
        <v>371</v>
      </c>
      <c r="T79" t="s">
        <v>660</v>
      </c>
      <c r="U79" t="s">
        <v>661</v>
      </c>
      <c r="V79" t="s">
        <v>662</v>
      </c>
      <c r="Z79" t="s">
        <v>63</v>
      </c>
      <c r="AA79" s="1">
        <v>45246</v>
      </c>
      <c r="AB79" s="2">
        <v>45366</v>
      </c>
      <c r="AC79" s="1">
        <v>45261</v>
      </c>
      <c r="AD79" s="1">
        <v>45355</v>
      </c>
    </row>
    <row r="80" spans="1:30">
      <c r="A80">
        <v>607182</v>
      </c>
      <c r="B80" t="s">
        <v>129</v>
      </c>
      <c r="C80" t="s">
        <v>31</v>
      </c>
      <c r="D80">
        <v>1</v>
      </c>
      <c r="E80" t="s">
        <v>130</v>
      </c>
      <c r="F80" t="s">
        <v>131</v>
      </c>
      <c r="G80" t="s">
        <v>51</v>
      </c>
      <c r="H80">
        <v>13632</v>
      </c>
      <c r="I80">
        <v>2</v>
      </c>
      <c r="J80" t="s">
        <v>132</v>
      </c>
      <c r="K80" t="s">
        <v>36</v>
      </c>
      <c r="L80" t="s">
        <v>37</v>
      </c>
      <c r="M80">
        <v>93288</v>
      </c>
      <c r="N80">
        <v>120190</v>
      </c>
      <c r="O80" t="s">
        <v>38</v>
      </c>
      <c r="P80" t="s">
        <v>133</v>
      </c>
      <c r="Q80" t="s">
        <v>134</v>
      </c>
      <c r="R80" t="s">
        <v>663</v>
      </c>
      <c r="S80" t="s">
        <v>136</v>
      </c>
      <c r="T80" t="s">
        <v>664</v>
      </c>
      <c r="U80" t="s">
        <v>665</v>
      </c>
      <c r="V80" t="s">
        <v>562</v>
      </c>
      <c r="W80" t="s">
        <v>140</v>
      </c>
      <c r="Z80" t="s">
        <v>63</v>
      </c>
      <c r="AA80" s="1">
        <v>45231</v>
      </c>
      <c r="AC80" s="1">
        <v>45231</v>
      </c>
      <c r="AD80" s="1">
        <v>45355</v>
      </c>
    </row>
    <row r="81" spans="1:30">
      <c r="A81">
        <v>571649</v>
      </c>
      <c r="B81" t="s">
        <v>129</v>
      </c>
      <c r="C81" t="s">
        <v>48</v>
      </c>
      <c r="D81">
        <v>1</v>
      </c>
      <c r="E81" t="s">
        <v>215</v>
      </c>
      <c r="F81" t="s">
        <v>216</v>
      </c>
      <c r="G81" t="s">
        <v>51</v>
      </c>
      <c r="H81">
        <v>52316</v>
      </c>
      <c r="I81">
        <v>1</v>
      </c>
      <c r="J81" t="s">
        <v>156</v>
      </c>
      <c r="K81" t="s">
        <v>36</v>
      </c>
      <c r="L81" t="s">
        <v>37</v>
      </c>
      <c r="M81">
        <v>51869</v>
      </c>
      <c r="N81">
        <v>59649</v>
      </c>
      <c r="O81" t="s">
        <v>38</v>
      </c>
      <c r="P81" t="s">
        <v>454</v>
      </c>
      <c r="Q81" t="s">
        <v>218</v>
      </c>
      <c r="R81" t="s">
        <v>219</v>
      </c>
      <c r="S81" t="s">
        <v>220</v>
      </c>
      <c r="T81" t="s">
        <v>221</v>
      </c>
      <c r="U81" t="s">
        <v>222</v>
      </c>
      <c r="V81" t="s">
        <v>223</v>
      </c>
      <c r="W81" t="s">
        <v>224</v>
      </c>
      <c r="Z81" t="s">
        <v>63</v>
      </c>
      <c r="AA81" s="1">
        <v>44952</v>
      </c>
      <c r="AC81" s="1">
        <v>44953</v>
      </c>
      <c r="AD81" s="1">
        <v>45355</v>
      </c>
    </row>
    <row r="82" spans="1:30">
      <c r="A82">
        <v>627269</v>
      </c>
      <c r="B82" t="s">
        <v>112</v>
      </c>
      <c r="C82" t="s">
        <v>31</v>
      </c>
      <c r="D82">
        <v>1</v>
      </c>
      <c r="E82" t="s">
        <v>666</v>
      </c>
      <c r="F82" t="s">
        <v>114</v>
      </c>
      <c r="G82" t="s">
        <v>34</v>
      </c>
      <c r="H82">
        <v>56057</v>
      </c>
      <c r="I82">
        <v>0</v>
      </c>
      <c r="J82" t="s">
        <v>115</v>
      </c>
      <c r="K82" t="s">
        <v>36</v>
      </c>
      <c r="L82" t="s">
        <v>37</v>
      </c>
      <c r="M82">
        <v>53000</v>
      </c>
      <c r="N82">
        <v>53000</v>
      </c>
      <c r="O82" t="s">
        <v>38</v>
      </c>
      <c r="P82" t="s">
        <v>116</v>
      </c>
      <c r="Q82" t="s">
        <v>667</v>
      </c>
      <c r="R82" t="s">
        <v>668</v>
      </c>
      <c r="S82" t="s">
        <v>119</v>
      </c>
      <c r="V82" t="s">
        <v>120</v>
      </c>
      <c r="Z82" t="s">
        <v>46</v>
      </c>
      <c r="AA82" s="1">
        <v>45342</v>
      </c>
      <c r="AB82" s="2">
        <v>45402</v>
      </c>
      <c r="AC82" s="1">
        <v>45342</v>
      </c>
      <c r="AD82" s="1">
        <v>45355</v>
      </c>
    </row>
    <row r="83" spans="1:30">
      <c r="A83">
        <v>625465</v>
      </c>
      <c r="B83" t="s">
        <v>163</v>
      </c>
      <c r="C83" t="s">
        <v>48</v>
      </c>
      <c r="D83">
        <v>1</v>
      </c>
      <c r="E83" t="s">
        <v>669</v>
      </c>
      <c r="F83" t="s">
        <v>527</v>
      </c>
      <c r="G83" t="s">
        <v>34</v>
      </c>
      <c r="H83">
        <v>10232</v>
      </c>
      <c r="I83">
        <v>0</v>
      </c>
      <c r="J83" t="s">
        <v>670</v>
      </c>
      <c r="K83" t="s">
        <v>36</v>
      </c>
      <c r="L83" t="s">
        <v>227</v>
      </c>
      <c r="M83">
        <v>19.93</v>
      </c>
      <c r="N83">
        <v>24.73</v>
      </c>
      <c r="O83" t="s">
        <v>124</v>
      </c>
      <c r="P83" t="s">
        <v>671</v>
      </c>
      <c r="Q83" t="s">
        <v>672</v>
      </c>
      <c r="R83" t="s">
        <v>673</v>
      </c>
      <c r="S83" t="s">
        <v>529</v>
      </c>
      <c r="T83" t="s">
        <v>674</v>
      </c>
      <c r="U83" t="s">
        <v>675</v>
      </c>
      <c r="V83" t="s">
        <v>174</v>
      </c>
      <c r="W83" t="s">
        <v>676</v>
      </c>
      <c r="X83" t="s">
        <v>677</v>
      </c>
      <c r="Z83" t="s">
        <v>46</v>
      </c>
      <c r="AA83" s="1">
        <v>45332</v>
      </c>
      <c r="AB83" s="2">
        <v>45364</v>
      </c>
      <c r="AC83" s="1">
        <v>45336</v>
      </c>
      <c r="AD83" s="1">
        <v>45355</v>
      </c>
    </row>
    <row r="84" spans="1:30">
      <c r="A84">
        <v>536975</v>
      </c>
      <c r="B84" t="s">
        <v>356</v>
      </c>
      <c r="C84" t="s">
        <v>48</v>
      </c>
      <c r="D84">
        <v>1</v>
      </c>
      <c r="E84" t="s">
        <v>678</v>
      </c>
      <c r="F84" t="s">
        <v>89</v>
      </c>
      <c r="G84" t="s">
        <v>34</v>
      </c>
      <c r="H84">
        <v>95710</v>
      </c>
      <c r="I84">
        <v>0</v>
      </c>
      <c r="J84" t="s">
        <v>91</v>
      </c>
      <c r="K84" t="s">
        <v>36</v>
      </c>
      <c r="L84" t="s">
        <v>37</v>
      </c>
      <c r="M84">
        <v>105000</v>
      </c>
      <c r="N84">
        <v>120000</v>
      </c>
      <c r="O84" t="s">
        <v>38</v>
      </c>
      <c r="P84" t="s">
        <v>358</v>
      </c>
      <c r="Q84" t="s">
        <v>679</v>
      </c>
      <c r="R84" t="s">
        <v>680</v>
      </c>
      <c r="S84" t="s">
        <v>361</v>
      </c>
      <c r="U84" t="s">
        <v>681</v>
      </c>
      <c r="V84" t="s">
        <v>682</v>
      </c>
      <c r="W84" t="s">
        <v>683</v>
      </c>
      <c r="Z84" t="s">
        <v>355</v>
      </c>
      <c r="AA84" s="1">
        <v>44739</v>
      </c>
      <c r="AC84" s="1">
        <v>44799</v>
      </c>
      <c r="AD84" s="1">
        <v>45355</v>
      </c>
    </row>
    <row r="85" spans="1:30">
      <c r="A85">
        <v>623520</v>
      </c>
      <c r="B85" t="s">
        <v>30</v>
      </c>
      <c r="C85" t="s">
        <v>31</v>
      </c>
      <c r="D85">
        <v>1</v>
      </c>
      <c r="E85" t="s">
        <v>684</v>
      </c>
      <c r="F85" t="s">
        <v>685</v>
      </c>
      <c r="G85" t="s">
        <v>34</v>
      </c>
      <c r="H85">
        <v>83052</v>
      </c>
      <c r="I85">
        <v>2</v>
      </c>
      <c r="J85" t="s">
        <v>686</v>
      </c>
      <c r="K85" t="s">
        <v>36</v>
      </c>
      <c r="L85" t="s">
        <v>37</v>
      </c>
      <c r="M85">
        <v>62384</v>
      </c>
      <c r="N85">
        <v>95000</v>
      </c>
      <c r="O85" t="s">
        <v>38</v>
      </c>
      <c r="P85" t="s">
        <v>39</v>
      </c>
      <c r="Q85" t="s">
        <v>687</v>
      </c>
      <c r="R85" t="s">
        <v>688</v>
      </c>
      <c r="S85" t="s">
        <v>689</v>
      </c>
      <c r="T85" t="s">
        <v>690</v>
      </c>
      <c r="U85" t="s">
        <v>196</v>
      </c>
      <c r="V85" t="s">
        <v>46</v>
      </c>
      <c r="Z85" t="s">
        <v>46</v>
      </c>
      <c r="AA85" s="1">
        <v>45308</v>
      </c>
      <c r="AB85" s="2">
        <v>45428</v>
      </c>
      <c r="AC85" s="1">
        <v>45308</v>
      </c>
      <c r="AD85" s="1">
        <v>45355</v>
      </c>
    </row>
    <row r="86" spans="1:30">
      <c r="A86">
        <v>538985</v>
      </c>
      <c r="B86" t="s">
        <v>129</v>
      </c>
      <c r="C86" t="s">
        <v>48</v>
      </c>
      <c r="D86">
        <v>1</v>
      </c>
      <c r="E86" t="s">
        <v>691</v>
      </c>
      <c r="F86" t="s">
        <v>382</v>
      </c>
      <c r="G86" t="s">
        <v>34</v>
      </c>
      <c r="H86">
        <v>30087</v>
      </c>
      <c r="I86">
        <v>2</v>
      </c>
      <c r="J86" t="s">
        <v>156</v>
      </c>
      <c r="K86" t="s">
        <v>36</v>
      </c>
      <c r="L86" t="s">
        <v>276</v>
      </c>
      <c r="M86">
        <v>71423</v>
      </c>
      <c r="N86">
        <v>107032</v>
      </c>
      <c r="O86" t="s">
        <v>38</v>
      </c>
      <c r="P86" t="s">
        <v>157</v>
      </c>
      <c r="Q86" t="s">
        <v>692</v>
      </c>
      <c r="R86" t="s">
        <v>693</v>
      </c>
      <c r="S86" t="s">
        <v>387</v>
      </c>
      <c r="T86" t="s">
        <v>694</v>
      </c>
      <c r="U86" t="s">
        <v>695</v>
      </c>
      <c r="V86" t="s">
        <v>696</v>
      </c>
      <c r="W86" t="s">
        <v>697</v>
      </c>
      <c r="X86" t="s">
        <v>157</v>
      </c>
      <c r="Z86" t="s">
        <v>46</v>
      </c>
      <c r="AA86" s="1">
        <v>44747</v>
      </c>
      <c r="AC86" s="1">
        <v>44750</v>
      </c>
      <c r="AD86" s="1">
        <v>45355</v>
      </c>
    </row>
    <row r="87" spans="1:30">
      <c r="A87">
        <v>557310</v>
      </c>
      <c r="B87" t="s">
        <v>69</v>
      </c>
      <c r="C87" t="s">
        <v>48</v>
      </c>
      <c r="D87">
        <v>1</v>
      </c>
      <c r="E87" t="s">
        <v>698</v>
      </c>
      <c r="F87" t="s">
        <v>699</v>
      </c>
      <c r="G87" t="s">
        <v>51</v>
      </c>
      <c r="H87">
        <v>60215</v>
      </c>
      <c r="I87">
        <v>0</v>
      </c>
      <c r="J87" t="s">
        <v>284</v>
      </c>
      <c r="K87" t="s">
        <v>36</v>
      </c>
      <c r="L87" t="s">
        <v>37</v>
      </c>
      <c r="M87">
        <v>131.12260000000001</v>
      </c>
      <c r="N87">
        <v>200.7739</v>
      </c>
      <c r="O87" t="s">
        <v>144</v>
      </c>
      <c r="P87" t="s">
        <v>671</v>
      </c>
      <c r="Q87" t="s">
        <v>700</v>
      </c>
      <c r="R87" t="s">
        <v>701</v>
      </c>
      <c r="S87" t="s">
        <v>702</v>
      </c>
      <c r="T87" t="s">
        <v>703</v>
      </c>
      <c r="U87" t="s">
        <v>704</v>
      </c>
      <c r="V87" t="s">
        <v>705</v>
      </c>
      <c r="W87" t="s">
        <v>622</v>
      </c>
      <c r="X87" t="s">
        <v>706</v>
      </c>
      <c r="Z87" t="s">
        <v>46</v>
      </c>
      <c r="AA87" s="1">
        <v>44867</v>
      </c>
      <c r="AC87" s="1">
        <v>44867</v>
      </c>
      <c r="AD87" s="1">
        <v>45355</v>
      </c>
    </row>
    <row r="88" spans="1:30">
      <c r="A88">
        <v>566216</v>
      </c>
      <c r="B88" t="s">
        <v>356</v>
      </c>
      <c r="C88" t="s">
        <v>48</v>
      </c>
      <c r="D88">
        <v>1</v>
      </c>
      <c r="E88" t="s">
        <v>707</v>
      </c>
      <c r="F88" t="s">
        <v>537</v>
      </c>
      <c r="G88" t="s">
        <v>34</v>
      </c>
      <c r="H88">
        <v>95714</v>
      </c>
      <c r="I88">
        <v>0</v>
      </c>
      <c r="J88" t="s">
        <v>91</v>
      </c>
      <c r="K88" t="s">
        <v>36</v>
      </c>
      <c r="L88" t="s">
        <v>37</v>
      </c>
      <c r="M88">
        <v>100000</v>
      </c>
      <c r="N88">
        <v>110000</v>
      </c>
      <c r="O88" t="s">
        <v>38</v>
      </c>
      <c r="P88" t="s">
        <v>358</v>
      </c>
      <c r="Q88" t="s">
        <v>708</v>
      </c>
      <c r="R88" t="s">
        <v>709</v>
      </c>
      <c r="S88" t="s">
        <v>540</v>
      </c>
      <c r="T88" t="s">
        <v>710</v>
      </c>
      <c r="U88" t="s">
        <v>711</v>
      </c>
      <c r="V88" t="s">
        <v>712</v>
      </c>
      <c r="W88" t="s">
        <v>713</v>
      </c>
      <c r="Z88" t="s">
        <v>63</v>
      </c>
      <c r="AA88" s="1">
        <v>44922</v>
      </c>
      <c r="AC88" s="1">
        <v>44922</v>
      </c>
      <c r="AD88" s="1">
        <v>45355</v>
      </c>
    </row>
    <row r="89" spans="1:30">
      <c r="A89">
        <v>592686</v>
      </c>
      <c r="B89" t="s">
        <v>129</v>
      </c>
      <c r="C89" t="s">
        <v>48</v>
      </c>
      <c r="D89">
        <v>1</v>
      </c>
      <c r="E89" t="s">
        <v>714</v>
      </c>
      <c r="F89" t="s">
        <v>283</v>
      </c>
      <c r="G89" t="s">
        <v>51</v>
      </c>
      <c r="H89">
        <v>10124</v>
      </c>
      <c r="I89">
        <v>2</v>
      </c>
      <c r="J89" t="s">
        <v>156</v>
      </c>
      <c r="K89" t="s">
        <v>36</v>
      </c>
      <c r="L89" t="s">
        <v>37</v>
      </c>
      <c r="M89">
        <v>53057</v>
      </c>
      <c r="N89">
        <v>61015</v>
      </c>
      <c r="O89" t="s">
        <v>38</v>
      </c>
      <c r="P89" t="s">
        <v>157</v>
      </c>
      <c r="Q89" t="s">
        <v>399</v>
      </c>
      <c r="R89" t="s">
        <v>715</v>
      </c>
      <c r="S89" t="s">
        <v>287</v>
      </c>
      <c r="T89" t="s">
        <v>716</v>
      </c>
      <c r="U89" t="s">
        <v>717</v>
      </c>
      <c r="V89" t="s">
        <v>718</v>
      </c>
      <c r="W89" t="s">
        <v>404</v>
      </c>
      <c r="X89" t="s">
        <v>157</v>
      </c>
      <c r="Z89" t="s">
        <v>46</v>
      </c>
      <c r="AA89" s="1">
        <v>45117</v>
      </c>
      <c r="AC89" s="1">
        <v>45190</v>
      </c>
      <c r="AD89" s="1">
        <v>45355</v>
      </c>
    </row>
    <row r="90" spans="1:30">
      <c r="A90">
        <v>623520</v>
      </c>
      <c r="B90" t="s">
        <v>30</v>
      </c>
      <c r="C90" t="s">
        <v>48</v>
      </c>
      <c r="D90">
        <v>1</v>
      </c>
      <c r="E90" t="s">
        <v>684</v>
      </c>
      <c r="F90" t="s">
        <v>685</v>
      </c>
      <c r="G90" t="s">
        <v>34</v>
      </c>
      <c r="H90">
        <v>83052</v>
      </c>
      <c r="I90">
        <v>2</v>
      </c>
      <c r="J90" t="s">
        <v>686</v>
      </c>
      <c r="K90" t="s">
        <v>36</v>
      </c>
      <c r="L90" t="s">
        <v>37</v>
      </c>
      <c r="M90">
        <v>62384</v>
      </c>
      <c r="N90">
        <v>95000</v>
      </c>
      <c r="O90" t="s">
        <v>38</v>
      </c>
      <c r="P90" t="s">
        <v>39</v>
      </c>
      <c r="Q90" t="s">
        <v>687</v>
      </c>
      <c r="R90" t="s">
        <v>688</v>
      </c>
      <c r="S90" t="s">
        <v>689</v>
      </c>
      <c r="T90" t="s">
        <v>690</v>
      </c>
      <c r="U90" t="s">
        <v>196</v>
      </c>
      <c r="V90" t="s">
        <v>46</v>
      </c>
      <c r="Z90" t="s">
        <v>46</v>
      </c>
      <c r="AA90" s="1">
        <v>45308</v>
      </c>
      <c r="AB90" s="2">
        <v>45428</v>
      </c>
      <c r="AC90" s="1">
        <v>45308</v>
      </c>
      <c r="AD90" s="1">
        <v>45355</v>
      </c>
    </row>
    <row r="91" spans="1:30">
      <c r="A91">
        <v>616191</v>
      </c>
      <c r="B91" t="s">
        <v>30</v>
      </c>
      <c r="C91" t="s">
        <v>48</v>
      </c>
      <c r="D91">
        <v>1</v>
      </c>
      <c r="E91" t="s">
        <v>719</v>
      </c>
      <c r="F91" t="s">
        <v>720</v>
      </c>
      <c r="G91" t="s">
        <v>51</v>
      </c>
      <c r="H91">
        <v>60816</v>
      </c>
      <c r="I91">
        <v>2</v>
      </c>
      <c r="J91" t="s">
        <v>721</v>
      </c>
      <c r="K91" t="s">
        <v>36</v>
      </c>
      <c r="L91" t="s">
        <v>37</v>
      </c>
      <c r="M91">
        <v>61354</v>
      </c>
      <c r="N91">
        <v>69330</v>
      </c>
      <c r="O91" t="s">
        <v>38</v>
      </c>
      <c r="P91" t="s">
        <v>658</v>
      </c>
      <c r="Q91" t="s">
        <v>722</v>
      </c>
      <c r="R91" t="s">
        <v>723</v>
      </c>
      <c r="S91" t="s">
        <v>724</v>
      </c>
      <c r="T91" t="s">
        <v>725</v>
      </c>
      <c r="V91" t="s">
        <v>726</v>
      </c>
      <c r="Z91" t="s">
        <v>46</v>
      </c>
      <c r="AA91" s="1">
        <v>45244</v>
      </c>
      <c r="AB91" s="2">
        <v>45364</v>
      </c>
      <c r="AC91" s="1">
        <v>45302</v>
      </c>
      <c r="AD91" s="1">
        <v>45355</v>
      </c>
    </row>
    <row r="92" spans="1:30">
      <c r="A92">
        <v>616191</v>
      </c>
      <c r="B92" t="s">
        <v>30</v>
      </c>
      <c r="C92" t="s">
        <v>31</v>
      </c>
      <c r="D92">
        <v>1</v>
      </c>
      <c r="E92" t="s">
        <v>719</v>
      </c>
      <c r="F92" t="s">
        <v>720</v>
      </c>
      <c r="G92" t="s">
        <v>51</v>
      </c>
      <c r="H92">
        <v>60816</v>
      </c>
      <c r="I92">
        <v>2</v>
      </c>
      <c r="J92" t="s">
        <v>721</v>
      </c>
      <c r="K92" t="s">
        <v>36</v>
      </c>
      <c r="L92" t="s">
        <v>37</v>
      </c>
      <c r="M92">
        <v>61354</v>
      </c>
      <c r="N92">
        <v>69330</v>
      </c>
      <c r="O92" t="s">
        <v>38</v>
      </c>
      <c r="P92" t="s">
        <v>658</v>
      </c>
      <c r="Q92" t="s">
        <v>722</v>
      </c>
      <c r="R92" t="s">
        <v>723</v>
      </c>
      <c r="S92" t="s">
        <v>724</v>
      </c>
      <c r="T92" t="s">
        <v>725</v>
      </c>
      <c r="V92" t="s">
        <v>726</v>
      </c>
      <c r="Z92" t="s">
        <v>46</v>
      </c>
      <c r="AA92" s="1">
        <v>45244</v>
      </c>
      <c r="AB92" s="2">
        <v>45364</v>
      </c>
      <c r="AC92" s="1">
        <v>45302</v>
      </c>
      <c r="AD92" s="1">
        <v>45355</v>
      </c>
    </row>
    <row r="93" spans="1:30">
      <c r="A93">
        <v>608354</v>
      </c>
      <c r="B93" t="s">
        <v>727</v>
      </c>
      <c r="C93" t="s">
        <v>48</v>
      </c>
      <c r="D93">
        <v>1</v>
      </c>
      <c r="E93" t="s">
        <v>728</v>
      </c>
      <c r="F93" t="s">
        <v>729</v>
      </c>
      <c r="G93" t="s">
        <v>90</v>
      </c>
      <c r="H93">
        <v>6879</v>
      </c>
      <c r="I93">
        <v>0</v>
      </c>
      <c r="J93" t="s">
        <v>115</v>
      </c>
      <c r="K93" t="s">
        <v>36</v>
      </c>
      <c r="L93" t="s">
        <v>37</v>
      </c>
      <c r="M93">
        <v>83457</v>
      </c>
      <c r="N93">
        <v>120000</v>
      </c>
      <c r="O93" t="s">
        <v>38</v>
      </c>
      <c r="P93" t="s">
        <v>730</v>
      </c>
      <c r="Q93" t="s">
        <v>731</v>
      </c>
      <c r="R93" t="s">
        <v>732</v>
      </c>
      <c r="S93" t="s">
        <v>733</v>
      </c>
      <c r="V93" t="s">
        <v>734</v>
      </c>
      <c r="X93" t="s">
        <v>730</v>
      </c>
      <c r="Z93" t="s">
        <v>46</v>
      </c>
      <c r="AA93" s="1">
        <v>45197</v>
      </c>
      <c r="AC93" s="1">
        <v>45288</v>
      </c>
      <c r="AD93" s="1">
        <v>45355</v>
      </c>
    </row>
    <row r="94" spans="1:30">
      <c r="A94">
        <v>628630</v>
      </c>
      <c r="B94" t="s">
        <v>314</v>
      </c>
      <c r="C94" t="s">
        <v>31</v>
      </c>
      <c r="D94">
        <v>1</v>
      </c>
      <c r="E94" t="s">
        <v>735</v>
      </c>
      <c r="F94" t="s">
        <v>736</v>
      </c>
      <c r="G94" t="s">
        <v>51</v>
      </c>
      <c r="H94">
        <v>51274</v>
      </c>
      <c r="I94">
        <v>2</v>
      </c>
      <c r="J94" t="s">
        <v>737</v>
      </c>
      <c r="K94" t="s">
        <v>36</v>
      </c>
      <c r="L94" t="s">
        <v>37</v>
      </c>
      <c r="M94">
        <v>65709</v>
      </c>
      <c r="N94">
        <v>75565</v>
      </c>
      <c r="O94" t="s">
        <v>38</v>
      </c>
      <c r="P94" t="s">
        <v>317</v>
      </c>
      <c r="Q94" t="s">
        <v>738</v>
      </c>
      <c r="R94" t="s">
        <v>739</v>
      </c>
      <c r="S94" t="s">
        <v>740</v>
      </c>
      <c r="T94" t="s">
        <v>741</v>
      </c>
      <c r="U94" t="s">
        <v>742</v>
      </c>
      <c r="V94" t="s">
        <v>743</v>
      </c>
      <c r="Z94" t="s">
        <v>200</v>
      </c>
      <c r="AA94" s="1">
        <v>45352</v>
      </c>
      <c r="AB94" s="2">
        <v>45382</v>
      </c>
      <c r="AC94" s="1">
        <v>45352</v>
      </c>
      <c r="AD94" s="1">
        <v>45355</v>
      </c>
    </row>
    <row r="95" spans="1:30">
      <c r="A95">
        <v>534116</v>
      </c>
      <c r="B95" t="s">
        <v>380</v>
      </c>
      <c r="C95" t="s">
        <v>31</v>
      </c>
      <c r="D95">
        <v>6</v>
      </c>
      <c r="E95" t="s">
        <v>744</v>
      </c>
      <c r="F95" t="s">
        <v>745</v>
      </c>
      <c r="G95" t="s">
        <v>51</v>
      </c>
      <c r="H95">
        <v>52367</v>
      </c>
      <c r="I95">
        <v>2</v>
      </c>
      <c r="J95" t="s">
        <v>156</v>
      </c>
      <c r="K95" t="s">
        <v>36</v>
      </c>
      <c r="L95" t="s">
        <v>37</v>
      </c>
      <c r="M95">
        <v>86096</v>
      </c>
      <c r="N95">
        <v>96000</v>
      </c>
      <c r="O95" t="s">
        <v>38</v>
      </c>
      <c r="P95" t="s">
        <v>746</v>
      </c>
      <c r="Q95" t="s">
        <v>747</v>
      </c>
      <c r="R95" t="s">
        <v>748</v>
      </c>
      <c r="S95" t="s">
        <v>749</v>
      </c>
      <c r="T95" t="s">
        <v>750</v>
      </c>
      <c r="U95" t="s">
        <v>751</v>
      </c>
      <c r="V95" t="s">
        <v>752</v>
      </c>
      <c r="Z95" t="s">
        <v>63</v>
      </c>
      <c r="AA95" s="1">
        <v>44734</v>
      </c>
      <c r="AC95" s="1">
        <v>44741</v>
      </c>
      <c r="AD95" s="1">
        <v>45355</v>
      </c>
    </row>
    <row r="96" spans="1:30">
      <c r="A96">
        <v>600475</v>
      </c>
      <c r="B96" t="s">
        <v>30</v>
      </c>
      <c r="C96" t="s">
        <v>31</v>
      </c>
      <c r="D96">
        <v>4</v>
      </c>
      <c r="E96" t="s">
        <v>753</v>
      </c>
      <c r="F96" t="s">
        <v>754</v>
      </c>
      <c r="G96" t="s">
        <v>51</v>
      </c>
      <c r="H96">
        <v>51110</v>
      </c>
      <c r="I96">
        <v>1</v>
      </c>
      <c r="J96" t="s">
        <v>115</v>
      </c>
      <c r="K96" t="s">
        <v>36</v>
      </c>
      <c r="L96" t="s">
        <v>37</v>
      </c>
      <c r="M96">
        <v>53604</v>
      </c>
      <c r="N96">
        <v>69780</v>
      </c>
      <c r="O96" t="s">
        <v>38</v>
      </c>
      <c r="P96" t="s">
        <v>658</v>
      </c>
      <c r="Q96" t="s">
        <v>632</v>
      </c>
      <c r="R96" t="s">
        <v>755</v>
      </c>
      <c r="S96" t="s">
        <v>756</v>
      </c>
      <c r="U96" t="s">
        <v>213</v>
      </c>
      <c r="V96" t="s">
        <v>214</v>
      </c>
      <c r="Z96" t="s">
        <v>46</v>
      </c>
      <c r="AA96" s="1">
        <v>45177</v>
      </c>
      <c r="AB96" s="2">
        <v>45357</v>
      </c>
      <c r="AC96" s="1">
        <v>45300</v>
      </c>
      <c r="AD96" s="1">
        <v>45355</v>
      </c>
    </row>
    <row r="97" spans="1:30">
      <c r="A97">
        <v>591376</v>
      </c>
      <c r="B97" t="s">
        <v>431</v>
      </c>
      <c r="C97" t="s">
        <v>48</v>
      </c>
      <c r="D97">
        <v>2</v>
      </c>
      <c r="E97" t="s">
        <v>757</v>
      </c>
      <c r="F97" t="s">
        <v>382</v>
      </c>
      <c r="G97" t="s">
        <v>34</v>
      </c>
      <c r="H97">
        <v>30087</v>
      </c>
      <c r="I97">
        <v>3</v>
      </c>
      <c r="J97" t="s">
        <v>618</v>
      </c>
      <c r="L97" t="s">
        <v>37</v>
      </c>
      <c r="M97">
        <v>79620</v>
      </c>
      <c r="N97">
        <v>117541</v>
      </c>
      <c r="O97" t="s">
        <v>38</v>
      </c>
      <c r="P97" t="s">
        <v>92</v>
      </c>
      <c r="Q97" t="s">
        <v>758</v>
      </c>
      <c r="R97" t="s">
        <v>759</v>
      </c>
      <c r="S97" t="s">
        <v>387</v>
      </c>
      <c r="T97" t="s">
        <v>760</v>
      </c>
      <c r="U97" t="s">
        <v>761</v>
      </c>
      <c r="V97" t="s">
        <v>762</v>
      </c>
      <c r="Z97" t="s">
        <v>763</v>
      </c>
      <c r="AA97" s="1">
        <v>45107</v>
      </c>
      <c r="AC97" s="1">
        <v>45117</v>
      </c>
      <c r="AD97" s="1">
        <v>45355</v>
      </c>
    </row>
    <row r="98" spans="1:30">
      <c r="A98">
        <v>627951</v>
      </c>
      <c r="B98" t="s">
        <v>69</v>
      </c>
      <c r="C98" t="s">
        <v>48</v>
      </c>
      <c r="D98">
        <v>1</v>
      </c>
      <c r="E98" t="s">
        <v>764</v>
      </c>
      <c r="F98" t="s">
        <v>765</v>
      </c>
      <c r="G98" t="s">
        <v>51</v>
      </c>
      <c r="H98" t="s">
        <v>766</v>
      </c>
      <c r="I98">
        <v>0</v>
      </c>
      <c r="J98" t="s">
        <v>767</v>
      </c>
      <c r="K98" t="s">
        <v>36</v>
      </c>
      <c r="L98" t="s">
        <v>37</v>
      </c>
      <c r="M98">
        <v>58682</v>
      </c>
      <c r="N98">
        <v>159671</v>
      </c>
      <c r="O98" t="s">
        <v>38</v>
      </c>
      <c r="P98" t="s">
        <v>73</v>
      </c>
      <c r="Q98" t="s">
        <v>768</v>
      </c>
      <c r="R98" t="s">
        <v>769</v>
      </c>
      <c r="S98" t="s">
        <v>770</v>
      </c>
      <c r="T98" t="s">
        <v>771</v>
      </c>
      <c r="U98" t="s">
        <v>772</v>
      </c>
      <c r="V98" t="s">
        <v>773</v>
      </c>
      <c r="W98" t="s">
        <v>774</v>
      </c>
      <c r="X98" t="s">
        <v>73</v>
      </c>
      <c r="Z98" t="s">
        <v>46</v>
      </c>
      <c r="AA98" s="1">
        <v>45351</v>
      </c>
      <c r="AB98" s="2">
        <v>45364</v>
      </c>
      <c r="AC98" s="1">
        <v>45351</v>
      </c>
      <c r="AD98" s="1">
        <v>45355</v>
      </c>
    </row>
    <row r="99" spans="1:30">
      <c r="A99">
        <v>623435</v>
      </c>
      <c r="B99" t="s">
        <v>253</v>
      </c>
      <c r="C99" t="s">
        <v>48</v>
      </c>
      <c r="D99">
        <v>1</v>
      </c>
      <c r="E99" t="s">
        <v>775</v>
      </c>
      <c r="F99" t="s">
        <v>776</v>
      </c>
      <c r="G99" t="s">
        <v>34</v>
      </c>
      <c r="H99">
        <v>12957</v>
      </c>
      <c r="I99">
        <v>0</v>
      </c>
      <c r="J99" t="s">
        <v>284</v>
      </c>
      <c r="K99" t="s">
        <v>36</v>
      </c>
      <c r="L99" t="s">
        <v>37</v>
      </c>
      <c r="M99">
        <v>53035</v>
      </c>
      <c r="N99">
        <v>72292</v>
      </c>
      <c r="O99" t="s">
        <v>38</v>
      </c>
      <c r="P99" t="s">
        <v>777</v>
      </c>
      <c r="Q99" t="s">
        <v>777</v>
      </c>
      <c r="R99" t="s">
        <v>778</v>
      </c>
      <c r="T99" t="s">
        <v>779</v>
      </c>
      <c r="U99" t="s">
        <v>780</v>
      </c>
      <c r="V99" t="s">
        <v>263</v>
      </c>
      <c r="Z99" t="s">
        <v>264</v>
      </c>
      <c r="AA99" s="1">
        <v>45314</v>
      </c>
      <c r="AC99" s="1">
        <v>45314</v>
      </c>
      <c r="AD99" s="1">
        <v>45355</v>
      </c>
    </row>
    <row r="100" spans="1:30">
      <c r="A100">
        <v>624231</v>
      </c>
      <c r="B100" t="s">
        <v>30</v>
      </c>
      <c r="C100" t="s">
        <v>48</v>
      </c>
      <c r="D100">
        <v>1</v>
      </c>
      <c r="E100" t="s">
        <v>781</v>
      </c>
      <c r="F100" t="s">
        <v>782</v>
      </c>
      <c r="G100" t="s">
        <v>51</v>
      </c>
      <c r="H100">
        <v>31215</v>
      </c>
      <c r="I100">
        <v>1</v>
      </c>
      <c r="J100" t="s">
        <v>202</v>
      </c>
      <c r="K100" t="s">
        <v>36</v>
      </c>
      <c r="L100" t="s">
        <v>37</v>
      </c>
      <c r="M100">
        <v>49961</v>
      </c>
      <c r="N100">
        <v>49961</v>
      </c>
      <c r="O100" t="s">
        <v>38</v>
      </c>
      <c r="P100" t="s">
        <v>203</v>
      </c>
      <c r="Q100" t="s">
        <v>204</v>
      </c>
      <c r="R100" t="s">
        <v>783</v>
      </c>
      <c r="S100" t="s">
        <v>784</v>
      </c>
      <c r="T100" t="s">
        <v>785</v>
      </c>
      <c r="V100" t="s">
        <v>786</v>
      </c>
      <c r="Z100" t="s">
        <v>46</v>
      </c>
      <c r="AA100" s="1">
        <v>45314</v>
      </c>
      <c r="AB100" s="2">
        <v>45434</v>
      </c>
      <c r="AC100" s="1">
        <v>45352</v>
      </c>
      <c r="AD100" s="1">
        <v>45355</v>
      </c>
    </row>
    <row r="101" spans="1:30">
      <c r="A101">
        <v>607036</v>
      </c>
      <c r="B101" t="s">
        <v>637</v>
      </c>
      <c r="C101" t="s">
        <v>48</v>
      </c>
      <c r="D101">
        <v>2</v>
      </c>
      <c r="E101" t="s">
        <v>787</v>
      </c>
      <c r="F101" t="s">
        <v>131</v>
      </c>
      <c r="G101" t="s">
        <v>51</v>
      </c>
      <c r="H101">
        <v>13632</v>
      </c>
      <c r="I101">
        <v>2</v>
      </c>
      <c r="J101" t="s">
        <v>91</v>
      </c>
      <c r="K101" t="s">
        <v>36</v>
      </c>
      <c r="L101" t="s">
        <v>37</v>
      </c>
      <c r="M101">
        <v>107281</v>
      </c>
      <c r="N101">
        <v>120190</v>
      </c>
      <c r="O101" t="s">
        <v>38</v>
      </c>
      <c r="P101" t="s">
        <v>639</v>
      </c>
      <c r="Q101" t="s">
        <v>788</v>
      </c>
      <c r="R101" t="s">
        <v>789</v>
      </c>
      <c r="S101" t="s">
        <v>136</v>
      </c>
      <c r="T101" t="s">
        <v>790</v>
      </c>
      <c r="V101" t="s">
        <v>643</v>
      </c>
      <c r="Z101" t="s">
        <v>63</v>
      </c>
      <c r="AA101" s="1">
        <v>45194</v>
      </c>
      <c r="AC101" s="1">
        <v>45205</v>
      </c>
      <c r="AD101" s="1">
        <v>45355</v>
      </c>
    </row>
    <row r="102" spans="1:30">
      <c r="A102">
        <v>592999</v>
      </c>
      <c r="B102" t="s">
        <v>30</v>
      </c>
      <c r="C102" t="s">
        <v>48</v>
      </c>
      <c r="D102">
        <v>1</v>
      </c>
      <c r="E102" t="s">
        <v>791</v>
      </c>
      <c r="F102" t="s">
        <v>367</v>
      </c>
      <c r="G102" t="s">
        <v>51</v>
      </c>
      <c r="H102">
        <v>51011</v>
      </c>
      <c r="I102">
        <v>2</v>
      </c>
      <c r="J102" t="s">
        <v>202</v>
      </c>
      <c r="K102" t="s">
        <v>36</v>
      </c>
      <c r="L102" t="s">
        <v>37</v>
      </c>
      <c r="M102">
        <v>86368</v>
      </c>
      <c r="N102">
        <v>86368</v>
      </c>
      <c r="O102" t="s">
        <v>38</v>
      </c>
      <c r="P102" t="s">
        <v>792</v>
      </c>
      <c r="Q102" t="s">
        <v>369</v>
      </c>
      <c r="R102" t="s">
        <v>793</v>
      </c>
      <c r="S102" t="s">
        <v>371</v>
      </c>
      <c r="T102" t="s">
        <v>794</v>
      </c>
      <c r="U102" t="s">
        <v>795</v>
      </c>
      <c r="V102" t="s">
        <v>796</v>
      </c>
      <c r="Z102" t="s">
        <v>355</v>
      </c>
      <c r="AA102" s="1">
        <v>45120</v>
      </c>
      <c r="AC102" s="1">
        <v>45125</v>
      </c>
      <c r="AD102" s="1">
        <v>45355</v>
      </c>
    </row>
    <row r="103" spans="1:30">
      <c r="A103">
        <v>568087</v>
      </c>
      <c r="B103" t="s">
        <v>47</v>
      </c>
      <c r="C103" t="s">
        <v>31</v>
      </c>
      <c r="D103">
        <v>1</v>
      </c>
      <c r="E103" t="s">
        <v>797</v>
      </c>
      <c r="F103" t="s">
        <v>798</v>
      </c>
      <c r="G103" t="s">
        <v>51</v>
      </c>
      <c r="H103">
        <v>21915</v>
      </c>
      <c r="I103">
        <v>2</v>
      </c>
      <c r="J103" t="s">
        <v>65</v>
      </c>
      <c r="K103" t="s">
        <v>36</v>
      </c>
      <c r="L103" t="s">
        <v>37</v>
      </c>
      <c r="M103">
        <v>57078</v>
      </c>
      <c r="N103">
        <v>77921</v>
      </c>
      <c r="O103" t="s">
        <v>38</v>
      </c>
      <c r="P103" t="s">
        <v>54</v>
      </c>
      <c r="Q103" t="s">
        <v>799</v>
      </c>
      <c r="R103" t="s">
        <v>800</v>
      </c>
      <c r="S103" t="s">
        <v>801</v>
      </c>
      <c r="T103" t="s">
        <v>802</v>
      </c>
      <c r="V103" t="s">
        <v>803</v>
      </c>
      <c r="W103" t="s">
        <v>61</v>
      </c>
      <c r="X103" t="s">
        <v>804</v>
      </c>
      <c r="Z103" t="s">
        <v>46</v>
      </c>
      <c r="AA103" s="1">
        <v>45062</v>
      </c>
      <c r="AC103" s="1">
        <v>45062</v>
      </c>
      <c r="AD103" s="1">
        <v>45355</v>
      </c>
    </row>
    <row r="104" spans="1:30">
      <c r="A104">
        <v>579669</v>
      </c>
      <c r="B104" t="s">
        <v>129</v>
      </c>
      <c r="C104" t="s">
        <v>48</v>
      </c>
      <c r="D104">
        <v>1</v>
      </c>
      <c r="E104" t="s">
        <v>805</v>
      </c>
      <c r="F104" t="s">
        <v>131</v>
      </c>
      <c r="G104" t="s">
        <v>51</v>
      </c>
      <c r="H104">
        <v>13632</v>
      </c>
      <c r="I104">
        <v>4</v>
      </c>
      <c r="J104" t="s">
        <v>806</v>
      </c>
      <c r="K104" t="s">
        <v>36</v>
      </c>
      <c r="L104" t="s">
        <v>37</v>
      </c>
      <c r="M104">
        <v>98901</v>
      </c>
      <c r="N104">
        <v>125000</v>
      </c>
      <c r="O104" t="s">
        <v>38</v>
      </c>
      <c r="P104" t="s">
        <v>133</v>
      </c>
      <c r="Q104" t="s">
        <v>134</v>
      </c>
      <c r="R104" t="s">
        <v>807</v>
      </c>
      <c r="S104" t="s">
        <v>136</v>
      </c>
      <c r="T104" t="s">
        <v>808</v>
      </c>
      <c r="U104" t="s">
        <v>809</v>
      </c>
      <c r="V104" t="s">
        <v>810</v>
      </c>
      <c r="W104" t="s">
        <v>140</v>
      </c>
      <c r="Z104" t="s">
        <v>63</v>
      </c>
      <c r="AA104" s="1">
        <v>45048</v>
      </c>
      <c r="AC104" s="1">
        <v>45167</v>
      </c>
      <c r="AD104" s="1">
        <v>45355</v>
      </c>
    </row>
    <row r="105" spans="1:30">
      <c r="A105">
        <v>606378</v>
      </c>
      <c r="B105" t="s">
        <v>129</v>
      </c>
      <c r="C105" t="s">
        <v>31</v>
      </c>
      <c r="D105">
        <v>1</v>
      </c>
      <c r="E105" t="s">
        <v>811</v>
      </c>
      <c r="F105" t="s">
        <v>433</v>
      </c>
      <c r="G105" t="s">
        <v>51</v>
      </c>
      <c r="H105">
        <v>12627</v>
      </c>
      <c r="I105">
        <v>0</v>
      </c>
      <c r="J105" t="s">
        <v>72</v>
      </c>
      <c r="K105" t="s">
        <v>36</v>
      </c>
      <c r="L105" t="s">
        <v>37</v>
      </c>
      <c r="M105">
        <v>70611</v>
      </c>
      <c r="N105">
        <v>105138</v>
      </c>
      <c r="O105" t="s">
        <v>38</v>
      </c>
      <c r="P105" t="s">
        <v>157</v>
      </c>
      <c r="Q105" t="s">
        <v>812</v>
      </c>
      <c r="R105" t="s">
        <v>813</v>
      </c>
      <c r="S105" t="s">
        <v>436</v>
      </c>
      <c r="T105" t="s">
        <v>814</v>
      </c>
      <c r="U105" t="s">
        <v>815</v>
      </c>
      <c r="V105" t="s">
        <v>816</v>
      </c>
      <c r="W105" t="s">
        <v>817</v>
      </c>
      <c r="Z105" t="s">
        <v>46</v>
      </c>
      <c r="AA105" s="1">
        <v>45259</v>
      </c>
      <c r="AC105" s="1">
        <v>45260</v>
      </c>
      <c r="AD105" s="1">
        <v>45355</v>
      </c>
    </row>
    <row r="106" spans="1:30">
      <c r="A106">
        <v>618032</v>
      </c>
      <c r="B106" t="s">
        <v>30</v>
      </c>
      <c r="C106" t="s">
        <v>31</v>
      </c>
      <c r="D106">
        <v>1</v>
      </c>
      <c r="E106" t="s">
        <v>781</v>
      </c>
      <c r="F106" t="s">
        <v>782</v>
      </c>
      <c r="G106" t="s">
        <v>51</v>
      </c>
      <c r="H106">
        <v>31215</v>
      </c>
      <c r="I106">
        <v>1</v>
      </c>
      <c r="J106" t="s">
        <v>818</v>
      </c>
      <c r="K106" t="s">
        <v>36</v>
      </c>
      <c r="L106" t="s">
        <v>37</v>
      </c>
      <c r="M106">
        <v>49961</v>
      </c>
      <c r="N106">
        <v>49961</v>
      </c>
      <c r="O106" t="s">
        <v>38</v>
      </c>
      <c r="P106" t="s">
        <v>203</v>
      </c>
      <c r="Q106" t="s">
        <v>204</v>
      </c>
      <c r="R106" t="s">
        <v>819</v>
      </c>
      <c r="S106" t="s">
        <v>784</v>
      </c>
      <c r="T106" t="s">
        <v>785</v>
      </c>
      <c r="V106" t="s">
        <v>820</v>
      </c>
      <c r="Z106" t="s">
        <v>46</v>
      </c>
      <c r="AA106" s="1">
        <v>45259</v>
      </c>
      <c r="AB106" s="2">
        <v>45379</v>
      </c>
      <c r="AC106" s="1">
        <v>45352</v>
      </c>
      <c r="AD106" s="1">
        <v>45355</v>
      </c>
    </row>
    <row r="107" spans="1:30">
      <c r="A107">
        <v>527791</v>
      </c>
      <c r="B107" t="s">
        <v>253</v>
      </c>
      <c r="C107" t="s">
        <v>31</v>
      </c>
      <c r="D107">
        <v>1</v>
      </c>
      <c r="E107" t="s">
        <v>821</v>
      </c>
      <c r="F107" t="s">
        <v>822</v>
      </c>
      <c r="G107" t="s">
        <v>51</v>
      </c>
      <c r="H107">
        <v>92071</v>
      </c>
      <c r="I107">
        <v>0</v>
      </c>
      <c r="J107" t="s">
        <v>143</v>
      </c>
      <c r="K107" t="s">
        <v>36</v>
      </c>
      <c r="L107" t="s">
        <v>37</v>
      </c>
      <c r="M107">
        <v>56.8</v>
      </c>
      <c r="N107">
        <v>56.8</v>
      </c>
      <c r="O107" t="s">
        <v>124</v>
      </c>
      <c r="P107" t="s">
        <v>823</v>
      </c>
      <c r="Q107" t="s">
        <v>824</v>
      </c>
      <c r="R107" t="s">
        <v>825</v>
      </c>
      <c r="S107" t="s">
        <v>826</v>
      </c>
      <c r="U107" t="s">
        <v>827</v>
      </c>
      <c r="V107" t="s">
        <v>281</v>
      </c>
      <c r="Z107" t="s">
        <v>264</v>
      </c>
      <c r="AA107" s="1">
        <v>44664</v>
      </c>
      <c r="AC107" s="1">
        <v>44694</v>
      </c>
      <c r="AD107" s="1">
        <v>45355</v>
      </c>
    </row>
    <row r="108" spans="1:30">
      <c r="A108">
        <v>607412</v>
      </c>
      <c r="B108" t="s">
        <v>306</v>
      </c>
      <c r="C108" t="s">
        <v>31</v>
      </c>
      <c r="D108">
        <v>1</v>
      </c>
      <c r="E108" t="s">
        <v>828</v>
      </c>
      <c r="F108" t="s">
        <v>829</v>
      </c>
      <c r="G108" t="s">
        <v>51</v>
      </c>
      <c r="H108" t="s">
        <v>830</v>
      </c>
      <c r="I108">
        <v>0</v>
      </c>
      <c r="J108" t="s">
        <v>447</v>
      </c>
      <c r="K108" t="s">
        <v>36</v>
      </c>
      <c r="L108" t="s">
        <v>37</v>
      </c>
      <c r="M108">
        <v>85000</v>
      </c>
      <c r="N108">
        <v>94223</v>
      </c>
      <c r="O108" t="s">
        <v>38</v>
      </c>
      <c r="P108" t="s">
        <v>125</v>
      </c>
      <c r="Q108" t="s">
        <v>831</v>
      </c>
      <c r="R108" t="s">
        <v>832</v>
      </c>
      <c r="S108" t="s">
        <v>833</v>
      </c>
      <c r="T108" t="s">
        <v>834</v>
      </c>
      <c r="V108" t="s">
        <v>835</v>
      </c>
      <c r="Z108" t="s">
        <v>46</v>
      </c>
      <c r="AA108" s="1">
        <v>45323</v>
      </c>
      <c r="AB108" s="2">
        <v>45383</v>
      </c>
      <c r="AC108" s="1">
        <v>45350</v>
      </c>
      <c r="AD108" s="1">
        <v>45355</v>
      </c>
    </row>
    <row r="109" spans="1:30">
      <c r="A109">
        <v>623548</v>
      </c>
      <c r="B109" t="s">
        <v>47</v>
      </c>
      <c r="C109" t="s">
        <v>48</v>
      </c>
      <c r="D109">
        <v>1</v>
      </c>
      <c r="E109" t="s">
        <v>836</v>
      </c>
      <c r="F109" t="s">
        <v>495</v>
      </c>
      <c r="G109" t="s">
        <v>51</v>
      </c>
      <c r="H109" t="s">
        <v>496</v>
      </c>
      <c r="I109">
        <v>0</v>
      </c>
      <c r="J109" t="s">
        <v>65</v>
      </c>
      <c r="K109" t="s">
        <v>36</v>
      </c>
      <c r="L109" t="s">
        <v>37</v>
      </c>
      <c r="M109">
        <v>58682</v>
      </c>
      <c r="N109">
        <v>129393</v>
      </c>
      <c r="O109" t="s">
        <v>38</v>
      </c>
      <c r="P109" t="s">
        <v>837</v>
      </c>
      <c r="Q109" t="s">
        <v>838</v>
      </c>
      <c r="R109" t="s">
        <v>839</v>
      </c>
      <c r="S109" t="s">
        <v>499</v>
      </c>
      <c r="T109" t="s">
        <v>840</v>
      </c>
      <c r="Z109" t="s">
        <v>63</v>
      </c>
      <c r="AA109" s="1">
        <v>45314</v>
      </c>
      <c r="AC109" s="1">
        <v>45314</v>
      </c>
      <c r="AD109" s="1">
        <v>45355</v>
      </c>
    </row>
    <row r="110" spans="1:30">
      <c r="A110">
        <v>625159</v>
      </c>
      <c r="B110" t="s">
        <v>129</v>
      </c>
      <c r="C110" t="s">
        <v>48</v>
      </c>
      <c r="D110">
        <v>1</v>
      </c>
      <c r="E110" t="s">
        <v>841</v>
      </c>
      <c r="F110" t="s">
        <v>842</v>
      </c>
      <c r="G110" t="s">
        <v>51</v>
      </c>
      <c r="H110">
        <v>10026</v>
      </c>
      <c r="I110" t="s">
        <v>473</v>
      </c>
      <c r="J110" t="s">
        <v>843</v>
      </c>
      <c r="K110" t="s">
        <v>36</v>
      </c>
      <c r="L110" t="s">
        <v>276</v>
      </c>
      <c r="M110">
        <v>80931</v>
      </c>
      <c r="N110">
        <v>146088</v>
      </c>
      <c r="O110" t="s">
        <v>38</v>
      </c>
      <c r="P110" t="s">
        <v>844</v>
      </c>
      <c r="Q110" t="s">
        <v>845</v>
      </c>
      <c r="R110" t="s">
        <v>846</v>
      </c>
      <c r="S110" t="s">
        <v>847</v>
      </c>
      <c r="T110" t="s">
        <v>848</v>
      </c>
      <c r="U110" t="s">
        <v>849</v>
      </c>
      <c r="V110" t="s">
        <v>297</v>
      </c>
      <c r="W110" t="s">
        <v>850</v>
      </c>
      <c r="Z110" t="s">
        <v>46</v>
      </c>
      <c r="AA110" s="1">
        <v>45320</v>
      </c>
      <c r="AC110" s="1">
        <v>45320</v>
      </c>
      <c r="AD110" s="1">
        <v>45355</v>
      </c>
    </row>
    <row r="111" spans="1:30">
      <c r="A111">
        <v>625548</v>
      </c>
      <c r="B111" t="s">
        <v>851</v>
      </c>
      <c r="C111" t="s">
        <v>48</v>
      </c>
      <c r="D111">
        <v>1</v>
      </c>
      <c r="E111" t="s">
        <v>852</v>
      </c>
      <c r="F111" t="s">
        <v>308</v>
      </c>
      <c r="G111" t="s">
        <v>34</v>
      </c>
      <c r="H111">
        <v>56058</v>
      </c>
      <c r="I111">
        <v>0</v>
      </c>
      <c r="J111" t="s">
        <v>284</v>
      </c>
      <c r="K111" t="s">
        <v>36</v>
      </c>
      <c r="L111" t="s">
        <v>37</v>
      </c>
      <c r="M111">
        <v>65000</v>
      </c>
      <c r="N111">
        <v>75000</v>
      </c>
      <c r="O111" t="s">
        <v>38</v>
      </c>
      <c r="P111" t="s">
        <v>853</v>
      </c>
      <c r="Q111" t="s">
        <v>854</v>
      </c>
      <c r="R111" t="s">
        <v>855</v>
      </c>
      <c r="S111" t="s">
        <v>311</v>
      </c>
      <c r="T111" t="s">
        <v>856</v>
      </c>
      <c r="V111" t="s">
        <v>857</v>
      </c>
      <c r="Z111" t="s">
        <v>46</v>
      </c>
      <c r="AA111" s="1">
        <v>45323</v>
      </c>
      <c r="AC111" s="1">
        <v>45323</v>
      </c>
      <c r="AD111" s="1">
        <v>45355</v>
      </c>
    </row>
    <row r="112" spans="1:30">
      <c r="A112">
        <v>621931</v>
      </c>
      <c r="B112" t="s">
        <v>30</v>
      </c>
      <c r="C112" t="s">
        <v>48</v>
      </c>
      <c r="D112">
        <v>1</v>
      </c>
      <c r="E112" t="s">
        <v>858</v>
      </c>
      <c r="F112" t="s">
        <v>33</v>
      </c>
      <c r="G112" t="s">
        <v>34</v>
      </c>
      <c r="H112">
        <v>21744</v>
      </c>
      <c r="I112" t="s">
        <v>859</v>
      </c>
      <c r="J112" t="s">
        <v>860</v>
      </c>
      <c r="K112" t="s">
        <v>36</v>
      </c>
      <c r="L112" t="s">
        <v>37</v>
      </c>
      <c r="M112">
        <v>105746</v>
      </c>
      <c r="N112">
        <v>121608</v>
      </c>
      <c r="O112" t="s">
        <v>38</v>
      </c>
      <c r="P112" t="s">
        <v>39</v>
      </c>
      <c r="Q112" t="s">
        <v>861</v>
      </c>
      <c r="R112" t="s">
        <v>862</v>
      </c>
      <c r="S112" t="s">
        <v>42</v>
      </c>
      <c r="T112" t="s">
        <v>863</v>
      </c>
      <c r="V112" t="s">
        <v>864</v>
      </c>
      <c r="Z112" t="s">
        <v>46</v>
      </c>
      <c r="AA112" s="1">
        <v>45296</v>
      </c>
      <c r="AB112" s="2">
        <v>45416</v>
      </c>
      <c r="AC112" s="1">
        <v>45296</v>
      </c>
      <c r="AD112" s="1">
        <v>45355</v>
      </c>
    </row>
    <row r="113" spans="1:30">
      <c r="A113">
        <v>627381</v>
      </c>
      <c r="B113" t="s">
        <v>253</v>
      </c>
      <c r="C113" t="s">
        <v>31</v>
      </c>
      <c r="D113">
        <v>1</v>
      </c>
      <c r="E113" t="s">
        <v>865</v>
      </c>
      <c r="F113" t="s">
        <v>441</v>
      </c>
      <c r="G113" t="s">
        <v>51</v>
      </c>
      <c r="H113">
        <v>20215</v>
      </c>
      <c r="I113">
        <v>2</v>
      </c>
      <c r="J113" t="s">
        <v>65</v>
      </c>
      <c r="K113" t="s">
        <v>36</v>
      </c>
      <c r="L113" t="s">
        <v>37</v>
      </c>
      <c r="M113">
        <v>88026</v>
      </c>
      <c r="N113">
        <v>118000</v>
      </c>
      <c r="O113" t="s">
        <v>38</v>
      </c>
      <c r="P113" t="s">
        <v>407</v>
      </c>
      <c r="Q113" t="s">
        <v>407</v>
      </c>
      <c r="R113" t="s">
        <v>866</v>
      </c>
      <c r="S113" t="s">
        <v>444</v>
      </c>
      <c r="T113" t="s">
        <v>867</v>
      </c>
      <c r="U113" t="s">
        <v>868</v>
      </c>
      <c r="V113" t="s">
        <v>263</v>
      </c>
      <c r="Z113" t="s">
        <v>264</v>
      </c>
      <c r="AA113" s="1">
        <v>45352</v>
      </c>
      <c r="AC113" s="1">
        <v>45352</v>
      </c>
      <c r="AD113" s="1">
        <v>45355</v>
      </c>
    </row>
    <row r="114" spans="1:30">
      <c r="A114">
        <v>607154</v>
      </c>
      <c r="B114" t="s">
        <v>129</v>
      </c>
      <c r="C114" t="s">
        <v>48</v>
      </c>
      <c r="D114">
        <v>1</v>
      </c>
      <c r="E114" t="s">
        <v>869</v>
      </c>
      <c r="F114" t="s">
        <v>870</v>
      </c>
      <c r="G114" t="s">
        <v>51</v>
      </c>
      <c r="H114">
        <v>90698</v>
      </c>
      <c r="I114">
        <v>0</v>
      </c>
      <c r="J114" t="s">
        <v>143</v>
      </c>
      <c r="K114" t="s">
        <v>36</v>
      </c>
      <c r="L114" t="s">
        <v>37</v>
      </c>
      <c r="M114">
        <v>239.84</v>
      </c>
      <c r="N114">
        <v>249.28</v>
      </c>
      <c r="O114" t="s">
        <v>144</v>
      </c>
      <c r="P114" t="s">
        <v>871</v>
      </c>
      <c r="Q114" t="s">
        <v>394</v>
      </c>
      <c r="R114" t="s">
        <v>872</v>
      </c>
      <c r="S114" t="s">
        <v>873</v>
      </c>
      <c r="T114" t="s">
        <v>874</v>
      </c>
      <c r="U114" t="s">
        <v>875</v>
      </c>
      <c r="V114" t="s">
        <v>876</v>
      </c>
      <c r="W114" t="s">
        <v>877</v>
      </c>
      <c r="X114" t="s">
        <v>871</v>
      </c>
      <c r="Z114" t="s">
        <v>46</v>
      </c>
      <c r="AA114" s="1">
        <v>45197</v>
      </c>
      <c r="AC114" s="1">
        <v>45343</v>
      </c>
      <c r="AD114" s="1">
        <v>45355</v>
      </c>
    </row>
    <row r="115" spans="1:30">
      <c r="A115">
        <v>624361</v>
      </c>
      <c r="B115" t="s">
        <v>47</v>
      </c>
      <c r="C115" t="s">
        <v>31</v>
      </c>
      <c r="D115">
        <v>1</v>
      </c>
      <c r="E115" t="s">
        <v>878</v>
      </c>
      <c r="F115" t="s">
        <v>101</v>
      </c>
      <c r="G115" t="s">
        <v>51</v>
      </c>
      <c r="H115">
        <v>22425</v>
      </c>
      <c r="I115">
        <v>0</v>
      </c>
      <c r="J115" t="s">
        <v>65</v>
      </c>
      <c r="K115" t="s">
        <v>36</v>
      </c>
      <c r="L115" t="s">
        <v>103</v>
      </c>
      <c r="M115">
        <v>56313</v>
      </c>
      <c r="N115">
        <v>64760</v>
      </c>
      <c r="O115" t="s">
        <v>38</v>
      </c>
      <c r="P115" t="s">
        <v>54</v>
      </c>
      <c r="Q115" t="s">
        <v>66</v>
      </c>
      <c r="R115" t="s">
        <v>879</v>
      </c>
      <c r="S115" t="s">
        <v>107</v>
      </c>
      <c r="T115" t="s">
        <v>880</v>
      </c>
      <c r="Z115" t="s">
        <v>46</v>
      </c>
      <c r="AA115" s="1">
        <v>45320</v>
      </c>
      <c r="AC115" s="1">
        <v>45323</v>
      </c>
      <c r="AD115" s="1">
        <v>45355</v>
      </c>
    </row>
    <row r="116" spans="1:30">
      <c r="A116">
        <v>622829</v>
      </c>
      <c r="B116" t="s">
        <v>47</v>
      </c>
      <c r="C116" t="s">
        <v>31</v>
      </c>
      <c r="D116">
        <v>1</v>
      </c>
      <c r="E116" t="s">
        <v>881</v>
      </c>
      <c r="F116" t="s">
        <v>375</v>
      </c>
      <c r="G116" t="s">
        <v>51</v>
      </c>
      <c r="H116">
        <v>22427</v>
      </c>
      <c r="I116">
        <v>2</v>
      </c>
      <c r="J116" t="s">
        <v>65</v>
      </c>
      <c r="K116" t="s">
        <v>36</v>
      </c>
      <c r="L116" t="s">
        <v>37</v>
      </c>
      <c r="M116">
        <v>81571</v>
      </c>
      <c r="N116">
        <v>93807</v>
      </c>
      <c r="O116" t="s">
        <v>38</v>
      </c>
      <c r="P116" t="s">
        <v>54</v>
      </c>
      <c r="Q116" t="s">
        <v>882</v>
      </c>
      <c r="R116" t="s">
        <v>883</v>
      </c>
      <c r="S116" t="s">
        <v>884</v>
      </c>
      <c r="T116" t="s">
        <v>885</v>
      </c>
      <c r="Z116" t="s">
        <v>355</v>
      </c>
      <c r="AA116" s="1">
        <v>45307</v>
      </c>
      <c r="AC116" s="1">
        <v>45351</v>
      </c>
      <c r="AD116" s="1">
        <v>45355</v>
      </c>
    </row>
    <row r="117" spans="1:30">
      <c r="A117">
        <v>599181</v>
      </c>
      <c r="B117" t="s">
        <v>886</v>
      </c>
      <c r="C117" t="s">
        <v>48</v>
      </c>
      <c r="D117">
        <v>2</v>
      </c>
      <c r="E117" t="s">
        <v>887</v>
      </c>
      <c r="F117" t="s">
        <v>888</v>
      </c>
      <c r="G117" t="s">
        <v>34</v>
      </c>
      <c r="H117">
        <v>31170</v>
      </c>
      <c r="I117">
        <v>3</v>
      </c>
      <c r="J117" t="s">
        <v>275</v>
      </c>
      <c r="K117" t="s">
        <v>36</v>
      </c>
      <c r="L117" t="s">
        <v>37</v>
      </c>
      <c r="M117">
        <v>91527</v>
      </c>
      <c r="N117">
        <v>133703</v>
      </c>
      <c r="O117" t="s">
        <v>38</v>
      </c>
      <c r="P117" t="s">
        <v>889</v>
      </c>
      <c r="Q117" t="s">
        <v>890</v>
      </c>
      <c r="R117" t="s">
        <v>891</v>
      </c>
      <c r="S117" t="s">
        <v>892</v>
      </c>
      <c r="T117" t="s">
        <v>893</v>
      </c>
      <c r="U117" t="s">
        <v>894</v>
      </c>
      <c r="V117" t="s">
        <v>895</v>
      </c>
      <c r="W117" t="s">
        <v>896</v>
      </c>
      <c r="X117" t="s">
        <v>203</v>
      </c>
      <c r="Z117" t="s">
        <v>46</v>
      </c>
      <c r="AA117" s="1">
        <v>45316</v>
      </c>
      <c r="AB117" s="2">
        <v>45366</v>
      </c>
      <c r="AC117" s="1">
        <v>45352</v>
      </c>
      <c r="AD117" s="1">
        <v>45355</v>
      </c>
    </row>
    <row r="118" spans="1:30">
      <c r="A118">
        <v>568668</v>
      </c>
      <c r="B118" t="s">
        <v>99</v>
      </c>
      <c r="C118" t="s">
        <v>48</v>
      </c>
      <c r="D118">
        <v>1</v>
      </c>
      <c r="E118" t="s">
        <v>897</v>
      </c>
      <c r="F118" t="s">
        <v>898</v>
      </c>
      <c r="G118" t="s">
        <v>51</v>
      </c>
      <c r="H118" t="s">
        <v>899</v>
      </c>
      <c r="I118">
        <v>3</v>
      </c>
      <c r="J118" t="s">
        <v>447</v>
      </c>
      <c r="K118" t="s">
        <v>36</v>
      </c>
      <c r="L118" t="s">
        <v>37</v>
      </c>
      <c r="M118">
        <v>74730</v>
      </c>
      <c r="N118">
        <v>140000</v>
      </c>
      <c r="O118" t="s">
        <v>38</v>
      </c>
      <c r="P118" t="s">
        <v>104</v>
      </c>
      <c r="Q118" t="s">
        <v>900</v>
      </c>
      <c r="R118" t="s">
        <v>901</v>
      </c>
      <c r="S118" t="s">
        <v>902</v>
      </c>
      <c r="T118" t="s">
        <v>903</v>
      </c>
      <c r="U118" t="s">
        <v>904</v>
      </c>
      <c r="V118" t="s">
        <v>905</v>
      </c>
      <c r="W118" t="s">
        <v>906</v>
      </c>
      <c r="X118" t="s">
        <v>104</v>
      </c>
      <c r="Z118" t="s">
        <v>46</v>
      </c>
      <c r="AA118" s="1">
        <v>44944</v>
      </c>
      <c r="AC118" s="1">
        <v>44944</v>
      </c>
      <c r="AD118" s="1">
        <v>45355</v>
      </c>
    </row>
    <row r="119" spans="1:30">
      <c r="A119">
        <v>590074</v>
      </c>
      <c r="B119" t="s">
        <v>129</v>
      </c>
      <c r="C119" t="s">
        <v>31</v>
      </c>
      <c r="D119">
        <v>1</v>
      </c>
      <c r="E119" t="s">
        <v>453</v>
      </c>
      <c r="F119" t="s">
        <v>216</v>
      </c>
      <c r="G119" t="s">
        <v>51</v>
      </c>
      <c r="H119">
        <v>52316</v>
      </c>
      <c r="I119">
        <v>2</v>
      </c>
      <c r="J119" t="s">
        <v>156</v>
      </c>
      <c r="K119" t="s">
        <v>36</v>
      </c>
      <c r="L119" t="s">
        <v>37</v>
      </c>
      <c r="M119">
        <v>66430</v>
      </c>
      <c r="N119">
        <v>76394</v>
      </c>
      <c r="O119" t="s">
        <v>38</v>
      </c>
      <c r="P119" t="s">
        <v>907</v>
      </c>
      <c r="Q119" t="s">
        <v>218</v>
      </c>
      <c r="R119" t="s">
        <v>908</v>
      </c>
      <c r="S119" t="s">
        <v>909</v>
      </c>
      <c r="U119" t="s">
        <v>161</v>
      </c>
      <c r="V119" t="s">
        <v>910</v>
      </c>
      <c r="W119" t="s">
        <v>459</v>
      </c>
      <c r="X119" t="s">
        <v>911</v>
      </c>
      <c r="Z119" t="s">
        <v>63</v>
      </c>
      <c r="AA119" s="1">
        <v>45090</v>
      </c>
      <c r="AC119" s="1">
        <v>45090</v>
      </c>
      <c r="AD119" s="1">
        <v>45355</v>
      </c>
    </row>
    <row r="120" spans="1:30">
      <c r="A120">
        <v>626245</v>
      </c>
      <c r="B120" t="s">
        <v>912</v>
      </c>
      <c r="C120" t="s">
        <v>48</v>
      </c>
      <c r="D120">
        <v>1</v>
      </c>
      <c r="E120" t="s">
        <v>913</v>
      </c>
      <c r="F120" t="s">
        <v>114</v>
      </c>
      <c r="G120" t="s">
        <v>34</v>
      </c>
      <c r="H120">
        <v>56057</v>
      </c>
      <c r="I120">
        <v>0</v>
      </c>
      <c r="J120" t="s">
        <v>383</v>
      </c>
      <c r="K120" t="s">
        <v>36</v>
      </c>
      <c r="L120" t="s">
        <v>37</v>
      </c>
      <c r="M120">
        <v>60000</v>
      </c>
      <c r="N120">
        <v>60000</v>
      </c>
      <c r="O120" t="s">
        <v>38</v>
      </c>
      <c r="P120" t="s">
        <v>914</v>
      </c>
      <c r="Q120" t="s">
        <v>915</v>
      </c>
      <c r="R120" t="s">
        <v>916</v>
      </c>
      <c r="S120" t="s">
        <v>119</v>
      </c>
      <c r="Z120" t="s">
        <v>46</v>
      </c>
      <c r="AA120" s="1">
        <v>45350</v>
      </c>
      <c r="AB120" s="2">
        <v>45370</v>
      </c>
      <c r="AC120" s="1">
        <v>45350</v>
      </c>
      <c r="AD120" s="1">
        <v>45355</v>
      </c>
    </row>
    <row r="121" spans="1:30">
      <c r="A121">
        <v>617804</v>
      </c>
      <c r="B121" t="s">
        <v>336</v>
      </c>
      <c r="C121" t="s">
        <v>48</v>
      </c>
      <c r="D121">
        <v>1</v>
      </c>
      <c r="E121" t="s">
        <v>917</v>
      </c>
      <c r="F121" t="s">
        <v>918</v>
      </c>
      <c r="G121" t="s">
        <v>90</v>
      </c>
      <c r="H121">
        <v>6601</v>
      </c>
      <c r="I121">
        <v>1</v>
      </c>
      <c r="J121" t="s">
        <v>115</v>
      </c>
      <c r="K121" t="s">
        <v>36</v>
      </c>
      <c r="L121" t="s">
        <v>37</v>
      </c>
      <c r="M121">
        <v>55000</v>
      </c>
      <c r="N121">
        <v>60000</v>
      </c>
      <c r="O121" t="s">
        <v>38</v>
      </c>
      <c r="P121" t="s">
        <v>340</v>
      </c>
      <c r="Q121" t="s">
        <v>341</v>
      </c>
      <c r="R121" t="s">
        <v>919</v>
      </c>
      <c r="S121" t="s">
        <v>920</v>
      </c>
      <c r="U121" t="s">
        <v>196</v>
      </c>
      <c r="V121" t="s">
        <v>921</v>
      </c>
      <c r="Z121" t="s">
        <v>46</v>
      </c>
      <c r="AA121" s="1">
        <v>45257</v>
      </c>
      <c r="AC121" s="1">
        <v>45264</v>
      </c>
      <c r="AD121" s="1">
        <v>45355</v>
      </c>
    </row>
    <row r="122" spans="1:30">
      <c r="A122">
        <v>623801</v>
      </c>
      <c r="B122" t="s">
        <v>99</v>
      </c>
      <c r="C122" t="s">
        <v>31</v>
      </c>
      <c r="D122">
        <v>1</v>
      </c>
      <c r="E122" t="s">
        <v>922</v>
      </c>
      <c r="F122" t="s">
        <v>923</v>
      </c>
      <c r="G122" t="s">
        <v>51</v>
      </c>
      <c r="H122">
        <v>10053</v>
      </c>
      <c r="I122" t="s">
        <v>924</v>
      </c>
      <c r="J122" t="s">
        <v>925</v>
      </c>
      <c r="K122" t="s">
        <v>36</v>
      </c>
      <c r="L122" t="s">
        <v>185</v>
      </c>
      <c r="M122">
        <v>72038</v>
      </c>
      <c r="N122">
        <v>192152</v>
      </c>
      <c r="O122" t="s">
        <v>38</v>
      </c>
      <c r="P122" t="s">
        <v>104</v>
      </c>
      <c r="Q122" t="s">
        <v>926</v>
      </c>
      <c r="R122" t="s">
        <v>927</v>
      </c>
      <c r="S122" t="s">
        <v>770</v>
      </c>
      <c r="T122" t="s">
        <v>928</v>
      </c>
      <c r="U122" t="s">
        <v>196</v>
      </c>
      <c r="Z122" t="s">
        <v>46</v>
      </c>
      <c r="AA122" s="1">
        <v>45323</v>
      </c>
      <c r="AC122" s="1">
        <v>45345</v>
      </c>
      <c r="AD122" s="1">
        <v>45355</v>
      </c>
    </row>
    <row r="123" spans="1:30">
      <c r="A123">
        <v>600629</v>
      </c>
      <c r="B123" t="s">
        <v>99</v>
      </c>
      <c r="C123" t="s">
        <v>48</v>
      </c>
      <c r="D123">
        <v>1</v>
      </c>
      <c r="E123" t="s">
        <v>592</v>
      </c>
      <c r="F123" t="s">
        <v>348</v>
      </c>
      <c r="G123" t="s">
        <v>51</v>
      </c>
      <c r="H123">
        <v>10015</v>
      </c>
      <c r="I123" t="s">
        <v>349</v>
      </c>
      <c r="J123" t="s">
        <v>929</v>
      </c>
      <c r="K123" t="s">
        <v>36</v>
      </c>
      <c r="L123" t="s">
        <v>276</v>
      </c>
      <c r="M123">
        <v>64922</v>
      </c>
      <c r="N123">
        <v>173486</v>
      </c>
      <c r="O123" t="s">
        <v>38</v>
      </c>
      <c r="P123" t="s">
        <v>930</v>
      </c>
      <c r="Q123" t="s">
        <v>931</v>
      </c>
      <c r="R123" t="s">
        <v>932</v>
      </c>
      <c r="S123" t="s">
        <v>352</v>
      </c>
      <c r="T123" t="s">
        <v>933</v>
      </c>
      <c r="U123" t="s">
        <v>934</v>
      </c>
      <c r="V123" t="s">
        <v>600</v>
      </c>
      <c r="Z123" t="s">
        <v>63</v>
      </c>
      <c r="AA123" s="1">
        <v>45162</v>
      </c>
      <c r="AC123" s="1">
        <v>45162</v>
      </c>
      <c r="AD123" s="1">
        <v>45355</v>
      </c>
    </row>
    <row r="124" spans="1:30">
      <c r="A124">
        <v>608845</v>
      </c>
      <c r="B124" t="s">
        <v>30</v>
      </c>
      <c r="C124" t="s">
        <v>48</v>
      </c>
      <c r="D124">
        <v>1</v>
      </c>
      <c r="E124" t="s">
        <v>935</v>
      </c>
      <c r="F124" t="s">
        <v>936</v>
      </c>
      <c r="G124" t="s">
        <v>51</v>
      </c>
      <c r="H124">
        <v>71022</v>
      </c>
      <c r="I124">
        <v>1</v>
      </c>
      <c r="J124" t="s">
        <v>202</v>
      </c>
      <c r="K124" t="s">
        <v>36</v>
      </c>
      <c r="L124" t="s">
        <v>37</v>
      </c>
      <c r="M124">
        <v>51345</v>
      </c>
      <c r="N124">
        <v>73495</v>
      </c>
      <c r="O124" t="s">
        <v>38</v>
      </c>
      <c r="P124" t="s">
        <v>937</v>
      </c>
      <c r="Q124" t="s">
        <v>938</v>
      </c>
      <c r="R124" t="s">
        <v>939</v>
      </c>
      <c r="S124" t="s">
        <v>940</v>
      </c>
      <c r="U124" t="s">
        <v>941</v>
      </c>
      <c r="V124" t="s">
        <v>942</v>
      </c>
      <c r="Z124" t="s">
        <v>46</v>
      </c>
      <c r="AA124" s="1">
        <v>45198</v>
      </c>
      <c r="AC124" s="1">
        <v>45216</v>
      </c>
      <c r="AD124" s="1">
        <v>45355</v>
      </c>
    </row>
    <row r="125" spans="1:30">
      <c r="A125">
        <v>562162</v>
      </c>
      <c r="B125" t="s">
        <v>99</v>
      </c>
      <c r="C125" t="s">
        <v>31</v>
      </c>
      <c r="D125">
        <v>2</v>
      </c>
      <c r="E125" t="s">
        <v>943</v>
      </c>
      <c r="F125" t="s">
        <v>190</v>
      </c>
      <c r="G125" t="s">
        <v>34</v>
      </c>
      <c r="H125">
        <v>91406</v>
      </c>
      <c r="I125">
        <v>0</v>
      </c>
      <c r="J125" t="s">
        <v>143</v>
      </c>
      <c r="K125" t="s">
        <v>36</v>
      </c>
      <c r="L125" t="s">
        <v>37</v>
      </c>
      <c r="M125">
        <v>15.45</v>
      </c>
      <c r="N125">
        <v>15.45</v>
      </c>
      <c r="O125" t="s">
        <v>124</v>
      </c>
      <c r="P125" t="s">
        <v>944</v>
      </c>
      <c r="Q125" t="s">
        <v>945</v>
      </c>
      <c r="R125" t="s">
        <v>946</v>
      </c>
      <c r="S125" t="s">
        <v>194</v>
      </c>
      <c r="T125" t="s">
        <v>195</v>
      </c>
      <c r="V125" t="s">
        <v>947</v>
      </c>
      <c r="W125" t="s">
        <v>198</v>
      </c>
      <c r="X125" t="s">
        <v>948</v>
      </c>
      <c r="Z125" t="s">
        <v>200</v>
      </c>
      <c r="AA125" s="1">
        <v>44890</v>
      </c>
      <c r="AC125" s="1">
        <v>44952</v>
      </c>
      <c r="AD125" s="1">
        <v>45355</v>
      </c>
    </row>
    <row r="126" spans="1:30">
      <c r="A126">
        <v>616412</v>
      </c>
      <c r="B126" t="s">
        <v>253</v>
      </c>
      <c r="C126" t="s">
        <v>48</v>
      </c>
      <c r="D126">
        <v>3</v>
      </c>
      <c r="E126" t="s">
        <v>949</v>
      </c>
      <c r="F126" t="s">
        <v>308</v>
      </c>
      <c r="G126" t="s">
        <v>34</v>
      </c>
      <c r="H126">
        <v>56058</v>
      </c>
      <c r="I126">
        <v>0</v>
      </c>
      <c r="J126" t="s">
        <v>115</v>
      </c>
      <c r="K126" t="s">
        <v>36</v>
      </c>
      <c r="L126" t="s">
        <v>37</v>
      </c>
      <c r="M126">
        <v>59116</v>
      </c>
      <c r="N126">
        <v>82000</v>
      </c>
      <c r="O126" t="s">
        <v>38</v>
      </c>
      <c r="P126" t="s">
        <v>950</v>
      </c>
      <c r="Q126" t="s">
        <v>950</v>
      </c>
      <c r="R126" t="s">
        <v>951</v>
      </c>
      <c r="S126" t="s">
        <v>311</v>
      </c>
      <c r="T126" t="s">
        <v>952</v>
      </c>
      <c r="U126" t="s">
        <v>953</v>
      </c>
      <c r="V126" t="s">
        <v>263</v>
      </c>
      <c r="Z126" t="s">
        <v>264</v>
      </c>
      <c r="AA126" s="1">
        <v>45257</v>
      </c>
      <c r="AC126" s="1">
        <v>45257</v>
      </c>
      <c r="AD126" s="1">
        <v>45355</v>
      </c>
    </row>
    <row r="127" spans="1:30">
      <c r="A127">
        <v>591379</v>
      </c>
      <c r="B127" t="s">
        <v>431</v>
      </c>
      <c r="C127" t="s">
        <v>31</v>
      </c>
      <c r="D127">
        <v>2</v>
      </c>
      <c r="E127" t="s">
        <v>757</v>
      </c>
      <c r="F127" t="s">
        <v>382</v>
      </c>
      <c r="G127" t="s">
        <v>34</v>
      </c>
      <c r="H127">
        <v>30087</v>
      </c>
      <c r="I127">
        <v>3</v>
      </c>
      <c r="J127" t="s">
        <v>618</v>
      </c>
      <c r="L127" t="s">
        <v>37</v>
      </c>
      <c r="M127">
        <v>79620</v>
      </c>
      <c r="N127">
        <v>117541</v>
      </c>
      <c r="O127" t="s">
        <v>38</v>
      </c>
      <c r="P127" t="s">
        <v>92</v>
      </c>
      <c r="Q127" t="s">
        <v>758</v>
      </c>
      <c r="R127" t="s">
        <v>954</v>
      </c>
      <c r="S127" t="s">
        <v>387</v>
      </c>
      <c r="T127" t="s">
        <v>955</v>
      </c>
      <c r="U127" t="s">
        <v>761</v>
      </c>
      <c r="V127" t="s">
        <v>762</v>
      </c>
      <c r="Z127" t="s">
        <v>763</v>
      </c>
      <c r="AA127" s="1">
        <v>45107</v>
      </c>
      <c r="AC127" s="1">
        <v>45117</v>
      </c>
      <c r="AD127" s="1">
        <v>45355</v>
      </c>
    </row>
    <row r="128" spans="1:30">
      <c r="A128">
        <v>617501</v>
      </c>
      <c r="B128" t="s">
        <v>99</v>
      </c>
      <c r="C128" t="s">
        <v>48</v>
      </c>
      <c r="D128">
        <v>1</v>
      </c>
      <c r="E128" t="s">
        <v>956</v>
      </c>
      <c r="F128" t="s">
        <v>957</v>
      </c>
      <c r="G128" t="s">
        <v>90</v>
      </c>
      <c r="H128">
        <v>6804</v>
      </c>
      <c r="I128" t="s">
        <v>958</v>
      </c>
      <c r="J128" t="s">
        <v>284</v>
      </c>
      <c r="K128" t="s">
        <v>36</v>
      </c>
      <c r="L128" t="s">
        <v>276</v>
      </c>
      <c r="M128">
        <v>58700</v>
      </c>
      <c r="N128">
        <v>150000</v>
      </c>
      <c r="O128" t="s">
        <v>38</v>
      </c>
      <c r="P128" t="s">
        <v>104</v>
      </c>
      <c r="Q128" t="s">
        <v>959</v>
      </c>
      <c r="R128" t="s">
        <v>960</v>
      </c>
      <c r="S128" t="s">
        <v>961</v>
      </c>
      <c r="T128" t="s">
        <v>962</v>
      </c>
      <c r="V128" t="s">
        <v>905</v>
      </c>
      <c r="W128" t="s">
        <v>963</v>
      </c>
      <c r="X128" t="s">
        <v>964</v>
      </c>
      <c r="Z128" t="s">
        <v>46</v>
      </c>
      <c r="AA128" s="1">
        <v>45279</v>
      </c>
      <c r="AC128" s="1">
        <v>45288</v>
      </c>
      <c r="AD128" s="1">
        <v>45355</v>
      </c>
    </row>
    <row r="129" spans="1:30">
      <c r="A129">
        <v>627596</v>
      </c>
      <c r="B129" t="s">
        <v>69</v>
      </c>
      <c r="C129" t="s">
        <v>48</v>
      </c>
      <c r="D129">
        <v>1</v>
      </c>
      <c r="E129" t="s">
        <v>965</v>
      </c>
      <c r="F129" t="s">
        <v>235</v>
      </c>
      <c r="G129" t="s">
        <v>51</v>
      </c>
      <c r="H129">
        <v>10251</v>
      </c>
      <c r="I129">
        <v>4</v>
      </c>
      <c r="J129" t="s">
        <v>300</v>
      </c>
      <c r="K129" t="s">
        <v>36</v>
      </c>
      <c r="L129" t="s">
        <v>37</v>
      </c>
      <c r="M129">
        <v>43728</v>
      </c>
      <c r="N129">
        <v>68645</v>
      </c>
      <c r="O129" t="s">
        <v>38</v>
      </c>
      <c r="P129" t="s">
        <v>73</v>
      </c>
      <c r="Q129" t="s">
        <v>966</v>
      </c>
      <c r="R129" t="s">
        <v>967</v>
      </c>
      <c r="S129" t="s">
        <v>239</v>
      </c>
      <c r="V129" t="s">
        <v>968</v>
      </c>
      <c r="Z129" t="s">
        <v>46</v>
      </c>
      <c r="AA129" s="1">
        <v>45353</v>
      </c>
      <c r="AB129" s="2">
        <v>45365</v>
      </c>
      <c r="AC129" s="1">
        <v>45353</v>
      </c>
      <c r="AD129" s="1">
        <v>45355</v>
      </c>
    </row>
    <row r="130" spans="1:30">
      <c r="A130">
        <v>563522</v>
      </c>
      <c r="B130" t="s">
        <v>99</v>
      </c>
      <c r="C130" t="s">
        <v>48</v>
      </c>
      <c r="D130">
        <v>1</v>
      </c>
      <c r="E130" t="s">
        <v>969</v>
      </c>
      <c r="F130" t="s">
        <v>348</v>
      </c>
      <c r="G130" t="s">
        <v>51</v>
      </c>
      <c r="H130">
        <v>10015</v>
      </c>
      <c r="I130" t="s">
        <v>349</v>
      </c>
      <c r="J130" t="s">
        <v>65</v>
      </c>
      <c r="K130" t="s">
        <v>36</v>
      </c>
      <c r="L130" t="s">
        <v>276</v>
      </c>
      <c r="M130">
        <v>64922</v>
      </c>
      <c r="N130">
        <v>151469</v>
      </c>
      <c r="O130" t="s">
        <v>38</v>
      </c>
      <c r="P130" t="s">
        <v>104</v>
      </c>
      <c r="Q130" t="s">
        <v>970</v>
      </c>
      <c r="R130" t="s">
        <v>971</v>
      </c>
      <c r="S130" t="s">
        <v>352</v>
      </c>
      <c r="T130" t="s">
        <v>972</v>
      </c>
      <c r="U130" t="s">
        <v>973</v>
      </c>
      <c r="V130" t="s">
        <v>974</v>
      </c>
      <c r="Z130" t="s">
        <v>63</v>
      </c>
      <c r="AA130" s="1">
        <v>44900</v>
      </c>
      <c r="AC130" s="1">
        <v>45217</v>
      </c>
      <c r="AD130" s="1">
        <v>45355</v>
      </c>
    </row>
    <row r="131" spans="1:30">
      <c r="A131">
        <v>583807</v>
      </c>
      <c r="B131" t="s">
        <v>99</v>
      </c>
      <c r="C131" t="s">
        <v>48</v>
      </c>
      <c r="D131">
        <v>1</v>
      </c>
      <c r="E131" t="s">
        <v>975</v>
      </c>
      <c r="F131" t="s">
        <v>375</v>
      </c>
      <c r="G131" t="s">
        <v>51</v>
      </c>
      <c r="H131">
        <v>22427</v>
      </c>
      <c r="I131">
        <v>2</v>
      </c>
      <c r="J131" t="s">
        <v>929</v>
      </c>
      <c r="K131" t="s">
        <v>36</v>
      </c>
      <c r="L131" t="s">
        <v>37</v>
      </c>
      <c r="M131">
        <v>74650</v>
      </c>
      <c r="N131">
        <v>109409</v>
      </c>
      <c r="O131" t="s">
        <v>38</v>
      </c>
      <c r="P131" t="s">
        <v>976</v>
      </c>
      <c r="Q131" t="s">
        <v>596</v>
      </c>
      <c r="R131" t="s">
        <v>977</v>
      </c>
      <c r="S131" t="s">
        <v>377</v>
      </c>
      <c r="T131" t="s">
        <v>978</v>
      </c>
      <c r="U131" t="s">
        <v>979</v>
      </c>
      <c r="V131" t="s">
        <v>980</v>
      </c>
      <c r="X131" t="s">
        <v>981</v>
      </c>
      <c r="Z131" t="s">
        <v>63</v>
      </c>
      <c r="AA131" s="1">
        <v>45062</v>
      </c>
      <c r="AC131" s="1">
        <v>45062</v>
      </c>
      <c r="AD131" s="1">
        <v>45355</v>
      </c>
    </row>
    <row r="132" spans="1:30">
      <c r="A132">
        <v>622851</v>
      </c>
      <c r="B132" t="s">
        <v>30</v>
      </c>
      <c r="C132" t="s">
        <v>48</v>
      </c>
      <c r="D132">
        <v>1</v>
      </c>
      <c r="E132" t="s">
        <v>982</v>
      </c>
      <c r="F132" t="s">
        <v>33</v>
      </c>
      <c r="G132" t="s">
        <v>34</v>
      </c>
      <c r="H132">
        <v>21744</v>
      </c>
      <c r="I132">
        <v>2</v>
      </c>
      <c r="J132" t="s">
        <v>35</v>
      </c>
      <c r="K132" t="s">
        <v>36</v>
      </c>
      <c r="L132" t="s">
        <v>37</v>
      </c>
      <c r="M132">
        <v>82506</v>
      </c>
      <c r="N132">
        <v>94882</v>
      </c>
      <c r="O132" t="s">
        <v>38</v>
      </c>
      <c r="P132" t="s">
        <v>39</v>
      </c>
      <c r="Q132" t="s">
        <v>983</v>
      </c>
      <c r="R132" t="s">
        <v>984</v>
      </c>
      <c r="S132" t="s">
        <v>42</v>
      </c>
      <c r="T132" t="s">
        <v>985</v>
      </c>
      <c r="V132" t="s">
        <v>986</v>
      </c>
      <c r="Z132" t="s">
        <v>46</v>
      </c>
      <c r="AA132" s="1">
        <v>45307</v>
      </c>
      <c r="AB132" s="2">
        <v>45427</v>
      </c>
      <c r="AC132" s="1">
        <v>45307</v>
      </c>
      <c r="AD132" s="1">
        <v>45355</v>
      </c>
    </row>
    <row r="133" spans="1:30">
      <c r="A133">
        <v>565725</v>
      </c>
      <c r="B133" t="s">
        <v>99</v>
      </c>
      <c r="C133" t="s">
        <v>48</v>
      </c>
      <c r="D133">
        <v>1</v>
      </c>
      <c r="E133" t="s">
        <v>987</v>
      </c>
      <c r="F133" t="s">
        <v>988</v>
      </c>
      <c r="G133" t="s">
        <v>51</v>
      </c>
      <c r="H133">
        <v>91314</v>
      </c>
      <c r="I133">
        <v>1</v>
      </c>
      <c r="J133" t="s">
        <v>143</v>
      </c>
      <c r="K133" t="s">
        <v>36</v>
      </c>
      <c r="L133" t="s">
        <v>37</v>
      </c>
      <c r="M133">
        <v>63150</v>
      </c>
      <c r="N133">
        <v>72623</v>
      </c>
      <c r="O133" t="s">
        <v>38</v>
      </c>
      <c r="P133" t="s">
        <v>989</v>
      </c>
      <c r="Q133" t="s">
        <v>970</v>
      </c>
      <c r="R133" t="s">
        <v>990</v>
      </c>
      <c r="S133" t="s">
        <v>991</v>
      </c>
      <c r="U133" t="s">
        <v>992</v>
      </c>
      <c r="V133" t="s">
        <v>974</v>
      </c>
      <c r="Z133" t="s">
        <v>46</v>
      </c>
      <c r="AA133" s="1">
        <v>44935</v>
      </c>
      <c r="AC133" s="1">
        <v>44935</v>
      </c>
      <c r="AD133" s="1">
        <v>45355</v>
      </c>
    </row>
    <row r="134" spans="1:30">
      <c r="A134">
        <v>624808</v>
      </c>
      <c r="B134" t="s">
        <v>30</v>
      </c>
      <c r="C134" t="s">
        <v>48</v>
      </c>
      <c r="D134">
        <v>1</v>
      </c>
      <c r="E134" t="s">
        <v>993</v>
      </c>
      <c r="F134" t="s">
        <v>994</v>
      </c>
      <c r="G134" t="s">
        <v>51</v>
      </c>
      <c r="H134">
        <v>51009</v>
      </c>
      <c r="I134">
        <v>0</v>
      </c>
      <c r="J134" t="s">
        <v>35</v>
      </c>
      <c r="K134" t="s">
        <v>123</v>
      </c>
      <c r="L134" t="s">
        <v>37</v>
      </c>
      <c r="M134">
        <v>50.390799999999999</v>
      </c>
      <c r="N134">
        <v>50.390799999999999</v>
      </c>
      <c r="O134" t="s">
        <v>124</v>
      </c>
      <c r="P134" t="s">
        <v>203</v>
      </c>
      <c r="Q134" t="s">
        <v>995</v>
      </c>
      <c r="R134" t="s">
        <v>996</v>
      </c>
      <c r="S134" t="s">
        <v>997</v>
      </c>
      <c r="V134" t="s">
        <v>998</v>
      </c>
      <c r="Z134" t="s">
        <v>63</v>
      </c>
      <c r="AA134" s="1">
        <v>45321</v>
      </c>
      <c r="AC134" s="1">
        <v>45321</v>
      </c>
      <c r="AD134" s="1">
        <v>45355</v>
      </c>
    </row>
    <row r="135" spans="1:30">
      <c r="A135">
        <v>573786</v>
      </c>
      <c r="B135" t="s">
        <v>356</v>
      </c>
      <c r="C135" t="s">
        <v>31</v>
      </c>
      <c r="D135">
        <v>1</v>
      </c>
      <c r="E135" t="s">
        <v>999</v>
      </c>
      <c r="F135" t="s">
        <v>537</v>
      </c>
      <c r="G135" t="s">
        <v>34</v>
      </c>
      <c r="H135">
        <v>95714</v>
      </c>
      <c r="I135">
        <v>0</v>
      </c>
      <c r="J135" t="s">
        <v>91</v>
      </c>
      <c r="K135" t="s">
        <v>36</v>
      </c>
      <c r="L135" t="s">
        <v>37</v>
      </c>
      <c r="M135">
        <v>0</v>
      </c>
      <c r="N135">
        <v>140000</v>
      </c>
      <c r="O135" t="s">
        <v>38</v>
      </c>
      <c r="P135" t="s">
        <v>358</v>
      </c>
      <c r="Q135" t="s">
        <v>1000</v>
      </c>
      <c r="R135" t="s">
        <v>1001</v>
      </c>
      <c r="S135" t="s">
        <v>540</v>
      </c>
      <c r="T135" t="s">
        <v>1002</v>
      </c>
      <c r="U135" t="s">
        <v>1003</v>
      </c>
      <c r="V135" t="s">
        <v>1004</v>
      </c>
      <c r="W135" t="s">
        <v>365</v>
      </c>
      <c r="Z135" t="s">
        <v>355</v>
      </c>
      <c r="AA135" s="1">
        <v>44965</v>
      </c>
      <c r="AC135" s="1">
        <v>44980</v>
      </c>
      <c r="AD135" s="1">
        <v>45355</v>
      </c>
    </row>
    <row r="136" spans="1:30">
      <c r="A136">
        <v>596837</v>
      </c>
      <c r="B136" t="s">
        <v>129</v>
      </c>
      <c r="C136" t="s">
        <v>48</v>
      </c>
      <c r="D136">
        <v>10</v>
      </c>
      <c r="E136" t="s">
        <v>1005</v>
      </c>
      <c r="F136" t="s">
        <v>114</v>
      </c>
      <c r="G136" t="s">
        <v>34</v>
      </c>
      <c r="H136">
        <v>56057</v>
      </c>
      <c r="I136">
        <v>0</v>
      </c>
      <c r="J136" t="s">
        <v>156</v>
      </c>
      <c r="K136" t="s">
        <v>36</v>
      </c>
      <c r="L136" t="s">
        <v>37</v>
      </c>
      <c r="M136">
        <v>41887</v>
      </c>
      <c r="N136">
        <v>47634</v>
      </c>
      <c r="O136" t="s">
        <v>38</v>
      </c>
      <c r="P136" t="s">
        <v>1006</v>
      </c>
      <c r="Q136" t="s">
        <v>1007</v>
      </c>
      <c r="R136" t="s">
        <v>1008</v>
      </c>
      <c r="S136" t="s">
        <v>119</v>
      </c>
      <c r="T136" t="s">
        <v>1009</v>
      </c>
      <c r="U136" t="s">
        <v>161</v>
      </c>
      <c r="V136" t="s">
        <v>1010</v>
      </c>
      <c r="W136" t="s">
        <v>1011</v>
      </c>
      <c r="X136" t="s">
        <v>1006</v>
      </c>
      <c r="Z136" t="s">
        <v>46</v>
      </c>
      <c r="AA136" s="1">
        <v>45142</v>
      </c>
      <c r="AC136" s="1">
        <v>45232</v>
      </c>
      <c r="AD136" s="1">
        <v>45355</v>
      </c>
    </row>
    <row r="137" spans="1:30">
      <c r="A137">
        <v>579947</v>
      </c>
      <c r="B137" t="s">
        <v>99</v>
      </c>
      <c r="C137" t="s">
        <v>31</v>
      </c>
      <c r="D137">
        <v>1</v>
      </c>
      <c r="E137" t="s">
        <v>1012</v>
      </c>
      <c r="F137" t="s">
        <v>1013</v>
      </c>
      <c r="G137" t="s">
        <v>51</v>
      </c>
      <c r="H137">
        <v>21215</v>
      </c>
      <c r="I137">
        <v>3</v>
      </c>
      <c r="J137" t="s">
        <v>594</v>
      </c>
      <c r="K137" t="s">
        <v>36</v>
      </c>
      <c r="L137" t="s">
        <v>37</v>
      </c>
      <c r="M137">
        <v>90114</v>
      </c>
      <c r="N137">
        <v>122168</v>
      </c>
      <c r="O137" t="s">
        <v>38</v>
      </c>
      <c r="P137" t="s">
        <v>244</v>
      </c>
      <c r="Q137" t="s">
        <v>1014</v>
      </c>
      <c r="R137" t="s">
        <v>1015</v>
      </c>
      <c r="S137" t="s">
        <v>1016</v>
      </c>
      <c r="T137" t="s">
        <v>1017</v>
      </c>
      <c r="U137" t="s">
        <v>1018</v>
      </c>
      <c r="V137" t="s">
        <v>110</v>
      </c>
      <c r="Z137" t="s">
        <v>63</v>
      </c>
      <c r="AA137" s="1">
        <v>45024</v>
      </c>
      <c r="AC137" s="1">
        <v>45027</v>
      </c>
      <c r="AD137" s="1">
        <v>45355</v>
      </c>
    </row>
    <row r="138" spans="1:30">
      <c r="A138">
        <v>553542</v>
      </c>
      <c r="B138" t="s">
        <v>314</v>
      </c>
      <c r="C138" t="s">
        <v>48</v>
      </c>
      <c r="D138">
        <v>1</v>
      </c>
      <c r="E138" t="s">
        <v>1019</v>
      </c>
      <c r="F138" t="s">
        <v>472</v>
      </c>
      <c r="G138" t="s">
        <v>34</v>
      </c>
      <c r="H138">
        <v>95005</v>
      </c>
      <c r="I138" t="s">
        <v>473</v>
      </c>
      <c r="J138" t="s">
        <v>618</v>
      </c>
      <c r="K138" t="s">
        <v>36</v>
      </c>
      <c r="L138" t="s">
        <v>276</v>
      </c>
      <c r="M138">
        <v>130000</v>
      </c>
      <c r="N138">
        <v>150000</v>
      </c>
      <c r="O138" t="s">
        <v>38</v>
      </c>
      <c r="P138" t="s">
        <v>317</v>
      </c>
      <c r="Q138" t="s">
        <v>1020</v>
      </c>
      <c r="R138" t="s">
        <v>1021</v>
      </c>
      <c r="S138" t="s">
        <v>477</v>
      </c>
      <c r="T138" t="s">
        <v>1022</v>
      </c>
      <c r="U138" t="s">
        <v>321</v>
      </c>
      <c r="V138" t="s">
        <v>1023</v>
      </c>
      <c r="Z138" t="s">
        <v>1024</v>
      </c>
      <c r="AA138" s="1">
        <v>44834</v>
      </c>
      <c r="AC138" s="1">
        <v>45098</v>
      </c>
      <c r="AD138" s="1">
        <v>45355</v>
      </c>
    </row>
    <row r="139" spans="1:30">
      <c r="A139">
        <v>602855</v>
      </c>
      <c r="B139" t="s">
        <v>99</v>
      </c>
      <c r="C139" t="s">
        <v>31</v>
      </c>
      <c r="D139">
        <v>1</v>
      </c>
      <c r="E139" t="s">
        <v>1025</v>
      </c>
      <c r="F139" t="s">
        <v>33</v>
      </c>
      <c r="G139" t="s">
        <v>34</v>
      </c>
      <c r="H139">
        <v>21744</v>
      </c>
      <c r="I139">
        <v>2</v>
      </c>
      <c r="J139" t="s">
        <v>594</v>
      </c>
      <c r="K139" t="s">
        <v>36</v>
      </c>
      <c r="L139" t="s">
        <v>37</v>
      </c>
      <c r="M139">
        <v>82506</v>
      </c>
      <c r="N139">
        <v>103548</v>
      </c>
      <c r="O139" t="s">
        <v>38</v>
      </c>
      <c r="P139" t="s">
        <v>244</v>
      </c>
      <c r="Q139" t="s">
        <v>1026</v>
      </c>
      <c r="R139" t="s">
        <v>1027</v>
      </c>
      <c r="S139" t="s">
        <v>42</v>
      </c>
      <c r="T139" t="s">
        <v>1028</v>
      </c>
      <c r="V139" t="s">
        <v>980</v>
      </c>
      <c r="Z139" t="s">
        <v>46</v>
      </c>
      <c r="AA139" s="1">
        <v>45205</v>
      </c>
      <c r="AC139" s="1">
        <v>45205</v>
      </c>
      <c r="AD139" s="1">
        <v>45355</v>
      </c>
    </row>
    <row r="140" spans="1:30">
      <c r="A140">
        <v>623527</v>
      </c>
      <c r="B140" t="s">
        <v>30</v>
      </c>
      <c r="C140" t="s">
        <v>48</v>
      </c>
      <c r="D140">
        <v>1</v>
      </c>
      <c r="E140" t="s">
        <v>1029</v>
      </c>
      <c r="F140" t="s">
        <v>685</v>
      </c>
      <c r="G140" t="s">
        <v>34</v>
      </c>
      <c r="H140">
        <v>83052</v>
      </c>
      <c r="I140">
        <v>2</v>
      </c>
      <c r="J140" t="s">
        <v>35</v>
      </c>
      <c r="K140" t="s">
        <v>36</v>
      </c>
      <c r="L140" t="s">
        <v>37</v>
      </c>
      <c r="M140">
        <v>62384</v>
      </c>
      <c r="N140">
        <v>95000</v>
      </c>
      <c r="O140" t="s">
        <v>38</v>
      </c>
      <c r="P140" t="s">
        <v>39</v>
      </c>
      <c r="Q140" t="s">
        <v>687</v>
      </c>
      <c r="R140" t="s">
        <v>1030</v>
      </c>
      <c r="S140" t="s">
        <v>689</v>
      </c>
      <c r="T140" t="s">
        <v>1031</v>
      </c>
      <c r="U140" t="s">
        <v>196</v>
      </c>
      <c r="V140" t="s">
        <v>46</v>
      </c>
      <c r="Z140" t="s">
        <v>46</v>
      </c>
      <c r="AA140" s="1">
        <v>45308</v>
      </c>
      <c r="AB140" s="2">
        <v>45428</v>
      </c>
      <c r="AC140" s="1">
        <v>45308</v>
      </c>
      <c r="AD140" s="1">
        <v>45355</v>
      </c>
    </row>
    <row r="141" spans="1:30">
      <c r="A141">
        <v>607220</v>
      </c>
      <c r="B141" t="s">
        <v>306</v>
      </c>
      <c r="C141" t="s">
        <v>48</v>
      </c>
      <c r="D141">
        <v>1</v>
      </c>
      <c r="E141" t="s">
        <v>1032</v>
      </c>
      <c r="F141" t="s">
        <v>472</v>
      </c>
      <c r="G141" t="s">
        <v>34</v>
      </c>
      <c r="H141">
        <v>95005</v>
      </c>
      <c r="I141" t="s">
        <v>958</v>
      </c>
      <c r="J141" t="s">
        <v>618</v>
      </c>
      <c r="K141" t="s">
        <v>36</v>
      </c>
      <c r="L141" t="s">
        <v>276</v>
      </c>
      <c r="M141">
        <v>100053</v>
      </c>
      <c r="N141">
        <v>100053</v>
      </c>
      <c r="O141" t="s">
        <v>38</v>
      </c>
      <c r="P141" t="s">
        <v>125</v>
      </c>
      <c r="Q141" t="s">
        <v>1033</v>
      </c>
      <c r="R141" t="s">
        <v>1034</v>
      </c>
      <c r="S141" t="s">
        <v>477</v>
      </c>
      <c r="T141" t="s">
        <v>1035</v>
      </c>
      <c r="V141" t="s">
        <v>1036</v>
      </c>
      <c r="Z141" t="s">
        <v>63</v>
      </c>
      <c r="AA141" s="1">
        <v>45301</v>
      </c>
      <c r="AB141" s="2">
        <v>45423</v>
      </c>
      <c r="AC141" s="1">
        <v>45301</v>
      </c>
      <c r="AD141" s="1">
        <v>45355</v>
      </c>
    </row>
    <row r="142" spans="1:30">
      <c r="A142">
        <v>623791</v>
      </c>
      <c r="B142" t="s">
        <v>30</v>
      </c>
      <c r="C142" t="s">
        <v>31</v>
      </c>
      <c r="D142">
        <v>1</v>
      </c>
      <c r="E142" t="s">
        <v>1037</v>
      </c>
      <c r="F142" t="s">
        <v>1038</v>
      </c>
      <c r="G142" t="s">
        <v>51</v>
      </c>
      <c r="H142">
        <v>13644</v>
      </c>
      <c r="I142">
        <v>2</v>
      </c>
      <c r="J142" t="s">
        <v>1039</v>
      </c>
      <c r="K142" t="s">
        <v>36</v>
      </c>
      <c r="L142" t="s">
        <v>37</v>
      </c>
      <c r="M142">
        <v>93288</v>
      </c>
      <c r="N142">
        <v>107281</v>
      </c>
      <c r="O142" t="s">
        <v>38</v>
      </c>
      <c r="P142" t="s">
        <v>658</v>
      </c>
      <c r="Q142" t="s">
        <v>632</v>
      </c>
      <c r="R142" t="s">
        <v>1040</v>
      </c>
      <c r="S142" t="s">
        <v>1041</v>
      </c>
      <c r="T142" t="s">
        <v>1042</v>
      </c>
      <c r="V142" t="s">
        <v>1043</v>
      </c>
      <c r="Z142" t="s">
        <v>63</v>
      </c>
      <c r="AA142" s="1">
        <v>45310</v>
      </c>
      <c r="AB142" s="2">
        <v>45430</v>
      </c>
      <c r="AC142" s="1">
        <v>45310</v>
      </c>
      <c r="AD142" s="1">
        <v>45355</v>
      </c>
    </row>
    <row r="143" spans="1:30">
      <c r="A143">
        <v>617843</v>
      </c>
      <c r="B143" t="s">
        <v>1044</v>
      </c>
      <c r="C143" t="s">
        <v>31</v>
      </c>
      <c r="D143">
        <v>1</v>
      </c>
      <c r="E143" t="s">
        <v>1045</v>
      </c>
      <c r="F143" t="s">
        <v>1046</v>
      </c>
      <c r="G143" t="s">
        <v>51</v>
      </c>
      <c r="H143" t="s">
        <v>1047</v>
      </c>
      <c r="I143">
        <v>0</v>
      </c>
      <c r="J143" t="s">
        <v>284</v>
      </c>
      <c r="K143" t="s">
        <v>36</v>
      </c>
      <c r="L143" t="s">
        <v>276</v>
      </c>
      <c r="M143">
        <v>84451</v>
      </c>
      <c r="N143">
        <v>100000</v>
      </c>
      <c r="O143" t="s">
        <v>38</v>
      </c>
      <c r="P143" t="s">
        <v>1048</v>
      </c>
      <c r="Q143" t="s">
        <v>1049</v>
      </c>
      <c r="R143" t="s">
        <v>1050</v>
      </c>
      <c r="S143" t="s">
        <v>847</v>
      </c>
      <c r="T143" t="s">
        <v>1051</v>
      </c>
      <c r="V143" t="s">
        <v>1052</v>
      </c>
      <c r="Z143" t="s">
        <v>46</v>
      </c>
      <c r="AA143" s="1">
        <v>45258</v>
      </c>
      <c r="AB143" s="2">
        <v>45356</v>
      </c>
      <c r="AC143" s="1">
        <v>45342</v>
      </c>
      <c r="AD143" s="1">
        <v>45355</v>
      </c>
    </row>
    <row r="144" spans="1:30">
      <c r="A144">
        <v>621409</v>
      </c>
      <c r="B144" t="s">
        <v>30</v>
      </c>
      <c r="C144" t="s">
        <v>31</v>
      </c>
      <c r="D144">
        <v>1</v>
      </c>
      <c r="E144" t="s">
        <v>1053</v>
      </c>
      <c r="F144" t="s">
        <v>308</v>
      </c>
      <c r="G144" t="s">
        <v>34</v>
      </c>
      <c r="H144">
        <v>56058</v>
      </c>
      <c r="I144">
        <v>0</v>
      </c>
      <c r="J144" t="s">
        <v>1054</v>
      </c>
      <c r="K144" t="s">
        <v>36</v>
      </c>
      <c r="L144" t="s">
        <v>37</v>
      </c>
      <c r="M144">
        <v>59116</v>
      </c>
      <c r="N144">
        <v>64000</v>
      </c>
      <c r="O144" t="s">
        <v>38</v>
      </c>
      <c r="P144" t="s">
        <v>39</v>
      </c>
      <c r="Q144" t="s">
        <v>1055</v>
      </c>
      <c r="R144" t="s">
        <v>1056</v>
      </c>
      <c r="S144" t="s">
        <v>311</v>
      </c>
      <c r="T144" t="s">
        <v>1057</v>
      </c>
      <c r="V144" t="s">
        <v>1058</v>
      </c>
      <c r="Z144" t="s">
        <v>46</v>
      </c>
      <c r="AA144" s="1">
        <v>45289</v>
      </c>
      <c r="AB144" s="2">
        <v>45409</v>
      </c>
      <c r="AC144" s="1">
        <v>45289</v>
      </c>
      <c r="AD144" s="1">
        <v>45355</v>
      </c>
    </row>
    <row r="145" spans="1:30">
      <c r="A145">
        <v>626422</v>
      </c>
      <c r="B145" t="s">
        <v>1059</v>
      </c>
      <c r="C145" t="s">
        <v>31</v>
      </c>
      <c r="D145">
        <v>1</v>
      </c>
      <c r="E145" t="s">
        <v>1060</v>
      </c>
      <c r="F145" t="s">
        <v>382</v>
      </c>
      <c r="G145" t="s">
        <v>34</v>
      </c>
      <c r="H145">
        <v>30087</v>
      </c>
      <c r="I145">
        <v>2</v>
      </c>
      <c r="J145" t="s">
        <v>618</v>
      </c>
      <c r="K145" t="s">
        <v>36</v>
      </c>
      <c r="L145" t="s">
        <v>37</v>
      </c>
      <c r="M145">
        <v>78046</v>
      </c>
      <c r="N145">
        <v>110000</v>
      </c>
      <c r="O145" t="s">
        <v>38</v>
      </c>
      <c r="P145" t="s">
        <v>125</v>
      </c>
      <c r="Q145" t="s">
        <v>1061</v>
      </c>
      <c r="R145" t="s">
        <v>1062</v>
      </c>
      <c r="S145" t="s">
        <v>387</v>
      </c>
      <c r="T145" t="s">
        <v>1063</v>
      </c>
      <c r="V145" t="s">
        <v>1064</v>
      </c>
      <c r="Z145" t="s">
        <v>63</v>
      </c>
      <c r="AA145" s="1">
        <v>45330</v>
      </c>
      <c r="AB145" s="2">
        <v>45375</v>
      </c>
      <c r="AC145" s="1">
        <v>45330</v>
      </c>
      <c r="AD145" s="1">
        <v>45355</v>
      </c>
    </row>
    <row r="146" spans="1:30">
      <c r="A146">
        <v>565826</v>
      </c>
      <c r="B146" t="s">
        <v>99</v>
      </c>
      <c r="C146" t="s">
        <v>48</v>
      </c>
      <c r="D146">
        <v>1</v>
      </c>
      <c r="E146" t="s">
        <v>1065</v>
      </c>
      <c r="F146" t="s">
        <v>71</v>
      </c>
      <c r="G146" t="s">
        <v>51</v>
      </c>
      <c r="H146">
        <v>12158</v>
      </c>
      <c r="I146">
        <v>3</v>
      </c>
      <c r="J146" t="s">
        <v>72</v>
      </c>
      <c r="K146" t="s">
        <v>36</v>
      </c>
      <c r="L146" t="s">
        <v>37</v>
      </c>
      <c r="M146">
        <v>60010</v>
      </c>
      <c r="N146">
        <v>100875</v>
      </c>
      <c r="O146" t="s">
        <v>38</v>
      </c>
      <c r="P146" t="s">
        <v>104</v>
      </c>
      <c r="Q146" t="s">
        <v>1066</v>
      </c>
      <c r="R146" t="s">
        <v>1067</v>
      </c>
      <c r="S146" t="s">
        <v>76</v>
      </c>
      <c r="U146" t="s">
        <v>1068</v>
      </c>
      <c r="V146" t="s">
        <v>1069</v>
      </c>
      <c r="W146" t="s">
        <v>518</v>
      </c>
      <c r="X146" t="s">
        <v>1070</v>
      </c>
      <c r="Z146" t="s">
        <v>46</v>
      </c>
      <c r="AA146" s="1">
        <v>44935</v>
      </c>
      <c r="AC146" s="1">
        <v>44935</v>
      </c>
      <c r="AD146" s="1">
        <v>45355</v>
      </c>
    </row>
    <row r="147" spans="1:30">
      <c r="A147">
        <v>607541</v>
      </c>
      <c r="B147" t="s">
        <v>502</v>
      </c>
      <c r="C147" t="s">
        <v>48</v>
      </c>
      <c r="D147">
        <v>1</v>
      </c>
      <c r="E147" t="s">
        <v>1071</v>
      </c>
      <c r="F147" t="s">
        <v>1046</v>
      </c>
      <c r="G147" t="s">
        <v>51</v>
      </c>
      <c r="H147" t="s">
        <v>1072</v>
      </c>
      <c r="I147">
        <v>0</v>
      </c>
      <c r="J147" t="s">
        <v>392</v>
      </c>
      <c r="K147" t="s">
        <v>36</v>
      </c>
      <c r="L147" t="s">
        <v>37</v>
      </c>
      <c r="M147">
        <v>94715</v>
      </c>
      <c r="N147">
        <v>136260</v>
      </c>
      <c r="O147" t="s">
        <v>38</v>
      </c>
      <c r="P147" t="s">
        <v>1073</v>
      </c>
      <c r="Q147" t="s">
        <v>1074</v>
      </c>
      <c r="R147" t="s">
        <v>1075</v>
      </c>
      <c r="S147" t="s">
        <v>1076</v>
      </c>
      <c r="Z147" t="s">
        <v>46</v>
      </c>
      <c r="AA147" s="1">
        <v>45198</v>
      </c>
      <c r="AC147" s="1">
        <v>45258</v>
      </c>
      <c r="AD147" s="1">
        <v>45355</v>
      </c>
    </row>
    <row r="148" spans="1:30">
      <c r="A148">
        <v>587838</v>
      </c>
      <c r="B148" t="s">
        <v>1077</v>
      </c>
      <c r="C148" t="s">
        <v>48</v>
      </c>
      <c r="D148">
        <v>1</v>
      </c>
      <c r="E148" t="s">
        <v>1078</v>
      </c>
      <c r="F148" t="s">
        <v>1079</v>
      </c>
      <c r="G148" t="s">
        <v>90</v>
      </c>
      <c r="H148">
        <v>6311</v>
      </c>
      <c r="I148">
        <v>0</v>
      </c>
      <c r="J148" t="s">
        <v>72</v>
      </c>
      <c r="K148" t="s">
        <v>36</v>
      </c>
      <c r="L148" t="s">
        <v>185</v>
      </c>
      <c r="M148">
        <v>150000</v>
      </c>
      <c r="N148">
        <v>165000</v>
      </c>
      <c r="O148" t="s">
        <v>38</v>
      </c>
      <c r="P148" t="s">
        <v>125</v>
      </c>
      <c r="Q148" t="s">
        <v>1080</v>
      </c>
      <c r="R148" t="s">
        <v>1081</v>
      </c>
      <c r="S148" t="s">
        <v>1082</v>
      </c>
      <c r="T148" t="s">
        <v>1083</v>
      </c>
      <c r="V148" t="s">
        <v>1084</v>
      </c>
      <c r="Z148" t="s">
        <v>46</v>
      </c>
      <c r="AA148" s="1">
        <v>45069</v>
      </c>
      <c r="AC148" s="1">
        <v>45186</v>
      </c>
      <c r="AD148" s="1">
        <v>45355</v>
      </c>
    </row>
    <row r="149" spans="1:30">
      <c r="A149">
        <v>624665</v>
      </c>
      <c r="B149" t="s">
        <v>99</v>
      </c>
      <c r="C149" t="s">
        <v>48</v>
      </c>
      <c r="D149">
        <v>1</v>
      </c>
      <c r="E149" t="s">
        <v>1085</v>
      </c>
      <c r="F149" t="s">
        <v>348</v>
      </c>
      <c r="G149" t="s">
        <v>51</v>
      </c>
      <c r="H149">
        <v>10015</v>
      </c>
      <c r="I149" t="s">
        <v>473</v>
      </c>
      <c r="J149" t="s">
        <v>1086</v>
      </c>
      <c r="K149" t="s">
        <v>36</v>
      </c>
      <c r="L149" t="s">
        <v>276</v>
      </c>
      <c r="M149">
        <v>80931</v>
      </c>
      <c r="N149">
        <v>208826</v>
      </c>
      <c r="O149" t="s">
        <v>38</v>
      </c>
      <c r="P149" t="s">
        <v>104</v>
      </c>
      <c r="Q149" t="s">
        <v>1087</v>
      </c>
      <c r="R149" t="s">
        <v>1088</v>
      </c>
      <c r="S149" t="s">
        <v>352</v>
      </c>
      <c r="T149" t="s">
        <v>1089</v>
      </c>
      <c r="U149" t="s">
        <v>1090</v>
      </c>
      <c r="V149" t="s">
        <v>110</v>
      </c>
      <c r="X149" t="s">
        <v>1091</v>
      </c>
      <c r="Z149" t="s">
        <v>63</v>
      </c>
      <c r="AA149" s="1">
        <v>45336</v>
      </c>
      <c r="AC149" s="1">
        <v>45336</v>
      </c>
      <c r="AD149" s="1">
        <v>45355</v>
      </c>
    </row>
    <row r="150" spans="1:30">
      <c r="A150">
        <v>583057</v>
      </c>
      <c r="B150" t="s">
        <v>69</v>
      </c>
      <c r="C150" t="s">
        <v>31</v>
      </c>
      <c r="D150">
        <v>1</v>
      </c>
      <c r="E150" t="s">
        <v>511</v>
      </c>
      <c r="F150" t="s">
        <v>512</v>
      </c>
      <c r="G150" t="s">
        <v>34</v>
      </c>
      <c r="H150">
        <v>10209</v>
      </c>
      <c r="I150">
        <v>1</v>
      </c>
      <c r="J150" t="s">
        <v>929</v>
      </c>
      <c r="K150" t="s">
        <v>36</v>
      </c>
      <c r="L150" t="s">
        <v>227</v>
      </c>
      <c r="M150">
        <v>15.5</v>
      </c>
      <c r="N150">
        <v>19.899999999999999</v>
      </c>
      <c r="O150" t="s">
        <v>124</v>
      </c>
      <c r="P150" t="s">
        <v>73</v>
      </c>
      <c r="Q150" t="s">
        <v>513</v>
      </c>
      <c r="R150" t="s">
        <v>1092</v>
      </c>
      <c r="S150" t="s">
        <v>515</v>
      </c>
      <c r="T150" t="s">
        <v>530</v>
      </c>
      <c r="U150" t="s">
        <v>232</v>
      </c>
      <c r="V150" t="s">
        <v>1093</v>
      </c>
      <c r="W150" t="s">
        <v>1094</v>
      </c>
      <c r="X150" t="s">
        <v>73</v>
      </c>
      <c r="Z150" t="s">
        <v>46</v>
      </c>
      <c r="AA150" s="1">
        <v>45035</v>
      </c>
      <c r="AC150" s="1">
        <v>45035</v>
      </c>
      <c r="AD150" s="1">
        <v>45355</v>
      </c>
    </row>
    <row r="151" spans="1:30">
      <c r="A151">
        <v>624915</v>
      </c>
      <c r="B151" t="s">
        <v>1095</v>
      </c>
      <c r="C151" t="s">
        <v>31</v>
      </c>
      <c r="D151">
        <v>2</v>
      </c>
      <c r="E151" t="s">
        <v>1096</v>
      </c>
      <c r="F151" t="s">
        <v>382</v>
      </c>
      <c r="G151" t="s">
        <v>34</v>
      </c>
      <c r="H151">
        <v>30087</v>
      </c>
      <c r="I151">
        <v>2</v>
      </c>
      <c r="J151" t="s">
        <v>618</v>
      </c>
      <c r="K151" t="s">
        <v>36</v>
      </c>
      <c r="L151" t="s">
        <v>37</v>
      </c>
      <c r="M151">
        <v>78046</v>
      </c>
      <c r="N151">
        <v>89753</v>
      </c>
      <c r="O151" t="s">
        <v>38</v>
      </c>
      <c r="P151" t="s">
        <v>1097</v>
      </c>
      <c r="Q151" t="s">
        <v>1098</v>
      </c>
      <c r="R151" t="s">
        <v>1099</v>
      </c>
      <c r="S151" t="s">
        <v>387</v>
      </c>
      <c r="T151" t="s">
        <v>1100</v>
      </c>
      <c r="W151" t="s">
        <v>1101</v>
      </c>
      <c r="X151" t="s">
        <v>1097</v>
      </c>
      <c r="Z151" t="s">
        <v>63</v>
      </c>
      <c r="AA151" s="1">
        <v>45317</v>
      </c>
      <c r="AC151" s="1">
        <v>45317</v>
      </c>
      <c r="AD151" s="1">
        <v>45355</v>
      </c>
    </row>
    <row r="152" spans="1:30">
      <c r="A152">
        <v>585341</v>
      </c>
      <c r="B152" t="s">
        <v>99</v>
      </c>
      <c r="C152" t="s">
        <v>31</v>
      </c>
      <c r="D152">
        <v>1</v>
      </c>
      <c r="E152" t="s">
        <v>511</v>
      </c>
      <c r="F152" t="s">
        <v>512</v>
      </c>
      <c r="G152" t="s">
        <v>34</v>
      </c>
      <c r="H152">
        <v>10209</v>
      </c>
      <c r="I152">
        <v>1</v>
      </c>
      <c r="J152" t="s">
        <v>65</v>
      </c>
      <c r="K152" t="s">
        <v>123</v>
      </c>
      <c r="L152" t="s">
        <v>227</v>
      </c>
      <c r="M152">
        <v>15.5</v>
      </c>
      <c r="N152">
        <v>19.899999999999999</v>
      </c>
      <c r="O152" t="s">
        <v>124</v>
      </c>
      <c r="P152" t="s">
        <v>244</v>
      </c>
      <c r="Q152" t="s">
        <v>1102</v>
      </c>
      <c r="R152" t="s">
        <v>1103</v>
      </c>
      <c r="S152" t="s">
        <v>515</v>
      </c>
      <c r="U152" t="s">
        <v>378</v>
      </c>
      <c r="V152" t="s">
        <v>1104</v>
      </c>
      <c r="X152" t="s">
        <v>379</v>
      </c>
      <c r="Z152" t="s">
        <v>1105</v>
      </c>
      <c r="AA152" s="1">
        <v>45092</v>
      </c>
      <c r="AC152" s="1">
        <v>45092</v>
      </c>
      <c r="AD152" s="1">
        <v>45355</v>
      </c>
    </row>
    <row r="153" spans="1:30">
      <c r="A153">
        <v>606620</v>
      </c>
      <c r="B153" t="s">
        <v>47</v>
      </c>
      <c r="C153" t="s">
        <v>31</v>
      </c>
      <c r="D153">
        <v>1</v>
      </c>
      <c r="E153" t="s">
        <v>1106</v>
      </c>
      <c r="F153" t="s">
        <v>375</v>
      </c>
      <c r="G153" t="s">
        <v>51</v>
      </c>
      <c r="H153">
        <v>22427</v>
      </c>
      <c r="I153">
        <v>1</v>
      </c>
      <c r="J153" t="s">
        <v>1107</v>
      </c>
      <c r="K153" t="s">
        <v>36</v>
      </c>
      <c r="L153" t="s">
        <v>37</v>
      </c>
      <c r="M153">
        <v>74041</v>
      </c>
      <c r="N153">
        <v>85147</v>
      </c>
      <c r="O153" t="s">
        <v>38</v>
      </c>
      <c r="P153" t="s">
        <v>54</v>
      </c>
      <c r="Q153" t="s">
        <v>1108</v>
      </c>
      <c r="R153" t="s">
        <v>1109</v>
      </c>
      <c r="S153" t="s">
        <v>377</v>
      </c>
      <c r="T153" t="s">
        <v>1110</v>
      </c>
      <c r="U153" t="s">
        <v>59</v>
      </c>
      <c r="V153" t="s">
        <v>60</v>
      </c>
      <c r="W153" t="s">
        <v>61</v>
      </c>
      <c r="X153" t="s">
        <v>54</v>
      </c>
      <c r="Z153" t="s">
        <v>63</v>
      </c>
      <c r="AA153" s="1">
        <v>45191</v>
      </c>
      <c r="AC153" s="1">
        <v>45351</v>
      </c>
      <c r="AD153" s="1">
        <v>45355</v>
      </c>
    </row>
    <row r="154" spans="1:30">
      <c r="A154">
        <v>627673</v>
      </c>
      <c r="B154" t="s">
        <v>69</v>
      </c>
      <c r="C154" t="s">
        <v>31</v>
      </c>
      <c r="D154">
        <v>1</v>
      </c>
      <c r="E154" t="s">
        <v>1111</v>
      </c>
      <c r="F154" t="s">
        <v>308</v>
      </c>
      <c r="G154" t="s">
        <v>34</v>
      </c>
      <c r="H154">
        <v>56058</v>
      </c>
      <c r="I154">
        <v>0</v>
      </c>
      <c r="J154" t="s">
        <v>1112</v>
      </c>
      <c r="K154" t="s">
        <v>36</v>
      </c>
      <c r="L154" t="s">
        <v>37</v>
      </c>
      <c r="M154">
        <v>59116</v>
      </c>
      <c r="N154">
        <v>91768</v>
      </c>
      <c r="O154" t="s">
        <v>38</v>
      </c>
      <c r="P154" t="s">
        <v>73</v>
      </c>
      <c r="Q154" t="s">
        <v>521</v>
      </c>
      <c r="R154" t="s">
        <v>1113</v>
      </c>
      <c r="S154" t="s">
        <v>311</v>
      </c>
      <c r="Z154" t="s">
        <v>46</v>
      </c>
      <c r="AA154" s="1">
        <v>45351</v>
      </c>
      <c r="AB154" s="2">
        <v>45389</v>
      </c>
      <c r="AC154" s="1">
        <v>45351</v>
      </c>
      <c r="AD154" s="1">
        <v>45355</v>
      </c>
    </row>
    <row r="155" spans="1:30">
      <c r="A155">
        <v>604418</v>
      </c>
      <c r="B155" t="s">
        <v>47</v>
      </c>
      <c r="C155" t="s">
        <v>31</v>
      </c>
      <c r="D155">
        <v>1</v>
      </c>
      <c r="E155" t="s">
        <v>1114</v>
      </c>
      <c r="F155" t="s">
        <v>33</v>
      </c>
      <c r="G155" t="s">
        <v>34</v>
      </c>
      <c r="H155">
        <v>21744</v>
      </c>
      <c r="I155">
        <v>1</v>
      </c>
      <c r="J155" t="s">
        <v>65</v>
      </c>
      <c r="K155" t="s">
        <v>36</v>
      </c>
      <c r="L155" t="s">
        <v>37</v>
      </c>
      <c r="M155">
        <v>70087</v>
      </c>
      <c r="N155">
        <v>77097</v>
      </c>
      <c r="O155" t="s">
        <v>38</v>
      </c>
      <c r="P155" t="s">
        <v>54</v>
      </c>
      <c r="Q155" t="s">
        <v>533</v>
      </c>
      <c r="R155" t="s">
        <v>1115</v>
      </c>
      <c r="S155" t="s">
        <v>42</v>
      </c>
      <c r="T155" t="s">
        <v>1116</v>
      </c>
      <c r="U155" t="s">
        <v>59</v>
      </c>
      <c r="V155" t="s">
        <v>60</v>
      </c>
      <c r="W155" t="s">
        <v>61</v>
      </c>
      <c r="X155" t="s">
        <v>54</v>
      </c>
      <c r="Z155" t="s">
        <v>46</v>
      </c>
      <c r="AA155" s="1">
        <v>45287</v>
      </c>
      <c r="AC155" s="1">
        <v>45287</v>
      </c>
      <c r="AD155" s="1">
        <v>45355</v>
      </c>
    </row>
    <row r="156" spans="1:30">
      <c r="A156">
        <v>620004</v>
      </c>
      <c r="B156" t="s">
        <v>129</v>
      </c>
      <c r="C156" t="s">
        <v>48</v>
      </c>
      <c r="D156">
        <v>1</v>
      </c>
      <c r="E156" t="s">
        <v>1117</v>
      </c>
      <c r="F156" t="s">
        <v>283</v>
      </c>
      <c r="G156" t="s">
        <v>51</v>
      </c>
      <c r="H156">
        <v>10124</v>
      </c>
      <c r="I156">
        <v>3</v>
      </c>
      <c r="J156" t="s">
        <v>1118</v>
      </c>
      <c r="K156" t="s">
        <v>36</v>
      </c>
      <c r="L156" t="s">
        <v>37</v>
      </c>
      <c r="M156">
        <v>58695</v>
      </c>
      <c r="N156">
        <v>67499</v>
      </c>
      <c r="O156" t="s">
        <v>38</v>
      </c>
      <c r="P156" t="s">
        <v>157</v>
      </c>
      <c r="Q156" t="s">
        <v>1119</v>
      </c>
      <c r="R156" t="s">
        <v>1120</v>
      </c>
      <c r="S156" t="s">
        <v>287</v>
      </c>
      <c r="U156" t="s">
        <v>1121</v>
      </c>
      <c r="V156" t="s">
        <v>718</v>
      </c>
      <c r="W156" t="s">
        <v>1122</v>
      </c>
      <c r="Z156" t="s">
        <v>46</v>
      </c>
      <c r="AA156" s="1">
        <v>45273</v>
      </c>
      <c r="AC156" s="1">
        <v>45275</v>
      </c>
      <c r="AD156" s="1">
        <v>45355</v>
      </c>
    </row>
    <row r="157" spans="1:30">
      <c r="A157">
        <v>589411</v>
      </c>
      <c r="B157" t="s">
        <v>1123</v>
      </c>
      <c r="C157" t="s">
        <v>31</v>
      </c>
      <c r="D157">
        <v>2</v>
      </c>
      <c r="E157" t="s">
        <v>1124</v>
      </c>
      <c r="F157" t="s">
        <v>114</v>
      </c>
      <c r="G157" t="s">
        <v>34</v>
      </c>
      <c r="H157">
        <v>56057</v>
      </c>
      <c r="I157">
        <v>0</v>
      </c>
      <c r="J157" t="s">
        <v>670</v>
      </c>
      <c r="K157" t="s">
        <v>36</v>
      </c>
      <c r="L157" t="s">
        <v>37</v>
      </c>
      <c r="M157">
        <v>41887</v>
      </c>
      <c r="N157">
        <v>69709</v>
      </c>
      <c r="O157" t="s">
        <v>38</v>
      </c>
      <c r="P157" t="s">
        <v>358</v>
      </c>
      <c r="Q157" t="s">
        <v>1125</v>
      </c>
      <c r="R157" t="s">
        <v>1126</v>
      </c>
      <c r="S157" t="s">
        <v>119</v>
      </c>
      <c r="T157" t="s">
        <v>1127</v>
      </c>
      <c r="U157" t="s">
        <v>1128</v>
      </c>
      <c r="V157" t="s">
        <v>1129</v>
      </c>
      <c r="W157" t="s">
        <v>1130</v>
      </c>
      <c r="X157" t="s">
        <v>358</v>
      </c>
      <c r="Z157" t="s">
        <v>46</v>
      </c>
      <c r="AA157" s="1">
        <v>45083</v>
      </c>
      <c r="AC157" s="1">
        <v>45098</v>
      </c>
      <c r="AD157" s="1">
        <v>45355</v>
      </c>
    </row>
    <row r="158" spans="1:30">
      <c r="A158">
        <v>616195</v>
      </c>
      <c r="B158" t="s">
        <v>30</v>
      </c>
      <c r="C158" t="s">
        <v>48</v>
      </c>
      <c r="D158">
        <v>1</v>
      </c>
      <c r="E158" t="s">
        <v>1131</v>
      </c>
      <c r="F158" t="s">
        <v>33</v>
      </c>
      <c r="G158" t="s">
        <v>34</v>
      </c>
      <c r="H158">
        <v>21744</v>
      </c>
      <c r="I158">
        <v>3</v>
      </c>
      <c r="J158" t="s">
        <v>860</v>
      </c>
      <c r="K158" t="s">
        <v>36</v>
      </c>
      <c r="L158" t="s">
        <v>37</v>
      </c>
      <c r="M158">
        <v>92301</v>
      </c>
      <c r="N158">
        <v>106146</v>
      </c>
      <c r="O158" t="s">
        <v>38</v>
      </c>
      <c r="P158" t="s">
        <v>658</v>
      </c>
      <c r="Q158" t="s">
        <v>722</v>
      </c>
      <c r="R158" t="s">
        <v>1132</v>
      </c>
      <c r="S158" t="s">
        <v>42</v>
      </c>
      <c r="T158" t="s">
        <v>1133</v>
      </c>
      <c r="V158" t="s">
        <v>1134</v>
      </c>
      <c r="Z158" t="s">
        <v>46</v>
      </c>
      <c r="AA158" s="1">
        <v>45244</v>
      </c>
      <c r="AB158" s="2">
        <v>45364</v>
      </c>
      <c r="AC158" s="1">
        <v>45244</v>
      </c>
      <c r="AD158" s="1">
        <v>45355</v>
      </c>
    </row>
    <row r="159" spans="1:30">
      <c r="A159">
        <v>621367</v>
      </c>
      <c r="B159" t="s">
        <v>99</v>
      </c>
      <c r="C159" t="s">
        <v>31</v>
      </c>
      <c r="D159">
        <v>2</v>
      </c>
      <c r="E159" t="s">
        <v>100</v>
      </c>
      <c r="F159" t="s">
        <v>101</v>
      </c>
      <c r="G159" t="s">
        <v>51</v>
      </c>
      <c r="H159">
        <v>22425</v>
      </c>
      <c r="I159">
        <v>0</v>
      </c>
      <c r="J159" t="s">
        <v>102</v>
      </c>
      <c r="K159" t="s">
        <v>36</v>
      </c>
      <c r="L159" t="s">
        <v>103</v>
      </c>
      <c r="M159">
        <v>56313</v>
      </c>
      <c r="N159">
        <v>64760</v>
      </c>
      <c r="O159" t="s">
        <v>38</v>
      </c>
      <c r="P159" t="s">
        <v>104</v>
      </c>
      <c r="Q159" t="s">
        <v>105</v>
      </c>
      <c r="R159" t="s">
        <v>106</v>
      </c>
      <c r="S159" t="s">
        <v>107</v>
      </c>
      <c r="T159" t="s">
        <v>108</v>
      </c>
      <c r="U159" t="s">
        <v>109</v>
      </c>
      <c r="V159" t="s">
        <v>110</v>
      </c>
      <c r="X159" t="s">
        <v>111</v>
      </c>
      <c r="Z159" t="s">
        <v>46</v>
      </c>
      <c r="AA159" s="1">
        <v>45293</v>
      </c>
      <c r="AC159" s="1">
        <v>45293</v>
      </c>
      <c r="AD159" s="1">
        <v>45355</v>
      </c>
    </row>
    <row r="160" spans="1:30">
      <c r="A160">
        <v>622650</v>
      </c>
      <c r="B160" t="s">
        <v>47</v>
      </c>
      <c r="C160" t="s">
        <v>31</v>
      </c>
      <c r="D160">
        <v>2</v>
      </c>
      <c r="E160" t="s">
        <v>1135</v>
      </c>
      <c r="F160" t="s">
        <v>527</v>
      </c>
      <c r="G160" t="s">
        <v>34</v>
      </c>
      <c r="H160">
        <v>10232</v>
      </c>
      <c r="I160">
        <v>0</v>
      </c>
      <c r="J160" t="s">
        <v>65</v>
      </c>
      <c r="K160" t="s">
        <v>36</v>
      </c>
      <c r="L160" t="s">
        <v>227</v>
      </c>
      <c r="M160">
        <v>15.93</v>
      </c>
      <c r="N160">
        <v>22</v>
      </c>
      <c r="O160" t="s">
        <v>124</v>
      </c>
      <c r="P160" t="s">
        <v>54</v>
      </c>
      <c r="Q160" t="s">
        <v>1136</v>
      </c>
      <c r="R160" t="s">
        <v>1137</v>
      </c>
      <c r="S160" t="s">
        <v>529</v>
      </c>
      <c r="T160" t="s">
        <v>1138</v>
      </c>
      <c r="Z160" t="s">
        <v>46</v>
      </c>
      <c r="AA160" s="1">
        <v>45330</v>
      </c>
      <c r="AC160" s="1">
        <v>45337</v>
      </c>
      <c r="AD160" s="1">
        <v>45355</v>
      </c>
    </row>
    <row r="161" spans="1:30">
      <c r="A161">
        <v>605236</v>
      </c>
      <c r="B161" t="s">
        <v>99</v>
      </c>
      <c r="C161" t="s">
        <v>48</v>
      </c>
      <c r="D161">
        <v>1</v>
      </c>
      <c r="E161" t="s">
        <v>1139</v>
      </c>
      <c r="F161" t="s">
        <v>348</v>
      </c>
      <c r="G161" t="s">
        <v>51</v>
      </c>
      <c r="H161">
        <v>10015</v>
      </c>
      <c r="I161" t="s">
        <v>958</v>
      </c>
      <c r="J161" t="s">
        <v>65</v>
      </c>
      <c r="K161" t="s">
        <v>36</v>
      </c>
      <c r="L161" t="s">
        <v>37</v>
      </c>
      <c r="M161">
        <v>58700</v>
      </c>
      <c r="N161">
        <v>161534</v>
      </c>
      <c r="O161" t="s">
        <v>38</v>
      </c>
      <c r="P161" t="s">
        <v>244</v>
      </c>
      <c r="Q161" t="s">
        <v>1140</v>
      </c>
      <c r="R161" t="s">
        <v>1141</v>
      </c>
      <c r="S161" t="s">
        <v>352</v>
      </c>
      <c r="T161" t="s">
        <v>1142</v>
      </c>
      <c r="U161" t="s">
        <v>378</v>
      </c>
      <c r="V161" t="s">
        <v>289</v>
      </c>
      <c r="W161" t="s">
        <v>251</v>
      </c>
      <c r="X161" t="s">
        <v>379</v>
      </c>
      <c r="Z161" t="s">
        <v>63</v>
      </c>
      <c r="AA161" s="1">
        <v>45257</v>
      </c>
      <c r="AC161" s="1">
        <v>45264</v>
      </c>
      <c r="AD161" s="1">
        <v>45355</v>
      </c>
    </row>
    <row r="162" spans="1:30">
      <c r="A162">
        <v>619580</v>
      </c>
      <c r="B162" t="s">
        <v>47</v>
      </c>
      <c r="C162" t="s">
        <v>31</v>
      </c>
      <c r="D162">
        <v>1</v>
      </c>
      <c r="E162" t="s">
        <v>1143</v>
      </c>
      <c r="F162" t="s">
        <v>1144</v>
      </c>
      <c r="G162" t="s">
        <v>51</v>
      </c>
      <c r="H162">
        <v>20202</v>
      </c>
      <c r="I162">
        <v>0</v>
      </c>
      <c r="J162" t="s">
        <v>65</v>
      </c>
      <c r="K162" t="s">
        <v>36</v>
      </c>
      <c r="L162" t="s">
        <v>103</v>
      </c>
      <c r="M162">
        <v>56181</v>
      </c>
      <c r="N162">
        <v>64608</v>
      </c>
      <c r="O162" t="s">
        <v>38</v>
      </c>
      <c r="P162" t="s">
        <v>1145</v>
      </c>
      <c r="Q162" t="s">
        <v>1146</v>
      </c>
      <c r="R162" t="s">
        <v>1147</v>
      </c>
      <c r="S162" t="s">
        <v>1148</v>
      </c>
      <c r="T162" t="s">
        <v>1149</v>
      </c>
      <c r="Z162" t="s">
        <v>355</v>
      </c>
      <c r="AA162" s="1">
        <v>45272</v>
      </c>
      <c r="AC162" s="1">
        <v>45272</v>
      </c>
      <c r="AD162" s="1">
        <v>45355</v>
      </c>
    </row>
    <row r="163" spans="1:30">
      <c r="A163">
        <v>624258</v>
      </c>
      <c r="B163" t="s">
        <v>30</v>
      </c>
      <c r="C163" t="s">
        <v>31</v>
      </c>
      <c r="D163">
        <v>1</v>
      </c>
      <c r="E163" t="s">
        <v>1150</v>
      </c>
      <c r="F163" t="s">
        <v>33</v>
      </c>
      <c r="G163" t="s">
        <v>34</v>
      </c>
      <c r="H163">
        <v>21744</v>
      </c>
      <c r="I163">
        <v>1</v>
      </c>
      <c r="J163" t="s">
        <v>35</v>
      </c>
      <c r="K163" t="s">
        <v>36</v>
      </c>
      <c r="L163" t="s">
        <v>37</v>
      </c>
      <c r="M163">
        <v>70087</v>
      </c>
      <c r="N163">
        <v>70087</v>
      </c>
      <c r="O163" t="s">
        <v>38</v>
      </c>
      <c r="P163" t="s">
        <v>658</v>
      </c>
      <c r="Q163" t="s">
        <v>1151</v>
      </c>
      <c r="R163" t="s">
        <v>1152</v>
      </c>
      <c r="S163" t="s">
        <v>42</v>
      </c>
      <c r="V163" t="s">
        <v>1153</v>
      </c>
      <c r="Z163" t="s">
        <v>46</v>
      </c>
      <c r="AA163" s="1">
        <v>45337</v>
      </c>
      <c r="AB163" s="2">
        <v>45457</v>
      </c>
      <c r="AC163" s="1">
        <v>45337</v>
      </c>
      <c r="AD163" s="1">
        <v>45355</v>
      </c>
    </row>
    <row r="164" spans="1:30">
      <c r="A164">
        <v>597918</v>
      </c>
      <c r="B164" t="s">
        <v>129</v>
      </c>
      <c r="C164" t="s">
        <v>48</v>
      </c>
      <c r="D164">
        <v>1</v>
      </c>
      <c r="E164" t="s">
        <v>1154</v>
      </c>
      <c r="F164" t="s">
        <v>283</v>
      </c>
      <c r="G164" t="s">
        <v>51</v>
      </c>
      <c r="H164">
        <v>10124</v>
      </c>
      <c r="I164">
        <v>2</v>
      </c>
      <c r="J164" t="s">
        <v>1155</v>
      </c>
      <c r="K164" t="s">
        <v>36</v>
      </c>
      <c r="L164" t="s">
        <v>37</v>
      </c>
      <c r="M164">
        <v>53057</v>
      </c>
      <c r="N164">
        <v>61015</v>
      </c>
      <c r="O164" t="s">
        <v>38</v>
      </c>
      <c r="P164" t="s">
        <v>157</v>
      </c>
      <c r="Q164" t="s">
        <v>1156</v>
      </c>
      <c r="R164" t="s">
        <v>1157</v>
      </c>
      <c r="S164" t="s">
        <v>287</v>
      </c>
      <c r="T164" t="s">
        <v>1158</v>
      </c>
      <c r="U164" t="s">
        <v>1159</v>
      </c>
      <c r="V164" t="s">
        <v>1160</v>
      </c>
      <c r="W164" t="s">
        <v>1161</v>
      </c>
      <c r="X164" t="s">
        <v>157</v>
      </c>
      <c r="Z164" t="s">
        <v>46</v>
      </c>
      <c r="AA164" s="1">
        <v>45148</v>
      </c>
      <c r="AC164" s="1">
        <v>45160</v>
      </c>
      <c r="AD164" s="1">
        <v>45355</v>
      </c>
    </row>
    <row r="165" spans="1:30">
      <c r="A165">
        <v>624814</v>
      </c>
      <c r="B165" t="s">
        <v>30</v>
      </c>
      <c r="C165" t="s">
        <v>48</v>
      </c>
      <c r="D165">
        <v>1</v>
      </c>
      <c r="E165" t="s">
        <v>1162</v>
      </c>
      <c r="F165" t="s">
        <v>782</v>
      </c>
      <c r="G165" t="s">
        <v>51</v>
      </c>
      <c r="H165">
        <v>31215</v>
      </c>
      <c r="I165">
        <v>1</v>
      </c>
      <c r="J165" t="s">
        <v>300</v>
      </c>
      <c r="K165" t="s">
        <v>36</v>
      </c>
      <c r="L165" t="s">
        <v>103</v>
      </c>
      <c r="M165">
        <v>49961</v>
      </c>
      <c r="N165">
        <v>57455</v>
      </c>
      <c r="O165" t="s">
        <v>38</v>
      </c>
      <c r="P165" t="s">
        <v>1163</v>
      </c>
      <c r="Q165" t="s">
        <v>1164</v>
      </c>
      <c r="R165" t="s">
        <v>1165</v>
      </c>
      <c r="S165" t="s">
        <v>784</v>
      </c>
      <c r="T165" t="s">
        <v>1166</v>
      </c>
      <c r="U165" t="s">
        <v>1167</v>
      </c>
      <c r="V165" t="s">
        <v>1168</v>
      </c>
      <c r="Z165" t="s">
        <v>46</v>
      </c>
      <c r="AA165" s="1">
        <v>45317</v>
      </c>
      <c r="AB165" s="2">
        <v>45437</v>
      </c>
      <c r="AC165" s="1">
        <v>45342</v>
      </c>
      <c r="AD165" s="1">
        <v>45355</v>
      </c>
    </row>
    <row r="166" spans="1:30">
      <c r="A166">
        <v>552238</v>
      </c>
      <c r="B166" t="s">
        <v>99</v>
      </c>
      <c r="C166" t="s">
        <v>48</v>
      </c>
      <c r="D166">
        <v>1</v>
      </c>
      <c r="E166" t="s">
        <v>1169</v>
      </c>
      <c r="F166" t="s">
        <v>375</v>
      </c>
      <c r="G166" t="s">
        <v>51</v>
      </c>
      <c r="H166">
        <v>22427</v>
      </c>
      <c r="I166">
        <v>3</v>
      </c>
      <c r="J166" t="s">
        <v>65</v>
      </c>
      <c r="K166" t="s">
        <v>36</v>
      </c>
      <c r="L166" t="s">
        <v>37</v>
      </c>
      <c r="M166">
        <v>90114</v>
      </c>
      <c r="N166">
        <v>122168</v>
      </c>
      <c r="O166" t="s">
        <v>38</v>
      </c>
      <c r="P166" t="s">
        <v>244</v>
      </c>
      <c r="Q166" t="s">
        <v>1170</v>
      </c>
      <c r="R166" t="s">
        <v>1171</v>
      </c>
      <c r="S166" t="s">
        <v>377</v>
      </c>
      <c r="T166" t="s">
        <v>1172</v>
      </c>
      <c r="U166" t="s">
        <v>378</v>
      </c>
      <c r="V166" t="s">
        <v>250</v>
      </c>
      <c r="X166" t="s">
        <v>244</v>
      </c>
      <c r="Z166" t="s">
        <v>63</v>
      </c>
      <c r="AA166" s="1">
        <v>44834</v>
      </c>
      <c r="AC166" s="1">
        <v>44834</v>
      </c>
      <c r="AD166" s="1">
        <v>45355</v>
      </c>
    </row>
    <row r="167" spans="1:30">
      <c r="A167">
        <v>621437</v>
      </c>
      <c r="B167" t="s">
        <v>30</v>
      </c>
      <c r="C167" t="s">
        <v>48</v>
      </c>
      <c r="D167">
        <v>1</v>
      </c>
      <c r="E167" t="s">
        <v>1053</v>
      </c>
      <c r="F167" t="s">
        <v>308</v>
      </c>
      <c r="G167" t="s">
        <v>34</v>
      </c>
      <c r="H167">
        <v>56058</v>
      </c>
      <c r="I167">
        <v>0</v>
      </c>
      <c r="J167" t="s">
        <v>1054</v>
      </c>
      <c r="K167" t="s">
        <v>36</v>
      </c>
      <c r="L167" t="s">
        <v>37</v>
      </c>
      <c r="M167">
        <v>59116</v>
      </c>
      <c r="N167">
        <v>64000</v>
      </c>
      <c r="O167" t="s">
        <v>38</v>
      </c>
      <c r="P167" t="s">
        <v>39</v>
      </c>
      <c r="Q167" t="s">
        <v>1055</v>
      </c>
      <c r="R167" t="s">
        <v>1173</v>
      </c>
      <c r="S167" t="s">
        <v>311</v>
      </c>
      <c r="T167" t="s">
        <v>1174</v>
      </c>
      <c r="V167" t="s">
        <v>1175</v>
      </c>
      <c r="Z167" t="s">
        <v>46</v>
      </c>
      <c r="AA167" s="1">
        <v>45289</v>
      </c>
      <c r="AB167" s="2">
        <v>45409</v>
      </c>
      <c r="AC167" s="1">
        <v>45289</v>
      </c>
      <c r="AD167" s="1">
        <v>45355</v>
      </c>
    </row>
    <row r="168" spans="1:30">
      <c r="A168">
        <v>602310</v>
      </c>
      <c r="B168" t="s">
        <v>47</v>
      </c>
      <c r="C168" t="s">
        <v>48</v>
      </c>
      <c r="D168">
        <v>1</v>
      </c>
      <c r="E168" t="s">
        <v>1176</v>
      </c>
      <c r="F168" t="s">
        <v>570</v>
      </c>
      <c r="G168" t="s">
        <v>51</v>
      </c>
      <c r="H168">
        <v>34202</v>
      </c>
      <c r="I168">
        <v>2</v>
      </c>
      <c r="J168" t="s">
        <v>65</v>
      </c>
      <c r="K168" t="s">
        <v>36</v>
      </c>
      <c r="L168" t="s">
        <v>37</v>
      </c>
      <c r="M168">
        <v>74041</v>
      </c>
      <c r="N168">
        <v>85147</v>
      </c>
      <c r="O168" t="s">
        <v>38</v>
      </c>
      <c r="P168" t="s">
        <v>54</v>
      </c>
      <c r="Q168" t="s">
        <v>1177</v>
      </c>
      <c r="R168" t="s">
        <v>1178</v>
      </c>
      <c r="S168" t="s">
        <v>573</v>
      </c>
      <c r="T168" t="s">
        <v>1179</v>
      </c>
      <c r="U168" t="s">
        <v>59</v>
      </c>
      <c r="V168" t="s">
        <v>1180</v>
      </c>
      <c r="W168" t="s">
        <v>61</v>
      </c>
      <c r="X168" t="s">
        <v>54</v>
      </c>
      <c r="Z168" t="s">
        <v>355</v>
      </c>
      <c r="AA168" s="1">
        <v>45258</v>
      </c>
      <c r="AC168" s="1">
        <v>45349</v>
      </c>
      <c r="AD168" s="1">
        <v>45355</v>
      </c>
    </row>
    <row r="169" spans="1:30">
      <c r="A169">
        <v>617300</v>
      </c>
      <c r="B169" t="s">
        <v>87</v>
      </c>
      <c r="C169" t="s">
        <v>48</v>
      </c>
      <c r="D169">
        <v>1</v>
      </c>
      <c r="E169" t="s">
        <v>1181</v>
      </c>
      <c r="F169" t="s">
        <v>472</v>
      </c>
      <c r="G169" t="s">
        <v>34</v>
      </c>
      <c r="H169">
        <v>95005</v>
      </c>
      <c r="I169" t="s">
        <v>924</v>
      </c>
      <c r="J169" t="s">
        <v>618</v>
      </c>
      <c r="K169" t="s">
        <v>36</v>
      </c>
      <c r="L169" t="s">
        <v>185</v>
      </c>
      <c r="M169">
        <v>130000</v>
      </c>
      <c r="N169">
        <v>160000</v>
      </c>
      <c r="O169" t="s">
        <v>38</v>
      </c>
      <c r="P169" t="s">
        <v>92</v>
      </c>
      <c r="Q169" t="s">
        <v>618</v>
      </c>
      <c r="R169" t="s">
        <v>1182</v>
      </c>
      <c r="S169" t="s">
        <v>477</v>
      </c>
      <c r="T169" t="s">
        <v>1183</v>
      </c>
      <c r="V169" t="s">
        <v>1184</v>
      </c>
      <c r="X169" t="s">
        <v>1185</v>
      </c>
      <c r="Z169" t="s">
        <v>200</v>
      </c>
      <c r="AA169" s="1">
        <v>45258</v>
      </c>
      <c r="AC169" s="1">
        <v>45259</v>
      </c>
      <c r="AD169" s="1">
        <v>45355</v>
      </c>
    </row>
    <row r="170" spans="1:30">
      <c r="A170">
        <v>622161</v>
      </c>
      <c r="B170" t="s">
        <v>99</v>
      </c>
      <c r="C170" t="s">
        <v>48</v>
      </c>
      <c r="D170">
        <v>4</v>
      </c>
      <c r="E170" t="s">
        <v>1186</v>
      </c>
      <c r="F170" t="s">
        <v>1187</v>
      </c>
      <c r="G170" t="s">
        <v>51</v>
      </c>
      <c r="H170">
        <v>91011</v>
      </c>
      <c r="I170">
        <v>0</v>
      </c>
      <c r="J170" t="s">
        <v>143</v>
      </c>
      <c r="K170" t="s">
        <v>36</v>
      </c>
      <c r="L170" t="s">
        <v>103</v>
      </c>
      <c r="M170">
        <v>44838</v>
      </c>
      <c r="N170">
        <v>44838</v>
      </c>
      <c r="O170" t="s">
        <v>38</v>
      </c>
      <c r="P170" t="s">
        <v>595</v>
      </c>
      <c r="Q170" t="s">
        <v>1188</v>
      </c>
      <c r="R170" t="s">
        <v>1189</v>
      </c>
      <c r="S170" t="s">
        <v>1190</v>
      </c>
      <c r="V170" t="s">
        <v>1191</v>
      </c>
      <c r="W170" t="s">
        <v>1192</v>
      </c>
      <c r="X170" t="s">
        <v>1193</v>
      </c>
      <c r="Z170" t="s">
        <v>200</v>
      </c>
      <c r="AA170" s="1">
        <v>45313</v>
      </c>
      <c r="AB170" s="2">
        <v>45373</v>
      </c>
      <c r="AC170" s="1">
        <v>45313</v>
      </c>
      <c r="AD170" s="1">
        <v>45355</v>
      </c>
    </row>
    <row r="171" spans="1:30">
      <c r="A171">
        <v>624936</v>
      </c>
      <c r="B171" t="s">
        <v>253</v>
      </c>
      <c r="C171" t="s">
        <v>48</v>
      </c>
      <c r="D171">
        <v>8</v>
      </c>
      <c r="E171" t="s">
        <v>1194</v>
      </c>
      <c r="F171" t="s">
        <v>1195</v>
      </c>
      <c r="G171" t="s">
        <v>51</v>
      </c>
      <c r="H171">
        <v>80310</v>
      </c>
      <c r="I171">
        <v>0</v>
      </c>
      <c r="J171" t="s">
        <v>143</v>
      </c>
      <c r="K171" t="s">
        <v>36</v>
      </c>
      <c r="L171" t="s">
        <v>37</v>
      </c>
      <c r="M171">
        <v>65750</v>
      </c>
      <c r="N171">
        <v>102312</v>
      </c>
      <c r="O171" t="s">
        <v>38</v>
      </c>
      <c r="P171" t="s">
        <v>1196</v>
      </c>
      <c r="Q171" t="s">
        <v>1197</v>
      </c>
      <c r="R171" t="s">
        <v>1198</v>
      </c>
      <c r="S171" t="s">
        <v>1199</v>
      </c>
      <c r="U171" t="s">
        <v>1200</v>
      </c>
      <c r="V171" t="s">
        <v>281</v>
      </c>
      <c r="Z171" t="s">
        <v>264</v>
      </c>
      <c r="AA171" s="1">
        <v>45336</v>
      </c>
      <c r="AB171" s="2">
        <v>45356</v>
      </c>
      <c r="AC171" s="1">
        <v>45336</v>
      </c>
      <c r="AD171" s="1">
        <v>45355</v>
      </c>
    </row>
    <row r="172" spans="1:30">
      <c r="A172">
        <v>599536</v>
      </c>
      <c r="B172" t="s">
        <v>99</v>
      </c>
      <c r="C172" t="s">
        <v>48</v>
      </c>
      <c r="D172">
        <v>1</v>
      </c>
      <c r="E172" t="s">
        <v>1201</v>
      </c>
      <c r="F172" t="s">
        <v>348</v>
      </c>
      <c r="G172" t="s">
        <v>51</v>
      </c>
      <c r="H172">
        <v>10015</v>
      </c>
      <c r="I172" t="s">
        <v>349</v>
      </c>
      <c r="J172" t="s">
        <v>65</v>
      </c>
      <c r="K172" t="s">
        <v>36</v>
      </c>
      <c r="L172" t="s">
        <v>276</v>
      </c>
      <c r="M172">
        <v>100000</v>
      </c>
      <c r="N172">
        <v>146260</v>
      </c>
      <c r="O172" t="s">
        <v>38</v>
      </c>
      <c r="P172" t="s">
        <v>104</v>
      </c>
      <c r="Q172" t="s">
        <v>1202</v>
      </c>
      <c r="R172" t="s">
        <v>1203</v>
      </c>
      <c r="S172" t="s">
        <v>352</v>
      </c>
      <c r="T172" t="s">
        <v>1204</v>
      </c>
      <c r="U172" t="s">
        <v>1205</v>
      </c>
      <c r="V172" t="s">
        <v>1206</v>
      </c>
      <c r="Z172" t="s">
        <v>63</v>
      </c>
      <c r="AA172" s="1">
        <v>45162</v>
      </c>
      <c r="AC172" s="1">
        <v>45189</v>
      </c>
      <c r="AD172" s="1">
        <v>45355</v>
      </c>
    </row>
    <row r="173" spans="1:30">
      <c r="A173">
        <v>599769</v>
      </c>
      <c r="B173" t="s">
        <v>30</v>
      </c>
      <c r="C173" t="s">
        <v>31</v>
      </c>
      <c r="D173">
        <v>1</v>
      </c>
      <c r="E173" t="s">
        <v>1207</v>
      </c>
      <c r="F173" t="s">
        <v>33</v>
      </c>
      <c r="G173" t="s">
        <v>34</v>
      </c>
      <c r="H173">
        <v>21744</v>
      </c>
      <c r="I173">
        <v>2</v>
      </c>
      <c r="J173" t="s">
        <v>1208</v>
      </c>
      <c r="K173" t="s">
        <v>36</v>
      </c>
      <c r="L173" t="s">
        <v>37</v>
      </c>
      <c r="M173">
        <v>82506</v>
      </c>
      <c r="N173">
        <v>94882</v>
      </c>
      <c r="O173" t="s">
        <v>38</v>
      </c>
      <c r="P173" t="s">
        <v>39</v>
      </c>
      <c r="Q173" t="s">
        <v>1209</v>
      </c>
      <c r="R173" t="s">
        <v>1210</v>
      </c>
      <c r="S173" t="s">
        <v>42</v>
      </c>
      <c r="T173" t="s">
        <v>1211</v>
      </c>
      <c r="V173" t="s">
        <v>1212</v>
      </c>
      <c r="Z173" t="s">
        <v>46</v>
      </c>
      <c r="AA173" s="1">
        <v>45189</v>
      </c>
      <c r="AB173" s="2">
        <v>45369</v>
      </c>
      <c r="AC173" s="1">
        <v>45303</v>
      </c>
      <c r="AD173" s="1">
        <v>45355</v>
      </c>
    </row>
    <row r="174" spans="1:30">
      <c r="A174">
        <v>606286</v>
      </c>
      <c r="B174" t="s">
        <v>1077</v>
      </c>
      <c r="C174" t="s">
        <v>31</v>
      </c>
      <c r="D174">
        <v>1</v>
      </c>
      <c r="E174" t="s">
        <v>1213</v>
      </c>
      <c r="F174" t="s">
        <v>472</v>
      </c>
      <c r="G174" t="s">
        <v>34</v>
      </c>
      <c r="H174">
        <v>95005</v>
      </c>
      <c r="I174" t="s">
        <v>473</v>
      </c>
      <c r="J174" t="s">
        <v>618</v>
      </c>
      <c r="K174" t="s">
        <v>36</v>
      </c>
      <c r="L174" t="s">
        <v>276</v>
      </c>
      <c r="M174">
        <v>120000</v>
      </c>
      <c r="N174">
        <v>135000</v>
      </c>
      <c r="O174" t="s">
        <v>38</v>
      </c>
      <c r="P174" t="s">
        <v>125</v>
      </c>
      <c r="Q174" t="s">
        <v>1020</v>
      </c>
      <c r="R174" t="s">
        <v>1214</v>
      </c>
      <c r="S174" t="s">
        <v>477</v>
      </c>
      <c r="T174" t="s">
        <v>1215</v>
      </c>
      <c r="V174" t="s">
        <v>1216</v>
      </c>
      <c r="Z174" t="s">
        <v>63</v>
      </c>
      <c r="AA174" s="1">
        <v>45190</v>
      </c>
      <c r="AC174" s="1">
        <v>45190</v>
      </c>
      <c r="AD174" s="1">
        <v>45355</v>
      </c>
    </row>
    <row r="175" spans="1:30">
      <c r="A175">
        <v>607660</v>
      </c>
      <c r="B175" t="s">
        <v>129</v>
      </c>
      <c r="C175" t="s">
        <v>48</v>
      </c>
      <c r="D175">
        <v>1</v>
      </c>
      <c r="E175" t="s">
        <v>1217</v>
      </c>
      <c r="F175" t="s">
        <v>1218</v>
      </c>
      <c r="G175" t="s">
        <v>51</v>
      </c>
      <c r="H175" t="s">
        <v>1219</v>
      </c>
      <c r="I175">
        <v>0</v>
      </c>
      <c r="J175" t="s">
        <v>266</v>
      </c>
      <c r="K175" t="s">
        <v>36</v>
      </c>
      <c r="L175" t="s">
        <v>37</v>
      </c>
      <c r="M175">
        <v>64749</v>
      </c>
      <c r="N175">
        <v>134280</v>
      </c>
      <c r="O175" t="s">
        <v>38</v>
      </c>
      <c r="P175" t="s">
        <v>565</v>
      </c>
      <c r="Q175" t="s">
        <v>566</v>
      </c>
      <c r="R175" t="s">
        <v>1220</v>
      </c>
      <c r="S175" t="s">
        <v>1221</v>
      </c>
      <c r="T175" t="s">
        <v>1222</v>
      </c>
      <c r="U175" t="s">
        <v>161</v>
      </c>
      <c r="V175" t="s">
        <v>162</v>
      </c>
      <c r="Z175" t="s">
        <v>46</v>
      </c>
      <c r="AA175" s="1">
        <v>45239</v>
      </c>
      <c r="AC175" s="1">
        <v>45239</v>
      </c>
      <c r="AD175" s="1">
        <v>45355</v>
      </c>
    </row>
    <row r="176" spans="1:30">
      <c r="A176">
        <v>624667</v>
      </c>
      <c r="B176" t="s">
        <v>129</v>
      </c>
      <c r="C176" t="s">
        <v>31</v>
      </c>
      <c r="D176">
        <v>2</v>
      </c>
      <c r="E176" t="s">
        <v>1223</v>
      </c>
      <c r="F176" t="s">
        <v>155</v>
      </c>
      <c r="G176" t="s">
        <v>51</v>
      </c>
      <c r="H176">
        <v>56314</v>
      </c>
      <c r="I176">
        <v>0</v>
      </c>
      <c r="J176" t="s">
        <v>156</v>
      </c>
      <c r="K176" t="s">
        <v>36</v>
      </c>
      <c r="L176" t="s">
        <v>103</v>
      </c>
      <c r="M176">
        <v>46318</v>
      </c>
      <c r="N176">
        <v>53266</v>
      </c>
      <c r="O176" t="s">
        <v>38</v>
      </c>
      <c r="P176" t="s">
        <v>157</v>
      </c>
      <c r="Q176" t="s">
        <v>158</v>
      </c>
      <c r="R176" t="s">
        <v>1224</v>
      </c>
      <c r="S176" t="s">
        <v>1225</v>
      </c>
      <c r="U176" t="s">
        <v>1226</v>
      </c>
      <c r="V176" t="s">
        <v>1227</v>
      </c>
      <c r="Z176" t="s">
        <v>63</v>
      </c>
      <c r="AA176" s="1">
        <v>45316</v>
      </c>
      <c r="AC176" s="1">
        <v>45319</v>
      </c>
      <c r="AD176" s="1">
        <v>45355</v>
      </c>
    </row>
    <row r="177" spans="1:30">
      <c r="A177">
        <v>582551</v>
      </c>
      <c r="B177" t="s">
        <v>69</v>
      </c>
      <c r="C177" t="s">
        <v>31</v>
      </c>
      <c r="D177">
        <v>1</v>
      </c>
      <c r="E177" t="s">
        <v>225</v>
      </c>
      <c r="F177" t="s">
        <v>226</v>
      </c>
      <c r="G177" t="s">
        <v>34</v>
      </c>
      <c r="H177">
        <v>10234</v>
      </c>
      <c r="I177">
        <v>0</v>
      </c>
      <c r="J177" t="s">
        <v>65</v>
      </c>
      <c r="K177" t="s">
        <v>36</v>
      </c>
      <c r="L177" t="s">
        <v>227</v>
      </c>
      <c r="M177">
        <v>15</v>
      </c>
      <c r="N177">
        <v>17.5</v>
      </c>
      <c r="O177" t="s">
        <v>124</v>
      </c>
      <c r="P177" t="s">
        <v>73</v>
      </c>
      <c r="Q177" t="s">
        <v>513</v>
      </c>
      <c r="R177" t="s">
        <v>1228</v>
      </c>
      <c r="S177" t="s">
        <v>230</v>
      </c>
      <c r="T177" t="s">
        <v>1229</v>
      </c>
      <c r="U177" t="s">
        <v>232</v>
      </c>
      <c r="V177" t="s">
        <v>1230</v>
      </c>
      <c r="W177" t="s">
        <v>61</v>
      </c>
      <c r="X177" t="s">
        <v>73</v>
      </c>
      <c r="Z177" t="s">
        <v>46</v>
      </c>
      <c r="AA177" s="1">
        <v>45028</v>
      </c>
      <c r="AC177" s="1">
        <v>45028</v>
      </c>
      <c r="AD177" s="1">
        <v>45355</v>
      </c>
    </row>
    <row r="178" spans="1:30">
      <c r="A178">
        <v>593356</v>
      </c>
      <c r="B178" t="s">
        <v>99</v>
      </c>
      <c r="C178" t="s">
        <v>48</v>
      </c>
      <c r="D178">
        <v>1</v>
      </c>
      <c r="E178" t="s">
        <v>1231</v>
      </c>
      <c r="F178" t="s">
        <v>472</v>
      </c>
      <c r="G178" t="s">
        <v>34</v>
      </c>
      <c r="H178">
        <v>95005</v>
      </c>
      <c r="I178" t="s">
        <v>924</v>
      </c>
      <c r="J178" t="s">
        <v>618</v>
      </c>
      <c r="K178" t="s">
        <v>36</v>
      </c>
      <c r="L178" t="s">
        <v>276</v>
      </c>
      <c r="M178">
        <v>72038</v>
      </c>
      <c r="N178">
        <v>180000</v>
      </c>
      <c r="O178" t="s">
        <v>38</v>
      </c>
      <c r="P178" t="s">
        <v>104</v>
      </c>
      <c r="Q178" t="s">
        <v>1232</v>
      </c>
      <c r="R178" t="s">
        <v>1233</v>
      </c>
      <c r="S178" t="s">
        <v>477</v>
      </c>
      <c r="T178" t="s">
        <v>1234</v>
      </c>
      <c r="U178" t="s">
        <v>1235</v>
      </c>
      <c r="V178" t="s">
        <v>905</v>
      </c>
      <c r="W178" t="s">
        <v>906</v>
      </c>
      <c r="X178" t="s">
        <v>104</v>
      </c>
      <c r="Z178" t="s">
        <v>63</v>
      </c>
      <c r="AA178" s="1">
        <v>45133</v>
      </c>
      <c r="AC178" s="1">
        <v>45147</v>
      </c>
      <c r="AD178" s="1">
        <v>45355</v>
      </c>
    </row>
    <row r="179" spans="1:30">
      <c r="A179">
        <v>533056</v>
      </c>
      <c r="B179" t="s">
        <v>314</v>
      </c>
      <c r="C179" t="s">
        <v>48</v>
      </c>
      <c r="D179">
        <v>1</v>
      </c>
      <c r="E179" t="s">
        <v>1236</v>
      </c>
      <c r="F179" t="s">
        <v>1237</v>
      </c>
      <c r="G179" t="s">
        <v>34</v>
      </c>
      <c r="H179">
        <v>52620</v>
      </c>
      <c r="I179" t="s">
        <v>924</v>
      </c>
      <c r="J179" t="s">
        <v>1238</v>
      </c>
      <c r="K179" t="s">
        <v>36</v>
      </c>
      <c r="L179" t="s">
        <v>276</v>
      </c>
      <c r="M179">
        <v>72038</v>
      </c>
      <c r="N179">
        <v>140000</v>
      </c>
      <c r="O179" t="s">
        <v>38</v>
      </c>
      <c r="P179" t="s">
        <v>1239</v>
      </c>
      <c r="Q179" t="s">
        <v>1240</v>
      </c>
      <c r="R179" t="s">
        <v>1241</v>
      </c>
      <c r="S179" t="s">
        <v>1242</v>
      </c>
      <c r="T179" t="s">
        <v>1243</v>
      </c>
      <c r="U179" t="s">
        <v>321</v>
      </c>
      <c r="V179" t="s">
        <v>1244</v>
      </c>
      <c r="Z179" t="s">
        <v>46</v>
      </c>
      <c r="AA179" s="1">
        <v>44701</v>
      </c>
      <c r="AC179" s="1">
        <v>44774</v>
      </c>
      <c r="AD179" s="1">
        <v>45355</v>
      </c>
    </row>
    <row r="180" spans="1:30">
      <c r="A180">
        <v>523652</v>
      </c>
      <c r="B180" t="s">
        <v>30</v>
      </c>
      <c r="C180" t="s">
        <v>48</v>
      </c>
      <c r="D180">
        <v>1</v>
      </c>
      <c r="E180" t="s">
        <v>1245</v>
      </c>
      <c r="F180" t="s">
        <v>898</v>
      </c>
      <c r="G180" t="s">
        <v>51</v>
      </c>
      <c r="H180" t="s">
        <v>899</v>
      </c>
      <c r="I180">
        <v>1</v>
      </c>
      <c r="J180" t="s">
        <v>202</v>
      </c>
      <c r="K180" t="s">
        <v>36</v>
      </c>
      <c r="L180" t="s">
        <v>37</v>
      </c>
      <c r="M180">
        <v>60718</v>
      </c>
      <c r="N180">
        <v>80000</v>
      </c>
      <c r="O180" t="s">
        <v>38</v>
      </c>
      <c r="P180" t="s">
        <v>937</v>
      </c>
      <c r="Q180" t="s">
        <v>1246</v>
      </c>
      <c r="R180" t="s">
        <v>1247</v>
      </c>
      <c r="S180" t="s">
        <v>902</v>
      </c>
      <c r="T180" t="s">
        <v>1248</v>
      </c>
      <c r="V180" t="s">
        <v>1249</v>
      </c>
      <c r="Z180" t="s">
        <v>46</v>
      </c>
      <c r="AA180" s="1">
        <v>44628</v>
      </c>
      <c r="AC180" s="1">
        <v>44628</v>
      </c>
      <c r="AD180" s="1">
        <v>45355</v>
      </c>
    </row>
    <row r="181" spans="1:30">
      <c r="A181">
        <v>527788</v>
      </c>
      <c r="B181" t="s">
        <v>253</v>
      </c>
      <c r="C181" t="s">
        <v>48</v>
      </c>
      <c r="D181">
        <v>1</v>
      </c>
      <c r="E181" t="s">
        <v>1250</v>
      </c>
      <c r="F181" t="s">
        <v>1251</v>
      </c>
      <c r="G181" t="s">
        <v>51</v>
      </c>
      <c r="H181">
        <v>90511</v>
      </c>
      <c r="I181">
        <v>1</v>
      </c>
      <c r="J181" t="s">
        <v>53</v>
      </c>
      <c r="K181" t="s">
        <v>36</v>
      </c>
      <c r="L181" t="s">
        <v>103</v>
      </c>
      <c r="M181">
        <v>33558</v>
      </c>
      <c r="N181">
        <v>54820</v>
      </c>
      <c r="O181" t="s">
        <v>38</v>
      </c>
      <c r="P181" t="s">
        <v>823</v>
      </c>
      <c r="Q181" t="s">
        <v>824</v>
      </c>
      <c r="R181" t="s">
        <v>1252</v>
      </c>
      <c r="S181" t="s">
        <v>1253</v>
      </c>
      <c r="U181" t="s">
        <v>1254</v>
      </c>
      <c r="V181" t="s">
        <v>281</v>
      </c>
      <c r="Z181" t="s">
        <v>264</v>
      </c>
      <c r="AA181" s="1">
        <v>44664</v>
      </c>
      <c r="AC181" s="1">
        <v>44693</v>
      </c>
      <c r="AD181" s="1">
        <v>45355</v>
      </c>
    </row>
    <row r="182" spans="1:30">
      <c r="A182">
        <v>549966</v>
      </c>
      <c r="B182" t="s">
        <v>99</v>
      </c>
      <c r="C182" t="s">
        <v>31</v>
      </c>
      <c r="D182">
        <v>11</v>
      </c>
      <c r="E182" t="s">
        <v>1144</v>
      </c>
      <c r="F182" t="s">
        <v>1144</v>
      </c>
      <c r="G182" t="s">
        <v>51</v>
      </c>
      <c r="H182">
        <v>20202</v>
      </c>
      <c r="I182">
        <v>0</v>
      </c>
      <c r="J182" t="s">
        <v>65</v>
      </c>
      <c r="K182" t="s">
        <v>36</v>
      </c>
      <c r="L182" t="s">
        <v>103</v>
      </c>
      <c r="M182">
        <v>51413</v>
      </c>
      <c r="N182">
        <v>59125</v>
      </c>
      <c r="O182" t="s">
        <v>38</v>
      </c>
      <c r="P182" t="s">
        <v>104</v>
      </c>
      <c r="Q182" t="s">
        <v>970</v>
      </c>
      <c r="R182" t="s">
        <v>1255</v>
      </c>
      <c r="S182" t="s">
        <v>1148</v>
      </c>
      <c r="T182" t="s">
        <v>1256</v>
      </c>
      <c r="U182" t="s">
        <v>1257</v>
      </c>
      <c r="V182" t="s">
        <v>281</v>
      </c>
      <c r="Z182" t="s">
        <v>63</v>
      </c>
      <c r="AA182" s="1">
        <v>44818</v>
      </c>
      <c r="AC182" s="1">
        <v>44818</v>
      </c>
      <c r="AD182" s="1">
        <v>45355</v>
      </c>
    </row>
    <row r="183" spans="1:30">
      <c r="A183">
        <v>620244</v>
      </c>
      <c r="B183" t="s">
        <v>47</v>
      </c>
      <c r="C183" t="s">
        <v>48</v>
      </c>
      <c r="D183">
        <v>1</v>
      </c>
      <c r="E183" t="s">
        <v>1258</v>
      </c>
      <c r="F183" t="s">
        <v>283</v>
      </c>
      <c r="G183" t="s">
        <v>51</v>
      </c>
      <c r="H183">
        <v>10124</v>
      </c>
      <c r="I183">
        <v>1</v>
      </c>
      <c r="J183" t="s">
        <v>143</v>
      </c>
      <c r="K183" t="s">
        <v>36</v>
      </c>
      <c r="L183" t="s">
        <v>37</v>
      </c>
      <c r="M183">
        <v>47418</v>
      </c>
      <c r="N183">
        <v>54531</v>
      </c>
      <c r="O183" t="s">
        <v>38</v>
      </c>
      <c r="P183" t="s">
        <v>54</v>
      </c>
      <c r="Q183" t="s">
        <v>1259</v>
      </c>
      <c r="R183" t="s">
        <v>1260</v>
      </c>
      <c r="S183" t="s">
        <v>287</v>
      </c>
      <c r="T183" t="s">
        <v>1261</v>
      </c>
      <c r="Z183" t="s">
        <v>46</v>
      </c>
      <c r="AA183" s="1">
        <v>45278</v>
      </c>
      <c r="AC183" s="1">
        <v>45278</v>
      </c>
      <c r="AD183" s="1">
        <v>45355</v>
      </c>
    </row>
    <row r="184" spans="1:30">
      <c r="A184">
        <v>569080</v>
      </c>
      <c r="B184" t="s">
        <v>99</v>
      </c>
      <c r="C184" t="s">
        <v>48</v>
      </c>
      <c r="D184">
        <v>1</v>
      </c>
      <c r="E184" t="s">
        <v>1262</v>
      </c>
      <c r="F184" t="s">
        <v>1263</v>
      </c>
      <c r="G184" t="s">
        <v>51</v>
      </c>
      <c r="H184">
        <v>81111</v>
      </c>
      <c r="I184">
        <v>2</v>
      </c>
      <c r="J184" t="s">
        <v>1264</v>
      </c>
      <c r="K184" t="s">
        <v>36</v>
      </c>
      <c r="L184" t="s">
        <v>37</v>
      </c>
      <c r="M184">
        <v>71742</v>
      </c>
      <c r="N184">
        <v>82503</v>
      </c>
      <c r="O184" t="s">
        <v>38</v>
      </c>
      <c r="P184" t="s">
        <v>424</v>
      </c>
      <c r="Q184" t="s">
        <v>425</v>
      </c>
      <c r="R184" t="s">
        <v>1265</v>
      </c>
      <c r="S184" t="s">
        <v>1266</v>
      </c>
      <c r="T184" t="s">
        <v>1267</v>
      </c>
      <c r="U184" t="s">
        <v>1268</v>
      </c>
      <c r="V184" t="s">
        <v>980</v>
      </c>
      <c r="Z184" t="s">
        <v>46</v>
      </c>
      <c r="AA184" s="1">
        <v>44944</v>
      </c>
      <c r="AC184" s="1">
        <v>44944</v>
      </c>
      <c r="AD184" s="1">
        <v>45355</v>
      </c>
    </row>
    <row r="185" spans="1:30">
      <c r="A185">
        <v>606151</v>
      </c>
      <c r="B185" t="s">
        <v>637</v>
      </c>
      <c r="C185" t="s">
        <v>31</v>
      </c>
      <c r="D185">
        <v>1</v>
      </c>
      <c r="E185" t="s">
        <v>1269</v>
      </c>
      <c r="F185" t="s">
        <v>1270</v>
      </c>
      <c r="G185" t="s">
        <v>51</v>
      </c>
      <c r="H185">
        <v>22122</v>
      </c>
      <c r="I185">
        <v>2</v>
      </c>
      <c r="J185" t="s">
        <v>65</v>
      </c>
      <c r="K185" t="s">
        <v>36</v>
      </c>
      <c r="L185" t="s">
        <v>37</v>
      </c>
      <c r="M185">
        <v>71255</v>
      </c>
      <c r="N185">
        <v>85000</v>
      </c>
      <c r="O185" t="s">
        <v>38</v>
      </c>
      <c r="P185" t="s">
        <v>639</v>
      </c>
      <c r="Q185" t="s">
        <v>1271</v>
      </c>
      <c r="R185" t="s">
        <v>1272</v>
      </c>
      <c r="S185" t="s">
        <v>1273</v>
      </c>
      <c r="T185" t="s">
        <v>1274</v>
      </c>
      <c r="V185" t="s">
        <v>1275</v>
      </c>
      <c r="Z185" t="s">
        <v>46</v>
      </c>
      <c r="AA185" s="1">
        <v>45189</v>
      </c>
      <c r="AC185" s="1">
        <v>45189</v>
      </c>
      <c r="AD185" s="1">
        <v>45355</v>
      </c>
    </row>
    <row r="186" spans="1:30">
      <c r="A186">
        <v>609321</v>
      </c>
      <c r="B186" t="s">
        <v>129</v>
      </c>
      <c r="C186" t="s">
        <v>31</v>
      </c>
      <c r="D186">
        <v>1</v>
      </c>
      <c r="E186" t="s">
        <v>215</v>
      </c>
      <c r="F186" t="s">
        <v>265</v>
      </c>
      <c r="G186" t="s">
        <v>51</v>
      </c>
      <c r="H186">
        <v>56316</v>
      </c>
      <c r="I186">
        <v>1</v>
      </c>
      <c r="J186" t="s">
        <v>156</v>
      </c>
      <c r="K186" t="s">
        <v>36</v>
      </c>
      <c r="L186" t="s">
        <v>37</v>
      </c>
      <c r="M186">
        <v>56677</v>
      </c>
      <c r="N186">
        <v>65179</v>
      </c>
      <c r="O186" t="s">
        <v>38</v>
      </c>
      <c r="P186" t="s">
        <v>1276</v>
      </c>
      <c r="Q186" t="s">
        <v>218</v>
      </c>
      <c r="R186" t="s">
        <v>1277</v>
      </c>
      <c r="S186" t="s">
        <v>1278</v>
      </c>
      <c r="T186" t="s">
        <v>1279</v>
      </c>
      <c r="U186" t="s">
        <v>1280</v>
      </c>
      <c r="V186" t="s">
        <v>1281</v>
      </c>
      <c r="W186" t="s">
        <v>273</v>
      </c>
      <c r="Z186" t="s">
        <v>63</v>
      </c>
      <c r="AA186" s="1">
        <v>45202</v>
      </c>
      <c r="AC186" s="1">
        <v>45205</v>
      </c>
      <c r="AD186" s="1">
        <v>45355</v>
      </c>
    </row>
    <row r="187" spans="1:30">
      <c r="A187">
        <v>624642</v>
      </c>
      <c r="B187" t="s">
        <v>1059</v>
      </c>
      <c r="C187" t="s">
        <v>31</v>
      </c>
      <c r="D187">
        <v>2</v>
      </c>
      <c r="E187" t="s">
        <v>1282</v>
      </c>
      <c r="F187" t="s">
        <v>472</v>
      </c>
      <c r="G187" t="s">
        <v>34</v>
      </c>
      <c r="H187">
        <v>95005</v>
      </c>
      <c r="I187" t="s">
        <v>924</v>
      </c>
      <c r="J187" t="s">
        <v>618</v>
      </c>
      <c r="K187" t="s">
        <v>36</v>
      </c>
      <c r="L187" t="s">
        <v>37</v>
      </c>
      <c r="M187">
        <v>72038</v>
      </c>
      <c r="N187">
        <v>175000</v>
      </c>
      <c r="O187" t="s">
        <v>38</v>
      </c>
      <c r="P187" t="s">
        <v>565</v>
      </c>
      <c r="Q187" t="s">
        <v>1283</v>
      </c>
      <c r="R187" t="s">
        <v>1284</v>
      </c>
      <c r="S187" t="s">
        <v>477</v>
      </c>
      <c r="T187" t="s">
        <v>1285</v>
      </c>
      <c r="V187" t="s">
        <v>1286</v>
      </c>
      <c r="Z187" t="s">
        <v>63</v>
      </c>
      <c r="AA187" s="1">
        <v>45316</v>
      </c>
      <c r="AB187" s="2">
        <v>45491</v>
      </c>
      <c r="AC187" s="1">
        <v>45316</v>
      </c>
      <c r="AD187" s="1">
        <v>45355</v>
      </c>
    </row>
    <row r="188" spans="1:30">
      <c r="A188">
        <v>483469</v>
      </c>
      <c r="B188" t="s">
        <v>129</v>
      </c>
      <c r="C188" t="s">
        <v>48</v>
      </c>
      <c r="D188">
        <v>1</v>
      </c>
      <c r="E188" t="s">
        <v>234</v>
      </c>
      <c r="F188" t="s">
        <v>235</v>
      </c>
      <c r="G188" t="s">
        <v>51</v>
      </c>
      <c r="H188">
        <v>10251</v>
      </c>
      <c r="I188">
        <v>3</v>
      </c>
      <c r="J188" t="s">
        <v>156</v>
      </c>
      <c r="K188" t="s">
        <v>36</v>
      </c>
      <c r="L188" t="s">
        <v>37</v>
      </c>
      <c r="M188">
        <v>36390</v>
      </c>
      <c r="N188">
        <v>41848</v>
      </c>
      <c r="O188" t="s">
        <v>38</v>
      </c>
      <c r="P188" t="s">
        <v>157</v>
      </c>
      <c r="Q188" t="s">
        <v>399</v>
      </c>
      <c r="R188" t="s">
        <v>1287</v>
      </c>
      <c r="S188" t="s">
        <v>239</v>
      </c>
      <c r="U188" t="s">
        <v>1288</v>
      </c>
      <c r="V188" t="s">
        <v>1289</v>
      </c>
      <c r="W188" t="s">
        <v>1290</v>
      </c>
      <c r="Z188" t="s">
        <v>46</v>
      </c>
      <c r="AA188" s="1">
        <v>44452</v>
      </c>
      <c r="AC188" s="1">
        <v>44757</v>
      </c>
      <c r="AD188" s="1">
        <v>45355</v>
      </c>
    </row>
    <row r="189" spans="1:30">
      <c r="A189">
        <v>589850</v>
      </c>
      <c r="B189" t="s">
        <v>99</v>
      </c>
      <c r="C189" t="s">
        <v>31</v>
      </c>
      <c r="D189">
        <v>1</v>
      </c>
      <c r="E189" t="s">
        <v>1291</v>
      </c>
      <c r="F189" t="s">
        <v>1292</v>
      </c>
      <c r="G189" t="s">
        <v>51</v>
      </c>
      <c r="H189">
        <v>92611</v>
      </c>
      <c r="I189">
        <v>0</v>
      </c>
      <c r="J189" t="s">
        <v>143</v>
      </c>
      <c r="K189" t="s">
        <v>36</v>
      </c>
      <c r="L189" t="s">
        <v>103</v>
      </c>
      <c r="M189">
        <v>35.21</v>
      </c>
      <c r="N189">
        <v>40.97</v>
      </c>
      <c r="O189" t="s">
        <v>124</v>
      </c>
      <c r="P189" t="s">
        <v>1293</v>
      </c>
      <c r="Q189" t="s">
        <v>1294</v>
      </c>
      <c r="R189" t="s">
        <v>1295</v>
      </c>
      <c r="S189" t="s">
        <v>1296</v>
      </c>
      <c r="U189" t="s">
        <v>973</v>
      </c>
      <c r="V189" t="s">
        <v>1297</v>
      </c>
      <c r="Z189" t="s">
        <v>1298</v>
      </c>
      <c r="AA189" s="1">
        <v>45089</v>
      </c>
      <c r="AC189" s="1">
        <v>45264</v>
      </c>
      <c r="AD189" s="1">
        <v>45355</v>
      </c>
    </row>
    <row r="190" spans="1:30">
      <c r="A190">
        <v>484977</v>
      </c>
      <c r="B190" t="s">
        <v>356</v>
      </c>
      <c r="C190" t="s">
        <v>31</v>
      </c>
      <c r="D190">
        <v>1</v>
      </c>
      <c r="E190" t="s">
        <v>1299</v>
      </c>
      <c r="F190" t="s">
        <v>1300</v>
      </c>
      <c r="G190" t="s">
        <v>34</v>
      </c>
      <c r="H190">
        <v>95711</v>
      </c>
      <c r="I190">
        <v>0</v>
      </c>
      <c r="J190" t="s">
        <v>91</v>
      </c>
      <c r="K190" t="s">
        <v>36</v>
      </c>
      <c r="L190" t="s">
        <v>37</v>
      </c>
      <c r="M190">
        <v>0</v>
      </c>
      <c r="N190">
        <v>100000</v>
      </c>
      <c r="O190" t="s">
        <v>38</v>
      </c>
      <c r="P190" t="s">
        <v>358</v>
      </c>
      <c r="Q190" t="s">
        <v>1301</v>
      </c>
      <c r="R190" t="s">
        <v>1302</v>
      </c>
      <c r="S190" t="s">
        <v>1303</v>
      </c>
      <c r="T190" t="s">
        <v>1304</v>
      </c>
      <c r="U190" t="s">
        <v>1305</v>
      </c>
      <c r="V190" t="s">
        <v>1306</v>
      </c>
      <c r="W190" t="s">
        <v>1307</v>
      </c>
      <c r="Z190" t="s">
        <v>355</v>
      </c>
      <c r="AA190" s="1">
        <v>44459</v>
      </c>
      <c r="AC190" s="1">
        <v>44603</v>
      </c>
      <c r="AD190" s="1">
        <v>45355</v>
      </c>
    </row>
    <row r="191" spans="1:30">
      <c r="A191">
        <v>615732</v>
      </c>
      <c r="B191" t="s">
        <v>460</v>
      </c>
      <c r="C191" t="s">
        <v>31</v>
      </c>
      <c r="D191">
        <v>3</v>
      </c>
      <c r="E191" t="s">
        <v>1308</v>
      </c>
      <c r="F191" t="s">
        <v>114</v>
      </c>
      <c r="G191" t="s">
        <v>34</v>
      </c>
      <c r="H191">
        <v>56057</v>
      </c>
      <c r="I191">
        <v>0</v>
      </c>
      <c r="J191" t="s">
        <v>1309</v>
      </c>
      <c r="K191" t="s">
        <v>36</v>
      </c>
      <c r="L191" t="s">
        <v>37</v>
      </c>
      <c r="M191">
        <v>51500</v>
      </c>
      <c r="N191">
        <v>51500</v>
      </c>
      <c r="O191" t="s">
        <v>38</v>
      </c>
      <c r="P191" t="s">
        <v>1310</v>
      </c>
      <c r="Q191" t="s">
        <v>1311</v>
      </c>
      <c r="R191" t="s">
        <v>1312</v>
      </c>
      <c r="S191" t="s">
        <v>119</v>
      </c>
      <c r="V191" t="s">
        <v>1313</v>
      </c>
      <c r="Z191" t="s">
        <v>1314</v>
      </c>
      <c r="AA191" s="1">
        <v>45243</v>
      </c>
      <c r="AB191" s="2">
        <v>45603</v>
      </c>
      <c r="AC191" s="1">
        <v>45243</v>
      </c>
      <c r="AD191" s="1">
        <v>45355</v>
      </c>
    </row>
    <row r="192" spans="1:30">
      <c r="A192">
        <v>622864</v>
      </c>
      <c r="B192" t="s">
        <v>30</v>
      </c>
      <c r="C192" t="s">
        <v>31</v>
      </c>
      <c r="D192">
        <v>1</v>
      </c>
      <c r="E192" t="s">
        <v>1315</v>
      </c>
      <c r="F192" t="s">
        <v>33</v>
      </c>
      <c r="G192" t="s">
        <v>34</v>
      </c>
      <c r="H192">
        <v>21744</v>
      </c>
      <c r="I192">
        <v>2</v>
      </c>
      <c r="J192" t="s">
        <v>860</v>
      </c>
      <c r="K192" t="s">
        <v>36</v>
      </c>
      <c r="L192" t="s">
        <v>37</v>
      </c>
      <c r="M192">
        <v>82506</v>
      </c>
      <c r="N192">
        <v>82506</v>
      </c>
      <c r="O192" t="s">
        <v>38</v>
      </c>
      <c r="P192" t="s">
        <v>1163</v>
      </c>
      <c r="Q192" t="s">
        <v>1316</v>
      </c>
      <c r="R192" t="s">
        <v>1317</v>
      </c>
      <c r="S192" t="s">
        <v>42</v>
      </c>
      <c r="T192" t="s">
        <v>1318</v>
      </c>
      <c r="V192" t="s">
        <v>1319</v>
      </c>
      <c r="Z192" t="s">
        <v>46</v>
      </c>
      <c r="AA192" s="1">
        <v>45302</v>
      </c>
      <c r="AB192" s="2">
        <v>45422</v>
      </c>
      <c r="AC192" s="1">
        <v>45302</v>
      </c>
      <c r="AD192" s="1">
        <v>45355</v>
      </c>
    </row>
    <row r="193" spans="1:30">
      <c r="A193">
        <v>597147</v>
      </c>
      <c r="B193" t="s">
        <v>69</v>
      </c>
      <c r="C193" t="s">
        <v>48</v>
      </c>
      <c r="D193">
        <v>5</v>
      </c>
      <c r="E193" t="s">
        <v>141</v>
      </c>
      <c r="F193" t="s">
        <v>142</v>
      </c>
      <c r="G193" t="s">
        <v>51</v>
      </c>
      <c r="H193">
        <v>92610</v>
      </c>
      <c r="I193">
        <v>0</v>
      </c>
      <c r="J193" t="s">
        <v>143</v>
      </c>
      <c r="K193" t="s">
        <v>36</v>
      </c>
      <c r="L193" t="s">
        <v>37</v>
      </c>
      <c r="M193">
        <v>298.24</v>
      </c>
      <c r="N193">
        <v>347.2</v>
      </c>
      <c r="O193" t="s">
        <v>144</v>
      </c>
      <c r="P193" t="s">
        <v>145</v>
      </c>
      <c r="Q193" t="s">
        <v>146</v>
      </c>
      <c r="R193" t="s">
        <v>1320</v>
      </c>
      <c r="S193" t="s">
        <v>148</v>
      </c>
      <c r="T193" t="s">
        <v>149</v>
      </c>
      <c r="U193" t="s">
        <v>1321</v>
      </c>
      <c r="V193" t="s">
        <v>1322</v>
      </c>
      <c r="W193" t="s">
        <v>152</v>
      </c>
      <c r="X193" t="s">
        <v>153</v>
      </c>
      <c r="Z193" t="s">
        <v>46</v>
      </c>
      <c r="AA193" s="1">
        <v>45200</v>
      </c>
      <c r="AC193" s="1">
        <v>45198</v>
      </c>
      <c r="AD193" s="1">
        <v>45355</v>
      </c>
    </row>
    <row r="194" spans="1:30">
      <c r="A194">
        <v>626686</v>
      </c>
      <c r="B194" t="s">
        <v>69</v>
      </c>
      <c r="C194" t="s">
        <v>31</v>
      </c>
      <c r="D194">
        <v>1</v>
      </c>
      <c r="E194" t="s">
        <v>698</v>
      </c>
      <c r="F194" t="s">
        <v>235</v>
      </c>
      <c r="G194" t="s">
        <v>51</v>
      </c>
      <c r="H194">
        <v>10251</v>
      </c>
      <c r="I194">
        <v>4</v>
      </c>
      <c r="J194" t="s">
        <v>474</v>
      </c>
      <c r="K194" t="s">
        <v>36</v>
      </c>
      <c r="L194" t="s">
        <v>37</v>
      </c>
      <c r="M194">
        <v>23.9343</v>
      </c>
      <c r="N194">
        <v>37.572499999999998</v>
      </c>
      <c r="O194" t="s">
        <v>124</v>
      </c>
      <c r="P194" t="s">
        <v>671</v>
      </c>
      <c r="Q194" t="s">
        <v>700</v>
      </c>
      <c r="R194" t="s">
        <v>1323</v>
      </c>
      <c r="S194" t="s">
        <v>239</v>
      </c>
      <c r="T194" t="s">
        <v>703</v>
      </c>
      <c r="U194" t="s">
        <v>1324</v>
      </c>
      <c r="V194" t="s">
        <v>1325</v>
      </c>
      <c r="W194" t="s">
        <v>622</v>
      </c>
      <c r="X194" t="s">
        <v>706</v>
      </c>
      <c r="Z194" t="s">
        <v>46</v>
      </c>
      <c r="AA194" s="1">
        <v>45340</v>
      </c>
      <c r="AC194" s="1">
        <v>45342</v>
      </c>
      <c r="AD194" s="1">
        <v>45355</v>
      </c>
    </row>
    <row r="195" spans="1:30">
      <c r="A195">
        <v>590072</v>
      </c>
      <c r="B195" t="s">
        <v>129</v>
      </c>
      <c r="C195" t="s">
        <v>48</v>
      </c>
      <c r="D195">
        <v>1</v>
      </c>
      <c r="E195" t="s">
        <v>453</v>
      </c>
      <c r="F195" t="s">
        <v>216</v>
      </c>
      <c r="G195" t="s">
        <v>51</v>
      </c>
      <c r="H195">
        <v>52316</v>
      </c>
      <c r="I195">
        <v>2</v>
      </c>
      <c r="J195" t="s">
        <v>156</v>
      </c>
      <c r="K195" t="s">
        <v>36</v>
      </c>
      <c r="L195" t="s">
        <v>37</v>
      </c>
      <c r="M195">
        <v>66430</v>
      </c>
      <c r="N195">
        <v>76394</v>
      </c>
      <c r="O195" t="s">
        <v>38</v>
      </c>
      <c r="P195" t="s">
        <v>1326</v>
      </c>
      <c r="Q195" t="s">
        <v>218</v>
      </c>
      <c r="R195" t="s">
        <v>908</v>
      </c>
      <c r="S195" t="s">
        <v>909</v>
      </c>
      <c r="U195" t="s">
        <v>161</v>
      </c>
      <c r="V195" t="s">
        <v>1327</v>
      </c>
      <c r="W195" t="s">
        <v>459</v>
      </c>
      <c r="X195" t="s">
        <v>1328</v>
      </c>
      <c r="Z195" t="s">
        <v>63</v>
      </c>
      <c r="AA195" s="1">
        <v>45090</v>
      </c>
      <c r="AC195" s="1">
        <v>45090</v>
      </c>
      <c r="AD195" s="1">
        <v>45355</v>
      </c>
    </row>
    <row r="196" spans="1:30">
      <c r="A196">
        <v>626518</v>
      </c>
      <c r="B196" t="s">
        <v>253</v>
      </c>
      <c r="C196" t="s">
        <v>48</v>
      </c>
      <c r="D196">
        <v>1</v>
      </c>
      <c r="E196" t="s">
        <v>1329</v>
      </c>
      <c r="F196" t="s">
        <v>1330</v>
      </c>
      <c r="G196" t="s">
        <v>51</v>
      </c>
      <c r="H196">
        <v>22124</v>
      </c>
      <c r="I196">
        <v>2</v>
      </c>
      <c r="J196" t="s">
        <v>65</v>
      </c>
      <c r="K196" t="s">
        <v>36</v>
      </c>
      <c r="L196" t="s">
        <v>37</v>
      </c>
      <c r="M196">
        <v>81571</v>
      </c>
      <c r="N196">
        <v>119554</v>
      </c>
      <c r="O196" t="s">
        <v>38</v>
      </c>
      <c r="P196" t="s">
        <v>1331</v>
      </c>
      <c r="Q196" t="s">
        <v>1332</v>
      </c>
      <c r="R196" t="s">
        <v>1333</v>
      </c>
      <c r="S196" t="s">
        <v>1334</v>
      </c>
      <c r="T196" t="s">
        <v>1335</v>
      </c>
      <c r="U196" t="s">
        <v>1336</v>
      </c>
      <c r="V196" t="s">
        <v>263</v>
      </c>
      <c r="Z196" t="s">
        <v>264</v>
      </c>
      <c r="AA196" s="1">
        <v>45342</v>
      </c>
      <c r="AC196" s="1">
        <v>45343</v>
      </c>
      <c r="AD196" s="1">
        <v>45355</v>
      </c>
    </row>
    <row r="197" spans="1:30">
      <c r="A197">
        <v>597390</v>
      </c>
      <c r="B197" t="s">
        <v>99</v>
      </c>
      <c r="C197" t="s">
        <v>31</v>
      </c>
      <c r="D197">
        <v>1</v>
      </c>
      <c r="E197" t="s">
        <v>1337</v>
      </c>
      <c r="F197" t="s">
        <v>382</v>
      </c>
      <c r="G197" t="s">
        <v>34</v>
      </c>
      <c r="H197">
        <v>30087</v>
      </c>
      <c r="I197">
        <v>1</v>
      </c>
      <c r="J197" t="s">
        <v>618</v>
      </c>
      <c r="K197" t="s">
        <v>36</v>
      </c>
      <c r="L197" t="s">
        <v>103</v>
      </c>
      <c r="M197">
        <v>63228</v>
      </c>
      <c r="N197">
        <v>80000</v>
      </c>
      <c r="O197" t="s">
        <v>38</v>
      </c>
      <c r="P197" t="s">
        <v>104</v>
      </c>
      <c r="Q197" t="s">
        <v>1232</v>
      </c>
      <c r="R197" t="s">
        <v>1338</v>
      </c>
      <c r="S197" t="s">
        <v>387</v>
      </c>
      <c r="T197" t="s">
        <v>1339</v>
      </c>
      <c r="U197" t="s">
        <v>1340</v>
      </c>
      <c r="V197" t="s">
        <v>905</v>
      </c>
      <c r="W197" t="s">
        <v>906</v>
      </c>
      <c r="X197" t="s">
        <v>104</v>
      </c>
      <c r="Z197" t="s">
        <v>63</v>
      </c>
      <c r="AA197" s="1">
        <v>45151</v>
      </c>
      <c r="AC197" s="1">
        <v>45151</v>
      </c>
      <c r="AD197" s="1">
        <v>45355</v>
      </c>
    </row>
    <row r="198" spans="1:30">
      <c r="A198">
        <v>618834</v>
      </c>
      <c r="B198" t="s">
        <v>253</v>
      </c>
      <c r="C198" t="s">
        <v>48</v>
      </c>
      <c r="D198">
        <v>2</v>
      </c>
      <c r="E198" t="s">
        <v>1341</v>
      </c>
      <c r="F198" t="s">
        <v>33</v>
      </c>
      <c r="G198" t="s">
        <v>34</v>
      </c>
      <c r="H198">
        <v>21744</v>
      </c>
      <c r="I198">
        <v>2</v>
      </c>
      <c r="J198" t="s">
        <v>275</v>
      </c>
      <c r="K198" t="s">
        <v>36</v>
      </c>
      <c r="L198" t="s">
        <v>37</v>
      </c>
      <c r="M198">
        <v>82506</v>
      </c>
      <c r="N198">
        <v>103548</v>
      </c>
      <c r="O198" t="s">
        <v>38</v>
      </c>
      <c r="P198" t="s">
        <v>277</v>
      </c>
      <c r="Q198" t="s">
        <v>277</v>
      </c>
      <c r="R198" t="s">
        <v>1342</v>
      </c>
      <c r="S198" t="s">
        <v>42</v>
      </c>
      <c r="T198" t="s">
        <v>1343</v>
      </c>
      <c r="U198" t="s">
        <v>953</v>
      </c>
      <c r="V198" t="s">
        <v>263</v>
      </c>
      <c r="Z198" t="s">
        <v>264</v>
      </c>
      <c r="AA198" s="1">
        <v>45268</v>
      </c>
      <c r="AC198" s="1">
        <v>45329</v>
      </c>
      <c r="AD198" s="1">
        <v>45355</v>
      </c>
    </row>
    <row r="199" spans="1:30">
      <c r="A199">
        <v>627686</v>
      </c>
      <c r="B199" t="s">
        <v>30</v>
      </c>
      <c r="C199" t="s">
        <v>48</v>
      </c>
      <c r="D199">
        <v>1</v>
      </c>
      <c r="E199" t="s">
        <v>1344</v>
      </c>
      <c r="F199" t="s">
        <v>1345</v>
      </c>
      <c r="G199" t="s">
        <v>51</v>
      </c>
      <c r="H199">
        <v>21514</v>
      </c>
      <c r="I199">
        <v>1</v>
      </c>
      <c r="J199" t="s">
        <v>35</v>
      </c>
      <c r="K199" t="s">
        <v>36</v>
      </c>
      <c r="L199" t="s">
        <v>37</v>
      </c>
      <c r="M199">
        <v>63962</v>
      </c>
      <c r="N199">
        <v>75000</v>
      </c>
      <c r="O199" t="s">
        <v>38</v>
      </c>
      <c r="P199" t="s">
        <v>1346</v>
      </c>
      <c r="Q199" t="s">
        <v>1347</v>
      </c>
      <c r="R199" t="s">
        <v>1348</v>
      </c>
      <c r="S199" t="s">
        <v>1349</v>
      </c>
      <c r="T199" t="s">
        <v>1350</v>
      </c>
      <c r="V199" t="s">
        <v>1351</v>
      </c>
      <c r="Z199" t="s">
        <v>46</v>
      </c>
      <c r="AA199" s="1">
        <v>45344</v>
      </c>
      <c r="AB199" s="2">
        <v>45464</v>
      </c>
      <c r="AC199" s="1">
        <v>45344</v>
      </c>
      <c r="AD199" s="1">
        <v>45355</v>
      </c>
    </row>
    <row r="200" spans="1:30">
      <c r="A200">
        <v>615732</v>
      </c>
      <c r="B200" t="s">
        <v>460</v>
      </c>
      <c r="C200" t="s">
        <v>48</v>
      </c>
      <c r="D200">
        <v>3</v>
      </c>
      <c r="E200" t="s">
        <v>1308</v>
      </c>
      <c r="F200" t="s">
        <v>114</v>
      </c>
      <c r="G200" t="s">
        <v>34</v>
      </c>
      <c r="H200">
        <v>56057</v>
      </c>
      <c r="I200">
        <v>0</v>
      </c>
      <c r="J200" t="s">
        <v>1309</v>
      </c>
      <c r="K200" t="s">
        <v>36</v>
      </c>
      <c r="L200" t="s">
        <v>37</v>
      </c>
      <c r="M200">
        <v>51500</v>
      </c>
      <c r="N200">
        <v>51500</v>
      </c>
      <c r="O200" t="s">
        <v>38</v>
      </c>
      <c r="P200" t="s">
        <v>1310</v>
      </c>
      <c r="Q200" t="s">
        <v>1311</v>
      </c>
      <c r="R200" t="s">
        <v>1312</v>
      </c>
      <c r="S200" t="s">
        <v>119</v>
      </c>
      <c r="V200" t="s">
        <v>1313</v>
      </c>
      <c r="Z200" t="s">
        <v>1314</v>
      </c>
      <c r="AA200" s="1">
        <v>45243</v>
      </c>
      <c r="AB200" s="2">
        <v>45603</v>
      </c>
      <c r="AC200" s="1">
        <v>45243</v>
      </c>
      <c r="AD200" s="1">
        <v>45355</v>
      </c>
    </row>
    <row r="201" spans="1:30">
      <c r="A201">
        <v>624924</v>
      </c>
      <c r="B201" t="s">
        <v>30</v>
      </c>
      <c r="C201" t="s">
        <v>48</v>
      </c>
      <c r="D201">
        <v>1</v>
      </c>
      <c r="E201" t="s">
        <v>1352</v>
      </c>
      <c r="F201" t="s">
        <v>33</v>
      </c>
      <c r="G201" t="s">
        <v>34</v>
      </c>
      <c r="H201">
        <v>21744</v>
      </c>
      <c r="I201">
        <v>1</v>
      </c>
      <c r="J201" t="s">
        <v>35</v>
      </c>
      <c r="K201" t="s">
        <v>36</v>
      </c>
      <c r="L201" t="s">
        <v>37</v>
      </c>
      <c r="M201">
        <v>70087</v>
      </c>
      <c r="N201">
        <v>70087</v>
      </c>
      <c r="O201" t="s">
        <v>38</v>
      </c>
      <c r="P201" t="s">
        <v>39</v>
      </c>
      <c r="Q201" t="s">
        <v>1353</v>
      </c>
      <c r="R201" t="s">
        <v>1354</v>
      </c>
      <c r="S201" t="s">
        <v>42</v>
      </c>
      <c r="T201" t="s">
        <v>1355</v>
      </c>
      <c r="V201" t="s">
        <v>1356</v>
      </c>
      <c r="Z201" t="s">
        <v>46</v>
      </c>
      <c r="AA201" s="1">
        <v>45324</v>
      </c>
      <c r="AB201" s="2">
        <v>45444</v>
      </c>
      <c r="AC201" s="1">
        <v>45324</v>
      </c>
      <c r="AD201" s="1">
        <v>45355</v>
      </c>
    </row>
    <row r="202" spans="1:30">
      <c r="A202">
        <v>575724</v>
      </c>
      <c r="B202" t="s">
        <v>69</v>
      </c>
      <c r="C202" t="s">
        <v>48</v>
      </c>
      <c r="D202">
        <v>1</v>
      </c>
      <c r="E202" t="s">
        <v>1357</v>
      </c>
      <c r="F202" t="s">
        <v>520</v>
      </c>
      <c r="G202" t="s">
        <v>51</v>
      </c>
      <c r="H202">
        <v>22316</v>
      </c>
      <c r="I202">
        <v>2</v>
      </c>
      <c r="J202" t="s">
        <v>929</v>
      </c>
      <c r="K202" t="s">
        <v>36</v>
      </c>
      <c r="L202" t="s">
        <v>37</v>
      </c>
      <c r="M202">
        <v>67757</v>
      </c>
      <c r="N202">
        <v>98128</v>
      </c>
      <c r="O202" t="s">
        <v>38</v>
      </c>
      <c r="P202" t="s">
        <v>73</v>
      </c>
      <c r="Q202" t="s">
        <v>1358</v>
      </c>
      <c r="R202" t="s">
        <v>1359</v>
      </c>
      <c r="S202" t="s">
        <v>523</v>
      </c>
      <c r="T202" t="s">
        <v>1360</v>
      </c>
      <c r="U202" t="s">
        <v>1361</v>
      </c>
      <c r="V202" t="s">
        <v>1362</v>
      </c>
      <c r="W202" t="s">
        <v>1363</v>
      </c>
      <c r="X202" t="s">
        <v>73</v>
      </c>
      <c r="Z202" t="s">
        <v>46</v>
      </c>
      <c r="AA202" s="1">
        <v>45002</v>
      </c>
      <c r="AC202" s="1">
        <v>45002</v>
      </c>
      <c r="AD202" s="1">
        <v>45355</v>
      </c>
    </row>
    <row r="203" spans="1:30">
      <c r="A203">
        <v>592342</v>
      </c>
      <c r="B203" t="s">
        <v>30</v>
      </c>
      <c r="C203" t="s">
        <v>48</v>
      </c>
      <c r="D203">
        <v>1</v>
      </c>
      <c r="E203" t="s">
        <v>1364</v>
      </c>
      <c r="F203" t="s">
        <v>994</v>
      </c>
      <c r="G203" t="s">
        <v>51</v>
      </c>
      <c r="H203">
        <v>51009</v>
      </c>
      <c r="I203">
        <v>0</v>
      </c>
      <c r="J203" t="s">
        <v>35</v>
      </c>
      <c r="K203" t="s">
        <v>123</v>
      </c>
      <c r="L203" t="s">
        <v>37</v>
      </c>
      <c r="M203">
        <v>50.390799999999999</v>
      </c>
      <c r="N203">
        <v>50.390799999999999</v>
      </c>
      <c r="O203" t="s">
        <v>124</v>
      </c>
      <c r="P203" t="s">
        <v>1365</v>
      </c>
      <c r="Q203" t="s">
        <v>415</v>
      </c>
      <c r="R203" t="s">
        <v>1366</v>
      </c>
      <c r="S203" t="s">
        <v>997</v>
      </c>
      <c r="U203" t="s">
        <v>1367</v>
      </c>
      <c r="V203" t="s">
        <v>1368</v>
      </c>
      <c r="Z203" t="s">
        <v>63</v>
      </c>
      <c r="AA203" s="1">
        <v>45117</v>
      </c>
      <c r="AC203" s="1">
        <v>45315</v>
      </c>
      <c r="AD203" s="1">
        <v>45355</v>
      </c>
    </row>
    <row r="204" spans="1:30">
      <c r="A204">
        <v>611208</v>
      </c>
      <c r="B204" t="s">
        <v>356</v>
      </c>
      <c r="C204" t="s">
        <v>31</v>
      </c>
      <c r="D204">
        <v>2</v>
      </c>
      <c r="E204" t="s">
        <v>1369</v>
      </c>
      <c r="F204" t="s">
        <v>283</v>
      </c>
      <c r="G204" t="s">
        <v>51</v>
      </c>
      <c r="H204">
        <v>10124</v>
      </c>
      <c r="I204">
        <v>1</v>
      </c>
      <c r="J204" t="s">
        <v>284</v>
      </c>
      <c r="K204" t="s">
        <v>36</v>
      </c>
      <c r="L204" t="s">
        <v>37</v>
      </c>
      <c r="M204">
        <v>54531</v>
      </c>
      <c r="N204">
        <v>69462</v>
      </c>
      <c r="O204" t="s">
        <v>38</v>
      </c>
      <c r="P204" t="s">
        <v>358</v>
      </c>
      <c r="Q204" t="s">
        <v>1370</v>
      </c>
      <c r="R204" t="s">
        <v>1371</v>
      </c>
      <c r="S204" t="s">
        <v>287</v>
      </c>
      <c r="U204" t="s">
        <v>1372</v>
      </c>
      <c r="V204" t="s">
        <v>1373</v>
      </c>
      <c r="W204" t="s">
        <v>365</v>
      </c>
      <c r="X204" t="s">
        <v>1374</v>
      </c>
      <c r="Z204" t="s">
        <v>46</v>
      </c>
      <c r="AA204" s="1">
        <v>45212</v>
      </c>
      <c r="AC204" s="1">
        <v>45231</v>
      </c>
      <c r="AD204" s="1">
        <v>45355</v>
      </c>
    </row>
    <row r="205" spans="1:30">
      <c r="A205">
        <v>606167</v>
      </c>
      <c r="B205" t="s">
        <v>30</v>
      </c>
      <c r="C205" t="s">
        <v>48</v>
      </c>
      <c r="D205">
        <v>1</v>
      </c>
      <c r="E205" t="s">
        <v>1375</v>
      </c>
      <c r="F205" t="s">
        <v>754</v>
      </c>
      <c r="G205" t="s">
        <v>51</v>
      </c>
      <c r="H205">
        <v>51110</v>
      </c>
      <c r="I205">
        <v>3</v>
      </c>
      <c r="J205" t="s">
        <v>35</v>
      </c>
      <c r="K205" t="s">
        <v>36</v>
      </c>
      <c r="L205" t="s">
        <v>37</v>
      </c>
      <c r="M205">
        <v>62282</v>
      </c>
      <c r="N205">
        <v>75000</v>
      </c>
      <c r="O205" t="s">
        <v>38</v>
      </c>
      <c r="P205" t="s">
        <v>39</v>
      </c>
      <c r="Q205" t="s">
        <v>40</v>
      </c>
      <c r="R205" t="s">
        <v>1376</v>
      </c>
      <c r="S205" t="s">
        <v>756</v>
      </c>
      <c r="T205" t="s">
        <v>1377</v>
      </c>
      <c r="V205" t="s">
        <v>1378</v>
      </c>
      <c r="Z205" t="s">
        <v>46</v>
      </c>
      <c r="AA205" s="1">
        <v>45195</v>
      </c>
      <c r="AB205" s="2">
        <v>45375</v>
      </c>
      <c r="AC205" s="1">
        <v>45313</v>
      </c>
      <c r="AD205" s="1">
        <v>45355</v>
      </c>
    </row>
    <row r="206" spans="1:30">
      <c r="A206">
        <v>526359</v>
      </c>
      <c r="B206" t="s">
        <v>129</v>
      </c>
      <c r="C206" t="s">
        <v>48</v>
      </c>
      <c r="D206">
        <v>1</v>
      </c>
      <c r="E206" t="s">
        <v>1379</v>
      </c>
      <c r="F206" t="s">
        <v>1380</v>
      </c>
      <c r="G206" t="s">
        <v>51</v>
      </c>
      <c r="H206">
        <v>80609</v>
      </c>
      <c r="I206">
        <v>3</v>
      </c>
      <c r="J206" t="s">
        <v>392</v>
      </c>
      <c r="K206" t="s">
        <v>36</v>
      </c>
      <c r="L206" t="s">
        <v>37</v>
      </c>
      <c r="M206">
        <v>51766</v>
      </c>
      <c r="N206">
        <v>69187</v>
      </c>
      <c r="O206" t="s">
        <v>38</v>
      </c>
      <c r="P206" t="s">
        <v>393</v>
      </c>
      <c r="Q206" t="s">
        <v>394</v>
      </c>
      <c r="R206" t="s">
        <v>1381</v>
      </c>
      <c r="S206" t="s">
        <v>1382</v>
      </c>
      <c r="T206" t="s">
        <v>1383</v>
      </c>
      <c r="U206" t="s">
        <v>1384</v>
      </c>
      <c r="V206" t="s">
        <v>1385</v>
      </c>
      <c r="W206" t="s">
        <v>1386</v>
      </c>
      <c r="X206" t="s">
        <v>1387</v>
      </c>
      <c r="Z206" t="s">
        <v>46</v>
      </c>
      <c r="AA206" s="1">
        <v>44645</v>
      </c>
      <c r="AC206" s="1">
        <v>44761</v>
      </c>
      <c r="AD206" s="1">
        <v>45355</v>
      </c>
    </row>
    <row r="207" spans="1:30">
      <c r="A207">
        <v>540287</v>
      </c>
      <c r="B207" t="s">
        <v>99</v>
      </c>
      <c r="C207" t="s">
        <v>31</v>
      </c>
      <c r="D207">
        <v>1</v>
      </c>
      <c r="E207" t="s">
        <v>141</v>
      </c>
      <c r="F207" t="s">
        <v>142</v>
      </c>
      <c r="G207" t="s">
        <v>51</v>
      </c>
      <c r="H207">
        <v>92610</v>
      </c>
      <c r="I207">
        <v>0</v>
      </c>
      <c r="J207" t="s">
        <v>143</v>
      </c>
      <c r="K207" t="s">
        <v>36</v>
      </c>
      <c r="L207" t="s">
        <v>103</v>
      </c>
      <c r="M207">
        <v>37.28</v>
      </c>
      <c r="N207">
        <v>37.28</v>
      </c>
      <c r="O207" t="s">
        <v>124</v>
      </c>
      <c r="P207" t="s">
        <v>104</v>
      </c>
      <c r="Q207" t="s">
        <v>1388</v>
      </c>
      <c r="R207" t="s">
        <v>1389</v>
      </c>
      <c r="S207" t="s">
        <v>148</v>
      </c>
      <c r="U207" t="s">
        <v>1390</v>
      </c>
      <c r="V207" t="s">
        <v>1206</v>
      </c>
      <c r="Z207" t="s">
        <v>46</v>
      </c>
      <c r="AA207" s="1">
        <v>44758</v>
      </c>
      <c r="AC207" s="1">
        <v>44758</v>
      </c>
      <c r="AD207" s="1">
        <v>45355</v>
      </c>
    </row>
    <row r="208" spans="1:30">
      <c r="A208">
        <v>593029</v>
      </c>
      <c r="B208" t="s">
        <v>47</v>
      </c>
      <c r="C208" t="s">
        <v>31</v>
      </c>
      <c r="D208">
        <v>1</v>
      </c>
      <c r="E208" t="s">
        <v>49</v>
      </c>
      <c r="F208" t="s">
        <v>1391</v>
      </c>
      <c r="G208" t="s">
        <v>51</v>
      </c>
      <c r="H208" t="s">
        <v>1392</v>
      </c>
      <c r="I208">
        <v>0</v>
      </c>
      <c r="J208" t="s">
        <v>65</v>
      </c>
      <c r="K208" t="s">
        <v>36</v>
      </c>
      <c r="L208" t="s">
        <v>37</v>
      </c>
      <c r="M208">
        <v>58682</v>
      </c>
      <c r="N208">
        <v>134570</v>
      </c>
      <c r="O208" t="s">
        <v>38</v>
      </c>
      <c r="P208" t="s">
        <v>1393</v>
      </c>
      <c r="Q208" t="s">
        <v>1394</v>
      </c>
      <c r="R208" t="s">
        <v>1395</v>
      </c>
      <c r="S208" t="s">
        <v>1396</v>
      </c>
      <c r="T208" t="s">
        <v>1397</v>
      </c>
      <c r="V208" t="s">
        <v>60</v>
      </c>
      <c r="W208" t="s">
        <v>61</v>
      </c>
      <c r="X208" t="s">
        <v>1393</v>
      </c>
      <c r="Z208" t="s">
        <v>355</v>
      </c>
      <c r="AA208" s="1">
        <v>45170</v>
      </c>
      <c r="AC208" s="1">
        <v>45170</v>
      </c>
      <c r="AD208" s="1">
        <v>45355</v>
      </c>
    </row>
    <row r="209" spans="1:30">
      <c r="A209">
        <v>571499</v>
      </c>
      <c r="B209" t="s">
        <v>129</v>
      </c>
      <c r="C209" t="s">
        <v>48</v>
      </c>
      <c r="D209">
        <v>3</v>
      </c>
      <c r="E209" t="s">
        <v>215</v>
      </c>
      <c r="F209" t="s">
        <v>216</v>
      </c>
      <c r="G209" t="s">
        <v>51</v>
      </c>
      <c r="H209">
        <v>52316</v>
      </c>
      <c r="I209">
        <v>1</v>
      </c>
      <c r="J209" t="s">
        <v>156</v>
      </c>
      <c r="K209" t="s">
        <v>36</v>
      </c>
      <c r="L209" t="s">
        <v>37</v>
      </c>
      <c r="M209">
        <v>51869</v>
      </c>
      <c r="N209">
        <v>59649</v>
      </c>
      <c r="O209" t="s">
        <v>38</v>
      </c>
      <c r="P209" t="s">
        <v>1398</v>
      </c>
      <c r="Q209" t="s">
        <v>218</v>
      </c>
      <c r="R209" t="s">
        <v>1399</v>
      </c>
      <c r="S209" t="s">
        <v>220</v>
      </c>
      <c r="T209" t="s">
        <v>221</v>
      </c>
      <c r="U209" t="s">
        <v>222</v>
      </c>
      <c r="V209" t="s">
        <v>223</v>
      </c>
      <c r="W209" t="s">
        <v>224</v>
      </c>
      <c r="Z209" t="s">
        <v>63</v>
      </c>
      <c r="AA209" s="1">
        <v>44952</v>
      </c>
      <c r="AC209" s="1">
        <v>44953</v>
      </c>
      <c r="AD209" s="1">
        <v>45355</v>
      </c>
    </row>
    <row r="210" spans="1:30">
      <c r="A210">
        <v>618180</v>
      </c>
      <c r="B210" t="s">
        <v>1400</v>
      </c>
      <c r="C210" t="s">
        <v>48</v>
      </c>
      <c r="D210">
        <v>1</v>
      </c>
      <c r="E210" t="s">
        <v>1401</v>
      </c>
      <c r="F210" t="s">
        <v>1402</v>
      </c>
      <c r="G210" t="s">
        <v>34</v>
      </c>
      <c r="H210">
        <v>95003</v>
      </c>
      <c r="I210">
        <v>0</v>
      </c>
      <c r="J210" t="s">
        <v>601</v>
      </c>
      <c r="K210" t="s">
        <v>36</v>
      </c>
      <c r="L210" t="s">
        <v>37</v>
      </c>
      <c r="M210">
        <v>68512</v>
      </c>
      <c r="N210">
        <v>83047</v>
      </c>
      <c r="O210" t="s">
        <v>38</v>
      </c>
      <c r="P210" t="s">
        <v>730</v>
      </c>
      <c r="Q210" t="s">
        <v>1403</v>
      </c>
      <c r="R210" t="s">
        <v>1404</v>
      </c>
      <c r="S210" t="s">
        <v>1405</v>
      </c>
      <c r="T210" t="s">
        <v>1406</v>
      </c>
      <c r="V210" t="s">
        <v>1407</v>
      </c>
      <c r="Z210" t="s">
        <v>46</v>
      </c>
      <c r="AA210" s="1">
        <v>45274</v>
      </c>
      <c r="AB210" s="2">
        <v>45364</v>
      </c>
      <c r="AC210" s="1">
        <v>45274</v>
      </c>
      <c r="AD210" s="1">
        <v>45355</v>
      </c>
    </row>
    <row r="211" spans="1:30">
      <c r="A211">
        <v>608248</v>
      </c>
      <c r="B211" t="s">
        <v>605</v>
      </c>
      <c r="C211" t="s">
        <v>31</v>
      </c>
      <c r="D211">
        <v>1</v>
      </c>
      <c r="E211" t="s">
        <v>1408</v>
      </c>
      <c r="F211" t="s">
        <v>607</v>
      </c>
      <c r="G211" t="s">
        <v>90</v>
      </c>
      <c r="H211">
        <v>6766</v>
      </c>
      <c r="I211">
        <v>1</v>
      </c>
      <c r="J211" t="s">
        <v>1409</v>
      </c>
      <c r="K211" t="s">
        <v>36</v>
      </c>
      <c r="L211" t="s">
        <v>37</v>
      </c>
      <c r="M211">
        <v>65000</v>
      </c>
      <c r="N211">
        <v>72000</v>
      </c>
      <c r="O211" t="s">
        <v>38</v>
      </c>
      <c r="P211" t="s">
        <v>608</v>
      </c>
      <c r="Q211" t="s">
        <v>1410</v>
      </c>
      <c r="R211" t="s">
        <v>1411</v>
      </c>
      <c r="S211" t="s">
        <v>611</v>
      </c>
      <c r="T211" t="s">
        <v>1412</v>
      </c>
      <c r="V211" t="s">
        <v>1413</v>
      </c>
      <c r="W211" t="s">
        <v>615</v>
      </c>
      <c r="X211" t="s">
        <v>1414</v>
      </c>
      <c r="Z211" t="s">
        <v>46</v>
      </c>
      <c r="AA211" s="1">
        <v>45223</v>
      </c>
      <c r="AC211" s="1">
        <v>45229</v>
      </c>
      <c r="AD211" s="1">
        <v>45355</v>
      </c>
    </row>
    <row r="212" spans="1:30">
      <c r="A212">
        <v>620892</v>
      </c>
      <c r="B212" t="s">
        <v>47</v>
      </c>
      <c r="C212" t="s">
        <v>31</v>
      </c>
      <c r="D212">
        <v>1</v>
      </c>
      <c r="E212" t="s">
        <v>1415</v>
      </c>
      <c r="F212" t="s">
        <v>1416</v>
      </c>
      <c r="G212" t="s">
        <v>51</v>
      </c>
      <c r="H212">
        <v>34201</v>
      </c>
      <c r="I212">
        <v>0</v>
      </c>
      <c r="J212" t="s">
        <v>300</v>
      </c>
      <c r="K212" t="s">
        <v>36</v>
      </c>
      <c r="L212" t="s">
        <v>37</v>
      </c>
      <c r="M212">
        <v>56181</v>
      </c>
      <c r="N212">
        <v>64608</v>
      </c>
      <c r="O212" t="s">
        <v>38</v>
      </c>
      <c r="P212" t="s">
        <v>54</v>
      </c>
      <c r="Q212" t="s">
        <v>1417</v>
      </c>
      <c r="R212" t="s">
        <v>1418</v>
      </c>
      <c r="S212" t="s">
        <v>1419</v>
      </c>
      <c r="T212" t="s">
        <v>1420</v>
      </c>
      <c r="Z212" t="s">
        <v>46</v>
      </c>
      <c r="AA212" s="1">
        <v>45299</v>
      </c>
      <c r="AC212" s="1">
        <v>45323</v>
      </c>
      <c r="AD212" s="1">
        <v>45355</v>
      </c>
    </row>
    <row r="213" spans="1:30">
      <c r="A213">
        <v>515337</v>
      </c>
      <c r="B213" t="s">
        <v>253</v>
      </c>
      <c r="C213" t="s">
        <v>31</v>
      </c>
      <c r="D213">
        <v>1</v>
      </c>
      <c r="E213" t="s">
        <v>1421</v>
      </c>
      <c r="F213" t="s">
        <v>1218</v>
      </c>
      <c r="G213" t="s">
        <v>51</v>
      </c>
      <c r="H213" t="s">
        <v>1219</v>
      </c>
      <c r="I213">
        <v>0</v>
      </c>
      <c r="J213" t="s">
        <v>115</v>
      </c>
      <c r="K213" t="s">
        <v>36</v>
      </c>
      <c r="L213" t="s">
        <v>37</v>
      </c>
      <c r="M213">
        <v>64749</v>
      </c>
      <c r="N213">
        <v>134280</v>
      </c>
      <c r="O213" t="s">
        <v>38</v>
      </c>
      <c r="P213" t="s">
        <v>1422</v>
      </c>
      <c r="Q213" t="s">
        <v>1423</v>
      </c>
      <c r="R213" t="s">
        <v>1424</v>
      </c>
      <c r="S213" t="s">
        <v>1221</v>
      </c>
      <c r="T213" t="s">
        <v>1425</v>
      </c>
      <c r="U213" t="s">
        <v>1426</v>
      </c>
      <c r="V213" t="s">
        <v>1427</v>
      </c>
      <c r="Z213" t="s">
        <v>264</v>
      </c>
      <c r="AA213" s="1">
        <v>44606</v>
      </c>
      <c r="AC213" s="1">
        <v>44606</v>
      </c>
      <c r="AD213" s="1">
        <v>45355</v>
      </c>
    </row>
    <row r="214" spans="1:30">
      <c r="A214">
        <v>626782</v>
      </c>
      <c r="B214" t="s">
        <v>112</v>
      </c>
      <c r="C214" t="s">
        <v>48</v>
      </c>
      <c r="D214">
        <v>1</v>
      </c>
      <c r="E214" t="s">
        <v>1428</v>
      </c>
      <c r="F214" t="s">
        <v>1429</v>
      </c>
      <c r="G214" t="s">
        <v>463</v>
      </c>
      <c r="H214">
        <v>95532</v>
      </c>
      <c r="I214" t="s">
        <v>473</v>
      </c>
      <c r="J214" t="s">
        <v>115</v>
      </c>
      <c r="K214" t="s">
        <v>36</v>
      </c>
      <c r="L214" t="s">
        <v>185</v>
      </c>
      <c r="M214">
        <v>207000</v>
      </c>
      <c r="N214">
        <v>207000</v>
      </c>
      <c r="O214" t="s">
        <v>38</v>
      </c>
      <c r="P214" t="s">
        <v>116</v>
      </c>
      <c r="Q214" t="s">
        <v>1430</v>
      </c>
      <c r="R214" t="s">
        <v>1431</v>
      </c>
      <c r="V214" t="s">
        <v>120</v>
      </c>
      <c r="Z214" t="s">
        <v>46</v>
      </c>
      <c r="AA214" s="1">
        <v>45334</v>
      </c>
      <c r="AB214" s="2">
        <v>45364</v>
      </c>
      <c r="AC214" s="1">
        <v>45334</v>
      </c>
      <c r="AD214" s="1">
        <v>45355</v>
      </c>
    </row>
    <row r="215" spans="1:30">
      <c r="A215">
        <v>591401</v>
      </c>
      <c r="B215" t="s">
        <v>47</v>
      </c>
      <c r="C215" t="s">
        <v>48</v>
      </c>
      <c r="D215">
        <v>1</v>
      </c>
      <c r="E215" t="s">
        <v>1106</v>
      </c>
      <c r="F215" t="s">
        <v>1432</v>
      </c>
      <c r="G215" t="s">
        <v>51</v>
      </c>
      <c r="H215">
        <v>22426</v>
      </c>
      <c r="I215">
        <v>0</v>
      </c>
      <c r="J215" t="s">
        <v>65</v>
      </c>
      <c r="K215" t="s">
        <v>36</v>
      </c>
      <c r="L215" t="s">
        <v>37</v>
      </c>
      <c r="M215">
        <v>62370</v>
      </c>
      <c r="N215">
        <v>71726</v>
      </c>
      <c r="O215" t="s">
        <v>38</v>
      </c>
      <c r="P215" t="s">
        <v>54</v>
      </c>
      <c r="Q215" t="s">
        <v>1433</v>
      </c>
      <c r="R215" t="s">
        <v>1434</v>
      </c>
      <c r="S215" t="s">
        <v>1435</v>
      </c>
      <c r="T215" t="s">
        <v>1436</v>
      </c>
      <c r="U215" t="s">
        <v>59</v>
      </c>
      <c r="V215" t="s">
        <v>1180</v>
      </c>
      <c r="W215" t="s">
        <v>61</v>
      </c>
      <c r="X215" t="s">
        <v>1437</v>
      </c>
      <c r="Z215" t="s">
        <v>46</v>
      </c>
      <c r="AA215" s="1">
        <v>45156</v>
      </c>
      <c r="AC215" s="1">
        <v>45348</v>
      </c>
      <c r="AD215" s="1">
        <v>45355</v>
      </c>
    </row>
    <row r="216" spans="1:30">
      <c r="A216">
        <v>627813</v>
      </c>
      <c r="B216" t="s">
        <v>163</v>
      </c>
      <c r="C216" t="s">
        <v>31</v>
      </c>
      <c r="D216">
        <v>1</v>
      </c>
      <c r="E216" t="s">
        <v>1438</v>
      </c>
      <c r="F216" t="s">
        <v>1439</v>
      </c>
      <c r="G216" t="s">
        <v>51</v>
      </c>
      <c r="H216">
        <v>13621</v>
      </c>
      <c r="I216">
        <v>3</v>
      </c>
      <c r="J216" t="s">
        <v>670</v>
      </c>
      <c r="K216" t="s">
        <v>36</v>
      </c>
      <c r="L216" t="s">
        <v>37</v>
      </c>
      <c r="M216">
        <v>85000</v>
      </c>
      <c r="N216">
        <v>100000</v>
      </c>
      <c r="O216" t="s">
        <v>38</v>
      </c>
      <c r="P216" t="s">
        <v>1440</v>
      </c>
      <c r="Q216" t="s">
        <v>1441</v>
      </c>
      <c r="R216" t="s">
        <v>1442</v>
      </c>
      <c r="S216" t="s">
        <v>1443</v>
      </c>
      <c r="T216" t="s">
        <v>1444</v>
      </c>
      <c r="U216" t="s">
        <v>451</v>
      </c>
      <c r="V216" t="s">
        <v>174</v>
      </c>
      <c r="W216" t="s">
        <v>676</v>
      </c>
      <c r="X216" t="s">
        <v>1445</v>
      </c>
      <c r="Z216" t="s">
        <v>355</v>
      </c>
      <c r="AA216" s="1">
        <v>45350</v>
      </c>
      <c r="AB216" s="2">
        <v>45364</v>
      </c>
      <c r="AC216" s="1">
        <v>45349</v>
      </c>
      <c r="AD216" s="1">
        <v>45355</v>
      </c>
    </row>
    <row r="217" spans="1:30">
      <c r="A217">
        <v>607333</v>
      </c>
      <c r="B217" t="s">
        <v>129</v>
      </c>
      <c r="C217" t="s">
        <v>31</v>
      </c>
      <c r="D217">
        <v>7</v>
      </c>
      <c r="E217" t="s">
        <v>1446</v>
      </c>
      <c r="F217" t="s">
        <v>398</v>
      </c>
      <c r="G217" t="s">
        <v>51</v>
      </c>
      <c r="H217">
        <v>10104</v>
      </c>
      <c r="I217">
        <v>3</v>
      </c>
      <c r="J217" t="s">
        <v>156</v>
      </c>
      <c r="K217" t="s">
        <v>36</v>
      </c>
      <c r="L217" t="s">
        <v>37</v>
      </c>
      <c r="M217">
        <v>43777</v>
      </c>
      <c r="N217">
        <v>64897</v>
      </c>
      <c r="O217" t="s">
        <v>38</v>
      </c>
      <c r="P217" t="s">
        <v>844</v>
      </c>
      <c r="Q217" t="s">
        <v>237</v>
      </c>
      <c r="R217" t="s">
        <v>1447</v>
      </c>
      <c r="S217" t="s">
        <v>401</v>
      </c>
      <c r="U217" t="s">
        <v>1226</v>
      </c>
      <c r="V217" t="s">
        <v>1227</v>
      </c>
      <c r="Z217" t="s">
        <v>46</v>
      </c>
      <c r="AA217" s="1">
        <v>45197</v>
      </c>
      <c r="AC217" s="1">
        <v>45308</v>
      </c>
      <c r="AD217" s="1">
        <v>45355</v>
      </c>
    </row>
    <row r="218" spans="1:30">
      <c r="A218">
        <v>617335</v>
      </c>
      <c r="B218" t="s">
        <v>129</v>
      </c>
      <c r="C218" t="s">
        <v>31</v>
      </c>
      <c r="D218">
        <v>1</v>
      </c>
      <c r="E218" t="s">
        <v>1448</v>
      </c>
      <c r="F218" t="s">
        <v>265</v>
      </c>
      <c r="G218" t="s">
        <v>51</v>
      </c>
      <c r="H218">
        <v>56316</v>
      </c>
      <c r="I218">
        <v>1</v>
      </c>
      <c r="J218" t="s">
        <v>156</v>
      </c>
      <c r="K218" t="s">
        <v>36</v>
      </c>
      <c r="L218" t="s">
        <v>37</v>
      </c>
      <c r="M218">
        <v>56677</v>
      </c>
      <c r="N218">
        <v>89698</v>
      </c>
      <c r="O218" t="s">
        <v>38</v>
      </c>
      <c r="P218" t="s">
        <v>157</v>
      </c>
      <c r="Q218" t="s">
        <v>218</v>
      </c>
      <c r="R218" t="s">
        <v>1449</v>
      </c>
      <c r="S218" t="s">
        <v>1450</v>
      </c>
      <c r="U218" t="s">
        <v>161</v>
      </c>
      <c r="V218" t="s">
        <v>162</v>
      </c>
      <c r="Z218" t="s">
        <v>63</v>
      </c>
      <c r="AA218" s="1">
        <v>45313</v>
      </c>
      <c r="AC218" s="1">
        <v>45323</v>
      </c>
      <c r="AD218" s="1">
        <v>45355</v>
      </c>
    </row>
    <row r="219" spans="1:30">
      <c r="A219">
        <v>621629</v>
      </c>
      <c r="B219" t="s">
        <v>1451</v>
      </c>
      <c r="C219" t="s">
        <v>31</v>
      </c>
      <c r="D219">
        <v>1</v>
      </c>
      <c r="E219" t="s">
        <v>1452</v>
      </c>
      <c r="F219" t="s">
        <v>114</v>
      </c>
      <c r="G219" t="s">
        <v>34</v>
      </c>
      <c r="H219">
        <v>56057</v>
      </c>
      <c r="I219">
        <v>0</v>
      </c>
      <c r="J219" t="s">
        <v>115</v>
      </c>
      <c r="K219" t="s">
        <v>36</v>
      </c>
      <c r="L219" t="s">
        <v>103</v>
      </c>
      <c r="M219">
        <v>60000</v>
      </c>
      <c r="N219">
        <v>60000</v>
      </c>
      <c r="O219" t="s">
        <v>38</v>
      </c>
      <c r="P219" t="s">
        <v>1453</v>
      </c>
      <c r="Q219" t="s">
        <v>1454</v>
      </c>
      <c r="R219" t="s">
        <v>1455</v>
      </c>
      <c r="S219" t="s">
        <v>119</v>
      </c>
      <c r="T219" t="s">
        <v>1456</v>
      </c>
      <c r="V219" t="s">
        <v>1457</v>
      </c>
      <c r="Z219" t="s">
        <v>46</v>
      </c>
      <c r="AA219" s="1">
        <v>45314</v>
      </c>
      <c r="AC219" s="1">
        <v>45314</v>
      </c>
      <c r="AD219" s="1">
        <v>45355</v>
      </c>
    </row>
    <row r="220" spans="1:30">
      <c r="A220">
        <v>607923</v>
      </c>
      <c r="B220" t="s">
        <v>99</v>
      </c>
      <c r="C220" t="s">
        <v>31</v>
      </c>
      <c r="D220">
        <v>2</v>
      </c>
      <c r="E220" t="s">
        <v>1458</v>
      </c>
      <c r="F220" t="s">
        <v>308</v>
      </c>
      <c r="G220" t="s">
        <v>34</v>
      </c>
      <c r="H220">
        <v>56058</v>
      </c>
      <c r="I220">
        <v>0</v>
      </c>
      <c r="J220" t="s">
        <v>1459</v>
      </c>
      <c r="K220" t="s">
        <v>36</v>
      </c>
      <c r="L220" t="s">
        <v>103</v>
      </c>
      <c r="M220">
        <v>59116</v>
      </c>
      <c r="N220">
        <v>91768</v>
      </c>
      <c r="O220" t="s">
        <v>38</v>
      </c>
      <c r="P220" t="s">
        <v>244</v>
      </c>
      <c r="Q220" t="s">
        <v>1460</v>
      </c>
      <c r="R220" t="s">
        <v>1461</v>
      </c>
      <c r="S220" t="s">
        <v>311</v>
      </c>
      <c r="V220" t="s">
        <v>974</v>
      </c>
      <c r="Z220" t="s">
        <v>46</v>
      </c>
      <c r="AA220" s="1">
        <v>45226</v>
      </c>
      <c r="AC220" s="1">
        <v>45257</v>
      </c>
      <c r="AD220" s="1">
        <v>45355</v>
      </c>
    </row>
    <row r="221" spans="1:30">
      <c r="A221">
        <v>621621</v>
      </c>
      <c r="B221" t="s">
        <v>1462</v>
      </c>
      <c r="C221" t="s">
        <v>31</v>
      </c>
      <c r="D221">
        <v>30</v>
      </c>
      <c r="E221" t="s">
        <v>1463</v>
      </c>
      <c r="F221" t="s">
        <v>114</v>
      </c>
      <c r="G221" t="s">
        <v>34</v>
      </c>
      <c r="H221">
        <v>56057</v>
      </c>
      <c r="I221">
        <v>0</v>
      </c>
      <c r="J221" t="s">
        <v>618</v>
      </c>
      <c r="K221" t="s">
        <v>36</v>
      </c>
      <c r="L221" t="s">
        <v>103</v>
      </c>
      <c r="M221">
        <v>44253</v>
      </c>
      <c r="N221">
        <v>44253</v>
      </c>
      <c r="O221" t="s">
        <v>38</v>
      </c>
      <c r="P221" t="s">
        <v>1464</v>
      </c>
      <c r="Q221" t="s">
        <v>1465</v>
      </c>
      <c r="R221" t="s">
        <v>1466</v>
      </c>
      <c r="S221" t="s">
        <v>119</v>
      </c>
      <c r="W221" t="s">
        <v>1467</v>
      </c>
      <c r="Z221" t="s">
        <v>1468</v>
      </c>
      <c r="AA221" s="1">
        <v>45289</v>
      </c>
      <c r="AB221" s="2">
        <v>45469</v>
      </c>
      <c r="AC221" s="1">
        <v>45289</v>
      </c>
      <c r="AD221" s="1">
        <v>45355</v>
      </c>
    </row>
    <row r="222" spans="1:30">
      <c r="A222">
        <v>625487</v>
      </c>
      <c r="B222" t="s">
        <v>99</v>
      </c>
      <c r="C222" t="s">
        <v>48</v>
      </c>
      <c r="D222">
        <v>1</v>
      </c>
      <c r="E222" t="s">
        <v>1469</v>
      </c>
      <c r="F222" t="s">
        <v>441</v>
      </c>
      <c r="G222" t="s">
        <v>51</v>
      </c>
      <c r="H222">
        <v>20215</v>
      </c>
      <c r="I222">
        <v>3</v>
      </c>
      <c r="J222" t="s">
        <v>65</v>
      </c>
      <c r="K222" t="s">
        <v>36</v>
      </c>
      <c r="L222" t="s">
        <v>37</v>
      </c>
      <c r="M222">
        <v>98470</v>
      </c>
      <c r="N222">
        <v>133496</v>
      </c>
      <c r="O222" t="s">
        <v>38</v>
      </c>
      <c r="P222" t="s">
        <v>104</v>
      </c>
      <c r="Q222" t="s">
        <v>1470</v>
      </c>
      <c r="R222" t="s">
        <v>1471</v>
      </c>
      <c r="S222" t="s">
        <v>444</v>
      </c>
      <c r="T222" t="s">
        <v>1472</v>
      </c>
      <c r="U222" t="s">
        <v>1473</v>
      </c>
      <c r="V222" t="s">
        <v>1474</v>
      </c>
      <c r="W222" t="s">
        <v>1475</v>
      </c>
      <c r="X222" t="s">
        <v>1476</v>
      </c>
      <c r="Z222" t="s">
        <v>63</v>
      </c>
      <c r="AA222" s="1">
        <v>45344</v>
      </c>
      <c r="AC222" s="1">
        <v>45344</v>
      </c>
      <c r="AD222" s="1">
        <v>45355</v>
      </c>
    </row>
    <row r="223" spans="1:30">
      <c r="A223">
        <v>628630</v>
      </c>
      <c r="B223" t="s">
        <v>314</v>
      </c>
      <c r="C223" t="s">
        <v>48</v>
      </c>
      <c r="D223">
        <v>1</v>
      </c>
      <c r="E223" t="s">
        <v>735</v>
      </c>
      <c r="F223" t="s">
        <v>736</v>
      </c>
      <c r="G223" t="s">
        <v>51</v>
      </c>
      <c r="H223">
        <v>51274</v>
      </c>
      <c r="I223">
        <v>2</v>
      </c>
      <c r="J223" t="s">
        <v>737</v>
      </c>
      <c r="K223" t="s">
        <v>36</v>
      </c>
      <c r="L223" t="s">
        <v>37</v>
      </c>
      <c r="M223">
        <v>65709</v>
      </c>
      <c r="N223">
        <v>75565</v>
      </c>
      <c r="O223" t="s">
        <v>38</v>
      </c>
      <c r="P223" t="s">
        <v>317</v>
      </c>
      <c r="Q223" t="s">
        <v>738</v>
      </c>
      <c r="R223" t="s">
        <v>739</v>
      </c>
      <c r="S223" t="s">
        <v>740</v>
      </c>
      <c r="T223" t="s">
        <v>741</v>
      </c>
      <c r="U223" t="s">
        <v>742</v>
      </c>
      <c r="V223" t="s">
        <v>743</v>
      </c>
      <c r="Z223" t="s">
        <v>200</v>
      </c>
      <c r="AA223" s="1">
        <v>45352</v>
      </c>
      <c r="AB223" s="2">
        <v>45382</v>
      </c>
      <c r="AC223" s="1">
        <v>45352</v>
      </c>
      <c r="AD223" s="1">
        <v>45355</v>
      </c>
    </row>
    <row r="224" spans="1:30">
      <c r="A224">
        <v>621507</v>
      </c>
      <c r="B224" t="s">
        <v>431</v>
      </c>
      <c r="C224" t="s">
        <v>31</v>
      </c>
      <c r="D224">
        <v>1</v>
      </c>
      <c r="E224" t="s">
        <v>1477</v>
      </c>
      <c r="F224" t="s">
        <v>1046</v>
      </c>
      <c r="G224" t="s">
        <v>51</v>
      </c>
      <c r="H224" t="s">
        <v>1047</v>
      </c>
      <c r="I224">
        <v>0</v>
      </c>
      <c r="J224" t="s">
        <v>474</v>
      </c>
      <c r="K224" t="s">
        <v>36</v>
      </c>
      <c r="L224" t="s">
        <v>37</v>
      </c>
      <c r="M224">
        <v>84451</v>
      </c>
      <c r="N224">
        <v>113550</v>
      </c>
      <c r="O224" t="s">
        <v>38</v>
      </c>
      <c r="P224" t="s">
        <v>92</v>
      </c>
      <c r="Q224" t="s">
        <v>1478</v>
      </c>
      <c r="R224" t="s">
        <v>1479</v>
      </c>
      <c r="S224" t="s">
        <v>847</v>
      </c>
      <c r="T224" t="s">
        <v>1480</v>
      </c>
      <c r="Z224" t="s">
        <v>46</v>
      </c>
      <c r="AA224" s="1">
        <v>45288</v>
      </c>
      <c r="AC224" s="1">
        <v>45288</v>
      </c>
      <c r="AD224" s="1">
        <v>45355</v>
      </c>
    </row>
    <row r="225" spans="1:30">
      <c r="A225">
        <v>528811</v>
      </c>
      <c r="B225" t="s">
        <v>99</v>
      </c>
      <c r="C225" t="s">
        <v>48</v>
      </c>
      <c r="D225">
        <v>1</v>
      </c>
      <c r="E225" t="s">
        <v>1481</v>
      </c>
      <c r="F225" t="s">
        <v>765</v>
      </c>
      <c r="G225" t="s">
        <v>51</v>
      </c>
      <c r="H225" t="s">
        <v>766</v>
      </c>
      <c r="I225">
        <v>0</v>
      </c>
      <c r="J225" t="s">
        <v>1482</v>
      </c>
      <c r="K225" t="s">
        <v>36</v>
      </c>
      <c r="L225" t="s">
        <v>276</v>
      </c>
      <c r="M225">
        <v>53702</v>
      </c>
      <c r="N225">
        <v>102568</v>
      </c>
      <c r="O225" t="s">
        <v>38</v>
      </c>
      <c r="P225" t="s">
        <v>104</v>
      </c>
      <c r="Q225" t="s">
        <v>1483</v>
      </c>
      <c r="R225" t="s">
        <v>1484</v>
      </c>
      <c r="S225" t="s">
        <v>770</v>
      </c>
      <c r="T225" t="s">
        <v>1485</v>
      </c>
      <c r="U225" t="s">
        <v>1486</v>
      </c>
      <c r="V225" t="s">
        <v>980</v>
      </c>
      <c r="Z225" t="s">
        <v>46</v>
      </c>
      <c r="AA225" s="1">
        <v>44673</v>
      </c>
      <c r="AC225" s="1">
        <v>44768</v>
      </c>
      <c r="AD225" s="1">
        <v>45355</v>
      </c>
    </row>
    <row r="226" spans="1:30">
      <c r="A226">
        <v>626842</v>
      </c>
      <c r="B226" t="s">
        <v>30</v>
      </c>
      <c r="C226" t="s">
        <v>48</v>
      </c>
      <c r="D226">
        <v>1</v>
      </c>
      <c r="E226" t="s">
        <v>1487</v>
      </c>
      <c r="F226" t="s">
        <v>1046</v>
      </c>
      <c r="G226" t="s">
        <v>51</v>
      </c>
      <c r="H226" t="s">
        <v>1072</v>
      </c>
      <c r="I226">
        <v>0</v>
      </c>
      <c r="J226" t="s">
        <v>35</v>
      </c>
      <c r="K226" t="s">
        <v>36</v>
      </c>
      <c r="L226" t="s">
        <v>37</v>
      </c>
      <c r="M226">
        <v>94715</v>
      </c>
      <c r="N226">
        <v>98864</v>
      </c>
      <c r="O226" t="s">
        <v>38</v>
      </c>
      <c r="P226" t="s">
        <v>1488</v>
      </c>
      <c r="Q226" t="s">
        <v>995</v>
      </c>
      <c r="R226" t="s">
        <v>1489</v>
      </c>
      <c r="S226" t="s">
        <v>1076</v>
      </c>
      <c r="V226" t="s">
        <v>1490</v>
      </c>
      <c r="Z226" t="s">
        <v>46</v>
      </c>
      <c r="AA226" s="1">
        <v>45336</v>
      </c>
      <c r="AB226" s="2">
        <v>45456</v>
      </c>
      <c r="AC226" s="1">
        <v>45336</v>
      </c>
      <c r="AD226" s="1">
        <v>45355</v>
      </c>
    </row>
    <row r="227" spans="1:30">
      <c r="A227">
        <v>561643</v>
      </c>
      <c r="B227" t="s">
        <v>99</v>
      </c>
      <c r="C227" t="s">
        <v>48</v>
      </c>
      <c r="D227">
        <v>1</v>
      </c>
      <c r="E227" t="s">
        <v>592</v>
      </c>
      <c r="F227" t="s">
        <v>593</v>
      </c>
      <c r="G227" t="s">
        <v>51</v>
      </c>
      <c r="H227">
        <v>20315</v>
      </c>
      <c r="I227">
        <v>2</v>
      </c>
      <c r="J227" t="s">
        <v>594</v>
      </c>
      <c r="K227" t="s">
        <v>36</v>
      </c>
      <c r="L227" t="s">
        <v>37</v>
      </c>
      <c r="M227">
        <v>80557</v>
      </c>
      <c r="N227">
        <v>111917</v>
      </c>
      <c r="O227" t="s">
        <v>38</v>
      </c>
      <c r="P227" t="s">
        <v>595</v>
      </c>
      <c r="Q227" t="s">
        <v>596</v>
      </c>
      <c r="R227" t="s">
        <v>597</v>
      </c>
      <c r="S227" t="s">
        <v>598</v>
      </c>
      <c r="T227" t="s">
        <v>599</v>
      </c>
      <c r="V227" t="s">
        <v>600</v>
      </c>
      <c r="Z227" t="s">
        <v>63</v>
      </c>
      <c r="AA227" s="1">
        <v>44890</v>
      </c>
      <c r="AC227" s="1">
        <v>44890</v>
      </c>
      <c r="AD227" s="1">
        <v>45355</v>
      </c>
    </row>
    <row r="228" spans="1:30">
      <c r="A228">
        <v>605915</v>
      </c>
      <c r="B228" t="s">
        <v>1095</v>
      </c>
      <c r="C228" t="s">
        <v>31</v>
      </c>
      <c r="D228">
        <v>1</v>
      </c>
      <c r="E228" t="s">
        <v>1491</v>
      </c>
      <c r="F228" t="s">
        <v>283</v>
      </c>
      <c r="G228" t="s">
        <v>51</v>
      </c>
      <c r="H228">
        <v>10124</v>
      </c>
      <c r="I228">
        <v>2</v>
      </c>
      <c r="J228" t="s">
        <v>284</v>
      </c>
      <c r="K228" t="s">
        <v>36</v>
      </c>
      <c r="L228" t="s">
        <v>37</v>
      </c>
      <c r="M228">
        <v>53057</v>
      </c>
      <c r="N228">
        <v>70000</v>
      </c>
      <c r="O228" t="s">
        <v>38</v>
      </c>
      <c r="P228" t="s">
        <v>1097</v>
      </c>
      <c r="Q228" t="s">
        <v>1049</v>
      </c>
      <c r="R228" t="s">
        <v>1492</v>
      </c>
      <c r="S228" t="s">
        <v>287</v>
      </c>
      <c r="V228" t="s">
        <v>1493</v>
      </c>
      <c r="Z228" t="s">
        <v>46</v>
      </c>
      <c r="AA228" s="1">
        <v>45187</v>
      </c>
      <c r="AC228" s="1">
        <v>45209</v>
      </c>
      <c r="AD228" s="1">
        <v>45355</v>
      </c>
    </row>
    <row r="229" spans="1:30">
      <c r="A229">
        <v>619381</v>
      </c>
      <c r="B229" t="s">
        <v>30</v>
      </c>
      <c r="C229" t="s">
        <v>48</v>
      </c>
      <c r="D229">
        <v>1</v>
      </c>
      <c r="E229" t="s">
        <v>1494</v>
      </c>
      <c r="F229" t="s">
        <v>308</v>
      </c>
      <c r="G229" t="s">
        <v>34</v>
      </c>
      <c r="H229">
        <v>56058</v>
      </c>
      <c r="I229">
        <v>0</v>
      </c>
      <c r="J229" t="s">
        <v>202</v>
      </c>
      <c r="K229" t="s">
        <v>36</v>
      </c>
      <c r="L229" t="s">
        <v>37</v>
      </c>
      <c r="M229">
        <v>59116</v>
      </c>
      <c r="N229">
        <v>65000</v>
      </c>
      <c r="O229" t="s">
        <v>38</v>
      </c>
      <c r="P229" t="s">
        <v>39</v>
      </c>
      <c r="Q229" t="s">
        <v>1495</v>
      </c>
      <c r="R229" t="s">
        <v>1496</v>
      </c>
      <c r="S229" t="s">
        <v>311</v>
      </c>
      <c r="T229" t="s">
        <v>1497</v>
      </c>
      <c r="V229" t="s">
        <v>1498</v>
      </c>
      <c r="Z229" t="s">
        <v>46</v>
      </c>
      <c r="AA229" s="1">
        <v>45268</v>
      </c>
      <c r="AB229" s="2">
        <v>45388</v>
      </c>
      <c r="AC229" s="1">
        <v>45342</v>
      </c>
      <c r="AD229" s="1">
        <v>45355</v>
      </c>
    </row>
    <row r="230" spans="1:30">
      <c r="A230">
        <v>599753</v>
      </c>
      <c r="B230" t="s">
        <v>129</v>
      </c>
      <c r="C230" t="s">
        <v>31</v>
      </c>
      <c r="D230">
        <v>1</v>
      </c>
      <c r="E230" t="s">
        <v>235</v>
      </c>
      <c r="F230" t="s">
        <v>235</v>
      </c>
      <c r="G230" t="s">
        <v>51</v>
      </c>
      <c r="H230">
        <v>10251</v>
      </c>
      <c r="I230">
        <v>3</v>
      </c>
      <c r="J230" t="s">
        <v>1499</v>
      </c>
      <c r="K230" t="s">
        <v>36</v>
      </c>
      <c r="L230" t="s">
        <v>37</v>
      </c>
      <c r="M230">
        <v>39763</v>
      </c>
      <c r="N230">
        <v>64420</v>
      </c>
      <c r="O230" t="s">
        <v>38</v>
      </c>
      <c r="P230" t="s">
        <v>393</v>
      </c>
      <c r="Q230" t="s">
        <v>1500</v>
      </c>
      <c r="R230" t="s">
        <v>1501</v>
      </c>
      <c r="S230" t="s">
        <v>239</v>
      </c>
      <c r="T230" t="s">
        <v>1502</v>
      </c>
      <c r="U230" t="s">
        <v>1226</v>
      </c>
      <c r="V230" t="s">
        <v>1227</v>
      </c>
      <c r="Z230" t="s">
        <v>46</v>
      </c>
      <c r="AA230" s="1">
        <v>45344</v>
      </c>
      <c r="AC230" s="1">
        <v>45348</v>
      </c>
      <c r="AD230" s="1">
        <v>45355</v>
      </c>
    </row>
    <row r="231" spans="1:30">
      <c r="A231">
        <v>526359</v>
      </c>
      <c r="B231" t="s">
        <v>129</v>
      </c>
      <c r="C231" t="s">
        <v>31</v>
      </c>
      <c r="D231">
        <v>1</v>
      </c>
      <c r="E231" t="s">
        <v>1379</v>
      </c>
      <c r="F231" t="s">
        <v>1380</v>
      </c>
      <c r="G231" t="s">
        <v>51</v>
      </c>
      <c r="H231">
        <v>80609</v>
      </c>
      <c r="I231">
        <v>3</v>
      </c>
      <c r="J231" t="s">
        <v>392</v>
      </c>
      <c r="K231" t="s">
        <v>36</v>
      </c>
      <c r="L231" t="s">
        <v>37</v>
      </c>
      <c r="M231">
        <v>51766</v>
      </c>
      <c r="N231">
        <v>69187</v>
      </c>
      <c r="O231" t="s">
        <v>38</v>
      </c>
      <c r="P231" t="s">
        <v>393</v>
      </c>
      <c r="Q231" t="s">
        <v>394</v>
      </c>
      <c r="R231" t="s">
        <v>1381</v>
      </c>
      <c r="S231" t="s">
        <v>1382</v>
      </c>
      <c r="T231" t="s">
        <v>1383</v>
      </c>
      <c r="U231" t="s">
        <v>1384</v>
      </c>
      <c r="V231" t="s">
        <v>1385</v>
      </c>
      <c r="W231" t="s">
        <v>1386</v>
      </c>
      <c r="X231" t="s">
        <v>1387</v>
      </c>
      <c r="Z231" t="s">
        <v>46</v>
      </c>
      <c r="AA231" s="1">
        <v>44645</v>
      </c>
      <c r="AC231" s="1">
        <v>44761</v>
      </c>
      <c r="AD231" s="1">
        <v>45355</v>
      </c>
    </row>
    <row r="232" spans="1:30">
      <c r="A232">
        <v>589614</v>
      </c>
      <c r="B232" t="s">
        <v>69</v>
      </c>
      <c r="C232" t="s">
        <v>48</v>
      </c>
      <c r="D232">
        <v>1</v>
      </c>
      <c r="E232" t="s">
        <v>1503</v>
      </c>
      <c r="F232" t="s">
        <v>1046</v>
      </c>
      <c r="G232" t="s">
        <v>51</v>
      </c>
      <c r="H232" t="s">
        <v>1047</v>
      </c>
      <c r="I232">
        <v>0</v>
      </c>
      <c r="J232" t="s">
        <v>447</v>
      </c>
      <c r="K232" t="s">
        <v>36</v>
      </c>
      <c r="L232" t="s">
        <v>37</v>
      </c>
      <c r="M232">
        <v>84451</v>
      </c>
      <c r="N232">
        <v>113550</v>
      </c>
      <c r="O232" t="s">
        <v>38</v>
      </c>
      <c r="P232" t="s">
        <v>73</v>
      </c>
      <c r="Q232" t="s">
        <v>1504</v>
      </c>
      <c r="R232" t="s">
        <v>1505</v>
      </c>
      <c r="S232" t="s">
        <v>847</v>
      </c>
      <c r="T232" t="s">
        <v>1506</v>
      </c>
      <c r="U232" t="s">
        <v>1507</v>
      </c>
      <c r="V232" t="s">
        <v>1508</v>
      </c>
      <c r="W232" t="s">
        <v>622</v>
      </c>
      <c r="X232" t="s">
        <v>623</v>
      </c>
      <c r="Z232" t="s">
        <v>46</v>
      </c>
      <c r="AA232" s="1">
        <v>45094</v>
      </c>
      <c r="AC232" s="1">
        <v>45142</v>
      </c>
      <c r="AD232" s="1">
        <v>45355</v>
      </c>
    </row>
    <row r="233" spans="1:30">
      <c r="A233">
        <v>608975</v>
      </c>
      <c r="B233" t="s">
        <v>30</v>
      </c>
      <c r="C233" t="s">
        <v>48</v>
      </c>
      <c r="D233">
        <v>1</v>
      </c>
      <c r="E233" t="s">
        <v>1509</v>
      </c>
      <c r="F233" t="s">
        <v>1510</v>
      </c>
      <c r="G233" t="s">
        <v>51</v>
      </c>
      <c r="H233">
        <v>31220</v>
      </c>
      <c r="I233">
        <v>1</v>
      </c>
      <c r="J233" t="s">
        <v>300</v>
      </c>
      <c r="K233" t="s">
        <v>36</v>
      </c>
      <c r="L233" t="s">
        <v>37</v>
      </c>
      <c r="M233">
        <v>66042</v>
      </c>
      <c r="N233">
        <v>102646</v>
      </c>
      <c r="O233" t="s">
        <v>38</v>
      </c>
      <c r="P233" t="s">
        <v>1163</v>
      </c>
      <c r="Q233" t="s">
        <v>1511</v>
      </c>
      <c r="R233" t="s">
        <v>1512</v>
      </c>
      <c r="S233" t="s">
        <v>1513</v>
      </c>
      <c r="T233" t="s">
        <v>1514</v>
      </c>
      <c r="V233" t="s">
        <v>214</v>
      </c>
      <c r="Z233" t="s">
        <v>46</v>
      </c>
      <c r="AA233" s="1">
        <v>45336</v>
      </c>
      <c r="AB233" s="2">
        <v>45396</v>
      </c>
      <c r="AC233" s="1">
        <v>45336</v>
      </c>
      <c r="AD233" s="1">
        <v>45355</v>
      </c>
    </row>
    <row r="234" spans="1:30">
      <c r="A234">
        <v>592209</v>
      </c>
      <c r="B234" t="s">
        <v>30</v>
      </c>
      <c r="C234" t="s">
        <v>48</v>
      </c>
      <c r="D234">
        <v>1</v>
      </c>
      <c r="E234" t="s">
        <v>1344</v>
      </c>
      <c r="F234" t="s">
        <v>1345</v>
      </c>
      <c r="G234" t="s">
        <v>51</v>
      </c>
      <c r="H234">
        <v>21514</v>
      </c>
      <c r="I234">
        <v>1</v>
      </c>
      <c r="J234" t="s">
        <v>35</v>
      </c>
      <c r="K234" t="s">
        <v>36</v>
      </c>
      <c r="L234" t="s">
        <v>37</v>
      </c>
      <c r="M234">
        <v>63962</v>
      </c>
      <c r="N234">
        <v>75000</v>
      </c>
      <c r="O234" t="s">
        <v>38</v>
      </c>
      <c r="P234" t="s">
        <v>1346</v>
      </c>
      <c r="Q234" t="s">
        <v>1515</v>
      </c>
      <c r="R234" t="s">
        <v>1516</v>
      </c>
      <c r="S234" t="s">
        <v>1349</v>
      </c>
      <c r="T234" t="s">
        <v>1517</v>
      </c>
      <c r="U234" t="s">
        <v>635</v>
      </c>
      <c r="V234" t="s">
        <v>1518</v>
      </c>
      <c r="Z234" t="s">
        <v>1519</v>
      </c>
      <c r="AA234" s="1">
        <v>45114</v>
      </c>
      <c r="AB234" s="2">
        <v>45381</v>
      </c>
      <c r="AC234" s="1">
        <v>45320</v>
      </c>
      <c r="AD234" s="1">
        <v>45355</v>
      </c>
    </row>
    <row r="235" spans="1:30">
      <c r="A235">
        <v>531064</v>
      </c>
      <c r="B235" t="s">
        <v>30</v>
      </c>
      <c r="C235" t="s">
        <v>31</v>
      </c>
      <c r="D235">
        <v>1</v>
      </c>
      <c r="E235" t="s">
        <v>412</v>
      </c>
      <c r="F235" t="s">
        <v>413</v>
      </c>
      <c r="G235" t="s">
        <v>34</v>
      </c>
      <c r="H235">
        <v>53040</v>
      </c>
      <c r="I235">
        <v>4</v>
      </c>
      <c r="J235" t="s">
        <v>202</v>
      </c>
      <c r="K235" t="s">
        <v>123</v>
      </c>
      <c r="L235" t="s">
        <v>37</v>
      </c>
      <c r="M235">
        <v>82.23</v>
      </c>
      <c r="N235">
        <v>88.13</v>
      </c>
      <c r="O235" t="s">
        <v>144</v>
      </c>
      <c r="P235" t="s">
        <v>1520</v>
      </c>
      <c r="Q235" t="s">
        <v>415</v>
      </c>
      <c r="R235" t="s">
        <v>1521</v>
      </c>
      <c r="S235" t="s">
        <v>417</v>
      </c>
      <c r="T235" t="e">
        <f ca="1">-Bilingual Spanish/English  -Residency training in pediatrics, internal medicine, family practice, gynecology _xludf.or in preventive medicine -Fellowship training in Infectious Diseases -Knowledge of STDs _xludf.and HIV  -Experience with electronic medical records.</f>
        <v>#NAME?</v>
      </c>
      <c r="U235" t="s">
        <v>1522</v>
      </c>
      <c r="V235" t="s">
        <v>1523</v>
      </c>
      <c r="Z235" t="s">
        <v>63</v>
      </c>
      <c r="AA235" s="1">
        <v>44686</v>
      </c>
      <c r="AC235" s="1">
        <v>44686</v>
      </c>
      <c r="AD235" s="1">
        <v>45355</v>
      </c>
    </row>
    <row r="236" spans="1:30">
      <c r="A236">
        <v>592308</v>
      </c>
      <c r="B236" t="s">
        <v>99</v>
      </c>
      <c r="C236" t="s">
        <v>31</v>
      </c>
      <c r="D236">
        <v>1</v>
      </c>
      <c r="E236" t="s">
        <v>1524</v>
      </c>
      <c r="F236" t="s">
        <v>1525</v>
      </c>
      <c r="G236" t="s">
        <v>51</v>
      </c>
      <c r="H236">
        <v>91769</v>
      </c>
      <c r="I236">
        <v>0</v>
      </c>
      <c r="J236" t="s">
        <v>818</v>
      </c>
      <c r="K236" t="s">
        <v>36</v>
      </c>
      <c r="L236" t="s">
        <v>37</v>
      </c>
      <c r="M236">
        <v>67.72</v>
      </c>
      <c r="N236">
        <v>67.72</v>
      </c>
      <c r="O236" t="s">
        <v>124</v>
      </c>
      <c r="P236" t="s">
        <v>244</v>
      </c>
      <c r="Q236" t="s">
        <v>1526</v>
      </c>
      <c r="R236" t="s">
        <v>1527</v>
      </c>
      <c r="S236" t="s">
        <v>1528</v>
      </c>
      <c r="U236" t="s">
        <v>304</v>
      </c>
      <c r="V236" t="s">
        <v>1529</v>
      </c>
      <c r="Z236" t="s">
        <v>46</v>
      </c>
      <c r="AA236" s="1">
        <v>45121</v>
      </c>
      <c r="AC236" s="1">
        <v>45121</v>
      </c>
      <c r="AD236" s="1">
        <v>45355</v>
      </c>
    </row>
    <row r="237" spans="1:30">
      <c r="A237">
        <v>618399</v>
      </c>
      <c r="B237" t="s">
        <v>47</v>
      </c>
      <c r="C237" t="s">
        <v>48</v>
      </c>
      <c r="D237">
        <v>1</v>
      </c>
      <c r="E237" t="s">
        <v>440</v>
      </c>
      <c r="F237" t="s">
        <v>375</v>
      </c>
      <c r="G237" t="s">
        <v>51</v>
      </c>
      <c r="H237">
        <v>22427</v>
      </c>
      <c r="I237">
        <v>2</v>
      </c>
      <c r="J237" t="s">
        <v>65</v>
      </c>
      <c r="K237" t="s">
        <v>36</v>
      </c>
      <c r="L237" t="s">
        <v>37</v>
      </c>
      <c r="M237">
        <v>81571</v>
      </c>
      <c r="N237">
        <v>101230</v>
      </c>
      <c r="O237" t="s">
        <v>38</v>
      </c>
      <c r="P237" t="s">
        <v>54</v>
      </c>
      <c r="Q237" t="s">
        <v>1530</v>
      </c>
      <c r="R237" t="s">
        <v>1531</v>
      </c>
      <c r="S237" t="s">
        <v>1532</v>
      </c>
      <c r="T237" t="s">
        <v>500</v>
      </c>
      <c r="Z237" t="s">
        <v>355</v>
      </c>
      <c r="AA237" s="1">
        <v>45264</v>
      </c>
      <c r="AC237" s="1">
        <v>45351</v>
      </c>
      <c r="AD237" s="1">
        <v>45355</v>
      </c>
    </row>
    <row r="238" spans="1:30">
      <c r="A238">
        <v>628435</v>
      </c>
      <c r="B238" t="s">
        <v>1533</v>
      </c>
      <c r="C238" t="s">
        <v>48</v>
      </c>
      <c r="D238">
        <v>1</v>
      </c>
      <c r="E238" t="s">
        <v>1534</v>
      </c>
      <c r="F238" t="s">
        <v>1535</v>
      </c>
      <c r="G238" t="s">
        <v>90</v>
      </c>
      <c r="H238">
        <v>6088</v>
      </c>
      <c r="I238">
        <v>1</v>
      </c>
      <c r="J238" t="s">
        <v>447</v>
      </c>
      <c r="K238" t="s">
        <v>36</v>
      </c>
      <c r="L238" t="s">
        <v>103</v>
      </c>
      <c r="M238">
        <v>51550</v>
      </c>
      <c r="N238">
        <v>73806</v>
      </c>
      <c r="O238" t="s">
        <v>38</v>
      </c>
      <c r="P238" t="s">
        <v>1536</v>
      </c>
      <c r="Q238" t="s">
        <v>156</v>
      </c>
      <c r="R238" t="s">
        <v>1537</v>
      </c>
      <c r="S238" t="s">
        <v>1538</v>
      </c>
      <c r="T238" t="s">
        <v>1539</v>
      </c>
      <c r="U238" t="s">
        <v>1540</v>
      </c>
      <c r="X238" t="s">
        <v>1536</v>
      </c>
      <c r="Z238" t="s">
        <v>46</v>
      </c>
      <c r="AA238" s="1">
        <v>45352</v>
      </c>
      <c r="AC238" s="1">
        <v>45352</v>
      </c>
      <c r="AD238" s="1">
        <v>45355</v>
      </c>
    </row>
    <row r="239" spans="1:30">
      <c r="A239">
        <v>606803</v>
      </c>
      <c r="B239" t="s">
        <v>69</v>
      </c>
      <c r="C239" t="s">
        <v>31</v>
      </c>
      <c r="D239">
        <v>1</v>
      </c>
      <c r="E239" t="s">
        <v>1541</v>
      </c>
      <c r="F239" t="s">
        <v>33</v>
      </c>
      <c r="G239" t="s">
        <v>34</v>
      </c>
      <c r="H239">
        <v>21744</v>
      </c>
      <c r="I239">
        <v>1</v>
      </c>
      <c r="J239" t="s">
        <v>929</v>
      </c>
      <c r="K239" t="s">
        <v>36</v>
      </c>
      <c r="L239" t="s">
        <v>37</v>
      </c>
      <c r="M239">
        <v>70087</v>
      </c>
      <c r="N239">
        <v>84805</v>
      </c>
      <c r="O239" t="s">
        <v>38</v>
      </c>
      <c r="P239" t="s">
        <v>73</v>
      </c>
      <c r="Q239" t="s">
        <v>521</v>
      </c>
      <c r="R239" t="s">
        <v>1542</v>
      </c>
      <c r="S239" t="s">
        <v>42</v>
      </c>
      <c r="T239" t="s">
        <v>1543</v>
      </c>
      <c r="U239" t="s">
        <v>524</v>
      </c>
      <c r="V239" t="s">
        <v>1544</v>
      </c>
      <c r="W239" t="s">
        <v>1545</v>
      </c>
      <c r="X239" t="s">
        <v>73</v>
      </c>
      <c r="Z239" t="s">
        <v>46</v>
      </c>
      <c r="AA239" s="1">
        <v>45204</v>
      </c>
      <c r="AC239" s="1">
        <v>45218</v>
      </c>
      <c r="AD239" s="1">
        <v>45355</v>
      </c>
    </row>
    <row r="240" spans="1:30">
      <c r="A240">
        <v>604985</v>
      </c>
      <c r="B240" t="s">
        <v>47</v>
      </c>
      <c r="C240" t="s">
        <v>31</v>
      </c>
      <c r="D240">
        <v>2</v>
      </c>
      <c r="E240" t="s">
        <v>1546</v>
      </c>
      <c r="F240" t="s">
        <v>101</v>
      </c>
      <c r="G240" t="s">
        <v>51</v>
      </c>
      <c r="H240">
        <v>22425</v>
      </c>
      <c r="I240">
        <v>0</v>
      </c>
      <c r="J240" t="s">
        <v>1547</v>
      </c>
      <c r="K240" t="s">
        <v>36</v>
      </c>
      <c r="L240" t="s">
        <v>103</v>
      </c>
      <c r="M240">
        <v>56313</v>
      </c>
      <c r="N240">
        <v>64760</v>
      </c>
      <c r="O240" t="s">
        <v>38</v>
      </c>
      <c r="P240" t="s">
        <v>54</v>
      </c>
      <c r="Q240" t="s">
        <v>1108</v>
      </c>
      <c r="R240" t="s">
        <v>1548</v>
      </c>
      <c r="S240" t="s">
        <v>1549</v>
      </c>
      <c r="T240" t="s">
        <v>880</v>
      </c>
      <c r="U240" t="s">
        <v>59</v>
      </c>
      <c r="V240" t="s">
        <v>1550</v>
      </c>
      <c r="W240" t="s">
        <v>61</v>
      </c>
      <c r="X240" t="s">
        <v>54</v>
      </c>
      <c r="Z240" t="s">
        <v>46</v>
      </c>
      <c r="AA240" s="1">
        <v>45189</v>
      </c>
      <c r="AC240" s="1">
        <v>45189</v>
      </c>
      <c r="AD240" s="1">
        <v>45355</v>
      </c>
    </row>
    <row r="241" spans="1:30">
      <c r="A241">
        <v>595932</v>
      </c>
      <c r="B241" t="s">
        <v>69</v>
      </c>
      <c r="C241" t="s">
        <v>31</v>
      </c>
      <c r="D241">
        <v>1</v>
      </c>
      <c r="E241" t="s">
        <v>1551</v>
      </c>
      <c r="F241" t="s">
        <v>441</v>
      </c>
      <c r="G241" t="s">
        <v>51</v>
      </c>
      <c r="H241">
        <v>20215</v>
      </c>
      <c r="I241">
        <v>3</v>
      </c>
      <c r="J241" t="s">
        <v>65</v>
      </c>
      <c r="K241" t="s">
        <v>36</v>
      </c>
      <c r="L241" t="s">
        <v>37</v>
      </c>
      <c r="M241">
        <v>98470</v>
      </c>
      <c r="N241">
        <v>133496</v>
      </c>
      <c r="O241" t="s">
        <v>38</v>
      </c>
      <c r="P241" t="s">
        <v>73</v>
      </c>
      <c r="Q241" t="s">
        <v>1552</v>
      </c>
      <c r="R241" t="s">
        <v>1553</v>
      </c>
      <c r="S241" t="s">
        <v>444</v>
      </c>
      <c r="T241" t="s">
        <v>1554</v>
      </c>
      <c r="U241" t="s">
        <v>1555</v>
      </c>
      <c r="V241" t="s">
        <v>1556</v>
      </c>
      <c r="W241" t="s">
        <v>61</v>
      </c>
      <c r="X241" t="s">
        <v>73</v>
      </c>
      <c r="Z241" t="s">
        <v>63</v>
      </c>
      <c r="AA241" s="1">
        <v>45147</v>
      </c>
      <c r="AC241" s="1">
        <v>45147</v>
      </c>
      <c r="AD241" s="1">
        <v>45355</v>
      </c>
    </row>
    <row r="242" spans="1:30">
      <c r="A242">
        <v>566187</v>
      </c>
      <c r="B242" t="s">
        <v>69</v>
      </c>
      <c r="C242" t="s">
        <v>31</v>
      </c>
      <c r="D242">
        <v>1</v>
      </c>
      <c r="E242" t="s">
        <v>1557</v>
      </c>
      <c r="F242" t="s">
        <v>50</v>
      </c>
      <c r="G242" t="s">
        <v>51</v>
      </c>
      <c r="H242">
        <v>83008</v>
      </c>
      <c r="I242" t="s">
        <v>349</v>
      </c>
      <c r="J242" t="s">
        <v>275</v>
      </c>
      <c r="K242" t="s">
        <v>36</v>
      </c>
      <c r="L242" t="s">
        <v>276</v>
      </c>
      <c r="M242">
        <v>64922</v>
      </c>
      <c r="N242">
        <v>173486</v>
      </c>
      <c r="O242" t="s">
        <v>38</v>
      </c>
      <c r="P242" t="s">
        <v>73</v>
      </c>
      <c r="Q242" t="s">
        <v>1558</v>
      </c>
      <c r="R242" t="s">
        <v>1559</v>
      </c>
      <c r="S242" t="s">
        <v>1560</v>
      </c>
      <c r="T242" t="s">
        <v>1561</v>
      </c>
      <c r="U242" t="s">
        <v>1562</v>
      </c>
      <c r="V242" t="s">
        <v>1563</v>
      </c>
      <c r="W242" t="s">
        <v>622</v>
      </c>
      <c r="X242" t="s">
        <v>623</v>
      </c>
      <c r="Z242" t="s">
        <v>355</v>
      </c>
      <c r="AA242" s="1">
        <v>44938</v>
      </c>
      <c r="AC242" s="1">
        <v>44938</v>
      </c>
      <c r="AD242" s="1">
        <v>45355</v>
      </c>
    </row>
    <row r="243" spans="1:30">
      <c r="A243">
        <v>610133</v>
      </c>
      <c r="B243" t="s">
        <v>129</v>
      </c>
      <c r="C243" t="s">
        <v>31</v>
      </c>
      <c r="D243">
        <v>1</v>
      </c>
      <c r="E243" t="s">
        <v>1564</v>
      </c>
      <c r="F243" t="s">
        <v>1046</v>
      </c>
      <c r="G243" t="s">
        <v>51</v>
      </c>
      <c r="H243" t="s">
        <v>1072</v>
      </c>
      <c r="I243">
        <v>0</v>
      </c>
      <c r="J243" t="s">
        <v>284</v>
      </c>
      <c r="K243" t="s">
        <v>36</v>
      </c>
      <c r="L243" t="s">
        <v>276</v>
      </c>
      <c r="M243">
        <v>94715</v>
      </c>
      <c r="N243">
        <v>110000</v>
      </c>
      <c r="O243" t="s">
        <v>38</v>
      </c>
      <c r="P243" t="s">
        <v>393</v>
      </c>
      <c r="Q243" t="s">
        <v>1565</v>
      </c>
      <c r="R243" t="s">
        <v>1566</v>
      </c>
      <c r="S243" t="s">
        <v>1076</v>
      </c>
      <c r="T243" t="s">
        <v>1567</v>
      </c>
      <c r="U243" t="s">
        <v>1568</v>
      </c>
      <c r="V243" t="s">
        <v>297</v>
      </c>
      <c r="W243" s="3">
        <v>45540</v>
      </c>
      <c r="X243" t="s">
        <v>393</v>
      </c>
      <c r="Z243" t="s">
        <v>46</v>
      </c>
      <c r="AA243" s="1">
        <v>45205</v>
      </c>
      <c r="AC243" s="1">
        <v>45260</v>
      </c>
      <c r="AD243" s="1">
        <v>45355</v>
      </c>
    </row>
    <row r="244" spans="1:30">
      <c r="A244">
        <v>561355</v>
      </c>
      <c r="B244" t="s">
        <v>99</v>
      </c>
      <c r="C244" t="s">
        <v>31</v>
      </c>
      <c r="D244">
        <v>1</v>
      </c>
      <c r="E244" t="s">
        <v>1569</v>
      </c>
      <c r="F244" t="s">
        <v>1270</v>
      </c>
      <c r="G244" t="s">
        <v>51</v>
      </c>
      <c r="H244">
        <v>22122</v>
      </c>
      <c r="I244">
        <v>4</v>
      </c>
      <c r="J244" t="s">
        <v>1570</v>
      </c>
      <c r="K244" t="s">
        <v>36</v>
      </c>
      <c r="L244" t="s">
        <v>37</v>
      </c>
      <c r="M244">
        <v>78128</v>
      </c>
      <c r="N244">
        <v>118657</v>
      </c>
      <c r="O244" t="s">
        <v>38</v>
      </c>
      <c r="P244" t="s">
        <v>244</v>
      </c>
      <c r="Q244" t="s">
        <v>245</v>
      </c>
      <c r="R244" t="s">
        <v>1571</v>
      </c>
      <c r="S244" t="s">
        <v>1273</v>
      </c>
      <c r="T244" t="s">
        <v>1572</v>
      </c>
      <c r="U244" t="s">
        <v>378</v>
      </c>
      <c r="V244" t="s">
        <v>289</v>
      </c>
      <c r="W244" t="s">
        <v>251</v>
      </c>
      <c r="X244" t="s">
        <v>1573</v>
      </c>
      <c r="Z244" t="s">
        <v>46</v>
      </c>
      <c r="AA244" s="1">
        <v>44915</v>
      </c>
      <c r="AC244" s="1">
        <v>44915</v>
      </c>
      <c r="AD244" s="1">
        <v>45355</v>
      </c>
    </row>
    <row r="245" spans="1:30">
      <c r="A245">
        <v>618180</v>
      </c>
      <c r="B245" t="s">
        <v>1400</v>
      </c>
      <c r="C245" t="s">
        <v>31</v>
      </c>
      <c r="D245">
        <v>1</v>
      </c>
      <c r="E245" t="s">
        <v>1401</v>
      </c>
      <c r="F245" t="s">
        <v>1402</v>
      </c>
      <c r="G245" t="s">
        <v>34</v>
      </c>
      <c r="H245">
        <v>95003</v>
      </c>
      <c r="I245">
        <v>0</v>
      </c>
      <c r="J245" t="s">
        <v>601</v>
      </c>
      <c r="K245" t="s">
        <v>36</v>
      </c>
      <c r="L245" t="s">
        <v>37</v>
      </c>
      <c r="M245">
        <v>68512</v>
      </c>
      <c r="N245">
        <v>83047</v>
      </c>
      <c r="O245" t="s">
        <v>38</v>
      </c>
      <c r="P245" t="s">
        <v>730</v>
      </c>
      <c r="Q245" t="s">
        <v>1403</v>
      </c>
      <c r="R245" t="s">
        <v>1404</v>
      </c>
      <c r="S245" t="s">
        <v>1405</v>
      </c>
      <c r="T245" t="s">
        <v>1406</v>
      </c>
      <c r="V245" t="s">
        <v>1407</v>
      </c>
      <c r="Z245" t="s">
        <v>46</v>
      </c>
      <c r="AA245" s="1">
        <v>45274</v>
      </c>
      <c r="AB245" s="2">
        <v>45364</v>
      </c>
      <c r="AC245" s="1">
        <v>45274</v>
      </c>
      <c r="AD245" s="1">
        <v>45355</v>
      </c>
    </row>
    <row r="246" spans="1:30">
      <c r="A246">
        <v>618692</v>
      </c>
      <c r="B246" t="s">
        <v>1574</v>
      </c>
      <c r="C246" t="s">
        <v>31</v>
      </c>
      <c r="D246">
        <v>1</v>
      </c>
      <c r="E246" t="s">
        <v>1575</v>
      </c>
      <c r="F246" t="s">
        <v>1576</v>
      </c>
      <c r="G246" t="s">
        <v>51</v>
      </c>
      <c r="H246">
        <v>13633</v>
      </c>
      <c r="I246">
        <v>2</v>
      </c>
      <c r="J246" t="s">
        <v>670</v>
      </c>
      <c r="K246" t="s">
        <v>36</v>
      </c>
      <c r="L246" t="s">
        <v>37</v>
      </c>
      <c r="M246">
        <v>85371</v>
      </c>
      <c r="N246">
        <v>98177</v>
      </c>
      <c r="O246" t="s">
        <v>38</v>
      </c>
      <c r="P246" t="s">
        <v>1577</v>
      </c>
      <c r="Q246" t="s">
        <v>1578</v>
      </c>
      <c r="R246" t="s">
        <v>1579</v>
      </c>
      <c r="S246" t="s">
        <v>1580</v>
      </c>
      <c r="T246" t="s">
        <v>1581</v>
      </c>
      <c r="Z246" t="s">
        <v>46</v>
      </c>
      <c r="AA246" s="1">
        <v>45264</v>
      </c>
      <c r="AC246" s="1">
        <v>45264</v>
      </c>
      <c r="AD246" s="1">
        <v>45355</v>
      </c>
    </row>
    <row r="247" spans="1:30">
      <c r="A247">
        <v>513665</v>
      </c>
      <c r="B247" t="s">
        <v>129</v>
      </c>
      <c r="C247" t="s">
        <v>31</v>
      </c>
      <c r="D247">
        <v>1</v>
      </c>
      <c r="E247" t="s">
        <v>1582</v>
      </c>
      <c r="F247" t="s">
        <v>235</v>
      </c>
      <c r="G247" t="s">
        <v>51</v>
      </c>
      <c r="H247">
        <v>10251</v>
      </c>
      <c r="I247">
        <v>3</v>
      </c>
      <c r="J247" t="s">
        <v>266</v>
      </c>
      <c r="K247" t="s">
        <v>36</v>
      </c>
      <c r="L247" t="s">
        <v>37</v>
      </c>
      <c r="M247">
        <v>36390</v>
      </c>
      <c r="N247">
        <v>41848</v>
      </c>
      <c r="O247" t="s">
        <v>38</v>
      </c>
      <c r="P247" t="s">
        <v>454</v>
      </c>
      <c r="Q247" t="s">
        <v>1583</v>
      </c>
      <c r="R247" t="s">
        <v>1584</v>
      </c>
      <c r="S247" t="s">
        <v>239</v>
      </c>
      <c r="U247" t="s">
        <v>695</v>
      </c>
      <c r="V247" t="s">
        <v>1585</v>
      </c>
      <c r="W247" t="s">
        <v>1586</v>
      </c>
      <c r="X247" t="s">
        <v>1587</v>
      </c>
      <c r="Z247" t="s">
        <v>46</v>
      </c>
      <c r="AA247" s="1">
        <v>44571</v>
      </c>
      <c r="AC247" s="1">
        <v>44757</v>
      </c>
      <c r="AD247" s="1">
        <v>45355</v>
      </c>
    </row>
    <row r="248" spans="1:30">
      <c r="A248">
        <v>538106</v>
      </c>
      <c r="B248" t="s">
        <v>314</v>
      </c>
      <c r="C248" t="s">
        <v>31</v>
      </c>
      <c r="D248">
        <v>32</v>
      </c>
      <c r="E248" t="s">
        <v>1588</v>
      </c>
      <c r="F248" t="s">
        <v>1589</v>
      </c>
      <c r="G248" t="s">
        <v>34</v>
      </c>
      <c r="H248">
        <v>31164</v>
      </c>
      <c r="I248">
        <v>2</v>
      </c>
      <c r="J248" t="s">
        <v>300</v>
      </c>
      <c r="K248" t="s">
        <v>36</v>
      </c>
      <c r="L248" t="s">
        <v>103</v>
      </c>
      <c r="M248">
        <v>58167</v>
      </c>
      <c r="N248">
        <v>58167</v>
      </c>
      <c r="O248" t="s">
        <v>38</v>
      </c>
      <c r="P248" t="s">
        <v>317</v>
      </c>
      <c r="Q248" t="s">
        <v>1590</v>
      </c>
      <c r="R248" t="s">
        <v>1591</v>
      </c>
      <c r="S248" t="s">
        <v>1592</v>
      </c>
      <c r="T248" t="s">
        <v>1593</v>
      </c>
      <c r="U248" t="s">
        <v>321</v>
      </c>
      <c r="V248" t="s">
        <v>1594</v>
      </c>
      <c r="Z248" t="s">
        <v>1595</v>
      </c>
      <c r="AA248" s="1">
        <v>44756</v>
      </c>
      <c r="AC248" s="1">
        <v>45147</v>
      </c>
      <c r="AD248" s="1">
        <v>45355</v>
      </c>
    </row>
    <row r="249" spans="1:30">
      <c r="A249">
        <v>607588</v>
      </c>
      <c r="B249" t="s">
        <v>129</v>
      </c>
      <c r="C249" t="s">
        <v>31</v>
      </c>
      <c r="D249">
        <v>6</v>
      </c>
      <c r="E249" t="s">
        <v>1596</v>
      </c>
      <c r="F249" t="s">
        <v>398</v>
      </c>
      <c r="G249" t="s">
        <v>51</v>
      </c>
      <c r="H249">
        <v>10104</v>
      </c>
      <c r="I249">
        <v>2</v>
      </c>
      <c r="J249" t="s">
        <v>156</v>
      </c>
      <c r="K249" t="s">
        <v>36</v>
      </c>
      <c r="L249" t="s">
        <v>37</v>
      </c>
      <c r="M249">
        <v>41248</v>
      </c>
      <c r="N249">
        <v>62333</v>
      </c>
      <c r="O249" t="s">
        <v>38</v>
      </c>
      <c r="P249" t="s">
        <v>1597</v>
      </c>
      <c r="Q249" t="s">
        <v>1598</v>
      </c>
      <c r="R249" t="s">
        <v>1599</v>
      </c>
      <c r="S249" t="s">
        <v>401</v>
      </c>
      <c r="U249" t="s">
        <v>161</v>
      </c>
      <c r="V249" t="s">
        <v>162</v>
      </c>
      <c r="Z249" t="s">
        <v>46</v>
      </c>
      <c r="AA249" s="1">
        <v>45230</v>
      </c>
      <c r="AC249" s="1">
        <v>45236</v>
      </c>
      <c r="AD249" s="1">
        <v>45355</v>
      </c>
    </row>
    <row r="250" spans="1:30">
      <c r="A250">
        <v>604900</v>
      </c>
      <c r="B250" t="s">
        <v>99</v>
      </c>
      <c r="C250" t="s">
        <v>48</v>
      </c>
      <c r="D250">
        <v>1</v>
      </c>
      <c r="E250" t="s">
        <v>1600</v>
      </c>
      <c r="F250" t="s">
        <v>1601</v>
      </c>
      <c r="G250" t="s">
        <v>51</v>
      </c>
      <c r="H250">
        <v>20618</v>
      </c>
      <c r="I250">
        <v>2</v>
      </c>
      <c r="J250" t="s">
        <v>1482</v>
      </c>
      <c r="K250" t="s">
        <v>36</v>
      </c>
      <c r="L250" t="s">
        <v>37</v>
      </c>
      <c r="M250">
        <v>88026</v>
      </c>
      <c r="N250">
        <v>122295</v>
      </c>
      <c r="O250" t="s">
        <v>38</v>
      </c>
      <c r="P250" t="s">
        <v>104</v>
      </c>
      <c r="Q250" t="s">
        <v>1483</v>
      </c>
      <c r="R250" t="s">
        <v>1602</v>
      </c>
      <c r="S250" t="s">
        <v>1603</v>
      </c>
      <c r="T250" t="s">
        <v>1604</v>
      </c>
      <c r="U250" t="s">
        <v>1090</v>
      </c>
      <c r="V250" t="s">
        <v>110</v>
      </c>
      <c r="X250" t="s">
        <v>1091</v>
      </c>
      <c r="Z250" t="s">
        <v>63</v>
      </c>
      <c r="AA250" s="1">
        <v>45205</v>
      </c>
      <c r="AC250" s="1">
        <v>45205</v>
      </c>
      <c r="AD250" s="1">
        <v>45355</v>
      </c>
    </row>
    <row r="251" spans="1:30">
      <c r="A251">
        <v>623935</v>
      </c>
      <c r="B251" t="s">
        <v>112</v>
      </c>
      <c r="C251" t="s">
        <v>48</v>
      </c>
      <c r="D251">
        <v>1</v>
      </c>
      <c r="E251" t="s">
        <v>113</v>
      </c>
      <c r="F251" t="s">
        <v>114</v>
      </c>
      <c r="G251" t="s">
        <v>34</v>
      </c>
      <c r="H251">
        <v>56057</v>
      </c>
      <c r="I251">
        <v>0</v>
      </c>
      <c r="J251" t="s">
        <v>115</v>
      </c>
      <c r="K251" t="s">
        <v>36</v>
      </c>
      <c r="L251" t="s">
        <v>103</v>
      </c>
      <c r="M251">
        <v>48170</v>
      </c>
      <c r="N251">
        <v>48170</v>
      </c>
      <c r="O251" t="s">
        <v>38</v>
      </c>
      <c r="P251" t="s">
        <v>116</v>
      </c>
      <c r="Q251" t="s">
        <v>179</v>
      </c>
      <c r="R251" t="s">
        <v>1605</v>
      </c>
      <c r="S251" t="s">
        <v>119</v>
      </c>
      <c r="V251" t="s">
        <v>120</v>
      </c>
      <c r="Z251" t="s">
        <v>46</v>
      </c>
      <c r="AA251" s="1">
        <v>45310</v>
      </c>
      <c r="AB251" s="2">
        <v>45370</v>
      </c>
      <c r="AC251" s="1">
        <v>45310</v>
      </c>
      <c r="AD251" s="1">
        <v>45355</v>
      </c>
    </row>
    <row r="252" spans="1:30">
      <c r="A252">
        <v>603100</v>
      </c>
      <c r="B252" t="s">
        <v>30</v>
      </c>
      <c r="C252" t="s">
        <v>31</v>
      </c>
      <c r="D252">
        <v>1</v>
      </c>
      <c r="E252" t="s">
        <v>1606</v>
      </c>
      <c r="F252" t="s">
        <v>33</v>
      </c>
      <c r="G252" t="s">
        <v>34</v>
      </c>
      <c r="H252">
        <v>21744</v>
      </c>
      <c r="I252">
        <v>2</v>
      </c>
      <c r="J252" t="s">
        <v>860</v>
      </c>
      <c r="K252" t="s">
        <v>36</v>
      </c>
      <c r="L252" t="s">
        <v>37</v>
      </c>
      <c r="M252">
        <v>82506</v>
      </c>
      <c r="N252">
        <v>82506</v>
      </c>
      <c r="O252" t="s">
        <v>38</v>
      </c>
      <c r="P252" t="s">
        <v>39</v>
      </c>
      <c r="Q252" t="s">
        <v>1607</v>
      </c>
      <c r="R252" t="s">
        <v>1608</v>
      </c>
      <c r="S252" t="s">
        <v>42</v>
      </c>
      <c r="T252" t="s">
        <v>1609</v>
      </c>
      <c r="U252" t="s">
        <v>635</v>
      </c>
      <c r="V252" t="s">
        <v>1610</v>
      </c>
      <c r="Z252" t="s">
        <v>46</v>
      </c>
      <c r="AA252" s="1">
        <v>45176</v>
      </c>
      <c r="AB252" s="2">
        <v>45417</v>
      </c>
      <c r="AC252" s="1">
        <v>45355</v>
      </c>
      <c r="AD252" s="1">
        <v>45355</v>
      </c>
    </row>
    <row r="253" spans="1:30">
      <c r="A253">
        <v>589862</v>
      </c>
      <c r="B253" t="s">
        <v>99</v>
      </c>
      <c r="C253" t="s">
        <v>31</v>
      </c>
      <c r="D253">
        <v>2</v>
      </c>
      <c r="E253" t="s">
        <v>141</v>
      </c>
      <c r="F253" t="s">
        <v>142</v>
      </c>
      <c r="G253" t="s">
        <v>51</v>
      </c>
      <c r="H253">
        <v>92610</v>
      </c>
      <c r="I253">
        <v>0</v>
      </c>
      <c r="J253" t="s">
        <v>143</v>
      </c>
      <c r="K253" t="s">
        <v>36</v>
      </c>
      <c r="L253" t="s">
        <v>103</v>
      </c>
      <c r="M253">
        <v>37.28</v>
      </c>
      <c r="N253">
        <v>43.4</v>
      </c>
      <c r="O253" t="s">
        <v>124</v>
      </c>
      <c r="P253" t="s">
        <v>1293</v>
      </c>
      <c r="Q253" t="s">
        <v>1294</v>
      </c>
      <c r="R253" t="s">
        <v>1611</v>
      </c>
      <c r="S253" t="s">
        <v>148</v>
      </c>
      <c r="U253" t="s">
        <v>973</v>
      </c>
      <c r="V253" t="s">
        <v>1297</v>
      </c>
      <c r="Z253" t="s">
        <v>46</v>
      </c>
      <c r="AA253" s="1">
        <v>45089</v>
      </c>
      <c r="AC253" s="1">
        <v>45264</v>
      </c>
      <c r="AD253" s="1">
        <v>45355</v>
      </c>
    </row>
    <row r="254" spans="1:30">
      <c r="A254">
        <v>619324</v>
      </c>
      <c r="B254" t="s">
        <v>30</v>
      </c>
      <c r="C254" t="s">
        <v>48</v>
      </c>
      <c r="D254">
        <v>1</v>
      </c>
      <c r="E254" t="s">
        <v>1612</v>
      </c>
      <c r="F254" t="s">
        <v>382</v>
      </c>
      <c r="G254" t="s">
        <v>34</v>
      </c>
      <c r="H254">
        <v>30087</v>
      </c>
      <c r="I254">
        <v>4</v>
      </c>
      <c r="J254" t="s">
        <v>1613</v>
      </c>
      <c r="K254" t="s">
        <v>36</v>
      </c>
      <c r="L254" t="s">
        <v>37</v>
      </c>
      <c r="M254">
        <v>90870</v>
      </c>
      <c r="N254">
        <v>135000</v>
      </c>
      <c r="O254" t="s">
        <v>38</v>
      </c>
      <c r="P254" t="s">
        <v>39</v>
      </c>
      <c r="Q254" t="s">
        <v>1614</v>
      </c>
      <c r="R254" t="s">
        <v>1615</v>
      </c>
      <c r="S254" t="s">
        <v>387</v>
      </c>
      <c r="T254" t="s">
        <v>1616</v>
      </c>
      <c r="V254" t="s">
        <v>1617</v>
      </c>
      <c r="Z254" t="s">
        <v>63</v>
      </c>
      <c r="AA254" s="1">
        <v>45268</v>
      </c>
      <c r="AB254" s="2">
        <v>45388</v>
      </c>
      <c r="AC254" s="1">
        <v>45273</v>
      </c>
      <c r="AD254" s="1">
        <v>45355</v>
      </c>
    </row>
    <row r="255" spans="1:30">
      <c r="A255">
        <v>598752</v>
      </c>
      <c r="B255" t="s">
        <v>1618</v>
      </c>
      <c r="C255" t="s">
        <v>48</v>
      </c>
      <c r="D255">
        <v>1</v>
      </c>
      <c r="E255" t="s">
        <v>1619</v>
      </c>
      <c r="F255" t="s">
        <v>1620</v>
      </c>
      <c r="G255" t="s">
        <v>51</v>
      </c>
      <c r="H255">
        <v>13643</v>
      </c>
      <c r="I255">
        <v>3</v>
      </c>
      <c r="J255" t="s">
        <v>91</v>
      </c>
      <c r="K255" t="s">
        <v>36</v>
      </c>
      <c r="L255" t="s">
        <v>37</v>
      </c>
      <c r="M255">
        <v>100743</v>
      </c>
      <c r="N255">
        <v>142460</v>
      </c>
      <c r="O255" t="s">
        <v>38</v>
      </c>
      <c r="P255" t="s">
        <v>125</v>
      </c>
      <c r="Q255" t="s">
        <v>1621</v>
      </c>
      <c r="R255" t="s">
        <v>1622</v>
      </c>
      <c r="S255" t="s">
        <v>1623</v>
      </c>
      <c r="T255" t="s">
        <v>1624</v>
      </c>
      <c r="V255" t="s">
        <v>1625</v>
      </c>
      <c r="Z255" t="s">
        <v>63</v>
      </c>
      <c r="AA255" s="1">
        <v>45154</v>
      </c>
      <c r="AC255" s="1">
        <v>45168</v>
      </c>
      <c r="AD255" s="1">
        <v>45355</v>
      </c>
    </row>
    <row r="256" spans="1:30">
      <c r="A256">
        <v>612421</v>
      </c>
      <c r="B256" t="s">
        <v>99</v>
      </c>
      <c r="C256" t="s">
        <v>48</v>
      </c>
      <c r="D256">
        <v>1</v>
      </c>
      <c r="E256" t="s">
        <v>1626</v>
      </c>
      <c r="F256" t="s">
        <v>1046</v>
      </c>
      <c r="G256" t="s">
        <v>51</v>
      </c>
      <c r="H256" t="s">
        <v>1047</v>
      </c>
      <c r="I256">
        <v>0</v>
      </c>
      <c r="J256" t="s">
        <v>1627</v>
      </c>
      <c r="K256" t="s">
        <v>36</v>
      </c>
      <c r="L256" t="s">
        <v>37</v>
      </c>
      <c r="M256">
        <v>84451</v>
      </c>
      <c r="N256">
        <v>113550</v>
      </c>
      <c r="O256" t="s">
        <v>38</v>
      </c>
      <c r="P256" t="s">
        <v>104</v>
      </c>
      <c r="Q256" t="s">
        <v>1628</v>
      </c>
      <c r="R256" t="s">
        <v>1629</v>
      </c>
      <c r="S256" t="s">
        <v>847</v>
      </c>
      <c r="V256" t="s">
        <v>1630</v>
      </c>
      <c r="Z256" t="s">
        <v>46</v>
      </c>
      <c r="AA256" s="1">
        <v>45247</v>
      </c>
      <c r="AC256" s="1">
        <v>45261</v>
      </c>
      <c r="AD256" s="1">
        <v>45355</v>
      </c>
    </row>
    <row r="257" spans="1:30">
      <c r="A257">
        <v>612421</v>
      </c>
      <c r="B257" t="s">
        <v>99</v>
      </c>
      <c r="C257" t="s">
        <v>48</v>
      </c>
      <c r="D257">
        <v>1</v>
      </c>
      <c r="E257" t="s">
        <v>1626</v>
      </c>
      <c r="F257" t="s">
        <v>1046</v>
      </c>
      <c r="G257" t="s">
        <v>51</v>
      </c>
      <c r="H257" t="s">
        <v>1047</v>
      </c>
      <c r="I257">
        <v>0</v>
      </c>
      <c r="J257" t="s">
        <v>1627</v>
      </c>
      <c r="K257" t="s">
        <v>36</v>
      </c>
      <c r="L257" t="s">
        <v>37</v>
      </c>
      <c r="M257">
        <v>84451</v>
      </c>
      <c r="N257">
        <v>113550</v>
      </c>
      <c r="O257" t="s">
        <v>38</v>
      </c>
      <c r="P257" t="s">
        <v>104</v>
      </c>
      <c r="Q257" t="s">
        <v>1628</v>
      </c>
      <c r="R257" t="s">
        <v>1629</v>
      </c>
      <c r="S257" t="s">
        <v>847</v>
      </c>
      <c r="V257" t="s">
        <v>1630</v>
      </c>
      <c r="Z257" t="s">
        <v>46</v>
      </c>
      <c r="AA257" s="1">
        <v>45247</v>
      </c>
      <c r="AC257" s="1">
        <v>45261</v>
      </c>
      <c r="AD257" s="1">
        <v>45355</v>
      </c>
    </row>
    <row r="258" spans="1:30">
      <c r="A258">
        <v>593029</v>
      </c>
      <c r="B258" t="s">
        <v>47</v>
      </c>
      <c r="C258" t="s">
        <v>48</v>
      </c>
      <c r="D258">
        <v>1</v>
      </c>
      <c r="E258" t="s">
        <v>49</v>
      </c>
      <c r="F258" t="s">
        <v>1391</v>
      </c>
      <c r="G258" t="s">
        <v>51</v>
      </c>
      <c r="H258" t="s">
        <v>1392</v>
      </c>
      <c r="I258">
        <v>0</v>
      </c>
      <c r="J258" t="s">
        <v>65</v>
      </c>
      <c r="K258" t="s">
        <v>36</v>
      </c>
      <c r="L258" t="s">
        <v>37</v>
      </c>
      <c r="M258">
        <v>58682</v>
      </c>
      <c r="N258">
        <v>134570</v>
      </c>
      <c r="O258" t="s">
        <v>38</v>
      </c>
      <c r="P258" t="s">
        <v>1393</v>
      </c>
      <c r="Q258" t="s">
        <v>1394</v>
      </c>
      <c r="R258" t="s">
        <v>1395</v>
      </c>
      <c r="S258" t="s">
        <v>1396</v>
      </c>
      <c r="T258" t="s">
        <v>1397</v>
      </c>
      <c r="V258" t="s">
        <v>60</v>
      </c>
      <c r="W258" t="s">
        <v>61</v>
      </c>
      <c r="X258" t="s">
        <v>1393</v>
      </c>
      <c r="Z258" t="s">
        <v>355</v>
      </c>
      <c r="AA258" s="1">
        <v>45170</v>
      </c>
      <c r="AC258" s="1">
        <v>45170</v>
      </c>
      <c r="AD258" s="1">
        <v>45355</v>
      </c>
    </row>
    <row r="259" spans="1:30">
      <c r="A259">
        <v>608354</v>
      </c>
      <c r="B259" t="s">
        <v>727</v>
      </c>
      <c r="C259" t="s">
        <v>31</v>
      </c>
      <c r="D259">
        <v>1</v>
      </c>
      <c r="E259" t="s">
        <v>728</v>
      </c>
      <c r="F259" t="s">
        <v>729</v>
      </c>
      <c r="G259" t="s">
        <v>90</v>
      </c>
      <c r="H259">
        <v>6879</v>
      </c>
      <c r="I259">
        <v>0</v>
      </c>
      <c r="J259" t="s">
        <v>115</v>
      </c>
      <c r="K259" t="s">
        <v>36</v>
      </c>
      <c r="L259" t="s">
        <v>37</v>
      </c>
      <c r="M259">
        <v>83457</v>
      </c>
      <c r="N259">
        <v>120000</v>
      </c>
      <c r="O259" t="s">
        <v>38</v>
      </c>
      <c r="P259" t="s">
        <v>730</v>
      </c>
      <c r="Q259" t="s">
        <v>731</v>
      </c>
      <c r="R259" t="s">
        <v>732</v>
      </c>
      <c r="S259" t="s">
        <v>733</v>
      </c>
      <c r="V259" t="s">
        <v>734</v>
      </c>
      <c r="X259" t="s">
        <v>730</v>
      </c>
      <c r="Z259" t="s">
        <v>46</v>
      </c>
      <c r="AA259" s="1">
        <v>45197</v>
      </c>
      <c r="AC259" s="1">
        <v>45288</v>
      </c>
      <c r="AD259" s="1">
        <v>45355</v>
      </c>
    </row>
    <row r="260" spans="1:30">
      <c r="A260">
        <v>548965</v>
      </c>
      <c r="B260" t="s">
        <v>129</v>
      </c>
      <c r="C260" t="s">
        <v>31</v>
      </c>
      <c r="D260">
        <v>1</v>
      </c>
      <c r="E260" t="s">
        <v>1631</v>
      </c>
      <c r="F260" t="s">
        <v>131</v>
      </c>
      <c r="G260" t="s">
        <v>51</v>
      </c>
      <c r="H260">
        <v>13632</v>
      </c>
      <c r="I260">
        <v>3</v>
      </c>
      <c r="J260" t="s">
        <v>132</v>
      </c>
      <c r="K260" t="s">
        <v>36</v>
      </c>
      <c r="L260" t="s">
        <v>37</v>
      </c>
      <c r="M260">
        <v>92194</v>
      </c>
      <c r="N260">
        <v>106023</v>
      </c>
      <c r="O260" t="s">
        <v>38</v>
      </c>
      <c r="P260" t="s">
        <v>133</v>
      </c>
      <c r="Q260" t="s">
        <v>134</v>
      </c>
      <c r="R260" t="s">
        <v>1632</v>
      </c>
      <c r="S260" t="s">
        <v>136</v>
      </c>
      <c r="T260" t="s">
        <v>1633</v>
      </c>
      <c r="U260" t="s">
        <v>1634</v>
      </c>
      <c r="V260" t="s">
        <v>810</v>
      </c>
      <c r="W260" t="s">
        <v>140</v>
      </c>
      <c r="Z260" t="s">
        <v>63</v>
      </c>
      <c r="AA260" s="1">
        <v>44805</v>
      </c>
      <c r="AC260" s="1">
        <v>45201</v>
      </c>
      <c r="AD260" s="1">
        <v>45355</v>
      </c>
    </row>
    <row r="261" spans="1:30">
      <c r="A261">
        <v>524625</v>
      </c>
      <c r="B261" t="s">
        <v>69</v>
      </c>
      <c r="C261" t="s">
        <v>48</v>
      </c>
      <c r="D261">
        <v>1</v>
      </c>
      <c r="E261" t="s">
        <v>1106</v>
      </c>
      <c r="F261" t="s">
        <v>520</v>
      </c>
      <c r="G261" t="s">
        <v>51</v>
      </c>
      <c r="H261">
        <v>22316</v>
      </c>
      <c r="I261">
        <v>3</v>
      </c>
      <c r="J261" t="s">
        <v>65</v>
      </c>
      <c r="K261" t="s">
        <v>36</v>
      </c>
      <c r="L261" t="s">
        <v>37</v>
      </c>
      <c r="M261">
        <v>74650</v>
      </c>
      <c r="N261">
        <v>109409</v>
      </c>
      <c r="O261" t="s">
        <v>38</v>
      </c>
      <c r="P261" t="s">
        <v>73</v>
      </c>
      <c r="Q261" t="s">
        <v>1635</v>
      </c>
      <c r="R261" t="s">
        <v>1636</v>
      </c>
      <c r="S261" t="s">
        <v>523</v>
      </c>
      <c r="T261" t="s">
        <v>1637</v>
      </c>
      <c r="U261" t="s">
        <v>1638</v>
      </c>
      <c r="V261" t="s">
        <v>1639</v>
      </c>
      <c r="X261" t="s">
        <v>73</v>
      </c>
      <c r="Z261" t="s">
        <v>46</v>
      </c>
      <c r="AA261" s="1">
        <v>44634</v>
      </c>
      <c r="AC261" s="1">
        <v>44634</v>
      </c>
      <c r="AD261" s="1">
        <v>45355</v>
      </c>
    </row>
    <row r="262" spans="1:30">
      <c r="A262">
        <v>590912</v>
      </c>
      <c r="B262" t="s">
        <v>129</v>
      </c>
      <c r="C262" t="s">
        <v>31</v>
      </c>
      <c r="D262">
        <v>5</v>
      </c>
      <c r="E262" t="s">
        <v>1640</v>
      </c>
      <c r="F262" t="s">
        <v>1640</v>
      </c>
      <c r="G262" t="s">
        <v>34</v>
      </c>
      <c r="H262">
        <v>50910</v>
      </c>
      <c r="I262">
        <v>0</v>
      </c>
      <c r="J262" t="s">
        <v>1641</v>
      </c>
      <c r="K262" t="s">
        <v>36</v>
      </c>
      <c r="L262" t="s">
        <v>37</v>
      </c>
      <c r="M262">
        <v>84744</v>
      </c>
      <c r="N262">
        <v>84744</v>
      </c>
      <c r="O262" t="s">
        <v>38</v>
      </c>
      <c r="P262" t="s">
        <v>1642</v>
      </c>
      <c r="Q262" t="s">
        <v>1643</v>
      </c>
      <c r="R262" t="s">
        <v>1644</v>
      </c>
      <c r="S262" t="s">
        <v>1645</v>
      </c>
      <c r="T262" t="s">
        <v>1646</v>
      </c>
      <c r="U262" t="s">
        <v>1647</v>
      </c>
      <c r="V262" t="s">
        <v>1648</v>
      </c>
      <c r="W262" t="s">
        <v>1649</v>
      </c>
      <c r="X262" t="s">
        <v>1650</v>
      </c>
      <c r="Z262" t="s">
        <v>46</v>
      </c>
      <c r="AA262" s="1">
        <v>45100</v>
      </c>
      <c r="AC262" s="1">
        <v>45103</v>
      </c>
      <c r="AD262" s="1">
        <v>45355</v>
      </c>
    </row>
    <row r="263" spans="1:30">
      <c r="A263">
        <v>608935</v>
      </c>
      <c r="B263" t="s">
        <v>306</v>
      </c>
      <c r="C263" t="s">
        <v>31</v>
      </c>
      <c r="D263">
        <v>1</v>
      </c>
      <c r="E263" t="s">
        <v>282</v>
      </c>
      <c r="F263" t="s">
        <v>283</v>
      </c>
      <c r="G263" t="s">
        <v>51</v>
      </c>
      <c r="H263">
        <v>10124</v>
      </c>
      <c r="I263">
        <v>1</v>
      </c>
      <c r="J263" t="s">
        <v>65</v>
      </c>
      <c r="K263" t="s">
        <v>36</v>
      </c>
      <c r="L263" t="s">
        <v>37</v>
      </c>
      <c r="M263">
        <v>47418</v>
      </c>
      <c r="N263">
        <v>54531</v>
      </c>
      <c r="O263" t="s">
        <v>38</v>
      </c>
      <c r="P263" t="s">
        <v>125</v>
      </c>
      <c r="Q263" t="s">
        <v>1651</v>
      </c>
      <c r="R263" t="s">
        <v>1652</v>
      </c>
      <c r="S263" t="s">
        <v>287</v>
      </c>
      <c r="T263" t="s">
        <v>1653</v>
      </c>
      <c r="V263" t="s">
        <v>1654</v>
      </c>
      <c r="Z263" t="s">
        <v>46</v>
      </c>
      <c r="AA263" s="1">
        <v>45316</v>
      </c>
      <c r="AB263" s="2">
        <v>45376</v>
      </c>
      <c r="AC263" s="1">
        <v>45316</v>
      </c>
      <c r="AD263" s="1">
        <v>45355</v>
      </c>
    </row>
    <row r="264" spans="1:30">
      <c r="A264">
        <v>598714</v>
      </c>
      <c r="B264" t="s">
        <v>727</v>
      </c>
      <c r="C264" t="s">
        <v>31</v>
      </c>
      <c r="D264">
        <v>1</v>
      </c>
      <c r="E264" t="s">
        <v>1655</v>
      </c>
      <c r="F264" t="s">
        <v>1656</v>
      </c>
      <c r="G264" t="s">
        <v>51</v>
      </c>
      <c r="H264">
        <v>10095</v>
      </c>
      <c r="I264" t="s">
        <v>924</v>
      </c>
      <c r="J264" t="s">
        <v>72</v>
      </c>
      <c r="K264" t="s">
        <v>36</v>
      </c>
      <c r="L264" t="s">
        <v>37</v>
      </c>
      <c r="M264">
        <v>72038</v>
      </c>
      <c r="N264">
        <v>192152</v>
      </c>
      <c r="O264" t="s">
        <v>38</v>
      </c>
      <c r="P264" t="s">
        <v>730</v>
      </c>
      <c r="Q264" t="s">
        <v>1657</v>
      </c>
      <c r="R264" t="s">
        <v>1658</v>
      </c>
      <c r="S264" t="s">
        <v>1659</v>
      </c>
      <c r="T264" t="s">
        <v>1660</v>
      </c>
      <c r="V264" t="s">
        <v>1661</v>
      </c>
      <c r="W264" t="s">
        <v>1662</v>
      </c>
      <c r="X264" t="s">
        <v>730</v>
      </c>
      <c r="Z264" t="s">
        <v>1663</v>
      </c>
      <c r="AA264" s="1">
        <v>45197</v>
      </c>
      <c r="AC264" s="1">
        <v>45197</v>
      </c>
      <c r="AD264" s="1">
        <v>45355</v>
      </c>
    </row>
    <row r="265" spans="1:30">
      <c r="A265">
        <v>615004</v>
      </c>
      <c r="B265" t="s">
        <v>30</v>
      </c>
      <c r="C265" t="s">
        <v>48</v>
      </c>
      <c r="D265">
        <v>1</v>
      </c>
      <c r="E265" t="s">
        <v>1664</v>
      </c>
      <c r="F265" t="s">
        <v>33</v>
      </c>
      <c r="G265" t="s">
        <v>34</v>
      </c>
      <c r="H265">
        <v>21744</v>
      </c>
      <c r="I265">
        <v>1</v>
      </c>
      <c r="J265" t="s">
        <v>35</v>
      </c>
      <c r="K265" t="s">
        <v>36</v>
      </c>
      <c r="L265" t="s">
        <v>37</v>
      </c>
      <c r="M265">
        <v>70087</v>
      </c>
      <c r="N265">
        <v>70087</v>
      </c>
      <c r="O265" t="s">
        <v>38</v>
      </c>
      <c r="P265" t="s">
        <v>39</v>
      </c>
      <c r="Q265" t="s">
        <v>1665</v>
      </c>
      <c r="R265" t="s">
        <v>1666</v>
      </c>
      <c r="S265" t="s">
        <v>42</v>
      </c>
      <c r="T265" t="e">
        <f ca="1">-Excellent oral _xludf.and written communication skills  -Strong organizational skills _xludf.and Ability to multi-task  -Proficiency in Microsoft applications  -Data analysis _xludf.and program evaluation skills  -Experience working with the health care community  -Committed to the primary prevention of disease through vaccination.</f>
        <v>#NAME?</v>
      </c>
      <c r="V265" t="s">
        <v>1667</v>
      </c>
      <c r="Z265" t="s">
        <v>46</v>
      </c>
      <c r="AA265" s="1">
        <v>45236</v>
      </c>
      <c r="AB265" s="2">
        <v>45356</v>
      </c>
      <c r="AC265" s="1">
        <v>45236</v>
      </c>
      <c r="AD265" s="1">
        <v>45355</v>
      </c>
    </row>
    <row r="266" spans="1:30">
      <c r="A266">
        <v>540780</v>
      </c>
      <c r="B266" t="s">
        <v>356</v>
      </c>
      <c r="C266" t="s">
        <v>48</v>
      </c>
      <c r="D266">
        <v>1</v>
      </c>
      <c r="E266" t="s">
        <v>1668</v>
      </c>
      <c r="F266" t="s">
        <v>512</v>
      </c>
      <c r="G266" t="s">
        <v>34</v>
      </c>
      <c r="H266">
        <v>10209</v>
      </c>
      <c r="I266">
        <v>1</v>
      </c>
      <c r="J266" t="s">
        <v>618</v>
      </c>
      <c r="K266" t="s">
        <v>36</v>
      </c>
      <c r="L266" t="s">
        <v>227</v>
      </c>
      <c r="M266">
        <v>15.5</v>
      </c>
      <c r="N266">
        <v>16</v>
      </c>
      <c r="O266" t="s">
        <v>124</v>
      </c>
      <c r="P266" t="s">
        <v>358</v>
      </c>
      <c r="Q266" t="s">
        <v>1669</v>
      </c>
      <c r="R266" t="s">
        <v>1670</v>
      </c>
      <c r="S266" t="s">
        <v>515</v>
      </c>
      <c r="U266" t="s">
        <v>1671</v>
      </c>
      <c r="V266" t="s">
        <v>1672</v>
      </c>
      <c r="W266" t="s">
        <v>1673</v>
      </c>
      <c r="Z266" t="s">
        <v>46</v>
      </c>
      <c r="AA266" s="1">
        <v>44757</v>
      </c>
      <c r="AC266" s="1">
        <v>44817</v>
      </c>
      <c r="AD266" s="1">
        <v>45355</v>
      </c>
    </row>
    <row r="267" spans="1:30">
      <c r="A267">
        <v>602082</v>
      </c>
      <c r="B267" t="s">
        <v>129</v>
      </c>
      <c r="C267" t="s">
        <v>31</v>
      </c>
      <c r="D267">
        <v>2</v>
      </c>
      <c r="E267" t="s">
        <v>1674</v>
      </c>
      <c r="F267" t="s">
        <v>1013</v>
      </c>
      <c r="G267" t="s">
        <v>51</v>
      </c>
      <c r="H267">
        <v>21215</v>
      </c>
      <c r="I267">
        <v>2</v>
      </c>
      <c r="J267" t="s">
        <v>65</v>
      </c>
      <c r="K267" t="s">
        <v>36</v>
      </c>
      <c r="L267" t="s">
        <v>37</v>
      </c>
      <c r="M267">
        <v>88026</v>
      </c>
      <c r="N267">
        <v>101230</v>
      </c>
      <c r="O267" t="s">
        <v>38</v>
      </c>
      <c r="P267" t="s">
        <v>393</v>
      </c>
      <c r="Q267" t="s">
        <v>394</v>
      </c>
      <c r="R267" t="s">
        <v>1675</v>
      </c>
      <c r="S267" t="s">
        <v>1016</v>
      </c>
      <c r="U267" t="s">
        <v>1568</v>
      </c>
      <c r="V267" t="s">
        <v>1676</v>
      </c>
      <c r="W267" t="s">
        <v>1677</v>
      </c>
      <c r="X267" t="s">
        <v>393</v>
      </c>
      <c r="Z267" t="s">
        <v>63</v>
      </c>
      <c r="AA267" s="1">
        <v>45169</v>
      </c>
      <c r="AC267" s="1">
        <v>45197</v>
      </c>
      <c r="AD267" s="1">
        <v>45355</v>
      </c>
    </row>
    <row r="268" spans="1:30">
      <c r="A268">
        <v>555525</v>
      </c>
      <c r="B268" t="s">
        <v>129</v>
      </c>
      <c r="C268" t="s">
        <v>31</v>
      </c>
      <c r="D268">
        <v>2</v>
      </c>
      <c r="E268" t="s">
        <v>1678</v>
      </c>
      <c r="F268" t="s">
        <v>283</v>
      </c>
      <c r="G268" t="s">
        <v>51</v>
      </c>
      <c r="H268">
        <v>10124</v>
      </c>
      <c r="I268">
        <v>2</v>
      </c>
      <c r="J268" t="s">
        <v>1679</v>
      </c>
      <c r="L268" t="s">
        <v>37</v>
      </c>
      <c r="M268">
        <v>53057</v>
      </c>
      <c r="N268">
        <v>61015</v>
      </c>
      <c r="O268" t="s">
        <v>38</v>
      </c>
      <c r="P268" t="s">
        <v>157</v>
      </c>
      <c r="Q268" t="s">
        <v>1119</v>
      </c>
      <c r="R268" t="s">
        <v>1680</v>
      </c>
      <c r="S268" t="s">
        <v>287</v>
      </c>
      <c r="T268" t="s">
        <v>1681</v>
      </c>
      <c r="U268" t="s">
        <v>1682</v>
      </c>
      <c r="V268" t="s">
        <v>1683</v>
      </c>
      <c r="W268" t="s">
        <v>1161</v>
      </c>
      <c r="X268" t="s">
        <v>157</v>
      </c>
      <c r="Z268" t="s">
        <v>46</v>
      </c>
      <c r="AA268" s="1">
        <v>44848</v>
      </c>
      <c r="AC268" s="1">
        <v>44972</v>
      </c>
      <c r="AD268" s="1">
        <v>45355</v>
      </c>
    </row>
    <row r="269" spans="1:30">
      <c r="A269">
        <v>608877</v>
      </c>
      <c r="B269" t="s">
        <v>30</v>
      </c>
      <c r="C269" t="s">
        <v>48</v>
      </c>
      <c r="D269">
        <v>1</v>
      </c>
      <c r="E269" t="s">
        <v>1684</v>
      </c>
      <c r="F269" t="s">
        <v>1685</v>
      </c>
      <c r="G269" t="s">
        <v>34</v>
      </c>
      <c r="H269">
        <v>21849</v>
      </c>
      <c r="I269">
        <v>2</v>
      </c>
      <c r="J269" t="s">
        <v>202</v>
      </c>
      <c r="K269" t="s">
        <v>36</v>
      </c>
      <c r="L269" t="s">
        <v>37</v>
      </c>
      <c r="M269">
        <v>76872</v>
      </c>
      <c r="N269">
        <v>99134</v>
      </c>
      <c r="O269" t="s">
        <v>38</v>
      </c>
      <c r="P269" t="s">
        <v>1686</v>
      </c>
      <c r="Q269" t="s">
        <v>1687</v>
      </c>
      <c r="R269" t="s">
        <v>1688</v>
      </c>
      <c r="S269" t="s">
        <v>1689</v>
      </c>
      <c r="T269" t="s">
        <v>1690</v>
      </c>
      <c r="U269" t="s">
        <v>1691</v>
      </c>
      <c r="V269" t="s">
        <v>1692</v>
      </c>
      <c r="Z269" t="s">
        <v>63</v>
      </c>
      <c r="AA269" s="1">
        <v>45198</v>
      </c>
      <c r="AC269" s="1">
        <v>45216</v>
      </c>
      <c r="AD269" s="1">
        <v>45355</v>
      </c>
    </row>
    <row r="270" spans="1:30">
      <c r="A270">
        <v>573682</v>
      </c>
      <c r="B270" t="s">
        <v>356</v>
      </c>
      <c r="C270" t="s">
        <v>31</v>
      </c>
      <c r="D270">
        <v>1</v>
      </c>
      <c r="E270" t="s">
        <v>1693</v>
      </c>
      <c r="F270" t="s">
        <v>1694</v>
      </c>
      <c r="G270" t="s">
        <v>51</v>
      </c>
      <c r="H270">
        <v>60888</v>
      </c>
      <c r="I270">
        <v>1</v>
      </c>
      <c r="J270" t="s">
        <v>91</v>
      </c>
      <c r="K270" t="s">
        <v>36</v>
      </c>
      <c r="L270" t="s">
        <v>37</v>
      </c>
      <c r="M270">
        <v>37413</v>
      </c>
      <c r="N270">
        <v>60310</v>
      </c>
      <c r="O270" t="s">
        <v>38</v>
      </c>
      <c r="P270" t="s">
        <v>358</v>
      </c>
      <c r="Q270" t="s">
        <v>1370</v>
      </c>
      <c r="R270" t="s">
        <v>1695</v>
      </c>
      <c r="S270" t="s">
        <v>1696</v>
      </c>
      <c r="T270" t="s">
        <v>1697</v>
      </c>
      <c r="U270" t="s">
        <v>1698</v>
      </c>
      <c r="V270" t="s">
        <v>1699</v>
      </c>
      <c r="W270" t="s">
        <v>365</v>
      </c>
      <c r="Z270" t="s">
        <v>1700</v>
      </c>
      <c r="AA270" s="1">
        <v>44965</v>
      </c>
      <c r="AC270" s="1">
        <v>44965</v>
      </c>
      <c r="AD270" s="1">
        <v>45355</v>
      </c>
    </row>
    <row r="271" spans="1:30">
      <c r="A271">
        <v>492332</v>
      </c>
      <c r="B271" t="s">
        <v>314</v>
      </c>
      <c r="C271" t="s">
        <v>48</v>
      </c>
      <c r="D271">
        <v>1</v>
      </c>
      <c r="E271" t="s">
        <v>1701</v>
      </c>
      <c r="F271" t="s">
        <v>433</v>
      </c>
      <c r="G271" t="s">
        <v>51</v>
      </c>
      <c r="H271">
        <v>12627</v>
      </c>
      <c r="I271">
        <v>0</v>
      </c>
      <c r="J271" t="s">
        <v>1238</v>
      </c>
      <c r="K271" t="s">
        <v>36</v>
      </c>
      <c r="L271" t="s">
        <v>37</v>
      </c>
      <c r="M271">
        <v>65731</v>
      </c>
      <c r="N271">
        <v>75591</v>
      </c>
      <c r="O271" t="s">
        <v>38</v>
      </c>
      <c r="P271" t="s">
        <v>317</v>
      </c>
      <c r="Q271" t="s">
        <v>1702</v>
      </c>
      <c r="R271" t="s">
        <v>1703</v>
      </c>
      <c r="S271" t="s">
        <v>436</v>
      </c>
      <c r="T271" t="s">
        <v>1704</v>
      </c>
      <c r="U271" t="s">
        <v>1705</v>
      </c>
      <c r="V271" t="s">
        <v>1706</v>
      </c>
      <c r="Z271" t="s">
        <v>46</v>
      </c>
      <c r="AA271" s="1">
        <v>44482</v>
      </c>
      <c r="AC271" s="1">
        <v>44551</v>
      </c>
      <c r="AD271" s="1">
        <v>45355</v>
      </c>
    </row>
    <row r="272" spans="1:30">
      <c r="A272">
        <v>622996</v>
      </c>
      <c r="B272" t="s">
        <v>30</v>
      </c>
      <c r="C272" t="s">
        <v>31</v>
      </c>
      <c r="D272">
        <v>1</v>
      </c>
      <c r="E272" t="s">
        <v>1707</v>
      </c>
      <c r="F272" t="s">
        <v>1708</v>
      </c>
      <c r="G272" t="s">
        <v>51</v>
      </c>
      <c r="H272">
        <v>51611</v>
      </c>
      <c r="I272">
        <v>2</v>
      </c>
      <c r="J272" t="s">
        <v>202</v>
      </c>
      <c r="K272" t="s">
        <v>36</v>
      </c>
      <c r="L272" t="s">
        <v>37</v>
      </c>
      <c r="M272">
        <v>77998</v>
      </c>
      <c r="N272">
        <v>89698</v>
      </c>
      <c r="O272" t="s">
        <v>38</v>
      </c>
      <c r="P272" t="s">
        <v>1163</v>
      </c>
      <c r="Q272" t="s">
        <v>204</v>
      </c>
      <c r="R272" t="s">
        <v>1709</v>
      </c>
      <c r="S272" t="s">
        <v>1710</v>
      </c>
      <c r="T272" t="s">
        <v>1711</v>
      </c>
      <c r="V272" t="s">
        <v>1712</v>
      </c>
      <c r="Z272" t="s">
        <v>46</v>
      </c>
      <c r="AA272" s="1">
        <v>45303</v>
      </c>
      <c r="AB272" s="2">
        <v>45423</v>
      </c>
      <c r="AC272" s="1">
        <v>45310</v>
      </c>
      <c r="AD272" s="1">
        <v>45355</v>
      </c>
    </row>
    <row r="273" spans="1:30">
      <c r="A273">
        <v>484513</v>
      </c>
      <c r="B273" t="s">
        <v>129</v>
      </c>
      <c r="C273" t="s">
        <v>31</v>
      </c>
      <c r="D273">
        <v>1</v>
      </c>
      <c r="E273" t="s">
        <v>1582</v>
      </c>
      <c r="F273" t="s">
        <v>235</v>
      </c>
      <c r="G273" t="s">
        <v>51</v>
      </c>
      <c r="H273">
        <v>10251</v>
      </c>
      <c r="I273">
        <v>3</v>
      </c>
      <c r="J273" t="s">
        <v>156</v>
      </c>
      <c r="K273" t="s">
        <v>36</v>
      </c>
      <c r="L273" t="s">
        <v>37</v>
      </c>
      <c r="M273">
        <v>36390</v>
      </c>
      <c r="N273">
        <v>41848</v>
      </c>
      <c r="O273" t="s">
        <v>38</v>
      </c>
      <c r="P273" t="s">
        <v>454</v>
      </c>
      <c r="Q273" t="s">
        <v>1583</v>
      </c>
      <c r="R273" t="s">
        <v>1713</v>
      </c>
      <c r="S273" t="s">
        <v>239</v>
      </c>
      <c r="U273" t="s">
        <v>1714</v>
      </c>
      <c r="V273" t="s">
        <v>1715</v>
      </c>
      <c r="W273" t="s">
        <v>1716</v>
      </c>
      <c r="X273" t="s">
        <v>1717</v>
      </c>
      <c r="Z273" t="s">
        <v>46</v>
      </c>
      <c r="AA273" s="1">
        <v>44461</v>
      </c>
      <c r="AC273" s="1">
        <v>44825</v>
      </c>
      <c r="AD273" s="1">
        <v>45355</v>
      </c>
    </row>
    <row r="274" spans="1:30">
      <c r="A274">
        <v>587616</v>
      </c>
      <c r="B274" t="s">
        <v>1718</v>
      </c>
      <c r="C274" t="s">
        <v>48</v>
      </c>
      <c r="D274">
        <v>10</v>
      </c>
      <c r="E274" t="s">
        <v>1719</v>
      </c>
      <c r="F274" t="s">
        <v>1720</v>
      </c>
      <c r="G274" t="s">
        <v>51</v>
      </c>
      <c r="H274">
        <v>30080</v>
      </c>
      <c r="I274">
        <v>2</v>
      </c>
      <c r="J274" t="s">
        <v>618</v>
      </c>
      <c r="K274" t="s">
        <v>36</v>
      </c>
      <c r="L274" t="s">
        <v>37</v>
      </c>
      <c r="M274">
        <v>43197</v>
      </c>
      <c r="N274">
        <v>60449</v>
      </c>
      <c r="O274" t="s">
        <v>38</v>
      </c>
      <c r="P274" t="s">
        <v>340</v>
      </c>
      <c r="Q274" t="s">
        <v>1721</v>
      </c>
      <c r="R274" t="s">
        <v>1722</v>
      </c>
      <c r="S274" t="s">
        <v>1723</v>
      </c>
      <c r="T274" t="s">
        <v>1724</v>
      </c>
      <c r="V274" t="s">
        <v>1725</v>
      </c>
      <c r="W274" t="s">
        <v>1726</v>
      </c>
      <c r="X274" t="s">
        <v>1727</v>
      </c>
      <c r="Z274" t="s">
        <v>46</v>
      </c>
      <c r="AA274" s="1">
        <v>45065</v>
      </c>
      <c r="AC274" s="1">
        <v>45163</v>
      </c>
      <c r="AD274" s="1">
        <v>45355</v>
      </c>
    </row>
    <row r="275" spans="1:30">
      <c r="A275">
        <v>587616</v>
      </c>
      <c r="B275" t="s">
        <v>1718</v>
      </c>
      <c r="C275" t="s">
        <v>48</v>
      </c>
      <c r="D275">
        <v>10</v>
      </c>
      <c r="E275" t="s">
        <v>1719</v>
      </c>
      <c r="F275" t="s">
        <v>1720</v>
      </c>
      <c r="G275" t="s">
        <v>51</v>
      </c>
      <c r="H275">
        <v>30080</v>
      </c>
      <c r="I275">
        <v>2</v>
      </c>
      <c r="J275" t="s">
        <v>618</v>
      </c>
      <c r="K275" t="s">
        <v>36</v>
      </c>
      <c r="L275" t="s">
        <v>37</v>
      </c>
      <c r="M275">
        <v>43197</v>
      </c>
      <c r="N275">
        <v>60449</v>
      </c>
      <c r="O275" t="s">
        <v>38</v>
      </c>
      <c r="P275" t="s">
        <v>340</v>
      </c>
      <c r="Q275" t="s">
        <v>1721</v>
      </c>
      <c r="R275" t="s">
        <v>1722</v>
      </c>
      <c r="S275" t="s">
        <v>1723</v>
      </c>
      <c r="T275" t="s">
        <v>1724</v>
      </c>
      <c r="V275" t="s">
        <v>1725</v>
      </c>
      <c r="W275" t="s">
        <v>1726</v>
      </c>
      <c r="X275" t="s">
        <v>1727</v>
      </c>
      <c r="Z275" t="s">
        <v>46</v>
      </c>
      <c r="AA275" s="1">
        <v>45065</v>
      </c>
      <c r="AC275" s="1">
        <v>45163</v>
      </c>
      <c r="AD275" s="1">
        <v>45355</v>
      </c>
    </row>
    <row r="276" spans="1:30">
      <c r="A276">
        <v>620777</v>
      </c>
      <c r="B276" t="s">
        <v>30</v>
      </c>
      <c r="C276" t="s">
        <v>31</v>
      </c>
      <c r="D276">
        <v>1</v>
      </c>
      <c r="E276" t="s">
        <v>1728</v>
      </c>
      <c r="F276" t="s">
        <v>1729</v>
      </c>
      <c r="G276" t="s">
        <v>51</v>
      </c>
      <c r="H276">
        <v>34171</v>
      </c>
      <c r="I276">
        <v>2</v>
      </c>
      <c r="J276" t="s">
        <v>202</v>
      </c>
      <c r="K276" t="s">
        <v>36</v>
      </c>
      <c r="L276" t="s">
        <v>37</v>
      </c>
      <c r="M276">
        <v>49950</v>
      </c>
      <c r="N276">
        <v>57442</v>
      </c>
      <c r="O276" t="s">
        <v>38</v>
      </c>
      <c r="P276" t="s">
        <v>1730</v>
      </c>
      <c r="Q276" t="s">
        <v>995</v>
      </c>
      <c r="R276" t="s">
        <v>1731</v>
      </c>
      <c r="S276" t="s">
        <v>1732</v>
      </c>
      <c r="T276" t="s">
        <v>1733</v>
      </c>
      <c r="U276" t="s">
        <v>1734</v>
      </c>
      <c r="V276" t="s">
        <v>1735</v>
      </c>
      <c r="Z276" t="s">
        <v>46</v>
      </c>
      <c r="AA276" s="1">
        <v>45280</v>
      </c>
      <c r="AB276" s="2">
        <v>45400</v>
      </c>
      <c r="AC276" s="1">
        <v>45280</v>
      </c>
      <c r="AD276" s="1">
        <v>45355</v>
      </c>
    </row>
    <row r="277" spans="1:30">
      <c r="A277">
        <v>605826</v>
      </c>
      <c r="B277" t="s">
        <v>30</v>
      </c>
      <c r="C277" t="s">
        <v>48</v>
      </c>
      <c r="D277">
        <v>1</v>
      </c>
      <c r="E277" t="s">
        <v>1736</v>
      </c>
      <c r="F277" t="s">
        <v>1737</v>
      </c>
      <c r="G277" t="s">
        <v>51</v>
      </c>
      <c r="H277">
        <v>52613</v>
      </c>
      <c r="I277">
        <v>0</v>
      </c>
      <c r="J277" t="s">
        <v>202</v>
      </c>
      <c r="K277" t="s">
        <v>36</v>
      </c>
      <c r="L277" t="s">
        <v>37</v>
      </c>
      <c r="M277">
        <v>55816</v>
      </c>
      <c r="N277">
        <v>72033</v>
      </c>
      <c r="O277" t="s">
        <v>38</v>
      </c>
      <c r="P277" t="s">
        <v>39</v>
      </c>
      <c r="Q277" t="s">
        <v>1055</v>
      </c>
      <c r="R277" t="s">
        <v>1738</v>
      </c>
      <c r="S277" t="s">
        <v>1739</v>
      </c>
      <c r="T277" t="s">
        <v>1740</v>
      </c>
      <c r="V277" t="s">
        <v>1741</v>
      </c>
      <c r="Z277" t="s">
        <v>46</v>
      </c>
      <c r="AA277" s="1">
        <v>45187</v>
      </c>
      <c r="AB277" s="2">
        <v>45403</v>
      </c>
      <c r="AC277" s="1">
        <v>45343</v>
      </c>
      <c r="AD277" s="1">
        <v>45355</v>
      </c>
    </row>
    <row r="278" spans="1:30">
      <c r="A278">
        <v>615496</v>
      </c>
      <c r="B278" t="s">
        <v>129</v>
      </c>
      <c r="C278" t="s">
        <v>48</v>
      </c>
      <c r="D278">
        <v>1</v>
      </c>
      <c r="E278" t="s">
        <v>1742</v>
      </c>
      <c r="F278" t="s">
        <v>1046</v>
      </c>
      <c r="G278" t="s">
        <v>51</v>
      </c>
      <c r="H278" t="s">
        <v>1047</v>
      </c>
      <c r="I278">
        <v>0</v>
      </c>
      <c r="J278" t="s">
        <v>72</v>
      </c>
      <c r="K278" t="s">
        <v>36</v>
      </c>
      <c r="L278" t="s">
        <v>37</v>
      </c>
      <c r="M278">
        <v>84451</v>
      </c>
      <c r="N278">
        <v>95000</v>
      </c>
      <c r="O278" t="s">
        <v>38</v>
      </c>
      <c r="P278" t="s">
        <v>157</v>
      </c>
      <c r="Q278" t="s">
        <v>812</v>
      </c>
      <c r="R278" t="s">
        <v>1743</v>
      </c>
      <c r="S278" t="s">
        <v>847</v>
      </c>
      <c r="T278" t="s">
        <v>814</v>
      </c>
      <c r="U278" t="s">
        <v>1744</v>
      </c>
      <c r="V278" t="s">
        <v>1745</v>
      </c>
      <c r="W278" t="s">
        <v>1746</v>
      </c>
      <c r="X278" t="s">
        <v>157</v>
      </c>
      <c r="Z278" t="s">
        <v>46</v>
      </c>
      <c r="AA278" s="1">
        <v>45245</v>
      </c>
      <c r="AC278" s="1">
        <v>45260</v>
      </c>
      <c r="AD278" s="1">
        <v>45355</v>
      </c>
    </row>
    <row r="279" spans="1:30">
      <c r="A279">
        <v>591874</v>
      </c>
      <c r="B279" t="s">
        <v>380</v>
      </c>
      <c r="C279" t="s">
        <v>48</v>
      </c>
      <c r="D279">
        <v>1</v>
      </c>
      <c r="E279" t="s">
        <v>347</v>
      </c>
      <c r="F279" t="s">
        <v>1046</v>
      </c>
      <c r="G279" t="s">
        <v>51</v>
      </c>
      <c r="H279" t="s">
        <v>1072</v>
      </c>
      <c r="I279">
        <v>0</v>
      </c>
      <c r="J279" t="s">
        <v>72</v>
      </c>
      <c r="K279" t="s">
        <v>36</v>
      </c>
      <c r="L279" t="s">
        <v>37</v>
      </c>
      <c r="M279">
        <v>94715</v>
      </c>
      <c r="N279">
        <v>136260</v>
      </c>
      <c r="O279" t="s">
        <v>38</v>
      </c>
      <c r="P279" t="s">
        <v>384</v>
      </c>
      <c r="Q279" t="s">
        <v>1747</v>
      </c>
      <c r="R279" t="s">
        <v>1748</v>
      </c>
      <c r="S279" t="s">
        <v>1076</v>
      </c>
      <c r="T279" t="s">
        <v>1749</v>
      </c>
      <c r="U279" t="s">
        <v>1750</v>
      </c>
      <c r="V279" t="s">
        <v>1751</v>
      </c>
      <c r="Z279" t="s">
        <v>46</v>
      </c>
      <c r="AA279" s="1">
        <v>45330</v>
      </c>
      <c r="AB279" s="2">
        <v>45360</v>
      </c>
      <c r="AC279" s="1">
        <v>45330</v>
      </c>
      <c r="AD279" s="1">
        <v>45355</v>
      </c>
    </row>
    <row r="280" spans="1:30">
      <c r="A280">
        <v>591148</v>
      </c>
      <c r="B280" t="s">
        <v>69</v>
      </c>
      <c r="C280" t="s">
        <v>48</v>
      </c>
      <c r="D280">
        <v>1</v>
      </c>
      <c r="E280" t="s">
        <v>1752</v>
      </c>
      <c r="F280" t="s">
        <v>520</v>
      </c>
      <c r="G280" t="s">
        <v>51</v>
      </c>
      <c r="H280">
        <v>22316</v>
      </c>
      <c r="I280">
        <v>2</v>
      </c>
      <c r="J280" t="s">
        <v>65</v>
      </c>
      <c r="K280" t="s">
        <v>36</v>
      </c>
      <c r="L280" t="s">
        <v>37</v>
      </c>
      <c r="M280">
        <v>74041</v>
      </c>
      <c r="N280">
        <v>107227</v>
      </c>
      <c r="O280" t="s">
        <v>38</v>
      </c>
      <c r="P280" t="s">
        <v>73</v>
      </c>
      <c r="Q280" t="s">
        <v>1358</v>
      </c>
      <c r="R280" t="s">
        <v>1753</v>
      </c>
      <c r="S280" t="s">
        <v>523</v>
      </c>
      <c r="T280" t="s">
        <v>1360</v>
      </c>
      <c r="U280" t="s">
        <v>1754</v>
      </c>
      <c r="V280" t="s">
        <v>1755</v>
      </c>
      <c r="W280" t="s">
        <v>1363</v>
      </c>
      <c r="X280" t="s">
        <v>73</v>
      </c>
      <c r="Z280" t="s">
        <v>46</v>
      </c>
      <c r="AA280" s="1">
        <v>45145</v>
      </c>
      <c r="AC280" s="1">
        <v>45299</v>
      </c>
      <c r="AD280" s="1">
        <v>45355</v>
      </c>
    </row>
    <row r="281" spans="1:30">
      <c r="A281">
        <v>591274</v>
      </c>
      <c r="B281" t="s">
        <v>99</v>
      </c>
      <c r="C281" t="s">
        <v>48</v>
      </c>
      <c r="D281">
        <v>1</v>
      </c>
      <c r="E281" t="s">
        <v>405</v>
      </c>
      <c r="F281" t="s">
        <v>406</v>
      </c>
      <c r="G281" t="s">
        <v>51</v>
      </c>
      <c r="H281">
        <v>20210</v>
      </c>
      <c r="I281">
        <v>0</v>
      </c>
      <c r="J281" t="s">
        <v>65</v>
      </c>
      <c r="K281" t="s">
        <v>36</v>
      </c>
      <c r="L281" t="s">
        <v>37</v>
      </c>
      <c r="M281">
        <v>71726</v>
      </c>
      <c r="N281">
        <v>71726</v>
      </c>
      <c r="O281" t="s">
        <v>38</v>
      </c>
      <c r="P281" t="s">
        <v>244</v>
      </c>
      <c r="Q281" t="s">
        <v>1756</v>
      </c>
      <c r="R281" t="s">
        <v>1757</v>
      </c>
      <c r="S281" t="s">
        <v>409</v>
      </c>
      <c r="T281" t="s">
        <v>1758</v>
      </c>
      <c r="U281" t="s">
        <v>1759</v>
      </c>
      <c r="V281" t="s">
        <v>1206</v>
      </c>
      <c r="Z281" t="s">
        <v>63</v>
      </c>
      <c r="AA281" s="1">
        <v>45121</v>
      </c>
      <c r="AC281" s="1">
        <v>45121</v>
      </c>
      <c r="AD281" s="1">
        <v>45355</v>
      </c>
    </row>
    <row r="282" spans="1:30">
      <c r="A282">
        <v>585699</v>
      </c>
      <c r="B282" t="s">
        <v>47</v>
      </c>
      <c r="C282" t="s">
        <v>48</v>
      </c>
      <c r="D282">
        <v>1</v>
      </c>
      <c r="E282" t="s">
        <v>49</v>
      </c>
      <c r="F282" t="s">
        <v>495</v>
      </c>
      <c r="G282" t="s">
        <v>51</v>
      </c>
      <c r="H282" t="s">
        <v>496</v>
      </c>
      <c r="I282">
        <v>0</v>
      </c>
      <c r="J282" t="s">
        <v>65</v>
      </c>
      <c r="L282" t="s">
        <v>37</v>
      </c>
      <c r="M282">
        <v>56972</v>
      </c>
      <c r="N282">
        <v>123150</v>
      </c>
      <c r="O282" t="s">
        <v>38</v>
      </c>
      <c r="P282" t="s">
        <v>54</v>
      </c>
      <c r="Q282" t="s">
        <v>1760</v>
      </c>
      <c r="R282" t="s">
        <v>1761</v>
      </c>
      <c r="S282" t="s">
        <v>499</v>
      </c>
      <c r="T282" t="s">
        <v>1762</v>
      </c>
      <c r="V282" t="s">
        <v>1763</v>
      </c>
      <c r="W282" t="s">
        <v>61</v>
      </c>
      <c r="X282" t="s">
        <v>62</v>
      </c>
      <c r="Z282" t="s">
        <v>200</v>
      </c>
      <c r="AA282" s="1">
        <v>45061</v>
      </c>
      <c r="AC282" s="1">
        <v>45124</v>
      </c>
      <c r="AD282" s="1">
        <v>45355</v>
      </c>
    </row>
    <row r="283" spans="1:30">
      <c r="A283">
        <v>604788</v>
      </c>
      <c r="B283" t="s">
        <v>1095</v>
      </c>
      <c r="C283" t="s">
        <v>48</v>
      </c>
      <c r="D283">
        <v>3</v>
      </c>
      <c r="E283" t="s">
        <v>1764</v>
      </c>
      <c r="F283" t="s">
        <v>1764</v>
      </c>
      <c r="G283" t="s">
        <v>34</v>
      </c>
      <c r="H283">
        <v>30086</v>
      </c>
      <c r="I283">
        <v>0</v>
      </c>
      <c r="J283" t="s">
        <v>618</v>
      </c>
      <c r="K283" t="s">
        <v>36</v>
      </c>
      <c r="L283" t="s">
        <v>37</v>
      </c>
      <c r="M283">
        <v>62397</v>
      </c>
      <c r="N283">
        <v>71757</v>
      </c>
      <c r="O283" t="s">
        <v>38</v>
      </c>
      <c r="P283" t="s">
        <v>1097</v>
      </c>
      <c r="Q283" t="s">
        <v>1098</v>
      </c>
      <c r="R283" t="s">
        <v>1765</v>
      </c>
      <c r="S283" t="s">
        <v>1766</v>
      </c>
      <c r="T283" t="s">
        <v>1767</v>
      </c>
      <c r="V283" t="s">
        <v>1493</v>
      </c>
      <c r="Z283" t="s">
        <v>63</v>
      </c>
      <c r="AA283" s="1">
        <v>45183</v>
      </c>
      <c r="AC283" s="1">
        <v>45183</v>
      </c>
      <c r="AD283" s="1">
        <v>45355</v>
      </c>
    </row>
    <row r="284" spans="1:30">
      <c r="A284">
        <v>627196</v>
      </c>
      <c r="B284" t="s">
        <v>314</v>
      </c>
      <c r="C284" t="s">
        <v>48</v>
      </c>
      <c r="D284">
        <v>1</v>
      </c>
      <c r="E284" t="s">
        <v>1768</v>
      </c>
      <c r="F284" t="s">
        <v>1768</v>
      </c>
      <c r="G284" t="s">
        <v>51</v>
      </c>
      <c r="H284">
        <v>10038</v>
      </c>
      <c r="I284" t="s">
        <v>924</v>
      </c>
      <c r="J284" t="s">
        <v>143</v>
      </c>
      <c r="K284" t="s">
        <v>36</v>
      </c>
      <c r="L284" t="s">
        <v>37</v>
      </c>
      <c r="M284">
        <v>78721</v>
      </c>
      <c r="N284">
        <v>192152</v>
      </c>
      <c r="O284" t="s">
        <v>38</v>
      </c>
      <c r="P284" t="s">
        <v>1769</v>
      </c>
      <c r="Q284" t="s">
        <v>1770</v>
      </c>
      <c r="R284" t="s">
        <v>1771</v>
      </c>
      <c r="S284" t="s">
        <v>1772</v>
      </c>
      <c r="T284" t="s">
        <v>1773</v>
      </c>
      <c r="V284" t="s">
        <v>1774</v>
      </c>
      <c r="Z284" t="s">
        <v>1775</v>
      </c>
      <c r="AA284" s="1">
        <v>45344</v>
      </c>
      <c r="AB284" s="2">
        <v>45359</v>
      </c>
      <c r="AC284" s="1">
        <v>45344</v>
      </c>
      <c r="AD284" s="1">
        <v>45355</v>
      </c>
    </row>
    <row r="285" spans="1:30">
      <c r="A285">
        <v>622993</v>
      </c>
      <c r="B285" t="s">
        <v>30</v>
      </c>
      <c r="C285" t="s">
        <v>48</v>
      </c>
      <c r="D285">
        <v>1</v>
      </c>
      <c r="E285" t="s">
        <v>1776</v>
      </c>
      <c r="F285" t="s">
        <v>1708</v>
      </c>
      <c r="G285" t="s">
        <v>51</v>
      </c>
      <c r="H285">
        <v>51611</v>
      </c>
      <c r="I285">
        <v>1</v>
      </c>
      <c r="J285" t="s">
        <v>818</v>
      </c>
      <c r="K285" t="s">
        <v>36</v>
      </c>
      <c r="L285" t="s">
        <v>37</v>
      </c>
      <c r="M285">
        <v>72603</v>
      </c>
      <c r="N285">
        <v>74160</v>
      </c>
      <c r="O285" t="s">
        <v>38</v>
      </c>
      <c r="P285" t="s">
        <v>203</v>
      </c>
      <c r="Q285" t="s">
        <v>204</v>
      </c>
      <c r="R285" t="s">
        <v>1777</v>
      </c>
      <c r="S285" t="s">
        <v>1710</v>
      </c>
      <c r="T285" t="s">
        <v>1778</v>
      </c>
      <c r="V285" t="s">
        <v>1779</v>
      </c>
      <c r="Z285" t="s">
        <v>46</v>
      </c>
      <c r="AA285" s="1">
        <v>45303</v>
      </c>
      <c r="AB285" s="2">
        <v>45423</v>
      </c>
      <c r="AC285" s="1">
        <v>45303</v>
      </c>
      <c r="AD285" s="1">
        <v>45355</v>
      </c>
    </row>
    <row r="286" spans="1:30">
      <c r="A286">
        <v>619444</v>
      </c>
      <c r="B286" t="s">
        <v>47</v>
      </c>
      <c r="C286" t="s">
        <v>31</v>
      </c>
      <c r="D286">
        <v>1</v>
      </c>
      <c r="E286" t="s">
        <v>1106</v>
      </c>
      <c r="F286" t="s">
        <v>1432</v>
      </c>
      <c r="G286" t="s">
        <v>51</v>
      </c>
      <c r="H286">
        <v>22426</v>
      </c>
      <c r="I286">
        <v>0</v>
      </c>
      <c r="J286" t="s">
        <v>65</v>
      </c>
      <c r="K286" t="s">
        <v>36</v>
      </c>
      <c r="L286" t="s">
        <v>276</v>
      </c>
      <c r="M286">
        <v>62370</v>
      </c>
      <c r="N286">
        <v>71726</v>
      </c>
      <c r="O286" t="s">
        <v>38</v>
      </c>
      <c r="P286" t="s">
        <v>54</v>
      </c>
      <c r="Q286" t="s">
        <v>1780</v>
      </c>
      <c r="R286" t="s">
        <v>1781</v>
      </c>
      <c r="S286" t="s">
        <v>1782</v>
      </c>
      <c r="T286" t="s">
        <v>1110</v>
      </c>
      <c r="V286" t="s">
        <v>1180</v>
      </c>
      <c r="Z286" t="s">
        <v>46</v>
      </c>
      <c r="AA286" s="1">
        <v>45272</v>
      </c>
      <c r="AC286" s="1">
        <v>45348</v>
      </c>
      <c r="AD286" s="1">
        <v>45355</v>
      </c>
    </row>
    <row r="287" spans="1:30">
      <c r="A287">
        <v>606620</v>
      </c>
      <c r="B287" t="s">
        <v>47</v>
      </c>
      <c r="C287" t="s">
        <v>48</v>
      </c>
      <c r="D287">
        <v>1</v>
      </c>
      <c r="E287" t="s">
        <v>1106</v>
      </c>
      <c r="F287" t="s">
        <v>375</v>
      </c>
      <c r="G287" t="s">
        <v>51</v>
      </c>
      <c r="H287">
        <v>22427</v>
      </c>
      <c r="I287">
        <v>1</v>
      </c>
      <c r="J287" t="s">
        <v>1107</v>
      </c>
      <c r="K287" t="s">
        <v>36</v>
      </c>
      <c r="L287" t="s">
        <v>37</v>
      </c>
      <c r="M287">
        <v>74041</v>
      </c>
      <c r="N287">
        <v>85147</v>
      </c>
      <c r="O287" t="s">
        <v>38</v>
      </c>
      <c r="P287" t="s">
        <v>54</v>
      </c>
      <c r="Q287" t="s">
        <v>1108</v>
      </c>
      <c r="R287" t="s">
        <v>1109</v>
      </c>
      <c r="S287" t="s">
        <v>377</v>
      </c>
      <c r="T287" t="s">
        <v>1110</v>
      </c>
      <c r="U287" t="s">
        <v>59</v>
      </c>
      <c r="V287" t="s">
        <v>60</v>
      </c>
      <c r="W287" t="s">
        <v>61</v>
      </c>
      <c r="X287" t="s">
        <v>54</v>
      </c>
      <c r="Z287" t="s">
        <v>63</v>
      </c>
      <c r="AA287" s="1">
        <v>45191</v>
      </c>
      <c r="AC287" s="1">
        <v>45351</v>
      </c>
      <c r="AD287" s="1">
        <v>45355</v>
      </c>
    </row>
    <row r="288" spans="1:30">
      <c r="A288">
        <v>625999</v>
      </c>
      <c r="B288" t="s">
        <v>253</v>
      </c>
      <c r="C288" t="s">
        <v>48</v>
      </c>
      <c r="D288">
        <v>1</v>
      </c>
      <c r="E288" t="s">
        <v>1783</v>
      </c>
      <c r="F288" t="s">
        <v>1729</v>
      </c>
      <c r="G288" t="s">
        <v>51</v>
      </c>
      <c r="H288">
        <v>34171</v>
      </c>
      <c r="I288">
        <v>2</v>
      </c>
      <c r="J288" t="s">
        <v>72</v>
      </c>
      <c r="K288" t="s">
        <v>36</v>
      </c>
      <c r="L288" t="s">
        <v>37</v>
      </c>
      <c r="M288">
        <v>71209</v>
      </c>
      <c r="N288">
        <v>71209</v>
      </c>
      <c r="O288" t="s">
        <v>38</v>
      </c>
      <c r="P288" t="s">
        <v>1784</v>
      </c>
      <c r="Q288" t="s">
        <v>1785</v>
      </c>
      <c r="R288" t="s">
        <v>1786</v>
      </c>
      <c r="S288" t="s">
        <v>1732</v>
      </c>
      <c r="T288" t="s">
        <v>1787</v>
      </c>
      <c r="U288" t="s">
        <v>1788</v>
      </c>
      <c r="V288" t="s">
        <v>263</v>
      </c>
      <c r="Z288" t="s">
        <v>264</v>
      </c>
      <c r="AA288" s="1">
        <v>45338</v>
      </c>
      <c r="AB288" s="2">
        <v>45358</v>
      </c>
      <c r="AC288" s="1">
        <v>45338</v>
      </c>
      <c r="AD288" s="1">
        <v>45355</v>
      </c>
    </row>
    <row r="289" spans="1:30">
      <c r="A289">
        <v>537494</v>
      </c>
      <c r="B289" t="s">
        <v>129</v>
      </c>
      <c r="C289" t="s">
        <v>48</v>
      </c>
      <c r="D289">
        <v>1</v>
      </c>
      <c r="E289" t="s">
        <v>234</v>
      </c>
      <c r="F289" t="s">
        <v>235</v>
      </c>
      <c r="G289" t="s">
        <v>51</v>
      </c>
      <c r="H289">
        <v>10251</v>
      </c>
      <c r="I289">
        <v>3</v>
      </c>
      <c r="J289" t="s">
        <v>284</v>
      </c>
      <c r="K289" t="s">
        <v>36</v>
      </c>
      <c r="L289" t="s">
        <v>37</v>
      </c>
      <c r="M289">
        <v>36390</v>
      </c>
      <c r="N289">
        <v>58953</v>
      </c>
      <c r="O289" t="s">
        <v>38</v>
      </c>
      <c r="P289" t="s">
        <v>157</v>
      </c>
      <c r="Q289" t="s">
        <v>293</v>
      </c>
      <c r="R289" t="s">
        <v>1789</v>
      </c>
      <c r="S289" t="s">
        <v>239</v>
      </c>
      <c r="T289" t="s">
        <v>1790</v>
      </c>
      <c r="U289" t="s">
        <v>1791</v>
      </c>
      <c r="V289" t="s">
        <v>297</v>
      </c>
      <c r="W289" t="s">
        <v>1792</v>
      </c>
      <c r="X289" t="s">
        <v>157</v>
      </c>
      <c r="Z289" t="s">
        <v>46</v>
      </c>
      <c r="AA289" s="1">
        <v>44742</v>
      </c>
      <c r="AC289" s="1">
        <v>45323</v>
      </c>
      <c r="AD289" s="1">
        <v>45355</v>
      </c>
    </row>
    <row r="290" spans="1:30">
      <c r="A290">
        <v>565798</v>
      </c>
      <c r="B290" t="s">
        <v>69</v>
      </c>
      <c r="C290" t="s">
        <v>48</v>
      </c>
      <c r="D290">
        <v>1</v>
      </c>
      <c r="E290" t="s">
        <v>1793</v>
      </c>
      <c r="F290" t="s">
        <v>441</v>
      </c>
      <c r="G290" t="s">
        <v>51</v>
      </c>
      <c r="H290">
        <v>20215</v>
      </c>
      <c r="I290">
        <v>3</v>
      </c>
      <c r="J290" t="s">
        <v>65</v>
      </c>
      <c r="K290" t="s">
        <v>36</v>
      </c>
      <c r="L290" t="s">
        <v>37</v>
      </c>
      <c r="M290">
        <v>90114</v>
      </c>
      <c r="N290">
        <v>122168</v>
      </c>
      <c r="O290" t="s">
        <v>38</v>
      </c>
      <c r="P290" t="s">
        <v>73</v>
      </c>
      <c r="Q290" t="s">
        <v>513</v>
      </c>
      <c r="R290" t="s">
        <v>1794</v>
      </c>
      <c r="S290" t="s">
        <v>444</v>
      </c>
      <c r="T290" t="s">
        <v>1795</v>
      </c>
      <c r="U290" t="s">
        <v>1796</v>
      </c>
      <c r="V290" t="s">
        <v>1797</v>
      </c>
      <c r="W290" t="s">
        <v>61</v>
      </c>
      <c r="X290" t="s">
        <v>73</v>
      </c>
      <c r="Z290" t="s">
        <v>63</v>
      </c>
      <c r="AA290" s="1">
        <v>44924</v>
      </c>
      <c r="AC290" s="1">
        <v>44924</v>
      </c>
      <c r="AD290" s="1">
        <v>45355</v>
      </c>
    </row>
    <row r="291" spans="1:30">
      <c r="A291">
        <v>572056</v>
      </c>
      <c r="B291" t="s">
        <v>99</v>
      </c>
      <c r="C291" t="s">
        <v>31</v>
      </c>
      <c r="D291">
        <v>1</v>
      </c>
      <c r="E291" t="s">
        <v>1798</v>
      </c>
      <c r="F291" t="s">
        <v>33</v>
      </c>
      <c r="G291" t="s">
        <v>34</v>
      </c>
      <c r="H291">
        <v>21744</v>
      </c>
      <c r="I291">
        <v>3</v>
      </c>
      <c r="J291" t="s">
        <v>65</v>
      </c>
      <c r="K291" t="s">
        <v>36</v>
      </c>
      <c r="L291" t="s">
        <v>276</v>
      </c>
      <c r="M291">
        <v>84468</v>
      </c>
      <c r="N291">
        <v>111003</v>
      </c>
      <c r="O291" t="s">
        <v>38</v>
      </c>
      <c r="P291" t="s">
        <v>244</v>
      </c>
      <c r="Q291" t="s">
        <v>285</v>
      </c>
      <c r="R291" t="s">
        <v>1799</v>
      </c>
      <c r="S291" t="s">
        <v>42</v>
      </c>
      <c r="U291" t="s">
        <v>1800</v>
      </c>
      <c r="V291" t="s">
        <v>289</v>
      </c>
      <c r="W291" t="s">
        <v>290</v>
      </c>
      <c r="X291" t="s">
        <v>291</v>
      </c>
      <c r="Z291" t="s">
        <v>46</v>
      </c>
      <c r="AA291" s="1">
        <v>45013</v>
      </c>
      <c r="AC291" s="1">
        <v>45013</v>
      </c>
      <c r="AD291" s="1">
        <v>45355</v>
      </c>
    </row>
    <row r="292" spans="1:30">
      <c r="A292">
        <v>596043</v>
      </c>
      <c r="B292" t="s">
        <v>129</v>
      </c>
      <c r="C292" t="s">
        <v>31</v>
      </c>
      <c r="D292">
        <v>3</v>
      </c>
      <c r="E292" t="s">
        <v>1801</v>
      </c>
      <c r="F292" t="s">
        <v>1439</v>
      </c>
      <c r="G292" t="s">
        <v>51</v>
      </c>
      <c r="H292">
        <v>13621</v>
      </c>
      <c r="I292">
        <v>3</v>
      </c>
      <c r="J292" t="s">
        <v>132</v>
      </c>
      <c r="K292" t="s">
        <v>36</v>
      </c>
      <c r="L292" t="s">
        <v>37</v>
      </c>
      <c r="M292">
        <v>80161</v>
      </c>
      <c r="N292">
        <v>97726</v>
      </c>
      <c r="O292" t="s">
        <v>38</v>
      </c>
      <c r="P292" t="s">
        <v>133</v>
      </c>
      <c r="Q292" t="s">
        <v>134</v>
      </c>
      <c r="R292" t="s">
        <v>1802</v>
      </c>
      <c r="S292" t="s">
        <v>1443</v>
      </c>
      <c r="T292" t="s">
        <v>1803</v>
      </c>
      <c r="U292" t="s">
        <v>271</v>
      </c>
      <c r="V292" t="s">
        <v>1804</v>
      </c>
      <c r="W292" t="s">
        <v>1805</v>
      </c>
      <c r="Z292" t="s">
        <v>63</v>
      </c>
      <c r="AA292" s="1">
        <v>45139</v>
      </c>
      <c r="AC292" s="1">
        <v>45198</v>
      </c>
      <c r="AD292" s="1">
        <v>45355</v>
      </c>
    </row>
    <row r="293" spans="1:30">
      <c r="A293">
        <v>626281</v>
      </c>
      <c r="B293" t="s">
        <v>460</v>
      </c>
      <c r="C293" t="s">
        <v>31</v>
      </c>
      <c r="D293">
        <v>1</v>
      </c>
      <c r="E293" t="s">
        <v>1806</v>
      </c>
      <c r="F293" t="s">
        <v>308</v>
      </c>
      <c r="G293" t="s">
        <v>34</v>
      </c>
      <c r="H293">
        <v>56058</v>
      </c>
      <c r="I293">
        <v>0</v>
      </c>
      <c r="J293" t="s">
        <v>1807</v>
      </c>
      <c r="K293" t="s">
        <v>36</v>
      </c>
      <c r="L293" t="s">
        <v>37</v>
      </c>
      <c r="M293">
        <v>67983</v>
      </c>
      <c r="N293">
        <v>67983</v>
      </c>
      <c r="O293" t="s">
        <v>38</v>
      </c>
      <c r="P293" t="s">
        <v>465</v>
      </c>
      <c r="Q293" t="s">
        <v>1311</v>
      </c>
      <c r="R293" t="s">
        <v>1808</v>
      </c>
      <c r="S293" t="s">
        <v>311</v>
      </c>
      <c r="V293" t="s">
        <v>1809</v>
      </c>
      <c r="Z293" t="s">
        <v>1314</v>
      </c>
      <c r="AA293" s="1">
        <v>45329</v>
      </c>
      <c r="AB293" s="2">
        <v>45694</v>
      </c>
      <c r="AC293" s="1">
        <v>45329</v>
      </c>
      <c r="AD293" s="1">
        <v>45355</v>
      </c>
    </row>
    <row r="294" spans="1:30">
      <c r="A294">
        <v>621980</v>
      </c>
      <c r="B294" t="s">
        <v>129</v>
      </c>
      <c r="C294" t="s">
        <v>48</v>
      </c>
      <c r="D294">
        <v>1</v>
      </c>
      <c r="E294" t="s">
        <v>1810</v>
      </c>
      <c r="F294" t="s">
        <v>1046</v>
      </c>
      <c r="G294" t="s">
        <v>51</v>
      </c>
      <c r="H294" t="s">
        <v>1072</v>
      </c>
      <c r="I294">
        <v>0</v>
      </c>
      <c r="J294" t="s">
        <v>72</v>
      </c>
      <c r="K294" t="s">
        <v>36</v>
      </c>
      <c r="L294" t="s">
        <v>276</v>
      </c>
      <c r="M294">
        <v>94715</v>
      </c>
      <c r="N294">
        <v>119536</v>
      </c>
      <c r="O294" t="s">
        <v>38</v>
      </c>
      <c r="P294" t="s">
        <v>157</v>
      </c>
      <c r="Q294" t="s">
        <v>1811</v>
      </c>
      <c r="R294" t="s">
        <v>1812</v>
      </c>
      <c r="S294" t="s">
        <v>1076</v>
      </c>
      <c r="T294" t="s">
        <v>1813</v>
      </c>
      <c r="U294" t="s">
        <v>1814</v>
      </c>
      <c r="V294" t="s">
        <v>297</v>
      </c>
      <c r="W294" t="s">
        <v>1815</v>
      </c>
      <c r="X294" t="s">
        <v>157</v>
      </c>
      <c r="Z294" t="s">
        <v>46</v>
      </c>
      <c r="AA294" s="1">
        <v>45295</v>
      </c>
      <c r="AC294" s="1">
        <v>45300</v>
      </c>
      <c r="AD294" s="1">
        <v>45355</v>
      </c>
    </row>
    <row r="295" spans="1:30">
      <c r="A295">
        <v>538160</v>
      </c>
      <c r="B295" t="s">
        <v>314</v>
      </c>
      <c r="C295" t="s">
        <v>31</v>
      </c>
      <c r="D295">
        <v>2</v>
      </c>
      <c r="E295" t="s">
        <v>1816</v>
      </c>
      <c r="F295" t="s">
        <v>382</v>
      </c>
      <c r="G295" t="s">
        <v>34</v>
      </c>
      <c r="H295">
        <v>30087</v>
      </c>
      <c r="I295">
        <v>1</v>
      </c>
      <c r="J295" t="s">
        <v>618</v>
      </c>
      <c r="K295" t="s">
        <v>36</v>
      </c>
      <c r="L295" t="s">
        <v>37</v>
      </c>
      <c r="M295">
        <v>63228</v>
      </c>
      <c r="N295">
        <v>72712</v>
      </c>
      <c r="O295" t="s">
        <v>38</v>
      </c>
      <c r="P295" t="s">
        <v>317</v>
      </c>
      <c r="Q295" t="s">
        <v>1817</v>
      </c>
      <c r="R295" t="s">
        <v>1818</v>
      </c>
      <c r="S295" t="s">
        <v>387</v>
      </c>
      <c r="T295" t="s">
        <v>1819</v>
      </c>
      <c r="U295" t="s">
        <v>321</v>
      </c>
      <c r="V295" t="s">
        <v>1820</v>
      </c>
      <c r="Z295" t="s">
        <v>46</v>
      </c>
      <c r="AA295" s="1">
        <v>44743</v>
      </c>
      <c r="AC295" s="1">
        <v>45084</v>
      </c>
      <c r="AD295" s="1">
        <v>45355</v>
      </c>
    </row>
    <row r="296" spans="1:30">
      <c r="A296">
        <v>579367</v>
      </c>
      <c r="B296" t="s">
        <v>99</v>
      </c>
      <c r="C296" t="s">
        <v>31</v>
      </c>
      <c r="D296">
        <v>1</v>
      </c>
      <c r="E296" t="s">
        <v>1821</v>
      </c>
      <c r="F296" t="s">
        <v>1822</v>
      </c>
      <c r="G296" t="s">
        <v>51</v>
      </c>
      <c r="H296">
        <v>13631</v>
      </c>
      <c r="I296">
        <v>3</v>
      </c>
      <c r="J296" t="s">
        <v>91</v>
      </c>
      <c r="K296" t="s">
        <v>36</v>
      </c>
      <c r="L296" t="s">
        <v>37</v>
      </c>
      <c r="M296">
        <v>76584</v>
      </c>
      <c r="N296">
        <v>112111</v>
      </c>
      <c r="O296" t="s">
        <v>38</v>
      </c>
      <c r="P296" t="s">
        <v>244</v>
      </c>
      <c r="Q296" t="s">
        <v>285</v>
      </c>
      <c r="R296" t="s">
        <v>1823</v>
      </c>
      <c r="S296" t="s">
        <v>1824</v>
      </c>
      <c r="U296" t="s">
        <v>1825</v>
      </c>
      <c r="V296" t="s">
        <v>289</v>
      </c>
      <c r="W296" t="s">
        <v>290</v>
      </c>
      <c r="X296" t="s">
        <v>291</v>
      </c>
      <c r="Z296" t="s">
        <v>63</v>
      </c>
      <c r="AA296" s="1">
        <v>45024</v>
      </c>
      <c r="AC296" s="1">
        <v>45024</v>
      </c>
      <c r="AD296" s="1">
        <v>45355</v>
      </c>
    </row>
    <row r="297" spans="1:30">
      <c r="A297">
        <v>595477</v>
      </c>
      <c r="B297" t="s">
        <v>30</v>
      </c>
      <c r="C297" t="s">
        <v>31</v>
      </c>
      <c r="D297">
        <v>1</v>
      </c>
      <c r="E297" t="s">
        <v>1826</v>
      </c>
      <c r="F297" t="s">
        <v>283</v>
      </c>
      <c r="G297" t="s">
        <v>51</v>
      </c>
      <c r="H297">
        <v>10124</v>
      </c>
      <c r="I297">
        <v>3</v>
      </c>
      <c r="J297" t="s">
        <v>35</v>
      </c>
      <c r="K297" t="s">
        <v>36</v>
      </c>
      <c r="L297" t="s">
        <v>37</v>
      </c>
      <c r="M297">
        <v>58695</v>
      </c>
      <c r="N297">
        <v>67499</v>
      </c>
      <c r="O297" t="s">
        <v>38</v>
      </c>
      <c r="P297" t="s">
        <v>39</v>
      </c>
      <c r="Q297" t="s">
        <v>687</v>
      </c>
      <c r="R297" t="s">
        <v>1827</v>
      </c>
      <c r="S297" t="s">
        <v>287</v>
      </c>
      <c r="T297" t="s">
        <v>1828</v>
      </c>
      <c r="U297" t="s">
        <v>1829</v>
      </c>
      <c r="V297" t="s">
        <v>1830</v>
      </c>
      <c r="Z297" t="s">
        <v>46</v>
      </c>
      <c r="AA297" s="1">
        <v>45138</v>
      </c>
      <c r="AB297" s="2">
        <v>45412</v>
      </c>
      <c r="AC297" s="1">
        <v>45350</v>
      </c>
      <c r="AD297" s="1">
        <v>45355</v>
      </c>
    </row>
    <row r="298" spans="1:30">
      <c r="A298">
        <v>596473</v>
      </c>
      <c r="B298" t="s">
        <v>99</v>
      </c>
      <c r="C298" t="s">
        <v>31</v>
      </c>
      <c r="D298">
        <v>1</v>
      </c>
      <c r="E298" t="s">
        <v>592</v>
      </c>
      <c r="F298" t="s">
        <v>441</v>
      </c>
      <c r="G298" t="s">
        <v>51</v>
      </c>
      <c r="H298">
        <v>20215</v>
      </c>
      <c r="I298">
        <v>3</v>
      </c>
      <c r="J298" t="s">
        <v>594</v>
      </c>
      <c r="K298" t="s">
        <v>36</v>
      </c>
      <c r="L298" t="s">
        <v>37</v>
      </c>
      <c r="M298">
        <v>98470</v>
      </c>
      <c r="N298">
        <v>133496</v>
      </c>
      <c r="O298" t="s">
        <v>38</v>
      </c>
      <c r="P298" t="s">
        <v>1831</v>
      </c>
      <c r="Q298" t="s">
        <v>596</v>
      </c>
      <c r="R298" t="s">
        <v>1832</v>
      </c>
      <c r="S298" t="s">
        <v>444</v>
      </c>
      <c r="T298" t="s">
        <v>1833</v>
      </c>
      <c r="V298" t="s">
        <v>600</v>
      </c>
      <c r="X298" t="s">
        <v>1834</v>
      </c>
      <c r="Z298" t="s">
        <v>63</v>
      </c>
      <c r="AA298" s="1">
        <v>45149</v>
      </c>
      <c r="AC298" s="1">
        <v>45149</v>
      </c>
      <c r="AD298" s="1">
        <v>45355</v>
      </c>
    </row>
    <row r="299" spans="1:30">
      <c r="A299">
        <v>605158</v>
      </c>
      <c r="B299" t="s">
        <v>69</v>
      </c>
      <c r="C299" t="s">
        <v>31</v>
      </c>
      <c r="D299">
        <v>1</v>
      </c>
      <c r="E299" t="s">
        <v>440</v>
      </c>
      <c r="F299" t="s">
        <v>441</v>
      </c>
      <c r="G299" t="s">
        <v>51</v>
      </c>
      <c r="H299">
        <v>20215</v>
      </c>
      <c r="I299">
        <v>2</v>
      </c>
      <c r="J299" t="s">
        <v>65</v>
      </c>
      <c r="K299" t="s">
        <v>36</v>
      </c>
      <c r="L299" t="s">
        <v>37</v>
      </c>
      <c r="M299">
        <v>88026</v>
      </c>
      <c r="N299">
        <v>122295</v>
      </c>
      <c r="O299" t="s">
        <v>38</v>
      </c>
      <c r="P299" t="s">
        <v>73</v>
      </c>
      <c r="Q299" t="s">
        <v>1835</v>
      </c>
      <c r="R299" t="s">
        <v>1836</v>
      </c>
      <c r="S299" t="s">
        <v>444</v>
      </c>
      <c r="T299" t="s">
        <v>1837</v>
      </c>
      <c r="U299" t="s">
        <v>232</v>
      </c>
      <c r="V299" t="s">
        <v>1838</v>
      </c>
      <c r="W299" t="s">
        <v>61</v>
      </c>
      <c r="X299" t="s">
        <v>73</v>
      </c>
      <c r="Z299" t="s">
        <v>63</v>
      </c>
      <c r="AA299" s="1">
        <v>45187</v>
      </c>
      <c r="AC299" s="1">
        <v>45194</v>
      </c>
      <c r="AD299" s="1">
        <v>45355</v>
      </c>
    </row>
    <row r="300" spans="1:30">
      <c r="A300">
        <v>627810</v>
      </c>
      <c r="B300" t="s">
        <v>912</v>
      </c>
      <c r="C300" t="s">
        <v>31</v>
      </c>
      <c r="D300">
        <v>1</v>
      </c>
      <c r="E300" t="s">
        <v>1839</v>
      </c>
      <c r="F300" t="s">
        <v>114</v>
      </c>
      <c r="G300" t="s">
        <v>34</v>
      </c>
      <c r="H300">
        <v>56057</v>
      </c>
      <c r="I300">
        <v>0</v>
      </c>
      <c r="J300" t="s">
        <v>156</v>
      </c>
      <c r="K300" t="s">
        <v>36</v>
      </c>
      <c r="L300" t="s">
        <v>37</v>
      </c>
      <c r="M300">
        <v>48170</v>
      </c>
      <c r="N300">
        <v>48170</v>
      </c>
      <c r="O300" t="s">
        <v>38</v>
      </c>
      <c r="P300" t="s">
        <v>914</v>
      </c>
      <c r="Q300" t="s">
        <v>1840</v>
      </c>
      <c r="R300" t="s">
        <v>1841</v>
      </c>
      <c r="S300" t="s">
        <v>119</v>
      </c>
      <c r="Z300" t="s">
        <v>46</v>
      </c>
      <c r="AA300" s="1">
        <v>45350</v>
      </c>
      <c r="AB300" s="2">
        <v>45370</v>
      </c>
      <c r="AC300" s="1">
        <v>45350</v>
      </c>
      <c r="AD300" s="1">
        <v>45355</v>
      </c>
    </row>
    <row r="301" spans="1:30">
      <c r="A301">
        <v>512847</v>
      </c>
      <c r="B301" t="s">
        <v>253</v>
      </c>
      <c r="C301" t="s">
        <v>31</v>
      </c>
      <c r="D301">
        <v>3</v>
      </c>
      <c r="E301" t="s">
        <v>1842</v>
      </c>
      <c r="F301" t="s">
        <v>1843</v>
      </c>
      <c r="G301" t="s">
        <v>51</v>
      </c>
      <c r="H301">
        <v>20410</v>
      </c>
      <c r="I301">
        <v>0</v>
      </c>
      <c r="J301" t="s">
        <v>65</v>
      </c>
      <c r="K301" t="s">
        <v>36</v>
      </c>
      <c r="L301" t="s">
        <v>37</v>
      </c>
      <c r="M301">
        <v>75000</v>
      </c>
      <c r="N301">
        <v>85646</v>
      </c>
      <c r="O301" t="s">
        <v>38</v>
      </c>
      <c r="P301" t="s">
        <v>1844</v>
      </c>
      <c r="Q301" t="s">
        <v>1845</v>
      </c>
      <c r="R301" t="s">
        <v>1846</v>
      </c>
      <c r="S301" t="s">
        <v>1847</v>
      </c>
      <c r="T301" t="s">
        <v>1848</v>
      </c>
      <c r="U301" t="s">
        <v>1849</v>
      </c>
      <c r="V301" t="s">
        <v>281</v>
      </c>
      <c r="Z301" t="s">
        <v>264</v>
      </c>
      <c r="AA301" s="1">
        <v>44607</v>
      </c>
      <c r="AC301" s="1">
        <v>44609</v>
      </c>
      <c r="AD301" s="1">
        <v>45355</v>
      </c>
    </row>
    <row r="302" spans="1:30">
      <c r="A302">
        <v>627089</v>
      </c>
      <c r="B302" t="s">
        <v>1850</v>
      </c>
      <c r="C302" t="s">
        <v>31</v>
      </c>
      <c r="D302">
        <v>1</v>
      </c>
      <c r="E302" t="s">
        <v>1851</v>
      </c>
      <c r="F302" t="s">
        <v>308</v>
      </c>
      <c r="G302" t="s">
        <v>34</v>
      </c>
      <c r="H302">
        <v>56058</v>
      </c>
      <c r="I302">
        <v>0</v>
      </c>
      <c r="J302" t="s">
        <v>1852</v>
      </c>
      <c r="K302" t="s">
        <v>36</v>
      </c>
      <c r="L302" t="s">
        <v>37</v>
      </c>
      <c r="M302">
        <v>59116</v>
      </c>
      <c r="N302">
        <v>91768</v>
      </c>
      <c r="O302" t="s">
        <v>38</v>
      </c>
      <c r="P302" t="s">
        <v>1853</v>
      </c>
      <c r="Q302" t="s">
        <v>1854</v>
      </c>
      <c r="R302" t="s">
        <v>1855</v>
      </c>
      <c r="S302" t="s">
        <v>311</v>
      </c>
      <c r="T302" t="s">
        <v>1856</v>
      </c>
      <c r="V302" t="s">
        <v>1857</v>
      </c>
      <c r="Z302" t="s">
        <v>1858</v>
      </c>
      <c r="AA302" s="1">
        <v>45338</v>
      </c>
      <c r="AB302" s="2">
        <v>45362</v>
      </c>
      <c r="AC302" s="1">
        <v>45338</v>
      </c>
      <c r="AD302" s="1">
        <v>45355</v>
      </c>
    </row>
    <row r="303" spans="1:30">
      <c r="A303">
        <v>615083</v>
      </c>
      <c r="B303" t="s">
        <v>30</v>
      </c>
      <c r="C303" t="s">
        <v>31</v>
      </c>
      <c r="D303">
        <v>1</v>
      </c>
      <c r="E303" t="s">
        <v>1859</v>
      </c>
      <c r="F303" t="s">
        <v>33</v>
      </c>
      <c r="G303" t="s">
        <v>34</v>
      </c>
      <c r="H303">
        <v>21744</v>
      </c>
      <c r="I303">
        <v>2</v>
      </c>
      <c r="J303" t="s">
        <v>275</v>
      </c>
      <c r="K303" t="s">
        <v>36</v>
      </c>
      <c r="L303" t="s">
        <v>37</v>
      </c>
      <c r="M303">
        <v>82506</v>
      </c>
      <c r="N303">
        <v>94882</v>
      </c>
      <c r="O303" t="s">
        <v>38</v>
      </c>
      <c r="P303" t="s">
        <v>1163</v>
      </c>
      <c r="Q303" t="s">
        <v>204</v>
      </c>
      <c r="R303" t="s">
        <v>1860</v>
      </c>
      <c r="S303" t="s">
        <v>42</v>
      </c>
      <c r="T303" t="s">
        <v>1861</v>
      </c>
      <c r="U303" t="s">
        <v>1862</v>
      </c>
      <c r="V303" t="s">
        <v>1863</v>
      </c>
      <c r="Z303" t="s">
        <v>46</v>
      </c>
      <c r="AA303" s="1">
        <v>45244</v>
      </c>
      <c r="AB303" s="2">
        <v>45364</v>
      </c>
      <c r="AC303" s="1">
        <v>45259</v>
      </c>
      <c r="AD303" s="1">
        <v>45355</v>
      </c>
    </row>
    <row r="304" spans="1:30">
      <c r="A304">
        <v>607860</v>
      </c>
      <c r="B304" t="s">
        <v>30</v>
      </c>
      <c r="C304" t="s">
        <v>31</v>
      </c>
      <c r="D304">
        <v>1</v>
      </c>
      <c r="E304" t="s">
        <v>1864</v>
      </c>
      <c r="F304" t="s">
        <v>1865</v>
      </c>
      <c r="G304" t="s">
        <v>34</v>
      </c>
      <c r="H304">
        <v>53039</v>
      </c>
      <c r="I304">
        <v>2</v>
      </c>
      <c r="J304" t="s">
        <v>202</v>
      </c>
      <c r="K304" t="s">
        <v>36</v>
      </c>
      <c r="L304" t="s">
        <v>37</v>
      </c>
      <c r="M304">
        <v>120817</v>
      </c>
      <c r="N304">
        <v>129470</v>
      </c>
      <c r="O304" t="s">
        <v>38</v>
      </c>
      <c r="P304" t="s">
        <v>39</v>
      </c>
      <c r="Q304" t="s">
        <v>1866</v>
      </c>
      <c r="R304" t="s">
        <v>1867</v>
      </c>
      <c r="S304" t="s">
        <v>1868</v>
      </c>
      <c r="T304" t="s">
        <v>1869</v>
      </c>
      <c r="U304" t="s">
        <v>1870</v>
      </c>
      <c r="V304" t="s">
        <v>1871</v>
      </c>
      <c r="Z304" t="s">
        <v>1872</v>
      </c>
      <c r="AA304" s="1">
        <v>45195</v>
      </c>
      <c r="AB304" s="2">
        <v>45375</v>
      </c>
      <c r="AC304" s="1">
        <v>45195</v>
      </c>
      <c r="AD304" s="1">
        <v>45355</v>
      </c>
    </row>
    <row r="305" spans="1:30">
      <c r="A305">
        <v>627672</v>
      </c>
      <c r="B305" t="s">
        <v>1095</v>
      </c>
      <c r="C305" t="s">
        <v>31</v>
      </c>
      <c r="D305">
        <v>1</v>
      </c>
      <c r="E305" t="s">
        <v>1873</v>
      </c>
      <c r="F305" t="s">
        <v>308</v>
      </c>
      <c r="G305" t="s">
        <v>34</v>
      </c>
      <c r="H305">
        <v>56058</v>
      </c>
      <c r="I305">
        <v>0</v>
      </c>
      <c r="J305" t="s">
        <v>72</v>
      </c>
      <c r="K305" t="s">
        <v>36</v>
      </c>
      <c r="L305" t="s">
        <v>37</v>
      </c>
      <c r="M305">
        <v>59116</v>
      </c>
      <c r="N305">
        <v>80000</v>
      </c>
      <c r="O305" t="s">
        <v>38</v>
      </c>
      <c r="P305" t="s">
        <v>1097</v>
      </c>
      <c r="Q305" t="s">
        <v>1874</v>
      </c>
      <c r="R305" t="s">
        <v>1875</v>
      </c>
      <c r="S305" t="s">
        <v>311</v>
      </c>
      <c r="T305" t="s">
        <v>1876</v>
      </c>
      <c r="Z305" t="s">
        <v>46</v>
      </c>
      <c r="AA305" s="1">
        <v>45344</v>
      </c>
      <c r="AC305" s="1">
        <v>45344</v>
      </c>
      <c r="AD305" s="1">
        <v>45355</v>
      </c>
    </row>
    <row r="306" spans="1:30">
      <c r="A306">
        <v>619283</v>
      </c>
      <c r="B306" t="s">
        <v>502</v>
      </c>
      <c r="C306" t="s">
        <v>48</v>
      </c>
      <c r="D306">
        <v>3</v>
      </c>
      <c r="E306" t="s">
        <v>1877</v>
      </c>
      <c r="F306" t="s">
        <v>1878</v>
      </c>
      <c r="G306" t="s">
        <v>51</v>
      </c>
      <c r="H306" t="s">
        <v>1879</v>
      </c>
      <c r="I306">
        <v>0</v>
      </c>
      <c r="J306" t="s">
        <v>156</v>
      </c>
      <c r="K306" t="s">
        <v>36</v>
      </c>
      <c r="L306" t="s">
        <v>37</v>
      </c>
      <c r="M306">
        <v>58700</v>
      </c>
      <c r="N306">
        <v>192152</v>
      </c>
      <c r="O306" t="s">
        <v>38</v>
      </c>
      <c r="P306" t="s">
        <v>92</v>
      </c>
      <c r="Q306" t="s">
        <v>1880</v>
      </c>
      <c r="R306" t="s">
        <v>1881</v>
      </c>
      <c r="S306" t="s">
        <v>1882</v>
      </c>
      <c r="U306" t="s">
        <v>1883</v>
      </c>
      <c r="V306" t="s">
        <v>1884</v>
      </c>
      <c r="W306" t="s">
        <v>1885</v>
      </c>
      <c r="X306" t="s">
        <v>92</v>
      </c>
      <c r="Z306" t="s">
        <v>63</v>
      </c>
      <c r="AA306" s="1">
        <v>45272</v>
      </c>
      <c r="AC306" s="1">
        <v>45279</v>
      </c>
      <c r="AD306" s="1">
        <v>45355</v>
      </c>
    </row>
    <row r="307" spans="1:30">
      <c r="A307">
        <v>607275</v>
      </c>
      <c r="B307" t="s">
        <v>129</v>
      </c>
      <c r="C307" t="s">
        <v>31</v>
      </c>
      <c r="D307">
        <v>4</v>
      </c>
      <c r="E307" t="s">
        <v>1886</v>
      </c>
      <c r="F307" t="s">
        <v>235</v>
      </c>
      <c r="G307" t="s">
        <v>51</v>
      </c>
      <c r="H307">
        <v>10251</v>
      </c>
      <c r="I307">
        <v>2</v>
      </c>
      <c r="J307" t="s">
        <v>266</v>
      </c>
      <c r="K307" t="s">
        <v>36</v>
      </c>
      <c r="L307" t="s">
        <v>37</v>
      </c>
      <c r="M307">
        <v>35895</v>
      </c>
      <c r="N307">
        <v>53478</v>
      </c>
      <c r="O307" t="s">
        <v>38</v>
      </c>
      <c r="P307" t="s">
        <v>1887</v>
      </c>
      <c r="Q307" t="s">
        <v>293</v>
      </c>
      <c r="R307" t="s">
        <v>1888</v>
      </c>
      <c r="S307" t="s">
        <v>239</v>
      </c>
      <c r="U307" t="s">
        <v>1889</v>
      </c>
      <c r="V307" t="s">
        <v>1890</v>
      </c>
      <c r="W307" t="s">
        <v>1891</v>
      </c>
      <c r="X307" t="s">
        <v>1887</v>
      </c>
      <c r="Z307" t="s">
        <v>46</v>
      </c>
      <c r="AA307" s="1">
        <v>45334</v>
      </c>
      <c r="AC307" s="1">
        <v>45337</v>
      </c>
      <c r="AD307" s="1">
        <v>45355</v>
      </c>
    </row>
    <row r="308" spans="1:30">
      <c r="A308">
        <v>574049</v>
      </c>
      <c r="B308" t="s">
        <v>1892</v>
      </c>
      <c r="C308" t="s">
        <v>31</v>
      </c>
      <c r="D308">
        <v>1</v>
      </c>
      <c r="E308" t="s">
        <v>1893</v>
      </c>
      <c r="F308" t="s">
        <v>1893</v>
      </c>
      <c r="G308" t="s">
        <v>51</v>
      </c>
      <c r="H308">
        <v>40510</v>
      </c>
      <c r="I308">
        <v>1</v>
      </c>
      <c r="J308" t="s">
        <v>72</v>
      </c>
      <c r="K308" t="s">
        <v>36</v>
      </c>
      <c r="L308" t="s">
        <v>37</v>
      </c>
      <c r="M308">
        <v>50217</v>
      </c>
      <c r="N308">
        <v>68234</v>
      </c>
      <c r="O308" t="s">
        <v>38</v>
      </c>
      <c r="P308" t="s">
        <v>1894</v>
      </c>
      <c r="Q308" t="s">
        <v>1895</v>
      </c>
      <c r="R308" t="s">
        <v>1896</v>
      </c>
      <c r="S308" t="s">
        <v>1897</v>
      </c>
      <c r="V308" t="s">
        <v>1898</v>
      </c>
      <c r="Z308" t="s">
        <v>1314</v>
      </c>
      <c r="AA308" s="1">
        <v>44966</v>
      </c>
      <c r="AC308" s="1">
        <v>44966</v>
      </c>
      <c r="AD308" s="1">
        <v>45355</v>
      </c>
    </row>
    <row r="309" spans="1:30">
      <c r="A309">
        <v>590949</v>
      </c>
      <c r="B309" t="s">
        <v>1077</v>
      </c>
      <c r="C309" t="s">
        <v>48</v>
      </c>
      <c r="D309">
        <v>1</v>
      </c>
      <c r="E309" t="s">
        <v>1899</v>
      </c>
      <c r="F309" t="s">
        <v>1900</v>
      </c>
      <c r="G309" t="s">
        <v>51</v>
      </c>
      <c r="H309">
        <v>40502</v>
      </c>
      <c r="I309">
        <v>1</v>
      </c>
      <c r="J309" t="s">
        <v>72</v>
      </c>
      <c r="K309" t="s">
        <v>36</v>
      </c>
      <c r="L309" t="s">
        <v>103</v>
      </c>
      <c r="M309">
        <v>70000</v>
      </c>
      <c r="N309">
        <v>76900</v>
      </c>
      <c r="O309" t="s">
        <v>38</v>
      </c>
      <c r="P309" t="s">
        <v>125</v>
      </c>
      <c r="Q309" t="s">
        <v>1901</v>
      </c>
      <c r="R309" t="s">
        <v>1902</v>
      </c>
      <c r="S309" t="s">
        <v>1903</v>
      </c>
      <c r="T309" t="s">
        <v>1904</v>
      </c>
      <c r="V309" t="s">
        <v>1905</v>
      </c>
      <c r="Z309" t="s">
        <v>46</v>
      </c>
      <c r="AA309" s="1">
        <v>45104</v>
      </c>
      <c r="AC309" s="1">
        <v>45186</v>
      </c>
      <c r="AD309" s="1">
        <v>45355</v>
      </c>
    </row>
    <row r="310" spans="1:30">
      <c r="A310">
        <v>609693</v>
      </c>
      <c r="B310" t="s">
        <v>47</v>
      </c>
      <c r="C310" t="s">
        <v>48</v>
      </c>
      <c r="D310">
        <v>1</v>
      </c>
      <c r="E310" t="s">
        <v>1906</v>
      </c>
      <c r="F310" t="s">
        <v>375</v>
      </c>
      <c r="G310" t="s">
        <v>51</v>
      </c>
      <c r="H310">
        <v>22427</v>
      </c>
      <c r="I310">
        <v>2</v>
      </c>
      <c r="J310" t="s">
        <v>65</v>
      </c>
      <c r="K310" t="s">
        <v>36</v>
      </c>
      <c r="L310" t="s">
        <v>37</v>
      </c>
      <c r="M310">
        <v>81571</v>
      </c>
      <c r="N310">
        <v>93807</v>
      </c>
      <c r="O310" t="s">
        <v>38</v>
      </c>
      <c r="P310" t="s">
        <v>54</v>
      </c>
      <c r="Q310" t="s">
        <v>1907</v>
      </c>
      <c r="R310" t="s">
        <v>1908</v>
      </c>
      <c r="S310" t="s">
        <v>377</v>
      </c>
      <c r="T310" t="s">
        <v>1909</v>
      </c>
      <c r="V310" t="s">
        <v>1910</v>
      </c>
      <c r="W310" t="s">
        <v>61</v>
      </c>
      <c r="X310" t="s">
        <v>62</v>
      </c>
      <c r="Z310" t="s">
        <v>63</v>
      </c>
      <c r="AA310" s="1">
        <v>45204</v>
      </c>
      <c r="AC310" s="1">
        <v>45351</v>
      </c>
      <c r="AD310" s="1">
        <v>45355</v>
      </c>
    </row>
    <row r="311" spans="1:30">
      <c r="A311">
        <v>625669</v>
      </c>
      <c r="B311" t="s">
        <v>851</v>
      </c>
      <c r="C311" t="s">
        <v>31</v>
      </c>
      <c r="D311">
        <v>1</v>
      </c>
      <c r="E311" t="s">
        <v>466</v>
      </c>
      <c r="F311" t="s">
        <v>462</v>
      </c>
      <c r="G311" t="s">
        <v>463</v>
      </c>
      <c r="H311">
        <v>30114</v>
      </c>
      <c r="I311">
        <v>0</v>
      </c>
      <c r="J311" t="s">
        <v>618</v>
      </c>
      <c r="K311" t="s">
        <v>36</v>
      </c>
      <c r="L311" t="s">
        <v>37</v>
      </c>
      <c r="M311">
        <v>115000</v>
      </c>
      <c r="N311">
        <v>150000</v>
      </c>
      <c r="O311" t="s">
        <v>38</v>
      </c>
      <c r="P311" t="s">
        <v>1911</v>
      </c>
      <c r="Q311" t="s">
        <v>1912</v>
      </c>
      <c r="R311" t="s">
        <v>1913</v>
      </c>
      <c r="S311" t="s">
        <v>1914</v>
      </c>
      <c r="T311" t="s">
        <v>1915</v>
      </c>
      <c r="V311" t="s">
        <v>1916</v>
      </c>
      <c r="Z311" t="s">
        <v>46</v>
      </c>
      <c r="AA311" s="1">
        <v>45323</v>
      </c>
      <c r="AC311" s="1">
        <v>45323</v>
      </c>
      <c r="AD311" s="1">
        <v>45355</v>
      </c>
    </row>
    <row r="312" spans="1:30">
      <c r="A312">
        <v>556724</v>
      </c>
      <c r="B312" t="s">
        <v>460</v>
      </c>
      <c r="C312" t="s">
        <v>31</v>
      </c>
      <c r="D312">
        <v>5</v>
      </c>
      <c r="E312" t="s">
        <v>1917</v>
      </c>
      <c r="F312" t="s">
        <v>1918</v>
      </c>
      <c r="G312" t="s">
        <v>34</v>
      </c>
      <c r="H312">
        <v>56056</v>
      </c>
      <c r="I312">
        <v>0</v>
      </c>
      <c r="J312" t="s">
        <v>1919</v>
      </c>
      <c r="L312" t="s">
        <v>37</v>
      </c>
      <c r="M312">
        <v>32520</v>
      </c>
      <c r="N312">
        <v>42191</v>
      </c>
      <c r="O312" t="s">
        <v>38</v>
      </c>
      <c r="P312" t="s">
        <v>465</v>
      </c>
      <c r="Q312" t="s">
        <v>1311</v>
      </c>
      <c r="R312" t="s">
        <v>1920</v>
      </c>
      <c r="S312" t="s">
        <v>1921</v>
      </c>
      <c r="U312" t="s">
        <v>1922</v>
      </c>
      <c r="V312" t="s">
        <v>469</v>
      </c>
      <c r="Z312" t="s">
        <v>1314</v>
      </c>
      <c r="AA312" s="1">
        <v>44853</v>
      </c>
      <c r="AB312" s="2">
        <v>45584</v>
      </c>
      <c r="AC312" s="1">
        <v>45222</v>
      </c>
      <c r="AD312" s="1">
        <v>45355</v>
      </c>
    </row>
    <row r="313" spans="1:30">
      <c r="A313">
        <v>611936</v>
      </c>
      <c r="B313" t="s">
        <v>253</v>
      </c>
      <c r="C313" t="s">
        <v>48</v>
      </c>
      <c r="D313">
        <v>1</v>
      </c>
      <c r="E313" t="s">
        <v>1923</v>
      </c>
      <c r="F313" t="s">
        <v>375</v>
      </c>
      <c r="G313" t="s">
        <v>51</v>
      </c>
      <c r="H313">
        <v>22427</v>
      </c>
      <c r="I313">
        <v>2</v>
      </c>
      <c r="J313" t="s">
        <v>53</v>
      </c>
      <c r="K313" t="s">
        <v>36</v>
      </c>
      <c r="L313" t="s">
        <v>37</v>
      </c>
      <c r="M313">
        <v>81571</v>
      </c>
      <c r="N313">
        <v>99108</v>
      </c>
      <c r="O313" t="s">
        <v>38</v>
      </c>
      <c r="P313" t="s">
        <v>1924</v>
      </c>
      <c r="Q313" t="s">
        <v>1924</v>
      </c>
      <c r="R313" t="s">
        <v>1925</v>
      </c>
      <c r="S313" t="s">
        <v>377</v>
      </c>
      <c r="T313" t="s">
        <v>1926</v>
      </c>
      <c r="U313" t="s">
        <v>1927</v>
      </c>
      <c r="V313" t="s">
        <v>263</v>
      </c>
      <c r="Z313" t="s">
        <v>264</v>
      </c>
      <c r="AA313" s="1">
        <v>45245</v>
      </c>
      <c r="AC313" s="1">
        <v>45245</v>
      </c>
      <c r="AD313" s="1">
        <v>45355</v>
      </c>
    </row>
    <row r="314" spans="1:30">
      <c r="A314">
        <v>627798</v>
      </c>
      <c r="B314" t="s">
        <v>30</v>
      </c>
      <c r="C314" t="s">
        <v>31</v>
      </c>
      <c r="D314">
        <v>1</v>
      </c>
      <c r="E314" t="s">
        <v>1928</v>
      </c>
      <c r="F314" t="s">
        <v>33</v>
      </c>
      <c r="G314" t="s">
        <v>34</v>
      </c>
      <c r="H314">
        <v>21744</v>
      </c>
      <c r="I314" t="s">
        <v>1929</v>
      </c>
      <c r="J314" t="s">
        <v>35</v>
      </c>
      <c r="K314" t="s">
        <v>36</v>
      </c>
      <c r="L314" t="s">
        <v>37</v>
      </c>
      <c r="M314">
        <v>103026</v>
      </c>
      <c r="N314">
        <v>118480</v>
      </c>
      <c r="O314" t="s">
        <v>38</v>
      </c>
      <c r="P314" t="s">
        <v>39</v>
      </c>
      <c r="Q314" t="s">
        <v>40</v>
      </c>
      <c r="R314" t="s">
        <v>1930</v>
      </c>
      <c r="S314" t="s">
        <v>42</v>
      </c>
      <c r="T314" t="s">
        <v>1931</v>
      </c>
      <c r="V314" t="s">
        <v>1932</v>
      </c>
      <c r="Z314" t="s">
        <v>46</v>
      </c>
      <c r="AA314" s="1">
        <v>45345</v>
      </c>
      <c r="AB314" s="2">
        <v>45465</v>
      </c>
      <c r="AC314" s="1">
        <v>45345</v>
      </c>
      <c r="AD314" s="1">
        <v>45355</v>
      </c>
    </row>
    <row r="315" spans="1:30">
      <c r="A315">
        <v>614933</v>
      </c>
      <c r="B315" t="s">
        <v>30</v>
      </c>
      <c r="C315" t="s">
        <v>31</v>
      </c>
      <c r="D315">
        <v>1</v>
      </c>
      <c r="E315" t="s">
        <v>1933</v>
      </c>
      <c r="F315" t="s">
        <v>1934</v>
      </c>
      <c r="G315" t="s">
        <v>51</v>
      </c>
      <c r="H315">
        <v>52632</v>
      </c>
      <c r="I315">
        <v>0</v>
      </c>
      <c r="J315" t="s">
        <v>156</v>
      </c>
      <c r="K315" t="s">
        <v>36</v>
      </c>
      <c r="L315" t="s">
        <v>37</v>
      </c>
      <c r="M315">
        <v>72603</v>
      </c>
      <c r="N315">
        <v>89360</v>
      </c>
      <c r="O315" t="s">
        <v>38</v>
      </c>
      <c r="P315" t="s">
        <v>39</v>
      </c>
      <c r="Q315" t="s">
        <v>1055</v>
      </c>
      <c r="R315" t="s">
        <v>1935</v>
      </c>
      <c r="S315" t="s">
        <v>1936</v>
      </c>
      <c r="T315" t="e">
        <f ca="1">- Supervisory experience. - Extensive Knowledge of community mental health resources. - Familiar with mental health terminology. - Strong interpersonal _xludf.and communication skills.  - Strong organizational _xludf.and _xludf.time management skills. - Ability to interface with service providers from all sectors of the service system.</f>
        <v>#NAME?</v>
      </c>
      <c r="U315" t="s">
        <v>1937</v>
      </c>
      <c r="V315" t="s">
        <v>1938</v>
      </c>
      <c r="Z315" t="s">
        <v>46</v>
      </c>
      <c r="AA315" s="1">
        <v>45236</v>
      </c>
      <c r="AB315" s="2">
        <v>45356</v>
      </c>
      <c r="AC315" s="1">
        <v>45251</v>
      </c>
      <c r="AD315" s="1">
        <v>45355</v>
      </c>
    </row>
    <row r="316" spans="1:30">
      <c r="A316">
        <v>571434</v>
      </c>
      <c r="B316" t="s">
        <v>129</v>
      </c>
      <c r="C316" t="s">
        <v>31</v>
      </c>
      <c r="D316">
        <v>1</v>
      </c>
      <c r="E316" t="s">
        <v>215</v>
      </c>
      <c r="F316" t="s">
        <v>216</v>
      </c>
      <c r="G316" t="s">
        <v>51</v>
      </c>
      <c r="H316">
        <v>52316</v>
      </c>
      <c r="I316">
        <v>1</v>
      </c>
      <c r="J316" t="s">
        <v>156</v>
      </c>
      <c r="K316" t="s">
        <v>36</v>
      </c>
      <c r="L316" t="s">
        <v>37</v>
      </c>
      <c r="M316">
        <v>51869</v>
      </c>
      <c r="N316">
        <v>59649</v>
      </c>
      <c r="O316" t="s">
        <v>38</v>
      </c>
      <c r="P316" t="s">
        <v>1939</v>
      </c>
      <c r="Q316" t="s">
        <v>218</v>
      </c>
      <c r="R316" t="s">
        <v>219</v>
      </c>
      <c r="S316" t="s">
        <v>220</v>
      </c>
      <c r="T316" t="s">
        <v>221</v>
      </c>
      <c r="U316" t="s">
        <v>222</v>
      </c>
      <c r="V316" t="s">
        <v>223</v>
      </c>
      <c r="W316" t="s">
        <v>224</v>
      </c>
      <c r="Z316" t="s">
        <v>63</v>
      </c>
      <c r="AA316" s="1">
        <v>44952</v>
      </c>
      <c r="AC316" s="1">
        <v>44953</v>
      </c>
      <c r="AD316" s="1">
        <v>45355</v>
      </c>
    </row>
    <row r="317" spans="1:30">
      <c r="A317">
        <v>608957</v>
      </c>
      <c r="B317" t="s">
        <v>306</v>
      </c>
      <c r="C317" t="s">
        <v>31</v>
      </c>
      <c r="D317">
        <v>4</v>
      </c>
      <c r="E317" t="s">
        <v>1940</v>
      </c>
      <c r="F317" t="s">
        <v>375</v>
      </c>
      <c r="G317" t="s">
        <v>51</v>
      </c>
      <c r="H317">
        <v>22427</v>
      </c>
      <c r="I317">
        <v>1</v>
      </c>
      <c r="J317" t="s">
        <v>143</v>
      </c>
      <c r="K317" t="s">
        <v>36</v>
      </c>
      <c r="L317" t="s">
        <v>37</v>
      </c>
      <c r="M317">
        <v>74041</v>
      </c>
      <c r="N317">
        <v>85147</v>
      </c>
      <c r="O317" t="s">
        <v>38</v>
      </c>
      <c r="P317" t="s">
        <v>125</v>
      </c>
      <c r="Q317" t="s">
        <v>1941</v>
      </c>
      <c r="R317" t="s">
        <v>1942</v>
      </c>
      <c r="S317" t="s">
        <v>377</v>
      </c>
      <c r="T317" t="s">
        <v>1943</v>
      </c>
      <c r="V317" t="s">
        <v>1944</v>
      </c>
      <c r="Z317" t="s">
        <v>63</v>
      </c>
      <c r="AA317" s="1">
        <v>45316</v>
      </c>
      <c r="AB317" s="2">
        <v>45376</v>
      </c>
      <c r="AC317" s="1">
        <v>45316</v>
      </c>
      <c r="AD317" s="1">
        <v>45355</v>
      </c>
    </row>
    <row r="318" spans="1:30">
      <c r="A318">
        <v>568631</v>
      </c>
      <c r="B318" t="s">
        <v>99</v>
      </c>
      <c r="C318" t="s">
        <v>48</v>
      </c>
      <c r="D318">
        <v>1</v>
      </c>
      <c r="E318" t="s">
        <v>1945</v>
      </c>
      <c r="F318" t="s">
        <v>33</v>
      </c>
      <c r="G318" t="s">
        <v>34</v>
      </c>
      <c r="H318">
        <v>21744</v>
      </c>
      <c r="I318">
        <v>3</v>
      </c>
      <c r="J318" t="s">
        <v>300</v>
      </c>
      <c r="K318" t="s">
        <v>36</v>
      </c>
      <c r="L318" t="s">
        <v>37</v>
      </c>
      <c r="M318">
        <v>84468</v>
      </c>
      <c r="N318">
        <v>111003</v>
      </c>
      <c r="O318" t="s">
        <v>38</v>
      </c>
      <c r="P318" t="s">
        <v>104</v>
      </c>
      <c r="Q318" t="s">
        <v>285</v>
      </c>
      <c r="R318" t="s">
        <v>1946</v>
      </c>
      <c r="S318" t="s">
        <v>42</v>
      </c>
      <c r="T318" t="s">
        <v>1947</v>
      </c>
      <c r="U318" t="s">
        <v>1948</v>
      </c>
      <c r="V318" t="s">
        <v>250</v>
      </c>
      <c r="W318" t="s">
        <v>251</v>
      </c>
      <c r="X318" t="s">
        <v>379</v>
      </c>
      <c r="Z318" t="s">
        <v>46</v>
      </c>
      <c r="AA318" s="1">
        <v>44944</v>
      </c>
      <c r="AC318" s="1">
        <v>45187</v>
      </c>
      <c r="AD318" s="1">
        <v>45355</v>
      </c>
    </row>
    <row r="319" spans="1:30">
      <c r="A319">
        <v>628158</v>
      </c>
      <c r="B319" t="s">
        <v>460</v>
      </c>
      <c r="C319" t="s">
        <v>48</v>
      </c>
      <c r="D319">
        <v>2</v>
      </c>
      <c r="E319" t="s">
        <v>1949</v>
      </c>
      <c r="F319" t="s">
        <v>114</v>
      </c>
      <c r="G319" t="s">
        <v>34</v>
      </c>
      <c r="H319">
        <v>56057</v>
      </c>
      <c r="I319">
        <v>0</v>
      </c>
      <c r="J319" t="s">
        <v>1950</v>
      </c>
      <c r="K319" t="s">
        <v>36</v>
      </c>
      <c r="L319" t="s">
        <v>37</v>
      </c>
      <c r="M319">
        <v>60000</v>
      </c>
      <c r="N319">
        <v>60000</v>
      </c>
      <c r="O319" t="s">
        <v>38</v>
      </c>
      <c r="P319" t="s">
        <v>1951</v>
      </c>
      <c r="Q319" t="s">
        <v>1311</v>
      </c>
      <c r="R319" t="s">
        <v>1952</v>
      </c>
      <c r="S319" t="s">
        <v>119</v>
      </c>
      <c r="V319" t="s">
        <v>1953</v>
      </c>
      <c r="Z319" t="s">
        <v>1314</v>
      </c>
      <c r="AA319" s="1">
        <v>45349</v>
      </c>
      <c r="AB319" s="2">
        <v>45714</v>
      </c>
      <c r="AC319" s="1">
        <v>45349</v>
      </c>
      <c r="AD319" s="1">
        <v>45355</v>
      </c>
    </row>
    <row r="320" spans="1:30">
      <c r="A320">
        <v>628447</v>
      </c>
      <c r="B320" t="s">
        <v>1850</v>
      </c>
      <c r="C320" t="s">
        <v>31</v>
      </c>
      <c r="D320">
        <v>3</v>
      </c>
      <c r="E320" t="s">
        <v>869</v>
      </c>
      <c r="F320" t="s">
        <v>870</v>
      </c>
      <c r="G320" t="s">
        <v>51</v>
      </c>
      <c r="H320">
        <v>90698</v>
      </c>
      <c r="I320">
        <v>0</v>
      </c>
      <c r="J320" t="s">
        <v>143</v>
      </c>
      <c r="K320" t="s">
        <v>36</v>
      </c>
      <c r="L320" t="s">
        <v>37</v>
      </c>
      <c r="M320">
        <v>29.98</v>
      </c>
      <c r="N320">
        <v>29.98</v>
      </c>
      <c r="O320" t="s">
        <v>124</v>
      </c>
      <c r="P320" t="s">
        <v>1954</v>
      </c>
      <c r="Q320" t="s">
        <v>1955</v>
      </c>
      <c r="R320" t="s">
        <v>1956</v>
      </c>
      <c r="S320" t="s">
        <v>873</v>
      </c>
      <c r="Z320" t="s">
        <v>1858</v>
      </c>
      <c r="AA320" s="1">
        <v>45352</v>
      </c>
      <c r="AB320" s="2">
        <v>45374</v>
      </c>
      <c r="AC320" s="1">
        <v>45352</v>
      </c>
      <c r="AD320" s="1">
        <v>45355</v>
      </c>
    </row>
    <row r="321" spans="1:30">
      <c r="A321">
        <v>574953</v>
      </c>
      <c r="B321" t="s">
        <v>30</v>
      </c>
      <c r="C321" t="s">
        <v>48</v>
      </c>
      <c r="D321">
        <v>1</v>
      </c>
      <c r="E321" t="s">
        <v>1957</v>
      </c>
      <c r="F321" t="s">
        <v>89</v>
      </c>
      <c r="G321" t="s">
        <v>34</v>
      </c>
      <c r="H321">
        <v>95710</v>
      </c>
      <c r="I321">
        <v>0</v>
      </c>
      <c r="J321" t="s">
        <v>1039</v>
      </c>
      <c r="K321" t="s">
        <v>36</v>
      </c>
      <c r="L321" t="s">
        <v>37</v>
      </c>
      <c r="M321">
        <v>75000</v>
      </c>
      <c r="N321">
        <v>115000</v>
      </c>
      <c r="O321" t="s">
        <v>38</v>
      </c>
      <c r="P321" t="s">
        <v>39</v>
      </c>
      <c r="Q321" t="s">
        <v>1958</v>
      </c>
      <c r="R321" t="s">
        <v>1959</v>
      </c>
      <c r="S321" t="s">
        <v>361</v>
      </c>
      <c r="T321" t="s">
        <v>1960</v>
      </c>
      <c r="U321" t="s">
        <v>1961</v>
      </c>
      <c r="V321" t="s">
        <v>1962</v>
      </c>
      <c r="Z321" t="s">
        <v>1963</v>
      </c>
      <c r="AA321" s="1">
        <v>45210</v>
      </c>
      <c r="AB321" s="2">
        <v>45390</v>
      </c>
      <c r="AC321" s="1">
        <v>45210</v>
      </c>
      <c r="AD321" s="1">
        <v>45355</v>
      </c>
    </row>
    <row r="322" spans="1:30">
      <c r="A322">
        <v>624971</v>
      </c>
      <c r="B322" t="s">
        <v>336</v>
      </c>
      <c r="C322" t="s">
        <v>31</v>
      </c>
      <c r="D322">
        <v>1</v>
      </c>
      <c r="E322" t="s">
        <v>1964</v>
      </c>
      <c r="F322" t="s">
        <v>338</v>
      </c>
      <c r="G322" t="s">
        <v>90</v>
      </c>
      <c r="H322" t="s">
        <v>339</v>
      </c>
      <c r="I322">
        <v>2</v>
      </c>
      <c r="J322" t="s">
        <v>284</v>
      </c>
      <c r="K322" t="s">
        <v>36</v>
      </c>
      <c r="L322" t="s">
        <v>37</v>
      </c>
      <c r="M322">
        <v>67000</v>
      </c>
      <c r="N322">
        <v>73000</v>
      </c>
      <c r="O322" t="s">
        <v>38</v>
      </c>
      <c r="P322" t="s">
        <v>340</v>
      </c>
      <c r="Q322" t="s">
        <v>341</v>
      </c>
      <c r="R322" t="s">
        <v>1965</v>
      </c>
      <c r="S322" t="s">
        <v>1966</v>
      </c>
      <c r="Z322" t="s">
        <v>46</v>
      </c>
      <c r="AA322" s="1">
        <v>45321</v>
      </c>
      <c r="AC322" s="1">
        <v>45321</v>
      </c>
      <c r="AD322" s="1">
        <v>45355</v>
      </c>
    </row>
    <row r="323" spans="1:30">
      <c r="A323">
        <v>627318</v>
      </c>
      <c r="B323" t="s">
        <v>30</v>
      </c>
      <c r="C323" t="s">
        <v>31</v>
      </c>
      <c r="D323">
        <v>1</v>
      </c>
      <c r="E323" t="s">
        <v>1967</v>
      </c>
      <c r="F323" t="s">
        <v>1046</v>
      </c>
      <c r="G323" t="s">
        <v>51</v>
      </c>
      <c r="H323" t="s">
        <v>1072</v>
      </c>
      <c r="I323">
        <v>0</v>
      </c>
      <c r="J323" t="s">
        <v>1968</v>
      </c>
      <c r="K323" t="s">
        <v>36</v>
      </c>
      <c r="L323" t="s">
        <v>37</v>
      </c>
      <c r="M323">
        <v>94715</v>
      </c>
      <c r="N323">
        <v>130000</v>
      </c>
      <c r="O323" t="s">
        <v>38</v>
      </c>
      <c r="P323" t="s">
        <v>39</v>
      </c>
      <c r="Q323" t="s">
        <v>1969</v>
      </c>
      <c r="R323" t="s">
        <v>1970</v>
      </c>
      <c r="S323" t="s">
        <v>1076</v>
      </c>
      <c r="V323" t="s">
        <v>1971</v>
      </c>
      <c r="Z323" t="s">
        <v>46</v>
      </c>
      <c r="AA323" s="1">
        <v>45349</v>
      </c>
      <c r="AB323" s="2">
        <v>45409</v>
      </c>
      <c r="AC323" s="1">
        <v>45349</v>
      </c>
      <c r="AD323" s="1">
        <v>45355</v>
      </c>
    </row>
    <row r="324" spans="1:30">
      <c r="A324">
        <v>581749</v>
      </c>
      <c r="B324" t="s">
        <v>99</v>
      </c>
      <c r="C324" t="s">
        <v>48</v>
      </c>
      <c r="D324">
        <v>2</v>
      </c>
      <c r="E324" t="s">
        <v>1972</v>
      </c>
      <c r="F324" t="s">
        <v>1345</v>
      </c>
      <c r="G324" t="s">
        <v>51</v>
      </c>
      <c r="H324">
        <v>21514</v>
      </c>
      <c r="I324">
        <v>1</v>
      </c>
      <c r="J324" t="s">
        <v>53</v>
      </c>
      <c r="K324" t="s">
        <v>36</v>
      </c>
      <c r="L324" t="s">
        <v>37</v>
      </c>
      <c r="M324">
        <v>63962</v>
      </c>
      <c r="N324">
        <v>89003</v>
      </c>
      <c r="O324" t="s">
        <v>38</v>
      </c>
      <c r="P324" t="s">
        <v>424</v>
      </c>
      <c r="Q324" t="s">
        <v>1973</v>
      </c>
      <c r="R324" t="s">
        <v>1974</v>
      </c>
      <c r="S324" t="s">
        <v>1349</v>
      </c>
      <c r="T324" t="s">
        <v>1975</v>
      </c>
      <c r="U324" t="s">
        <v>1948</v>
      </c>
      <c r="V324" t="s">
        <v>250</v>
      </c>
      <c r="X324" t="s">
        <v>424</v>
      </c>
      <c r="Z324" t="s">
        <v>46</v>
      </c>
      <c r="AA324" s="1">
        <v>45026</v>
      </c>
      <c r="AC324" s="1">
        <v>45026</v>
      </c>
      <c r="AD324" s="1">
        <v>45355</v>
      </c>
    </row>
    <row r="325" spans="1:30">
      <c r="A325">
        <v>608717</v>
      </c>
      <c r="B325" t="s">
        <v>129</v>
      </c>
      <c r="C325" t="s">
        <v>48</v>
      </c>
      <c r="D325">
        <v>1</v>
      </c>
      <c r="E325" t="s">
        <v>1432</v>
      </c>
      <c r="F325" t="s">
        <v>131</v>
      </c>
      <c r="G325" t="s">
        <v>51</v>
      </c>
      <c r="H325">
        <v>13632</v>
      </c>
      <c r="I325">
        <v>4</v>
      </c>
      <c r="J325" t="s">
        <v>1976</v>
      </c>
      <c r="K325" t="s">
        <v>36</v>
      </c>
      <c r="L325" t="s">
        <v>276</v>
      </c>
      <c r="M325">
        <v>108071</v>
      </c>
      <c r="N325">
        <v>124282</v>
      </c>
      <c r="O325" t="s">
        <v>38</v>
      </c>
      <c r="P325" t="s">
        <v>157</v>
      </c>
      <c r="Q325" t="s">
        <v>1156</v>
      </c>
      <c r="R325" t="s">
        <v>1977</v>
      </c>
      <c r="S325" t="s">
        <v>136</v>
      </c>
      <c r="T325" t="s">
        <v>1978</v>
      </c>
      <c r="U325" t="s">
        <v>1979</v>
      </c>
      <c r="V325" t="s">
        <v>1980</v>
      </c>
      <c r="W325" t="s">
        <v>1981</v>
      </c>
      <c r="Z325" t="s">
        <v>63</v>
      </c>
      <c r="AA325" s="1">
        <v>45197</v>
      </c>
      <c r="AC325" s="1">
        <v>45275</v>
      </c>
      <c r="AD325" s="1">
        <v>45355</v>
      </c>
    </row>
    <row r="326" spans="1:30">
      <c r="A326">
        <v>627998</v>
      </c>
      <c r="B326" t="s">
        <v>1718</v>
      </c>
      <c r="C326" t="s">
        <v>48</v>
      </c>
      <c r="D326">
        <v>1</v>
      </c>
      <c r="E326" t="s">
        <v>1982</v>
      </c>
      <c r="F326" t="s">
        <v>1983</v>
      </c>
      <c r="G326" t="s">
        <v>51</v>
      </c>
      <c r="H326">
        <v>30726</v>
      </c>
      <c r="I326">
        <v>2</v>
      </c>
      <c r="J326" t="s">
        <v>1984</v>
      </c>
      <c r="K326" t="s">
        <v>36</v>
      </c>
      <c r="L326" t="s">
        <v>37</v>
      </c>
      <c r="M326">
        <v>55816</v>
      </c>
      <c r="N326">
        <v>64188</v>
      </c>
      <c r="O326" t="s">
        <v>38</v>
      </c>
      <c r="P326" t="s">
        <v>1985</v>
      </c>
      <c r="Q326" t="s">
        <v>1986</v>
      </c>
      <c r="R326" t="s">
        <v>1987</v>
      </c>
      <c r="S326" t="s">
        <v>1988</v>
      </c>
      <c r="Z326" t="s">
        <v>46</v>
      </c>
      <c r="AA326" s="1">
        <v>45350</v>
      </c>
      <c r="AB326" s="2">
        <v>45380</v>
      </c>
      <c r="AC326" s="1">
        <v>45350</v>
      </c>
      <c r="AD326" s="1">
        <v>45355</v>
      </c>
    </row>
    <row r="327" spans="1:30">
      <c r="A327">
        <v>576904</v>
      </c>
      <c r="B327" t="s">
        <v>356</v>
      </c>
      <c r="C327" t="s">
        <v>31</v>
      </c>
      <c r="D327">
        <v>1</v>
      </c>
      <c r="E327" t="s">
        <v>1989</v>
      </c>
      <c r="F327" t="s">
        <v>283</v>
      </c>
      <c r="G327" t="s">
        <v>51</v>
      </c>
      <c r="H327">
        <v>10124</v>
      </c>
      <c r="I327">
        <v>2</v>
      </c>
      <c r="J327" t="s">
        <v>91</v>
      </c>
      <c r="K327" t="s">
        <v>36</v>
      </c>
      <c r="L327" t="s">
        <v>37</v>
      </c>
      <c r="M327">
        <v>53057</v>
      </c>
      <c r="N327">
        <v>65000</v>
      </c>
      <c r="O327" t="s">
        <v>38</v>
      </c>
      <c r="P327" t="s">
        <v>358</v>
      </c>
      <c r="Q327" t="s">
        <v>1990</v>
      </c>
      <c r="R327" t="s">
        <v>1991</v>
      </c>
      <c r="S327" t="s">
        <v>287</v>
      </c>
      <c r="T327" t="s">
        <v>1992</v>
      </c>
      <c r="U327" t="s">
        <v>1993</v>
      </c>
      <c r="V327" t="s">
        <v>1994</v>
      </c>
      <c r="W327" t="s">
        <v>365</v>
      </c>
      <c r="Z327" t="s">
        <v>46</v>
      </c>
      <c r="AA327" s="1">
        <v>44986</v>
      </c>
      <c r="AC327" s="1">
        <v>44986</v>
      </c>
      <c r="AD327" s="1">
        <v>45355</v>
      </c>
    </row>
    <row r="328" spans="1:30">
      <c r="A328">
        <v>597142</v>
      </c>
      <c r="B328" t="s">
        <v>99</v>
      </c>
      <c r="C328" t="s">
        <v>31</v>
      </c>
      <c r="D328">
        <v>1</v>
      </c>
      <c r="E328" t="s">
        <v>1995</v>
      </c>
      <c r="F328" t="s">
        <v>1996</v>
      </c>
      <c r="G328" t="s">
        <v>51</v>
      </c>
      <c r="H328">
        <v>91310</v>
      </c>
      <c r="I328">
        <v>0</v>
      </c>
      <c r="J328" t="s">
        <v>1264</v>
      </c>
      <c r="K328" t="s">
        <v>36</v>
      </c>
      <c r="L328" t="s">
        <v>37</v>
      </c>
      <c r="M328">
        <v>68268</v>
      </c>
      <c r="N328">
        <v>85609</v>
      </c>
      <c r="O328" t="s">
        <v>38</v>
      </c>
      <c r="P328" t="s">
        <v>424</v>
      </c>
      <c r="Q328" t="s">
        <v>425</v>
      </c>
      <c r="R328" t="s">
        <v>1997</v>
      </c>
      <c r="S328" t="s">
        <v>1998</v>
      </c>
      <c r="T328" t="s">
        <v>1999</v>
      </c>
      <c r="U328" t="s">
        <v>2000</v>
      </c>
      <c r="V328" t="s">
        <v>110</v>
      </c>
      <c r="X328" t="s">
        <v>430</v>
      </c>
      <c r="Z328" t="s">
        <v>46</v>
      </c>
      <c r="AA328" s="1">
        <v>45151</v>
      </c>
      <c r="AC328" s="1">
        <v>45151</v>
      </c>
      <c r="AD328" s="1">
        <v>45355</v>
      </c>
    </row>
    <row r="329" spans="1:30">
      <c r="A329">
        <v>622527</v>
      </c>
      <c r="B329" t="s">
        <v>99</v>
      </c>
      <c r="C329" t="s">
        <v>48</v>
      </c>
      <c r="D329">
        <v>1</v>
      </c>
      <c r="E329" t="s">
        <v>2001</v>
      </c>
      <c r="F329" t="s">
        <v>348</v>
      </c>
      <c r="G329" t="s">
        <v>51</v>
      </c>
      <c r="H329">
        <v>10015</v>
      </c>
      <c r="I329" t="s">
        <v>924</v>
      </c>
      <c r="J329" t="s">
        <v>65</v>
      </c>
      <c r="K329" t="s">
        <v>36</v>
      </c>
      <c r="L329" t="s">
        <v>276</v>
      </c>
      <c r="M329">
        <v>72038</v>
      </c>
      <c r="N329">
        <v>192152</v>
      </c>
      <c r="O329" t="s">
        <v>38</v>
      </c>
      <c r="P329" t="s">
        <v>244</v>
      </c>
      <c r="Q329" t="s">
        <v>245</v>
      </c>
      <c r="R329" t="s">
        <v>2002</v>
      </c>
      <c r="S329" t="s">
        <v>352</v>
      </c>
      <c r="T329" t="s">
        <v>2003</v>
      </c>
      <c r="U329" t="s">
        <v>378</v>
      </c>
      <c r="V329" t="s">
        <v>289</v>
      </c>
      <c r="X329" t="s">
        <v>379</v>
      </c>
      <c r="Z329" t="s">
        <v>63</v>
      </c>
      <c r="AA329" s="1">
        <v>45313</v>
      </c>
      <c r="AC329" s="1">
        <v>45313</v>
      </c>
      <c r="AD329" s="1">
        <v>45355</v>
      </c>
    </row>
    <row r="330" spans="1:30">
      <c r="A330">
        <v>609323</v>
      </c>
      <c r="B330" t="s">
        <v>129</v>
      </c>
      <c r="C330" t="s">
        <v>31</v>
      </c>
      <c r="D330">
        <v>2</v>
      </c>
      <c r="E330" t="s">
        <v>215</v>
      </c>
      <c r="F330" t="s">
        <v>265</v>
      </c>
      <c r="G330" t="s">
        <v>51</v>
      </c>
      <c r="H330">
        <v>56316</v>
      </c>
      <c r="I330">
        <v>1</v>
      </c>
      <c r="J330" t="s">
        <v>156</v>
      </c>
      <c r="K330" t="s">
        <v>36</v>
      </c>
      <c r="L330" t="s">
        <v>37</v>
      </c>
      <c r="M330">
        <v>56677</v>
      </c>
      <c r="N330">
        <v>65179</v>
      </c>
      <c r="O330" t="s">
        <v>38</v>
      </c>
      <c r="P330" t="s">
        <v>2004</v>
      </c>
      <c r="Q330" t="s">
        <v>218</v>
      </c>
      <c r="R330" t="s">
        <v>2005</v>
      </c>
      <c r="S330" t="s">
        <v>1278</v>
      </c>
      <c r="T330" t="s">
        <v>1279</v>
      </c>
      <c r="U330" t="s">
        <v>665</v>
      </c>
      <c r="V330" t="s">
        <v>1281</v>
      </c>
      <c r="W330" t="s">
        <v>273</v>
      </c>
      <c r="Z330" t="s">
        <v>63</v>
      </c>
      <c r="AA330" s="1">
        <v>45202</v>
      </c>
      <c r="AC330" s="1">
        <v>45202</v>
      </c>
      <c r="AD330" s="1">
        <v>45355</v>
      </c>
    </row>
    <row r="331" spans="1:30">
      <c r="A331">
        <v>616467</v>
      </c>
      <c r="B331" t="s">
        <v>47</v>
      </c>
      <c r="C331" t="s">
        <v>31</v>
      </c>
      <c r="D331">
        <v>1</v>
      </c>
      <c r="E331" t="s">
        <v>1906</v>
      </c>
      <c r="F331" t="s">
        <v>375</v>
      </c>
      <c r="G331" t="s">
        <v>51</v>
      </c>
      <c r="H331">
        <v>22427</v>
      </c>
      <c r="I331">
        <v>2</v>
      </c>
      <c r="J331" t="s">
        <v>65</v>
      </c>
      <c r="K331" t="s">
        <v>36</v>
      </c>
      <c r="L331" t="s">
        <v>276</v>
      </c>
      <c r="M331">
        <v>81571</v>
      </c>
      <c r="N331">
        <v>93807</v>
      </c>
      <c r="O331" t="s">
        <v>38</v>
      </c>
      <c r="P331" t="s">
        <v>54</v>
      </c>
      <c r="Q331" t="s">
        <v>2006</v>
      </c>
      <c r="R331" t="s">
        <v>2007</v>
      </c>
      <c r="S331" t="s">
        <v>1532</v>
      </c>
      <c r="T331" t="s">
        <v>2008</v>
      </c>
      <c r="V331" t="s">
        <v>354</v>
      </c>
      <c r="Z331" t="s">
        <v>63</v>
      </c>
      <c r="AA331" s="1">
        <v>45247</v>
      </c>
      <c r="AC331" s="1">
        <v>45351</v>
      </c>
      <c r="AD331" s="1">
        <v>45355</v>
      </c>
    </row>
    <row r="332" spans="1:30">
      <c r="A332">
        <v>543029</v>
      </c>
      <c r="B332" t="s">
        <v>314</v>
      </c>
      <c r="C332" t="s">
        <v>48</v>
      </c>
      <c r="D332">
        <v>3</v>
      </c>
      <c r="E332" t="s">
        <v>2009</v>
      </c>
      <c r="F332" t="s">
        <v>1589</v>
      </c>
      <c r="G332" t="s">
        <v>34</v>
      </c>
      <c r="H332">
        <v>31164</v>
      </c>
      <c r="I332">
        <v>2</v>
      </c>
      <c r="J332" t="s">
        <v>300</v>
      </c>
      <c r="K332" t="s">
        <v>36</v>
      </c>
      <c r="L332" t="s">
        <v>103</v>
      </c>
      <c r="M332">
        <v>58167</v>
      </c>
      <c r="N332">
        <v>58167</v>
      </c>
      <c r="O332" t="s">
        <v>38</v>
      </c>
      <c r="P332" t="s">
        <v>317</v>
      </c>
      <c r="Q332" t="s">
        <v>2010</v>
      </c>
      <c r="R332" t="s">
        <v>2011</v>
      </c>
      <c r="S332" t="s">
        <v>1592</v>
      </c>
      <c r="T332" t="s">
        <v>2012</v>
      </c>
      <c r="U332" t="s">
        <v>321</v>
      </c>
      <c r="V332" t="s">
        <v>2013</v>
      </c>
      <c r="X332" t="s">
        <v>2014</v>
      </c>
      <c r="Z332" t="s">
        <v>46</v>
      </c>
      <c r="AA332" s="1">
        <v>44770</v>
      </c>
      <c r="AC332" s="1">
        <v>44770</v>
      </c>
      <c r="AD332" s="1">
        <v>45355</v>
      </c>
    </row>
    <row r="333" spans="1:30">
      <c r="A333">
        <v>587257</v>
      </c>
      <c r="B333" t="s">
        <v>99</v>
      </c>
      <c r="C333" t="s">
        <v>48</v>
      </c>
      <c r="D333">
        <v>1</v>
      </c>
      <c r="E333" t="s">
        <v>592</v>
      </c>
      <c r="F333" t="s">
        <v>495</v>
      </c>
      <c r="G333" t="s">
        <v>51</v>
      </c>
      <c r="H333" t="s">
        <v>496</v>
      </c>
      <c r="I333">
        <v>0</v>
      </c>
      <c r="J333" t="s">
        <v>594</v>
      </c>
      <c r="K333" t="s">
        <v>36</v>
      </c>
      <c r="L333" t="s">
        <v>37</v>
      </c>
      <c r="M333">
        <v>56972</v>
      </c>
      <c r="N333">
        <v>155020</v>
      </c>
      <c r="O333" t="s">
        <v>38</v>
      </c>
      <c r="P333" t="s">
        <v>244</v>
      </c>
      <c r="Q333" t="s">
        <v>931</v>
      </c>
      <c r="R333" t="s">
        <v>2015</v>
      </c>
      <c r="S333" t="s">
        <v>499</v>
      </c>
      <c r="T333" t="s">
        <v>2016</v>
      </c>
      <c r="V333" t="s">
        <v>600</v>
      </c>
      <c r="Z333" t="s">
        <v>63</v>
      </c>
      <c r="AA333" s="1">
        <v>45068</v>
      </c>
      <c r="AC333" s="1">
        <v>45068</v>
      </c>
      <c r="AD333" s="1">
        <v>45355</v>
      </c>
    </row>
    <row r="334" spans="1:30">
      <c r="A334">
        <v>527778</v>
      </c>
      <c r="B334" t="s">
        <v>253</v>
      </c>
      <c r="C334" t="s">
        <v>48</v>
      </c>
      <c r="D334">
        <v>1</v>
      </c>
      <c r="E334" t="s">
        <v>2017</v>
      </c>
      <c r="F334" t="s">
        <v>2018</v>
      </c>
      <c r="G334" t="s">
        <v>51</v>
      </c>
      <c r="H334">
        <v>91722</v>
      </c>
      <c r="I334">
        <v>0</v>
      </c>
      <c r="J334" t="s">
        <v>143</v>
      </c>
      <c r="K334" t="s">
        <v>36</v>
      </c>
      <c r="L334" t="s">
        <v>37</v>
      </c>
      <c r="M334">
        <v>39.9</v>
      </c>
      <c r="N334">
        <v>39.9</v>
      </c>
      <c r="O334" t="s">
        <v>124</v>
      </c>
      <c r="P334" t="s">
        <v>823</v>
      </c>
      <c r="Q334" t="s">
        <v>824</v>
      </c>
      <c r="R334" t="s">
        <v>2019</v>
      </c>
      <c r="S334" t="s">
        <v>2020</v>
      </c>
      <c r="U334" t="s">
        <v>2021</v>
      </c>
      <c r="V334" t="s">
        <v>281</v>
      </c>
      <c r="Z334" t="s">
        <v>264</v>
      </c>
      <c r="AA334" s="1">
        <v>44664</v>
      </c>
      <c r="AC334" s="1">
        <v>44693</v>
      </c>
      <c r="AD334" s="1">
        <v>45355</v>
      </c>
    </row>
    <row r="335" spans="1:30">
      <c r="A335">
        <v>595823</v>
      </c>
      <c r="B335" t="s">
        <v>129</v>
      </c>
      <c r="C335" t="s">
        <v>48</v>
      </c>
      <c r="D335">
        <v>1</v>
      </c>
      <c r="E335" t="s">
        <v>2022</v>
      </c>
      <c r="F335" t="s">
        <v>283</v>
      </c>
      <c r="G335" t="s">
        <v>51</v>
      </c>
      <c r="H335">
        <v>10124</v>
      </c>
      <c r="I335">
        <v>3</v>
      </c>
      <c r="J335" t="s">
        <v>72</v>
      </c>
      <c r="K335" t="s">
        <v>36</v>
      </c>
      <c r="L335" t="s">
        <v>37</v>
      </c>
      <c r="M335">
        <v>58695</v>
      </c>
      <c r="N335">
        <v>67499</v>
      </c>
      <c r="O335" t="s">
        <v>38</v>
      </c>
      <c r="P335" t="s">
        <v>157</v>
      </c>
      <c r="Q335" t="s">
        <v>1811</v>
      </c>
      <c r="R335" t="s">
        <v>2023</v>
      </c>
      <c r="S335" t="s">
        <v>287</v>
      </c>
      <c r="T335" t="s">
        <v>2024</v>
      </c>
      <c r="U335" t="s">
        <v>2025</v>
      </c>
      <c r="V335" t="s">
        <v>1160</v>
      </c>
      <c r="W335" t="s">
        <v>2026</v>
      </c>
      <c r="X335" t="s">
        <v>157</v>
      </c>
      <c r="Z335" t="s">
        <v>46</v>
      </c>
      <c r="AA335" s="1">
        <v>45138</v>
      </c>
      <c r="AC335" s="1">
        <v>45138</v>
      </c>
      <c r="AD335" s="1">
        <v>45355</v>
      </c>
    </row>
    <row r="336" spans="1:30">
      <c r="A336">
        <v>620650</v>
      </c>
      <c r="B336" t="s">
        <v>99</v>
      </c>
      <c r="C336" t="s">
        <v>31</v>
      </c>
      <c r="D336">
        <v>1</v>
      </c>
      <c r="E336" t="s">
        <v>2027</v>
      </c>
      <c r="F336" t="s">
        <v>299</v>
      </c>
      <c r="G336" t="s">
        <v>51</v>
      </c>
      <c r="H336">
        <v>21822</v>
      </c>
      <c r="I336">
        <v>1</v>
      </c>
      <c r="J336" t="s">
        <v>53</v>
      </c>
      <c r="K336" t="s">
        <v>36</v>
      </c>
      <c r="L336" t="s">
        <v>103</v>
      </c>
      <c r="M336">
        <v>47383</v>
      </c>
      <c r="N336">
        <v>84687</v>
      </c>
      <c r="O336" t="s">
        <v>38</v>
      </c>
      <c r="P336" t="s">
        <v>104</v>
      </c>
      <c r="Q336" t="s">
        <v>2028</v>
      </c>
      <c r="R336" t="s">
        <v>2029</v>
      </c>
      <c r="S336" t="s">
        <v>302</v>
      </c>
      <c r="T336" t="s">
        <v>2030</v>
      </c>
      <c r="U336" t="s">
        <v>1090</v>
      </c>
      <c r="V336" t="s">
        <v>110</v>
      </c>
      <c r="W336" t="s">
        <v>2031</v>
      </c>
      <c r="X336" t="s">
        <v>104</v>
      </c>
      <c r="Z336" t="s">
        <v>46</v>
      </c>
      <c r="AA336" s="1">
        <v>45313</v>
      </c>
      <c r="AC336" s="1">
        <v>45313</v>
      </c>
      <c r="AD336" s="1">
        <v>45355</v>
      </c>
    </row>
    <row r="337" spans="1:30">
      <c r="A337">
        <v>492332</v>
      </c>
      <c r="B337" t="s">
        <v>314</v>
      </c>
      <c r="C337" t="s">
        <v>31</v>
      </c>
      <c r="D337">
        <v>1</v>
      </c>
      <c r="E337" t="s">
        <v>1701</v>
      </c>
      <c r="F337" t="s">
        <v>433</v>
      </c>
      <c r="G337" t="s">
        <v>51</v>
      </c>
      <c r="H337">
        <v>12627</v>
      </c>
      <c r="I337">
        <v>0</v>
      </c>
      <c r="J337" t="s">
        <v>1238</v>
      </c>
      <c r="K337" t="s">
        <v>36</v>
      </c>
      <c r="L337" t="s">
        <v>37</v>
      </c>
      <c r="M337">
        <v>65731</v>
      </c>
      <c r="N337">
        <v>75591</v>
      </c>
      <c r="O337" t="s">
        <v>38</v>
      </c>
      <c r="P337" t="s">
        <v>317</v>
      </c>
      <c r="Q337" t="s">
        <v>1702</v>
      </c>
      <c r="R337" t="s">
        <v>1703</v>
      </c>
      <c r="S337" t="s">
        <v>436</v>
      </c>
      <c r="T337" t="s">
        <v>1704</v>
      </c>
      <c r="U337" t="s">
        <v>1705</v>
      </c>
      <c r="V337" t="s">
        <v>1706</v>
      </c>
      <c r="Z337" t="s">
        <v>46</v>
      </c>
      <c r="AA337" s="1">
        <v>44482</v>
      </c>
      <c r="AC337" s="1">
        <v>44551</v>
      </c>
      <c r="AD337" s="1">
        <v>45355</v>
      </c>
    </row>
    <row r="338" spans="1:30">
      <c r="A338">
        <v>628772</v>
      </c>
      <c r="B338" t="s">
        <v>1718</v>
      </c>
      <c r="C338" t="s">
        <v>48</v>
      </c>
      <c r="D338">
        <v>2</v>
      </c>
      <c r="E338" t="s">
        <v>2032</v>
      </c>
      <c r="F338" t="s">
        <v>2033</v>
      </c>
      <c r="G338" t="s">
        <v>463</v>
      </c>
      <c r="H338">
        <v>30112</v>
      </c>
      <c r="I338">
        <v>0</v>
      </c>
      <c r="J338" t="s">
        <v>618</v>
      </c>
      <c r="K338" t="s">
        <v>36</v>
      </c>
      <c r="L338" t="s">
        <v>37</v>
      </c>
      <c r="M338">
        <v>78034</v>
      </c>
      <c r="N338">
        <v>155751</v>
      </c>
      <c r="O338" t="s">
        <v>38</v>
      </c>
      <c r="P338" t="s">
        <v>340</v>
      </c>
      <c r="Q338" t="s">
        <v>2034</v>
      </c>
      <c r="R338" t="s">
        <v>2035</v>
      </c>
      <c r="S338" t="s">
        <v>2036</v>
      </c>
      <c r="V338" t="s">
        <v>2037</v>
      </c>
      <c r="Z338" t="s">
        <v>355</v>
      </c>
      <c r="AA338" s="1">
        <v>45355</v>
      </c>
      <c r="AB338" s="2">
        <v>45376</v>
      </c>
      <c r="AC338" s="1">
        <v>45355</v>
      </c>
      <c r="AD338" s="1">
        <v>45355</v>
      </c>
    </row>
    <row r="339" spans="1:30">
      <c r="A339">
        <v>595475</v>
      </c>
      <c r="B339" t="s">
        <v>30</v>
      </c>
      <c r="C339" t="s">
        <v>48</v>
      </c>
      <c r="D339">
        <v>1</v>
      </c>
      <c r="E339" t="s">
        <v>2038</v>
      </c>
      <c r="F339" t="s">
        <v>33</v>
      </c>
      <c r="G339" t="s">
        <v>34</v>
      </c>
      <c r="H339">
        <v>21744</v>
      </c>
      <c r="I339">
        <v>1</v>
      </c>
      <c r="J339" t="s">
        <v>35</v>
      </c>
      <c r="K339" t="s">
        <v>36</v>
      </c>
      <c r="L339" t="s">
        <v>103</v>
      </c>
      <c r="M339">
        <v>70087</v>
      </c>
      <c r="N339">
        <v>70087</v>
      </c>
      <c r="O339" t="s">
        <v>38</v>
      </c>
      <c r="P339" t="s">
        <v>39</v>
      </c>
      <c r="Q339" t="s">
        <v>687</v>
      </c>
      <c r="R339" t="s">
        <v>2039</v>
      </c>
      <c r="S339" t="s">
        <v>42</v>
      </c>
      <c r="T339" t="e">
        <f ca="1">-Demonstrated Ability to communicate _xludf.and collaborate effectively across staff different levels _xludf.and disciplines.    -Experience engaging multiple stakeholders in quality assurance _xludf.and/_xludf.or quality improvement efforts.  -Experience in applying quality assurance _xludf.and/_xludf.or quality improvement methods, particularly in government settings.  -Strong Excel skills, Ability to understand _xludf.and analyze administrative _xludf.and performance Data, _xludf.and Ability to present _xludf.and explain Data to a range of audiences.  -Proficiency with Microsoft Word, PowerPoint, Visio _xludf.and Project.  -Attention to detail.  -Ability to function as a part of a team, to interact with senior management, _xludf.and to maintain composure under pressure.</f>
        <v>#NAME?</v>
      </c>
      <c r="U339" t="s">
        <v>1829</v>
      </c>
      <c r="V339" t="s">
        <v>2040</v>
      </c>
      <c r="Z339" t="s">
        <v>46</v>
      </c>
      <c r="AA339" s="1">
        <v>45138</v>
      </c>
      <c r="AB339" s="2">
        <v>45412</v>
      </c>
      <c r="AC339" s="1">
        <v>45350</v>
      </c>
      <c r="AD339" s="1">
        <v>45355</v>
      </c>
    </row>
    <row r="340" spans="1:30">
      <c r="A340">
        <v>540906</v>
      </c>
      <c r="B340" t="s">
        <v>460</v>
      </c>
      <c r="C340" t="s">
        <v>31</v>
      </c>
      <c r="D340">
        <v>3</v>
      </c>
      <c r="E340" t="s">
        <v>2041</v>
      </c>
      <c r="F340" t="s">
        <v>308</v>
      </c>
      <c r="G340" t="s">
        <v>34</v>
      </c>
      <c r="H340">
        <v>56058</v>
      </c>
      <c r="I340">
        <v>0</v>
      </c>
      <c r="J340" t="s">
        <v>2042</v>
      </c>
      <c r="K340" t="s">
        <v>36</v>
      </c>
      <c r="L340" t="s">
        <v>37</v>
      </c>
      <c r="M340">
        <v>75197</v>
      </c>
      <c r="N340">
        <v>75197</v>
      </c>
      <c r="O340" t="s">
        <v>38</v>
      </c>
      <c r="P340" t="s">
        <v>465</v>
      </c>
      <c r="Q340" t="s">
        <v>1311</v>
      </c>
      <c r="R340" t="s">
        <v>2043</v>
      </c>
      <c r="S340" t="s">
        <v>311</v>
      </c>
      <c r="U340" t="s">
        <v>2044</v>
      </c>
      <c r="V340" t="s">
        <v>469</v>
      </c>
      <c r="Z340" t="s">
        <v>1314</v>
      </c>
      <c r="AA340" s="1">
        <v>44760</v>
      </c>
      <c r="AB340" s="2">
        <v>45660</v>
      </c>
      <c r="AC340" s="1">
        <v>45223</v>
      </c>
      <c r="AD340" s="1">
        <v>45355</v>
      </c>
    </row>
    <row r="341" spans="1:30">
      <c r="A341">
        <v>615147</v>
      </c>
      <c r="B341" t="s">
        <v>87</v>
      </c>
      <c r="C341" t="s">
        <v>48</v>
      </c>
      <c r="D341">
        <v>6</v>
      </c>
      <c r="E341" t="s">
        <v>2045</v>
      </c>
      <c r="F341" t="s">
        <v>382</v>
      </c>
      <c r="G341" t="s">
        <v>34</v>
      </c>
      <c r="H341">
        <v>30087</v>
      </c>
      <c r="I341">
        <v>1</v>
      </c>
      <c r="J341" t="s">
        <v>618</v>
      </c>
      <c r="K341" t="s">
        <v>36</v>
      </c>
      <c r="L341" t="s">
        <v>37</v>
      </c>
      <c r="M341">
        <v>69090</v>
      </c>
      <c r="N341">
        <v>79454</v>
      </c>
      <c r="O341" t="s">
        <v>38</v>
      </c>
      <c r="P341" t="s">
        <v>2046</v>
      </c>
      <c r="Q341" t="s">
        <v>2047</v>
      </c>
      <c r="R341" t="s">
        <v>2048</v>
      </c>
      <c r="S341" t="s">
        <v>387</v>
      </c>
      <c r="T341" t="s">
        <v>2049</v>
      </c>
      <c r="V341" t="s">
        <v>2050</v>
      </c>
      <c r="X341" t="s">
        <v>2051</v>
      </c>
      <c r="Z341" t="s">
        <v>200</v>
      </c>
      <c r="AA341" s="1">
        <v>45254</v>
      </c>
      <c r="AC341" s="1">
        <v>45254</v>
      </c>
      <c r="AD341" s="1">
        <v>45355</v>
      </c>
    </row>
    <row r="342" spans="1:30">
      <c r="A342">
        <v>580902</v>
      </c>
      <c r="B342" t="s">
        <v>99</v>
      </c>
      <c r="C342" t="s">
        <v>31</v>
      </c>
      <c r="D342">
        <v>4</v>
      </c>
      <c r="E342" t="s">
        <v>2052</v>
      </c>
      <c r="F342" t="s">
        <v>2053</v>
      </c>
      <c r="G342" t="s">
        <v>51</v>
      </c>
      <c r="H342">
        <v>21538</v>
      </c>
      <c r="I342">
        <v>2</v>
      </c>
      <c r="J342" t="s">
        <v>818</v>
      </c>
      <c r="K342" t="s">
        <v>36</v>
      </c>
      <c r="L342" t="s">
        <v>37</v>
      </c>
      <c r="M342">
        <v>52931</v>
      </c>
      <c r="N342">
        <v>77517</v>
      </c>
      <c r="O342" t="s">
        <v>38</v>
      </c>
      <c r="P342" t="s">
        <v>2054</v>
      </c>
      <c r="Q342" t="s">
        <v>2055</v>
      </c>
      <c r="R342" t="s">
        <v>2056</v>
      </c>
      <c r="S342" t="s">
        <v>2057</v>
      </c>
      <c r="T342" t="s">
        <v>2058</v>
      </c>
      <c r="U342" t="s">
        <v>2059</v>
      </c>
      <c r="V342" t="s">
        <v>197</v>
      </c>
      <c r="X342" t="s">
        <v>2060</v>
      </c>
      <c r="Z342" t="s">
        <v>200</v>
      </c>
      <c r="AA342" s="1">
        <v>45024</v>
      </c>
      <c r="AC342" s="1">
        <v>45027</v>
      </c>
      <c r="AD342" s="1">
        <v>45355</v>
      </c>
    </row>
    <row r="343" spans="1:30">
      <c r="A343">
        <v>585493</v>
      </c>
      <c r="B343" t="s">
        <v>69</v>
      </c>
      <c r="C343" t="s">
        <v>48</v>
      </c>
      <c r="D343">
        <v>1</v>
      </c>
      <c r="E343" t="s">
        <v>2061</v>
      </c>
      <c r="F343" t="s">
        <v>1046</v>
      </c>
      <c r="G343" t="s">
        <v>51</v>
      </c>
      <c r="H343" t="s">
        <v>1047</v>
      </c>
      <c r="I343">
        <v>0</v>
      </c>
      <c r="J343" t="s">
        <v>284</v>
      </c>
      <c r="K343" t="s">
        <v>36</v>
      </c>
      <c r="L343" t="s">
        <v>37</v>
      </c>
      <c r="M343">
        <v>84451</v>
      </c>
      <c r="N343">
        <v>113550</v>
      </c>
      <c r="O343" t="s">
        <v>38</v>
      </c>
      <c r="P343" t="s">
        <v>73</v>
      </c>
      <c r="Q343" t="s">
        <v>1552</v>
      </c>
      <c r="R343" t="s">
        <v>2062</v>
      </c>
      <c r="S343" t="s">
        <v>847</v>
      </c>
      <c r="T343" t="s">
        <v>2063</v>
      </c>
      <c r="U343" t="s">
        <v>2064</v>
      </c>
      <c r="V343" t="s">
        <v>2065</v>
      </c>
      <c r="W343" t="s">
        <v>2066</v>
      </c>
      <c r="X343" t="s">
        <v>73</v>
      </c>
      <c r="Z343" t="s">
        <v>46</v>
      </c>
      <c r="AA343" s="1">
        <v>45054</v>
      </c>
      <c r="AC343" s="1">
        <v>45054</v>
      </c>
      <c r="AD343" s="1">
        <v>45355</v>
      </c>
    </row>
    <row r="344" spans="1:30">
      <c r="A344">
        <v>615058</v>
      </c>
      <c r="B344" t="s">
        <v>460</v>
      </c>
      <c r="C344" t="s">
        <v>31</v>
      </c>
      <c r="D344">
        <v>1</v>
      </c>
      <c r="E344" t="s">
        <v>2067</v>
      </c>
      <c r="F344" t="s">
        <v>462</v>
      </c>
      <c r="G344" t="s">
        <v>463</v>
      </c>
      <c r="H344">
        <v>30114</v>
      </c>
      <c r="I344">
        <v>0</v>
      </c>
      <c r="J344" t="s">
        <v>1409</v>
      </c>
      <c r="K344" t="s">
        <v>36</v>
      </c>
      <c r="L344" t="s">
        <v>37</v>
      </c>
      <c r="M344">
        <v>80440</v>
      </c>
      <c r="N344">
        <v>167610</v>
      </c>
      <c r="O344" t="s">
        <v>38</v>
      </c>
      <c r="P344" t="s">
        <v>465</v>
      </c>
      <c r="Q344" t="s">
        <v>466</v>
      </c>
      <c r="R344" t="s">
        <v>2068</v>
      </c>
      <c r="V344" t="s">
        <v>2069</v>
      </c>
      <c r="Z344" t="s">
        <v>485</v>
      </c>
      <c r="AA344" s="1">
        <v>45236</v>
      </c>
      <c r="AB344" s="2">
        <v>45736</v>
      </c>
      <c r="AC344" s="1">
        <v>45261</v>
      </c>
      <c r="AD344" s="1">
        <v>45355</v>
      </c>
    </row>
    <row r="345" spans="1:30">
      <c r="A345">
        <v>580571</v>
      </c>
      <c r="B345" t="s">
        <v>69</v>
      </c>
      <c r="C345" t="s">
        <v>48</v>
      </c>
      <c r="D345">
        <v>1</v>
      </c>
      <c r="E345" t="s">
        <v>2070</v>
      </c>
      <c r="F345" t="s">
        <v>2071</v>
      </c>
      <c r="G345" t="s">
        <v>51</v>
      </c>
      <c r="H345">
        <v>92005</v>
      </c>
      <c r="I345">
        <v>0</v>
      </c>
      <c r="J345" t="s">
        <v>143</v>
      </c>
      <c r="K345" t="s">
        <v>36</v>
      </c>
      <c r="L345" t="s">
        <v>37</v>
      </c>
      <c r="M345">
        <v>375.06</v>
      </c>
      <c r="N345">
        <v>375.06</v>
      </c>
      <c r="O345" t="s">
        <v>144</v>
      </c>
      <c r="P345" t="s">
        <v>73</v>
      </c>
      <c r="Q345" t="s">
        <v>74</v>
      </c>
      <c r="R345" t="s">
        <v>2072</v>
      </c>
      <c r="S345" t="s">
        <v>2073</v>
      </c>
      <c r="T345" t="s">
        <v>2074</v>
      </c>
      <c r="U345" t="s">
        <v>2075</v>
      </c>
      <c r="V345" t="s">
        <v>2076</v>
      </c>
      <c r="W345" t="s">
        <v>2077</v>
      </c>
      <c r="X345" t="s">
        <v>2078</v>
      </c>
      <c r="Z345" t="s">
        <v>46</v>
      </c>
      <c r="AA345" s="1">
        <v>45015</v>
      </c>
      <c r="AC345" s="1">
        <v>45015</v>
      </c>
      <c r="AD345" s="1">
        <v>45355</v>
      </c>
    </row>
    <row r="346" spans="1:30">
      <c r="A346">
        <v>609860</v>
      </c>
      <c r="B346" t="s">
        <v>129</v>
      </c>
      <c r="C346" t="s">
        <v>31</v>
      </c>
      <c r="D346">
        <v>1</v>
      </c>
      <c r="E346" t="s">
        <v>215</v>
      </c>
      <c r="F346" t="s">
        <v>265</v>
      </c>
      <c r="G346" t="s">
        <v>51</v>
      </c>
      <c r="H346">
        <v>56316</v>
      </c>
      <c r="I346">
        <v>1</v>
      </c>
      <c r="J346" t="s">
        <v>156</v>
      </c>
      <c r="K346" t="s">
        <v>36</v>
      </c>
      <c r="L346" t="s">
        <v>37</v>
      </c>
      <c r="M346">
        <v>56677</v>
      </c>
      <c r="N346">
        <v>65179</v>
      </c>
      <c r="O346" t="s">
        <v>38</v>
      </c>
      <c r="P346" t="s">
        <v>2079</v>
      </c>
      <c r="Q346" t="s">
        <v>218</v>
      </c>
      <c r="R346" t="s">
        <v>2080</v>
      </c>
      <c r="S346" t="s">
        <v>2081</v>
      </c>
      <c r="T346" t="s">
        <v>1279</v>
      </c>
      <c r="U346" t="s">
        <v>665</v>
      </c>
      <c r="V346" t="s">
        <v>1281</v>
      </c>
      <c r="W346" t="s">
        <v>273</v>
      </c>
      <c r="Z346" t="s">
        <v>63</v>
      </c>
      <c r="AA346" s="1">
        <v>45204</v>
      </c>
      <c r="AC346" s="1">
        <v>45204</v>
      </c>
      <c r="AD346" s="1">
        <v>45355</v>
      </c>
    </row>
    <row r="347" spans="1:30">
      <c r="A347">
        <v>483894</v>
      </c>
      <c r="B347" t="s">
        <v>129</v>
      </c>
      <c r="C347" t="s">
        <v>48</v>
      </c>
      <c r="D347">
        <v>1</v>
      </c>
      <c r="E347" t="s">
        <v>2082</v>
      </c>
      <c r="F347" t="s">
        <v>131</v>
      </c>
      <c r="G347" t="s">
        <v>51</v>
      </c>
      <c r="H347">
        <v>13632</v>
      </c>
      <c r="I347">
        <v>3</v>
      </c>
      <c r="J347" t="s">
        <v>132</v>
      </c>
      <c r="K347" t="s">
        <v>36</v>
      </c>
      <c r="L347" t="s">
        <v>37</v>
      </c>
      <c r="M347">
        <v>92194</v>
      </c>
      <c r="N347">
        <v>119610</v>
      </c>
      <c r="O347" t="s">
        <v>38</v>
      </c>
      <c r="P347" t="s">
        <v>157</v>
      </c>
      <c r="Q347" t="s">
        <v>2083</v>
      </c>
      <c r="R347" t="s">
        <v>2084</v>
      </c>
      <c r="S347" t="s">
        <v>136</v>
      </c>
      <c r="T347" t="s">
        <v>2085</v>
      </c>
      <c r="U347" t="s">
        <v>2086</v>
      </c>
      <c r="V347" t="s">
        <v>2087</v>
      </c>
      <c r="W347" t="s">
        <v>2088</v>
      </c>
      <c r="Z347" t="s">
        <v>63</v>
      </c>
      <c r="AA347" s="1">
        <v>44456</v>
      </c>
      <c r="AC347" s="1">
        <v>45274</v>
      </c>
      <c r="AD347" s="1">
        <v>45355</v>
      </c>
    </row>
    <row r="348" spans="1:30">
      <c r="A348">
        <v>569758</v>
      </c>
      <c r="B348" t="s">
        <v>129</v>
      </c>
      <c r="C348" t="s">
        <v>31</v>
      </c>
      <c r="D348">
        <v>1</v>
      </c>
      <c r="E348" t="s">
        <v>453</v>
      </c>
      <c r="F348" t="s">
        <v>216</v>
      </c>
      <c r="G348" t="s">
        <v>51</v>
      </c>
      <c r="H348">
        <v>52316</v>
      </c>
      <c r="I348">
        <v>2</v>
      </c>
      <c r="J348" t="s">
        <v>156</v>
      </c>
      <c r="K348" t="s">
        <v>36</v>
      </c>
      <c r="L348" t="s">
        <v>37</v>
      </c>
      <c r="M348">
        <v>60793</v>
      </c>
      <c r="N348">
        <v>69912</v>
      </c>
      <c r="O348" t="s">
        <v>38</v>
      </c>
      <c r="P348" t="s">
        <v>329</v>
      </c>
      <c r="Q348" t="s">
        <v>218</v>
      </c>
      <c r="R348" t="s">
        <v>2089</v>
      </c>
      <c r="S348" t="s">
        <v>220</v>
      </c>
      <c r="U348" t="s">
        <v>2090</v>
      </c>
      <c r="V348" t="s">
        <v>223</v>
      </c>
      <c r="W348" t="s">
        <v>2091</v>
      </c>
      <c r="Z348" t="s">
        <v>63</v>
      </c>
      <c r="AA348" s="1">
        <v>44950</v>
      </c>
      <c r="AC348" s="1">
        <v>44953</v>
      </c>
      <c r="AD348" s="1">
        <v>45355</v>
      </c>
    </row>
    <row r="349" spans="1:30">
      <c r="A349">
        <v>591242</v>
      </c>
      <c r="B349" t="s">
        <v>1533</v>
      </c>
      <c r="C349" t="s">
        <v>31</v>
      </c>
      <c r="D349">
        <v>1</v>
      </c>
      <c r="E349" t="s">
        <v>2092</v>
      </c>
      <c r="F349" t="s">
        <v>1535</v>
      </c>
      <c r="G349" t="s">
        <v>90</v>
      </c>
      <c r="H349">
        <v>6088</v>
      </c>
      <c r="I349">
        <v>2</v>
      </c>
      <c r="J349" t="s">
        <v>65</v>
      </c>
      <c r="K349" t="s">
        <v>36</v>
      </c>
      <c r="L349" t="s">
        <v>37</v>
      </c>
      <c r="M349">
        <v>83399</v>
      </c>
      <c r="N349">
        <v>90904</v>
      </c>
      <c r="O349" t="s">
        <v>38</v>
      </c>
      <c r="P349" t="s">
        <v>1536</v>
      </c>
      <c r="Q349" t="s">
        <v>2093</v>
      </c>
      <c r="R349" t="s">
        <v>2094</v>
      </c>
      <c r="S349" t="s">
        <v>1538</v>
      </c>
      <c r="T349" t="s">
        <v>2095</v>
      </c>
      <c r="U349" t="s">
        <v>2096</v>
      </c>
      <c r="V349" t="s">
        <v>2097</v>
      </c>
      <c r="X349" t="s">
        <v>1536</v>
      </c>
      <c r="Z349" t="s">
        <v>46</v>
      </c>
      <c r="AA349" s="1">
        <v>45105</v>
      </c>
      <c r="AC349" s="1">
        <v>45336</v>
      </c>
      <c r="AD349" s="1">
        <v>45355</v>
      </c>
    </row>
    <row r="350" spans="1:30">
      <c r="A350">
        <v>620926</v>
      </c>
      <c r="B350" t="s">
        <v>163</v>
      </c>
      <c r="C350" t="s">
        <v>31</v>
      </c>
      <c r="D350">
        <v>1</v>
      </c>
      <c r="E350" t="s">
        <v>2098</v>
      </c>
      <c r="F350" t="s">
        <v>235</v>
      </c>
      <c r="G350" t="s">
        <v>51</v>
      </c>
      <c r="H350">
        <v>10251</v>
      </c>
      <c r="I350">
        <v>3</v>
      </c>
      <c r="J350" t="s">
        <v>2099</v>
      </c>
      <c r="K350" t="s">
        <v>36</v>
      </c>
      <c r="L350" t="s">
        <v>103</v>
      </c>
      <c r="M350">
        <v>39763</v>
      </c>
      <c r="N350">
        <v>45728</v>
      </c>
      <c r="O350" t="s">
        <v>38</v>
      </c>
      <c r="P350" t="s">
        <v>2100</v>
      </c>
      <c r="Q350" t="s">
        <v>2101</v>
      </c>
      <c r="R350" t="s">
        <v>2102</v>
      </c>
      <c r="S350" t="s">
        <v>239</v>
      </c>
      <c r="U350" t="s">
        <v>2103</v>
      </c>
      <c r="V350" t="s">
        <v>174</v>
      </c>
      <c r="X350" t="s">
        <v>2104</v>
      </c>
      <c r="Z350" t="s">
        <v>46</v>
      </c>
      <c r="AA350" s="1">
        <v>45287</v>
      </c>
      <c r="AB350" s="2">
        <v>45366</v>
      </c>
      <c r="AC350" s="1">
        <v>45338</v>
      </c>
      <c r="AD350" s="1">
        <v>45355</v>
      </c>
    </row>
    <row r="351" spans="1:30">
      <c r="A351">
        <v>580099</v>
      </c>
      <c r="B351" t="s">
        <v>356</v>
      </c>
      <c r="C351" t="s">
        <v>31</v>
      </c>
      <c r="D351">
        <v>1</v>
      </c>
      <c r="E351" t="s">
        <v>2105</v>
      </c>
      <c r="F351" t="s">
        <v>2106</v>
      </c>
      <c r="G351" t="s">
        <v>34</v>
      </c>
      <c r="H351">
        <v>95713</v>
      </c>
      <c r="I351">
        <v>0</v>
      </c>
      <c r="J351" t="s">
        <v>670</v>
      </c>
      <c r="K351" t="s">
        <v>36</v>
      </c>
      <c r="L351" t="s">
        <v>37</v>
      </c>
      <c r="M351">
        <v>85000</v>
      </c>
      <c r="N351">
        <v>90000</v>
      </c>
      <c r="O351" t="s">
        <v>38</v>
      </c>
      <c r="P351" t="s">
        <v>358</v>
      </c>
      <c r="Q351" t="s">
        <v>2107</v>
      </c>
      <c r="R351" t="s">
        <v>2108</v>
      </c>
      <c r="S351" t="s">
        <v>2109</v>
      </c>
      <c r="T351" t="s">
        <v>2110</v>
      </c>
      <c r="U351" t="s">
        <v>2111</v>
      </c>
      <c r="V351" t="s">
        <v>2112</v>
      </c>
      <c r="W351" t="s">
        <v>2113</v>
      </c>
      <c r="X351" t="s">
        <v>1374</v>
      </c>
      <c r="Z351" t="s">
        <v>63</v>
      </c>
      <c r="AA351" s="1">
        <v>45005</v>
      </c>
      <c r="AC351" s="1">
        <v>45005</v>
      </c>
      <c r="AD351" s="1">
        <v>45355</v>
      </c>
    </row>
    <row r="352" spans="1:30">
      <c r="A352">
        <v>564043</v>
      </c>
      <c r="B352" t="s">
        <v>99</v>
      </c>
      <c r="C352" t="s">
        <v>31</v>
      </c>
      <c r="D352">
        <v>1</v>
      </c>
      <c r="E352" t="s">
        <v>2114</v>
      </c>
      <c r="F352" t="s">
        <v>235</v>
      </c>
      <c r="G352" t="s">
        <v>51</v>
      </c>
      <c r="H352">
        <v>10251</v>
      </c>
      <c r="I352">
        <v>3</v>
      </c>
      <c r="J352" t="s">
        <v>2115</v>
      </c>
      <c r="K352" t="s">
        <v>36</v>
      </c>
      <c r="L352" t="s">
        <v>103</v>
      </c>
      <c r="M352">
        <v>36390</v>
      </c>
      <c r="N352">
        <v>45360</v>
      </c>
      <c r="O352" t="s">
        <v>38</v>
      </c>
      <c r="P352" t="s">
        <v>104</v>
      </c>
      <c r="Q352" t="s">
        <v>2116</v>
      </c>
      <c r="R352" t="s">
        <v>2117</v>
      </c>
      <c r="S352" t="s">
        <v>239</v>
      </c>
      <c r="T352" t="s">
        <v>2118</v>
      </c>
      <c r="U352" t="s">
        <v>2119</v>
      </c>
      <c r="V352" t="s">
        <v>980</v>
      </c>
      <c r="Z352" t="s">
        <v>46</v>
      </c>
      <c r="AA352" s="1">
        <v>44915</v>
      </c>
      <c r="AC352" s="1">
        <v>44915</v>
      </c>
      <c r="AD352" s="1">
        <v>45355</v>
      </c>
    </row>
    <row r="353" spans="1:30">
      <c r="A353">
        <v>588825</v>
      </c>
      <c r="B353" t="s">
        <v>2120</v>
      </c>
      <c r="C353" t="s">
        <v>31</v>
      </c>
      <c r="D353">
        <v>1</v>
      </c>
      <c r="E353" t="s">
        <v>114</v>
      </c>
      <c r="F353" t="s">
        <v>114</v>
      </c>
      <c r="G353" t="s">
        <v>34</v>
      </c>
      <c r="H353">
        <v>56057</v>
      </c>
      <c r="I353">
        <v>0</v>
      </c>
      <c r="J353" t="s">
        <v>115</v>
      </c>
      <c r="K353" t="s">
        <v>36</v>
      </c>
      <c r="L353" t="s">
        <v>103</v>
      </c>
      <c r="M353">
        <v>41887</v>
      </c>
      <c r="N353">
        <v>69709</v>
      </c>
      <c r="O353" t="s">
        <v>38</v>
      </c>
      <c r="P353" t="s">
        <v>2121</v>
      </c>
      <c r="Q353" t="s">
        <v>2122</v>
      </c>
      <c r="R353" t="s">
        <v>2123</v>
      </c>
      <c r="S353" t="s">
        <v>119</v>
      </c>
      <c r="U353" t="s">
        <v>2124</v>
      </c>
      <c r="V353" t="s">
        <v>2125</v>
      </c>
      <c r="Z353" t="s">
        <v>46</v>
      </c>
      <c r="AA353" s="1">
        <v>45077</v>
      </c>
      <c r="AC353" s="1">
        <v>45133</v>
      </c>
      <c r="AD353" s="1">
        <v>45355</v>
      </c>
    </row>
    <row r="354" spans="1:30">
      <c r="A354">
        <v>623272</v>
      </c>
      <c r="B354" t="s">
        <v>253</v>
      </c>
      <c r="C354" t="s">
        <v>31</v>
      </c>
      <c r="D354">
        <v>1</v>
      </c>
      <c r="E354" t="s">
        <v>2126</v>
      </c>
      <c r="F354" t="s">
        <v>1195</v>
      </c>
      <c r="G354" t="s">
        <v>51</v>
      </c>
      <c r="H354">
        <v>80310</v>
      </c>
      <c r="I354">
        <v>0</v>
      </c>
      <c r="J354" t="s">
        <v>546</v>
      </c>
      <c r="K354" t="s">
        <v>36</v>
      </c>
      <c r="L354" t="s">
        <v>103</v>
      </c>
      <c r="M354">
        <v>65750</v>
      </c>
      <c r="N354">
        <v>102312</v>
      </c>
      <c r="O354" t="s">
        <v>38</v>
      </c>
      <c r="P354" t="s">
        <v>2127</v>
      </c>
      <c r="Q354" t="s">
        <v>548</v>
      </c>
      <c r="R354" t="s">
        <v>2128</v>
      </c>
      <c r="S354" t="s">
        <v>1199</v>
      </c>
      <c r="T354" t="s">
        <v>2129</v>
      </c>
      <c r="U354" t="s">
        <v>2130</v>
      </c>
      <c r="V354" t="s">
        <v>263</v>
      </c>
      <c r="Z354" t="s">
        <v>264</v>
      </c>
      <c r="AA354" s="1">
        <v>45348</v>
      </c>
      <c r="AB354" s="2">
        <v>45368</v>
      </c>
      <c r="AC354" s="1">
        <v>45348</v>
      </c>
      <c r="AD354" s="1">
        <v>45355</v>
      </c>
    </row>
    <row r="355" spans="1:30">
      <c r="A355">
        <v>611025</v>
      </c>
      <c r="B355" t="s">
        <v>30</v>
      </c>
      <c r="C355" t="s">
        <v>31</v>
      </c>
      <c r="D355">
        <v>1</v>
      </c>
      <c r="E355" t="s">
        <v>2131</v>
      </c>
      <c r="F355" t="s">
        <v>308</v>
      </c>
      <c r="G355" t="s">
        <v>34</v>
      </c>
      <c r="H355">
        <v>56058</v>
      </c>
      <c r="I355">
        <v>0</v>
      </c>
      <c r="J355" t="s">
        <v>2132</v>
      </c>
      <c r="K355" t="s">
        <v>36</v>
      </c>
      <c r="L355" t="s">
        <v>37</v>
      </c>
      <c r="M355">
        <v>59116</v>
      </c>
      <c r="N355">
        <v>75000</v>
      </c>
      <c r="O355" t="s">
        <v>38</v>
      </c>
      <c r="P355" t="s">
        <v>39</v>
      </c>
      <c r="Q355" t="s">
        <v>2133</v>
      </c>
      <c r="R355" t="s">
        <v>2134</v>
      </c>
      <c r="S355" t="s">
        <v>311</v>
      </c>
      <c r="V355" t="s">
        <v>2135</v>
      </c>
      <c r="Z355" t="s">
        <v>46</v>
      </c>
      <c r="AA355" s="1">
        <v>45216</v>
      </c>
      <c r="AB355" s="2">
        <v>45412</v>
      </c>
      <c r="AC355" s="1">
        <v>45349</v>
      </c>
      <c r="AD355" s="1">
        <v>45355</v>
      </c>
    </row>
    <row r="356" spans="1:30">
      <c r="A356">
        <v>590759</v>
      </c>
      <c r="B356" t="s">
        <v>886</v>
      </c>
      <c r="C356" t="s">
        <v>48</v>
      </c>
      <c r="D356">
        <v>1</v>
      </c>
      <c r="E356" t="s">
        <v>2136</v>
      </c>
      <c r="F356" t="s">
        <v>2137</v>
      </c>
      <c r="G356" t="s">
        <v>34</v>
      </c>
      <c r="H356" t="s">
        <v>2138</v>
      </c>
      <c r="I356">
        <v>2</v>
      </c>
      <c r="J356" t="s">
        <v>284</v>
      </c>
      <c r="K356" t="s">
        <v>36</v>
      </c>
      <c r="L356" t="s">
        <v>37</v>
      </c>
      <c r="M356">
        <v>37834.559999999998</v>
      </c>
      <c r="N356">
        <v>37834.559999999998</v>
      </c>
      <c r="O356" t="s">
        <v>38</v>
      </c>
      <c r="P356" t="s">
        <v>2139</v>
      </c>
      <c r="Q356" t="s">
        <v>2140</v>
      </c>
      <c r="R356" t="s">
        <v>2141</v>
      </c>
      <c r="T356" t="s">
        <v>2142</v>
      </c>
      <c r="U356" t="s">
        <v>2143</v>
      </c>
      <c r="V356" t="s">
        <v>2144</v>
      </c>
      <c r="W356" t="s">
        <v>2145</v>
      </c>
      <c r="X356" t="s">
        <v>2146</v>
      </c>
      <c r="Z356" t="s">
        <v>46</v>
      </c>
      <c r="AA356" s="1">
        <v>45099</v>
      </c>
      <c r="AC356" s="1">
        <v>45100</v>
      </c>
      <c r="AD356" s="1">
        <v>45355</v>
      </c>
    </row>
    <row r="357" spans="1:30">
      <c r="A357">
        <v>614085</v>
      </c>
      <c r="B357" t="s">
        <v>1077</v>
      </c>
      <c r="C357" t="s">
        <v>48</v>
      </c>
      <c r="D357">
        <v>1</v>
      </c>
      <c r="E357" t="s">
        <v>2147</v>
      </c>
      <c r="F357" t="s">
        <v>375</v>
      </c>
      <c r="G357" t="s">
        <v>51</v>
      </c>
      <c r="H357">
        <v>22427</v>
      </c>
      <c r="I357">
        <v>2</v>
      </c>
      <c r="J357" t="s">
        <v>594</v>
      </c>
      <c r="K357" t="s">
        <v>36</v>
      </c>
      <c r="L357" t="s">
        <v>37</v>
      </c>
      <c r="M357">
        <v>85000</v>
      </c>
      <c r="N357">
        <v>95000</v>
      </c>
      <c r="O357" t="s">
        <v>38</v>
      </c>
      <c r="P357" t="s">
        <v>125</v>
      </c>
      <c r="Q357" t="s">
        <v>2148</v>
      </c>
      <c r="R357" t="s">
        <v>2149</v>
      </c>
      <c r="S357" t="s">
        <v>1532</v>
      </c>
      <c r="T357" t="s">
        <v>2150</v>
      </c>
      <c r="V357" t="s">
        <v>2151</v>
      </c>
      <c r="Z357" t="s">
        <v>63</v>
      </c>
      <c r="AA357" s="1">
        <v>45229</v>
      </c>
      <c r="AC357" s="1">
        <v>45229</v>
      </c>
      <c r="AD357" s="1">
        <v>45355</v>
      </c>
    </row>
    <row r="358" spans="1:30">
      <c r="A358">
        <v>621396</v>
      </c>
      <c r="B358" t="s">
        <v>30</v>
      </c>
      <c r="C358" t="s">
        <v>31</v>
      </c>
      <c r="D358">
        <v>1</v>
      </c>
      <c r="E358" t="s">
        <v>2152</v>
      </c>
      <c r="F358" t="s">
        <v>2153</v>
      </c>
      <c r="G358" t="s">
        <v>51</v>
      </c>
      <c r="H358">
        <v>51193</v>
      </c>
      <c r="I358">
        <v>0</v>
      </c>
      <c r="J358" t="s">
        <v>202</v>
      </c>
      <c r="K358" t="s">
        <v>36</v>
      </c>
      <c r="L358" t="s">
        <v>37</v>
      </c>
      <c r="M358">
        <v>59301</v>
      </c>
      <c r="N358">
        <v>68196</v>
      </c>
      <c r="O358" t="s">
        <v>38</v>
      </c>
      <c r="P358" t="s">
        <v>39</v>
      </c>
      <c r="Q358" t="s">
        <v>2154</v>
      </c>
      <c r="R358" t="s">
        <v>2155</v>
      </c>
      <c r="S358" t="s">
        <v>2156</v>
      </c>
      <c r="T358" t="s">
        <v>2157</v>
      </c>
      <c r="V358" t="s">
        <v>2158</v>
      </c>
      <c r="Z358" t="s">
        <v>46</v>
      </c>
      <c r="AA358" s="1">
        <v>45289</v>
      </c>
      <c r="AB358" s="2">
        <v>45409</v>
      </c>
      <c r="AC358" s="1">
        <v>45289</v>
      </c>
      <c r="AD358" s="1">
        <v>45355</v>
      </c>
    </row>
    <row r="359" spans="1:30">
      <c r="A359">
        <v>624904</v>
      </c>
      <c r="B359" t="s">
        <v>30</v>
      </c>
      <c r="C359" t="s">
        <v>31</v>
      </c>
      <c r="D359">
        <v>1</v>
      </c>
      <c r="E359" t="s">
        <v>2159</v>
      </c>
      <c r="F359" t="s">
        <v>33</v>
      </c>
      <c r="G359" t="s">
        <v>34</v>
      </c>
      <c r="H359">
        <v>21744</v>
      </c>
      <c r="I359">
        <v>3</v>
      </c>
      <c r="J359" t="s">
        <v>860</v>
      </c>
      <c r="K359" t="s">
        <v>36</v>
      </c>
      <c r="L359" t="s">
        <v>37</v>
      </c>
      <c r="M359">
        <v>92301</v>
      </c>
      <c r="N359">
        <v>109330</v>
      </c>
      <c r="O359" t="s">
        <v>38</v>
      </c>
      <c r="P359" t="s">
        <v>1163</v>
      </c>
      <c r="Q359" t="s">
        <v>2160</v>
      </c>
      <c r="R359" t="s">
        <v>2161</v>
      </c>
      <c r="S359" t="s">
        <v>42</v>
      </c>
      <c r="T359" t="s">
        <v>2162</v>
      </c>
      <c r="V359" t="s">
        <v>2163</v>
      </c>
      <c r="Z359" t="s">
        <v>46</v>
      </c>
      <c r="AA359" s="1">
        <v>45321</v>
      </c>
      <c r="AB359" s="2">
        <v>45441</v>
      </c>
      <c r="AC359" s="1">
        <v>45345</v>
      </c>
      <c r="AD359" s="1">
        <v>45355</v>
      </c>
    </row>
    <row r="360" spans="1:30">
      <c r="A360">
        <v>627673</v>
      </c>
      <c r="B360" t="s">
        <v>69</v>
      </c>
      <c r="C360" t="s">
        <v>48</v>
      </c>
      <c r="D360">
        <v>1</v>
      </c>
      <c r="E360" t="s">
        <v>1111</v>
      </c>
      <c r="F360" t="s">
        <v>308</v>
      </c>
      <c r="G360" t="s">
        <v>34</v>
      </c>
      <c r="H360">
        <v>56058</v>
      </c>
      <c r="I360">
        <v>0</v>
      </c>
      <c r="J360" t="s">
        <v>1112</v>
      </c>
      <c r="K360" t="s">
        <v>36</v>
      </c>
      <c r="L360" t="s">
        <v>37</v>
      </c>
      <c r="M360">
        <v>59116</v>
      </c>
      <c r="N360">
        <v>91768</v>
      </c>
      <c r="O360" t="s">
        <v>38</v>
      </c>
      <c r="P360" t="s">
        <v>73</v>
      </c>
      <c r="Q360" t="s">
        <v>521</v>
      </c>
      <c r="R360" t="s">
        <v>1113</v>
      </c>
      <c r="S360" t="s">
        <v>311</v>
      </c>
      <c r="Z360" t="s">
        <v>46</v>
      </c>
      <c r="AA360" s="1">
        <v>45351</v>
      </c>
      <c r="AB360" s="2">
        <v>45389</v>
      </c>
      <c r="AC360" s="1">
        <v>45351</v>
      </c>
      <c r="AD360" s="1">
        <v>45355</v>
      </c>
    </row>
    <row r="361" spans="1:30">
      <c r="A361">
        <v>612964</v>
      </c>
      <c r="B361" t="s">
        <v>30</v>
      </c>
      <c r="C361" t="s">
        <v>31</v>
      </c>
      <c r="D361">
        <v>1</v>
      </c>
      <c r="E361" t="s">
        <v>2164</v>
      </c>
      <c r="F361" t="s">
        <v>685</v>
      </c>
      <c r="G361" t="s">
        <v>34</v>
      </c>
      <c r="H361">
        <v>83052</v>
      </c>
      <c r="I361">
        <v>1</v>
      </c>
      <c r="J361" t="s">
        <v>35</v>
      </c>
      <c r="K361" t="s">
        <v>36</v>
      </c>
      <c r="L361" t="s">
        <v>37</v>
      </c>
      <c r="M361">
        <v>56625</v>
      </c>
      <c r="N361">
        <v>56625</v>
      </c>
      <c r="O361" t="s">
        <v>38</v>
      </c>
      <c r="P361" t="s">
        <v>39</v>
      </c>
      <c r="Q361" t="s">
        <v>687</v>
      </c>
      <c r="R361" t="s">
        <v>2165</v>
      </c>
      <c r="S361" t="s">
        <v>689</v>
      </c>
      <c r="T361" t="s">
        <v>2166</v>
      </c>
      <c r="V361" t="s">
        <v>2167</v>
      </c>
      <c r="Z361" t="s">
        <v>46</v>
      </c>
      <c r="AA361" s="1">
        <v>45223</v>
      </c>
      <c r="AB361" s="2">
        <v>45430</v>
      </c>
      <c r="AC361" s="1">
        <v>45344</v>
      </c>
      <c r="AD361" s="1">
        <v>45355</v>
      </c>
    </row>
    <row r="362" spans="1:30">
      <c r="A362">
        <v>623024</v>
      </c>
      <c r="B362" t="s">
        <v>2168</v>
      </c>
      <c r="C362" t="s">
        <v>31</v>
      </c>
      <c r="D362">
        <v>1</v>
      </c>
      <c r="E362" t="s">
        <v>2169</v>
      </c>
      <c r="F362" t="s">
        <v>1439</v>
      </c>
      <c r="G362" t="s">
        <v>51</v>
      </c>
      <c r="H362">
        <v>13621</v>
      </c>
      <c r="I362">
        <v>2</v>
      </c>
      <c r="J362" t="s">
        <v>91</v>
      </c>
      <c r="K362" t="s">
        <v>36</v>
      </c>
      <c r="L362" t="s">
        <v>37</v>
      </c>
      <c r="M362">
        <v>67170</v>
      </c>
      <c r="N362">
        <v>77246</v>
      </c>
      <c r="O362" t="s">
        <v>38</v>
      </c>
      <c r="P362" t="s">
        <v>2170</v>
      </c>
      <c r="Q362" t="s">
        <v>2171</v>
      </c>
      <c r="R362" t="s">
        <v>2172</v>
      </c>
      <c r="S362" t="s">
        <v>1443</v>
      </c>
      <c r="T362" t="s">
        <v>2173</v>
      </c>
      <c r="U362" t="s">
        <v>2174</v>
      </c>
      <c r="V362" t="s">
        <v>2175</v>
      </c>
      <c r="Z362" t="s">
        <v>63</v>
      </c>
      <c r="AA362" s="1">
        <v>45308</v>
      </c>
      <c r="AB362" s="2">
        <v>45391</v>
      </c>
      <c r="AC362" s="1">
        <v>45308</v>
      </c>
      <c r="AD362" s="1">
        <v>45355</v>
      </c>
    </row>
    <row r="363" spans="1:30">
      <c r="A363">
        <v>555511</v>
      </c>
      <c r="B363" t="s">
        <v>69</v>
      </c>
      <c r="C363" t="s">
        <v>48</v>
      </c>
      <c r="D363">
        <v>2</v>
      </c>
      <c r="E363" t="s">
        <v>2176</v>
      </c>
      <c r="F363" t="s">
        <v>441</v>
      </c>
      <c r="G363" t="s">
        <v>51</v>
      </c>
      <c r="H363">
        <v>20215</v>
      </c>
      <c r="I363">
        <v>1</v>
      </c>
      <c r="J363" t="s">
        <v>65</v>
      </c>
      <c r="K363" t="s">
        <v>36</v>
      </c>
      <c r="L363" t="s">
        <v>37</v>
      </c>
      <c r="M363">
        <v>67757</v>
      </c>
      <c r="N363">
        <v>98128</v>
      </c>
      <c r="O363" t="s">
        <v>38</v>
      </c>
      <c r="P363" t="s">
        <v>73</v>
      </c>
      <c r="Q363" t="s">
        <v>513</v>
      </c>
      <c r="R363" t="s">
        <v>2177</v>
      </c>
      <c r="S363" t="s">
        <v>444</v>
      </c>
      <c r="T363" t="s">
        <v>2178</v>
      </c>
      <c r="U363" t="s">
        <v>2179</v>
      </c>
      <c r="V363" t="s">
        <v>2180</v>
      </c>
      <c r="W363" t="s">
        <v>61</v>
      </c>
      <c r="X363" t="s">
        <v>73</v>
      </c>
      <c r="Z363" t="s">
        <v>63</v>
      </c>
      <c r="AA363" s="1">
        <v>44848</v>
      </c>
      <c r="AC363" s="1">
        <v>44970</v>
      </c>
      <c r="AD363" s="1">
        <v>45355</v>
      </c>
    </row>
    <row r="364" spans="1:30">
      <c r="A364">
        <v>607733</v>
      </c>
      <c r="B364" t="s">
        <v>129</v>
      </c>
      <c r="C364" t="s">
        <v>48</v>
      </c>
      <c r="D364">
        <v>1</v>
      </c>
      <c r="E364" t="s">
        <v>2181</v>
      </c>
      <c r="F364" t="s">
        <v>433</v>
      </c>
      <c r="G364" t="s">
        <v>51</v>
      </c>
      <c r="H364">
        <v>12627</v>
      </c>
      <c r="I364">
        <v>0</v>
      </c>
      <c r="J364" t="s">
        <v>156</v>
      </c>
      <c r="K364" t="s">
        <v>36</v>
      </c>
      <c r="L364" t="s">
        <v>37</v>
      </c>
      <c r="M364">
        <v>70611</v>
      </c>
      <c r="N364">
        <v>81203</v>
      </c>
      <c r="O364" t="s">
        <v>38</v>
      </c>
      <c r="P364" t="s">
        <v>157</v>
      </c>
      <c r="Q364" t="s">
        <v>2182</v>
      </c>
      <c r="R364" t="s">
        <v>2183</v>
      </c>
      <c r="S364" t="s">
        <v>436</v>
      </c>
      <c r="U364" t="s">
        <v>1226</v>
      </c>
      <c r="V364" t="s">
        <v>1227</v>
      </c>
      <c r="Z364" t="s">
        <v>46</v>
      </c>
      <c r="AA364" s="1">
        <v>45272</v>
      </c>
      <c r="AC364" s="1">
        <v>45299</v>
      </c>
      <c r="AD364" s="1">
        <v>45355</v>
      </c>
    </row>
    <row r="365" spans="1:30">
      <c r="A365">
        <v>614215</v>
      </c>
      <c r="B365" t="s">
        <v>253</v>
      </c>
      <c r="C365" t="s">
        <v>31</v>
      </c>
      <c r="D365">
        <v>1</v>
      </c>
      <c r="E365" t="s">
        <v>2184</v>
      </c>
      <c r="F365" t="s">
        <v>537</v>
      </c>
      <c r="G365" t="s">
        <v>34</v>
      </c>
      <c r="H365">
        <v>95714</v>
      </c>
      <c r="I365">
        <v>0</v>
      </c>
      <c r="J365" t="s">
        <v>91</v>
      </c>
      <c r="K365" t="s">
        <v>36</v>
      </c>
      <c r="L365" t="s">
        <v>37</v>
      </c>
      <c r="M365">
        <v>75000</v>
      </c>
      <c r="N365">
        <v>180000</v>
      </c>
      <c r="O365" t="s">
        <v>38</v>
      </c>
      <c r="P365" t="s">
        <v>2185</v>
      </c>
      <c r="Q365" t="s">
        <v>2186</v>
      </c>
      <c r="R365" t="s">
        <v>2187</v>
      </c>
      <c r="S365" t="s">
        <v>540</v>
      </c>
      <c r="T365" t="s">
        <v>2188</v>
      </c>
      <c r="U365" t="s">
        <v>2189</v>
      </c>
      <c r="V365" t="s">
        <v>263</v>
      </c>
      <c r="Z365" t="s">
        <v>264</v>
      </c>
      <c r="AA365" s="1">
        <v>45244</v>
      </c>
      <c r="AC365" s="1">
        <v>45351</v>
      </c>
      <c r="AD365" s="1">
        <v>45355</v>
      </c>
    </row>
    <row r="366" spans="1:30">
      <c r="A366">
        <v>619283</v>
      </c>
      <c r="B366" t="s">
        <v>502</v>
      </c>
      <c r="C366" t="s">
        <v>31</v>
      </c>
      <c r="D366">
        <v>3</v>
      </c>
      <c r="E366" t="s">
        <v>1877</v>
      </c>
      <c r="F366" t="s">
        <v>1878</v>
      </c>
      <c r="G366" t="s">
        <v>51</v>
      </c>
      <c r="H366" t="s">
        <v>1879</v>
      </c>
      <c r="I366">
        <v>0</v>
      </c>
      <c r="J366" t="s">
        <v>156</v>
      </c>
      <c r="K366" t="s">
        <v>36</v>
      </c>
      <c r="L366" t="s">
        <v>37</v>
      </c>
      <c r="M366">
        <v>58700</v>
      </c>
      <c r="N366">
        <v>192152</v>
      </c>
      <c r="O366" t="s">
        <v>38</v>
      </c>
      <c r="P366" t="s">
        <v>92</v>
      </c>
      <c r="Q366" t="s">
        <v>1880</v>
      </c>
      <c r="R366" t="s">
        <v>1881</v>
      </c>
      <c r="S366" t="s">
        <v>1882</v>
      </c>
      <c r="U366" t="s">
        <v>1883</v>
      </c>
      <c r="V366" t="s">
        <v>1884</v>
      </c>
      <c r="W366" t="s">
        <v>1885</v>
      </c>
      <c r="X366" t="s">
        <v>92</v>
      </c>
      <c r="Z366" t="s">
        <v>63</v>
      </c>
      <c r="AA366" s="1">
        <v>45272</v>
      </c>
      <c r="AC366" s="1">
        <v>45279</v>
      </c>
      <c r="AD366" s="1">
        <v>45355</v>
      </c>
    </row>
    <row r="367" spans="1:30">
      <c r="A367">
        <v>609650</v>
      </c>
      <c r="B367" t="s">
        <v>69</v>
      </c>
      <c r="C367" t="s">
        <v>31</v>
      </c>
      <c r="D367">
        <v>10</v>
      </c>
      <c r="E367" t="s">
        <v>2190</v>
      </c>
      <c r="F367" t="s">
        <v>2191</v>
      </c>
      <c r="G367" t="s">
        <v>51</v>
      </c>
      <c r="H367">
        <v>91542</v>
      </c>
      <c r="I367">
        <v>0</v>
      </c>
      <c r="J367" t="s">
        <v>65</v>
      </c>
      <c r="K367" t="s">
        <v>36</v>
      </c>
      <c r="L367" t="s">
        <v>37</v>
      </c>
      <c r="M367">
        <v>100188</v>
      </c>
      <c r="N367">
        <v>136110</v>
      </c>
      <c r="O367" t="s">
        <v>38</v>
      </c>
      <c r="P367" t="s">
        <v>145</v>
      </c>
      <c r="Q367" t="s">
        <v>2192</v>
      </c>
      <c r="R367" t="s">
        <v>2193</v>
      </c>
      <c r="S367" t="s">
        <v>2194</v>
      </c>
      <c r="V367" t="s">
        <v>2195</v>
      </c>
      <c r="Z367" t="s">
        <v>63</v>
      </c>
      <c r="AA367" s="1">
        <v>45209</v>
      </c>
      <c r="AC367" s="1">
        <v>45328</v>
      </c>
      <c r="AD367" s="1">
        <v>45355</v>
      </c>
    </row>
    <row r="368" spans="1:30">
      <c r="A368">
        <v>627173</v>
      </c>
      <c r="B368" t="s">
        <v>253</v>
      </c>
      <c r="C368" t="s">
        <v>31</v>
      </c>
      <c r="D368">
        <v>1</v>
      </c>
      <c r="E368" t="s">
        <v>2196</v>
      </c>
      <c r="F368" t="s">
        <v>1525</v>
      </c>
      <c r="G368" t="s">
        <v>51</v>
      </c>
      <c r="H368">
        <v>91769</v>
      </c>
      <c r="I368">
        <v>0</v>
      </c>
      <c r="J368" t="s">
        <v>256</v>
      </c>
      <c r="K368" t="s">
        <v>36</v>
      </c>
      <c r="L368" t="s">
        <v>37</v>
      </c>
      <c r="M368">
        <v>67.72</v>
      </c>
      <c r="N368">
        <v>67.72</v>
      </c>
      <c r="O368" t="s">
        <v>124</v>
      </c>
      <c r="P368" t="s">
        <v>2197</v>
      </c>
      <c r="Q368" t="s">
        <v>2198</v>
      </c>
      <c r="R368" t="s">
        <v>2199</v>
      </c>
      <c r="S368" t="s">
        <v>1528</v>
      </c>
      <c r="U368" t="s">
        <v>2200</v>
      </c>
      <c r="V368" t="s">
        <v>281</v>
      </c>
      <c r="Z368" t="s">
        <v>264</v>
      </c>
      <c r="AA368" s="1">
        <v>45352</v>
      </c>
      <c r="AB368" s="2">
        <v>45372</v>
      </c>
      <c r="AC368" s="1">
        <v>45352</v>
      </c>
      <c r="AD368" s="1">
        <v>45355</v>
      </c>
    </row>
    <row r="369" spans="1:30">
      <c r="A369">
        <v>621876</v>
      </c>
      <c r="B369" t="s">
        <v>460</v>
      </c>
      <c r="C369" t="s">
        <v>31</v>
      </c>
      <c r="D369">
        <v>1</v>
      </c>
      <c r="E369" t="s">
        <v>2201</v>
      </c>
      <c r="F369" t="s">
        <v>308</v>
      </c>
      <c r="G369" t="s">
        <v>34</v>
      </c>
      <c r="H369">
        <v>56058</v>
      </c>
      <c r="I369">
        <v>0</v>
      </c>
      <c r="J369" t="s">
        <v>482</v>
      </c>
      <c r="K369" t="s">
        <v>36</v>
      </c>
      <c r="L369" t="s">
        <v>276</v>
      </c>
      <c r="M369">
        <v>91768</v>
      </c>
      <c r="N369">
        <v>91768</v>
      </c>
      <c r="O369" t="s">
        <v>38</v>
      </c>
      <c r="P369" t="s">
        <v>465</v>
      </c>
      <c r="Q369" t="s">
        <v>1311</v>
      </c>
      <c r="R369" t="s">
        <v>2202</v>
      </c>
      <c r="S369" t="s">
        <v>311</v>
      </c>
      <c r="V369" t="s">
        <v>469</v>
      </c>
      <c r="Z369" t="s">
        <v>1314</v>
      </c>
      <c r="AA369" s="1">
        <v>45294</v>
      </c>
      <c r="AB369" s="2">
        <v>45659</v>
      </c>
      <c r="AC369" s="1">
        <v>45294</v>
      </c>
      <c r="AD369" s="1">
        <v>45355</v>
      </c>
    </row>
    <row r="370" spans="1:30">
      <c r="A370">
        <v>625127</v>
      </c>
      <c r="B370" t="s">
        <v>112</v>
      </c>
      <c r="C370" t="s">
        <v>31</v>
      </c>
      <c r="D370">
        <v>1</v>
      </c>
      <c r="E370" t="s">
        <v>2203</v>
      </c>
      <c r="F370" t="s">
        <v>308</v>
      </c>
      <c r="G370" t="s">
        <v>34</v>
      </c>
      <c r="H370">
        <v>56058</v>
      </c>
      <c r="I370">
        <v>0</v>
      </c>
      <c r="J370" t="s">
        <v>115</v>
      </c>
      <c r="K370" t="s">
        <v>36</v>
      </c>
      <c r="L370" t="s">
        <v>37</v>
      </c>
      <c r="M370">
        <v>75000</v>
      </c>
      <c r="N370">
        <v>75000</v>
      </c>
      <c r="O370" t="s">
        <v>38</v>
      </c>
      <c r="P370" t="s">
        <v>116</v>
      </c>
      <c r="Q370" t="s">
        <v>179</v>
      </c>
      <c r="R370" t="s">
        <v>2204</v>
      </c>
      <c r="S370" t="s">
        <v>311</v>
      </c>
      <c r="T370" t="s">
        <v>2205</v>
      </c>
      <c r="V370" t="s">
        <v>120</v>
      </c>
      <c r="Z370" t="s">
        <v>46</v>
      </c>
      <c r="AA370" s="1">
        <v>45320</v>
      </c>
      <c r="AB370" s="2">
        <v>45380</v>
      </c>
      <c r="AC370" s="1">
        <v>45320</v>
      </c>
      <c r="AD370" s="1">
        <v>45355</v>
      </c>
    </row>
    <row r="371" spans="1:30">
      <c r="A371">
        <v>590795</v>
      </c>
      <c r="B371" t="s">
        <v>129</v>
      </c>
      <c r="C371" t="s">
        <v>31</v>
      </c>
      <c r="D371">
        <v>1</v>
      </c>
      <c r="E371" t="s">
        <v>2206</v>
      </c>
      <c r="F371" t="s">
        <v>1046</v>
      </c>
      <c r="G371" t="s">
        <v>51</v>
      </c>
      <c r="H371" t="s">
        <v>1072</v>
      </c>
      <c r="I371">
        <v>0</v>
      </c>
      <c r="J371" t="s">
        <v>156</v>
      </c>
      <c r="K371" t="s">
        <v>36</v>
      </c>
      <c r="L371" t="s">
        <v>276</v>
      </c>
      <c r="M371">
        <v>94715</v>
      </c>
      <c r="N371">
        <v>125000</v>
      </c>
      <c r="O371" t="s">
        <v>38</v>
      </c>
      <c r="P371" t="s">
        <v>157</v>
      </c>
      <c r="Q371" t="s">
        <v>2207</v>
      </c>
      <c r="R371" t="s">
        <v>2208</v>
      </c>
      <c r="S371" t="s">
        <v>1076</v>
      </c>
      <c r="T371" t="s">
        <v>2209</v>
      </c>
      <c r="V371" t="s">
        <v>2210</v>
      </c>
      <c r="Z371" t="s">
        <v>46</v>
      </c>
      <c r="AA371" s="1">
        <v>45099</v>
      </c>
      <c r="AC371" s="1">
        <v>45133</v>
      </c>
      <c r="AD371" s="1">
        <v>45355</v>
      </c>
    </row>
    <row r="372" spans="1:30">
      <c r="A372">
        <v>541999</v>
      </c>
      <c r="B372" t="s">
        <v>460</v>
      </c>
      <c r="C372" t="s">
        <v>48</v>
      </c>
      <c r="D372">
        <v>2</v>
      </c>
      <c r="E372" t="s">
        <v>2211</v>
      </c>
      <c r="F372" t="s">
        <v>462</v>
      </c>
      <c r="G372" t="s">
        <v>463</v>
      </c>
      <c r="H372">
        <v>30114</v>
      </c>
      <c r="I372">
        <v>0</v>
      </c>
      <c r="J372" t="s">
        <v>2212</v>
      </c>
      <c r="K372" t="s">
        <v>36</v>
      </c>
      <c r="L372" t="s">
        <v>37</v>
      </c>
      <c r="M372">
        <v>80000</v>
      </c>
      <c r="N372">
        <v>80000</v>
      </c>
      <c r="O372" t="s">
        <v>38</v>
      </c>
      <c r="P372" t="s">
        <v>2213</v>
      </c>
      <c r="Q372" t="s">
        <v>466</v>
      </c>
      <c r="R372" t="s">
        <v>2214</v>
      </c>
      <c r="S372" t="s">
        <v>2215</v>
      </c>
      <c r="V372" t="s">
        <v>469</v>
      </c>
      <c r="Z372" t="s">
        <v>485</v>
      </c>
      <c r="AA372" s="1">
        <v>44764</v>
      </c>
      <c r="AB372" s="2">
        <v>45495</v>
      </c>
      <c r="AC372" s="1">
        <v>45189</v>
      </c>
      <c r="AD372" s="1">
        <v>45355</v>
      </c>
    </row>
    <row r="373" spans="1:30">
      <c r="A373">
        <v>598782</v>
      </c>
      <c r="B373" t="s">
        <v>99</v>
      </c>
      <c r="C373" t="s">
        <v>31</v>
      </c>
      <c r="D373">
        <v>2</v>
      </c>
      <c r="E373" t="s">
        <v>2216</v>
      </c>
      <c r="F373" t="s">
        <v>2216</v>
      </c>
      <c r="G373" t="s">
        <v>51</v>
      </c>
      <c r="H373">
        <v>91523</v>
      </c>
      <c r="I373">
        <v>0</v>
      </c>
      <c r="J373" t="s">
        <v>143</v>
      </c>
      <c r="K373" t="s">
        <v>36</v>
      </c>
      <c r="L373" t="s">
        <v>37</v>
      </c>
      <c r="M373">
        <v>87792</v>
      </c>
      <c r="N373">
        <v>87792</v>
      </c>
      <c r="O373" t="s">
        <v>38</v>
      </c>
      <c r="P373" t="s">
        <v>577</v>
      </c>
      <c r="Q373" t="s">
        <v>578</v>
      </c>
      <c r="R373" t="s">
        <v>2217</v>
      </c>
      <c r="S373" t="s">
        <v>2218</v>
      </c>
      <c r="T373" t="s">
        <v>2219</v>
      </c>
      <c r="U373" t="s">
        <v>2220</v>
      </c>
      <c r="V373" t="s">
        <v>250</v>
      </c>
      <c r="W373" t="s">
        <v>582</v>
      </c>
      <c r="X373" t="s">
        <v>577</v>
      </c>
      <c r="Z373" t="s">
        <v>355</v>
      </c>
      <c r="AA373" s="1">
        <v>45205</v>
      </c>
      <c r="AC373" s="1">
        <v>45345</v>
      </c>
      <c r="AD373" s="1">
        <v>45355</v>
      </c>
    </row>
    <row r="374" spans="1:30">
      <c r="A374">
        <v>574283</v>
      </c>
      <c r="B374" t="s">
        <v>69</v>
      </c>
      <c r="C374" t="s">
        <v>31</v>
      </c>
      <c r="D374">
        <v>2</v>
      </c>
      <c r="E374" t="s">
        <v>2221</v>
      </c>
      <c r="F374" t="s">
        <v>441</v>
      </c>
      <c r="G374" t="s">
        <v>51</v>
      </c>
      <c r="H374">
        <v>20215</v>
      </c>
      <c r="I374">
        <v>2</v>
      </c>
      <c r="J374" t="s">
        <v>65</v>
      </c>
      <c r="K374" t="s">
        <v>36</v>
      </c>
      <c r="L374" t="s">
        <v>37</v>
      </c>
      <c r="M374">
        <v>80557</v>
      </c>
      <c r="N374">
        <v>111917</v>
      </c>
      <c r="O374" t="s">
        <v>38</v>
      </c>
      <c r="P374" t="s">
        <v>73</v>
      </c>
      <c r="Q374" t="s">
        <v>2222</v>
      </c>
      <c r="R374" t="s">
        <v>2223</v>
      </c>
      <c r="S374" t="s">
        <v>444</v>
      </c>
      <c r="T374" t="s">
        <v>2224</v>
      </c>
      <c r="U374" t="s">
        <v>2225</v>
      </c>
      <c r="V374" t="s">
        <v>2226</v>
      </c>
      <c r="W374" t="s">
        <v>2227</v>
      </c>
      <c r="X374" t="s">
        <v>73</v>
      </c>
      <c r="Z374" t="s">
        <v>63</v>
      </c>
      <c r="AA374" s="1">
        <v>44970</v>
      </c>
      <c r="AC374" s="1">
        <v>44970</v>
      </c>
      <c r="AD374" s="1">
        <v>45355</v>
      </c>
    </row>
    <row r="375" spans="1:30">
      <c r="A375">
        <v>627775</v>
      </c>
      <c r="B375" t="s">
        <v>129</v>
      </c>
      <c r="C375" t="s">
        <v>48</v>
      </c>
      <c r="D375">
        <v>1</v>
      </c>
      <c r="E375" t="s">
        <v>2228</v>
      </c>
      <c r="F375" t="s">
        <v>283</v>
      </c>
      <c r="G375" t="s">
        <v>51</v>
      </c>
      <c r="H375">
        <v>10124</v>
      </c>
      <c r="I375">
        <v>2</v>
      </c>
      <c r="J375" t="s">
        <v>266</v>
      </c>
      <c r="K375" t="s">
        <v>36</v>
      </c>
      <c r="L375" t="s">
        <v>103</v>
      </c>
      <c r="M375">
        <v>57976</v>
      </c>
      <c r="N375">
        <v>66672</v>
      </c>
      <c r="O375" t="s">
        <v>38</v>
      </c>
      <c r="P375" t="s">
        <v>157</v>
      </c>
      <c r="Q375" t="s">
        <v>692</v>
      </c>
      <c r="R375" t="s">
        <v>2229</v>
      </c>
      <c r="S375" t="s">
        <v>287</v>
      </c>
      <c r="T375" t="s">
        <v>2230</v>
      </c>
      <c r="U375" t="s">
        <v>2231</v>
      </c>
      <c r="V375" t="s">
        <v>297</v>
      </c>
      <c r="Z375" t="s">
        <v>46</v>
      </c>
      <c r="AA375" s="1">
        <v>45344</v>
      </c>
      <c r="AC375" s="1">
        <v>45344</v>
      </c>
      <c r="AD375" s="1">
        <v>45355</v>
      </c>
    </row>
    <row r="376" spans="1:30">
      <c r="A376">
        <v>628146</v>
      </c>
      <c r="B376" t="s">
        <v>253</v>
      </c>
      <c r="C376" t="s">
        <v>31</v>
      </c>
      <c r="D376">
        <v>1</v>
      </c>
      <c r="E376" t="s">
        <v>544</v>
      </c>
      <c r="F376" t="s">
        <v>545</v>
      </c>
      <c r="G376" t="s">
        <v>51</v>
      </c>
      <c r="H376">
        <v>80305</v>
      </c>
      <c r="I376">
        <v>0</v>
      </c>
      <c r="J376" t="s">
        <v>143</v>
      </c>
      <c r="K376" t="s">
        <v>36</v>
      </c>
      <c r="L376" t="s">
        <v>37</v>
      </c>
      <c r="M376">
        <v>54272</v>
      </c>
      <c r="N376">
        <v>83117</v>
      </c>
      <c r="O376" t="s">
        <v>38</v>
      </c>
      <c r="P376" t="s">
        <v>2232</v>
      </c>
      <c r="Q376" t="s">
        <v>2233</v>
      </c>
      <c r="R376" t="s">
        <v>2234</v>
      </c>
      <c r="S376" t="s">
        <v>550</v>
      </c>
      <c r="U376" t="s">
        <v>2235</v>
      </c>
      <c r="V376" t="s">
        <v>281</v>
      </c>
      <c r="Z376" t="s">
        <v>264</v>
      </c>
      <c r="AA376" s="1">
        <v>45351</v>
      </c>
      <c r="AB376" s="2">
        <v>45371</v>
      </c>
      <c r="AC376" s="1">
        <v>45351</v>
      </c>
      <c r="AD376" s="1">
        <v>45355</v>
      </c>
    </row>
    <row r="377" spans="1:30">
      <c r="A377">
        <v>561622</v>
      </c>
      <c r="B377" t="s">
        <v>99</v>
      </c>
      <c r="C377" t="s">
        <v>48</v>
      </c>
      <c r="D377">
        <v>1</v>
      </c>
      <c r="E377" t="s">
        <v>592</v>
      </c>
      <c r="F377" t="s">
        <v>441</v>
      </c>
      <c r="G377" t="s">
        <v>51</v>
      </c>
      <c r="H377">
        <v>20215</v>
      </c>
      <c r="I377">
        <v>2</v>
      </c>
      <c r="J377" t="s">
        <v>594</v>
      </c>
      <c r="K377" t="s">
        <v>36</v>
      </c>
      <c r="L377" t="s">
        <v>37</v>
      </c>
      <c r="M377">
        <v>80557</v>
      </c>
      <c r="N377">
        <v>111917</v>
      </c>
      <c r="O377" t="s">
        <v>38</v>
      </c>
      <c r="P377" t="s">
        <v>595</v>
      </c>
      <c r="Q377" t="s">
        <v>596</v>
      </c>
      <c r="R377" t="s">
        <v>2236</v>
      </c>
      <c r="S377" t="s">
        <v>444</v>
      </c>
      <c r="T377" t="s">
        <v>599</v>
      </c>
      <c r="V377" t="s">
        <v>600</v>
      </c>
      <c r="Z377" t="s">
        <v>63</v>
      </c>
      <c r="AA377" s="1">
        <v>44890</v>
      </c>
      <c r="AC377" s="1">
        <v>44890</v>
      </c>
      <c r="AD377" s="1">
        <v>45355</v>
      </c>
    </row>
    <row r="378" spans="1:30">
      <c r="A378">
        <v>542360</v>
      </c>
      <c r="B378" t="s">
        <v>460</v>
      </c>
      <c r="C378" t="s">
        <v>48</v>
      </c>
      <c r="D378">
        <v>5</v>
      </c>
      <c r="E378" t="s">
        <v>2237</v>
      </c>
      <c r="F378" t="s">
        <v>462</v>
      </c>
      <c r="G378" t="s">
        <v>463</v>
      </c>
      <c r="H378">
        <v>30114</v>
      </c>
      <c r="I378">
        <v>0</v>
      </c>
      <c r="J378" t="s">
        <v>1919</v>
      </c>
      <c r="K378" t="s">
        <v>36</v>
      </c>
      <c r="L378" t="s">
        <v>37</v>
      </c>
      <c r="M378">
        <v>0</v>
      </c>
      <c r="N378">
        <v>180000</v>
      </c>
      <c r="O378" t="s">
        <v>38</v>
      </c>
      <c r="P378" t="s">
        <v>465</v>
      </c>
      <c r="Q378" t="s">
        <v>2238</v>
      </c>
      <c r="R378" t="s">
        <v>2239</v>
      </c>
      <c r="U378" t="s">
        <v>468</v>
      </c>
      <c r="V378" t="s">
        <v>2240</v>
      </c>
      <c r="Z378" t="s">
        <v>485</v>
      </c>
      <c r="AA378" s="1">
        <v>44767</v>
      </c>
      <c r="AB378" s="2">
        <v>45667</v>
      </c>
      <c r="AC378" s="1">
        <v>45238</v>
      </c>
      <c r="AD378" s="1">
        <v>45355</v>
      </c>
    </row>
    <row r="379" spans="1:30">
      <c r="A379">
        <v>542360</v>
      </c>
      <c r="B379" t="s">
        <v>460</v>
      </c>
      <c r="C379" t="s">
        <v>48</v>
      </c>
      <c r="D379">
        <v>5</v>
      </c>
      <c r="E379" t="s">
        <v>2237</v>
      </c>
      <c r="F379" t="s">
        <v>462</v>
      </c>
      <c r="G379" t="s">
        <v>463</v>
      </c>
      <c r="H379">
        <v>30114</v>
      </c>
      <c r="I379">
        <v>0</v>
      </c>
      <c r="J379" t="s">
        <v>1919</v>
      </c>
      <c r="K379" t="s">
        <v>36</v>
      </c>
      <c r="L379" t="s">
        <v>37</v>
      </c>
      <c r="M379">
        <v>0</v>
      </c>
      <c r="N379">
        <v>180000</v>
      </c>
      <c r="O379" t="s">
        <v>38</v>
      </c>
      <c r="P379" t="s">
        <v>465</v>
      </c>
      <c r="Q379" t="s">
        <v>2238</v>
      </c>
      <c r="R379" t="s">
        <v>2239</v>
      </c>
      <c r="U379" t="s">
        <v>468</v>
      </c>
      <c r="V379" t="s">
        <v>2240</v>
      </c>
      <c r="Z379" t="s">
        <v>485</v>
      </c>
      <c r="AA379" s="1">
        <v>44767</v>
      </c>
      <c r="AB379" s="2">
        <v>45667</v>
      </c>
      <c r="AC379" s="1">
        <v>45238</v>
      </c>
      <c r="AD379" s="1">
        <v>45355</v>
      </c>
    </row>
    <row r="380" spans="1:30">
      <c r="A380">
        <v>620004</v>
      </c>
      <c r="B380" t="s">
        <v>129</v>
      </c>
      <c r="C380" t="s">
        <v>31</v>
      </c>
      <c r="D380">
        <v>1</v>
      </c>
      <c r="E380" t="s">
        <v>1117</v>
      </c>
      <c r="F380" t="s">
        <v>283</v>
      </c>
      <c r="G380" t="s">
        <v>51</v>
      </c>
      <c r="H380">
        <v>10124</v>
      </c>
      <c r="I380">
        <v>3</v>
      </c>
      <c r="J380" t="s">
        <v>1118</v>
      </c>
      <c r="K380" t="s">
        <v>36</v>
      </c>
      <c r="L380" t="s">
        <v>37</v>
      </c>
      <c r="M380">
        <v>58695</v>
      </c>
      <c r="N380">
        <v>67499</v>
      </c>
      <c r="O380" t="s">
        <v>38</v>
      </c>
      <c r="P380" t="s">
        <v>157</v>
      </c>
      <c r="Q380" t="s">
        <v>1119</v>
      </c>
      <c r="R380" t="s">
        <v>1120</v>
      </c>
      <c r="S380" t="s">
        <v>287</v>
      </c>
      <c r="U380" t="s">
        <v>1121</v>
      </c>
      <c r="V380" t="s">
        <v>718</v>
      </c>
      <c r="W380" t="s">
        <v>1122</v>
      </c>
      <c r="Z380" t="s">
        <v>46</v>
      </c>
      <c r="AA380" s="1">
        <v>45273</v>
      </c>
      <c r="AC380" s="1">
        <v>45275</v>
      </c>
      <c r="AD380" s="1">
        <v>45355</v>
      </c>
    </row>
    <row r="381" spans="1:30">
      <c r="A381">
        <v>612174</v>
      </c>
      <c r="B381" t="s">
        <v>605</v>
      </c>
      <c r="C381" t="s">
        <v>48</v>
      </c>
      <c r="D381">
        <v>1</v>
      </c>
      <c r="E381" t="s">
        <v>2241</v>
      </c>
      <c r="F381" t="s">
        <v>607</v>
      </c>
      <c r="G381" t="s">
        <v>90</v>
      </c>
      <c r="H381">
        <v>6766</v>
      </c>
      <c r="I381">
        <v>1</v>
      </c>
      <c r="J381" t="s">
        <v>275</v>
      </c>
      <c r="K381" t="s">
        <v>36</v>
      </c>
      <c r="L381" t="s">
        <v>37</v>
      </c>
      <c r="M381">
        <v>65000</v>
      </c>
      <c r="N381">
        <v>74000</v>
      </c>
      <c r="O381" t="s">
        <v>38</v>
      </c>
      <c r="P381" t="s">
        <v>608</v>
      </c>
      <c r="Q381" t="s">
        <v>2242</v>
      </c>
      <c r="R381" t="s">
        <v>2243</v>
      </c>
      <c r="S381" t="s">
        <v>611</v>
      </c>
      <c r="T381" t="s">
        <v>2244</v>
      </c>
      <c r="U381" t="s">
        <v>2245</v>
      </c>
      <c r="V381" t="s">
        <v>2246</v>
      </c>
      <c r="W381" t="s">
        <v>2247</v>
      </c>
      <c r="X381" t="s">
        <v>2248</v>
      </c>
      <c r="Z381" t="s">
        <v>46</v>
      </c>
      <c r="AA381" s="1">
        <v>45267</v>
      </c>
      <c r="AC381" s="1">
        <v>45289</v>
      </c>
      <c r="AD381" s="1">
        <v>45355</v>
      </c>
    </row>
    <row r="382" spans="1:30">
      <c r="A382">
        <v>552231</v>
      </c>
      <c r="B382" t="s">
        <v>99</v>
      </c>
      <c r="C382" t="s">
        <v>31</v>
      </c>
      <c r="D382">
        <v>4</v>
      </c>
      <c r="E382" t="s">
        <v>2249</v>
      </c>
      <c r="F382" t="s">
        <v>2250</v>
      </c>
      <c r="G382" t="s">
        <v>51</v>
      </c>
      <c r="H382">
        <v>20113</v>
      </c>
      <c r="I382">
        <v>3</v>
      </c>
      <c r="J382" t="s">
        <v>65</v>
      </c>
      <c r="K382" t="s">
        <v>36</v>
      </c>
      <c r="L382" t="s">
        <v>37</v>
      </c>
      <c r="M382">
        <v>49003</v>
      </c>
      <c r="N382">
        <v>72195</v>
      </c>
      <c r="O382" t="s">
        <v>38</v>
      </c>
      <c r="P382" t="s">
        <v>577</v>
      </c>
      <c r="Q382" t="s">
        <v>2251</v>
      </c>
      <c r="R382" t="s">
        <v>2252</v>
      </c>
      <c r="S382" t="s">
        <v>2253</v>
      </c>
      <c r="T382" t="s">
        <v>2254</v>
      </c>
      <c r="U382" t="s">
        <v>2255</v>
      </c>
      <c r="V382" t="s">
        <v>250</v>
      </c>
      <c r="W382" t="s">
        <v>582</v>
      </c>
      <c r="X382" t="s">
        <v>577</v>
      </c>
      <c r="Z382" t="s">
        <v>46</v>
      </c>
      <c r="AA382" s="1">
        <v>44833</v>
      </c>
      <c r="AC382" s="1">
        <v>44833</v>
      </c>
      <c r="AD382" s="1">
        <v>45355</v>
      </c>
    </row>
    <row r="383" spans="1:30">
      <c r="A383">
        <v>569421</v>
      </c>
      <c r="B383" t="s">
        <v>99</v>
      </c>
      <c r="C383" t="s">
        <v>48</v>
      </c>
      <c r="D383">
        <v>1</v>
      </c>
      <c r="E383" t="s">
        <v>33</v>
      </c>
      <c r="F383" t="s">
        <v>33</v>
      </c>
      <c r="G383" t="s">
        <v>34</v>
      </c>
      <c r="H383">
        <v>21744</v>
      </c>
      <c r="I383">
        <v>2</v>
      </c>
      <c r="J383" t="s">
        <v>65</v>
      </c>
      <c r="K383" t="s">
        <v>36</v>
      </c>
      <c r="L383" t="s">
        <v>37</v>
      </c>
      <c r="M383">
        <v>75504</v>
      </c>
      <c r="N383">
        <v>94761</v>
      </c>
      <c r="O383" t="s">
        <v>38</v>
      </c>
      <c r="P383" t="s">
        <v>244</v>
      </c>
      <c r="Q383" t="s">
        <v>285</v>
      </c>
      <c r="R383" t="s">
        <v>2256</v>
      </c>
      <c r="S383" t="s">
        <v>42</v>
      </c>
      <c r="T383" t="s">
        <v>2257</v>
      </c>
      <c r="U383" t="s">
        <v>2258</v>
      </c>
      <c r="V383" t="s">
        <v>1104</v>
      </c>
      <c r="W383" t="s">
        <v>251</v>
      </c>
      <c r="X383" t="s">
        <v>291</v>
      </c>
      <c r="Z383" t="s">
        <v>46</v>
      </c>
      <c r="AA383" s="1">
        <v>44959</v>
      </c>
      <c r="AC383" s="1">
        <v>44959</v>
      </c>
      <c r="AD383" s="1">
        <v>45355</v>
      </c>
    </row>
    <row r="384" spans="1:30">
      <c r="A384">
        <v>619685</v>
      </c>
      <c r="B384" t="s">
        <v>47</v>
      </c>
      <c r="C384" t="s">
        <v>31</v>
      </c>
      <c r="D384">
        <v>1</v>
      </c>
      <c r="E384" t="s">
        <v>2259</v>
      </c>
      <c r="F384" t="s">
        <v>1391</v>
      </c>
      <c r="G384" t="s">
        <v>51</v>
      </c>
      <c r="H384" t="s">
        <v>1392</v>
      </c>
      <c r="I384">
        <v>0</v>
      </c>
      <c r="J384" t="s">
        <v>65</v>
      </c>
      <c r="K384" t="s">
        <v>36</v>
      </c>
      <c r="L384" t="s">
        <v>37</v>
      </c>
      <c r="M384">
        <v>58682</v>
      </c>
      <c r="N384">
        <v>85646</v>
      </c>
      <c r="O384" t="s">
        <v>38</v>
      </c>
      <c r="P384" t="s">
        <v>54</v>
      </c>
      <c r="Q384" t="s">
        <v>2260</v>
      </c>
      <c r="R384" t="s">
        <v>2261</v>
      </c>
      <c r="S384" t="s">
        <v>1396</v>
      </c>
      <c r="T384" t="s">
        <v>2262</v>
      </c>
      <c r="Z384" t="s">
        <v>63</v>
      </c>
      <c r="AA384" s="1">
        <v>45275</v>
      </c>
      <c r="AC384" s="1">
        <v>45275</v>
      </c>
      <c r="AD384" s="1">
        <v>45355</v>
      </c>
    </row>
    <row r="385" spans="1:30">
      <c r="A385">
        <v>560698</v>
      </c>
      <c r="B385" t="s">
        <v>99</v>
      </c>
      <c r="C385" t="s">
        <v>31</v>
      </c>
      <c r="D385">
        <v>1</v>
      </c>
      <c r="E385" t="s">
        <v>2263</v>
      </c>
      <c r="F385" t="s">
        <v>957</v>
      </c>
      <c r="G385" t="s">
        <v>463</v>
      </c>
      <c r="H385">
        <v>13393</v>
      </c>
      <c r="I385" t="s">
        <v>924</v>
      </c>
      <c r="J385" t="s">
        <v>1852</v>
      </c>
      <c r="K385" t="s">
        <v>36</v>
      </c>
      <c r="L385" t="s">
        <v>276</v>
      </c>
      <c r="M385">
        <v>72038</v>
      </c>
      <c r="N385">
        <v>192152</v>
      </c>
      <c r="O385" t="s">
        <v>38</v>
      </c>
      <c r="P385" t="s">
        <v>244</v>
      </c>
      <c r="Q385" t="s">
        <v>2264</v>
      </c>
      <c r="R385" t="s">
        <v>2265</v>
      </c>
      <c r="S385" t="s">
        <v>2266</v>
      </c>
      <c r="T385" t="s">
        <v>2267</v>
      </c>
      <c r="U385" t="s">
        <v>2268</v>
      </c>
      <c r="V385" t="s">
        <v>980</v>
      </c>
      <c r="Z385" t="s">
        <v>46</v>
      </c>
      <c r="AA385" s="1">
        <v>44900</v>
      </c>
      <c r="AC385" s="1">
        <v>44900</v>
      </c>
      <c r="AD385" s="1">
        <v>45355</v>
      </c>
    </row>
    <row r="386" spans="1:30">
      <c r="A386">
        <v>614047</v>
      </c>
      <c r="B386" t="s">
        <v>47</v>
      </c>
      <c r="C386" t="s">
        <v>48</v>
      </c>
      <c r="D386">
        <v>1</v>
      </c>
      <c r="E386" t="s">
        <v>2269</v>
      </c>
      <c r="F386" t="s">
        <v>209</v>
      </c>
      <c r="G386" t="s">
        <v>51</v>
      </c>
      <c r="H386">
        <v>12626</v>
      </c>
      <c r="I386">
        <v>2</v>
      </c>
      <c r="J386" t="s">
        <v>72</v>
      </c>
      <c r="K386" t="s">
        <v>36</v>
      </c>
      <c r="L386" t="s">
        <v>37</v>
      </c>
      <c r="M386">
        <v>62470</v>
      </c>
      <c r="N386">
        <v>71840</v>
      </c>
      <c r="O386" t="s">
        <v>38</v>
      </c>
      <c r="P386" t="s">
        <v>54</v>
      </c>
      <c r="Q386" t="s">
        <v>2270</v>
      </c>
      <c r="R386" t="s">
        <v>2271</v>
      </c>
      <c r="S386" t="s">
        <v>212</v>
      </c>
      <c r="T386" t="s">
        <v>2272</v>
      </c>
      <c r="V386" t="s">
        <v>354</v>
      </c>
      <c r="Z386" t="s">
        <v>46</v>
      </c>
      <c r="AA386" s="1">
        <v>45238</v>
      </c>
      <c r="AC386" s="1">
        <v>45273</v>
      </c>
      <c r="AD386" s="1">
        <v>45355</v>
      </c>
    </row>
    <row r="387" spans="1:30">
      <c r="A387">
        <v>624961</v>
      </c>
      <c r="B387" t="s">
        <v>163</v>
      </c>
      <c r="C387" t="s">
        <v>31</v>
      </c>
      <c r="D387">
        <v>1</v>
      </c>
      <c r="E387" t="s">
        <v>2273</v>
      </c>
      <c r="F387" t="s">
        <v>527</v>
      </c>
      <c r="G387" t="s">
        <v>34</v>
      </c>
      <c r="H387">
        <v>10232</v>
      </c>
      <c r="I387">
        <v>0</v>
      </c>
      <c r="J387" t="s">
        <v>2274</v>
      </c>
      <c r="K387" t="s">
        <v>36</v>
      </c>
      <c r="L387" t="s">
        <v>227</v>
      </c>
      <c r="M387">
        <v>19.93</v>
      </c>
      <c r="N387">
        <v>24.73</v>
      </c>
      <c r="O387" t="s">
        <v>124</v>
      </c>
      <c r="P387" t="s">
        <v>393</v>
      </c>
      <c r="Q387" t="s">
        <v>448</v>
      </c>
      <c r="R387" t="s">
        <v>2275</v>
      </c>
      <c r="S387" t="s">
        <v>529</v>
      </c>
      <c r="T387" t="s">
        <v>2276</v>
      </c>
      <c r="U387" t="s">
        <v>2277</v>
      </c>
      <c r="V387" t="s">
        <v>174</v>
      </c>
      <c r="W387" t="s">
        <v>175</v>
      </c>
      <c r="X387" t="s">
        <v>452</v>
      </c>
      <c r="Z387" t="s">
        <v>46</v>
      </c>
      <c r="AA387" s="1">
        <v>45328</v>
      </c>
      <c r="AB387" s="2">
        <v>45364</v>
      </c>
      <c r="AC387" s="1">
        <v>45336</v>
      </c>
      <c r="AD387" s="1">
        <v>45355</v>
      </c>
    </row>
    <row r="388" spans="1:30">
      <c r="A388">
        <v>526438</v>
      </c>
      <c r="B388" t="s">
        <v>1892</v>
      </c>
      <c r="C388" t="s">
        <v>48</v>
      </c>
      <c r="D388">
        <v>1</v>
      </c>
      <c r="E388" t="s">
        <v>2278</v>
      </c>
      <c r="F388" t="s">
        <v>2278</v>
      </c>
      <c r="G388" t="s">
        <v>34</v>
      </c>
      <c r="H388">
        <v>10142</v>
      </c>
      <c r="I388">
        <v>0</v>
      </c>
      <c r="J388" t="s">
        <v>300</v>
      </c>
      <c r="K388" t="s">
        <v>36</v>
      </c>
      <c r="L388" t="s">
        <v>103</v>
      </c>
      <c r="M388">
        <v>41483</v>
      </c>
      <c r="N388">
        <v>63794</v>
      </c>
      <c r="O388" t="s">
        <v>38</v>
      </c>
      <c r="P388" t="s">
        <v>1894</v>
      </c>
      <c r="Q388" t="s">
        <v>1895</v>
      </c>
      <c r="R388" t="s">
        <v>2279</v>
      </c>
      <c r="S388" t="s">
        <v>2280</v>
      </c>
      <c r="V388" t="s">
        <v>2281</v>
      </c>
      <c r="Z388" t="s">
        <v>1314</v>
      </c>
      <c r="AA388" s="1">
        <v>44645</v>
      </c>
      <c r="AC388" s="1">
        <v>44645</v>
      </c>
      <c r="AD388" s="1">
        <v>45355</v>
      </c>
    </row>
    <row r="389" spans="1:30">
      <c r="A389">
        <v>614778</v>
      </c>
      <c r="B389" t="s">
        <v>99</v>
      </c>
      <c r="C389" t="s">
        <v>31</v>
      </c>
      <c r="D389">
        <v>1</v>
      </c>
      <c r="E389" t="s">
        <v>592</v>
      </c>
      <c r="F389" t="s">
        <v>441</v>
      </c>
      <c r="G389" t="s">
        <v>51</v>
      </c>
      <c r="H389">
        <v>20215</v>
      </c>
      <c r="I389">
        <v>3</v>
      </c>
      <c r="J389" t="s">
        <v>594</v>
      </c>
      <c r="K389" t="s">
        <v>36</v>
      </c>
      <c r="L389" t="s">
        <v>37</v>
      </c>
      <c r="M389">
        <v>98470</v>
      </c>
      <c r="N389">
        <v>133496</v>
      </c>
      <c r="O389" t="s">
        <v>38</v>
      </c>
      <c r="P389" t="s">
        <v>2282</v>
      </c>
      <c r="Q389" t="s">
        <v>596</v>
      </c>
      <c r="R389" t="s">
        <v>2283</v>
      </c>
      <c r="S389" t="s">
        <v>444</v>
      </c>
      <c r="T389" t="s">
        <v>2284</v>
      </c>
      <c r="V389" t="s">
        <v>600</v>
      </c>
      <c r="Z389" t="s">
        <v>63</v>
      </c>
      <c r="AA389" s="1">
        <v>45293</v>
      </c>
      <c r="AC389" s="1">
        <v>45293</v>
      </c>
      <c r="AD389" s="1">
        <v>45355</v>
      </c>
    </row>
    <row r="390" spans="1:30">
      <c r="A390">
        <v>622441</v>
      </c>
      <c r="B390" t="s">
        <v>253</v>
      </c>
      <c r="C390" t="s">
        <v>31</v>
      </c>
      <c r="D390">
        <v>1</v>
      </c>
      <c r="E390" t="s">
        <v>2285</v>
      </c>
      <c r="F390" t="s">
        <v>2286</v>
      </c>
      <c r="G390" t="s">
        <v>51</v>
      </c>
      <c r="H390">
        <v>10024</v>
      </c>
      <c r="I390" t="s">
        <v>924</v>
      </c>
      <c r="J390" t="s">
        <v>143</v>
      </c>
      <c r="K390" t="s">
        <v>36</v>
      </c>
      <c r="L390" t="s">
        <v>276</v>
      </c>
      <c r="M390">
        <v>72038</v>
      </c>
      <c r="N390">
        <v>140000</v>
      </c>
      <c r="O390" t="s">
        <v>38</v>
      </c>
      <c r="P390" t="s">
        <v>257</v>
      </c>
      <c r="Q390" t="s">
        <v>258</v>
      </c>
      <c r="R390" t="s">
        <v>2287</v>
      </c>
      <c r="S390" t="s">
        <v>2288</v>
      </c>
      <c r="T390" t="s">
        <v>2289</v>
      </c>
      <c r="U390" t="s">
        <v>2290</v>
      </c>
      <c r="V390" t="s">
        <v>263</v>
      </c>
      <c r="Z390" t="s">
        <v>264</v>
      </c>
      <c r="AA390" s="1">
        <v>45336</v>
      </c>
      <c r="AC390" s="1">
        <v>45336</v>
      </c>
      <c r="AD390" s="1">
        <v>45355</v>
      </c>
    </row>
    <row r="391" spans="1:30">
      <c r="A391">
        <v>625615</v>
      </c>
      <c r="B391" t="s">
        <v>99</v>
      </c>
      <c r="C391" t="s">
        <v>31</v>
      </c>
      <c r="D391">
        <v>1</v>
      </c>
      <c r="E391" t="s">
        <v>2291</v>
      </c>
      <c r="F391" t="s">
        <v>348</v>
      </c>
      <c r="G391" t="s">
        <v>51</v>
      </c>
      <c r="H391">
        <v>10015</v>
      </c>
      <c r="I391" t="s">
        <v>2292</v>
      </c>
      <c r="J391" t="s">
        <v>65</v>
      </c>
      <c r="K391" t="s">
        <v>36</v>
      </c>
      <c r="L391" t="s">
        <v>276</v>
      </c>
      <c r="M391">
        <v>88936</v>
      </c>
      <c r="N391">
        <v>200000</v>
      </c>
      <c r="O391" t="s">
        <v>38</v>
      </c>
      <c r="P391" t="s">
        <v>104</v>
      </c>
      <c r="Q391" t="s">
        <v>2293</v>
      </c>
      <c r="R391" t="s">
        <v>2294</v>
      </c>
      <c r="S391" t="s">
        <v>352</v>
      </c>
      <c r="T391" t="s">
        <v>2295</v>
      </c>
      <c r="U391" t="s">
        <v>2296</v>
      </c>
      <c r="V391" t="s">
        <v>905</v>
      </c>
      <c r="W391" t="s">
        <v>2297</v>
      </c>
      <c r="Z391" t="s">
        <v>200</v>
      </c>
      <c r="AA391" s="1">
        <v>45341</v>
      </c>
      <c r="AC391" s="1">
        <v>45341</v>
      </c>
      <c r="AD391" s="1">
        <v>45355</v>
      </c>
    </row>
    <row r="392" spans="1:30">
      <c r="A392">
        <v>620326</v>
      </c>
      <c r="B392" t="s">
        <v>47</v>
      </c>
      <c r="C392" t="s">
        <v>48</v>
      </c>
      <c r="D392">
        <v>1</v>
      </c>
      <c r="E392" t="s">
        <v>2298</v>
      </c>
      <c r="F392" t="s">
        <v>406</v>
      </c>
      <c r="G392" t="s">
        <v>51</v>
      </c>
      <c r="H392">
        <v>20210</v>
      </c>
      <c r="I392">
        <v>0</v>
      </c>
      <c r="J392" t="s">
        <v>65</v>
      </c>
      <c r="K392" t="s">
        <v>36</v>
      </c>
      <c r="L392" t="s">
        <v>37</v>
      </c>
      <c r="M392">
        <v>62370</v>
      </c>
      <c r="N392">
        <v>71726</v>
      </c>
      <c r="O392" t="s">
        <v>38</v>
      </c>
      <c r="P392" t="s">
        <v>54</v>
      </c>
      <c r="Q392" t="s">
        <v>2299</v>
      </c>
      <c r="R392" t="s">
        <v>2300</v>
      </c>
      <c r="S392" t="s">
        <v>409</v>
      </c>
      <c r="T392" t="s">
        <v>2301</v>
      </c>
      <c r="Z392" t="s">
        <v>63</v>
      </c>
      <c r="AA392" s="1">
        <v>45288</v>
      </c>
      <c r="AC392" s="1">
        <v>45288</v>
      </c>
      <c r="AD392" s="1">
        <v>45355</v>
      </c>
    </row>
    <row r="393" spans="1:30">
      <c r="A393">
        <v>606645</v>
      </c>
      <c r="B393" t="s">
        <v>30</v>
      </c>
      <c r="C393" t="s">
        <v>31</v>
      </c>
      <c r="D393">
        <v>1</v>
      </c>
      <c r="E393" t="s">
        <v>2302</v>
      </c>
      <c r="F393" t="s">
        <v>114</v>
      </c>
      <c r="G393" t="s">
        <v>34</v>
      </c>
      <c r="H393">
        <v>56057</v>
      </c>
      <c r="I393">
        <v>0</v>
      </c>
      <c r="J393" t="s">
        <v>2303</v>
      </c>
      <c r="K393" t="s">
        <v>36</v>
      </c>
      <c r="L393" t="s">
        <v>37</v>
      </c>
      <c r="M393">
        <v>41887</v>
      </c>
      <c r="N393">
        <v>51000</v>
      </c>
      <c r="O393" t="s">
        <v>38</v>
      </c>
      <c r="P393" t="s">
        <v>39</v>
      </c>
      <c r="Q393" t="s">
        <v>2304</v>
      </c>
      <c r="R393" t="s">
        <v>2305</v>
      </c>
      <c r="S393" t="s">
        <v>119</v>
      </c>
      <c r="T393" t="s">
        <v>2306</v>
      </c>
      <c r="V393" t="s">
        <v>2307</v>
      </c>
      <c r="Z393" t="s">
        <v>46</v>
      </c>
      <c r="AA393" s="1">
        <v>45190</v>
      </c>
      <c r="AB393" s="2">
        <v>45374</v>
      </c>
      <c r="AC393" s="1">
        <v>45314</v>
      </c>
      <c r="AD393" s="1">
        <v>45355</v>
      </c>
    </row>
    <row r="394" spans="1:30">
      <c r="A394">
        <v>511310</v>
      </c>
      <c r="B394" t="s">
        <v>356</v>
      </c>
      <c r="C394" t="s">
        <v>31</v>
      </c>
      <c r="D394">
        <v>1</v>
      </c>
      <c r="E394" t="s">
        <v>2308</v>
      </c>
      <c r="F394" t="s">
        <v>89</v>
      </c>
      <c r="G394" t="s">
        <v>34</v>
      </c>
      <c r="H394">
        <v>95710</v>
      </c>
      <c r="I394">
        <v>0</v>
      </c>
      <c r="J394" t="s">
        <v>91</v>
      </c>
      <c r="K394" t="s">
        <v>36</v>
      </c>
      <c r="L394" t="s">
        <v>37</v>
      </c>
      <c r="M394">
        <v>75000</v>
      </c>
      <c r="N394">
        <v>135000</v>
      </c>
      <c r="O394" t="s">
        <v>38</v>
      </c>
      <c r="P394" t="s">
        <v>358</v>
      </c>
      <c r="Q394" t="s">
        <v>1990</v>
      </c>
      <c r="R394" t="s">
        <v>2309</v>
      </c>
      <c r="S394" t="s">
        <v>361</v>
      </c>
      <c r="T394" t="s">
        <v>2310</v>
      </c>
      <c r="U394" t="s">
        <v>2311</v>
      </c>
      <c r="V394" t="s">
        <v>2312</v>
      </c>
      <c r="W394" t="s">
        <v>1307</v>
      </c>
      <c r="Z394" t="s">
        <v>355</v>
      </c>
      <c r="AA394" s="1">
        <v>44553</v>
      </c>
      <c r="AC394" s="1">
        <v>44602</v>
      </c>
      <c r="AD394" s="1">
        <v>45355</v>
      </c>
    </row>
    <row r="395" spans="1:30">
      <c r="A395">
        <v>611255</v>
      </c>
      <c r="B395" t="s">
        <v>30</v>
      </c>
      <c r="C395" t="s">
        <v>48</v>
      </c>
      <c r="D395">
        <v>1</v>
      </c>
      <c r="E395" t="s">
        <v>2313</v>
      </c>
      <c r="F395" t="s">
        <v>413</v>
      </c>
      <c r="G395" t="s">
        <v>34</v>
      </c>
      <c r="H395">
        <v>53040</v>
      </c>
      <c r="I395">
        <v>1</v>
      </c>
      <c r="J395" t="s">
        <v>35</v>
      </c>
      <c r="K395" t="s">
        <v>123</v>
      </c>
      <c r="L395" t="s">
        <v>37</v>
      </c>
      <c r="M395">
        <v>79.23</v>
      </c>
      <c r="N395">
        <v>84.86</v>
      </c>
      <c r="O395" t="s">
        <v>124</v>
      </c>
      <c r="P395" t="s">
        <v>658</v>
      </c>
      <c r="Q395" t="s">
        <v>632</v>
      </c>
      <c r="R395" t="s">
        <v>2314</v>
      </c>
      <c r="S395" t="s">
        <v>417</v>
      </c>
      <c r="V395" t="s">
        <v>2315</v>
      </c>
      <c r="Z395" t="s">
        <v>63</v>
      </c>
      <c r="AA395" s="1">
        <v>45216</v>
      </c>
      <c r="AC395" s="1">
        <v>45337</v>
      </c>
      <c r="AD395" s="1">
        <v>45355</v>
      </c>
    </row>
    <row r="396" spans="1:30">
      <c r="A396">
        <v>529137</v>
      </c>
      <c r="B396" t="s">
        <v>129</v>
      </c>
      <c r="C396" t="s">
        <v>48</v>
      </c>
      <c r="D396">
        <v>1</v>
      </c>
      <c r="E396" t="s">
        <v>2316</v>
      </c>
      <c r="F396" t="s">
        <v>1822</v>
      </c>
      <c r="G396" t="s">
        <v>51</v>
      </c>
      <c r="H396">
        <v>13631</v>
      </c>
      <c r="I396">
        <v>2</v>
      </c>
      <c r="J396" t="s">
        <v>2317</v>
      </c>
      <c r="K396" t="s">
        <v>36</v>
      </c>
      <c r="L396" t="s">
        <v>37</v>
      </c>
      <c r="M396">
        <v>71707</v>
      </c>
      <c r="N396">
        <v>82463</v>
      </c>
      <c r="O396" t="s">
        <v>38</v>
      </c>
      <c r="P396" t="s">
        <v>393</v>
      </c>
      <c r="Q396" t="s">
        <v>1565</v>
      </c>
      <c r="R396" t="s">
        <v>2318</v>
      </c>
      <c r="S396" t="s">
        <v>1824</v>
      </c>
      <c r="T396" t="s">
        <v>2319</v>
      </c>
      <c r="U396" t="s">
        <v>2320</v>
      </c>
      <c r="V396" t="s">
        <v>2321</v>
      </c>
      <c r="W396" t="s">
        <v>2322</v>
      </c>
      <c r="Z396" t="s">
        <v>63</v>
      </c>
      <c r="AA396" s="1">
        <v>45209</v>
      </c>
      <c r="AC396" s="1">
        <v>45271</v>
      </c>
      <c r="AD396" s="1">
        <v>45355</v>
      </c>
    </row>
    <row r="397" spans="1:30">
      <c r="A397">
        <v>572055</v>
      </c>
      <c r="B397" t="s">
        <v>129</v>
      </c>
      <c r="C397" t="s">
        <v>48</v>
      </c>
      <c r="D397">
        <v>1</v>
      </c>
      <c r="E397" t="s">
        <v>215</v>
      </c>
      <c r="F397" t="s">
        <v>216</v>
      </c>
      <c r="G397" t="s">
        <v>51</v>
      </c>
      <c r="H397">
        <v>52316</v>
      </c>
      <c r="I397">
        <v>1</v>
      </c>
      <c r="J397" t="s">
        <v>156</v>
      </c>
      <c r="K397" t="s">
        <v>36</v>
      </c>
      <c r="L397" t="s">
        <v>37</v>
      </c>
      <c r="M397">
        <v>51869</v>
      </c>
      <c r="N397">
        <v>59649</v>
      </c>
      <c r="O397" t="s">
        <v>38</v>
      </c>
      <c r="P397" t="s">
        <v>2323</v>
      </c>
      <c r="Q397" t="s">
        <v>218</v>
      </c>
      <c r="R397" t="s">
        <v>2324</v>
      </c>
      <c r="S397" t="s">
        <v>220</v>
      </c>
      <c r="T397" t="s">
        <v>221</v>
      </c>
      <c r="U397" t="s">
        <v>222</v>
      </c>
      <c r="V397" t="s">
        <v>223</v>
      </c>
      <c r="W397" t="s">
        <v>224</v>
      </c>
      <c r="Z397" t="s">
        <v>63</v>
      </c>
      <c r="AA397" s="1">
        <v>44956</v>
      </c>
      <c r="AC397" s="1">
        <v>44956</v>
      </c>
      <c r="AD397" s="1">
        <v>45355</v>
      </c>
    </row>
    <row r="398" spans="1:30">
      <c r="A398">
        <v>627720</v>
      </c>
      <c r="B398" t="s">
        <v>886</v>
      </c>
      <c r="C398" t="s">
        <v>31</v>
      </c>
      <c r="D398">
        <v>2</v>
      </c>
      <c r="E398" t="s">
        <v>2325</v>
      </c>
      <c r="F398" t="s">
        <v>2326</v>
      </c>
      <c r="G398" t="s">
        <v>51</v>
      </c>
      <c r="H398">
        <v>12200</v>
      </c>
      <c r="I398">
        <v>2</v>
      </c>
      <c r="J398" t="s">
        <v>143</v>
      </c>
      <c r="K398" t="s">
        <v>36</v>
      </c>
      <c r="L398" t="s">
        <v>37</v>
      </c>
      <c r="M398">
        <v>36900</v>
      </c>
      <c r="N398">
        <v>55173</v>
      </c>
      <c r="O398" t="s">
        <v>38</v>
      </c>
      <c r="P398" t="s">
        <v>2327</v>
      </c>
      <c r="Q398" t="s">
        <v>2328</v>
      </c>
      <c r="R398" t="s">
        <v>2329</v>
      </c>
      <c r="S398" t="s">
        <v>2330</v>
      </c>
      <c r="T398" t="s">
        <v>2331</v>
      </c>
      <c r="V398" t="s">
        <v>2332</v>
      </c>
      <c r="Z398" t="s">
        <v>46</v>
      </c>
      <c r="AA398" s="1">
        <v>45344</v>
      </c>
      <c r="AB398" s="2">
        <v>45374</v>
      </c>
      <c r="AC398" s="1">
        <v>45355</v>
      </c>
      <c r="AD398" s="1">
        <v>45355</v>
      </c>
    </row>
    <row r="399" spans="1:30">
      <c r="A399">
        <v>588487</v>
      </c>
      <c r="B399" t="s">
        <v>460</v>
      </c>
      <c r="C399" t="s">
        <v>48</v>
      </c>
      <c r="D399">
        <v>70</v>
      </c>
      <c r="E399" t="s">
        <v>2333</v>
      </c>
      <c r="F399" t="s">
        <v>2334</v>
      </c>
      <c r="G399" t="s">
        <v>34</v>
      </c>
      <c r="H399">
        <v>30105</v>
      </c>
      <c r="I399">
        <v>0</v>
      </c>
      <c r="J399" t="s">
        <v>2335</v>
      </c>
      <c r="K399" t="s">
        <v>36</v>
      </c>
      <c r="L399" t="s">
        <v>227</v>
      </c>
      <c r="M399">
        <v>18.829999999999998</v>
      </c>
      <c r="N399">
        <v>18.829999999999998</v>
      </c>
      <c r="O399" t="s">
        <v>124</v>
      </c>
      <c r="P399" t="s">
        <v>465</v>
      </c>
      <c r="Q399" t="s">
        <v>1311</v>
      </c>
      <c r="R399" t="s">
        <v>2336</v>
      </c>
      <c r="S399" t="s">
        <v>2337</v>
      </c>
      <c r="V399" t="s">
        <v>469</v>
      </c>
      <c r="Z399" t="s">
        <v>1314</v>
      </c>
      <c r="AA399" s="1">
        <v>45071</v>
      </c>
      <c r="AB399" s="2">
        <v>45471</v>
      </c>
      <c r="AC399" s="1">
        <v>45071</v>
      </c>
      <c r="AD399" s="1">
        <v>45355</v>
      </c>
    </row>
    <row r="400" spans="1:30">
      <c r="A400">
        <v>625992</v>
      </c>
      <c r="B400" t="s">
        <v>253</v>
      </c>
      <c r="C400" t="s">
        <v>48</v>
      </c>
      <c r="D400">
        <v>2</v>
      </c>
      <c r="E400" t="s">
        <v>2338</v>
      </c>
      <c r="F400" t="s">
        <v>2339</v>
      </c>
      <c r="G400" t="s">
        <v>2340</v>
      </c>
      <c r="H400">
        <v>90645</v>
      </c>
      <c r="I400">
        <v>0</v>
      </c>
      <c r="J400" t="s">
        <v>143</v>
      </c>
      <c r="K400" t="s">
        <v>36</v>
      </c>
      <c r="L400" t="s">
        <v>37</v>
      </c>
      <c r="M400">
        <v>36006</v>
      </c>
      <c r="N400">
        <v>50569</v>
      </c>
      <c r="O400" t="s">
        <v>38</v>
      </c>
      <c r="P400" t="s">
        <v>2341</v>
      </c>
      <c r="Q400" t="s">
        <v>2342</v>
      </c>
      <c r="R400" t="s">
        <v>2343</v>
      </c>
      <c r="S400" t="s">
        <v>2330</v>
      </c>
      <c r="U400" t="s">
        <v>2344</v>
      </c>
      <c r="V400" t="s">
        <v>281</v>
      </c>
      <c r="Z400" t="s">
        <v>264</v>
      </c>
      <c r="AA400" s="1">
        <v>45348</v>
      </c>
      <c r="AB400" s="2">
        <v>45368</v>
      </c>
      <c r="AC400" s="1">
        <v>45348</v>
      </c>
      <c r="AD400" s="1">
        <v>45355</v>
      </c>
    </row>
    <row r="401" spans="1:30">
      <c r="A401">
        <v>598335</v>
      </c>
      <c r="B401" t="s">
        <v>69</v>
      </c>
      <c r="C401" t="s">
        <v>31</v>
      </c>
      <c r="D401">
        <v>1</v>
      </c>
      <c r="E401" t="s">
        <v>2345</v>
      </c>
      <c r="F401" t="s">
        <v>1300</v>
      </c>
      <c r="G401" t="s">
        <v>34</v>
      </c>
      <c r="H401">
        <v>95711</v>
      </c>
      <c r="I401">
        <v>0</v>
      </c>
      <c r="J401" t="s">
        <v>91</v>
      </c>
      <c r="K401" t="s">
        <v>36</v>
      </c>
      <c r="L401" t="s">
        <v>37</v>
      </c>
      <c r="M401">
        <v>100000</v>
      </c>
      <c r="N401">
        <v>180000</v>
      </c>
      <c r="O401" t="s">
        <v>38</v>
      </c>
      <c r="P401" t="s">
        <v>73</v>
      </c>
      <c r="Q401" t="s">
        <v>2346</v>
      </c>
      <c r="R401" t="s">
        <v>2347</v>
      </c>
      <c r="S401" t="s">
        <v>1303</v>
      </c>
      <c r="T401" t="s">
        <v>2348</v>
      </c>
      <c r="U401" t="s">
        <v>2349</v>
      </c>
      <c r="V401" t="s">
        <v>2350</v>
      </c>
      <c r="Z401" t="s">
        <v>63</v>
      </c>
      <c r="AA401" s="1">
        <v>45159</v>
      </c>
      <c r="AC401" s="1">
        <v>45159</v>
      </c>
      <c r="AD401" s="1">
        <v>45355</v>
      </c>
    </row>
    <row r="402" spans="1:30">
      <c r="A402">
        <v>628105</v>
      </c>
      <c r="B402" t="s">
        <v>47</v>
      </c>
      <c r="C402" t="s">
        <v>48</v>
      </c>
      <c r="D402">
        <v>1</v>
      </c>
      <c r="E402" t="s">
        <v>1106</v>
      </c>
      <c r="F402" t="s">
        <v>570</v>
      </c>
      <c r="G402" t="s">
        <v>51</v>
      </c>
      <c r="H402">
        <v>34202</v>
      </c>
      <c r="I402">
        <v>2</v>
      </c>
      <c r="J402" t="s">
        <v>65</v>
      </c>
      <c r="K402" t="s">
        <v>36</v>
      </c>
      <c r="L402" t="s">
        <v>276</v>
      </c>
      <c r="M402">
        <v>74041</v>
      </c>
      <c r="N402">
        <v>85147</v>
      </c>
      <c r="O402" t="s">
        <v>38</v>
      </c>
      <c r="P402" t="s">
        <v>54</v>
      </c>
      <c r="Q402" t="s">
        <v>2351</v>
      </c>
      <c r="R402" t="s">
        <v>2352</v>
      </c>
      <c r="S402" t="s">
        <v>573</v>
      </c>
      <c r="T402" t="s">
        <v>2353</v>
      </c>
      <c r="Z402" t="s">
        <v>63</v>
      </c>
      <c r="AA402" s="1">
        <v>45351</v>
      </c>
      <c r="AC402" s="1">
        <v>45352</v>
      </c>
      <c r="AD402" s="1">
        <v>45355</v>
      </c>
    </row>
    <row r="403" spans="1:30">
      <c r="A403">
        <v>574283</v>
      </c>
      <c r="B403" t="s">
        <v>69</v>
      </c>
      <c r="C403" t="s">
        <v>48</v>
      </c>
      <c r="D403">
        <v>2</v>
      </c>
      <c r="E403" t="s">
        <v>2221</v>
      </c>
      <c r="F403" t="s">
        <v>441</v>
      </c>
      <c r="G403" t="s">
        <v>51</v>
      </c>
      <c r="H403">
        <v>20215</v>
      </c>
      <c r="I403">
        <v>2</v>
      </c>
      <c r="J403" t="s">
        <v>65</v>
      </c>
      <c r="K403" t="s">
        <v>36</v>
      </c>
      <c r="L403" t="s">
        <v>37</v>
      </c>
      <c r="M403">
        <v>80557</v>
      </c>
      <c r="N403">
        <v>111917</v>
      </c>
      <c r="O403" t="s">
        <v>38</v>
      </c>
      <c r="P403" t="s">
        <v>73</v>
      </c>
      <c r="Q403" t="s">
        <v>2222</v>
      </c>
      <c r="R403" t="s">
        <v>2223</v>
      </c>
      <c r="S403" t="s">
        <v>444</v>
      </c>
      <c r="T403" t="s">
        <v>2224</v>
      </c>
      <c r="U403" t="s">
        <v>2225</v>
      </c>
      <c r="V403" t="s">
        <v>2226</v>
      </c>
      <c r="W403" t="s">
        <v>2227</v>
      </c>
      <c r="X403" t="s">
        <v>73</v>
      </c>
      <c r="Z403" t="s">
        <v>63</v>
      </c>
      <c r="AA403" s="1">
        <v>44970</v>
      </c>
      <c r="AC403" s="1">
        <v>44970</v>
      </c>
      <c r="AD403" s="1">
        <v>45355</v>
      </c>
    </row>
    <row r="404" spans="1:30">
      <c r="A404">
        <v>607898</v>
      </c>
      <c r="B404" t="s">
        <v>1095</v>
      </c>
      <c r="C404" t="s">
        <v>31</v>
      </c>
      <c r="D404">
        <v>1</v>
      </c>
      <c r="E404" t="s">
        <v>2354</v>
      </c>
      <c r="F404" t="s">
        <v>308</v>
      </c>
      <c r="G404" t="s">
        <v>34</v>
      </c>
      <c r="H404">
        <v>56058</v>
      </c>
      <c r="I404">
        <v>0</v>
      </c>
      <c r="J404" t="s">
        <v>1118</v>
      </c>
      <c r="K404" t="s">
        <v>36</v>
      </c>
      <c r="L404" t="s">
        <v>37</v>
      </c>
      <c r="M404">
        <v>59116</v>
      </c>
      <c r="N404">
        <v>74000</v>
      </c>
      <c r="O404" t="s">
        <v>38</v>
      </c>
      <c r="P404" t="s">
        <v>1939</v>
      </c>
      <c r="Q404" t="s">
        <v>2355</v>
      </c>
      <c r="R404" t="s">
        <v>2356</v>
      </c>
      <c r="S404" t="s">
        <v>311</v>
      </c>
      <c r="T404" t="s">
        <v>2357</v>
      </c>
      <c r="V404" t="s">
        <v>1493</v>
      </c>
      <c r="Z404" t="s">
        <v>46</v>
      </c>
      <c r="AA404" s="1">
        <v>45195</v>
      </c>
      <c r="AC404" s="1">
        <v>45195</v>
      </c>
      <c r="AD404" s="1">
        <v>45355</v>
      </c>
    </row>
    <row r="405" spans="1:30">
      <c r="A405">
        <v>617130</v>
      </c>
      <c r="B405" t="s">
        <v>129</v>
      </c>
      <c r="C405" t="s">
        <v>48</v>
      </c>
      <c r="D405">
        <v>1</v>
      </c>
      <c r="E405" t="s">
        <v>2358</v>
      </c>
      <c r="F405" t="s">
        <v>1046</v>
      </c>
      <c r="G405" t="s">
        <v>51</v>
      </c>
      <c r="H405" t="s">
        <v>2359</v>
      </c>
      <c r="I405">
        <v>0</v>
      </c>
      <c r="J405" t="s">
        <v>72</v>
      </c>
      <c r="K405" t="s">
        <v>36</v>
      </c>
      <c r="L405" t="s">
        <v>185</v>
      </c>
      <c r="M405">
        <v>102292</v>
      </c>
      <c r="N405">
        <v>138754</v>
      </c>
      <c r="O405" t="s">
        <v>38</v>
      </c>
      <c r="P405" t="s">
        <v>157</v>
      </c>
      <c r="Q405" t="s">
        <v>2360</v>
      </c>
      <c r="R405" t="s">
        <v>2361</v>
      </c>
      <c r="S405" t="s">
        <v>1076</v>
      </c>
      <c r="T405" t="s">
        <v>2362</v>
      </c>
      <c r="U405" t="s">
        <v>1568</v>
      </c>
      <c r="V405" t="s">
        <v>297</v>
      </c>
      <c r="W405" t="s">
        <v>2363</v>
      </c>
      <c r="X405" t="s">
        <v>157</v>
      </c>
      <c r="Z405" t="s">
        <v>46</v>
      </c>
      <c r="AA405" s="1">
        <v>45252</v>
      </c>
      <c r="AC405" s="1">
        <v>45268</v>
      </c>
      <c r="AD405" s="1">
        <v>45355</v>
      </c>
    </row>
    <row r="406" spans="1:30">
      <c r="A406">
        <v>626067</v>
      </c>
      <c r="B406" t="s">
        <v>253</v>
      </c>
      <c r="C406" t="s">
        <v>48</v>
      </c>
      <c r="D406">
        <v>1</v>
      </c>
      <c r="E406" t="s">
        <v>2364</v>
      </c>
      <c r="F406" t="s">
        <v>2365</v>
      </c>
      <c r="G406" t="s">
        <v>51</v>
      </c>
      <c r="H406">
        <v>10252</v>
      </c>
      <c r="I406" t="s">
        <v>2366</v>
      </c>
      <c r="J406" t="s">
        <v>284</v>
      </c>
      <c r="K406" t="s">
        <v>36</v>
      </c>
      <c r="L406" t="s">
        <v>103</v>
      </c>
      <c r="M406">
        <v>39763</v>
      </c>
      <c r="N406">
        <v>64420</v>
      </c>
      <c r="O406" t="s">
        <v>38</v>
      </c>
      <c r="P406" t="s">
        <v>2367</v>
      </c>
      <c r="Q406" t="s">
        <v>2368</v>
      </c>
      <c r="R406" t="s">
        <v>2369</v>
      </c>
      <c r="S406" t="s">
        <v>2370</v>
      </c>
      <c r="T406" t="s">
        <v>2371</v>
      </c>
      <c r="U406" t="s">
        <v>2372</v>
      </c>
      <c r="V406" t="s">
        <v>281</v>
      </c>
      <c r="Z406" t="s">
        <v>264</v>
      </c>
      <c r="AA406" s="1">
        <v>45350</v>
      </c>
      <c r="AB406" s="2">
        <v>45370</v>
      </c>
      <c r="AC406" s="1">
        <v>45350</v>
      </c>
      <c r="AD406" s="1">
        <v>45355</v>
      </c>
    </row>
    <row r="407" spans="1:30">
      <c r="A407">
        <v>568416</v>
      </c>
      <c r="B407" t="s">
        <v>356</v>
      </c>
      <c r="C407" t="s">
        <v>31</v>
      </c>
      <c r="D407">
        <v>1</v>
      </c>
      <c r="E407" t="s">
        <v>357</v>
      </c>
      <c r="F407" t="s">
        <v>89</v>
      </c>
      <c r="G407" t="s">
        <v>34</v>
      </c>
      <c r="H407">
        <v>95710</v>
      </c>
      <c r="I407">
        <v>0</v>
      </c>
      <c r="J407" t="s">
        <v>91</v>
      </c>
      <c r="K407" t="s">
        <v>36</v>
      </c>
      <c r="L407" t="s">
        <v>37</v>
      </c>
      <c r="M407">
        <v>110000</v>
      </c>
      <c r="N407">
        <v>120000</v>
      </c>
      <c r="O407" t="s">
        <v>38</v>
      </c>
      <c r="P407" t="s">
        <v>358</v>
      </c>
      <c r="Q407" t="s">
        <v>359</v>
      </c>
      <c r="R407" t="s">
        <v>360</v>
      </c>
      <c r="S407" t="s">
        <v>361</v>
      </c>
      <c r="T407" t="s">
        <v>362</v>
      </c>
      <c r="U407" t="s">
        <v>363</v>
      </c>
      <c r="V407" t="s">
        <v>364</v>
      </c>
      <c r="W407" t="s">
        <v>365</v>
      </c>
      <c r="Z407" t="s">
        <v>355</v>
      </c>
      <c r="AA407" s="1">
        <v>44936</v>
      </c>
      <c r="AC407" s="1">
        <v>44936</v>
      </c>
      <c r="AD407" s="1">
        <v>45355</v>
      </c>
    </row>
    <row r="408" spans="1:30">
      <c r="A408">
        <v>545770</v>
      </c>
      <c r="B408" t="s">
        <v>99</v>
      </c>
      <c r="C408" t="s">
        <v>48</v>
      </c>
      <c r="D408">
        <v>5</v>
      </c>
      <c r="E408" t="s">
        <v>2373</v>
      </c>
      <c r="F408" t="s">
        <v>33</v>
      </c>
      <c r="G408" t="s">
        <v>34</v>
      </c>
      <c r="H408">
        <v>21744</v>
      </c>
      <c r="I408">
        <v>2</v>
      </c>
      <c r="J408" t="s">
        <v>65</v>
      </c>
      <c r="K408" t="s">
        <v>36</v>
      </c>
      <c r="L408" t="s">
        <v>37</v>
      </c>
      <c r="M408">
        <v>75504</v>
      </c>
      <c r="N408">
        <v>94761</v>
      </c>
      <c r="O408" t="s">
        <v>38</v>
      </c>
      <c r="P408" t="s">
        <v>244</v>
      </c>
      <c r="Q408" t="s">
        <v>245</v>
      </c>
      <c r="R408" t="s">
        <v>2374</v>
      </c>
      <c r="S408" t="s">
        <v>42</v>
      </c>
      <c r="T408" t="s">
        <v>2375</v>
      </c>
      <c r="U408" t="s">
        <v>378</v>
      </c>
      <c r="V408" t="s">
        <v>1104</v>
      </c>
      <c r="X408" t="s">
        <v>2376</v>
      </c>
      <c r="Z408" t="s">
        <v>46</v>
      </c>
      <c r="AA408" s="1">
        <v>44795</v>
      </c>
      <c r="AC408" s="1">
        <v>44795</v>
      </c>
      <c r="AD408" s="1">
        <v>45355</v>
      </c>
    </row>
    <row r="409" spans="1:30">
      <c r="A409">
        <v>538894</v>
      </c>
      <c r="B409" t="s">
        <v>30</v>
      </c>
      <c r="C409" t="s">
        <v>48</v>
      </c>
      <c r="D409">
        <v>1</v>
      </c>
      <c r="E409" t="s">
        <v>2377</v>
      </c>
      <c r="F409" t="s">
        <v>1345</v>
      </c>
      <c r="G409" t="s">
        <v>51</v>
      </c>
      <c r="H409">
        <v>21514</v>
      </c>
      <c r="I409">
        <v>1</v>
      </c>
      <c r="J409" t="s">
        <v>35</v>
      </c>
      <c r="K409" t="s">
        <v>36</v>
      </c>
      <c r="L409" t="s">
        <v>103</v>
      </c>
      <c r="M409">
        <v>63962</v>
      </c>
      <c r="N409">
        <v>75000</v>
      </c>
      <c r="O409" t="s">
        <v>38</v>
      </c>
      <c r="P409" t="s">
        <v>1346</v>
      </c>
      <c r="Q409" t="s">
        <v>1347</v>
      </c>
      <c r="R409" t="s">
        <v>2378</v>
      </c>
      <c r="S409" t="s">
        <v>1349</v>
      </c>
      <c r="T409" t="s">
        <v>2379</v>
      </c>
      <c r="U409" t="s">
        <v>2380</v>
      </c>
      <c r="V409" t="s">
        <v>2381</v>
      </c>
      <c r="Z409" t="s">
        <v>46</v>
      </c>
      <c r="AA409" s="1">
        <v>45345</v>
      </c>
      <c r="AB409" s="2">
        <v>45825</v>
      </c>
      <c r="AC409" s="1">
        <v>45345</v>
      </c>
      <c r="AD409" s="1">
        <v>45355</v>
      </c>
    </row>
    <row r="410" spans="1:30">
      <c r="A410">
        <v>574848</v>
      </c>
      <c r="B410" t="s">
        <v>69</v>
      </c>
      <c r="C410" t="s">
        <v>31</v>
      </c>
      <c r="D410">
        <v>6</v>
      </c>
      <c r="E410" t="s">
        <v>2382</v>
      </c>
      <c r="F410" t="s">
        <v>2383</v>
      </c>
      <c r="G410" t="s">
        <v>51</v>
      </c>
      <c r="H410">
        <v>90910</v>
      </c>
      <c r="I410">
        <v>0</v>
      </c>
      <c r="J410" t="s">
        <v>256</v>
      </c>
      <c r="K410" t="s">
        <v>36</v>
      </c>
      <c r="L410" t="s">
        <v>37</v>
      </c>
      <c r="M410">
        <v>51317</v>
      </c>
      <c r="N410">
        <v>67044</v>
      </c>
      <c r="O410" t="s">
        <v>38</v>
      </c>
      <c r="P410" t="s">
        <v>2384</v>
      </c>
      <c r="Q410" t="s">
        <v>2385</v>
      </c>
      <c r="R410" t="s">
        <v>2386</v>
      </c>
      <c r="S410" t="s">
        <v>2387</v>
      </c>
      <c r="T410" t="s">
        <v>2388</v>
      </c>
      <c r="U410" t="s">
        <v>2389</v>
      </c>
      <c r="V410" t="s">
        <v>2390</v>
      </c>
      <c r="W410" t="s">
        <v>2391</v>
      </c>
      <c r="X410" t="s">
        <v>2392</v>
      </c>
      <c r="Z410" t="s">
        <v>46</v>
      </c>
      <c r="AA410" s="1">
        <v>44979</v>
      </c>
      <c r="AC410" s="1">
        <v>45057</v>
      </c>
      <c r="AD410" s="1">
        <v>45355</v>
      </c>
    </row>
    <row r="411" spans="1:30">
      <c r="A411">
        <v>627599</v>
      </c>
      <c r="B411" t="s">
        <v>30</v>
      </c>
      <c r="C411" t="s">
        <v>31</v>
      </c>
      <c r="D411">
        <v>1</v>
      </c>
      <c r="E411" t="s">
        <v>1776</v>
      </c>
      <c r="F411" t="s">
        <v>1708</v>
      </c>
      <c r="G411" t="s">
        <v>51</v>
      </c>
      <c r="H411">
        <v>51611</v>
      </c>
      <c r="I411">
        <v>1</v>
      </c>
      <c r="J411" t="s">
        <v>818</v>
      </c>
      <c r="K411" t="s">
        <v>36</v>
      </c>
      <c r="L411" t="s">
        <v>37</v>
      </c>
      <c r="M411">
        <v>72603</v>
      </c>
      <c r="N411">
        <v>74160</v>
      </c>
      <c r="O411" t="s">
        <v>38</v>
      </c>
      <c r="P411" t="s">
        <v>203</v>
      </c>
      <c r="Q411" t="s">
        <v>204</v>
      </c>
      <c r="R411" t="s">
        <v>2393</v>
      </c>
      <c r="S411" t="s">
        <v>1710</v>
      </c>
      <c r="T411" t="s">
        <v>1778</v>
      </c>
      <c r="V411" t="s">
        <v>2394</v>
      </c>
      <c r="Z411" t="s">
        <v>46</v>
      </c>
      <c r="AA411" s="1">
        <v>45343</v>
      </c>
      <c r="AB411" s="2">
        <v>45463</v>
      </c>
      <c r="AC411" s="1">
        <v>45343</v>
      </c>
      <c r="AD411" s="1">
        <v>45355</v>
      </c>
    </row>
    <row r="412" spans="1:30">
      <c r="A412">
        <v>605137</v>
      </c>
      <c r="B412" t="s">
        <v>380</v>
      </c>
      <c r="C412" t="s">
        <v>48</v>
      </c>
      <c r="D412">
        <v>1</v>
      </c>
      <c r="E412" t="s">
        <v>2395</v>
      </c>
      <c r="F412" t="s">
        <v>89</v>
      </c>
      <c r="G412" t="s">
        <v>34</v>
      </c>
      <c r="H412">
        <v>95710</v>
      </c>
      <c r="I412">
        <v>0</v>
      </c>
      <c r="J412" t="s">
        <v>91</v>
      </c>
      <c r="K412" t="s">
        <v>36</v>
      </c>
      <c r="L412" t="s">
        <v>37</v>
      </c>
      <c r="M412">
        <v>75000</v>
      </c>
      <c r="N412">
        <v>160000</v>
      </c>
      <c r="O412" t="s">
        <v>38</v>
      </c>
      <c r="P412" t="s">
        <v>384</v>
      </c>
      <c r="Q412" t="s">
        <v>2396</v>
      </c>
      <c r="R412" t="s">
        <v>2397</v>
      </c>
      <c r="S412" t="s">
        <v>361</v>
      </c>
      <c r="T412" t="s">
        <v>2398</v>
      </c>
      <c r="U412" t="s">
        <v>2399</v>
      </c>
      <c r="V412" t="s">
        <v>2400</v>
      </c>
      <c r="Z412" t="s">
        <v>63</v>
      </c>
      <c r="AA412" s="1">
        <v>45355</v>
      </c>
      <c r="AB412" s="2">
        <v>45385</v>
      </c>
      <c r="AC412" s="1">
        <v>45355</v>
      </c>
      <c r="AD412" s="1">
        <v>45355</v>
      </c>
    </row>
    <row r="413" spans="1:30">
      <c r="A413">
        <v>626862</v>
      </c>
      <c r="B413" t="s">
        <v>30</v>
      </c>
      <c r="C413" t="s">
        <v>48</v>
      </c>
      <c r="D413">
        <v>1</v>
      </c>
      <c r="E413" t="s">
        <v>2401</v>
      </c>
      <c r="F413" t="s">
        <v>114</v>
      </c>
      <c r="G413" t="s">
        <v>34</v>
      </c>
      <c r="H413">
        <v>56057</v>
      </c>
      <c r="I413">
        <v>0</v>
      </c>
      <c r="J413" t="s">
        <v>35</v>
      </c>
      <c r="K413" t="s">
        <v>36</v>
      </c>
      <c r="L413" t="s">
        <v>37</v>
      </c>
      <c r="M413">
        <v>41887</v>
      </c>
      <c r="N413">
        <v>50000</v>
      </c>
      <c r="O413" t="s">
        <v>38</v>
      </c>
      <c r="P413" t="s">
        <v>1163</v>
      </c>
      <c r="Q413" t="s">
        <v>983</v>
      </c>
      <c r="R413" t="s">
        <v>2402</v>
      </c>
      <c r="S413" t="s">
        <v>119</v>
      </c>
      <c r="T413" t="s">
        <v>2403</v>
      </c>
      <c r="U413" t="s">
        <v>2380</v>
      </c>
      <c r="V413" t="s">
        <v>2404</v>
      </c>
      <c r="Z413" t="s">
        <v>46</v>
      </c>
      <c r="AA413" s="1">
        <v>45336</v>
      </c>
      <c r="AB413" s="2">
        <v>45456</v>
      </c>
      <c r="AC413" s="1">
        <v>45336</v>
      </c>
      <c r="AD413" s="1">
        <v>45355</v>
      </c>
    </row>
    <row r="414" spans="1:30">
      <c r="A414">
        <v>621954</v>
      </c>
      <c r="B414" t="s">
        <v>380</v>
      </c>
      <c r="C414" t="s">
        <v>31</v>
      </c>
      <c r="D414">
        <v>1</v>
      </c>
      <c r="E414" t="s">
        <v>2405</v>
      </c>
      <c r="F414" t="s">
        <v>2406</v>
      </c>
      <c r="G414" t="s">
        <v>51</v>
      </c>
      <c r="H414">
        <v>70817</v>
      </c>
      <c r="I414">
        <v>3</v>
      </c>
      <c r="J414" t="s">
        <v>300</v>
      </c>
      <c r="K414" t="s">
        <v>36</v>
      </c>
      <c r="L414" t="s">
        <v>37</v>
      </c>
      <c r="M414">
        <v>69366</v>
      </c>
      <c r="N414">
        <v>84010</v>
      </c>
      <c r="O414" t="s">
        <v>38</v>
      </c>
      <c r="P414" t="s">
        <v>2407</v>
      </c>
      <c r="Q414" t="s">
        <v>2408</v>
      </c>
      <c r="R414" t="s">
        <v>2409</v>
      </c>
      <c r="S414" t="s">
        <v>2410</v>
      </c>
      <c r="Z414" t="s">
        <v>46</v>
      </c>
      <c r="AA414" s="1">
        <v>45337</v>
      </c>
      <c r="AB414" s="2">
        <v>45367</v>
      </c>
      <c r="AC414" s="1">
        <v>45337</v>
      </c>
      <c r="AD414" s="1">
        <v>45355</v>
      </c>
    </row>
    <row r="415" spans="1:30">
      <c r="A415">
        <v>574993</v>
      </c>
      <c r="B415" t="s">
        <v>30</v>
      </c>
      <c r="C415" t="s">
        <v>31</v>
      </c>
      <c r="D415">
        <v>1</v>
      </c>
      <c r="E415" t="s">
        <v>2411</v>
      </c>
      <c r="F415" t="s">
        <v>2412</v>
      </c>
      <c r="G415" t="s">
        <v>51</v>
      </c>
      <c r="H415">
        <v>21513</v>
      </c>
      <c r="I415">
        <v>2</v>
      </c>
      <c r="J415" t="s">
        <v>1054</v>
      </c>
      <c r="K415" t="s">
        <v>36</v>
      </c>
      <c r="L415" t="s">
        <v>37</v>
      </c>
      <c r="M415">
        <v>56971</v>
      </c>
      <c r="N415">
        <v>56971</v>
      </c>
      <c r="O415" t="s">
        <v>38</v>
      </c>
      <c r="P415" t="s">
        <v>1346</v>
      </c>
      <c r="Q415" t="s">
        <v>1515</v>
      </c>
      <c r="R415" t="s">
        <v>2413</v>
      </c>
      <c r="S415" t="s">
        <v>2414</v>
      </c>
      <c r="U415" t="s">
        <v>2415</v>
      </c>
      <c r="V415" t="s">
        <v>2416</v>
      </c>
      <c r="Z415" t="s">
        <v>2417</v>
      </c>
      <c r="AA415" s="1">
        <v>45210</v>
      </c>
      <c r="AB415" s="2">
        <v>45465</v>
      </c>
      <c r="AC415" s="1">
        <v>45210</v>
      </c>
      <c r="AD415" s="1">
        <v>45355</v>
      </c>
    </row>
    <row r="416" spans="1:30">
      <c r="A416">
        <v>624768</v>
      </c>
      <c r="B416" t="s">
        <v>306</v>
      </c>
      <c r="C416" t="s">
        <v>48</v>
      </c>
      <c r="D416">
        <v>1</v>
      </c>
      <c r="E416" t="s">
        <v>2418</v>
      </c>
      <c r="F416" t="s">
        <v>308</v>
      </c>
      <c r="G416" t="s">
        <v>34</v>
      </c>
      <c r="H416">
        <v>56058</v>
      </c>
      <c r="I416">
        <v>0</v>
      </c>
      <c r="J416" t="s">
        <v>65</v>
      </c>
      <c r="K416" t="s">
        <v>36</v>
      </c>
      <c r="L416" t="s">
        <v>37</v>
      </c>
      <c r="M416">
        <v>72000</v>
      </c>
      <c r="N416">
        <v>72000</v>
      </c>
      <c r="O416" t="s">
        <v>38</v>
      </c>
      <c r="P416" t="s">
        <v>125</v>
      </c>
      <c r="Q416" t="s">
        <v>2419</v>
      </c>
      <c r="R416" t="s">
        <v>2420</v>
      </c>
      <c r="S416" t="s">
        <v>311</v>
      </c>
      <c r="T416" t="s">
        <v>2421</v>
      </c>
      <c r="V416" t="s">
        <v>2422</v>
      </c>
      <c r="Z416" t="s">
        <v>46</v>
      </c>
      <c r="AA416" s="1">
        <v>45321</v>
      </c>
      <c r="AB416" s="2">
        <v>45381</v>
      </c>
      <c r="AC416" s="1">
        <v>45321</v>
      </c>
      <c r="AD416" s="1">
        <v>45355</v>
      </c>
    </row>
    <row r="417" spans="1:30">
      <c r="A417">
        <v>606855</v>
      </c>
      <c r="B417" t="s">
        <v>1533</v>
      </c>
      <c r="C417" t="s">
        <v>31</v>
      </c>
      <c r="D417">
        <v>1</v>
      </c>
      <c r="E417" t="s">
        <v>2423</v>
      </c>
      <c r="F417" t="s">
        <v>1535</v>
      </c>
      <c r="G417" t="s">
        <v>90</v>
      </c>
      <c r="H417">
        <v>6088</v>
      </c>
      <c r="I417">
        <v>1</v>
      </c>
      <c r="J417" t="s">
        <v>447</v>
      </c>
      <c r="K417" t="s">
        <v>36</v>
      </c>
      <c r="L417" t="s">
        <v>103</v>
      </c>
      <c r="M417">
        <v>51550</v>
      </c>
      <c r="N417">
        <v>73806</v>
      </c>
      <c r="O417" t="s">
        <v>38</v>
      </c>
      <c r="P417" t="s">
        <v>1536</v>
      </c>
      <c r="Q417" t="s">
        <v>2424</v>
      </c>
      <c r="R417" t="s">
        <v>2425</v>
      </c>
      <c r="S417" t="s">
        <v>1538</v>
      </c>
      <c r="T417" t="s">
        <v>2426</v>
      </c>
      <c r="U417" t="s">
        <v>2427</v>
      </c>
      <c r="V417" t="s">
        <v>2097</v>
      </c>
      <c r="X417" t="s">
        <v>1536</v>
      </c>
      <c r="Z417" t="s">
        <v>46</v>
      </c>
      <c r="AA417" s="1">
        <v>45191</v>
      </c>
      <c r="AC417" s="1">
        <v>45191</v>
      </c>
      <c r="AD417" s="1">
        <v>45355</v>
      </c>
    </row>
    <row r="418" spans="1:30">
      <c r="A418">
        <v>602082</v>
      </c>
      <c r="B418" t="s">
        <v>129</v>
      </c>
      <c r="C418" t="s">
        <v>48</v>
      </c>
      <c r="D418">
        <v>2</v>
      </c>
      <c r="E418" t="s">
        <v>1674</v>
      </c>
      <c r="F418" t="s">
        <v>1013</v>
      </c>
      <c r="G418" t="s">
        <v>51</v>
      </c>
      <c r="H418">
        <v>21215</v>
      </c>
      <c r="I418">
        <v>2</v>
      </c>
      <c r="J418" t="s">
        <v>65</v>
      </c>
      <c r="K418" t="s">
        <v>36</v>
      </c>
      <c r="L418" t="s">
        <v>37</v>
      </c>
      <c r="M418">
        <v>88026</v>
      </c>
      <c r="N418">
        <v>101230</v>
      </c>
      <c r="O418" t="s">
        <v>38</v>
      </c>
      <c r="P418" t="s">
        <v>393</v>
      </c>
      <c r="Q418" t="s">
        <v>394</v>
      </c>
      <c r="R418" t="s">
        <v>1675</v>
      </c>
      <c r="S418" t="s">
        <v>1016</v>
      </c>
      <c r="U418" t="s">
        <v>1568</v>
      </c>
      <c r="V418" t="s">
        <v>1676</v>
      </c>
      <c r="W418" t="s">
        <v>1677</v>
      </c>
      <c r="X418" t="s">
        <v>393</v>
      </c>
      <c r="Z418" t="s">
        <v>63</v>
      </c>
      <c r="AA418" s="1">
        <v>45169</v>
      </c>
      <c r="AC418" s="1">
        <v>45197</v>
      </c>
      <c r="AD418" s="1">
        <v>45355</v>
      </c>
    </row>
    <row r="419" spans="1:30">
      <c r="A419">
        <v>620705</v>
      </c>
      <c r="B419" t="s">
        <v>129</v>
      </c>
      <c r="C419" t="s">
        <v>31</v>
      </c>
      <c r="D419">
        <v>1</v>
      </c>
      <c r="E419" t="s">
        <v>2428</v>
      </c>
      <c r="F419" t="s">
        <v>1046</v>
      </c>
      <c r="G419" t="s">
        <v>51</v>
      </c>
      <c r="H419" t="s">
        <v>1072</v>
      </c>
      <c r="I419">
        <v>0</v>
      </c>
      <c r="J419" t="s">
        <v>275</v>
      </c>
      <c r="K419" t="s">
        <v>36</v>
      </c>
      <c r="L419" t="s">
        <v>37</v>
      </c>
      <c r="M419">
        <v>94715</v>
      </c>
      <c r="N419">
        <v>94715</v>
      </c>
      <c r="O419" t="s">
        <v>38</v>
      </c>
      <c r="P419" t="s">
        <v>157</v>
      </c>
      <c r="Q419" t="s">
        <v>399</v>
      </c>
      <c r="R419" t="s">
        <v>2429</v>
      </c>
      <c r="S419" t="s">
        <v>1076</v>
      </c>
      <c r="U419" t="s">
        <v>1568</v>
      </c>
      <c r="V419" t="s">
        <v>297</v>
      </c>
      <c r="W419" t="s">
        <v>2430</v>
      </c>
      <c r="X419" t="s">
        <v>157</v>
      </c>
      <c r="Z419" t="s">
        <v>46</v>
      </c>
      <c r="AA419" s="1">
        <v>45280</v>
      </c>
      <c r="AC419" s="1">
        <v>45280</v>
      </c>
      <c r="AD419" s="1">
        <v>45355</v>
      </c>
    </row>
    <row r="420" spans="1:30">
      <c r="A420">
        <v>595817</v>
      </c>
      <c r="B420" t="s">
        <v>99</v>
      </c>
      <c r="C420" t="s">
        <v>31</v>
      </c>
      <c r="D420">
        <v>1</v>
      </c>
      <c r="E420" t="s">
        <v>2431</v>
      </c>
      <c r="F420" t="s">
        <v>33</v>
      </c>
      <c r="G420" t="s">
        <v>34</v>
      </c>
      <c r="H420">
        <v>21744</v>
      </c>
      <c r="I420">
        <v>3</v>
      </c>
      <c r="J420" t="s">
        <v>1238</v>
      </c>
      <c r="K420" t="s">
        <v>36</v>
      </c>
      <c r="L420" t="s">
        <v>37</v>
      </c>
      <c r="M420">
        <v>92301</v>
      </c>
      <c r="N420">
        <v>121296</v>
      </c>
      <c r="O420" t="s">
        <v>38</v>
      </c>
      <c r="P420" t="s">
        <v>104</v>
      </c>
      <c r="Q420" t="s">
        <v>2432</v>
      </c>
      <c r="R420" t="s">
        <v>2433</v>
      </c>
      <c r="S420" t="s">
        <v>42</v>
      </c>
      <c r="T420" t="s">
        <v>2434</v>
      </c>
      <c r="U420" t="s">
        <v>2435</v>
      </c>
      <c r="V420" t="s">
        <v>2436</v>
      </c>
      <c r="W420" t="s">
        <v>2437</v>
      </c>
      <c r="X420" t="s">
        <v>104</v>
      </c>
      <c r="Z420" t="s">
        <v>46</v>
      </c>
      <c r="AA420" s="1">
        <v>45151</v>
      </c>
      <c r="AC420" s="1">
        <v>45151</v>
      </c>
      <c r="AD420" s="1">
        <v>45355</v>
      </c>
    </row>
    <row r="421" spans="1:30">
      <c r="A421">
        <v>529586</v>
      </c>
      <c r="B421" t="s">
        <v>356</v>
      </c>
      <c r="C421" t="s">
        <v>31</v>
      </c>
      <c r="D421">
        <v>1</v>
      </c>
      <c r="E421" t="s">
        <v>2438</v>
      </c>
      <c r="F421" t="s">
        <v>2106</v>
      </c>
      <c r="G421" t="s">
        <v>34</v>
      </c>
      <c r="H421">
        <v>95713</v>
      </c>
      <c r="I421">
        <v>0</v>
      </c>
      <c r="J421" t="s">
        <v>91</v>
      </c>
      <c r="K421" t="s">
        <v>36</v>
      </c>
      <c r="L421" t="s">
        <v>37</v>
      </c>
      <c r="M421">
        <v>90000</v>
      </c>
      <c r="N421">
        <v>100000</v>
      </c>
      <c r="O421" t="s">
        <v>38</v>
      </c>
      <c r="P421" t="s">
        <v>358</v>
      </c>
      <c r="Q421" t="s">
        <v>679</v>
      </c>
      <c r="R421" t="s">
        <v>2439</v>
      </c>
      <c r="S421" t="s">
        <v>2109</v>
      </c>
      <c r="T421" t="s">
        <v>2440</v>
      </c>
      <c r="U421" t="s">
        <v>2441</v>
      </c>
      <c r="V421" t="s">
        <v>2442</v>
      </c>
      <c r="W421" t="s">
        <v>1307</v>
      </c>
      <c r="Z421" t="s">
        <v>355</v>
      </c>
      <c r="AA421" s="1">
        <v>44673</v>
      </c>
      <c r="AC421" s="1">
        <v>44791</v>
      </c>
      <c r="AD421" s="1">
        <v>45355</v>
      </c>
    </row>
    <row r="422" spans="1:30">
      <c r="A422">
        <v>558349</v>
      </c>
      <c r="B422" t="s">
        <v>99</v>
      </c>
      <c r="C422" t="s">
        <v>48</v>
      </c>
      <c r="D422">
        <v>1</v>
      </c>
      <c r="E422" t="s">
        <v>2443</v>
      </c>
      <c r="F422" t="s">
        <v>33</v>
      </c>
      <c r="G422" t="s">
        <v>34</v>
      </c>
      <c r="H422">
        <v>21744</v>
      </c>
      <c r="I422" t="s">
        <v>1929</v>
      </c>
      <c r="J422" t="s">
        <v>2444</v>
      </c>
      <c r="K422" t="s">
        <v>36</v>
      </c>
      <c r="L422" t="s">
        <v>276</v>
      </c>
      <c r="M422">
        <v>94283</v>
      </c>
      <c r="N422">
        <v>122290</v>
      </c>
      <c r="O422" t="s">
        <v>38</v>
      </c>
      <c r="P422" t="s">
        <v>244</v>
      </c>
      <c r="Q422" t="s">
        <v>1170</v>
      </c>
      <c r="R422" t="s">
        <v>2445</v>
      </c>
      <c r="S422" t="s">
        <v>42</v>
      </c>
      <c r="T422" t="s">
        <v>2446</v>
      </c>
      <c r="U422" t="s">
        <v>249</v>
      </c>
      <c r="V422" t="s">
        <v>289</v>
      </c>
      <c r="W422" t="s">
        <v>251</v>
      </c>
      <c r="X422" t="s">
        <v>1573</v>
      </c>
      <c r="Z422" t="s">
        <v>46</v>
      </c>
      <c r="AA422" s="1">
        <v>44880</v>
      </c>
      <c r="AC422" s="1">
        <v>44901</v>
      </c>
      <c r="AD422" s="1">
        <v>45355</v>
      </c>
    </row>
    <row r="423" spans="1:30">
      <c r="A423">
        <v>628403</v>
      </c>
      <c r="B423" t="s">
        <v>1850</v>
      </c>
      <c r="C423" t="s">
        <v>31</v>
      </c>
      <c r="D423">
        <v>4</v>
      </c>
      <c r="E423" t="s">
        <v>2447</v>
      </c>
      <c r="F423" t="s">
        <v>2448</v>
      </c>
      <c r="G423" t="s">
        <v>2340</v>
      </c>
      <c r="H423">
        <v>90641</v>
      </c>
      <c r="I423">
        <v>0</v>
      </c>
      <c r="J423" t="s">
        <v>143</v>
      </c>
      <c r="K423" t="s">
        <v>36</v>
      </c>
      <c r="L423" t="s">
        <v>103</v>
      </c>
      <c r="M423">
        <v>20.893699999999999</v>
      </c>
      <c r="N423">
        <v>20.893699999999999</v>
      </c>
      <c r="O423" t="s">
        <v>124</v>
      </c>
      <c r="P423" t="s">
        <v>1954</v>
      </c>
      <c r="Q423" t="s">
        <v>2449</v>
      </c>
      <c r="R423" t="s">
        <v>2450</v>
      </c>
      <c r="S423" t="s">
        <v>2451</v>
      </c>
      <c r="Z423" t="s">
        <v>1858</v>
      </c>
      <c r="AA423" s="1">
        <v>45352</v>
      </c>
      <c r="AB423" s="2">
        <v>45366</v>
      </c>
      <c r="AC423" s="1">
        <v>45351</v>
      </c>
      <c r="AD423" s="1">
        <v>45355</v>
      </c>
    </row>
    <row r="424" spans="1:30">
      <c r="A424">
        <v>590901</v>
      </c>
      <c r="B424" t="s">
        <v>69</v>
      </c>
      <c r="C424" t="s">
        <v>48</v>
      </c>
      <c r="D424">
        <v>1</v>
      </c>
      <c r="E424" t="s">
        <v>2452</v>
      </c>
      <c r="F424" t="s">
        <v>308</v>
      </c>
      <c r="G424" t="s">
        <v>34</v>
      </c>
      <c r="H424">
        <v>56058</v>
      </c>
      <c r="I424">
        <v>0</v>
      </c>
      <c r="J424" t="s">
        <v>300</v>
      </c>
      <c r="K424" t="s">
        <v>36</v>
      </c>
      <c r="L424" t="s">
        <v>37</v>
      </c>
      <c r="M424">
        <v>59116</v>
      </c>
      <c r="N424">
        <v>91768</v>
      </c>
      <c r="O424" t="s">
        <v>38</v>
      </c>
      <c r="P424" t="s">
        <v>671</v>
      </c>
      <c r="Q424" t="s">
        <v>2453</v>
      </c>
      <c r="R424" t="s">
        <v>2454</v>
      </c>
      <c r="S424" t="s">
        <v>311</v>
      </c>
      <c r="T424" t="s">
        <v>2455</v>
      </c>
      <c r="U424" t="s">
        <v>2456</v>
      </c>
      <c r="V424" t="s">
        <v>2457</v>
      </c>
      <c r="W424" t="s">
        <v>622</v>
      </c>
      <c r="X424" t="s">
        <v>2458</v>
      </c>
      <c r="Z424" t="s">
        <v>46</v>
      </c>
      <c r="AA424" s="1">
        <v>45105</v>
      </c>
      <c r="AC424" s="1">
        <v>45113</v>
      </c>
      <c r="AD424" s="1">
        <v>45355</v>
      </c>
    </row>
    <row r="425" spans="1:30">
      <c r="A425">
        <v>628420</v>
      </c>
      <c r="B425" t="s">
        <v>30</v>
      </c>
      <c r="C425" t="s">
        <v>31</v>
      </c>
      <c r="D425">
        <v>1</v>
      </c>
      <c r="E425" t="s">
        <v>2459</v>
      </c>
      <c r="F425" t="s">
        <v>2460</v>
      </c>
      <c r="G425" t="s">
        <v>51</v>
      </c>
      <c r="H425">
        <v>51191</v>
      </c>
      <c r="I425">
        <v>2</v>
      </c>
      <c r="J425" t="s">
        <v>202</v>
      </c>
      <c r="K425" t="s">
        <v>36</v>
      </c>
      <c r="L425" t="s">
        <v>37</v>
      </c>
      <c r="M425">
        <v>51528</v>
      </c>
      <c r="N425">
        <v>59257</v>
      </c>
      <c r="O425" t="s">
        <v>38</v>
      </c>
      <c r="P425" t="s">
        <v>39</v>
      </c>
      <c r="Q425" t="s">
        <v>2154</v>
      </c>
      <c r="R425" t="s">
        <v>2461</v>
      </c>
      <c r="S425" t="s">
        <v>2462</v>
      </c>
      <c r="T425" t="s">
        <v>2463</v>
      </c>
      <c r="V425" t="s">
        <v>2464</v>
      </c>
      <c r="Z425" t="s">
        <v>46</v>
      </c>
      <c r="AA425" s="1">
        <v>45352</v>
      </c>
      <c r="AB425" s="2">
        <v>45472</v>
      </c>
      <c r="AC425" s="1">
        <v>45352</v>
      </c>
      <c r="AD425" s="1">
        <v>45355</v>
      </c>
    </row>
    <row r="426" spans="1:30">
      <c r="A426">
        <v>610302</v>
      </c>
      <c r="B426" t="s">
        <v>460</v>
      </c>
      <c r="C426" t="s">
        <v>31</v>
      </c>
      <c r="D426">
        <v>1</v>
      </c>
      <c r="E426" t="s">
        <v>2465</v>
      </c>
      <c r="F426" t="s">
        <v>462</v>
      </c>
      <c r="G426" t="s">
        <v>463</v>
      </c>
      <c r="H426">
        <v>30114</v>
      </c>
      <c r="I426">
        <v>0</v>
      </c>
      <c r="J426" t="s">
        <v>1950</v>
      </c>
      <c r="K426" t="s">
        <v>36</v>
      </c>
      <c r="L426" t="s">
        <v>276</v>
      </c>
      <c r="M426">
        <v>170000</v>
      </c>
      <c r="N426">
        <v>182000</v>
      </c>
      <c r="O426" t="s">
        <v>38</v>
      </c>
      <c r="P426" t="s">
        <v>2213</v>
      </c>
      <c r="Q426" t="s">
        <v>466</v>
      </c>
      <c r="R426" t="s">
        <v>2466</v>
      </c>
      <c r="S426" t="s">
        <v>2467</v>
      </c>
      <c r="V426" t="s">
        <v>469</v>
      </c>
      <c r="Z426" t="s">
        <v>485</v>
      </c>
      <c r="AA426" s="1">
        <v>45206</v>
      </c>
      <c r="AB426" s="2">
        <v>45386</v>
      </c>
      <c r="AC426" s="1">
        <v>45206</v>
      </c>
      <c r="AD426" s="1">
        <v>45355</v>
      </c>
    </row>
    <row r="427" spans="1:30">
      <c r="A427">
        <v>622654</v>
      </c>
      <c r="B427" t="s">
        <v>47</v>
      </c>
      <c r="C427" t="s">
        <v>31</v>
      </c>
      <c r="D427">
        <v>2</v>
      </c>
      <c r="E427" t="s">
        <v>226</v>
      </c>
      <c r="F427" t="s">
        <v>226</v>
      </c>
      <c r="G427" t="s">
        <v>34</v>
      </c>
      <c r="H427">
        <v>10234</v>
      </c>
      <c r="I427">
        <v>0</v>
      </c>
      <c r="J427" t="s">
        <v>91</v>
      </c>
      <c r="K427" t="s">
        <v>123</v>
      </c>
      <c r="L427" t="s">
        <v>227</v>
      </c>
      <c r="M427">
        <v>15</v>
      </c>
      <c r="N427">
        <v>16</v>
      </c>
      <c r="O427" t="s">
        <v>124</v>
      </c>
      <c r="P427" t="s">
        <v>54</v>
      </c>
      <c r="Q427" t="s">
        <v>2468</v>
      </c>
      <c r="R427" t="s">
        <v>2469</v>
      </c>
      <c r="S427" t="s">
        <v>230</v>
      </c>
      <c r="T427" t="s">
        <v>2470</v>
      </c>
      <c r="Z427" t="s">
        <v>46</v>
      </c>
      <c r="AA427" s="1">
        <v>45322</v>
      </c>
      <c r="AC427" s="1">
        <v>45337</v>
      </c>
      <c r="AD427" s="1">
        <v>45355</v>
      </c>
    </row>
    <row r="428" spans="1:30">
      <c r="A428">
        <v>623748</v>
      </c>
      <c r="B428" t="s">
        <v>47</v>
      </c>
      <c r="C428" t="s">
        <v>31</v>
      </c>
      <c r="D428">
        <v>1</v>
      </c>
      <c r="E428" t="s">
        <v>2471</v>
      </c>
      <c r="F428" t="s">
        <v>2472</v>
      </c>
      <c r="G428" t="s">
        <v>51</v>
      </c>
      <c r="H428">
        <v>20415</v>
      </c>
      <c r="I428">
        <v>2</v>
      </c>
      <c r="J428" t="s">
        <v>65</v>
      </c>
      <c r="K428" t="s">
        <v>36</v>
      </c>
      <c r="L428" t="s">
        <v>37</v>
      </c>
      <c r="M428">
        <v>88026</v>
      </c>
      <c r="N428">
        <v>108150</v>
      </c>
      <c r="O428" t="s">
        <v>38</v>
      </c>
      <c r="P428" t="s">
        <v>54</v>
      </c>
      <c r="Q428" t="s">
        <v>2260</v>
      </c>
      <c r="R428" t="s">
        <v>2473</v>
      </c>
      <c r="S428" t="s">
        <v>2474</v>
      </c>
      <c r="T428" t="s">
        <v>2475</v>
      </c>
      <c r="Z428" t="s">
        <v>63</v>
      </c>
      <c r="AA428" s="1">
        <v>45314</v>
      </c>
      <c r="AC428" s="1">
        <v>45323</v>
      </c>
      <c r="AD428" s="1">
        <v>45355</v>
      </c>
    </row>
    <row r="429" spans="1:30">
      <c r="A429">
        <v>595567</v>
      </c>
      <c r="B429" t="s">
        <v>47</v>
      </c>
      <c r="C429" t="s">
        <v>31</v>
      </c>
      <c r="D429">
        <v>1</v>
      </c>
      <c r="E429" t="s">
        <v>2476</v>
      </c>
      <c r="F429" t="s">
        <v>406</v>
      </c>
      <c r="G429" t="s">
        <v>51</v>
      </c>
      <c r="H429">
        <v>20210</v>
      </c>
      <c r="I429">
        <v>0</v>
      </c>
      <c r="J429" t="s">
        <v>65</v>
      </c>
      <c r="K429" t="s">
        <v>36</v>
      </c>
      <c r="L429" t="s">
        <v>37</v>
      </c>
      <c r="M429">
        <v>62370</v>
      </c>
      <c r="N429">
        <v>71726</v>
      </c>
      <c r="O429" t="s">
        <v>38</v>
      </c>
      <c r="P429" t="s">
        <v>54</v>
      </c>
      <c r="Q429" t="s">
        <v>2477</v>
      </c>
      <c r="R429" t="s">
        <v>2478</v>
      </c>
      <c r="S429" t="s">
        <v>409</v>
      </c>
      <c r="T429" t="s">
        <v>2479</v>
      </c>
      <c r="V429" t="s">
        <v>2480</v>
      </c>
      <c r="W429" t="s">
        <v>61</v>
      </c>
      <c r="X429" t="s">
        <v>62</v>
      </c>
      <c r="Z429" t="s">
        <v>355</v>
      </c>
      <c r="AA429" s="1">
        <v>45155</v>
      </c>
      <c r="AC429" s="1">
        <v>45225</v>
      </c>
      <c r="AD429" s="1">
        <v>45355</v>
      </c>
    </row>
    <row r="430" spans="1:30">
      <c r="A430">
        <v>595218</v>
      </c>
      <c r="B430" t="s">
        <v>129</v>
      </c>
      <c r="C430" t="s">
        <v>31</v>
      </c>
      <c r="D430">
        <v>1</v>
      </c>
      <c r="E430" t="s">
        <v>2481</v>
      </c>
      <c r="F430" t="s">
        <v>283</v>
      </c>
      <c r="G430" t="s">
        <v>51</v>
      </c>
      <c r="H430">
        <v>10124</v>
      </c>
      <c r="I430">
        <v>3</v>
      </c>
      <c r="J430" t="s">
        <v>156</v>
      </c>
      <c r="K430" t="s">
        <v>36</v>
      </c>
      <c r="L430" t="s">
        <v>37</v>
      </c>
      <c r="M430">
        <v>58695</v>
      </c>
      <c r="N430">
        <v>67499</v>
      </c>
      <c r="O430" t="s">
        <v>38</v>
      </c>
      <c r="P430" t="s">
        <v>454</v>
      </c>
      <c r="Q430" t="s">
        <v>1643</v>
      </c>
      <c r="R430" t="s">
        <v>2482</v>
      </c>
      <c r="S430" t="s">
        <v>287</v>
      </c>
      <c r="T430" t="s">
        <v>2483</v>
      </c>
      <c r="U430" t="s">
        <v>1121</v>
      </c>
      <c r="V430" t="s">
        <v>718</v>
      </c>
      <c r="W430" t="s">
        <v>2484</v>
      </c>
      <c r="X430" t="s">
        <v>454</v>
      </c>
      <c r="Z430" t="s">
        <v>46</v>
      </c>
      <c r="AA430" s="1">
        <v>45134</v>
      </c>
      <c r="AC430" s="1">
        <v>45134</v>
      </c>
      <c r="AD430" s="1">
        <v>45355</v>
      </c>
    </row>
    <row r="431" spans="1:30">
      <c r="A431">
        <v>625995</v>
      </c>
      <c r="B431" t="s">
        <v>163</v>
      </c>
      <c r="C431" t="s">
        <v>31</v>
      </c>
      <c r="D431">
        <v>1</v>
      </c>
      <c r="E431" t="s">
        <v>2485</v>
      </c>
      <c r="F431" t="s">
        <v>226</v>
      </c>
      <c r="G431" t="s">
        <v>34</v>
      </c>
      <c r="H431">
        <v>10234</v>
      </c>
      <c r="I431">
        <v>0</v>
      </c>
      <c r="J431" t="s">
        <v>474</v>
      </c>
      <c r="K431" t="s">
        <v>36</v>
      </c>
      <c r="L431" t="s">
        <v>227</v>
      </c>
      <c r="M431">
        <v>15</v>
      </c>
      <c r="N431">
        <v>17.5</v>
      </c>
      <c r="O431" t="s">
        <v>124</v>
      </c>
      <c r="P431" t="s">
        <v>168</v>
      </c>
      <c r="Q431" t="s">
        <v>2486</v>
      </c>
      <c r="R431" t="s">
        <v>2487</v>
      </c>
      <c r="S431" t="s">
        <v>230</v>
      </c>
      <c r="T431" t="s">
        <v>2488</v>
      </c>
      <c r="U431" t="s">
        <v>2277</v>
      </c>
      <c r="V431" t="s">
        <v>2489</v>
      </c>
      <c r="W431" t="s">
        <v>676</v>
      </c>
      <c r="X431" t="s">
        <v>2490</v>
      </c>
      <c r="Z431" t="s">
        <v>46</v>
      </c>
      <c r="AA431" s="1">
        <v>45332</v>
      </c>
      <c r="AB431" s="2">
        <v>45364</v>
      </c>
      <c r="AC431" s="1">
        <v>45336</v>
      </c>
      <c r="AD431" s="1">
        <v>45355</v>
      </c>
    </row>
    <row r="432" spans="1:30">
      <c r="A432">
        <v>588037</v>
      </c>
      <c r="B432" t="s">
        <v>380</v>
      </c>
      <c r="C432" t="s">
        <v>48</v>
      </c>
      <c r="D432">
        <v>1</v>
      </c>
      <c r="E432" t="s">
        <v>2491</v>
      </c>
      <c r="F432" t="s">
        <v>131</v>
      </c>
      <c r="G432" t="s">
        <v>51</v>
      </c>
      <c r="H432">
        <v>13632</v>
      </c>
      <c r="I432">
        <v>3</v>
      </c>
      <c r="J432" t="s">
        <v>91</v>
      </c>
      <c r="K432" t="s">
        <v>36</v>
      </c>
      <c r="L432" t="s">
        <v>37</v>
      </c>
      <c r="M432">
        <v>97809</v>
      </c>
      <c r="N432">
        <v>126894</v>
      </c>
      <c r="O432" t="s">
        <v>38</v>
      </c>
      <c r="P432" t="s">
        <v>384</v>
      </c>
      <c r="Q432" t="s">
        <v>2396</v>
      </c>
      <c r="R432" t="s">
        <v>2492</v>
      </c>
      <c r="S432" t="s">
        <v>136</v>
      </c>
      <c r="T432" t="s">
        <v>2493</v>
      </c>
      <c r="U432" t="s">
        <v>2494</v>
      </c>
      <c r="V432" t="s">
        <v>2495</v>
      </c>
      <c r="Z432" t="s">
        <v>63</v>
      </c>
      <c r="AA432" s="1">
        <v>45345</v>
      </c>
      <c r="AB432" s="2">
        <v>45375</v>
      </c>
      <c r="AC432" s="1">
        <v>45345</v>
      </c>
      <c r="AD432" s="1">
        <v>45355</v>
      </c>
    </row>
    <row r="433" spans="1:30">
      <c r="A433">
        <v>619348</v>
      </c>
      <c r="B433" t="s">
        <v>30</v>
      </c>
      <c r="C433" t="s">
        <v>31</v>
      </c>
      <c r="D433">
        <v>1</v>
      </c>
      <c r="E433" t="s">
        <v>2496</v>
      </c>
      <c r="F433" t="s">
        <v>1345</v>
      </c>
      <c r="G433" t="s">
        <v>51</v>
      </c>
      <c r="H433">
        <v>21514</v>
      </c>
      <c r="I433">
        <v>3</v>
      </c>
      <c r="J433" t="s">
        <v>35</v>
      </c>
      <c r="K433" t="s">
        <v>36</v>
      </c>
      <c r="L433" t="s">
        <v>37</v>
      </c>
      <c r="M433">
        <v>83815</v>
      </c>
      <c r="N433">
        <v>95000</v>
      </c>
      <c r="O433" t="s">
        <v>38</v>
      </c>
      <c r="P433" t="s">
        <v>1346</v>
      </c>
      <c r="Q433" t="s">
        <v>1515</v>
      </c>
      <c r="R433" t="s">
        <v>2497</v>
      </c>
      <c r="S433" t="s">
        <v>1349</v>
      </c>
      <c r="T433" t="s">
        <v>2498</v>
      </c>
      <c r="V433" t="s">
        <v>2499</v>
      </c>
      <c r="Z433" t="s">
        <v>46</v>
      </c>
      <c r="AA433" s="1">
        <v>45273</v>
      </c>
      <c r="AB433" s="2">
        <v>45393</v>
      </c>
      <c r="AC433" s="1">
        <v>45280</v>
      </c>
      <c r="AD433" s="1">
        <v>45355</v>
      </c>
    </row>
    <row r="434" spans="1:30">
      <c r="A434">
        <v>551093</v>
      </c>
      <c r="B434" t="s">
        <v>356</v>
      </c>
      <c r="C434" t="s">
        <v>31</v>
      </c>
      <c r="D434">
        <v>1</v>
      </c>
      <c r="E434" t="s">
        <v>2500</v>
      </c>
      <c r="F434" t="s">
        <v>512</v>
      </c>
      <c r="G434" t="s">
        <v>34</v>
      </c>
      <c r="H434">
        <v>10209</v>
      </c>
      <c r="I434">
        <v>1</v>
      </c>
      <c r="J434" t="s">
        <v>143</v>
      </c>
      <c r="K434" t="s">
        <v>36</v>
      </c>
      <c r="L434" t="s">
        <v>37</v>
      </c>
      <c r="M434">
        <v>15.5</v>
      </c>
      <c r="N434">
        <v>19.3</v>
      </c>
      <c r="O434" t="s">
        <v>124</v>
      </c>
      <c r="P434" t="s">
        <v>358</v>
      </c>
      <c r="Q434" t="s">
        <v>2501</v>
      </c>
      <c r="R434" t="s">
        <v>2502</v>
      </c>
      <c r="S434" t="s">
        <v>515</v>
      </c>
      <c r="U434" t="s">
        <v>2503</v>
      </c>
      <c r="V434" t="s">
        <v>2504</v>
      </c>
      <c r="W434" t="s">
        <v>2505</v>
      </c>
      <c r="Z434" t="s">
        <v>46</v>
      </c>
      <c r="AA434" s="1">
        <v>44818</v>
      </c>
      <c r="AC434" s="1">
        <v>44914</v>
      </c>
      <c r="AD434" s="1">
        <v>45355</v>
      </c>
    </row>
    <row r="435" spans="1:30">
      <c r="A435">
        <v>615620</v>
      </c>
      <c r="B435" t="s">
        <v>460</v>
      </c>
      <c r="C435" t="s">
        <v>31</v>
      </c>
      <c r="D435">
        <v>1</v>
      </c>
      <c r="E435" t="s">
        <v>1588</v>
      </c>
      <c r="F435" t="s">
        <v>308</v>
      </c>
      <c r="G435" t="s">
        <v>34</v>
      </c>
      <c r="H435">
        <v>56058</v>
      </c>
      <c r="I435">
        <v>0</v>
      </c>
      <c r="J435" t="s">
        <v>2506</v>
      </c>
      <c r="K435" t="s">
        <v>36</v>
      </c>
      <c r="L435" t="s">
        <v>37</v>
      </c>
      <c r="M435">
        <v>80000</v>
      </c>
      <c r="N435">
        <v>80000</v>
      </c>
      <c r="O435" t="s">
        <v>38</v>
      </c>
      <c r="P435" t="s">
        <v>465</v>
      </c>
      <c r="Q435" t="s">
        <v>1311</v>
      </c>
      <c r="R435" t="s">
        <v>2507</v>
      </c>
      <c r="S435" t="s">
        <v>311</v>
      </c>
      <c r="V435" t="s">
        <v>2508</v>
      </c>
      <c r="Z435" t="s">
        <v>1314</v>
      </c>
      <c r="AA435" s="1">
        <v>45239</v>
      </c>
      <c r="AB435" s="2">
        <v>45599</v>
      </c>
      <c r="AC435" s="1">
        <v>45239</v>
      </c>
      <c r="AD435" s="1">
        <v>45355</v>
      </c>
    </row>
    <row r="436" spans="1:30">
      <c r="A436">
        <v>622358</v>
      </c>
      <c r="B436" t="s">
        <v>47</v>
      </c>
      <c r="C436" t="s">
        <v>48</v>
      </c>
      <c r="D436">
        <v>1</v>
      </c>
      <c r="E436" t="s">
        <v>1106</v>
      </c>
      <c r="F436" t="s">
        <v>1432</v>
      </c>
      <c r="G436" t="s">
        <v>51</v>
      </c>
      <c r="H436">
        <v>22426</v>
      </c>
      <c r="I436">
        <v>0</v>
      </c>
      <c r="J436" t="s">
        <v>65</v>
      </c>
      <c r="K436" t="s">
        <v>36</v>
      </c>
      <c r="L436" t="s">
        <v>37</v>
      </c>
      <c r="M436">
        <v>62370</v>
      </c>
      <c r="N436">
        <v>71726</v>
      </c>
      <c r="O436" t="s">
        <v>38</v>
      </c>
      <c r="P436" t="s">
        <v>54</v>
      </c>
      <c r="Q436" t="s">
        <v>2509</v>
      </c>
      <c r="R436" t="s">
        <v>1781</v>
      </c>
      <c r="S436" t="s">
        <v>1782</v>
      </c>
      <c r="T436" t="s">
        <v>1110</v>
      </c>
      <c r="Z436" t="s">
        <v>46</v>
      </c>
      <c r="AA436" s="1">
        <v>45307</v>
      </c>
      <c r="AC436" s="1">
        <v>45348</v>
      </c>
      <c r="AD436" s="1">
        <v>45355</v>
      </c>
    </row>
    <row r="437" spans="1:30">
      <c r="A437">
        <v>619249</v>
      </c>
      <c r="B437" t="s">
        <v>30</v>
      </c>
      <c r="C437" t="s">
        <v>48</v>
      </c>
      <c r="D437">
        <v>1</v>
      </c>
      <c r="E437" t="s">
        <v>2510</v>
      </c>
      <c r="F437" t="s">
        <v>235</v>
      </c>
      <c r="G437" t="s">
        <v>51</v>
      </c>
      <c r="H437">
        <v>10251</v>
      </c>
      <c r="I437">
        <v>4</v>
      </c>
      <c r="J437" t="s">
        <v>35</v>
      </c>
      <c r="K437" t="s">
        <v>36</v>
      </c>
      <c r="L437" t="s">
        <v>37</v>
      </c>
      <c r="M437">
        <v>43728</v>
      </c>
      <c r="N437">
        <v>50287</v>
      </c>
      <c r="O437" t="s">
        <v>38</v>
      </c>
      <c r="P437" t="s">
        <v>2511</v>
      </c>
      <c r="Q437" t="s">
        <v>687</v>
      </c>
      <c r="R437" t="s">
        <v>2512</v>
      </c>
      <c r="S437" t="s">
        <v>239</v>
      </c>
      <c r="T437" t="s">
        <v>2513</v>
      </c>
      <c r="V437" t="s">
        <v>2514</v>
      </c>
      <c r="Z437" t="s">
        <v>46</v>
      </c>
      <c r="AA437" s="1">
        <v>45268</v>
      </c>
      <c r="AB437" s="2">
        <v>45388</v>
      </c>
      <c r="AC437" s="1">
        <v>45268</v>
      </c>
      <c r="AD437" s="1">
        <v>45355</v>
      </c>
    </row>
    <row r="438" spans="1:30">
      <c r="A438">
        <v>596520</v>
      </c>
      <c r="B438" t="s">
        <v>47</v>
      </c>
      <c r="C438" t="s">
        <v>48</v>
      </c>
      <c r="D438">
        <v>1</v>
      </c>
      <c r="E438" t="s">
        <v>2515</v>
      </c>
      <c r="F438" t="s">
        <v>308</v>
      </c>
      <c r="G438" t="s">
        <v>34</v>
      </c>
      <c r="H438">
        <v>56058</v>
      </c>
      <c r="I438">
        <v>0</v>
      </c>
      <c r="J438" t="s">
        <v>1238</v>
      </c>
      <c r="K438" t="s">
        <v>36</v>
      </c>
      <c r="L438" t="s">
        <v>37</v>
      </c>
      <c r="M438">
        <v>59116</v>
      </c>
      <c r="N438">
        <v>77250</v>
      </c>
      <c r="O438" t="s">
        <v>38</v>
      </c>
      <c r="P438" t="s">
        <v>54</v>
      </c>
      <c r="Q438" t="s">
        <v>2516</v>
      </c>
      <c r="R438" t="s">
        <v>2517</v>
      </c>
      <c r="S438" t="s">
        <v>311</v>
      </c>
      <c r="T438" t="s">
        <v>2518</v>
      </c>
      <c r="U438" t="s">
        <v>59</v>
      </c>
      <c r="V438" t="s">
        <v>2519</v>
      </c>
      <c r="W438" t="s">
        <v>61</v>
      </c>
      <c r="X438" t="s">
        <v>2520</v>
      </c>
      <c r="Z438" t="s">
        <v>46</v>
      </c>
      <c r="AA438" s="1">
        <v>45150</v>
      </c>
      <c r="AC438" s="1">
        <v>45324</v>
      </c>
      <c r="AD438" s="1">
        <v>45355</v>
      </c>
    </row>
    <row r="439" spans="1:30">
      <c r="A439">
        <v>627333</v>
      </c>
      <c r="B439" t="s">
        <v>129</v>
      </c>
      <c r="C439" t="s">
        <v>48</v>
      </c>
      <c r="D439">
        <v>1</v>
      </c>
      <c r="E439" t="s">
        <v>2521</v>
      </c>
      <c r="F439" t="s">
        <v>308</v>
      </c>
      <c r="G439" t="s">
        <v>34</v>
      </c>
      <c r="H439">
        <v>56058</v>
      </c>
      <c r="I439">
        <v>0</v>
      </c>
      <c r="J439" t="s">
        <v>1118</v>
      </c>
      <c r="K439" t="s">
        <v>36</v>
      </c>
      <c r="L439" t="s">
        <v>37</v>
      </c>
      <c r="M439">
        <v>59116</v>
      </c>
      <c r="N439">
        <v>91768</v>
      </c>
      <c r="O439" t="s">
        <v>38</v>
      </c>
      <c r="P439" t="s">
        <v>1097</v>
      </c>
      <c r="Q439" t="s">
        <v>2522</v>
      </c>
      <c r="R439" t="s">
        <v>2523</v>
      </c>
      <c r="S439" t="s">
        <v>311</v>
      </c>
      <c r="U439" t="s">
        <v>2524</v>
      </c>
      <c r="V439" t="s">
        <v>2525</v>
      </c>
      <c r="Z439" t="s">
        <v>46</v>
      </c>
      <c r="AA439" s="1">
        <v>45338</v>
      </c>
      <c r="AC439" s="1">
        <v>45342</v>
      </c>
      <c r="AD439" s="1">
        <v>45355</v>
      </c>
    </row>
    <row r="440" spans="1:30">
      <c r="A440">
        <v>588639</v>
      </c>
      <c r="B440" t="s">
        <v>129</v>
      </c>
      <c r="C440" t="s">
        <v>48</v>
      </c>
      <c r="D440">
        <v>1</v>
      </c>
      <c r="E440" t="s">
        <v>2526</v>
      </c>
      <c r="F440" t="s">
        <v>283</v>
      </c>
      <c r="G440" t="s">
        <v>51</v>
      </c>
      <c r="H440">
        <v>10124</v>
      </c>
      <c r="I440">
        <v>3</v>
      </c>
      <c r="J440" t="s">
        <v>266</v>
      </c>
      <c r="K440" t="s">
        <v>36</v>
      </c>
      <c r="L440" t="s">
        <v>37</v>
      </c>
      <c r="M440">
        <v>58695</v>
      </c>
      <c r="N440">
        <v>89699</v>
      </c>
      <c r="O440" t="s">
        <v>38</v>
      </c>
      <c r="P440" t="s">
        <v>157</v>
      </c>
      <c r="Q440" t="s">
        <v>2527</v>
      </c>
      <c r="R440" t="s">
        <v>2528</v>
      </c>
      <c r="S440" t="s">
        <v>287</v>
      </c>
      <c r="U440" t="s">
        <v>271</v>
      </c>
      <c r="V440" t="s">
        <v>2529</v>
      </c>
      <c r="W440" t="s">
        <v>335</v>
      </c>
      <c r="Z440" t="s">
        <v>46</v>
      </c>
      <c r="AA440" s="1">
        <v>45072</v>
      </c>
      <c r="AC440" s="1">
        <v>45141</v>
      </c>
      <c r="AD440" s="1">
        <v>45355</v>
      </c>
    </row>
    <row r="441" spans="1:30">
      <c r="A441">
        <v>580350</v>
      </c>
      <c r="B441" t="s">
        <v>99</v>
      </c>
      <c r="C441" t="s">
        <v>48</v>
      </c>
      <c r="D441">
        <v>1</v>
      </c>
      <c r="E441" t="s">
        <v>2530</v>
      </c>
      <c r="F441" t="s">
        <v>33</v>
      </c>
      <c r="G441" t="s">
        <v>34</v>
      </c>
      <c r="H441">
        <v>21744</v>
      </c>
      <c r="I441">
        <v>1</v>
      </c>
      <c r="J441" t="s">
        <v>1482</v>
      </c>
      <c r="K441" t="s">
        <v>36</v>
      </c>
      <c r="L441" t="s">
        <v>37</v>
      </c>
      <c r="M441">
        <v>64140</v>
      </c>
      <c r="N441">
        <v>77609</v>
      </c>
      <c r="O441" t="s">
        <v>38</v>
      </c>
      <c r="P441" t="s">
        <v>73</v>
      </c>
      <c r="Q441" t="s">
        <v>1087</v>
      </c>
      <c r="R441" t="s">
        <v>2531</v>
      </c>
      <c r="S441" t="s">
        <v>42</v>
      </c>
      <c r="T441" t="s">
        <v>2532</v>
      </c>
      <c r="U441" t="s">
        <v>1268</v>
      </c>
      <c r="V441" t="s">
        <v>980</v>
      </c>
      <c r="Z441" t="s">
        <v>46</v>
      </c>
      <c r="AA441" s="1">
        <v>45013</v>
      </c>
      <c r="AC441" s="1">
        <v>45015</v>
      </c>
      <c r="AD441" s="1">
        <v>45355</v>
      </c>
    </row>
    <row r="442" spans="1:30">
      <c r="A442">
        <v>586802</v>
      </c>
      <c r="B442" t="s">
        <v>99</v>
      </c>
      <c r="C442" t="s">
        <v>31</v>
      </c>
      <c r="D442">
        <v>1</v>
      </c>
      <c r="E442" t="s">
        <v>969</v>
      </c>
      <c r="F442" t="s">
        <v>2533</v>
      </c>
      <c r="G442" t="s">
        <v>51</v>
      </c>
      <c r="H442">
        <v>10023</v>
      </c>
      <c r="I442" t="s">
        <v>349</v>
      </c>
      <c r="J442" t="s">
        <v>65</v>
      </c>
      <c r="K442" t="s">
        <v>36</v>
      </c>
      <c r="L442" t="s">
        <v>276</v>
      </c>
      <c r="M442">
        <v>64922</v>
      </c>
      <c r="N442">
        <v>173486</v>
      </c>
      <c r="O442" t="s">
        <v>38</v>
      </c>
      <c r="P442" t="s">
        <v>104</v>
      </c>
      <c r="Q442" t="s">
        <v>970</v>
      </c>
      <c r="R442" t="s">
        <v>2534</v>
      </c>
      <c r="S442" t="s">
        <v>2535</v>
      </c>
      <c r="T442" t="s">
        <v>972</v>
      </c>
      <c r="U442" t="s">
        <v>2536</v>
      </c>
      <c r="V442" t="s">
        <v>2537</v>
      </c>
      <c r="Z442" t="s">
        <v>63</v>
      </c>
      <c r="AA442" s="1">
        <v>45062</v>
      </c>
      <c r="AC442" s="1">
        <v>45062</v>
      </c>
      <c r="AD442" s="1">
        <v>45355</v>
      </c>
    </row>
    <row r="443" spans="1:30">
      <c r="A443">
        <v>500566</v>
      </c>
      <c r="B443" t="s">
        <v>356</v>
      </c>
      <c r="C443" t="s">
        <v>31</v>
      </c>
      <c r="D443">
        <v>1</v>
      </c>
      <c r="E443" t="s">
        <v>2538</v>
      </c>
      <c r="F443" t="s">
        <v>2539</v>
      </c>
      <c r="G443" t="s">
        <v>34</v>
      </c>
      <c r="H443">
        <v>95712</v>
      </c>
      <c r="I443">
        <v>0</v>
      </c>
      <c r="J443" t="s">
        <v>91</v>
      </c>
      <c r="K443" t="s">
        <v>36</v>
      </c>
      <c r="L443" t="s">
        <v>37</v>
      </c>
      <c r="M443">
        <v>75000</v>
      </c>
      <c r="N443">
        <v>95000</v>
      </c>
      <c r="O443" t="s">
        <v>38</v>
      </c>
      <c r="P443" t="s">
        <v>358</v>
      </c>
      <c r="Q443" t="s">
        <v>2540</v>
      </c>
      <c r="R443" t="s">
        <v>2541</v>
      </c>
      <c r="S443" t="s">
        <v>2542</v>
      </c>
      <c r="T443" t="s">
        <v>2543</v>
      </c>
      <c r="U443" t="s">
        <v>2544</v>
      </c>
      <c r="V443" t="s">
        <v>2545</v>
      </c>
      <c r="W443" t="s">
        <v>1307</v>
      </c>
      <c r="Z443" t="s">
        <v>355</v>
      </c>
      <c r="AA443" s="1">
        <v>44510</v>
      </c>
      <c r="AC443" s="1">
        <v>44602</v>
      </c>
      <c r="AD443" s="1">
        <v>45355</v>
      </c>
    </row>
    <row r="444" spans="1:30">
      <c r="A444">
        <v>621896</v>
      </c>
      <c r="B444" t="s">
        <v>1462</v>
      </c>
      <c r="C444" t="s">
        <v>48</v>
      </c>
      <c r="D444">
        <v>1</v>
      </c>
      <c r="E444" t="s">
        <v>2546</v>
      </c>
      <c r="F444" t="s">
        <v>308</v>
      </c>
      <c r="G444" t="s">
        <v>34</v>
      </c>
      <c r="H444">
        <v>56058</v>
      </c>
      <c r="I444">
        <v>0</v>
      </c>
      <c r="J444" t="s">
        <v>929</v>
      </c>
      <c r="K444" t="s">
        <v>36</v>
      </c>
      <c r="L444" t="s">
        <v>37</v>
      </c>
      <c r="M444">
        <v>71920</v>
      </c>
      <c r="N444">
        <v>71920</v>
      </c>
      <c r="O444" t="s">
        <v>38</v>
      </c>
      <c r="P444" t="s">
        <v>1464</v>
      </c>
      <c r="Q444" t="s">
        <v>2547</v>
      </c>
      <c r="R444" t="s">
        <v>2548</v>
      </c>
      <c r="S444" t="s">
        <v>311</v>
      </c>
      <c r="W444" t="s">
        <v>2549</v>
      </c>
      <c r="Z444" t="s">
        <v>2550</v>
      </c>
      <c r="AA444" s="1">
        <v>45299</v>
      </c>
      <c r="AB444" s="2">
        <v>45389</v>
      </c>
      <c r="AC444" s="1">
        <v>45330</v>
      </c>
      <c r="AD444" s="1">
        <v>45355</v>
      </c>
    </row>
    <row r="445" spans="1:30">
      <c r="A445">
        <v>608131</v>
      </c>
      <c r="B445" t="s">
        <v>99</v>
      </c>
      <c r="C445" t="s">
        <v>48</v>
      </c>
      <c r="D445">
        <v>1</v>
      </c>
      <c r="E445" t="s">
        <v>2551</v>
      </c>
      <c r="F445" t="s">
        <v>114</v>
      </c>
      <c r="G445" t="s">
        <v>34</v>
      </c>
      <c r="H445">
        <v>56057</v>
      </c>
      <c r="I445">
        <v>0</v>
      </c>
      <c r="J445" t="s">
        <v>1459</v>
      </c>
      <c r="K445" t="s">
        <v>36</v>
      </c>
      <c r="L445" t="s">
        <v>103</v>
      </c>
      <c r="M445">
        <v>41887</v>
      </c>
      <c r="N445">
        <v>69709</v>
      </c>
      <c r="O445" t="s">
        <v>38</v>
      </c>
      <c r="P445" t="s">
        <v>244</v>
      </c>
      <c r="Q445" t="s">
        <v>1460</v>
      </c>
      <c r="R445" t="s">
        <v>2552</v>
      </c>
      <c r="S445" t="s">
        <v>119</v>
      </c>
      <c r="V445" t="s">
        <v>974</v>
      </c>
      <c r="Z445" t="s">
        <v>46</v>
      </c>
      <c r="AA445" s="1">
        <v>45226</v>
      </c>
      <c r="AC445" s="1">
        <v>45257</v>
      </c>
      <c r="AD445" s="1">
        <v>45355</v>
      </c>
    </row>
    <row r="446" spans="1:30">
      <c r="A446">
        <v>626008</v>
      </c>
      <c r="B446" t="s">
        <v>1718</v>
      </c>
      <c r="C446" t="s">
        <v>48</v>
      </c>
      <c r="D446">
        <v>1</v>
      </c>
      <c r="E446" t="s">
        <v>2553</v>
      </c>
      <c r="F446" t="s">
        <v>2033</v>
      </c>
      <c r="G446" t="s">
        <v>463</v>
      </c>
      <c r="H446">
        <v>30112</v>
      </c>
      <c r="I446">
        <v>0</v>
      </c>
      <c r="J446" t="s">
        <v>618</v>
      </c>
      <c r="K446" t="s">
        <v>36</v>
      </c>
      <c r="L446" t="s">
        <v>37</v>
      </c>
      <c r="M446">
        <v>75677</v>
      </c>
      <c r="N446">
        <v>113202</v>
      </c>
      <c r="O446" t="s">
        <v>38</v>
      </c>
      <c r="P446" t="s">
        <v>1097</v>
      </c>
      <c r="Q446" t="s">
        <v>2554</v>
      </c>
      <c r="R446" t="s">
        <v>2555</v>
      </c>
      <c r="S446" t="s">
        <v>2556</v>
      </c>
      <c r="Z446" t="s">
        <v>355</v>
      </c>
      <c r="AA446" s="1">
        <v>45328</v>
      </c>
      <c r="AB446" s="2">
        <v>45359</v>
      </c>
      <c r="AC446" s="1">
        <v>45344</v>
      </c>
      <c r="AD446" s="1">
        <v>45355</v>
      </c>
    </row>
    <row r="447" spans="1:30">
      <c r="A447">
        <v>604619</v>
      </c>
      <c r="B447" t="s">
        <v>380</v>
      </c>
      <c r="C447" t="s">
        <v>31</v>
      </c>
      <c r="D447">
        <v>1</v>
      </c>
      <c r="E447" t="s">
        <v>2557</v>
      </c>
      <c r="F447" t="s">
        <v>382</v>
      </c>
      <c r="G447" t="s">
        <v>34</v>
      </c>
      <c r="H447">
        <v>30087</v>
      </c>
      <c r="I447">
        <v>2</v>
      </c>
      <c r="J447" t="s">
        <v>383</v>
      </c>
      <c r="K447" t="s">
        <v>36</v>
      </c>
      <c r="L447" t="s">
        <v>37</v>
      </c>
      <c r="M447">
        <v>71423</v>
      </c>
      <c r="N447">
        <v>107032</v>
      </c>
      <c r="O447" t="s">
        <v>38</v>
      </c>
      <c r="P447" t="s">
        <v>384</v>
      </c>
      <c r="Q447" t="s">
        <v>2558</v>
      </c>
      <c r="R447" t="s">
        <v>2559</v>
      </c>
      <c r="S447" t="s">
        <v>387</v>
      </c>
      <c r="T447" t="s">
        <v>2560</v>
      </c>
      <c r="U447" t="s">
        <v>2561</v>
      </c>
      <c r="V447" t="s">
        <v>2562</v>
      </c>
      <c r="Z447" t="s">
        <v>63</v>
      </c>
      <c r="AA447" s="1">
        <v>45314</v>
      </c>
      <c r="AB447" s="2">
        <v>45380</v>
      </c>
      <c r="AC447" s="1">
        <v>45351</v>
      </c>
      <c r="AD447" s="1">
        <v>45355</v>
      </c>
    </row>
    <row r="448" spans="1:30">
      <c r="A448">
        <v>580068</v>
      </c>
      <c r="B448" t="s">
        <v>99</v>
      </c>
      <c r="C448" t="s">
        <v>48</v>
      </c>
      <c r="D448">
        <v>3</v>
      </c>
      <c r="E448" t="s">
        <v>2563</v>
      </c>
      <c r="F448" t="s">
        <v>2564</v>
      </c>
      <c r="G448" t="s">
        <v>51</v>
      </c>
      <c r="H448">
        <v>81310</v>
      </c>
      <c r="I448">
        <v>2</v>
      </c>
      <c r="J448" t="s">
        <v>2565</v>
      </c>
      <c r="K448" t="s">
        <v>36</v>
      </c>
      <c r="L448" t="s">
        <v>37</v>
      </c>
      <c r="M448">
        <v>55806</v>
      </c>
      <c r="N448">
        <v>69093</v>
      </c>
      <c r="O448" t="s">
        <v>38</v>
      </c>
      <c r="P448" t="s">
        <v>424</v>
      </c>
      <c r="Q448" t="s">
        <v>425</v>
      </c>
      <c r="R448" t="s">
        <v>2566</v>
      </c>
      <c r="S448" t="s">
        <v>2567</v>
      </c>
      <c r="T448" t="s">
        <v>2568</v>
      </c>
      <c r="U448" t="s">
        <v>2569</v>
      </c>
      <c r="V448" t="s">
        <v>980</v>
      </c>
      <c r="Z448" t="s">
        <v>46</v>
      </c>
      <c r="AA448" s="1">
        <v>45009</v>
      </c>
      <c r="AC448" s="1">
        <v>45099</v>
      </c>
      <c r="AD448" s="1">
        <v>45355</v>
      </c>
    </row>
    <row r="449" spans="1:30">
      <c r="A449">
        <v>627069</v>
      </c>
      <c r="B449" t="s">
        <v>30</v>
      </c>
      <c r="C449" t="s">
        <v>48</v>
      </c>
      <c r="D449">
        <v>1</v>
      </c>
      <c r="E449" t="s">
        <v>2570</v>
      </c>
      <c r="F449" t="s">
        <v>33</v>
      </c>
      <c r="G449" t="s">
        <v>34</v>
      </c>
      <c r="H449">
        <v>21744</v>
      </c>
      <c r="I449">
        <v>2</v>
      </c>
      <c r="J449" t="s">
        <v>275</v>
      </c>
      <c r="K449" t="s">
        <v>36</v>
      </c>
      <c r="L449" t="s">
        <v>37</v>
      </c>
      <c r="M449">
        <v>82506</v>
      </c>
      <c r="N449">
        <v>82506</v>
      </c>
      <c r="O449" t="s">
        <v>38</v>
      </c>
      <c r="P449" t="s">
        <v>39</v>
      </c>
      <c r="Q449" t="s">
        <v>2571</v>
      </c>
      <c r="R449" t="s">
        <v>2572</v>
      </c>
      <c r="S449" t="s">
        <v>42</v>
      </c>
      <c r="T449" t="s">
        <v>2573</v>
      </c>
      <c r="V449" t="s">
        <v>2574</v>
      </c>
      <c r="Z449" t="s">
        <v>46</v>
      </c>
      <c r="AA449" s="1">
        <v>45337</v>
      </c>
      <c r="AB449" s="2">
        <v>45457</v>
      </c>
      <c r="AC449" s="1">
        <v>45337</v>
      </c>
      <c r="AD449" s="1">
        <v>45355</v>
      </c>
    </row>
    <row r="450" spans="1:30">
      <c r="A450">
        <v>617318</v>
      </c>
      <c r="B450" t="s">
        <v>30</v>
      </c>
      <c r="C450" t="s">
        <v>31</v>
      </c>
      <c r="D450">
        <v>1</v>
      </c>
      <c r="E450" t="s">
        <v>2575</v>
      </c>
      <c r="F450" t="s">
        <v>2460</v>
      </c>
      <c r="G450" t="s">
        <v>51</v>
      </c>
      <c r="H450">
        <v>51191</v>
      </c>
      <c r="I450">
        <v>2</v>
      </c>
      <c r="J450" t="s">
        <v>35</v>
      </c>
      <c r="K450" t="s">
        <v>36</v>
      </c>
      <c r="L450" t="s">
        <v>37</v>
      </c>
      <c r="M450">
        <v>51528</v>
      </c>
      <c r="N450">
        <v>59257</v>
      </c>
      <c r="O450" t="s">
        <v>38</v>
      </c>
      <c r="P450" t="s">
        <v>39</v>
      </c>
      <c r="Q450" t="s">
        <v>2154</v>
      </c>
      <c r="R450" t="s">
        <v>2576</v>
      </c>
      <c r="S450" t="s">
        <v>2462</v>
      </c>
      <c r="T450" t="s">
        <v>2577</v>
      </c>
      <c r="V450" t="s">
        <v>2578</v>
      </c>
      <c r="Z450" t="s">
        <v>46</v>
      </c>
      <c r="AA450" s="1">
        <v>45260</v>
      </c>
      <c r="AB450" s="2">
        <v>45380</v>
      </c>
      <c r="AC450" s="1">
        <v>45260</v>
      </c>
      <c r="AD450" s="1">
        <v>45355</v>
      </c>
    </row>
    <row r="451" spans="1:30">
      <c r="A451">
        <v>603802</v>
      </c>
      <c r="B451" t="s">
        <v>129</v>
      </c>
      <c r="C451" t="s">
        <v>48</v>
      </c>
      <c r="D451">
        <v>1</v>
      </c>
      <c r="E451" t="s">
        <v>2285</v>
      </c>
      <c r="F451" t="s">
        <v>328</v>
      </c>
      <c r="G451" t="s">
        <v>51</v>
      </c>
      <c r="H451">
        <v>10248</v>
      </c>
      <c r="I451">
        <v>1</v>
      </c>
      <c r="J451" t="s">
        <v>266</v>
      </c>
      <c r="K451" t="s">
        <v>36</v>
      </c>
      <c r="L451" t="s">
        <v>37</v>
      </c>
      <c r="M451">
        <v>73029</v>
      </c>
      <c r="N451">
        <v>107348</v>
      </c>
      <c r="O451" t="s">
        <v>38</v>
      </c>
      <c r="P451" t="s">
        <v>454</v>
      </c>
      <c r="Q451" t="s">
        <v>218</v>
      </c>
      <c r="R451" t="s">
        <v>2579</v>
      </c>
      <c r="S451" t="s">
        <v>331</v>
      </c>
      <c r="T451" t="s">
        <v>2580</v>
      </c>
      <c r="U451" t="s">
        <v>457</v>
      </c>
      <c r="V451" t="s">
        <v>2581</v>
      </c>
      <c r="Z451" t="s">
        <v>63</v>
      </c>
      <c r="AA451" s="1">
        <v>45177</v>
      </c>
      <c r="AC451" s="1">
        <v>45180</v>
      </c>
      <c r="AD451" s="1">
        <v>45355</v>
      </c>
    </row>
    <row r="452" spans="1:30">
      <c r="A452">
        <v>620148</v>
      </c>
      <c r="B452" t="s">
        <v>1077</v>
      </c>
      <c r="C452" t="s">
        <v>31</v>
      </c>
      <c r="D452">
        <v>1</v>
      </c>
      <c r="E452" t="s">
        <v>2582</v>
      </c>
      <c r="F452" t="s">
        <v>2583</v>
      </c>
      <c r="G452" t="s">
        <v>51</v>
      </c>
      <c r="H452">
        <v>10050</v>
      </c>
      <c r="I452" t="s">
        <v>473</v>
      </c>
      <c r="J452" t="s">
        <v>91</v>
      </c>
      <c r="K452" t="s">
        <v>36</v>
      </c>
      <c r="L452" t="s">
        <v>276</v>
      </c>
      <c r="M452">
        <v>145000</v>
      </c>
      <c r="N452">
        <v>155000</v>
      </c>
      <c r="O452" t="s">
        <v>38</v>
      </c>
      <c r="P452" t="s">
        <v>125</v>
      </c>
      <c r="Q452" t="s">
        <v>2584</v>
      </c>
      <c r="R452" t="s">
        <v>2585</v>
      </c>
      <c r="S452" t="s">
        <v>2586</v>
      </c>
      <c r="T452" t="s">
        <v>2587</v>
      </c>
      <c r="Z452" t="s">
        <v>63</v>
      </c>
      <c r="AA452" s="1">
        <v>45274</v>
      </c>
      <c r="AC452" s="1">
        <v>45294</v>
      </c>
      <c r="AD452" s="1">
        <v>45355</v>
      </c>
    </row>
    <row r="453" spans="1:30">
      <c r="A453">
        <v>592126</v>
      </c>
      <c r="B453" t="s">
        <v>30</v>
      </c>
      <c r="C453" t="s">
        <v>31</v>
      </c>
      <c r="D453">
        <v>1</v>
      </c>
      <c r="E453" t="s">
        <v>2588</v>
      </c>
      <c r="F453" t="s">
        <v>512</v>
      </c>
      <c r="G453" t="s">
        <v>34</v>
      </c>
      <c r="H453">
        <v>10209</v>
      </c>
      <c r="I453">
        <v>1</v>
      </c>
      <c r="J453" t="s">
        <v>202</v>
      </c>
      <c r="K453" t="s">
        <v>123</v>
      </c>
      <c r="L453" t="s">
        <v>227</v>
      </c>
      <c r="M453">
        <v>15.5</v>
      </c>
      <c r="N453">
        <v>19.899999999999999</v>
      </c>
      <c r="O453" t="s">
        <v>124</v>
      </c>
      <c r="P453" t="s">
        <v>39</v>
      </c>
      <c r="Q453" t="s">
        <v>2589</v>
      </c>
      <c r="R453" t="s">
        <v>2590</v>
      </c>
      <c r="S453" t="s">
        <v>515</v>
      </c>
      <c r="U453" t="s">
        <v>1862</v>
      </c>
      <c r="V453" t="s">
        <v>2591</v>
      </c>
      <c r="Z453" t="s">
        <v>46</v>
      </c>
      <c r="AA453" s="1">
        <v>45114</v>
      </c>
      <c r="AB453" s="2">
        <v>45381</v>
      </c>
      <c r="AC453" s="1">
        <v>45320</v>
      </c>
      <c r="AD453" s="1">
        <v>45355</v>
      </c>
    </row>
    <row r="454" spans="1:30">
      <c r="A454">
        <v>599506</v>
      </c>
      <c r="B454" t="s">
        <v>99</v>
      </c>
      <c r="C454" t="s">
        <v>48</v>
      </c>
      <c r="D454">
        <v>2</v>
      </c>
      <c r="E454" t="s">
        <v>405</v>
      </c>
      <c r="F454" t="s">
        <v>406</v>
      </c>
      <c r="G454" t="s">
        <v>51</v>
      </c>
      <c r="H454">
        <v>20210</v>
      </c>
      <c r="I454">
        <v>0</v>
      </c>
      <c r="J454" t="s">
        <v>65</v>
      </c>
      <c r="K454" t="s">
        <v>36</v>
      </c>
      <c r="L454" t="s">
        <v>37</v>
      </c>
      <c r="M454">
        <v>71726</v>
      </c>
      <c r="N454">
        <v>71726</v>
      </c>
      <c r="O454" t="s">
        <v>38</v>
      </c>
      <c r="P454" t="s">
        <v>244</v>
      </c>
      <c r="Q454" t="s">
        <v>1756</v>
      </c>
      <c r="R454" t="s">
        <v>1757</v>
      </c>
      <c r="S454" t="s">
        <v>409</v>
      </c>
      <c r="T454" t="s">
        <v>1758</v>
      </c>
      <c r="U454" t="s">
        <v>1759</v>
      </c>
      <c r="V454" t="s">
        <v>1206</v>
      </c>
      <c r="Z454" t="s">
        <v>63</v>
      </c>
      <c r="AA454" s="1">
        <v>45162</v>
      </c>
      <c r="AC454" s="1">
        <v>45162</v>
      </c>
      <c r="AD454" s="1">
        <v>45355</v>
      </c>
    </row>
    <row r="455" spans="1:30">
      <c r="A455">
        <v>620302</v>
      </c>
      <c r="B455" t="s">
        <v>30</v>
      </c>
      <c r="C455" t="s">
        <v>31</v>
      </c>
      <c r="D455">
        <v>2</v>
      </c>
      <c r="E455" t="s">
        <v>2592</v>
      </c>
      <c r="F455" t="s">
        <v>114</v>
      </c>
      <c r="G455" t="s">
        <v>34</v>
      </c>
      <c r="H455">
        <v>56057</v>
      </c>
      <c r="I455">
        <v>0</v>
      </c>
      <c r="J455" t="s">
        <v>1054</v>
      </c>
      <c r="K455" t="s">
        <v>36</v>
      </c>
      <c r="L455" t="s">
        <v>37</v>
      </c>
      <c r="M455">
        <v>41887</v>
      </c>
      <c r="N455">
        <v>60000</v>
      </c>
      <c r="O455" t="s">
        <v>38</v>
      </c>
      <c r="P455" t="s">
        <v>2593</v>
      </c>
      <c r="Q455" t="s">
        <v>2594</v>
      </c>
      <c r="R455" t="s">
        <v>2595</v>
      </c>
      <c r="S455" t="s">
        <v>119</v>
      </c>
      <c r="T455" t="s">
        <v>2596</v>
      </c>
      <c r="V455" t="s">
        <v>2597</v>
      </c>
      <c r="Z455" t="s">
        <v>46</v>
      </c>
      <c r="AA455" s="1">
        <v>45275</v>
      </c>
      <c r="AB455" s="2">
        <v>45395</v>
      </c>
      <c r="AC455" s="1">
        <v>45275</v>
      </c>
      <c r="AD455" s="1">
        <v>45355</v>
      </c>
    </row>
    <row r="456" spans="1:30">
      <c r="A456">
        <v>595131</v>
      </c>
      <c r="B456" t="s">
        <v>129</v>
      </c>
      <c r="C456" t="s">
        <v>48</v>
      </c>
      <c r="D456">
        <v>4</v>
      </c>
      <c r="E456" t="s">
        <v>235</v>
      </c>
      <c r="F456" t="s">
        <v>235</v>
      </c>
      <c r="G456" t="s">
        <v>51</v>
      </c>
      <c r="H456">
        <v>10251</v>
      </c>
      <c r="I456">
        <v>3</v>
      </c>
      <c r="J456" t="s">
        <v>156</v>
      </c>
      <c r="K456" t="s">
        <v>36</v>
      </c>
      <c r="L456" t="s">
        <v>103</v>
      </c>
      <c r="M456">
        <v>39763</v>
      </c>
      <c r="N456">
        <v>45728</v>
      </c>
      <c r="O456" t="s">
        <v>38</v>
      </c>
      <c r="P456" t="s">
        <v>236</v>
      </c>
      <c r="Q456" t="s">
        <v>2598</v>
      </c>
      <c r="R456" t="s">
        <v>2599</v>
      </c>
      <c r="S456" t="s">
        <v>239</v>
      </c>
      <c r="V456" t="s">
        <v>2600</v>
      </c>
      <c r="X456" t="s">
        <v>2601</v>
      </c>
      <c r="Z456" t="s">
        <v>46</v>
      </c>
      <c r="AA456" s="1">
        <v>45133</v>
      </c>
      <c r="AC456" s="1">
        <v>45308</v>
      </c>
      <c r="AD456" s="1">
        <v>45355</v>
      </c>
    </row>
    <row r="457" spans="1:30">
      <c r="A457">
        <v>628550</v>
      </c>
      <c r="B457" t="s">
        <v>129</v>
      </c>
      <c r="C457" t="s">
        <v>48</v>
      </c>
      <c r="D457">
        <v>1</v>
      </c>
      <c r="E457" t="s">
        <v>2602</v>
      </c>
      <c r="F457" t="s">
        <v>2583</v>
      </c>
      <c r="G457" t="s">
        <v>51</v>
      </c>
      <c r="H457">
        <v>10050</v>
      </c>
      <c r="I457" t="s">
        <v>924</v>
      </c>
      <c r="J457" t="s">
        <v>91</v>
      </c>
      <c r="K457" t="s">
        <v>36</v>
      </c>
      <c r="L457" t="s">
        <v>37</v>
      </c>
      <c r="M457">
        <v>78721</v>
      </c>
      <c r="N457">
        <v>149350</v>
      </c>
      <c r="O457" t="s">
        <v>38</v>
      </c>
      <c r="P457" t="s">
        <v>133</v>
      </c>
      <c r="Q457" t="s">
        <v>2603</v>
      </c>
      <c r="R457" t="s">
        <v>2604</v>
      </c>
      <c r="S457" t="s">
        <v>2586</v>
      </c>
      <c r="T457" t="s">
        <v>2605</v>
      </c>
      <c r="U457" t="s">
        <v>2606</v>
      </c>
      <c r="V457" t="s">
        <v>1648</v>
      </c>
      <c r="Z457" t="s">
        <v>63</v>
      </c>
      <c r="AA457" s="1">
        <v>45352</v>
      </c>
      <c r="AC457" s="1">
        <v>45355</v>
      </c>
      <c r="AD457" s="1">
        <v>45355</v>
      </c>
    </row>
    <row r="458" spans="1:30">
      <c r="A458">
        <v>597603</v>
      </c>
      <c r="B458" t="s">
        <v>1533</v>
      </c>
      <c r="C458" t="s">
        <v>48</v>
      </c>
      <c r="D458">
        <v>1</v>
      </c>
      <c r="E458" t="s">
        <v>2607</v>
      </c>
      <c r="F458" t="s">
        <v>2608</v>
      </c>
      <c r="G458" t="s">
        <v>90</v>
      </c>
      <c r="H458" t="s">
        <v>2609</v>
      </c>
      <c r="I458" t="s">
        <v>473</v>
      </c>
      <c r="J458" t="s">
        <v>447</v>
      </c>
      <c r="K458" t="s">
        <v>36</v>
      </c>
      <c r="L458" t="s">
        <v>276</v>
      </c>
      <c r="M458">
        <v>141766</v>
      </c>
      <c r="N458">
        <v>208826</v>
      </c>
      <c r="O458" t="s">
        <v>38</v>
      </c>
      <c r="P458" t="s">
        <v>1536</v>
      </c>
      <c r="Q458" t="s">
        <v>2610</v>
      </c>
      <c r="R458" t="s">
        <v>2611</v>
      </c>
      <c r="S458" t="s">
        <v>1538</v>
      </c>
      <c r="T458" t="s">
        <v>2612</v>
      </c>
      <c r="U458" t="s">
        <v>2613</v>
      </c>
      <c r="V458" t="s">
        <v>2614</v>
      </c>
      <c r="X458" t="s">
        <v>1536</v>
      </c>
      <c r="Z458" t="s">
        <v>46</v>
      </c>
      <c r="AA458" s="1">
        <v>45147</v>
      </c>
      <c r="AC458" s="1">
        <v>45147</v>
      </c>
      <c r="AD458" s="1">
        <v>45355</v>
      </c>
    </row>
    <row r="459" spans="1:30">
      <c r="A459">
        <v>609856</v>
      </c>
      <c r="B459" t="s">
        <v>129</v>
      </c>
      <c r="C459" t="s">
        <v>31</v>
      </c>
      <c r="D459">
        <v>3</v>
      </c>
      <c r="E459" t="s">
        <v>215</v>
      </c>
      <c r="F459" t="s">
        <v>265</v>
      </c>
      <c r="G459" t="s">
        <v>51</v>
      </c>
      <c r="H459">
        <v>56316</v>
      </c>
      <c r="I459">
        <v>1</v>
      </c>
      <c r="J459" t="s">
        <v>156</v>
      </c>
      <c r="K459" t="s">
        <v>36</v>
      </c>
      <c r="L459" t="s">
        <v>37</v>
      </c>
      <c r="M459">
        <v>56677</v>
      </c>
      <c r="N459">
        <v>65179</v>
      </c>
      <c r="O459" t="s">
        <v>38</v>
      </c>
      <c r="P459" t="s">
        <v>217</v>
      </c>
      <c r="Q459" t="s">
        <v>218</v>
      </c>
      <c r="R459" t="s">
        <v>2615</v>
      </c>
      <c r="S459" t="s">
        <v>2081</v>
      </c>
      <c r="T459" t="s">
        <v>1279</v>
      </c>
      <c r="U459" t="s">
        <v>665</v>
      </c>
      <c r="V459" t="s">
        <v>1281</v>
      </c>
      <c r="W459" t="s">
        <v>273</v>
      </c>
      <c r="Z459" t="s">
        <v>63</v>
      </c>
      <c r="AA459" s="1">
        <v>45204</v>
      </c>
      <c r="AC459" s="1">
        <v>45204</v>
      </c>
      <c r="AD459" s="1">
        <v>45355</v>
      </c>
    </row>
    <row r="460" spans="1:30">
      <c r="A460">
        <v>539286</v>
      </c>
      <c r="B460" t="s">
        <v>460</v>
      </c>
      <c r="C460" t="s">
        <v>31</v>
      </c>
      <c r="D460">
        <v>10</v>
      </c>
      <c r="E460" t="s">
        <v>2616</v>
      </c>
      <c r="F460" t="s">
        <v>462</v>
      </c>
      <c r="G460" t="s">
        <v>463</v>
      </c>
      <c r="H460">
        <v>30114</v>
      </c>
      <c r="I460">
        <v>0</v>
      </c>
      <c r="J460" t="s">
        <v>1919</v>
      </c>
      <c r="K460" t="s">
        <v>36</v>
      </c>
      <c r="L460" t="s">
        <v>276</v>
      </c>
      <c r="M460">
        <v>165000</v>
      </c>
      <c r="N460">
        <v>167610</v>
      </c>
      <c r="O460" t="s">
        <v>38</v>
      </c>
      <c r="P460" t="s">
        <v>465</v>
      </c>
      <c r="Q460" t="s">
        <v>2238</v>
      </c>
      <c r="R460" t="s">
        <v>2617</v>
      </c>
      <c r="S460" t="s">
        <v>2618</v>
      </c>
      <c r="U460" t="s">
        <v>468</v>
      </c>
      <c r="V460" t="s">
        <v>469</v>
      </c>
      <c r="Z460" t="s">
        <v>2619</v>
      </c>
      <c r="AA460" s="1">
        <v>44754</v>
      </c>
      <c r="AB460" s="2">
        <v>45654</v>
      </c>
      <c r="AC460" s="1">
        <v>45278</v>
      </c>
      <c r="AD460" s="1">
        <v>45355</v>
      </c>
    </row>
    <row r="461" spans="1:30">
      <c r="A461">
        <v>598288</v>
      </c>
      <c r="B461" t="s">
        <v>69</v>
      </c>
      <c r="C461" t="s">
        <v>31</v>
      </c>
      <c r="D461">
        <v>1</v>
      </c>
      <c r="E461" t="s">
        <v>405</v>
      </c>
      <c r="F461" t="s">
        <v>406</v>
      </c>
      <c r="G461" t="s">
        <v>51</v>
      </c>
      <c r="H461">
        <v>20210</v>
      </c>
      <c r="I461">
        <v>0</v>
      </c>
      <c r="J461" t="s">
        <v>65</v>
      </c>
      <c r="K461" t="s">
        <v>36</v>
      </c>
      <c r="L461" t="s">
        <v>37</v>
      </c>
      <c r="M461">
        <v>62370</v>
      </c>
      <c r="N461">
        <v>93587</v>
      </c>
      <c r="O461" t="s">
        <v>38</v>
      </c>
      <c r="P461" t="s">
        <v>73</v>
      </c>
      <c r="Q461" t="s">
        <v>2620</v>
      </c>
      <c r="R461" t="s">
        <v>2621</v>
      </c>
      <c r="S461" t="s">
        <v>409</v>
      </c>
      <c r="T461" t="s">
        <v>2622</v>
      </c>
      <c r="U461" t="s">
        <v>2623</v>
      </c>
      <c r="V461" t="s">
        <v>2624</v>
      </c>
      <c r="W461" t="s">
        <v>61</v>
      </c>
      <c r="X461" t="s">
        <v>73</v>
      </c>
      <c r="Z461" t="s">
        <v>63</v>
      </c>
      <c r="AA461" s="1">
        <v>45156</v>
      </c>
      <c r="AC461" s="1">
        <v>45156</v>
      </c>
      <c r="AD461" s="1">
        <v>45355</v>
      </c>
    </row>
    <row r="462" spans="1:30">
      <c r="A462">
        <v>583252</v>
      </c>
      <c r="B462" t="s">
        <v>69</v>
      </c>
      <c r="C462" t="s">
        <v>48</v>
      </c>
      <c r="D462">
        <v>1</v>
      </c>
      <c r="E462" t="s">
        <v>2625</v>
      </c>
      <c r="F462" t="s">
        <v>2626</v>
      </c>
      <c r="G462" t="s">
        <v>51</v>
      </c>
      <c r="H462" t="s">
        <v>2627</v>
      </c>
      <c r="I462">
        <v>0</v>
      </c>
      <c r="J462" t="s">
        <v>72</v>
      </c>
      <c r="K462" t="s">
        <v>36</v>
      </c>
      <c r="L462" t="s">
        <v>37</v>
      </c>
      <c r="M462">
        <v>58700</v>
      </c>
      <c r="N462">
        <v>173486</v>
      </c>
      <c r="O462" t="s">
        <v>38</v>
      </c>
      <c r="P462" t="s">
        <v>73</v>
      </c>
      <c r="Q462" t="s">
        <v>1552</v>
      </c>
      <c r="R462" t="s">
        <v>2628</v>
      </c>
      <c r="S462" t="s">
        <v>2629</v>
      </c>
      <c r="T462" t="s">
        <v>2630</v>
      </c>
      <c r="U462" t="s">
        <v>2631</v>
      </c>
      <c r="V462" t="s">
        <v>2632</v>
      </c>
      <c r="W462" t="s">
        <v>61</v>
      </c>
      <c r="X462" t="s">
        <v>73</v>
      </c>
      <c r="Z462" t="s">
        <v>46</v>
      </c>
      <c r="AA462" s="1">
        <v>45035</v>
      </c>
      <c r="AC462" s="1">
        <v>45035</v>
      </c>
      <c r="AD462" s="1">
        <v>45355</v>
      </c>
    </row>
    <row r="463" spans="1:30">
      <c r="A463">
        <v>627695</v>
      </c>
      <c r="B463" t="s">
        <v>30</v>
      </c>
      <c r="C463" t="s">
        <v>48</v>
      </c>
      <c r="D463">
        <v>1</v>
      </c>
      <c r="E463" t="s">
        <v>2633</v>
      </c>
      <c r="F463" t="s">
        <v>1345</v>
      </c>
      <c r="G463" t="s">
        <v>51</v>
      </c>
      <c r="H463">
        <v>21514</v>
      </c>
      <c r="I463">
        <v>2</v>
      </c>
      <c r="J463" t="s">
        <v>35</v>
      </c>
      <c r="K463" t="s">
        <v>36</v>
      </c>
      <c r="L463" t="s">
        <v>37</v>
      </c>
      <c r="M463">
        <v>77201</v>
      </c>
      <c r="N463">
        <v>88000</v>
      </c>
      <c r="O463" t="s">
        <v>38</v>
      </c>
      <c r="P463" t="s">
        <v>1346</v>
      </c>
      <c r="Q463" t="s">
        <v>1347</v>
      </c>
      <c r="R463" t="s">
        <v>2634</v>
      </c>
      <c r="S463" t="s">
        <v>1349</v>
      </c>
      <c r="T463" t="s">
        <v>1350</v>
      </c>
      <c r="V463" t="s">
        <v>2635</v>
      </c>
      <c r="Z463" t="s">
        <v>46</v>
      </c>
      <c r="AA463" s="1">
        <v>45344</v>
      </c>
      <c r="AB463" s="2">
        <v>45464</v>
      </c>
      <c r="AC463" s="1">
        <v>45344</v>
      </c>
      <c r="AD463" s="1">
        <v>45355</v>
      </c>
    </row>
    <row r="464" spans="1:30">
      <c r="A464">
        <v>554148</v>
      </c>
      <c r="B464" t="s">
        <v>99</v>
      </c>
      <c r="C464" t="s">
        <v>48</v>
      </c>
      <c r="D464">
        <v>1</v>
      </c>
      <c r="E464" t="s">
        <v>2636</v>
      </c>
      <c r="F464" t="s">
        <v>553</v>
      </c>
      <c r="G464" t="s">
        <v>51</v>
      </c>
      <c r="H464">
        <v>20616</v>
      </c>
      <c r="I464">
        <v>0</v>
      </c>
      <c r="J464" t="s">
        <v>65</v>
      </c>
      <c r="K464" t="s">
        <v>36</v>
      </c>
      <c r="L464" t="s">
        <v>185</v>
      </c>
      <c r="M464">
        <v>51413</v>
      </c>
      <c r="N464">
        <v>62260</v>
      </c>
      <c r="O464" t="s">
        <v>38</v>
      </c>
      <c r="P464" t="s">
        <v>244</v>
      </c>
      <c r="Q464" t="s">
        <v>245</v>
      </c>
      <c r="R464" t="s">
        <v>2637</v>
      </c>
      <c r="S464" t="s">
        <v>556</v>
      </c>
      <c r="T464" t="s">
        <v>2638</v>
      </c>
      <c r="U464" t="s">
        <v>378</v>
      </c>
      <c r="V464" t="s">
        <v>1104</v>
      </c>
      <c r="X464" t="s">
        <v>244</v>
      </c>
      <c r="Z464" t="s">
        <v>63</v>
      </c>
      <c r="AA464" s="1">
        <v>44839</v>
      </c>
      <c r="AC464" s="1">
        <v>44839</v>
      </c>
      <c r="AD464" s="1">
        <v>45355</v>
      </c>
    </row>
    <row r="465" spans="1:30">
      <c r="A465">
        <v>527831</v>
      </c>
      <c r="B465" t="s">
        <v>253</v>
      </c>
      <c r="C465" t="s">
        <v>31</v>
      </c>
      <c r="D465">
        <v>1</v>
      </c>
      <c r="E465" t="s">
        <v>822</v>
      </c>
      <c r="F465" t="s">
        <v>822</v>
      </c>
      <c r="G465" t="s">
        <v>51</v>
      </c>
      <c r="H465">
        <v>92071</v>
      </c>
      <c r="I465">
        <v>0</v>
      </c>
      <c r="J465" t="s">
        <v>143</v>
      </c>
      <c r="K465" t="s">
        <v>36</v>
      </c>
      <c r="L465" t="s">
        <v>37</v>
      </c>
      <c r="M465">
        <v>56.8</v>
      </c>
      <c r="N465">
        <v>56.8</v>
      </c>
      <c r="O465" t="s">
        <v>124</v>
      </c>
      <c r="P465" t="s">
        <v>1196</v>
      </c>
      <c r="Q465" t="s">
        <v>1197</v>
      </c>
      <c r="R465" t="s">
        <v>2639</v>
      </c>
      <c r="S465" t="s">
        <v>826</v>
      </c>
      <c r="U465" t="s">
        <v>2640</v>
      </c>
      <c r="V465" t="s">
        <v>281</v>
      </c>
      <c r="Z465" t="s">
        <v>264</v>
      </c>
      <c r="AA465" s="1">
        <v>44664</v>
      </c>
      <c r="AC465" s="1">
        <v>44693</v>
      </c>
      <c r="AD465" s="1">
        <v>45355</v>
      </c>
    </row>
    <row r="466" spans="1:30">
      <c r="A466">
        <v>557727</v>
      </c>
      <c r="B466" t="s">
        <v>99</v>
      </c>
      <c r="C466" t="s">
        <v>48</v>
      </c>
      <c r="D466">
        <v>2</v>
      </c>
      <c r="E466" t="s">
        <v>2641</v>
      </c>
      <c r="F466" t="s">
        <v>283</v>
      </c>
      <c r="G466" t="s">
        <v>51</v>
      </c>
      <c r="H466">
        <v>10124</v>
      </c>
      <c r="I466">
        <v>2</v>
      </c>
      <c r="J466" t="s">
        <v>115</v>
      </c>
      <c r="K466" t="s">
        <v>36</v>
      </c>
      <c r="L466" t="s">
        <v>37</v>
      </c>
      <c r="M466">
        <v>53057</v>
      </c>
      <c r="N466">
        <v>77124</v>
      </c>
      <c r="O466" t="s">
        <v>38</v>
      </c>
      <c r="P466" t="s">
        <v>104</v>
      </c>
      <c r="Q466" t="s">
        <v>285</v>
      </c>
      <c r="R466" t="s">
        <v>2642</v>
      </c>
      <c r="S466" t="s">
        <v>287</v>
      </c>
      <c r="T466" t="s">
        <v>2643</v>
      </c>
      <c r="U466" t="s">
        <v>2644</v>
      </c>
      <c r="V466" t="s">
        <v>1630</v>
      </c>
      <c r="W466" t="s">
        <v>2645</v>
      </c>
      <c r="X466" t="s">
        <v>2646</v>
      </c>
      <c r="Z466" t="s">
        <v>46</v>
      </c>
      <c r="AA466" s="1">
        <v>44890</v>
      </c>
      <c r="AC466" s="1">
        <v>44935</v>
      </c>
      <c r="AD466" s="1">
        <v>45355</v>
      </c>
    </row>
    <row r="467" spans="1:30">
      <c r="A467">
        <v>595178</v>
      </c>
      <c r="B467" t="s">
        <v>2647</v>
      </c>
      <c r="C467" t="s">
        <v>31</v>
      </c>
      <c r="D467">
        <v>1</v>
      </c>
      <c r="E467" t="s">
        <v>2648</v>
      </c>
      <c r="F467" t="s">
        <v>71</v>
      </c>
      <c r="G467" t="s">
        <v>51</v>
      </c>
      <c r="H467">
        <v>12158</v>
      </c>
      <c r="I467">
        <v>1</v>
      </c>
      <c r="J467" t="s">
        <v>72</v>
      </c>
      <c r="K467" t="s">
        <v>36</v>
      </c>
      <c r="L467" t="s">
        <v>37</v>
      </c>
      <c r="M467">
        <v>41395</v>
      </c>
      <c r="N467">
        <v>65000</v>
      </c>
      <c r="O467" t="s">
        <v>38</v>
      </c>
      <c r="P467" t="s">
        <v>1894</v>
      </c>
      <c r="Q467" t="s">
        <v>2649</v>
      </c>
      <c r="R467" t="s">
        <v>2650</v>
      </c>
      <c r="S467" t="s">
        <v>76</v>
      </c>
      <c r="T467" t="s">
        <v>2651</v>
      </c>
      <c r="U467" t="s">
        <v>2652</v>
      </c>
      <c r="V467" t="s">
        <v>2653</v>
      </c>
      <c r="W467" t="s">
        <v>2654</v>
      </c>
      <c r="X467" t="s">
        <v>2655</v>
      </c>
      <c r="Z467" t="s">
        <v>46</v>
      </c>
      <c r="AA467" s="1">
        <v>45188</v>
      </c>
      <c r="AC467" s="1">
        <v>45229</v>
      </c>
      <c r="AD467" s="1">
        <v>45355</v>
      </c>
    </row>
    <row r="468" spans="1:30">
      <c r="A468">
        <v>527894</v>
      </c>
      <c r="B468" t="s">
        <v>380</v>
      </c>
      <c r="C468" t="s">
        <v>48</v>
      </c>
      <c r="D468">
        <v>1</v>
      </c>
      <c r="E468" t="s">
        <v>2656</v>
      </c>
      <c r="F468" t="s">
        <v>2657</v>
      </c>
      <c r="G468" t="s">
        <v>34</v>
      </c>
      <c r="H468">
        <v>95600</v>
      </c>
      <c r="I468" t="s">
        <v>958</v>
      </c>
      <c r="J468" t="s">
        <v>156</v>
      </c>
      <c r="K468" t="s">
        <v>36</v>
      </c>
      <c r="L468" t="s">
        <v>276</v>
      </c>
      <c r="M468">
        <v>58700</v>
      </c>
      <c r="N468">
        <v>102226</v>
      </c>
      <c r="O468" t="s">
        <v>38</v>
      </c>
      <c r="P468" t="s">
        <v>2658</v>
      </c>
      <c r="Q468" t="s">
        <v>2659</v>
      </c>
      <c r="R468" t="s">
        <v>2660</v>
      </c>
      <c r="S468" t="s">
        <v>2661</v>
      </c>
      <c r="T468" t="s">
        <v>2662</v>
      </c>
      <c r="U468" t="s">
        <v>751</v>
      </c>
      <c r="V468" t="s">
        <v>752</v>
      </c>
      <c r="Z468" t="s">
        <v>63</v>
      </c>
      <c r="AA468" s="1">
        <v>44742</v>
      </c>
      <c r="AC468" s="1">
        <v>44901</v>
      </c>
      <c r="AD468" s="1">
        <v>45355</v>
      </c>
    </row>
    <row r="469" spans="1:30">
      <c r="A469">
        <v>561616</v>
      </c>
      <c r="B469" t="s">
        <v>99</v>
      </c>
      <c r="C469" t="s">
        <v>48</v>
      </c>
      <c r="D469">
        <v>1</v>
      </c>
      <c r="E469" t="s">
        <v>592</v>
      </c>
      <c r="F469" t="s">
        <v>2663</v>
      </c>
      <c r="G469" t="s">
        <v>51</v>
      </c>
      <c r="H469">
        <v>20515</v>
      </c>
      <c r="I469">
        <v>2</v>
      </c>
      <c r="J469" t="s">
        <v>594</v>
      </c>
      <c r="K469" t="s">
        <v>36</v>
      </c>
      <c r="L469" t="s">
        <v>37</v>
      </c>
      <c r="M469">
        <v>80557</v>
      </c>
      <c r="N469">
        <v>111917</v>
      </c>
      <c r="O469" t="s">
        <v>38</v>
      </c>
      <c r="P469" t="s">
        <v>595</v>
      </c>
      <c r="Q469" t="s">
        <v>596</v>
      </c>
      <c r="R469" t="s">
        <v>2664</v>
      </c>
      <c r="S469" t="s">
        <v>2665</v>
      </c>
      <c r="T469" t="s">
        <v>599</v>
      </c>
      <c r="V469" t="s">
        <v>600</v>
      </c>
      <c r="Z469" t="s">
        <v>63</v>
      </c>
      <c r="AA469" s="1">
        <v>44890</v>
      </c>
      <c r="AC469" s="1">
        <v>44890</v>
      </c>
      <c r="AD469" s="1">
        <v>45355</v>
      </c>
    </row>
    <row r="470" spans="1:30">
      <c r="A470">
        <v>610918</v>
      </c>
      <c r="B470" t="s">
        <v>129</v>
      </c>
      <c r="C470" t="s">
        <v>31</v>
      </c>
      <c r="D470">
        <v>1</v>
      </c>
      <c r="E470" t="s">
        <v>2666</v>
      </c>
      <c r="F470" t="s">
        <v>1046</v>
      </c>
      <c r="G470" t="s">
        <v>51</v>
      </c>
      <c r="H470" t="s">
        <v>1072</v>
      </c>
      <c r="I470">
        <v>0</v>
      </c>
      <c r="J470" t="s">
        <v>275</v>
      </c>
      <c r="K470" t="s">
        <v>36</v>
      </c>
      <c r="L470" t="s">
        <v>37</v>
      </c>
      <c r="M470">
        <v>94715</v>
      </c>
      <c r="N470">
        <v>94715</v>
      </c>
      <c r="O470" t="s">
        <v>38</v>
      </c>
      <c r="P470" t="s">
        <v>157</v>
      </c>
      <c r="Q470" t="s">
        <v>2182</v>
      </c>
      <c r="R470" t="s">
        <v>2667</v>
      </c>
      <c r="S470" t="s">
        <v>1076</v>
      </c>
      <c r="T470" t="s">
        <v>2668</v>
      </c>
      <c r="U470" t="s">
        <v>2524</v>
      </c>
      <c r="V470" t="s">
        <v>297</v>
      </c>
      <c r="W470" t="s">
        <v>2669</v>
      </c>
      <c r="X470" t="s">
        <v>2670</v>
      </c>
      <c r="Z470" t="s">
        <v>46</v>
      </c>
      <c r="AA470" s="1">
        <v>45211</v>
      </c>
      <c r="AC470" s="1">
        <v>45271</v>
      </c>
      <c r="AD470" s="1">
        <v>45355</v>
      </c>
    </row>
    <row r="471" spans="1:30">
      <c r="A471">
        <v>622185</v>
      </c>
      <c r="B471" t="s">
        <v>99</v>
      </c>
      <c r="C471" t="s">
        <v>31</v>
      </c>
      <c r="D471">
        <v>2</v>
      </c>
      <c r="E471" t="s">
        <v>2671</v>
      </c>
      <c r="F471" t="s">
        <v>1822</v>
      </c>
      <c r="G471" t="s">
        <v>51</v>
      </c>
      <c r="H471">
        <v>13631</v>
      </c>
      <c r="I471">
        <v>1</v>
      </c>
      <c r="J471" t="s">
        <v>91</v>
      </c>
      <c r="K471" t="s">
        <v>36</v>
      </c>
      <c r="L471" t="s">
        <v>37</v>
      </c>
      <c r="M471">
        <v>72774</v>
      </c>
      <c r="N471">
        <v>100884</v>
      </c>
      <c r="O471" t="s">
        <v>38</v>
      </c>
      <c r="P471" t="s">
        <v>976</v>
      </c>
      <c r="Q471" t="s">
        <v>2672</v>
      </c>
      <c r="R471" t="s">
        <v>2673</v>
      </c>
      <c r="S471" t="s">
        <v>1824</v>
      </c>
      <c r="T471" t="s">
        <v>2674</v>
      </c>
      <c r="V471" t="s">
        <v>2675</v>
      </c>
      <c r="W471" t="s">
        <v>2676</v>
      </c>
      <c r="X471" t="s">
        <v>2677</v>
      </c>
      <c r="Z471" t="s">
        <v>355</v>
      </c>
      <c r="AA471" s="1">
        <v>45341</v>
      </c>
      <c r="AB471" s="2">
        <v>45391</v>
      </c>
      <c r="AC471" s="1">
        <v>45341</v>
      </c>
      <c r="AD471" s="1">
        <v>45355</v>
      </c>
    </row>
    <row r="472" spans="1:30">
      <c r="A472">
        <v>619381</v>
      </c>
      <c r="B472" t="s">
        <v>30</v>
      </c>
      <c r="C472" t="s">
        <v>31</v>
      </c>
      <c r="D472">
        <v>1</v>
      </c>
      <c r="E472" t="s">
        <v>1494</v>
      </c>
      <c r="F472" t="s">
        <v>308</v>
      </c>
      <c r="G472" t="s">
        <v>34</v>
      </c>
      <c r="H472">
        <v>56058</v>
      </c>
      <c r="I472">
        <v>0</v>
      </c>
      <c r="J472" t="s">
        <v>202</v>
      </c>
      <c r="K472" t="s">
        <v>36</v>
      </c>
      <c r="L472" t="s">
        <v>37</v>
      </c>
      <c r="M472">
        <v>59116</v>
      </c>
      <c r="N472">
        <v>65000</v>
      </c>
      <c r="O472" t="s">
        <v>38</v>
      </c>
      <c r="P472" t="s">
        <v>39</v>
      </c>
      <c r="Q472" t="s">
        <v>1495</v>
      </c>
      <c r="R472" t="s">
        <v>1496</v>
      </c>
      <c r="S472" t="s">
        <v>311</v>
      </c>
      <c r="T472" t="s">
        <v>1497</v>
      </c>
      <c r="V472" t="s">
        <v>1498</v>
      </c>
      <c r="Z472" t="s">
        <v>46</v>
      </c>
      <c r="AA472" s="1">
        <v>45268</v>
      </c>
      <c r="AB472" s="2">
        <v>45388</v>
      </c>
      <c r="AC472" s="1">
        <v>45342</v>
      </c>
      <c r="AD472" s="1">
        <v>45355</v>
      </c>
    </row>
    <row r="473" spans="1:30">
      <c r="A473">
        <v>624505</v>
      </c>
      <c r="B473" t="s">
        <v>336</v>
      </c>
      <c r="C473" t="s">
        <v>48</v>
      </c>
      <c r="D473">
        <v>1</v>
      </c>
      <c r="E473" t="s">
        <v>2678</v>
      </c>
      <c r="F473" t="s">
        <v>382</v>
      </c>
      <c r="G473" t="s">
        <v>34</v>
      </c>
      <c r="H473">
        <v>30087</v>
      </c>
      <c r="I473">
        <v>2</v>
      </c>
      <c r="J473" t="s">
        <v>618</v>
      </c>
      <c r="K473" t="s">
        <v>36</v>
      </c>
      <c r="L473" t="s">
        <v>37</v>
      </c>
      <c r="M473">
        <v>100000</v>
      </c>
      <c r="N473">
        <v>110000</v>
      </c>
      <c r="O473" t="s">
        <v>38</v>
      </c>
      <c r="P473" t="s">
        <v>340</v>
      </c>
      <c r="Q473" t="s">
        <v>341</v>
      </c>
      <c r="R473" t="s">
        <v>2679</v>
      </c>
      <c r="S473" t="s">
        <v>387</v>
      </c>
      <c r="Z473" t="s">
        <v>63</v>
      </c>
      <c r="AA473" s="1">
        <v>45317</v>
      </c>
      <c r="AC473" s="1">
        <v>45317</v>
      </c>
      <c r="AD473" s="1">
        <v>45355</v>
      </c>
    </row>
    <row r="474" spans="1:30">
      <c r="A474">
        <v>597129</v>
      </c>
      <c r="B474" t="s">
        <v>129</v>
      </c>
      <c r="C474" t="s">
        <v>31</v>
      </c>
      <c r="D474">
        <v>4</v>
      </c>
      <c r="E474" t="s">
        <v>2680</v>
      </c>
      <c r="F474" t="s">
        <v>235</v>
      </c>
      <c r="G474" t="s">
        <v>51</v>
      </c>
      <c r="H474">
        <v>10251</v>
      </c>
      <c r="I474">
        <v>3</v>
      </c>
      <c r="J474" t="s">
        <v>156</v>
      </c>
      <c r="K474" t="s">
        <v>36</v>
      </c>
      <c r="L474" t="s">
        <v>103</v>
      </c>
      <c r="M474">
        <v>39763</v>
      </c>
      <c r="N474">
        <v>45728</v>
      </c>
      <c r="O474" t="s">
        <v>38</v>
      </c>
      <c r="P474" t="s">
        <v>236</v>
      </c>
      <c r="Q474" t="s">
        <v>2598</v>
      </c>
      <c r="R474" t="s">
        <v>2681</v>
      </c>
      <c r="S474" t="s">
        <v>239</v>
      </c>
      <c r="V474" t="s">
        <v>2682</v>
      </c>
      <c r="X474" t="s">
        <v>2683</v>
      </c>
      <c r="Z474" t="s">
        <v>46</v>
      </c>
      <c r="AA474" s="1">
        <v>45145</v>
      </c>
      <c r="AC474" s="1">
        <v>45146</v>
      </c>
      <c r="AD474" s="1">
        <v>45355</v>
      </c>
    </row>
    <row r="475" spans="1:30">
      <c r="A475">
        <v>617278</v>
      </c>
      <c r="B475" t="s">
        <v>30</v>
      </c>
      <c r="C475" t="s">
        <v>31</v>
      </c>
      <c r="D475">
        <v>1</v>
      </c>
      <c r="E475" t="s">
        <v>2684</v>
      </c>
      <c r="F475" t="s">
        <v>1576</v>
      </c>
      <c r="G475" t="s">
        <v>51</v>
      </c>
      <c r="H475">
        <v>13633</v>
      </c>
      <c r="I475">
        <v>2</v>
      </c>
      <c r="J475" t="s">
        <v>1039</v>
      </c>
      <c r="K475" t="s">
        <v>36</v>
      </c>
      <c r="L475" t="s">
        <v>37</v>
      </c>
      <c r="M475">
        <v>78795</v>
      </c>
      <c r="N475">
        <v>101295</v>
      </c>
      <c r="O475" t="s">
        <v>38</v>
      </c>
      <c r="P475" t="s">
        <v>39</v>
      </c>
      <c r="Q475" t="s">
        <v>2685</v>
      </c>
      <c r="R475" t="s">
        <v>2686</v>
      </c>
      <c r="S475" t="s">
        <v>1580</v>
      </c>
      <c r="T475" t="s">
        <v>2687</v>
      </c>
      <c r="V475" t="s">
        <v>2688</v>
      </c>
      <c r="Z475" t="s">
        <v>2689</v>
      </c>
      <c r="AA475" s="1">
        <v>45258</v>
      </c>
      <c r="AB475" s="2">
        <v>45378</v>
      </c>
      <c r="AC475" s="1">
        <v>45258</v>
      </c>
      <c r="AD475" s="1">
        <v>45355</v>
      </c>
    </row>
    <row r="476" spans="1:30">
      <c r="A476">
        <v>591366</v>
      </c>
      <c r="B476" t="s">
        <v>69</v>
      </c>
      <c r="C476" t="s">
        <v>31</v>
      </c>
      <c r="D476">
        <v>1</v>
      </c>
      <c r="E476" t="s">
        <v>2690</v>
      </c>
      <c r="F476" t="s">
        <v>1983</v>
      </c>
      <c r="G476" t="s">
        <v>51</v>
      </c>
      <c r="H476">
        <v>30726</v>
      </c>
      <c r="I476">
        <v>2</v>
      </c>
      <c r="J476" t="s">
        <v>275</v>
      </c>
      <c r="K476" t="s">
        <v>36</v>
      </c>
      <c r="L476" t="s">
        <v>37</v>
      </c>
      <c r="M476">
        <v>30.550599999999999</v>
      </c>
      <c r="N476">
        <v>46.096899999999998</v>
      </c>
      <c r="O476" t="s">
        <v>124</v>
      </c>
      <c r="P476" t="s">
        <v>671</v>
      </c>
      <c r="Q476" t="s">
        <v>700</v>
      </c>
      <c r="R476" t="s">
        <v>2691</v>
      </c>
      <c r="S476" t="s">
        <v>1988</v>
      </c>
      <c r="T476" t="s">
        <v>2692</v>
      </c>
      <c r="U476" t="s">
        <v>2693</v>
      </c>
      <c r="V476" t="s">
        <v>2694</v>
      </c>
      <c r="W476" t="s">
        <v>622</v>
      </c>
      <c r="X476" t="s">
        <v>706</v>
      </c>
      <c r="Z476" t="s">
        <v>46</v>
      </c>
      <c r="AA476" s="1">
        <v>45124</v>
      </c>
      <c r="AC476" s="1">
        <v>45124</v>
      </c>
      <c r="AD476" s="1">
        <v>45355</v>
      </c>
    </row>
    <row r="477" spans="1:30">
      <c r="A477">
        <v>576736</v>
      </c>
      <c r="B477" t="s">
        <v>314</v>
      </c>
      <c r="C477" t="s">
        <v>48</v>
      </c>
      <c r="D477">
        <v>1</v>
      </c>
      <c r="E477" t="s">
        <v>2695</v>
      </c>
      <c r="F477" t="s">
        <v>2696</v>
      </c>
      <c r="G477" t="s">
        <v>51</v>
      </c>
      <c r="H477">
        <v>10033</v>
      </c>
      <c r="I477" t="s">
        <v>349</v>
      </c>
      <c r="J477" t="s">
        <v>1459</v>
      </c>
      <c r="K477" t="s">
        <v>36</v>
      </c>
      <c r="L477" t="s">
        <v>37</v>
      </c>
      <c r="M477">
        <v>95000</v>
      </c>
      <c r="N477">
        <v>115000</v>
      </c>
      <c r="O477" t="s">
        <v>38</v>
      </c>
      <c r="P477" t="s">
        <v>317</v>
      </c>
      <c r="Q477" t="s">
        <v>1607</v>
      </c>
      <c r="R477" t="s">
        <v>2697</v>
      </c>
      <c r="S477" t="s">
        <v>2698</v>
      </c>
      <c r="T477" t="s">
        <v>2699</v>
      </c>
      <c r="U477" t="s">
        <v>2700</v>
      </c>
      <c r="V477" t="s">
        <v>2701</v>
      </c>
      <c r="Z477" t="s">
        <v>1024</v>
      </c>
      <c r="AA477" s="1">
        <v>44985</v>
      </c>
      <c r="AC477" s="1">
        <v>45051</v>
      </c>
      <c r="AD477" s="1">
        <v>45355</v>
      </c>
    </row>
    <row r="478" spans="1:30">
      <c r="A478">
        <v>617843</v>
      </c>
      <c r="B478" t="s">
        <v>1044</v>
      </c>
      <c r="C478" t="s">
        <v>48</v>
      </c>
      <c r="D478">
        <v>1</v>
      </c>
      <c r="E478" t="s">
        <v>1045</v>
      </c>
      <c r="F478" t="s">
        <v>1046</v>
      </c>
      <c r="G478" t="s">
        <v>51</v>
      </c>
      <c r="H478" t="s">
        <v>1047</v>
      </c>
      <c r="I478">
        <v>0</v>
      </c>
      <c r="J478" t="s">
        <v>284</v>
      </c>
      <c r="K478" t="s">
        <v>36</v>
      </c>
      <c r="L478" t="s">
        <v>276</v>
      </c>
      <c r="M478">
        <v>84451</v>
      </c>
      <c r="N478">
        <v>100000</v>
      </c>
      <c r="O478" t="s">
        <v>38</v>
      </c>
      <c r="P478" t="s">
        <v>1048</v>
      </c>
      <c r="Q478" t="s">
        <v>1049</v>
      </c>
      <c r="R478" t="s">
        <v>1050</v>
      </c>
      <c r="S478" t="s">
        <v>847</v>
      </c>
      <c r="T478" t="s">
        <v>1051</v>
      </c>
      <c r="V478" t="s">
        <v>1052</v>
      </c>
      <c r="Z478" t="s">
        <v>46</v>
      </c>
      <c r="AA478" s="1">
        <v>45258</v>
      </c>
      <c r="AB478" s="2">
        <v>45356</v>
      </c>
      <c r="AC478" s="1">
        <v>45342</v>
      </c>
      <c r="AD478" s="1">
        <v>45355</v>
      </c>
    </row>
    <row r="479" spans="1:30">
      <c r="A479">
        <v>574628</v>
      </c>
      <c r="B479" t="s">
        <v>69</v>
      </c>
      <c r="C479" t="s">
        <v>48</v>
      </c>
      <c r="D479">
        <v>1</v>
      </c>
      <c r="E479" t="s">
        <v>2702</v>
      </c>
      <c r="F479" t="s">
        <v>441</v>
      </c>
      <c r="G479" t="s">
        <v>51</v>
      </c>
      <c r="H479">
        <v>20215</v>
      </c>
      <c r="I479">
        <v>2</v>
      </c>
      <c r="J479" t="s">
        <v>65</v>
      </c>
      <c r="K479" t="s">
        <v>36</v>
      </c>
      <c r="L479" t="s">
        <v>37</v>
      </c>
      <c r="M479">
        <v>80557</v>
      </c>
      <c r="N479">
        <v>111917</v>
      </c>
      <c r="O479" t="s">
        <v>38</v>
      </c>
      <c r="P479" t="s">
        <v>73</v>
      </c>
      <c r="Q479" t="s">
        <v>513</v>
      </c>
      <c r="R479" t="s">
        <v>2703</v>
      </c>
      <c r="S479" t="s">
        <v>444</v>
      </c>
      <c r="T479" t="s">
        <v>2704</v>
      </c>
      <c r="U479" t="s">
        <v>2705</v>
      </c>
      <c r="V479" t="s">
        <v>2706</v>
      </c>
      <c r="W479" t="s">
        <v>2707</v>
      </c>
      <c r="X479" t="s">
        <v>73</v>
      </c>
      <c r="Z479" t="s">
        <v>63</v>
      </c>
      <c r="AA479" s="1">
        <v>45002</v>
      </c>
      <c r="AC479" s="1">
        <v>45002</v>
      </c>
      <c r="AD479" s="1">
        <v>45355</v>
      </c>
    </row>
    <row r="480" spans="1:30">
      <c r="A480">
        <v>604110</v>
      </c>
      <c r="B480" t="s">
        <v>69</v>
      </c>
      <c r="C480" t="s">
        <v>48</v>
      </c>
      <c r="D480">
        <v>1</v>
      </c>
      <c r="E480" t="s">
        <v>2708</v>
      </c>
      <c r="F480" t="s">
        <v>898</v>
      </c>
      <c r="G480" t="s">
        <v>51</v>
      </c>
      <c r="H480" t="s">
        <v>899</v>
      </c>
      <c r="I480">
        <v>1</v>
      </c>
      <c r="J480" t="s">
        <v>65</v>
      </c>
      <c r="K480" t="s">
        <v>36</v>
      </c>
      <c r="L480" t="s">
        <v>37</v>
      </c>
      <c r="M480">
        <v>60718</v>
      </c>
      <c r="N480">
        <v>90773</v>
      </c>
      <c r="O480" t="s">
        <v>38</v>
      </c>
      <c r="P480" t="s">
        <v>73</v>
      </c>
      <c r="Q480" t="s">
        <v>2709</v>
      </c>
      <c r="R480" t="s">
        <v>2710</v>
      </c>
      <c r="S480" t="s">
        <v>902</v>
      </c>
      <c r="T480" t="s">
        <v>2711</v>
      </c>
      <c r="V480" t="s">
        <v>2712</v>
      </c>
      <c r="Z480" t="s">
        <v>46</v>
      </c>
      <c r="AA480" s="1">
        <v>45271</v>
      </c>
      <c r="AB480" s="2">
        <v>45360</v>
      </c>
      <c r="AC480" s="1">
        <v>45352</v>
      </c>
      <c r="AD480" s="1">
        <v>45355</v>
      </c>
    </row>
    <row r="481" spans="1:30">
      <c r="A481">
        <v>570924</v>
      </c>
      <c r="B481" t="s">
        <v>129</v>
      </c>
      <c r="C481" t="s">
        <v>48</v>
      </c>
      <c r="D481">
        <v>1</v>
      </c>
      <c r="E481" t="s">
        <v>2713</v>
      </c>
      <c r="F481" t="s">
        <v>2714</v>
      </c>
      <c r="G481" t="s">
        <v>34</v>
      </c>
      <c r="H481">
        <v>52486</v>
      </c>
      <c r="I481" t="s">
        <v>349</v>
      </c>
      <c r="J481" t="s">
        <v>156</v>
      </c>
      <c r="K481" t="s">
        <v>36</v>
      </c>
      <c r="L481" t="s">
        <v>276</v>
      </c>
      <c r="M481">
        <v>64922</v>
      </c>
      <c r="N481">
        <v>110000</v>
      </c>
      <c r="O481" t="s">
        <v>38</v>
      </c>
      <c r="P481" t="s">
        <v>454</v>
      </c>
      <c r="Q481" t="s">
        <v>2715</v>
      </c>
      <c r="R481" t="s">
        <v>2716</v>
      </c>
      <c r="S481" t="s">
        <v>2717</v>
      </c>
      <c r="T481" t="s">
        <v>2718</v>
      </c>
      <c r="U481" t="s">
        <v>161</v>
      </c>
      <c r="V481" t="s">
        <v>162</v>
      </c>
      <c r="W481" t="s">
        <v>2719</v>
      </c>
      <c r="X481" t="s">
        <v>2720</v>
      </c>
      <c r="Z481" t="s">
        <v>46</v>
      </c>
      <c r="AA481" s="1">
        <v>44949</v>
      </c>
      <c r="AC481" s="1">
        <v>44949</v>
      </c>
      <c r="AD481" s="1">
        <v>45355</v>
      </c>
    </row>
    <row r="482" spans="1:30">
      <c r="A482">
        <v>579669</v>
      </c>
      <c r="B482" t="s">
        <v>129</v>
      </c>
      <c r="C482" t="s">
        <v>31</v>
      </c>
      <c r="D482">
        <v>1</v>
      </c>
      <c r="E482" t="s">
        <v>805</v>
      </c>
      <c r="F482" t="s">
        <v>131</v>
      </c>
      <c r="G482" t="s">
        <v>51</v>
      </c>
      <c r="H482">
        <v>13632</v>
      </c>
      <c r="I482">
        <v>4</v>
      </c>
      <c r="J482" t="s">
        <v>806</v>
      </c>
      <c r="K482" t="s">
        <v>36</v>
      </c>
      <c r="L482" t="s">
        <v>37</v>
      </c>
      <c r="M482">
        <v>98901</v>
      </c>
      <c r="N482">
        <v>125000</v>
      </c>
      <c r="O482" t="s">
        <v>38</v>
      </c>
      <c r="P482" t="s">
        <v>133</v>
      </c>
      <c r="Q482" t="s">
        <v>134</v>
      </c>
      <c r="R482" t="s">
        <v>807</v>
      </c>
      <c r="S482" t="s">
        <v>136</v>
      </c>
      <c r="T482" t="s">
        <v>808</v>
      </c>
      <c r="U482" t="s">
        <v>809</v>
      </c>
      <c r="V482" t="s">
        <v>810</v>
      </c>
      <c r="W482" t="s">
        <v>140</v>
      </c>
      <c r="Z482" t="s">
        <v>63</v>
      </c>
      <c r="AA482" s="1">
        <v>45048</v>
      </c>
      <c r="AC482" s="1">
        <v>45167</v>
      </c>
      <c r="AD482" s="1">
        <v>45355</v>
      </c>
    </row>
    <row r="483" spans="1:30">
      <c r="A483">
        <v>614215</v>
      </c>
      <c r="B483" t="s">
        <v>253</v>
      </c>
      <c r="C483" t="s">
        <v>48</v>
      </c>
      <c r="D483">
        <v>1</v>
      </c>
      <c r="E483" t="s">
        <v>2184</v>
      </c>
      <c r="F483" t="s">
        <v>537</v>
      </c>
      <c r="G483" t="s">
        <v>34</v>
      </c>
      <c r="H483">
        <v>95714</v>
      </c>
      <c r="I483">
        <v>0</v>
      </c>
      <c r="J483" t="s">
        <v>91</v>
      </c>
      <c r="K483" t="s">
        <v>36</v>
      </c>
      <c r="L483" t="s">
        <v>37</v>
      </c>
      <c r="M483">
        <v>75000</v>
      </c>
      <c r="N483">
        <v>180000</v>
      </c>
      <c r="O483" t="s">
        <v>38</v>
      </c>
      <c r="P483" t="s">
        <v>2185</v>
      </c>
      <c r="Q483" t="s">
        <v>2186</v>
      </c>
      <c r="R483" t="s">
        <v>2187</v>
      </c>
      <c r="S483" t="s">
        <v>540</v>
      </c>
      <c r="T483" t="s">
        <v>2188</v>
      </c>
      <c r="U483" t="s">
        <v>2189</v>
      </c>
      <c r="V483" t="s">
        <v>263</v>
      </c>
      <c r="Z483" t="s">
        <v>264</v>
      </c>
      <c r="AA483" s="1">
        <v>45244</v>
      </c>
      <c r="AC483" s="1">
        <v>45351</v>
      </c>
      <c r="AD483" s="1">
        <v>45355</v>
      </c>
    </row>
    <row r="484" spans="1:30">
      <c r="A484">
        <v>613213</v>
      </c>
      <c r="B484" t="s">
        <v>47</v>
      </c>
      <c r="C484" t="s">
        <v>48</v>
      </c>
      <c r="D484">
        <v>1</v>
      </c>
      <c r="E484" t="s">
        <v>347</v>
      </c>
      <c r="F484" t="s">
        <v>2721</v>
      </c>
      <c r="G484" t="s">
        <v>51</v>
      </c>
      <c r="H484">
        <v>10022</v>
      </c>
      <c r="I484" t="s">
        <v>349</v>
      </c>
      <c r="J484" t="s">
        <v>65</v>
      </c>
      <c r="K484" t="s">
        <v>36</v>
      </c>
      <c r="L484" t="s">
        <v>276</v>
      </c>
      <c r="M484">
        <v>64922</v>
      </c>
      <c r="N484">
        <v>144066</v>
      </c>
      <c r="O484" t="s">
        <v>38</v>
      </c>
      <c r="P484" t="s">
        <v>54</v>
      </c>
      <c r="Q484" t="s">
        <v>2722</v>
      </c>
      <c r="R484" t="s">
        <v>2723</v>
      </c>
      <c r="S484" t="s">
        <v>2724</v>
      </c>
      <c r="T484" t="s">
        <v>2725</v>
      </c>
      <c r="V484" t="s">
        <v>1180</v>
      </c>
      <c r="Z484" t="s">
        <v>46</v>
      </c>
      <c r="AA484" s="1">
        <v>45236</v>
      </c>
      <c r="AC484" s="1">
        <v>45323</v>
      </c>
      <c r="AD484" s="1">
        <v>45355</v>
      </c>
    </row>
    <row r="485" spans="1:30">
      <c r="A485">
        <v>544326</v>
      </c>
      <c r="B485" t="s">
        <v>99</v>
      </c>
      <c r="C485" t="s">
        <v>31</v>
      </c>
      <c r="D485">
        <v>1</v>
      </c>
      <c r="E485" t="s">
        <v>2726</v>
      </c>
      <c r="F485" t="s">
        <v>50</v>
      </c>
      <c r="G485" t="s">
        <v>51</v>
      </c>
      <c r="H485" t="s">
        <v>52</v>
      </c>
      <c r="I485">
        <v>0</v>
      </c>
      <c r="J485" t="s">
        <v>65</v>
      </c>
      <c r="L485" t="s">
        <v>37</v>
      </c>
      <c r="M485">
        <v>53702</v>
      </c>
      <c r="N485">
        <v>148745</v>
      </c>
      <c r="O485" t="s">
        <v>38</v>
      </c>
      <c r="P485" t="s">
        <v>577</v>
      </c>
      <c r="Q485" t="s">
        <v>578</v>
      </c>
      <c r="R485" t="s">
        <v>2727</v>
      </c>
      <c r="S485" t="s">
        <v>57</v>
      </c>
      <c r="T485" t="s">
        <v>2728</v>
      </c>
      <c r="U485" t="s">
        <v>2729</v>
      </c>
      <c r="V485" t="s">
        <v>895</v>
      </c>
      <c r="X485" t="s">
        <v>577</v>
      </c>
      <c r="Z485" t="s">
        <v>355</v>
      </c>
      <c r="AA485" s="1">
        <v>44818</v>
      </c>
      <c r="AC485" s="1">
        <v>44822</v>
      </c>
      <c r="AD485" s="1">
        <v>45355</v>
      </c>
    </row>
    <row r="486" spans="1:30">
      <c r="A486">
        <v>617963</v>
      </c>
      <c r="B486" t="s">
        <v>47</v>
      </c>
      <c r="C486" t="s">
        <v>31</v>
      </c>
      <c r="D486">
        <v>3</v>
      </c>
      <c r="E486" t="s">
        <v>1176</v>
      </c>
      <c r="F486" t="s">
        <v>570</v>
      </c>
      <c r="G486" t="s">
        <v>51</v>
      </c>
      <c r="H486">
        <v>34202</v>
      </c>
      <c r="I486">
        <v>2</v>
      </c>
      <c r="J486" t="s">
        <v>65</v>
      </c>
      <c r="K486" t="s">
        <v>36</v>
      </c>
      <c r="L486" t="s">
        <v>37</v>
      </c>
      <c r="M486">
        <v>74041</v>
      </c>
      <c r="N486">
        <v>85147</v>
      </c>
      <c r="O486" t="s">
        <v>38</v>
      </c>
      <c r="P486" t="s">
        <v>54</v>
      </c>
      <c r="Q486" t="s">
        <v>2730</v>
      </c>
      <c r="R486" t="s">
        <v>2731</v>
      </c>
      <c r="S486" t="s">
        <v>573</v>
      </c>
      <c r="T486" t="s">
        <v>1179</v>
      </c>
      <c r="Z486" t="s">
        <v>63</v>
      </c>
      <c r="AA486" s="1">
        <v>45264</v>
      </c>
      <c r="AC486" s="1">
        <v>45349</v>
      </c>
      <c r="AD486" s="1">
        <v>45355</v>
      </c>
    </row>
    <row r="487" spans="1:30">
      <c r="A487">
        <v>606843</v>
      </c>
      <c r="B487" t="s">
        <v>1533</v>
      </c>
      <c r="C487" t="s">
        <v>31</v>
      </c>
      <c r="D487">
        <v>1</v>
      </c>
      <c r="E487" t="s">
        <v>2732</v>
      </c>
      <c r="F487" t="s">
        <v>1535</v>
      </c>
      <c r="G487" t="s">
        <v>90</v>
      </c>
      <c r="H487">
        <v>6088</v>
      </c>
      <c r="I487">
        <v>2</v>
      </c>
      <c r="J487" t="s">
        <v>447</v>
      </c>
      <c r="K487" t="s">
        <v>36</v>
      </c>
      <c r="L487" t="s">
        <v>276</v>
      </c>
      <c r="M487">
        <v>103307</v>
      </c>
      <c r="N487">
        <v>103307</v>
      </c>
      <c r="O487" t="s">
        <v>38</v>
      </c>
      <c r="P487" t="s">
        <v>1536</v>
      </c>
      <c r="Q487" t="s">
        <v>2733</v>
      </c>
      <c r="R487" t="s">
        <v>2734</v>
      </c>
      <c r="S487" t="s">
        <v>1538</v>
      </c>
      <c r="T487" t="s">
        <v>2735</v>
      </c>
      <c r="U487" t="s">
        <v>2736</v>
      </c>
      <c r="V487" t="s">
        <v>2097</v>
      </c>
      <c r="X487" t="s">
        <v>1536</v>
      </c>
      <c r="Z487" t="s">
        <v>46</v>
      </c>
      <c r="AA487" s="1">
        <v>45191</v>
      </c>
      <c r="AC487" s="1">
        <v>45216</v>
      </c>
      <c r="AD487" s="1">
        <v>45355</v>
      </c>
    </row>
    <row r="488" spans="1:30">
      <c r="A488">
        <v>619850</v>
      </c>
      <c r="B488" t="s">
        <v>47</v>
      </c>
      <c r="C488" t="s">
        <v>48</v>
      </c>
      <c r="D488">
        <v>1</v>
      </c>
      <c r="E488" t="s">
        <v>2471</v>
      </c>
      <c r="F488" t="s">
        <v>2472</v>
      </c>
      <c r="G488" t="s">
        <v>51</v>
      </c>
      <c r="H488">
        <v>20415</v>
      </c>
      <c r="I488">
        <v>2</v>
      </c>
      <c r="J488" t="s">
        <v>65</v>
      </c>
      <c r="K488" t="s">
        <v>36</v>
      </c>
      <c r="L488" t="s">
        <v>37</v>
      </c>
      <c r="M488">
        <v>88026</v>
      </c>
      <c r="N488">
        <v>108150</v>
      </c>
      <c r="O488" t="s">
        <v>38</v>
      </c>
      <c r="P488" t="s">
        <v>54</v>
      </c>
      <c r="Q488" t="s">
        <v>2737</v>
      </c>
      <c r="R488" t="s">
        <v>2738</v>
      </c>
      <c r="S488" t="s">
        <v>2474</v>
      </c>
      <c r="T488" t="s">
        <v>2739</v>
      </c>
      <c r="V488" t="s">
        <v>1180</v>
      </c>
      <c r="Z488" t="s">
        <v>63</v>
      </c>
      <c r="AA488" s="1">
        <v>45279</v>
      </c>
      <c r="AC488" s="1">
        <v>45279</v>
      </c>
      <c r="AD488" s="1">
        <v>45355</v>
      </c>
    </row>
    <row r="489" spans="1:30">
      <c r="A489">
        <v>621338</v>
      </c>
      <c r="B489" t="s">
        <v>30</v>
      </c>
      <c r="C489" t="s">
        <v>31</v>
      </c>
      <c r="D489">
        <v>1</v>
      </c>
      <c r="E489" t="s">
        <v>2740</v>
      </c>
      <c r="F489" t="s">
        <v>33</v>
      </c>
      <c r="G489" t="s">
        <v>34</v>
      </c>
      <c r="H489">
        <v>21744</v>
      </c>
      <c r="I489">
        <v>3</v>
      </c>
      <c r="J489" t="s">
        <v>860</v>
      </c>
      <c r="K489" t="s">
        <v>36</v>
      </c>
      <c r="L489" t="s">
        <v>37</v>
      </c>
      <c r="M489">
        <v>92301</v>
      </c>
      <c r="N489">
        <v>106146</v>
      </c>
      <c r="O489" t="s">
        <v>38</v>
      </c>
      <c r="P489" t="s">
        <v>39</v>
      </c>
      <c r="Q489" t="s">
        <v>40</v>
      </c>
      <c r="R489" t="s">
        <v>2741</v>
      </c>
      <c r="S489" t="s">
        <v>42</v>
      </c>
      <c r="T489" t="s">
        <v>2742</v>
      </c>
      <c r="V489" t="s">
        <v>2743</v>
      </c>
      <c r="Z489" t="s">
        <v>46</v>
      </c>
      <c r="AA489" s="1">
        <v>45288</v>
      </c>
      <c r="AB489" s="2">
        <v>45408</v>
      </c>
      <c r="AC489" s="1">
        <v>45288</v>
      </c>
      <c r="AD489" s="1">
        <v>45355</v>
      </c>
    </row>
    <row r="490" spans="1:30">
      <c r="A490">
        <v>605968</v>
      </c>
      <c r="B490" t="s">
        <v>727</v>
      </c>
      <c r="C490" t="s">
        <v>48</v>
      </c>
      <c r="D490">
        <v>1</v>
      </c>
      <c r="E490" t="s">
        <v>2744</v>
      </c>
      <c r="F490" t="s">
        <v>308</v>
      </c>
      <c r="G490" t="s">
        <v>34</v>
      </c>
      <c r="H490">
        <v>56058</v>
      </c>
      <c r="I490">
        <v>0</v>
      </c>
      <c r="J490" t="s">
        <v>2745</v>
      </c>
      <c r="K490" t="s">
        <v>36</v>
      </c>
      <c r="L490" t="s">
        <v>37</v>
      </c>
      <c r="M490">
        <v>59116</v>
      </c>
      <c r="N490">
        <v>90000</v>
      </c>
      <c r="O490" t="s">
        <v>38</v>
      </c>
      <c r="P490" t="s">
        <v>2746</v>
      </c>
      <c r="Q490" t="s">
        <v>2747</v>
      </c>
      <c r="R490" t="s">
        <v>2748</v>
      </c>
      <c r="S490" t="s">
        <v>311</v>
      </c>
      <c r="T490" t="s">
        <v>2749</v>
      </c>
      <c r="V490" t="s">
        <v>2750</v>
      </c>
      <c r="W490" t="s">
        <v>2751</v>
      </c>
      <c r="X490" t="s">
        <v>2746</v>
      </c>
      <c r="Z490" t="s">
        <v>46</v>
      </c>
      <c r="AA490" s="1">
        <v>45197</v>
      </c>
      <c r="AC490" s="1">
        <v>45294</v>
      </c>
      <c r="AD490" s="1">
        <v>45355</v>
      </c>
    </row>
    <row r="491" spans="1:30">
      <c r="A491">
        <v>626491</v>
      </c>
      <c r="B491" t="s">
        <v>253</v>
      </c>
      <c r="C491" t="s">
        <v>31</v>
      </c>
      <c r="D491">
        <v>1</v>
      </c>
      <c r="E491" t="s">
        <v>2752</v>
      </c>
      <c r="F491" t="s">
        <v>2753</v>
      </c>
      <c r="G491" t="s">
        <v>51</v>
      </c>
      <c r="H491">
        <v>10047</v>
      </c>
      <c r="I491" t="s">
        <v>924</v>
      </c>
      <c r="J491" t="s">
        <v>143</v>
      </c>
      <c r="K491" t="s">
        <v>36</v>
      </c>
      <c r="L491" t="s">
        <v>276</v>
      </c>
      <c r="M491">
        <v>72038</v>
      </c>
      <c r="N491">
        <v>129403</v>
      </c>
      <c r="O491" t="s">
        <v>38</v>
      </c>
      <c r="P491" t="s">
        <v>2754</v>
      </c>
      <c r="Q491" t="s">
        <v>824</v>
      </c>
      <c r="R491" t="s">
        <v>2755</v>
      </c>
      <c r="S491" t="s">
        <v>2756</v>
      </c>
      <c r="T491" t="s">
        <v>2757</v>
      </c>
      <c r="U491" t="s">
        <v>2758</v>
      </c>
      <c r="V491" t="s">
        <v>263</v>
      </c>
      <c r="Z491" t="s">
        <v>264</v>
      </c>
      <c r="AA491" s="1">
        <v>45336</v>
      </c>
      <c r="AB491" s="2">
        <v>45356</v>
      </c>
      <c r="AC491" s="1">
        <v>45336</v>
      </c>
      <c r="AD491" s="1">
        <v>45355</v>
      </c>
    </row>
    <row r="492" spans="1:30">
      <c r="A492">
        <v>614778</v>
      </c>
      <c r="B492" t="s">
        <v>99</v>
      </c>
      <c r="C492" t="s">
        <v>48</v>
      </c>
      <c r="D492">
        <v>1</v>
      </c>
      <c r="E492" t="s">
        <v>592</v>
      </c>
      <c r="F492" t="s">
        <v>441</v>
      </c>
      <c r="G492" t="s">
        <v>51</v>
      </c>
      <c r="H492">
        <v>20215</v>
      </c>
      <c r="I492">
        <v>3</v>
      </c>
      <c r="J492" t="s">
        <v>594</v>
      </c>
      <c r="K492" t="s">
        <v>36</v>
      </c>
      <c r="L492" t="s">
        <v>37</v>
      </c>
      <c r="M492">
        <v>98470</v>
      </c>
      <c r="N492">
        <v>133496</v>
      </c>
      <c r="O492" t="s">
        <v>38</v>
      </c>
      <c r="P492" t="s">
        <v>2282</v>
      </c>
      <c r="Q492" t="s">
        <v>596</v>
      </c>
      <c r="R492" t="s">
        <v>2283</v>
      </c>
      <c r="S492" t="s">
        <v>444</v>
      </c>
      <c r="T492" t="s">
        <v>2284</v>
      </c>
      <c r="V492" t="s">
        <v>600</v>
      </c>
      <c r="Z492" t="s">
        <v>63</v>
      </c>
      <c r="AA492" s="1">
        <v>45293</v>
      </c>
      <c r="AC492" s="1">
        <v>45293</v>
      </c>
      <c r="AD492" s="1">
        <v>45355</v>
      </c>
    </row>
    <row r="493" spans="1:30">
      <c r="A493">
        <v>604118</v>
      </c>
      <c r="B493" t="s">
        <v>460</v>
      </c>
      <c r="C493" t="s">
        <v>48</v>
      </c>
      <c r="D493">
        <v>1</v>
      </c>
      <c r="E493" t="s">
        <v>2759</v>
      </c>
      <c r="F493" t="s">
        <v>308</v>
      </c>
      <c r="G493" t="s">
        <v>34</v>
      </c>
      <c r="H493">
        <v>56058</v>
      </c>
      <c r="I493">
        <v>0</v>
      </c>
      <c r="J493" t="s">
        <v>2760</v>
      </c>
      <c r="K493" t="s">
        <v>36</v>
      </c>
      <c r="L493" t="s">
        <v>37</v>
      </c>
      <c r="M493">
        <v>68500</v>
      </c>
      <c r="N493">
        <v>68500</v>
      </c>
      <c r="O493" t="s">
        <v>38</v>
      </c>
      <c r="P493" t="s">
        <v>465</v>
      </c>
      <c r="Q493" t="s">
        <v>1311</v>
      </c>
      <c r="R493" t="s">
        <v>2761</v>
      </c>
      <c r="S493" t="s">
        <v>311</v>
      </c>
      <c r="V493" t="s">
        <v>469</v>
      </c>
      <c r="Z493" t="s">
        <v>1314</v>
      </c>
      <c r="AA493" s="1">
        <v>45180</v>
      </c>
      <c r="AB493" s="2">
        <v>45545</v>
      </c>
      <c r="AC493" s="1">
        <v>45180</v>
      </c>
      <c r="AD493" s="1">
        <v>45355</v>
      </c>
    </row>
    <row r="494" spans="1:30">
      <c r="A494">
        <v>561633</v>
      </c>
      <c r="B494" t="s">
        <v>460</v>
      </c>
      <c r="C494" t="s">
        <v>48</v>
      </c>
      <c r="D494">
        <v>2</v>
      </c>
      <c r="E494" t="s">
        <v>2762</v>
      </c>
      <c r="F494" t="s">
        <v>308</v>
      </c>
      <c r="G494" t="s">
        <v>34</v>
      </c>
      <c r="H494">
        <v>56058</v>
      </c>
      <c r="I494">
        <v>0</v>
      </c>
      <c r="J494" t="s">
        <v>2760</v>
      </c>
      <c r="K494" t="s">
        <v>36</v>
      </c>
      <c r="L494" t="s">
        <v>37</v>
      </c>
      <c r="M494">
        <v>70000</v>
      </c>
      <c r="N494">
        <v>70000</v>
      </c>
      <c r="O494" t="s">
        <v>38</v>
      </c>
      <c r="P494" t="s">
        <v>465</v>
      </c>
      <c r="Q494" t="s">
        <v>1311</v>
      </c>
      <c r="R494" t="s">
        <v>2763</v>
      </c>
      <c r="S494" t="s">
        <v>311</v>
      </c>
      <c r="U494" t="s">
        <v>2764</v>
      </c>
      <c r="V494" t="s">
        <v>469</v>
      </c>
      <c r="Z494" t="s">
        <v>1314</v>
      </c>
      <c r="AA494" s="1">
        <v>44883</v>
      </c>
      <c r="AB494" s="2">
        <v>45429</v>
      </c>
      <c r="AC494" s="1">
        <v>45274</v>
      </c>
      <c r="AD494" s="1">
        <v>45355</v>
      </c>
    </row>
    <row r="495" spans="1:30">
      <c r="A495">
        <v>607188</v>
      </c>
      <c r="B495" t="s">
        <v>129</v>
      </c>
      <c r="C495" t="s">
        <v>31</v>
      </c>
      <c r="D495">
        <v>1</v>
      </c>
      <c r="E495" t="s">
        <v>2765</v>
      </c>
      <c r="F495" t="s">
        <v>89</v>
      </c>
      <c r="G495" t="s">
        <v>34</v>
      </c>
      <c r="H495">
        <v>95710</v>
      </c>
      <c r="I495">
        <v>0</v>
      </c>
      <c r="J495" t="s">
        <v>2766</v>
      </c>
      <c r="K495" t="s">
        <v>36</v>
      </c>
      <c r="L495" t="s">
        <v>37</v>
      </c>
      <c r="M495">
        <v>75000</v>
      </c>
      <c r="N495">
        <v>160000</v>
      </c>
      <c r="O495" t="s">
        <v>38</v>
      </c>
      <c r="P495" t="s">
        <v>133</v>
      </c>
      <c r="Q495" t="s">
        <v>134</v>
      </c>
      <c r="R495" t="s">
        <v>2767</v>
      </c>
      <c r="S495" t="s">
        <v>361</v>
      </c>
      <c r="T495" t="s">
        <v>2768</v>
      </c>
      <c r="U495" t="s">
        <v>2769</v>
      </c>
      <c r="V495" t="s">
        <v>297</v>
      </c>
      <c r="W495" t="s">
        <v>140</v>
      </c>
      <c r="X495" t="s">
        <v>133</v>
      </c>
      <c r="Z495" t="s">
        <v>63</v>
      </c>
      <c r="AA495" s="1">
        <v>45322</v>
      </c>
      <c r="AC495" s="1">
        <v>45322</v>
      </c>
      <c r="AD495" s="1">
        <v>45355</v>
      </c>
    </row>
    <row r="496" spans="1:30">
      <c r="A496">
        <v>613637</v>
      </c>
      <c r="B496" t="s">
        <v>30</v>
      </c>
      <c r="C496" t="s">
        <v>48</v>
      </c>
      <c r="D496">
        <v>1</v>
      </c>
      <c r="E496" t="s">
        <v>2770</v>
      </c>
      <c r="F496" t="s">
        <v>114</v>
      </c>
      <c r="G496" t="s">
        <v>34</v>
      </c>
      <c r="H496">
        <v>56057</v>
      </c>
      <c r="I496">
        <v>0</v>
      </c>
      <c r="J496" t="s">
        <v>35</v>
      </c>
      <c r="K496" t="s">
        <v>36</v>
      </c>
      <c r="L496" t="s">
        <v>37</v>
      </c>
      <c r="M496">
        <v>41887</v>
      </c>
      <c r="N496">
        <v>60000</v>
      </c>
      <c r="O496" t="s">
        <v>38</v>
      </c>
      <c r="P496" t="s">
        <v>39</v>
      </c>
      <c r="Q496" t="s">
        <v>2154</v>
      </c>
      <c r="R496" t="s">
        <v>2771</v>
      </c>
      <c r="S496" t="s">
        <v>119</v>
      </c>
      <c r="T496" t="s">
        <v>2772</v>
      </c>
      <c r="V496" t="s">
        <v>2773</v>
      </c>
      <c r="Z496" t="s">
        <v>46</v>
      </c>
      <c r="AA496" s="1">
        <v>45239</v>
      </c>
      <c r="AB496" s="2">
        <v>45359</v>
      </c>
      <c r="AC496" s="1">
        <v>45239</v>
      </c>
      <c r="AD496" s="1">
        <v>45355</v>
      </c>
    </row>
    <row r="497" spans="1:30">
      <c r="A497">
        <v>615623</v>
      </c>
      <c r="B497" t="s">
        <v>356</v>
      </c>
      <c r="C497" t="s">
        <v>48</v>
      </c>
      <c r="D497">
        <v>1</v>
      </c>
      <c r="E497" t="s">
        <v>2774</v>
      </c>
      <c r="F497" t="s">
        <v>487</v>
      </c>
      <c r="G497" t="s">
        <v>51</v>
      </c>
      <c r="H497">
        <v>13611</v>
      </c>
      <c r="I497">
        <v>3</v>
      </c>
      <c r="J497" t="s">
        <v>91</v>
      </c>
      <c r="K497" t="s">
        <v>36</v>
      </c>
      <c r="L497" t="s">
        <v>37</v>
      </c>
      <c r="M497">
        <v>80000</v>
      </c>
      <c r="N497">
        <v>85000</v>
      </c>
      <c r="O497" t="s">
        <v>38</v>
      </c>
      <c r="P497" t="s">
        <v>358</v>
      </c>
      <c r="Q497" t="s">
        <v>2775</v>
      </c>
      <c r="R497" t="s">
        <v>2776</v>
      </c>
      <c r="S497" t="s">
        <v>490</v>
      </c>
      <c r="V497" t="s">
        <v>2777</v>
      </c>
      <c r="Z497" t="s">
        <v>46</v>
      </c>
      <c r="AA497" s="1">
        <v>45239</v>
      </c>
      <c r="AC497" s="1">
        <v>45239</v>
      </c>
      <c r="AD497" s="1">
        <v>45355</v>
      </c>
    </row>
    <row r="498" spans="1:30">
      <c r="A498">
        <v>601845</v>
      </c>
      <c r="B498" t="s">
        <v>30</v>
      </c>
      <c r="C498" t="s">
        <v>48</v>
      </c>
      <c r="D498">
        <v>10</v>
      </c>
      <c r="E498" t="s">
        <v>2778</v>
      </c>
      <c r="F498" t="s">
        <v>782</v>
      </c>
      <c r="G498" t="s">
        <v>51</v>
      </c>
      <c r="H498">
        <v>31215</v>
      </c>
      <c r="I498">
        <v>1</v>
      </c>
      <c r="J498" t="s">
        <v>300</v>
      </c>
      <c r="K498" t="s">
        <v>36</v>
      </c>
      <c r="L498" t="s">
        <v>103</v>
      </c>
      <c r="M498">
        <v>49961</v>
      </c>
      <c r="N498">
        <v>57455</v>
      </c>
      <c r="O498" t="s">
        <v>38</v>
      </c>
      <c r="P498" t="s">
        <v>203</v>
      </c>
      <c r="Q498" t="s">
        <v>1164</v>
      </c>
      <c r="R498" t="s">
        <v>2779</v>
      </c>
      <c r="S498" t="s">
        <v>784</v>
      </c>
      <c r="T498" t="s">
        <v>2780</v>
      </c>
      <c r="V498" t="s">
        <v>2781</v>
      </c>
      <c r="Z498" t="s">
        <v>46</v>
      </c>
      <c r="AA498" s="1">
        <v>45198</v>
      </c>
      <c r="AB498" s="2">
        <v>45409</v>
      </c>
      <c r="AC498" s="1">
        <v>45317</v>
      </c>
      <c r="AD498" s="1">
        <v>45355</v>
      </c>
    </row>
    <row r="499" spans="1:30">
      <c r="A499">
        <v>608866</v>
      </c>
      <c r="B499" t="s">
        <v>30</v>
      </c>
      <c r="C499" t="s">
        <v>48</v>
      </c>
      <c r="D499">
        <v>1</v>
      </c>
      <c r="E499" t="s">
        <v>2782</v>
      </c>
      <c r="F499" t="s">
        <v>114</v>
      </c>
      <c r="G499" t="s">
        <v>34</v>
      </c>
      <c r="H499">
        <v>56057</v>
      </c>
      <c r="I499">
        <v>0</v>
      </c>
      <c r="J499" t="s">
        <v>1641</v>
      </c>
      <c r="K499" t="s">
        <v>36</v>
      </c>
      <c r="L499" t="s">
        <v>37</v>
      </c>
      <c r="M499">
        <v>41887</v>
      </c>
      <c r="N499">
        <v>69709</v>
      </c>
      <c r="O499" t="s">
        <v>38</v>
      </c>
      <c r="P499" t="s">
        <v>937</v>
      </c>
      <c r="Q499" t="s">
        <v>2783</v>
      </c>
      <c r="R499" t="s">
        <v>2784</v>
      </c>
      <c r="S499" t="s">
        <v>119</v>
      </c>
      <c r="T499" t="s">
        <v>2785</v>
      </c>
      <c r="U499" t="s">
        <v>2786</v>
      </c>
      <c r="V499" t="s">
        <v>2787</v>
      </c>
      <c r="Z499" t="s">
        <v>46</v>
      </c>
      <c r="AA499" s="1">
        <v>45198</v>
      </c>
      <c r="AC499" s="1">
        <v>45216</v>
      </c>
      <c r="AD499" s="1">
        <v>45355</v>
      </c>
    </row>
    <row r="500" spans="1:30">
      <c r="A500">
        <v>607046</v>
      </c>
      <c r="B500" t="s">
        <v>637</v>
      </c>
      <c r="C500" t="s">
        <v>48</v>
      </c>
      <c r="D500">
        <v>1</v>
      </c>
      <c r="E500" t="s">
        <v>2788</v>
      </c>
      <c r="F500" t="s">
        <v>131</v>
      </c>
      <c r="G500" t="s">
        <v>51</v>
      </c>
      <c r="H500">
        <v>13632</v>
      </c>
      <c r="I500">
        <v>3</v>
      </c>
      <c r="J500" t="s">
        <v>91</v>
      </c>
      <c r="K500" t="s">
        <v>36</v>
      </c>
      <c r="L500" t="s">
        <v>37</v>
      </c>
      <c r="M500">
        <v>115854</v>
      </c>
      <c r="N500">
        <v>130701</v>
      </c>
      <c r="O500" t="s">
        <v>38</v>
      </c>
      <c r="P500" t="s">
        <v>639</v>
      </c>
      <c r="Q500" t="s">
        <v>640</v>
      </c>
      <c r="R500" t="s">
        <v>2789</v>
      </c>
      <c r="S500" t="s">
        <v>136</v>
      </c>
      <c r="T500" t="s">
        <v>2790</v>
      </c>
      <c r="V500" t="s">
        <v>643</v>
      </c>
      <c r="Z500" t="s">
        <v>63</v>
      </c>
      <c r="AA500" s="1">
        <v>45194</v>
      </c>
      <c r="AC500" s="1">
        <v>45205</v>
      </c>
      <c r="AD500" s="1">
        <v>45355</v>
      </c>
    </row>
    <row r="501" spans="1:30">
      <c r="A501">
        <v>627601</v>
      </c>
      <c r="B501" t="s">
        <v>47</v>
      </c>
      <c r="C501" t="s">
        <v>31</v>
      </c>
      <c r="D501">
        <v>1</v>
      </c>
      <c r="E501" t="s">
        <v>64</v>
      </c>
      <c r="F501" t="s">
        <v>570</v>
      </c>
      <c r="G501" t="s">
        <v>51</v>
      </c>
      <c r="H501">
        <v>34202</v>
      </c>
      <c r="I501">
        <v>2</v>
      </c>
      <c r="J501" t="s">
        <v>65</v>
      </c>
      <c r="K501" t="s">
        <v>36</v>
      </c>
      <c r="L501" t="s">
        <v>276</v>
      </c>
      <c r="M501">
        <v>74041</v>
      </c>
      <c r="N501">
        <v>85147</v>
      </c>
      <c r="O501" t="s">
        <v>38</v>
      </c>
      <c r="P501" t="s">
        <v>54</v>
      </c>
      <c r="Q501" t="s">
        <v>2791</v>
      </c>
      <c r="R501" t="s">
        <v>2792</v>
      </c>
      <c r="S501" t="s">
        <v>573</v>
      </c>
      <c r="T501" t="s">
        <v>68</v>
      </c>
      <c r="Z501" t="s">
        <v>63</v>
      </c>
      <c r="AA501" s="1">
        <v>45348</v>
      </c>
      <c r="AC501" s="1">
        <v>45349</v>
      </c>
      <c r="AD501" s="1">
        <v>45355</v>
      </c>
    </row>
    <row r="502" spans="1:30">
      <c r="A502">
        <v>618870</v>
      </c>
      <c r="B502" t="s">
        <v>99</v>
      </c>
      <c r="C502" t="s">
        <v>31</v>
      </c>
      <c r="D502">
        <v>2</v>
      </c>
      <c r="E502" t="s">
        <v>2793</v>
      </c>
      <c r="F502" t="s">
        <v>406</v>
      </c>
      <c r="G502" t="s">
        <v>51</v>
      </c>
      <c r="H502">
        <v>20210</v>
      </c>
      <c r="I502">
        <v>0</v>
      </c>
      <c r="J502" t="s">
        <v>594</v>
      </c>
      <c r="K502" t="s">
        <v>36</v>
      </c>
      <c r="L502" t="s">
        <v>37</v>
      </c>
      <c r="M502">
        <v>62370</v>
      </c>
      <c r="N502">
        <v>93587</v>
      </c>
      <c r="O502" t="s">
        <v>38</v>
      </c>
      <c r="P502" t="s">
        <v>244</v>
      </c>
      <c r="Q502" t="s">
        <v>931</v>
      </c>
      <c r="R502" t="s">
        <v>2794</v>
      </c>
      <c r="S502" t="s">
        <v>409</v>
      </c>
      <c r="Z502" t="s">
        <v>63</v>
      </c>
      <c r="AA502" s="1">
        <v>45293</v>
      </c>
      <c r="AC502" s="1">
        <v>45293</v>
      </c>
      <c r="AD502" s="1">
        <v>45355</v>
      </c>
    </row>
    <row r="503" spans="1:30">
      <c r="A503">
        <v>575768</v>
      </c>
      <c r="B503" t="s">
        <v>30</v>
      </c>
      <c r="C503" t="s">
        <v>48</v>
      </c>
      <c r="D503">
        <v>4</v>
      </c>
      <c r="E503" t="s">
        <v>2795</v>
      </c>
      <c r="F503" t="s">
        <v>114</v>
      </c>
      <c r="G503" t="s">
        <v>34</v>
      </c>
      <c r="H503">
        <v>56057</v>
      </c>
      <c r="I503">
        <v>0</v>
      </c>
      <c r="J503" t="s">
        <v>202</v>
      </c>
      <c r="K503" t="s">
        <v>36</v>
      </c>
      <c r="L503" t="s">
        <v>37</v>
      </c>
      <c r="M503">
        <v>38333</v>
      </c>
      <c r="N503">
        <v>60000</v>
      </c>
      <c r="O503" t="s">
        <v>38</v>
      </c>
      <c r="P503" t="s">
        <v>368</v>
      </c>
      <c r="Q503" t="s">
        <v>2796</v>
      </c>
      <c r="R503" t="s">
        <v>2797</v>
      </c>
      <c r="S503" t="s">
        <v>119</v>
      </c>
      <c r="T503" t="s">
        <v>2798</v>
      </c>
      <c r="U503" t="s">
        <v>635</v>
      </c>
      <c r="V503" t="s">
        <v>2799</v>
      </c>
      <c r="X503" t="s">
        <v>2800</v>
      </c>
      <c r="Z503" t="s">
        <v>46</v>
      </c>
      <c r="AA503" s="1">
        <v>45196</v>
      </c>
      <c r="AB503" s="2">
        <v>45483</v>
      </c>
      <c r="AC503" s="1">
        <v>45314</v>
      </c>
      <c r="AD503" s="1">
        <v>45355</v>
      </c>
    </row>
    <row r="504" spans="1:30">
      <c r="A504">
        <v>551356</v>
      </c>
      <c r="B504" t="s">
        <v>99</v>
      </c>
      <c r="C504" t="s">
        <v>48</v>
      </c>
      <c r="D504">
        <v>1</v>
      </c>
      <c r="E504" t="s">
        <v>2801</v>
      </c>
      <c r="F504" t="s">
        <v>898</v>
      </c>
      <c r="G504" t="s">
        <v>51</v>
      </c>
      <c r="H504" t="s">
        <v>899</v>
      </c>
      <c r="I504">
        <v>3</v>
      </c>
      <c r="J504" t="s">
        <v>72</v>
      </c>
      <c r="K504" t="s">
        <v>36</v>
      </c>
      <c r="L504" t="s">
        <v>37</v>
      </c>
      <c r="M504">
        <v>74730</v>
      </c>
      <c r="N504">
        <v>130000</v>
      </c>
      <c r="O504" t="s">
        <v>38</v>
      </c>
      <c r="P504" t="s">
        <v>104</v>
      </c>
      <c r="Q504" t="s">
        <v>2802</v>
      </c>
      <c r="R504" t="s">
        <v>2803</v>
      </c>
      <c r="S504" t="s">
        <v>902</v>
      </c>
      <c r="T504" t="s">
        <v>2804</v>
      </c>
      <c r="U504" t="s">
        <v>904</v>
      </c>
      <c r="V504" t="s">
        <v>905</v>
      </c>
      <c r="W504" t="s">
        <v>906</v>
      </c>
      <c r="X504" t="s">
        <v>104</v>
      </c>
      <c r="Z504" t="s">
        <v>46</v>
      </c>
      <c r="AA504" s="1">
        <v>44820</v>
      </c>
      <c r="AC504" s="1">
        <v>44820</v>
      </c>
      <c r="AD504" s="1">
        <v>45355</v>
      </c>
    </row>
    <row r="505" spans="1:30">
      <c r="A505">
        <v>595113</v>
      </c>
      <c r="B505" t="s">
        <v>47</v>
      </c>
      <c r="C505" t="s">
        <v>31</v>
      </c>
      <c r="D505">
        <v>1</v>
      </c>
      <c r="E505" t="s">
        <v>2805</v>
      </c>
      <c r="F505" t="s">
        <v>406</v>
      </c>
      <c r="G505" t="s">
        <v>51</v>
      </c>
      <c r="H505">
        <v>20210</v>
      </c>
      <c r="I505">
        <v>0</v>
      </c>
      <c r="J505" t="s">
        <v>65</v>
      </c>
      <c r="K505" t="s">
        <v>36</v>
      </c>
      <c r="L505" t="s">
        <v>37</v>
      </c>
      <c r="M505">
        <v>62370</v>
      </c>
      <c r="N505">
        <v>71726</v>
      </c>
      <c r="O505" t="s">
        <v>38</v>
      </c>
      <c r="P505" t="s">
        <v>54</v>
      </c>
      <c r="Q505" t="s">
        <v>2806</v>
      </c>
      <c r="R505" t="s">
        <v>2807</v>
      </c>
      <c r="S505" t="s">
        <v>409</v>
      </c>
      <c r="T505" t="s">
        <v>2808</v>
      </c>
      <c r="U505" t="s">
        <v>59</v>
      </c>
      <c r="V505" t="s">
        <v>60</v>
      </c>
      <c r="W505" t="s">
        <v>61</v>
      </c>
      <c r="X505" t="s">
        <v>62</v>
      </c>
      <c r="Z505" t="s">
        <v>355</v>
      </c>
      <c r="AA505" s="1">
        <v>45184</v>
      </c>
      <c r="AC505" s="1">
        <v>45258</v>
      </c>
      <c r="AD505" s="1">
        <v>45355</v>
      </c>
    </row>
    <row r="506" spans="1:30">
      <c r="A506">
        <v>626934</v>
      </c>
      <c r="B506" t="s">
        <v>30</v>
      </c>
      <c r="C506" t="s">
        <v>48</v>
      </c>
      <c r="D506">
        <v>1</v>
      </c>
      <c r="E506" t="s">
        <v>2809</v>
      </c>
      <c r="F506" t="s">
        <v>1510</v>
      </c>
      <c r="G506" t="s">
        <v>51</v>
      </c>
      <c r="H506">
        <v>31220</v>
      </c>
      <c r="I506">
        <v>3</v>
      </c>
      <c r="J506" t="s">
        <v>818</v>
      </c>
      <c r="K506" t="s">
        <v>36</v>
      </c>
      <c r="L506" t="s">
        <v>37</v>
      </c>
      <c r="M506">
        <v>80513</v>
      </c>
      <c r="N506">
        <v>92590</v>
      </c>
      <c r="O506" t="s">
        <v>38</v>
      </c>
      <c r="P506" t="s">
        <v>1488</v>
      </c>
      <c r="Q506" t="s">
        <v>204</v>
      </c>
      <c r="R506" t="s">
        <v>2810</v>
      </c>
      <c r="S506" t="s">
        <v>1513</v>
      </c>
      <c r="T506" t="s">
        <v>2811</v>
      </c>
      <c r="U506" t="s">
        <v>635</v>
      </c>
      <c r="V506" t="s">
        <v>2812</v>
      </c>
      <c r="Z506" t="s">
        <v>46</v>
      </c>
      <c r="AA506" s="1">
        <v>45336</v>
      </c>
      <c r="AB506" s="2">
        <v>45456</v>
      </c>
      <c r="AC506" s="1">
        <v>45336</v>
      </c>
      <c r="AD506" s="1">
        <v>45355</v>
      </c>
    </row>
    <row r="507" spans="1:30">
      <c r="A507">
        <v>571648</v>
      </c>
      <c r="B507" t="s">
        <v>129</v>
      </c>
      <c r="C507" t="s">
        <v>48</v>
      </c>
      <c r="D507">
        <v>1</v>
      </c>
      <c r="E507" t="s">
        <v>215</v>
      </c>
      <c r="F507" t="s">
        <v>216</v>
      </c>
      <c r="G507" t="s">
        <v>51</v>
      </c>
      <c r="H507">
        <v>52316</v>
      </c>
      <c r="I507">
        <v>1</v>
      </c>
      <c r="J507" t="s">
        <v>156</v>
      </c>
      <c r="K507" t="s">
        <v>36</v>
      </c>
      <c r="L507" t="s">
        <v>37</v>
      </c>
      <c r="M507">
        <v>51869</v>
      </c>
      <c r="N507">
        <v>59649</v>
      </c>
      <c r="O507" t="s">
        <v>38</v>
      </c>
      <c r="P507" t="s">
        <v>454</v>
      </c>
      <c r="Q507" t="s">
        <v>218</v>
      </c>
      <c r="R507" t="s">
        <v>219</v>
      </c>
      <c r="S507" t="s">
        <v>220</v>
      </c>
      <c r="T507" t="s">
        <v>221</v>
      </c>
      <c r="U507" t="s">
        <v>222</v>
      </c>
      <c r="V507" t="s">
        <v>223</v>
      </c>
      <c r="W507" t="s">
        <v>224</v>
      </c>
      <c r="Z507" t="s">
        <v>63</v>
      </c>
      <c r="AA507" s="1">
        <v>44952</v>
      </c>
      <c r="AC507" s="1">
        <v>44958</v>
      </c>
      <c r="AD507" s="1">
        <v>45355</v>
      </c>
    </row>
    <row r="508" spans="1:30">
      <c r="A508">
        <v>580621</v>
      </c>
      <c r="B508" t="s">
        <v>30</v>
      </c>
      <c r="C508" t="s">
        <v>48</v>
      </c>
      <c r="D508">
        <v>1</v>
      </c>
      <c r="E508" t="s">
        <v>2813</v>
      </c>
      <c r="F508" t="s">
        <v>630</v>
      </c>
      <c r="G508" t="s">
        <v>51</v>
      </c>
      <c r="H508">
        <v>51195</v>
      </c>
      <c r="I508">
        <v>2</v>
      </c>
      <c r="J508" t="s">
        <v>1054</v>
      </c>
      <c r="K508" t="s">
        <v>123</v>
      </c>
      <c r="L508" t="s">
        <v>37</v>
      </c>
      <c r="M508">
        <v>25.77</v>
      </c>
      <c r="N508">
        <v>32.880000000000003</v>
      </c>
      <c r="O508" t="s">
        <v>124</v>
      </c>
      <c r="P508" t="s">
        <v>2814</v>
      </c>
      <c r="Q508" t="s">
        <v>2815</v>
      </c>
      <c r="R508" t="s">
        <v>2816</v>
      </c>
      <c r="S508" t="s">
        <v>634</v>
      </c>
      <c r="U508" t="s">
        <v>2817</v>
      </c>
      <c r="V508" t="s">
        <v>2818</v>
      </c>
      <c r="Z508" t="s">
        <v>46</v>
      </c>
      <c r="AA508" s="1">
        <v>45191</v>
      </c>
      <c r="AB508" s="2">
        <v>45373</v>
      </c>
      <c r="AC508" s="1">
        <v>45313</v>
      </c>
      <c r="AD508" s="1">
        <v>45355</v>
      </c>
    </row>
    <row r="509" spans="1:30">
      <c r="A509">
        <v>628014</v>
      </c>
      <c r="B509" t="s">
        <v>30</v>
      </c>
      <c r="C509" t="s">
        <v>48</v>
      </c>
      <c r="D509">
        <v>1</v>
      </c>
      <c r="E509" t="s">
        <v>2819</v>
      </c>
      <c r="F509" t="s">
        <v>2460</v>
      </c>
      <c r="G509" t="s">
        <v>51</v>
      </c>
      <c r="H509">
        <v>51191</v>
      </c>
      <c r="I509">
        <v>2</v>
      </c>
      <c r="J509" t="s">
        <v>35</v>
      </c>
      <c r="K509" t="s">
        <v>36</v>
      </c>
      <c r="L509" t="s">
        <v>37</v>
      </c>
      <c r="M509">
        <v>51528</v>
      </c>
      <c r="N509">
        <v>51528</v>
      </c>
      <c r="O509" t="s">
        <v>38</v>
      </c>
      <c r="P509" t="s">
        <v>658</v>
      </c>
      <c r="Q509" t="s">
        <v>2820</v>
      </c>
      <c r="R509" t="s">
        <v>2821</v>
      </c>
      <c r="S509" t="s">
        <v>2462</v>
      </c>
      <c r="V509" t="s">
        <v>2822</v>
      </c>
      <c r="Z509" t="s">
        <v>46</v>
      </c>
      <c r="AA509" s="1">
        <v>45349</v>
      </c>
      <c r="AB509" s="2">
        <v>45469</v>
      </c>
      <c r="AC509" s="1">
        <v>45349</v>
      </c>
      <c r="AD509" s="1">
        <v>45355</v>
      </c>
    </row>
    <row r="510" spans="1:30">
      <c r="A510">
        <v>596465</v>
      </c>
      <c r="B510" t="s">
        <v>99</v>
      </c>
      <c r="C510" t="s">
        <v>48</v>
      </c>
      <c r="D510">
        <v>1</v>
      </c>
      <c r="E510" t="s">
        <v>2823</v>
      </c>
      <c r="F510" t="s">
        <v>33</v>
      </c>
      <c r="G510" t="s">
        <v>34</v>
      </c>
      <c r="H510">
        <v>21744</v>
      </c>
      <c r="I510">
        <v>1</v>
      </c>
      <c r="J510" t="s">
        <v>275</v>
      </c>
      <c r="K510" t="s">
        <v>36</v>
      </c>
      <c r="L510" t="s">
        <v>37</v>
      </c>
      <c r="M510">
        <v>70087</v>
      </c>
      <c r="N510">
        <v>84805</v>
      </c>
      <c r="O510" t="s">
        <v>38</v>
      </c>
      <c r="P510" t="s">
        <v>104</v>
      </c>
      <c r="Q510" t="s">
        <v>2432</v>
      </c>
      <c r="R510" t="s">
        <v>2824</v>
      </c>
      <c r="S510" t="s">
        <v>42</v>
      </c>
      <c r="T510" t="s">
        <v>2825</v>
      </c>
      <c r="U510" t="s">
        <v>2826</v>
      </c>
      <c r="V510" t="s">
        <v>2827</v>
      </c>
      <c r="W510" t="s">
        <v>2828</v>
      </c>
      <c r="X510" t="s">
        <v>104</v>
      </c>
      <c r="Z510" t="s">
        <v>46</v>
      </c>
      <c r="AA510" s="1">
        <v>45151</v>
      </c>
      <c r="AC510" s="1">
        <v>45151</v>
      </c>
      <c r="AD510" s="1">
        <v>45355</v>
      </c>
    </row>
    <row r="511" spans="1:30">
      <c r="A511">
        <v>591331</v>
      </c>
      <c r="B511" t="s">
        <v>30</v>
      </c>
      <c r="C511" t="s">
        <v>31</v>
      </c>
      <c r="D511">
        <v>1</v>
      </c>
      <c r="E511" t="s">
        <v>2829</v>
      </c>
      <c r="F511" t="s">
        <v>2830</v>
      </c>
      <c r="G511" t="s">
        <v>51</v>
      </c>
      <c r="H511">
        <v>51613</v>
      </c>
      <c r="I511">
        <v>0</v>
      </c>
      <c r="J511" t="s">
        <v>202</v>
      </c>
      <c r="K511" t="s">
        <v>36</v>
      </c>
      <c r="L511" t="s">
        <v>37</v>
      </c>
      <c r="M511">
        <v>72603</v>
      </c>
      <c r="N511">
        <v>83493</v>
      </c>
      <c r="O511" t="s">
        <v>38</v>
      </c>
      <c r="P511" t="s">
        <v>39</v>
      </c>
      <c r="Q511" t="s">
        <v>1055</v>
      </c>
      <c r="R511" t="s">
        <v>2831</v>
      </c>
      <c r="S511" t="s">
        <v>2832</v>
      </c>
      <c r="T511" t="s">
        <v>2833</v>
      </c>
      <c r="U511" t="s">
        <v>2834</v>
      </c>
      <c r="V511" t="s">
        <v>2835</v>
      </c>
      <c r="Z511" t="s">
        <v>46</v>
      </c>
      <c r="AA511" s="1">
        <v>45112</v>
      </c>
      <c r="AB511" s="2">
        <v>45381</v>
      </c>
      <c r="AC511" s="1">
        <v>45321</v>
      </c>
      <c r="AD511" s="1">
        <v>45355</v>
      </c>
    </row>
    <row r="512" spans="1:30">
      <c r="A512">
        <v>586755</v>
      </c>
      <c r="B512" t="s">
        <v>99</v>
      </c>
      <c r="C512" t="s">
        <v>31</v>
      </c>
      <c r="D512">
        <v>1</v>
      </c>
      <c r="E512" t="s">
        <v>969</v>
      </c>
      <c r="F512" t="s">
        <v>923</v>
      </c>
      <c r="G512" t="s">
        <v>51</v>
      </c>
      <c r="H512">
        <v>10053</v>
      </c>
      <c r="I512" t="s">
        <v>349</v>
      </c>
      <c r="J512" t="s">
        <v>65</v>
      </c>
      <c r="L512" t="s">
        <v>276</v>
      </c>
      <c r="M512">
        <v>64922</v>
      </c>
      <c r="N512">
        <v>173486</v>
      </c>
      <c r="O512" t="s">
        <v>38</v>
      </c>
      <c r="P512" t="s">
        <v>104</v>
      </c>
      <c r="Q512" t="s">
        <v>970</v>
      </c>
      <c r="R512" t="s">
        <v>2836</v>
      </c>
      <c r="S512" t="s">
        <v>770</v>
      </c>
      <c r="T512" t="s">
        <v>972</v>
      </c>
      <c r="U512" t="s">
        <v>2837</v>
      </c>
      <c r="V512" t="s">
        <v>2838</v>
      </c>
      <c r="Z512" t="s">
        <v>63</v>
      </c>
      <c r="AA512" s="1">
        <v>45089</v>
      </c>
      <c r="AC512" s="1">
        <v>45089</v>
      </c>
      <c r="AD512" s="1">
        <v>45355</v>
      </c>
    </row>
    <row r="513" spans="1:30">
      <c r="A513">
        <v>568631</v>
      </c>
      <c r="B513" t="s">
        <v>99</v>
      </c>
      <c r="C513" t="s">
        <v>31</v>
      </c>
      <c r="D513">
        <v>1</v>
      </c>
      <c r="E513" t="s">
        <v>1945</v>
      </c>
      <c r="F513" t="s">
        <v>33</v>
      </c>
      <c r="G513" t="s">
        <v>34</v>
      </c>
      <c r="H513">
        <v>21744</v>
      </c>
      <c r="I513">
        <v>3</v>
      </c>
      <c r="J513" t="s">
        <v>300</v>
      </c>
      <c r="K513" t="s">
        <v>36</v>
      </c>
      <c r="L513" t="s">
        <v>37</v>
      </c>
      <c r="M513">
        <v>84468</v>
      </c>
      <c r="N513">
        <v>111003</v>
      </c>
      <c r="O513" t="s">
        <v>38</v>
      </c>
      <c r="P513" t="s">
        <v>104</v>
      </c>
      <c r="Q513" t="s">
        <v>285</v>
      </c>
      <c r="R513" t="s">
        <v>1946</v>
      </c>
      <c r="S513" t="s">
        <v>42</v>
      </c>
      <c r="T513" t="s">
        <v>1947</v>
      </c>
      <c r="U513" t="s">
        <v>1948</v>
      </c>
      <c r="V513" t="s">
        <v>250</v>
      </c>
      <c r="W513" t="s">
        <v>251</v>
      </c>
      <c r="X513" t="s">
        <v>379</v>
      </c>
      <c r="Z513" t="s">
        <v>46</v>
      </c>
      <c r="AA513" s="1">
        <v>44944</v>
      </c>
      <c r="AC513" s="1">
        <v>45187</v>
      </c>
      <c r="AD513" s="1">
        <v>45355</v>
      </c>
    </row>
    <row r="514" spans="1:30">
      <c r="A514">
        <v>570670</v>
      </c>
      <c r="B514" t="s">
        <v>30</v>
      </c>
      <c r="C514" t="s">
        <v>48</v>
      </c>
      <c r="D514">
        <v>1</v>
      </c>
      <c r="E514" t="s">
        <v>2839</v>
      </c>
      <c r="F514" t="s">
        <v>367</v>
      </c>
      <c r="G514" t="s">
        <v>51</v>
      </c>
      <c r="H514">
        <v>51011</v>
      </c>
      <c r="I514">
        <v>3</v>
      </c>
      <c r="J514" t="s">
        <v>1054</v>
      </c>
      <c r="K514" t="s">
        <v>36</v>
      </c>
      <c r="L514" t="s">
        <v>37</v>
      </c>
      <c r="M514">
        <v>84252</v>
      </c>
      <c r="N514">
        <v>84252</v>
      </c>
      <c r="O514" t="s">
        <v>38</v>
      </c>
      <c r="P514" t="s">
        <v>658</v>
      </c>
      <c r="Q514" t="s">
        <v>369</v>
      </c>
      <c r="R514" t="s">
        <v>2840</v>
      </c>
      <c r="S514" t="s">
        <v>371</v>
      </c>
      <c r="T514" t="s">
        <v>2841</v>
      </c>
      <c r="U514" t="s">
        <v>2842</v>
      </c>
      <c r="V514" t="s">
        <v>2843</v>
      </c>
      <c r="Z514" t="s">
        <v>63</v>
      </c>
      <c r="AA514" s="1">
        <v>44950</v>
      </c>
      <c r="AC514" s="1">
        <v>45246</v>
      </c>
      <c r="AD514" s="1">
        <v>45355</v>
      </c>
    </row>
    <row r="515" spans="1:30">
      <c r="A515">
        <v>613496</v>
      </c>
      <c r="B515" t="s">
        <v>99</v>
      </c>
      <c r="C515" t="s">
        <v>31</v>
      </c>
      <c r="D515">
        <v>1</v>
      </c>
      <c r="E515" t="s">
        <v>1524</v>
      </c>
      <c r="F515" t="s">
        <v>1525</v>
      </c>
      <c r="G515" t="s">
        <v>51</v>
      </c>
      <c r="H515">
        <v>91769</v>
      </c>
      <c r="I515">
        <v>0</v>
      </c>
      <c r="J515" t="s">
        <v>143</v>
      </c>
      <c r="K515" t="s">
        <v>36</v>
      </c>
      <c r="L515" t="s">
        <v>276</v>
      </c>
      <c r="M515">
        <v>474.04</v>
      </c>
      <c r="N515">
        <v>474.04</v>
      </c>
      <c r="O515" t="s">
        <v>144</v>
      </c>
      <c r="P515" t="s">
        <v>2844</v>
      </c>
      <c r="Q515" t="s">
        <v>2845</v>
      </c>
      <c r="R515" t="s">
        <v>2846</v>
      </c>
      <c r="S515" t="s">
        <v>1528</v>
      </c>
      <c r="V515" t="s">
        <v>2847</v>
      </c>
      <c r="Z515" t="s">
        <v>200</v>
      </c>
      <c r="AA515" s="1">
        <v>45239</v>
      </c>
      <c r="AB515" s="2">
        <v>45382</v>
      </c>
      <c r="AC515" s="1">
        <v>45355</v>
      </c>
      <c r="AD515" s="1">
        <v>45355</v>
      </c>
    </row>
    <row r="516" spans="1:30">
      <c r="A516">
        <v>627008</v>
      </c>
      <c r="B516" t="s">
        <v>30</v>
      </c>
      <c r="C516" t="s">
        <v>31</v>
      </c>
      <c r="D516">
        <v>1</v>
      </c>
      <c r="E516" t="s">
        <v>2848</v>
      </c>
      <c r="F516" t="s">
        <v>114</v>
      </c>
      <c r="G516" t="s">
        <v>34</v>
      </c>
      <c r="H516">
        <v>56057</v>
      </c>
      <c r="I516">
        <v>0</v>
      </c>
      <c r="J516" t="s">
        <v>1054</v>
      </c>
      <c r="K516" t="s">
        <v>36</v>
      </c>
      <c r="L516" t="s">
        <v>37</v>
      </c>
      <c r="M516">
        <v>41887</v>
      </c>
      <c r="N516">
        <v>55000</v>
      </c>
      <c r="O516" t="s">
        <v>38</v>
      </c>
      <c r="P516" t="s">
        <v>39</v>
      </c>
      <c r="Q516" t="s">
        <v>2849</v>
      </c>
      <c r="R516" t="s">
        <v>2850</v>
      </c>
      <c r="S516" t="s">
        <v>119</v>
      </c>
      <c r="V516" t="s">
        <v>2851</v>
      </c>
      <c r="Z516" t="s">
        <v>46</v>
      </c>
      <c r="AA516" s="1">
        <v>45336</v>
      </c>
      <c r="AB516" s="2">
        <v>45456</v>
      </c>
      <c r="AC516" s="1">
        <v>45336</v>
      </c>
      <c r="AD516" s="1">
        <v>45355</v>
      </c>
    </row>
    <row r="517" spans="1:30">
      <c r="A517">
        <v>627280</v>
      </c>
      <c r="B517" t="s">
        <v>47</v>
      </c>
      <c r="C517" t="s">
        <v>48</v>
      </c>
      <c r="D517">
        <v>1</v>
      </c>
      <c r="E517" t="s">
        <v>440</v>
      </c>
      <c r="F517" t="s">
        <v>441</v>
      </c>
      <c r="G517" t="s">
        <v>51</v>
      </c>
      <c r="H517">
        <v>20215</v>
      </c>
      <c r="I517">
        <v>2</v>
      </c>
      <c r="J517" t="s">
        <v>65</v>
      </c>
      <c r="K517" t="s">
        <v>36</v>
      </c>
      <c r="L517" t="s">
        <v>37</v>
      </c>
      <c r="M517">
        <v>88026</v>
      </c>
      <c r="N517">
        <v>101230</v>
      </c>
      <c r="O517" t="s">
        <v>38</v>
      </c>
      <c r="P517" t="s">
        <v>54</v>
      </c>
      <c r="Q517" t="s">
        <v>442</v>
      </c>
      <c r="R517" t="s">
        <v>443</v>
      </c>
      <c r="S517" t="s">
        <v>444</v>
      </c>
      <c r="T517" t="s">
        <v>445</v>
      </c>
      <c r="Z517" t="s">
        <v>63</v>
      </c>
      <c r="AA517" s="1">
        <v>45344</v>
      </c>
      <c r="AC517" s="1">
        <v>45350</v>
      </c>
      <c r="AD517" s="1">
        <v>45355</v>
      </c>
    </row>
    <row r="518" spans="1:30">
      <c r="A518">
        <v>577323</v>
      </c>
      <c r="B518" t="s">
        <v>314</v>
      </c>
      <c r="C518" t="s">
        <v>48</v>
      </c>
      <c r="D518">
        <v>1</v>
      </c>
      <c r="E518" t="s">
        <v>2852</v>
      </c>
      <c r="F518" t="s">
        <v>2853</v>
      </c>
      <c r="G518" t="s">
        <v>34</v>
      </c>
      <c r="H518">
        <v>95042</v>
      </c>
      <c r="I518" t="s">
        <v>473</v>
      </c>
      <c r="J518" t="s">
        <v>91</v>
      </c>
      <c r="K518" t="s">
        <v>36</v>
      </c>
      <c r="L518" t="s">
        <v>185</v>
      </c>
      <c r="M518">
        <v>180000</v>
      </c>
      <c r="N518">
        <v>190000</v>
      </c>
      <c r="O518" t="s">
        <v>38</v>
      </c>
      <c r="P518" t="s">
        <v>317</v>
      </c>
      <c r="Q518" t="s">
        <v>2854</v>
      </c>
      <c r="R518" t="s">
        <v>2855</v>
      </c>
      <c r="S518" t="s">
        <v>2856</v>
      </c>
      <c r="T518" t="s">
        <v>2857</v>
      </c>
      <c r="V518" t="s">
        <v>2858</v>
      </c>
      <c r="Z518" t="s">
        <v>46</v>
      </c>
      <c r="AA518" s="1">
        <v>44988</v>
      </c>
      <c r="AC518" s="1">
        <v>44992</v>
      </c>
      <c r="AD518" s="1">
        <v>45355</v>
      </c>
    </row>
    <row r="519" spans="1:30">
      <c r="A519">
        <v>625654</v>
      </c>
      <c r="B519" t="s">
        <v>30</v>
      </c>
      <c r="C519" t="s">
        <v>31</v>
      </c>
      <c r="D519">
        <v>1</v>
      </c>
      <c r="E519" t="s">
        <v>2859</v>
      </c>
      <c r="F519" t="s">
        <v>2860</v>
      </c>
      <c r="G519" t="s">
        <v>34</v>
      </c>
      <c r="H519">
        <v>53299</v>
      </c>
      <c r="I519">
        <v>1</v>
      </c>
      <c r="J519" t="s">
        <v>202</v>
      </c>
      <c r="K519" t="s">
        <v>36</v>
      </c>
      <c r="L519" t="s">
        <v>37</v>
      </c>
      <c r="M519">
        <v>83430</v>
      </c>
      <c r="N519">
        <v>83430</v>
      </c>
      <c r="O519" t="s">
        <v>38</v>
      </c>
      <c r="P519" t="s">
        <v>937</v>
      </c>
      <c r="Q519" t="s">
        <v>2861</v>
      </c>
      <c r="R519" t="s">
        <v>2862</v>
      </c>
      <c r="S519" t="s">
        <v>2863</v>
      </c>
      <c r="T519" t="s">
        <v>2864</v>
      </c>
      <c r="U519" t="s">
        <v>2865</v>
      </c>
      <c r="V519" t="s">
        <v>2866</v>
      </c>
      <c r="Z519" t="s">
        <v>2867</v>
      </c>
      <c r="AA519" s="1">
        <v>45345</v>
      </c>
      <c r="AC519" s="1">
        <v>45350</v>
      </c>
      <c r="AD519" s="1">
        <v>45355</v>
      </c>
    </row>
    <row r="520" spans="1:30">
      <c r="A520">
        <v>618606</v>
      </c>
      <c r="B520" t="s">
        <v>460</v>
      </c>
      <c r="C520" t="s">
        <v>31</v>
      </c>
      <c r="D520">
        <v>1</v>
      </c>
      <c r="E520" t="s">
        <v>2868</v>
      </c>
      <c r="F520" t="s">
        <v>114</v>
      </c>
      <c r="G520" t="s">
        <v>34</v>
      </c>
      <c r="H520">
        <v>56057</v>
      </c>
      <c r="I520">
        <v>0</v>
      </c>
      <c r="J520" t="s">
        <v>284</v>
      </c>
      <c r="K520" t="s">
        <v>36</v>
      </c>
      <c r="L520" t="s">
        <v>37</v>
      </c>
      <c r="M520">
        <v>56700</v>
      </c>
      <c r="N520">
        <v>56700</v>
      </c>
      <c r="O520" t="s">
        <v>38</v>
      </c>
      <c r="P520" t="s">
        <v>465</v>
      </c>
      <c r="Q520" t="s">
        <v>1311</v>
      </c>
      <c r="R520" t="s">
        <v>2869</v>
      </c>
      <c r="S520" t="s">
        <v>119</v>
      </c>
      <c r="V520" t="s">
        <v>2870</v>
      </c>
      <c r="Z520" t="s">
        <v>1314</v>
      </c>
      <c r="AA520" s="1">
        <v>45264</v>
      </c>
      <c r="AB520" s="2">
        <v>45664</v>
      </c>
      <c r="AC520" s="1">
        <v>45321</v>
      </c>
      <c r="AD520" s="1">
        <v>45355</v>
      </c>
    </row>
    <row r="521" spans="1:30">
      <c r="A521">
        <v>618874</v>
      </c>
      <c r="B521" t="s">
        <v>47</v>
      </c>
      <c r="C521" t="s">
        <v>48</v>
      </c>
      <c r="D521">
        <v>1</v>
      </c>
      <c r="E521" t="s">
        <v>2871</v>
      </c>
      <c r="F521" t="s">
        <v>2872</v>
      </c>
      <c r="G521" t="s">
        <v>51</v>
      </c>
      <c r="H521" t="s">
        <v>2873</v>
      </c>
      <c r="I521">
        <v>0</v>
      </c>
      <c r="J521" t="s">
        <v>65</v>
      </c>
      <c r="K521" t="s">
        <v>36</v>
      </c>
      <c r="L521" t="s">
        <v>37</v>
      </c>
      <c r="M521">
        <v>58682</v>
      </c>
      <c r="N521">
        <v>105000</v>
      </c>
      <c r="O521" t="s">
        <v>38</v>
      </c>
      <c r="P521" t="s">
        <v>54</v>
      </c>
      <c r="Q521" t="s">
        <v>2874</v>
      </c>
      <c r="R521" t="s">
        <v>2875</v>
      </c>
      <c r="S521" t="s">
        <v>2876</v>
      </c>
      <c r="T521" t="s">
        <v>2877</v>
      </c>
      <c r="Z521" t="s">
        <v>355</v>
      </c>
      <c r="AA521" s="1">
        <v>45268</v>
      </c>
      <c r="AC521" s="1">
        <v>45268</v>
      </c>
      <c r="AD521" s="1">
        <v>45355</v>
      </c>
    </row>
    <row r="522" spans="1:30">
      <c r="A522">
        <v>541587</v>
      </c>
      <c r="B522" t="s">
        <v>380</v>
      </c>
      <c r="C522" t="s">
        <v>48</v>
      </c>
      <c r="D522">
        <v>5</v>
      </c>
      <c r="E522" t="s">
        <v>2878</v>
      </c>
      <c r="F522" t="s">
        <v>2879</v>
      </c>
      <c r="G522" t="s">
        <v>51</v>
      </c>
      <c r="H522">
        <v>52288</v>
      </c>
      <c r="I522">
        <v>1</v>
      </c>
      <c r="J522" t="s">
        <v>156</v>
      </c>
      <c r="K522" t="s">
        <v>36</v>
      </c>
      <c r="L522" t="s">
        <v>37</v>
      </c>
      <c r="M522">
        <v>63717</v>
      </c>
      <c r="N522">
        <v>72670</v>
      </c>
      <c r="O522" t="s">
        <v>38</v>
      </c>
      <c r="P522" t="s">
        <v>2880</v>
      </c>
      <c r="Q522" t="s">
        <v>2881</v>
      </c>
      <c r="R522" t="s">
        <v>2882</v>
      </c>
      <c r="S522" t="s">
        <v>2883</v>
      </c>
      <c r="U522" t="s">
        <v>751</v>
      </c>
      <c r="V522" t="s">
        <v>2884</v>
      </c>
      <c r="Z522" t="s">
        <v>63</v>
      </c>
      <c r="AA522" s="1">
        <v>44777</v>
      </c>
      <c r="AC522" s="1">
        <v>44874</v>
      </c>
      <c r="AD522" s="1">
        <v>45355</v>
      </c>
    </row>
    <row r="523" spans="1:30">
      <c r="A523">
        <v>621520</v>
      </c>
      <c r="B523" t="s">
        <v>47</v>
      </c>
      <c r="C523" t="s">
        <v>48</v>
      </c>
      <c r="D523">
        <v>1</v>
      </c>
      <c r="E523" t="s">
        <v>2885</v>
      </c>
      <c r="F523" t="s">
        <v>1416</v>
      </c>
      <c r="G523" t="s">
        <v>51</v>
      </c>
      <c r="H523">
        <v>34201</v>
      </c>
      <c r="I523">
        <v>0</v>
      </c>
      <c r="J523" t="s">
        <v>65</v>
      </c>
      <c r="K523" t="s">
        <v>36</v>
      </c>
      <c r="L523" t="s">
        <v>103</v>
      </c>
      <c r="M523">
        <v>56181</v>
      </c>
      <c r="N523">
        <v>64608</v>
      </c>
      <c r="O523" t="s">
        <v>38</v>
      </c>
      <c r="P523" t="s">
        <v>54</v>
      </c>
      <c r="Q523" t="s">
        <v>2886</v>
      </c>
      <c r="R523" t="s">
        <v>2887</v>
      </c>
      <c r="S523" t="s">
        <v>1419</v>
      </c>
      <c r="T523" t="s">
        <v>1420</v>
      </c>
      <c r="Z523" t="s">
        <v>46</v>
      </c>
      <c r="AA523" s="1">
        <v>45288</v>
      </c>
      <c r="AC523" s="1">
        <v>45323</v>
      </c>
      <c r="AD523" s="1">
        <v>45355</v>
      </c>
    </row>
    <row r="524" spans="1:30">
      <c r="A524">
        <v>530606</v>
      </c>
      <c r="B524" t="s">
        <v>502</v>
      </c>
      <c r="C524" t="s">
        <v>48</v>
      </c>
      <c r="D524">
        <v>1</v>
      </c>
      <c r="E524" t="s">
        <v>2888</v>
      </c>
      <c r="F524" t="s">
        <v>308</v>
      </c>
      <c r="G524" t="s">
        <v>34</v>
      </c>
      <c r="H524">
        <v>56058</v>
      </c>
      <c r="I524">
        <v>0</v>
      </c>
      <c r="J524" t="s">
        <v>1118</v>
      </c>
      <c r="K524" t="s">
        <v>36</v>
      </c>
      <c r="L524" t="s">
        <v>37</v>
      </c>
      <c r="M524">
        <v>54100</v>
      </c>
      <c r="N524">
        <v>62215</v>
      </c>
      <c r="O524" t="s">
        <v>38</v>
      </c>
      <c r="P524" t="s">
        <v>2889</v>
      </c>
      <c r="Q524" t="s">
        <v>2890</v>
      </c>
      <c r="R524" t="s">
        <v>2891</v>
      </c>
      <c r="S524" t="s">
        <v>311</v>
      </c>
      <c r="T524" t="s">
        <v>2892</v>
      </c>
      <c r="U524" t="s">
        <v>2893</v>
      </c>
      <c r="V524" t="s">
        <v>2525</v>
      </c>
      <c r="W524" t="s">
        <v>2894</v>
      </c>
      <c r="X524" t="s">
        <v>2889</v>
      </c>
      <c r="Z524" t="s">
        <v>46</v>
      </c>
      <c r="AA524" s="1">
        <v>44693</v>
      </c>
      <c r="AC524" s="1">
        <v>44775</v>
      </c>
      <c r="AD524" s="1">
        <v>45355</v>
      </c>
    </row>
    <row r="525" spans="1:30">
      <c r="A525">
        <v>602512</v>
      </c>
      <c r="B525" t="s">
        <v>306</v>
      </c>
      <c r="C525" t="s">
        <v>48</v>
      </c>
      <c r="D525">
        <v>1</v>
      </c>
      <c r="E525" t="s">
        <v>2895</v>
      </c>
      <c r="F525" t="s">
        <v>2753</v>
      </c>
      <c r="G525" t="s">
        <v>51</v>
      </c>
      <c r="H525">
        <v>10047</v>
      </c>
      <c r="I525" t="s">
        <v>473</v>
      </c>
      <c r="J525" t="s">
        <v>65</v>
      </c>
      <c r="K525" t="s">
        <v>36</v>
      </c>
      <c r="L525" t="s">
        <v>276</v>
      </c>
      <c r="M525">
        <v>110000</v>
      </c>
      <c r="N525">
        <v>115000</v>
      </c>
      <c r="O525" t="s">
        <v>38</v>
      </c>
      <c r="P525" t="s">
        <v>125</v>
      </c>
      <c r="Q525" t="s">
        <v>309</v>
      </c>
      <c r="R525" t="s">
        <v>2896</v>
      </c>
      <c r="S525" t="s">
        <v>2756</v>
      </c>
      <c r="T525" t="s">
        <v>2897</v>
      </c>
      <c r="V525" t="s">
        <v>2898</v>
      </c>
      <c r="Z525" t="s">
        <v>46</v>
      </c>
      <c r="AA525" s="1">
        <v>45316</v>
      </c>
      <c r="AB525" s="2">
        <v>45376</v>
      </c>
      <c r="AC525" s="1">
        <v>45316</v>
      </c>
      <c r="AD525" s="1">
        <v>45355</v>
      </c>
    </row>
    <row r="526" spans="1:30">
      <c r="A526">
        <v>625076</v>
      </c>
      <c r="B526" t="s">
        <v>30</v>
      </c>
      <c r="C526" t="s">
        <v>48</v>
      </c>
      <c r="D526">
        <v>1</v>
      </c>
      <c r="E526" t="s">
        <v>2899</v>
      </c>
      <c r="F526" t="s">
        <v>2460</v>
      </c>
      <c r="G526" t="s">
        <v>51</v>
      </c>
      <c r="H526">
        <v>51191</v>
      </c>
      <c r="I526">
        <v>2</v>
      </c>
      <c r="J526" t="s">
        <v>202</v>
      </c>
      <c r="K526" t="s">
        <v>36</v>
      </c>
      <c r="L526" t="s">
        <v>37</v>
      </c>
      <c r="M526">
        <v>51528</v>
      </c>
      <c r="N526">
        <v>59257</v>
      </c>
      <c r="O526" t="s">
        <v>38</v>
      </c>
      <c r="P526" t="s">
        <v>203</v>
      </c>
      <c r="Q526" t="s">
        <v>995</v>
      </c>
      <c r="R526" t="s">
        <v>2900</v>
      </c>
      <c r="S526" t="s">
        <v>2462</v>
      </c>
      <c r="U526" t="s">
        <v>2901</v>
      </c>
      <c r="V526" t="s">
        <v>2902</v>
      </c>
      <c r="Z526" t="s">
        <v>46</v>
      </c>
      <c r="AA526" s="1">
        <v>45320</v>
      </c>
      <c r="AB526" s="2">
        <v>45440</v>
      </c>
      <c r="AC526" s="1">
        <v>45320</v>
      </c>
      <c r="AD526" s="1">
        <v>45355</v>
      </c>
    </row>
    <row r="527" spans="1:30">
      <c r="A527">
        <v>613770</v>
      </c>
      <c r="B527" t="s">
        <v>1077</v>
      </c>
      <c r="C527" t="s">
        <v>31</v>
      </c>
      <c r="D527">
        <v>1</v>
      </c>
      <c r="E527" t="s">
        <v>2903</v>
      </c>
      <c r="F527" t="s">
        <v>2904</v>
      </c>
      <c r="G527" t="s">
        <v>34</v>
      </c>
      <c r="H527">
        <v>95611</v>
      </c>
      <c r="I527" t="s">
        <v>473</v>
      </c>
      <c r="J527" t="s">
        <v>72</v>
      </c>
      <c r="K527" t="s">
        <v>36</v>
      </c>
      <c r="L527" t="s">
        <v>276</v>
      </c>
      <c r="M527">
        <v>110000</v>
      </c>
      <c r="N527">
        <v>130000</v>
      </c>
      <c r="O527" t="s">
        <v>38</v>
      </c>
      <c r="P527" t="s">
        <v>125</v>
      </c>
      <c r="Q527" t="s">
        <v>2905</v>
      </c>
      <c r="R527" t="s">
        <v>2906</v>
      </c>
      <c r="S527" t="s">
        <v>2907</v>
      </c>
      <c r="T527" t="s">
        <v>2908</v>
      </c>
      <c r="V527" t="s">
        <v>2909</v>
      </c>
      <c r="Z527" t="s">
        <v>46</v>
      </c>
      <c r="AA527" s="1">
        <v>45226</v>
      </c>
      <c r="AC527" s="1">
        <v>45226</v>
      </c>
      <c r="AD527" s="1">
        <v>45355</v>
      </c>
    </row>
    <row r="528" spans="1:30">
      <c r="A528">
        <v>574607</v>
      </c>
      <c r="B528" t="s">
        <v>356</v>
      </c>
      <c r="C528" t="s">
        <v>31</v>
      </c>
      <c r="D528">
        <v>1</v>
      </c>
      <c r="E528" t="s">
        <v>2910</v>
      </c>
      <c r="F528" t="s">
        <v>89</v>
      </c>
      <c r="G528" t="s">
        <v>34</v>
      </c>
      <c r="H528">
        <v>95710</v>
      </c>
      <c r="I528">
        <v>0</v>
      </c>
      <c r="J528" t="s">
        <v>91</v>
      </c>
      <c r="K528" t="s">
        <v>36</v>
      </c>
      <c r="L528" t="s">
        <v>37</v>
      </c>
      <c r="M528">
        <v>110000</v>
      </c>
      <c r="N528">
        <v>115000</v>
      </c>
      <c r="O528" t="s">
        <v>38</v>
      </c>
      <c r="P528" t="s">
        <v>358</v>
      </c>
      <c r="Q528" t="s">
        <v>2911</v>
      </c>
      <c r="R528" t="s">
        <v>2912</v>
      </c>
      <c r="S528" t="s">
        <v>361</v>
      </c>
      <c r="T528" t="s">
        <v>2913</v>
      </c>
      <c r="U528" t="s">
        <v>2914</v>
      </c>
      <c r="V528" t="s">
        <v>2915</v>
      </c>
      <c r="W528" t="s">
        <v>365</v>
      </c>
      <c r="Z528" t="s">
        <v>355</v>
      </c>
      <c r="AA528" s="1">
        <v>44970</v>
      </c>
      <c r="AC528" s="1">
        <v>44978</v>
      </c>
      <c r="AD528" s="1">
        <v>45355</v>
      </c>
    </row>
    <row r="529" spans="1:30">
      <c r="A529">
        <v>622298</v>
      </c>
      <c r="B529" t="s">
        <v>1462</v>
      </c>
      <c r="C529" t="s">
        <v>48</v>
      </c>
      <c r="D529">
        <v>2</v>
      </c>
      <c r="E529" t="s">
        <v>2916</v>
      </c>
      <c r="F529" t="s">
        <v>114</v>
      </c>
      <c r="G529" t="s">
        <v>34</v>
      </c>
      <c r="H529">
        <v>56057</v>
      </c>
      <c r="I529">
        <v>0</v>
      </c>
      <c r="J529" t="s">
        <v>482</v>
      </c>
      <c r="K529" t="s">
        <v>36</v>
      </c>
      <c r="L529" t="s">
        <v>37</v>
      </c>
      <c r="M529">
        <v>48909</v>
      </c>
      <c r="N529">
        <v>48909</v>
      </c>
      <c r="O529" t="s">
        <v>38</v>
      </c>
      <c r="P529" t="s">
        <v>2917</v>
      </c>
      <c r="Q529" t="s">
        <v>2918</v>
      </c>
      <c r="R529" t="s">
        <v>2919</v>
      </c>
      <c r="S529" t="s">
        <v>119</v>
      </c>
      <c r="W529" t="s">
        <v>2920</v>
      </c>
      <c r="Z529" t="s">
        <v>2550</v>
      </c>
      <c r="AA529" s="1">
        <v>45302</v>
      </c>
      <c r="AB529" s="2">
        <v>45362</v>
      </c>
      <c r="AC529" s="1">
        <v>45302</v>
      </c>
      <c r="AD529" s="1">
        <v>45355</v>
      </c>
    </row>
    <row r="530" spans="1:30">
      <c r="A530">
        <v>590253</v>
      </c>
      <c r="B530" t="s">
        <v>460</v>
      </c>
      <c r="C530" t="s">
        <v>48</v>
      </c>
      <c r="D530">
        <v>16</v>
      </c>
      <c r="E530" t="s">
        <v>2921</v>
      </c>
      <c r="F530" t="s">
        <v>114</v>
      </c>
      <c r="G530" t="s">
        <v>34</v>
      </c>
      <c r="H530">
        <v>56057</v>
      </c>
      <c r="I530">
        <v>0</v>
      </c>
      <c r="J530" t="s">
        <v>2922</v>
      </c>
      <c r="K530" t="s">
        <v>36</v>
      </c>
      <c r="L530" t="s">
        <v>37</v>
      </c>
      <c r="M530">
        <v>50000</v>
      </c>
      <c r="N530">
        <v>50000</v>
      </c>
      <c r="O530" t="s">
        <v>38</v>
      </c>
      <c r="P530" t="s">
        <v>465</v>
      </c>
      <c r="Q530" t="s">
        <v>1311</v>
      </c>
      <c r="R530" t="s">
        <v>2923</v>
      </c>
      <c r="S530" t="s">
        <v>119</v>
      </c>
      <c r="V530" t="s">
        <v>469</v>
      </c>
      <c r="Z530" t="s">
        <v>1314</v>
      </c>
      <c r="AA530" s="1">
        <v>45092</v>
      </c>
      <c r="AB530" s="2">
        <v>45457</v>
      </c>
      <c r="AC530" s="1">
        <v>45092</v>
      </c>
      <c r="AD530" s="1">
        <v>45355</v>
      </c>
    </row>
    <row r="531" spans="1:30">
      <c r="A531">
        <v>527817</v>
      </c>
      <c r="B531" t="s">
        <v>253</v>
      </c>
      <c r="C531" t="s">
        <v>31</v>
      </c>
      <c r="D531">
        <v>1</v>
      </c>
      <c r="E531" t="s">
        <v>2924</v>
      </c>
      <c r="F531" t="s">
        <v>2924</v>
      </c>
      <c r="G531" t="s">
        <v>51</v>
      </c>
      <c r="H531">
        <v>91972</v>
      </c>
      <c r="I531">
        <v>0</v>
      </c>
      <c r="J531" t="s">
        <v>53</v>
      </c>
      <c r="K531" t="s">
        <v>36</v>
      </c>
      <c r="L531" t="s">
        <v>37</v>
      </c>
      <c r="M531">
        <v>55.29</v>
      </c>
      <c r="N531">
        <v>55.29</v>
      </c>
      <c r="O531" t="s">
        <v>124</v>
      </c>
      <c r="P531" t="s">
        <v>1196</v>
      </c>
      <c r="Q531" t="s">
        <v>1197</v>
      </c>
      <c r="R531" t="s">
        <v>2925</v>
      </c>
      <c r="S531" t="s">
        <v>2926</v>
      </c>
      <c r="T531" t="s">
        <v>2927</v>
      </c>
      <c r="U531" t="s">
        <v>2928</v>
      </c>
      <c r="V531" t="s">
        <v>281</v>
      </c>
      <c r="Z531" t="s">
        <v>264</v>
      </c>
      <c r="AA531" s="1">
        <v>44664</v>
      </c>
      <c r="AC531" s="1">
        <v>44693</v>
      </c>
      <c r="AD531" s="1">
        <v>45355</v>
      </c>
    </row>
    <row r="532" spans="1:30">
      <c r="A532">
        <v>626486</v>
      </c>
      <c r="B532" t="s">
        <v>87</v>
      </c>
      <c r="C532" t="s">
        <v>48</v>
      </c>
      <c r="D532">
        <v>1</v>
      </c>
      <c r="E532" t="s">
        <v>2929</v>
      </c>
      <c r="F532" t="s">
        <v>512</v>
      </c>
      <c r="G532" t="s">
        <v>34</v>
      </c>
      <c r="H532">
        <v>10209</v>
      </c>
      <c r="I532">
        <v>1</v>
      </c>
      <c r="J532" t="s">
        <v>1112</v>
      </c>
      <c r="K532" t="s">
        <v>123</v>
      </c>
      <c r="L532" t="s">
        <v>227</v>
      </c>
      <c r="M532">
        <v>15.5</v>
      </c>
      <c r="N532">
        <v>16</v>
      </c>
      <c r="O532" t="s">
        <v>124</v>
      </c>
      <c r="P532" t="s">
        <v>2046</v>
      </c>
      <c r="Q532" t="s">
        <v>2930</v>
      </c>
      <c r="R532" t="s">
        <v>2931</v>
      </c>
      <c r="S532" t="s">
        <v>515</v>
      </c>
      <c r="T532" t="s">
        <v>2932</v>
      </c>
      <c r="V532" t="s">
        <v>2933</v>
      </c>
      <c r="X532" t="s">
        <v>2046</v>
      </c>
      <c r="Z532" t="s">
        <v>46</v>
      </c>
      <c r="AA532" s="1">
        <v>45331</v>
      </c>
      <c r="AC532" s="1">
        <v>45348</v>
      </c>
      <c r="AD532" s="1">
        <v>45355</v>
      </c>
    </row>
    <row r="533" spans="1:30">
      <c r="A533">
        <v>622528</v>
      </c>
      <c r="B533" t="s">
        <v>69</v>
      </c>
      <c r="C533" t="s">
        <v>48</v>
      </c>
      <c r="D533">
        <v>2</v>
      </c>
      <c r="E533" t="s">
        <v>1588</v>
      </c>
      <c r="F533" t="s">
        <v>2934</v>
      </c>
      <c r="G533" t="s">
        <v>51</v>
      </c>
      <c r="H533">
        <v>31105</v>
      </c>
      <c r="I533">
        <v>0</v>
      </c>
      <c r="J533" t="s">
        <v>256</v>
      </c>
      <c r="K533" t="s">
        <v>36</v>
      </c>
      <c r="L533" t="s">
        <v>103</v>
      </c>
      <c r="M533">
        <v>45329</v>
      </c>
      <c r="N533">
        <v>52128</v>
      </c>
      <c r="O533" t="s">
        <v>38</v>
      </c>
      <c r="P533" t="s">
        <v>73</v>
      </c>
      <c r="Q533" t="s">
        <v>2935</v>
      </c>
      <c r="R533" t="s">
        <v>2936</v>
      </c>
      <c r="S533" t="s">
        <v>2937</v>
      </c>
      <c r="T533" t="s">
        <v>2938</v>
      </c>
      <c r="U533" t="s">
        <v>2939</v>
      </c>
      <c r="V533" t="s">
        <v>2940</v>
      </c>
      <c r="Z533" t="s">
        <v>46</v>
      </c>
      <c r="AA533" s="1">
        <v>45336</v>
      </c>
      <c r="AC533" s="1">
        <v>45336</v>
      </c>
      <c r="AD533" s="1">
        <v>45355</v>
      </c>
    </row>
    <row r="534" spans="1:30">
      <c r="A534">
        <v>618953</v>
      </c>
      <c r="B534" t="s">
        <v>30</v>
      </c>
      <c r="C534" t="s">
        <v>31</v>
      </c>
      <c r="D534">
        <v>1</v>
      </c>
      <c r="E534" t="s">
        <v>2941</v>
      </c>
      <c r="F534" t="s">
        <v>33</v>
      </c>
      <c r="G534" t="s">
        <v>34</v>
      </c>
      <c r="H534">
        <v>21744</v>
      </c>
      <c r="I534">
        <v>2</v>
      </c>
      <c r="J534" t="s">
        <v>860</v>
      </c>
      <c r="K534" t="s">
        <v>36</v>
      </c>
      <c r="L534" t="s">
        <v>37</v>
      </c>
      <c r="M534">
        <v>82506</v>
      </c>
      <c r="N534">
        <v>94882</v>
      </c>
      <c r="O534" t="s">
        <v>38</v>
      </c>
      <c r="P534" t="s">
        <v>39</v>
      </c>
      <c r="Q534" t="s">
        <v>687</v>
      </c>
      <c r="R534" t="s">
        <v>2942</v>
      </c>
      <c r="S534" t="s">
        <v>42</v>
      </c>
      <c r="T534" t="s">
        <v>2943</v>
      </c>
      <c r="V534" t="s">
        <v>2944</v>
      </c>
      <c r="Z534" t="s">
        <v>46</v>
      </c>
      <c r="AA534" s="1">
        <v>45266</v>
      </c>
      <c r="AB534" s="2">
        <v>45386</v>
      </c>
      <c r="AC534" s="1">
        <v>45266</v>
      </c>
      <c r="AD534" s="1">
        <v>45355</v>
      </c>
    </row>
    <row r="535" spans="1:30">
      <c r="A535">
        <v>527780</v>
      </c>
      <c r="B535" t="s">
        <v>253</v>
      </c>
      <c r="C535" t="s">
        <v>48</v>
      </c>
      <c r="D535">
        <v>1</v>
      </c>
      <c r="E535" t="s">
        <v>2945</v>
      </c>
      <c r="F535" t="s">
        <v>2339</v>
      </c>
      <c r="G535" t="s">
        <v>2340</v>
      </c>
      <c r="H535">
        <v>90645</v>
      </c>
      <c r="I535">
        <v>0</v>
      </c>
      <c r="J535" t="s">
        <v>143</v>
      </c>
      <c r="K535" t="s">
        <v>36</v>
      </c>
      <c r="L535" t="s">
        <v>103</v>
      </c>
      <c r="M535">
        <v>31836</v>
      </c>
      <c r="N535">
        <v>46278</v>
      </c>
      <c r="O535" t="s">
        <v>38</v>
      </c>
      <c r="P535" t="s">
        <v>823</v>
      </c>
      <c r="Q535" t="s">
        <v>824</v>
      </c>
      <c r="R535" t="s">
        <v>2946</v>
      </c>
      <c r="S535" t="s">
        <v>2330</v>
      </c>
      <c r="U535" t="s">
        <v>2947</v>
      </c>
      <c r="V535" t="s">
        <v>281</v>
      </c>
      <c r="Z535" t="s">
        <v>264</v>
      </c>
      <c r="AA535" s="1">
        <v>44659</v>
      </c>
      <c r="AC535" s="1">
        <v>45029</v>
      </c>
      <c r="AD535" s="1">
        <v>45355</v>
      </c>
    </row>
    <row r="536" spans="1:30">
      <c r="A536">
        <v>628259</v>
      </c>
      <c r="B536" t="s">
        <v>30</v>
      </c>
      <c r="C536" t="s">
        <v>48</v>
      </c>
      <c r="D536">
        <v>1</v>
      </c>
      <c r="E536" t="s">
        <v>2948</v>
      </c>
      <c r="F536" t="s">
        <v>2934</v>
      </c>
      <c r="G536" t="s">
        <v>51</v>
      </c>
      <c r="H536">
        <v>31105</v>
      </c>
      <c r="I536">
        <v>0</v>
      </c>
      <c r="J536" t="s">
        <v>202</v>
      </c>
      <c r="K536" t="s">
        <v>36</v>
      </c>
      <c r="L536" t="s">
        <v>37</v>
      </c>
      <c r="M536">
        <v>45329</v>
      </c>
      <c r="N536">
        <v>52128</v>
      </c>
      <c r="O536" t="s">
        <v>38</v>
      </c>
      <c r="P536" t="s">
        <v>1163</v>
      </c>
      <c r="Q536" t="s">
        <v>204</v>
      </c>
      <c r="R536" t="s">
        <v>2949</v>
      </c>
      <c r="S536" t="s">
        <v>2937</v>
      </c>
      <c r="T536" t="s">
        <v>2950</v>
      </c>
      <c r="V536" t="s">
        <v>2951</v>
      </c>
      <c r="Z536" t="s">
        <v>46</v>
      </c>
      <c r="AA536" s="1">
        <v>45350</v>
      </c>
      <c r="AB536" s="2">
        <v>45470</v>
      </c>
      <c r="AC536" s="1">
        <v>45350</v>
      </c>
      <c r="AD536" s="1">
        <v>45355</v>
      </c>
    </row>
    <row r="537" spans="1:30">
      <c r="A537">
        <v>625701</v>
      </c>
      <c r="B537" t="s">
        <v>1059</v>
      </c>
      <c r="C537" t="s">
        <v>31</v>
      </c>
      <c r="D537">
        <v>1</v>
      </c>
      <c r="E537" t="s">
        <v>2952</v>
      </c>
      <c r="F537" t="s">
        <v>2953</v>
      </c>
      <c r="G537" t="s">
        <v>90</v>
      </c>
      <c r="H537" t="s">
        <v>2954</v>
      </c>
      <c r="I537" t="s">
        <v>958</v>
      </c>
      <c r="J537" t="s">
        <v>91</v>
      </c>
      <c r="K537" t="s">
        <v>36</v>
      </c>
      <c r="L537" t="s">
        <v>37</v>
      </c>
      <c r="M537">
        <v>58700</v>
      </c>
      <c r="N537">
        <v>115000</v>
      </c>
      <c r="O537" t="s">
        <v>38</v>
      </c>
      <c r="P537" t="s">
        <v>125</v>
      </c>
      <c r="Q537" t="s">
        <v>1061</v>
      </c>
      <c r="R537" t="s">
        <v>2955</v>
      </c>
      <c r="S537" t="s">
        <v>2956</v>
      </c>
      <c r="T537" t="s">
        <v>2957</v>
      </c>
      <c r="V537" t="s">
        <v>2958</v>
      </c>
      <c r="Z537" t="s">
        <v>46</v>
      </c>
      <c r="AA537" s="1">
        <v>45323</v>
      </c>
      <c r="AB537" s="2">
        <v>45368</v>
      </c>
      <c r="AC537" s="1">
        <v>45323</v>
      </c>
      <c r="AD537" s="1">
        <v>45355</v>
      </c>
    </row>
    <row r="538" spans="1:30">
      <c r="A538">
        <v>604558</v>
      </c>
      <c r="B538" t="s">
        <v>69</v>
      </c>
      <c r="C538" t="s">
        <v>48</v>
      </c>
      <c r="D538">
        <v>1</v>
      </c>
      <c r="E538" t="s">
        <v>2959</v>
      </c>
      <c r="F538" t="s">
        <v>520</v>
      </c>
      <c r="G538" t="s">
        <v>51</v>
      </c>
      <c r="H538">
        <v>22316</v>
      </c>
      <c r="I538">
        <v>1</v>
      </c>
      <c r="J538" t="s">
        <v>275</v>
      </c>
      <c r="K538" t="s">
        <v>36</v>
      </c>
      <c r="L538" t="s">
        <v>37</v>
      </c>
      <c r="M538">
        <v>62370</v>
      </c>
      <c r="N538">
        <v>93587</v>
      </c>
      <c r="O538" t="s">
        <v>38</v>
      </c>
      <c r="P538" t="s">
        <v>73</v>
      </c>
      <c r="Q538" t="s">
        <v>1552</v>
      </c>
      <c r="R538" t="s">
        <v>2960</v>
      </c>
      <c r="S538" t="s">
        <v>523</v>
      </c>
      <c r="T538" t="s">
        <v>2961</v>
      </c>
      <c r="U538" t="s">
        <v>2962</v>
      </c>
      <c r="V538" t="s">
        <v>2963</v>
      </c>
      <c r="X538" t="s">
        <v>73</v>
      </c>
      <c r="Z538" t="s">
        <v>46</v>
      </c>
      <c r="AA538" s="1">
        <v>45271</v>
      </c>
      <c r="AC538" s="1">
        <v>45271</v>
      </c>
      <c r="AD538" s="1">
        <v>45355</v>
      </c>
    </row>
    <row r="539" spans="1:30">
      <c r="A539">
        <v>601913</v>
      </c>
      <c r="B539" t="s">
        <v>99</v>
      </c>
      <c r="C539" t="s">
        <v>48</v>
      </c>
      <c r="D539">
        <v>1</v>
      </c>
      <c r="E539" t="s">
        <v>2964</v>
      </c>
      <c r="F539" t="s">
        <v>283</v>
      </c>
      <c r="G539" t="s">
        <v>51</v>
      </c>
      <c r="H539">
        <v>10124</v>
      </c>
      <c r="I539">
        <v>1</v>
      </c>
      <c r="J539" t="s">
        <v>300</v>
      </c>
      <c r="K539" t="s">
        <v>36</v>
      </c>
      <c r="L539" t="s">
        <v>37</v>
      </c>
      <c r="M539">
        <v>47418</v>
      </c>
      <c r="N539">
        <v>54531</v>
      </c>
      <c r="O539" t="s">
        <v>38</v>
      </c>
      <c r="P539" t="s">
        <v>2965</v>
      </c>
      <c r="Q539" t="s">
        <v>2966</v>
      </c>
      <c r="R539" t="s">
        <v>2967</v>
      </c>
      <c r="S539" t="s">
        <v>287</v>
      </c>
      <c r="T539" t="s">
        <v>2968</v>
      </c>
      <c r="U539" t="s">
        <v>1390</v>
      </c>
      <c r="V539" t="s">
        <v>281</v>
      </c>
      <c r="Z539" t="s">
        <v>46</v>
      </c>
      <c r="AA539" s="1">
        <v>45205</v>
      </c>
      <c r="AC539" s="1">
        <v>45205</v>
      </c>
      <c r="AD539" s="1">
        <v>45355</v>
      </c>
    </row>
    <row r="540" spans="1:30">
      <c r="A540">
        <v>598059</v>
      </c>
      <c r="B540" t="s">
        <v>99</v>
      </c>
      <c r="C540" t="s">
        <v>31</v>
      </c>
      <c r="D540">
        <v>7</v>
      </c>
      <c r="E540" t="s">
        <v>2969</v>
      </c>
      <c r="F540" t="s">
        <v>2970</v>
      </c>
      <c r="G540" t="s">
        <v>51</v>
      </c>
      <c r="H540">
        <v>20510</v>
      </c>
      <c r="I540">
        <v>0</v>
      </c>
      <c r="J540" t="s">
        <v>91</v>
      </c>
      <c r="L540" t="s">
        <v>103</v>
      </c>
      <c r="M540">
        <v>62370</v>
      </c>
      <c r="N540">
        <v>93587</v>
      </c>
      <c r="O540" t="s">
        <v>38</v>
      </c>
      <c r="P540" t="s">
        <v>244</v>
      </c>
      <c r="Q540" t="s">
        <v>2971</v>
      </c>
      <c r="R540" t="s">
        <v>2972</v>
      </c>
      <c r="S540" t="s">
        <v>2973</v>
      </c>
      <c r="T540" t="s">
        <v>2974</v>
      </c>
      <c r="U540" t="s">
        <v>378</v>
      </c>
      <c r="V540" t="s">
        <v>289</v>
      </c>
      <c r="W540" t="s">
        <v>251</v>
      </c>
      <c r="X540" t="s">
        <v>244</v>
      </c>
      <c r="Z540" t="s">
        <v>63</v>
      </c>
      <c r="AA540" s="1">
        <v>45151</v>
      </c>
      <c r="AC540" s="1">
        <v>45151</v>
      </c>
      <c r="AD540" s="1">
        <v>45355</v>
      </c>
    </row>
    <row r="541" spans="1:30">
      <c r="A541">
        <v>627186</v>
      </c>
      <c r="B541" t="s">
        <v>912</v>
      </c>
      <c r="C541" t="s">
        <v>48</v>
      </c>
      <c r="D541">
        <v>1</v>
      </c>
      <c r="E541" t="s">
        <v>2975</v>
      </c>
      <c r="F541" t="s">
        <v>114</v>
      </c>
      <c r="G541" t="s">
        <v>34</v>
      </c>
      <c r="H541">
        <v>56057</v>
      </c>
      <c r="I541">
        <v>0</v>
      </c>
      <c r="J541" t="s">
        <v>284</v>
      </c>
      <c r="K541" t="s">
        <v>36</v>
      </c>
      <c r="L541" t="s">
        <v>37</v>
      </c>
      <c r="M541">
        <v>52000</v>
      </c>
      <c r="N541">
        <v>52000</v>
      </c>
      <c r="O541" t="s">
        <v>38</v>
      </c>
      <c r="P541" t="s">
        <v>2976</v>
      </c>
      <c r="Q541" t="s">
        <v>2977</v>
      </c>
      <c r="R541" t="s">
        <v>2978</v>
      </c>
      <c r="S541" t="s">
        <v>119</v>
      </c>
      <c r="Z541" t="s">
        <v>46</v>
      </c>
      <c r="AA541" s="1">
        <v>45345</v>
      </c>
      <c r="AB541" s="2">
        <v>45365</v>
      </c>
      <c r="AC541" s="1">
        <v>45345</v>
      </c>
      <c r="AD541" s="1">
        <v>45355</v>
      </c>
    </row>
    <row r="542" spans="1:30">
      <c r="A542">
        <v>627003</v>
      </c>
      <c r="B542" t="s">
        <v>47</v>
      </c>
      <c r="C542" t="s">
        <v>48</v>
      </c>
      <c r="D542">
        <v>2</v>
      </c>
      <c r="E542" t="s">
        <v>1176</v>
      </c>
      <c r="F542" t="s">
        <v>570</v>
      </c>
      <c r="G542" t="s">
        <v>51</v>
      </c>
      <c r="H542">
        <v>34202</v>
      </c>
      <c r="I542">
        <v>2</v>
      </c>
      <c r="J542" t="s">
        <v>65</v>
      </c>
      <c r="K542" t="s">
        <v>36</v>
      </c>
      <c r="L542" t="s">
        <v>37</v>
      </c>
      <c r="M542">
        <v>74041</v>
      </c>
      <c r="N542">
        <v>85147</v>
      </c>
      <c r="O542" t="s">
        <v>38</v>
      </c>
      <c r="P542" t="s">
        <v>54</v>
      </c>
      <c r="Q542" t="s">
        <v>2730</v>
      </c>
      <c r="R542" t="s">
        <v>2979</v>
      </c>
      <c r="S542" t="s">
        <v>573</v>
      </c>
      <c r="T542" t="s">
        <v>2980</v>
      </c>
      <c r="Z542" t="s">
        <v>63</v>
      </c>
      <c r="AA542" s="1">
        <v>45338</v>
      </c>
      <c r="AC542" s="1">
        <v>45349</v>
      </c>
      <c r="AD542" s="1">
        <v>45355</v>
      </c>
    </row>
    <row r="543" spans="1:30">
      <c r="A543">
        <v>625999</v>
      </c>
      <c r="B543" t="s">
        <v>253</v>
      </c>
      <c r="C543" t="s">
        <v>31</v>
      </c>
      <c r="D543">
        <v>1</v>
      </c>
      <c r="E543" t="s">
        <v>1783</v>
      </c>
      <c r="F543" t="s">
        <v>1729</v>
      </c>
      <c r="G543" t="s">
        <v>51</v>
      </c>
      <c r="H543">
        <v>34171</v>
      </c>
      <c r="I543">
        <v>2</v>
      </c>
      <c r="J543" t="s">
        <v>72</v>
      </c>
      <c r="K543" t="s">
        <v>36</v>
      </c>
      <c r="L543" t="s">
        <v>37</v>
      </c>
      <c r="M543">
        <v>71209</v>
      </c>
      <c r="N543">
        <v>71209</v>
      </c>
      <c r="O543" t="s">
        <v>38</v>
      </c>
      <c r="P543" t="s">
        <v>1784</v>
      </c>
      <c r="Q543" t="s">
        <v>1785</v>
      </c>
      <c r="R543" t="s">
        <v>1786</v>
      </c>
      <c r="S543" t="s">
        <v>1732</v>
      </c>
      <c r="T543" t="s">
        <v>1787</v>
      </c>
      <c r="U543" t="s">
        <v>1788</v>
      </c>
      <c r="V543" t="s">
        <v>263</v>
      </c>
      <c r="Z543" t="s">
        <v>264</v>
      </c>
      <c r="AA543" s="1">
        <v>45338</v>
      </c>
      <c r="AB543" s="2">
        <v>45358</v>
      </c>
      <c r="AC543" s="1">
        <v>45338</v>
      </c>
      <c r="AD543" s="1">
        <v>45355</v>
      </c>
    </row>
    <row r="544" spans="1:30">
      <c r="A544">
        <v>619984</v>
      </c>
      <c r="B544" t="s">
        <v>30</v>
      </c>
      <c r="C544" t="s">
        <v>31</v>
      </c>
      <c r="D544">
        <v>1</v>
      </c>
      <c r="E544" t="s">
        <v>2981</v>
      </c>
      <c r="F544" t="s">
        <v>33</v>
      </c>
      <c r="G544" t="s">
        <v>34</v>
      </c>
      <c r="H544">
        <v>21744</v>
      </c>
      <c r="I544">
        <v>3</v>
      </c>
      <c r="J544" t="s">
        <v>860</v>
      </c>
      <c r="K544" t="s">
        <v>36</v>
      </c>
      <c r="L544" t="s">
        <v>37</v>
      </c>
      <c r="M544">
        <v>92301</v>
      </c>
      <c r="N544">
        <v>106146</v>
      </c>
      <c r="O544" t="s">
        <v>38</v>
      </c>
      <c r="P544" t="s">
        <v>39</v>
      </c>
      <c r="Q544" t="s">
        <v>1209</v>
      </c>
      <c r="R544" t="s">
        <v>2982</v>
      </c>
      <c r="S544" t="s">
        <v>42</v>
      </c>
      <c r="T544" t="s">
        <v>2983</v>
      </c>
      <c r="V544" t="s">
        <v>2984</v>
      </c>
      <c r="Z544" t="s">
        <v>46</v>
      </c>
      <c r="AA544" s="1">
        <v>45275</v>
      </c>
      <c r="AB544" s="2">
        <v>45395</v>
      </c>
      <c r="AC544" s="1">
        <v>45307</v>
      </c>
      <c r="AD544" s="1">
        <v>45355</v>
      </c>
    </row>
    <row r="545" spans="1:30">
      <c r="A545">
        <v>552760</v>
      </c>
      <c r="B545" t="s">
        <v>99</v>
      </c>
      <c r="C545" t="s">
        <v>31</v>
      </c>
      <c r="D545">
        <v>2</v>
      </c>
      <c r="E545" t="s">
        <v>2985</v>
      </c>
      <c r="F545" t="s">
        <v>2985</v>
      </c>
      <c r="G545" t="s">
        <v>51</v>
      </c>
      <c r="H545">
        <v>20403</v>
      </c>
      <c r="I545">
        <v>0</v>
      </c>
      <c r="J545" t="s">
        <v>65</v>
      </c>
      <c r="K545" t="s">
        <v>36</v>
      </c>
      <c r="L545" t="s">
        <v>37</v>
      </c>
      <c r="M545">
        <v>51413</v>
      </c>
      <c r="N545">
        <v>62260</v>
      </c>
      <c r="O545" t="s">
        <v>38</v>
      </c>
      <c r="P545" t="s">
        <v>244</v>
      </c>
      <c r="Q545" t="s">
        <v>1140</v>
      </c>
      <c r="R545" t="s">
        <v>2986</v>
      </c>
      <c r="S545" t="s">
        <v>2987</v>
      </c>
      <c r="T545" t="s">
        <v>2988</v>
      </c>
      <c r="U545" t="s">
        <v>378</v>
      </c>
      <c r="V545" t="s">
        <v>250</v>
      </c>
      <c r="W545" t="s">
        <v>251</v>
      </c>
      <c r="X545" t="s">
        <v>2989</v>
      </c>
      <c r="Z545" t="s">
        <v>63</v>
      </c>
      <c r="AA545" s="1">
        <v>44848</v>
      </c>
      <c r="AC545" s="1">
        <v>44848</v>
      </c>
      <c r="AD545" s="1">
        <v>45355</v>
      </c>
    </row>
    <row r="546" spans="1:30">
      <c r="A546">
        <v>596861</v>
      </c>
      <c r="B546" t="s">
        <v>99</v>
      </c>
      <c r="C546" t="s">
        <v>31</v>
      </c>
      <c r="D546">
        <v>2</v>
      </c>
      <c r="E546" t="s">
        <v>2990</v>
      </c>
      <c r="F546" t="s">
        <v>1510</v>
      </c>
      <c r="G546" t="s">
        <v>51</v>
      </c>
      <c r="H546">
        <v>31220</v>
      </c>
      <c r="I546">
        <v>1</v>
      </c>
      <c r="J546" t="s">
        <v>300</v>
      </c>
      <c r="K546" t="s">
        <v>36</v>
      </c>
      <c r="L546" t="s">
        <v>37</v>
      </c>
      <c r="M546">
        <v>66042</v>
      </c>
      <c r="N546">
        <v>102646</v>
      </c>
      <c r="O546" t="s">
        <v>38</v>
      </c>
      <c r="P546" t="s">
        <v>244</v>
      </c>
      <c r="Q546" t="s">
        <v>285</v>
      </c>
      <c r="R546" t="s">
        <v>2991</v>
      </c>
      <c r="S546" t="s">
        <v>1513</v>
      </c>
      <c r="T546" t="s">
        <v>2992</v>
      </c>
      <c r="U546" t="s">
        <v>1948</v>
      </c>
      <c r="V546" t="s">
        <v>250</v>
      </c>
      <c r="W546" t="s">
        <v>963</v>
      </c>
      <c r="X546" t="s">
        <v>379</v>
      </c>
      <c r="Z546" t="s">
        <v>46</v>
      </c>
      <c r="AA546" s="1">
        <v>45151</v>
      </c>
      <c r="AC546" s="1">
        <v>45151</v>
      </c>
      <c r="AD546" s="1">
        <v>45355</v>
      </c>
    </row>
    <row r="547" spans="1:30">
      <c r="A547">
        <v>610466</v>
      </c>
      <c r="B547" t="s">
        <v>1077</v>
      </c>
      <c r="C547" t="s">
        <v>31</v>
      </c>
      <c r="D547">
        <v>1</v>
      </c>
      <c r="E547" t="s">
        <v>2993</v>
      </c>
      <c r="F547" t="s">
        <v>1983</v>
      </c>
      <c r="G547" t="s">
        <v>51</v>
      </c>
      <c r="H547">
        <v>30726</v>
      </c>
      <c r="I547">
        <v>2</v>
      </c>
      <c r="J547" t="s">
        <v>618</v>
      </c>
      <c r="K547" t="s">
        <v>36</v>
      </c>
      <c r="L547" t="s">
        <v>37</v>
      </c>
      <c r="M547">
        <v>55816</v>
      </c>
      <c r="N547">
        <v>64188</v>
      </c>
      <c r="O547" t="s">
        <v>38</v>
      </c>
      <c r="P547" t="s">
        <v>125</v>
      </c>
      <c r="Q547" t="s">
        <v>2994</v>
      </c>
      <c r="R547" t="s">
        <v>2995</v>
      </c>
      <c r="S547" t="s">
        <v>1988</v>
      </c>
      <c r="T547" t="s">
        <v>2996</v>
      </c>
      <c r="V547" t="s">
        <v>2997</v>
      </c>
      <c r="Z547" t="s">
        <v>46</v>
      </c>
      <c r="AA547" s="1">
        <v>45209</v>
      </c>
      <c r="AC547" s="1">
        <v>45209</v>
      </c>
      <c r="AD547" s="1">
        <v>45355</v>
      </c>
    </row>
    <row r="548" spans="1:30">
      <c r="A548">
        <v>590835</v>
      </c>
      <c r="B548" t="s">
        <v>47</v>
      </c>
      <c r="C548" t="s">
        <v>48</v>
      </c>
      <c r="D548">
        <v>1</v>
      </c>
      <c r="E548" t="s">
        <v>2998</v>
      </c>
      <c r="F548" t="s">
        <v>308</v>
      </c>
      <c r="G548" t="s">
        <v>34</v>
      </c>
      <c r="H548">
        <v>56058</v>
      </c>
      <c r="I548">
        <v>0</v>
      </c>
      <c r="J548" t="s">
        <v>115</v>
      </c>
      <c r="K548" t="s">
        <v>36</v>
      </c>
      <c r="L548" t="s">
        <v>37</v>
      </c>
      <c r="M548">
        <v>59116</v>
      </c>
      <c r="N548">
        <v>77250</v>
      </c>
      <c r="O548" t="s">
        <v>38</v>
      </c>
      <c r="P548" t="s">
        <v>54</v>
      </c>
      <c r="Q548" t="s">
        <v>2999</v>
      </c>
      <c r="R548" t="s">
        <v>3000</v>
      </c>
      <c r="S548" t="s">
        <v>311</v>
      </c>
      <c r="T548" t="s">
        <v>3001</v>
      </c>
      <c r="V548" t="s">
        <v>1910</v>
      </c>
      <c r="W548" t="s">
        <v>61</v>
      </c>
      <c r="X548" t="s">
        <v>62</v>
      </c>
      <c r="Z548" t="s">
        <v>46</v>
      </c>
      <c r="AA548" s="1">
        <v>45108</v>
      </c>
      <c r="AC548" s="1">
        <v>45108</v>
      </c>
      <c r="AD548" s="1">
        <v>45355</v>
      </c>
    </row>
    <row r="549" spans="1:30">
      <c r="A549">
        <v>606990</v>
      </c>
      <c r="B549" t="s">
        <v>69</v>
      </c>
      <c r="C549" t="s">
        <v>31</v>
      </c>
      <c r="D549">
        <v>1</v>
      </c>
      <c r="E549" t="s">
        <v>3002</v>
      </c>
      <c r="F549" t="s">
        <v>520</v>
      </c>
      <c r="G549" t="s">
        <v>51</v>
      </c>
      <c r="H549">
        <v>22316</v>
      </c>
      <c r="I549">
        <v>3</v>
      </c>
      <c r="J549" t="s">
        <v>65</v>
      </c>
      <c r="K549" t="s">
        <v>36</v>
      </c>
      <c r="L549" t="s">
        <v>37</v>
      </c>
      <c r="M549">
        <v>81571</v>
      </c>
      <c r="N549">
        <v>119554</v>
      </c>
      <c r="O549" t="s">
        <v>38</v>
      </c>
      <c r="P549" t="s">
        <v>73</v>
      </c>
      <c r="Q549" t="s">
        <v>1358</v>
      </c>
      <c r="R549" t="s">
        <v>3003</v>
      </c>
      <c r="S549" t="s">
        <v>523</v>
      </c>
      <c r="T549" t="s">
        <v>3004</v>
      </c>
      <c r="U549" t="s">
        <v>3004</v>
      </c>
      <c r="V549" t="s">
        <v>3005</v>
      </c>
      <c r="W549" t="s">
        <v>3006</v>
      </c>
      <c r="X549" t="s">
        <v>73</v>
      </c>
      <c r="Z549" t="s">
        <v>46</v>
      </c>
      <c r="AA549" s="1">
        <v>45212</v>
      </c>
      <c r="AC549" s="1">
        <v>45215</v>
      </c>
      <c r="AD549" s="1">
        <v>45355</v>
      </c>
    </row>
    <row r="550" spans="1:30">
      <c r="A550">
        <v>627600</v>
      </c>
      <c r="B550" t="s">
        <v>30</v>
      </c>
      <c r="C550" t="s">
        <v>48</v>
      </c>
      <c r="D550">
        <v>1</v>
      </c>
      <c r="E550" t="s">
        <v>1776</v>
      </c>
      <c r="F550" t="s">
        <v>1708</v>
      </c>
      <c r="G550" t="s">
        <v>51</v>
      </c>
      <c r="H550">
        <v>51611</v>
      </c>
      <c r="I550">
        <v>1</v>
      </c>
      <c r="J550" t="s">
        <v>818</v>
      </c>
      <c r="K550" t="s">
        <v>36</v>
      </c>
      <c r="L550" t="s">
        <v>37</v>
      </c>
      <c r="M550">
        <v>72603</v>
      </c>
      <c r="N550">
        <v>74160</v>
      </c>
      <c r="O550" t="s">
        <v>38</v>
      </c>
      <c r="P550" t="s">
        <v>203</v>
      </c>
      <c r="Q550" t="s">
        <v>204</v>
      </c>
      <c r="R550" t="s">
        <v>1777</v>
      </c>
      <c r="S550" t="s">
        <v>1710</v>
      </c>
      <c r="T550" t="s">
        <v>1778</v>
      </c>
      <c r="V550" t="s">
        <v>3007</v>
      </c>
      <c r="Z550" t="s">
        <v>46</v>
      </c>
      <c r="AA550" s="1">
        <v>45343</v>
      </c>
      <c r="AB550" s="2">
        <v>45463</v>
      </c>
      <c r="AC550" s="1">
        <v>45343</v>
      </c>
      <c r="AD550" s="1">
        <v>45355</v>
      </c>
    </row>
    <row r="551" spans="1:30">
      <c r="A551">
        <v>623799</v>
      </c>
      <c r="B551" t="s">
        <v>99</v>
      </c>
      <c r="C551" t="s">
        <v>48</v>
      </c>
      <c r="D551">
        <v>1</v>
      </c>
      <c r="E551" t="s">
        <v>3008</v>
      </c>
      <c r="F551" t="s">
        <v>3009</v>
      </c>
      <c r="G551" t="s">
        <v>51</v>
      </c>
      <c r="H551">
        <v>10025</v>
      </c>
      <c r="I551" t="s">
        <v>349</v>
      </c>
      <c r="J551" t="s">
        <v>284</v>
      </c>
      <c r="K551" t="s">
        <v>36</v>
      </c>
      <c r="L551" t="s">
        <v>276</v>
      </c>
      <c r="M551">
        <v>64922</v>
      </c>
      <c r="N551">
        <v>173486</v>
      </c>
      <c r="O551" t="s">
        <v>38</v>
      </c>
      <c r="P551" t="s">
        <v>244</v>
      </c>
      <c r="Q551" t="s">
        <v>285</v>
      </c>
      <c r="R551" t="s">
        <v>3010</v>
      </c>
      <c r="S551" t="s">
        <v>3011</v>
      </c>
      <c r="U551" t="s">
        <v>3012</v>
      </c>
      <c r="V551" t="s">
        <v>250</v>
      </c>
      <c r="W551" t="s">
        <v>251</v>
      </c>
      <c r="X551" t="s">
        <v>291</v>
      </c>
      <c r="Z551" t="s">
        <v>46</v>
      </c>
      <c r="AA551" s="1">
        <v>45323</v>
      </c>
      <c r="AC551" s="1">
        <v>45323</v>
      </c>
      <c r="AD551" s="1">
        <v>45355</v>
      </c>
    </row>
    <row r="552" spans="1:30">
      <c r="A552">
        <v>607153</v>
      </c>
      <c r="B552" t="s">
        <v>47</v>
      </c>
      <c r="C552" t="s">
        <v>48</v>
      </c>
      <c r="D552">
        <v>1</v>
      </c>
      <c r="E552" t="s">
        <v>64</v>
      </c>
      <c r="F552" t="s">
        <v>570</v>
      </c>
      <c r="G552" t="s">
        <v>51</v>
      </c>
      <c r="H552">
        <v>34202</v>
      </c>
      <c r="I552">
        <v>2</v>
      </c>
      <c r="J552" t="s">
        <v>65</v>
      </c>
      <c r="K552" t="s">
        <v>36</v>
      </c>
      <c r="L552" t="s">
        <v>37</v>
      </c>
      <c r="M552">
        <v>74041</v>
      </c>
      <c r="N552">
        <v>91405</v>
      </c>
      <c r="O552" t="s">
        <v>38</v>
      </c>
      <c r="P552" t="s">
        <v>54</v>
      </c>
      <c r="Q552" t="s">
        <v>3013</v>
      </c>
      <c r="R552" t="s">
        <v>3014</v>
      </c>
      <c r="S552" t="s">
        <v>573</v>
      </c>
      <c r="T552" t="s">
        <v>68</v>
      </c>
      <c r="U552" t="s">
        <v>3015</v>
      </c>
      <c r="V552" t="s">
        <v>3015</v>
      </c>
      <c r="W552" t="s">
        <v>3015</v>
      </c>
      <c r="X552" t="s">
        <v>54</v>
      </c>
      <c r="Z552" t="s">
        <v>63</v>
      </c>
      <c r="AA552" s="1">
        <v>45314</v>
      </c>
      <c r="AC552" s="1">
        <v>45349</v>
      </c>
      <c r="AD552" s="1">
        <v>45355</v>
      </c>
    </row>
    <row r="553" spans="1:30">
      <c r="A553">
        <v>606399</v>
      </c>
      <c r="B553" t="s">
        <v>336</v>
      </c>
      <c r="C553" t="s">
        <v>48</v>
      </c>
      <c r="D553">
        <v>1</v>
      </c>
      <c r="E553" t="s">
        <v>3016</v>
      </c>
      <c r="F553" t="s">
        <v>338</v>
      </c>
      <c r="G553" t="s">
        <v>90</v>
      </c>
      <c r="H553" t="s">
        <v>339</v>
      </c>
      <c r="I553">
        <v>2</v>
      </c>
      <c r="J553" t="s">
        <v>72</v>
      </c>
      <c r="K553" t="s">
        <v>36</v>
      </c>
      <c r="L553" t="s">
        <v>37</v>
      </c>
      <c r="M553">
        <v>72000</v>
      </c>
      <c r="N553">
        <v>72000</v>
      </c>
      <c r="O553" t="s">
        <v>38</v>
      </c>
      <c r="P553" t="s">
        <v>340</v>
      </c>
      <c r="Q553" t="s">
        <v>341</v>
      </c>
      <c r="R553" t="s">
        <v>3017</v>
      </c>
      <c r="S553" t="s">
        <v>343</v>
      </c>
      <c r="T553" t="s">
        <v>3018</v>
      </c>
      <c r="U553" t="s">
        <v>3019</v>
      </c>
      <c r="V553" t="s">
        <v>346</v>
      </c>
      <c r="Z553" t="s">
        <v>46</v>
      </c>
      <c r="AA553" s="1">
        <v>45189</v>
      </c>
      <c r="AC553" s="1">
        <v>45189</v>
      </c>
      <c r="AD553" s="1">
        <v>45355</v>
      </c>
    </row>
    <row r="554" spans="1:30">
      <c r="A554">
        <v>604591</v>
      </c>
      <c r="B554" t="s">
        <v>99</v>
      </c>
      <c r="C554" t="s">
        <v>31</v>
      </c>
      <c r="D554">
        <v>1</v>
      </c>
      <c r="E554" t="s">
        <v>3020</v>
      </c>
      <c r="F554" t="s">
        <v>3021</v>
      </c>
      <c r="G554" t="s">
        <v>51</v>
      </c>
      <c r="H554">
        <v>91232</v>
      </c>
      <c r="I554">
        <v>1</v>
      </c>
      <c r="J554" t="s">
        <v>143</v>
      </c>
      <c r="K554" t="s">
        <v>36</v>
      </c>
      <c r="L554" t="s">
        <v>37</v>
      </c>
      <c r="M554">
        <v>55088</v>
      </c>
      <c r="N554">
        <v>63351</v>
      </c>
      <c r="O554" t="s">
        <v>38</v>
      </c>
      <c r="P554" t="s">
        <v>244</v>
      </c>
      <c r="Q554" t="s">
        <v>3022</v>
      </c>
      <c r="R554" t="s">
        <v>3023</v>
      </c>
      <c r="S554" t="s">
        <v>3024</v>
      </c>
      <c r="U554" t="s">
        <v>249</v>
      </c>
      <c r="V554" t="s">
        <v>289</v>
      </c>
      <c r="W554" t="s">
        <v>582</v>
      </c>
      <c r="X554" t="s">
        <v>3025</v>
      </c>
      <c r="Z554" t="s">
        <v>46</v>
      </c>
      <c r="AA554" s="1">
        <v>45205</v>
      </c>
      <c r="AC554" s="1">
        <v>45205</v>
      </c>
      <c r="AD554" s="1">
        <v>45355</v>
      </c>
    </row>
    <row r="555" spans="1:30">
      <c r="A555">
        <v>624243</v>
      </c>
      <c r="B555" t="s">
        <v>129</v>
      </c>
      <c r="C555" t="s">
        <v>48</v>
      </c>
      <c r="D555">
        <v>1</v>
      </c>
      <c r="E555" t="s">
        <v>3026</v>
      </c>
      <c r="F555" t="s">
        <v>235</v>
      </c>
      <c r="G555" t="s">
        <v>51</v>
      </c>
      <c r="H555">
        <v>10251</v>
      </c>
      <c r="I555">
        <v>3</v>
      </c>
      <c r="J555" t="s">
        <v>156</v>
      </c>
      <c r="K555" t="s">
        <v>36</v>
      </c>
      <c r="L555" t="s">
        <v>37</v>
      </c>
      <c r="M555">
        <v>39763</v>
      </c>
      <c r="N555">
        <v>45728</v>
      </c>
      <c r="O555" t="s">
        <v>38</v>
      </c>
      <c r="P555" t="s">
        <v>1326</v>
      </c>
      <c r="Q555" t="s">
        <v>218</v>
      </c>
      <c r="R555" t="s">
        <v>3027</v>
      </c>
      <c r="S555" t="s">
        <v>239</v>
      </c>
      <c r="U555" t="s">
        <v>1568</v>
      </c>
      <c r="V555" t="s">
        <v>162</v>
      </c>
      <c r="Z555" t="s">
        <v>46</v>
      </c>
      <c r="AA555" s="1">
        <v>45314</v>
      </c>
      <c r="AC555" s="1">
        <v>45314</v>
      </c>
      <c r="AD555" s="1">
        <v>45355</v>
      </c>
    </row>
    <row r="556" spans="1:30">
      <c r="A556">
        <v>607452</v>
      </c>
      <c r="B556" t="s">
        <v>129</v>
      </c>
      <c r="C556" t="s">
        <v>31</v>
      </c>
      <c r="D556">
        <v>1</v>
      </c>
      <c r="E556" t="s">
        <v>3028</v>
      </c>
      <c r="F556" t="s">
        <v>433</v>
      </c>
      <c r="G556" t="s">
        <v>51</v>
      </c>
      <c r="H556">
        <v>12627</v>
      </c>
      <c r="I556">
        <v>0</v>
      </c>
      <c r="J556" t="s">
        <v>266</v>
      </c>
      <c r="K556" t="s">
        <v>36</v>
      </c>
      <c r="L556" t="s">
        <v>37</v>
      </c>
      <c r="M556">
        <v>70611</v>
      </c>
      <c r="N556">
        <v>105138</v>
      </c>
      <c r="O556" t="s">
        <v>38</v>
      </c>
      <c r="P556" t="s">
        <v>157</v>
      </c>
      <c r="Q556" t="s">
        <v>3029</v>
      </c>
      <c r="R556" t="s">
        <v>3030</v>
      </c>
      <c r="S556" t="s">
        <v>436</v>
      </c>
      <c r="U556" t="s">
        <v>161</v>
      </c>
      <c r="V556" t="s">
        <v>162</v>
      </c>
      <c r="Z556" t="s">
        <v>46</v>
      </c>
      <c r="AA556" s="1">
        <v>45245</v>
      </c>
      <c r="AC556" s="1">
        <v>45245</v>
      </c>
      <c r="AD556" s="1">
        <v>45355</v>
      </c>
    </row>
    <row r="557" spans="1:30">
      <c r="A557">
        <v>552537</v>
      </c>
      <c r="B557" t="s">
        <v>69</v>
      </c>
      <c r="C557" t="s">
        <v>31</v>
      </c>
      <c r="D557">
        <v>1</v>
      </c>
      <c r="E557" t="s">
        <v>1600</v>
      </c>
      <c r="F557" t="s">
        <v>375</v>
      </c>
      <c r="G557" t="s">
        <v>51</v>
      </c>
      <c r="H557">
        <v>22427</v>
      </c>
      <c r="I557">
        <v>1</v>
      </c>
      <c r="J557" t="s">
        <v>65</v>
      </c>
      <c r="K557" t="s">
        <v>36</v>
      </c>
      <c r="L557" t="s">
        <v>37</v>
      </c>
      <c r="M557">
        <v>67757</v>
      </c>
      <c r="N557">
        <v>98128</v>
      </c>
      <c r="O557" t="s">
        <v>38</v>
      </c>
      <c r="P557" t="s">
        <v>73</v>
      </c>
      <c r="Q557" t="s">
        <v>1835</v>
      </c>
      <c r="R557" t="s">
        <v>3031</v>
      </c>
      <c r="S557" t="s">
        <v>377</v>
      </c>
      <c r="T557" t="s">
        <v>1837</v>
      </c>
      <c r="U557" t="s">
        <v>3032</v>
      </c>
      <c r="V557" t="s">
        <v>3033</v>
      </c>
      <c r="W557" t="s">
        <v>61</v>
      </c>
      <c r="X557" t="s">
        <v>73</v>
      </c>
      <c r="Z557" t="s">
        <v>63</v>
      </c>
      <c r="AA557" s="1">
        <v>44828</v>
      </c>
      <c r="AC557" s="1">
        <v>44833</v>
      </c>
      <c r="AD557" s="1">
        <v>45355</v>
      </c>
    </row>
    <row r="558" spans="1:30">
      <c r="A558">
        <v>620155</v>
      </c>
      <c r="B558" t="s">
        <v>1462</v>
      </c>
      <c r="C558" t="s">
        <v>31</v>
      </c>
      <c r="D558">
        <v>1</v>
      </c>
      <c r="E558" t="s">
        <v>3034</v>
      </c>
      <c r="F558" t="s">
        <v>114</v>
      </c>
      <c r="G558" t="s">
        <v>34</v>
      </c>
      <c r="H558">
        <v>56057</v>
      </c>
      <c r="I558">
        <v>0</v>
      </c>
      <c r="J558" t="s">
        <v>72</v>
      </c>
      <c r="K558" t="s">
        <v>36</v>
      </c>
      <c r="L558" t="s">
        <v>37</v>
      </c>
      <c r="M558">
        <v>53019</v>
      </c>
      <c r="N558">
        <v>55855</v>
      </c>
      <c r="O558" t="s">
        <v>38</v>
      </c>
      <c r="P558" t="s">
        <v>1464</v>
      </c>
      <c r="Q558" t="s">
        <v>3035</v>
      </c>
      <c r="R558" t="s">
        <v>3036</v>
      </c>
      <c r="S558" t="s">
        <v>119</v>
      </c>
      <c r="W558" t="s">
        <v>3037</v>
      </c>
      <c r="Z558" t="s">
        <v>2550</v>
      </c>
      <c r="AA558" s="1">
        <v>45274</v>
      </c>
      <c r="AB558" s="2">
        <v>45439</v>
      </c>
      <c r="AC558" s="1">
        <v>45349</v>
      </c>
      <c r="AD558" s="1">
        <v>45355</v>
      </c>
    </row>
    <row r="559" spans="1:30">
      <c r="A559">
        <v>586279</v>
      </c>
      <c r="B559" t="s">
        <v>1123</v>
      </c>
      <c r="C559" t="s">
        <v>31</v>
      </c>
      <c r="D559">
        <v>1</v>
      </c>
      <c r="E559" t="s">
        <v>2648</v>
      </c>
      <c r="F559" t="s">
        <v>71</v>
      </c>
      <c r="G559" t="s">
        <v>51</v>
      </c>
      <c r="H559">
        <v>12158</v>
      </c>
      <c r="I559">
        <v>3</v>
      </c>
      <c r="J559" t="s">
        <v>72</v>
      </c>
      <c r="K559" t="s">
        <v>36</v>
      </c>
      <c r="L559" t="s">
        <v>37</v>
      </c>
      <c r="M559">
        <v>60010</v>
      </c>
      <c r="N559">
        <v>100875</v>
      </c>
      <c r="O559" t="s">
        <v>38</v>
      </c>
      <c r="P559" t="s">
        <v>358</v>
      </c>
      <c r="Q559" t="s">
        <v>3038</v>
      </c>
      <c r="R559" t="s">
        <v>3039</v>
      </c>
      <c r="S559" t="s">
        <v>76</v>
      </c>
      <c r="T559" t="s">
        <v>3040</v>
      </c>
      <c r="U559" t="s">
        <v>3041</v>
      </c>
      <c r="V559" t="s">
        <v>3042</v>
      </c>
      <c r="W559" t="s">
        <v>1130</v>
      </c>
      <c r="X559" t="s">
        <v>358</v>
      </c>
      <c r="Z559" t="s">
        <v>46</v>
      </c>
      <c r="AA559" s="1">
        <v>45056</v>
      </c>
      <c r="AC559" s="1">
        <v>45056</v>
      </c>
      <c r="AD559" s="1">
        <v>45355</v>
      </c>
    </row>
    <row r="560" spans="1:30">
      <c r="A560">
        <v>619573</v>
      </c>
      <c r="B560" t="s">
        <v>727</v>
      </c>
      <c r="C560" t="s">
        <v>48</v>
      </c>
      <c r="D560">
        <v>1</v>
      </c>
      <c r="E560" t="s">
        <v>3043</v>
      </c>
      <c r="F560" t="s">
        <v>829</v>
      </c>
      <c r="G560" t="s">
        <v>51</v>
      </c>
      <c r="H560">
        <v>10010</v>
      </c>
      <c r="I560" t="s">
        <v>958</v>
      </c>
      <c r="J560" t="s">
        <v>72</v>
      </c>
      <c r="K560" t="s">
        <v>36</v>
      </c>
      <c r="L560" t="s">
        <v>37</v>
      </c>
      <c r="M560">
        <v>58700</v>
      </c>
      <c r="N560">
        <v>161534</v>
      </c>
      <c r="O560" t="s">
        <v>38</v>
      </c>
      <c r="P560" t="s">
        <v>3044</v>
      </c>
      <c r="Q560" t="s">
        <v>3045</v>
      </c>
      <c r="R560" t="s">
        <v>3046</v>
      </c>
      <c r="S560" t="s">
        <v>833</v>
      </c>
      <c r="T560" t="s">
        <v>3047</v>
      </c>
      <c r="V560" t="s">
        <v>3048</v>
      </c>
      <c r="W560" t="s">
        <v>3049</v>
      </c>
      <c r="X560" t="s">
        <v>3050</v>
      </c>
      <c r="Z560" t="s">
        <v>46</v>
      </c>
      <c r="AA560" s="1">
        <v>45278</v>
      </c>
      <c r="AC560" s="1">
        <v>45278</v>
      </c>
      <c r="AD560" s="1">
        <v>45355</v>
      </c>
    </row>
    <row r="561" spans="1:30">
      <c r="A561">
        <v>605834</v>
      </c>
      <c r="B561" t="s">
        <v>30</v>
      </c>
      <c r="C561" t="s">
        <v>31</v>
      </c>
      <c r="D561">
        <v>1</v>
      </c>
      <c r="E561" t="s">
        <v>1736</v>
      </c>
      <c r="F561" t="s">
        <v>1737</v>
      </c>
      <c r="G561" t="s">
        <v>51</v>
      </c>
      <c r="H561">
        <v>52613</v>
      </c>
      <c r="I561">
        <v>0</v>
      </c>
      <c r="J561" t="s">
        <v>1641</v>
      </c>
      <c r="K561" t="s">
        <v>36</v>
      </c>
      <c r="L561" t="s">
        <v>37</v>
      </c>
      <c r="M561">
        <v>55816</v>
      </c>
      <c r="N561">
        <v>72033</v>
      </c>
      <c r="O561" t="s">
        <v>38</v>
      </c>
      <c r="P561" t="s">
        <v>39</v>
      </c>
      <c r="Q561" t="s">
        <v>1055</v>
      </c>
      <c r="R561" t="s">
        <v>3051</v>
      </c>
      <c r="S561" t="s">
        <v>1739</v>
      </c>
      <c r="T561" t="s">
        <v>3052</v>
      </c>
      <c r="V561" t="s">
        <v>3053</v>
      </c>
      <c r="Z561" t="s">
        <v>46</v>
      </c>
      <c r="AA561" s="1">
        <v>45187</v>
      </c>
      <c r="AB561" s="2">
        <v>45368</v>
      </c>
      <c r="AC561" s="1">
        <v>45308</v>
      </c>
      <c r="AD561" s="1">
        <v>45355</v>
      </c>
    </row>
    <row r="562" spans="1:30">
      <c r="A562">
        <v>551201</v>
      </c>
      <c r="B562" t="s">
        <v>99</v>
      </c>
      <c r="C562" t="s">
        <v>48</v>
      </c>
      <c r="D562">
        <v>1</v>
      </c>
      <c r="E562" t="s">
        <v>3054</v>
      </c>
      <c r="F562" t="s">
        <v>3055</v>
      </c>
      <c r="G562" t="s">
        <v>51</v>
      </c>
      <c r="H562">
        <v>91645</v>
      </c>
      <c r="I562">
        <v>0</v>
      </c>
      <c r="J562" t="s">
        <v>143</v>
      </c>
      <c r="K562" t="s">
        <v>36</v>
      </c>
      <c r="L562" t="s">
        <v>37</v>
      </c>
      <c r="M562">
        <v>62.74</v>
      </c>
      <c r="N562">
        <v>62.74</v>
      </c>
      <c r="O562" t="s">
        <v>124</v>
      </c>
      <c r="P562" t="s">
        <v>3056</v>
      </c>
      <c r="Q562" t="s">
        <v>3057</v>
      </c>
      <c r="R562" t="s">
        <v>3058</v>
      </c>
      <c r="S562" t="s">
        <v>3059</v>
      </c>
      <c r="U562" t="s">
        <v>3060</v>
      </c>
      <c r="V562" t="s">
        <v>1206</v>
      </c>
      <c r="Z562" t="s">
        <v>46</v>
      </c>
      <c r="AA562" s="1">
        <v>44820</v>
      </c>
      <c r="AC562" s="1">
        <v>44820</v>
      </c>
      <c r="AD562" s="1">
        <v>45355</v>
      </c>
    </row>
    <row r="563" spans="1:30">
      <c r="A563">
        <v>582805</v>
      </c>
      <c r="B563" t="s">
        <v>99</v>
      </c>
      <c r="C563" t="s">
        <v>31</v>
      </c>
      <c r="D563">
        <v>1</v>
      </c>
      <c r="E563" t="s">
        <v>3061</v>
      </c>
      <c r="F563" t="s">
        <v>50</v>
      </c>
      <c r="G563" t="s">
        <v>51</v>
      </c>
      <c r="H563">
        <v>83008</v>
      </c>
      <c r="I563" t="s">
        <v>473</v>
      </c>
      <c r="J563" t="s">
        <v>3062</v>
      </c>
      <c r="K563" t="s">
        <v>36</v>
      </c>
      <c r="L563" t="s">
        <v>276</v>
      </c>
      <c r="M563">
        <v>80931</v>
      </c>
      <c r="N563">
        <v>208826</v>
      </c>
      <c r="O563" t="s">
        <v>38</v>
      </c>
      <c r="P563" t="s">
        <v>3063</v>
      </c>
      <c r="Q563" t="s">
        <v>596</v>
      </c>
      <c r="R563" t="s">
        <v>3064</v>
      </c>
      <c r="S563" t="s">
        <v>1560</v>
      </c>
      <c r="T563" t="s">
        <v>3065</v>
      </c>
      <c r="U563" t="s">
        <v>3066</v>
      </c>
      <c r="V563" t="s">
        <v>980</v>
      </c>
      <c r="X563" t="s">
        <v>3067</v>
      </c>
      <c r="Z563" t="s">
        <v>63</v>
      </c>
      <c r="AA563" s="1">
        <v>45039</v>
      </c>
      <c r="AC563" s="1">
        <v>45039</v>
      </c>
      <c r="AD563" s="1">
        <v>45355</v>
      </c>
    </row>
    <row r="564" spans="1:30">
      <c r="A564">
        <v>624938</v>
      </c>
      <c r="B564" t="s">
        <v>253</v>
      </c>
      <c r="C564" t="s">
        <v>48</v>
      </c>
      <c r="D564">
        <v>5</v>
      </c>
      <c r="E564" t="s">
        <v>1194</v>
      </c>
      <c r="F564" t="s">
        <v>1195</v>
      </c>
      <c r="G564" t="s">
        <v>51</v>
      </c>
      <c r="H564">
        <v>80310</v>
      </c>
      <c r="I564">
        <v>0</v>
      </c>
      <c r="J564" t="s">
        <v>143</v>
      </c>
      <c r="K564" t="s">
        <v>36</v>
      </c>
      <c r="L564" t="s">
        <v>37</v>
      </c>
      <c r="M564">
        <v>65750</v>
      </c>
      <c r="N564">
        <v>102312</v>
      </c>
      <c r="O564" t="s">
        <v>38</v>
      </c>
      <c r="P564" t="s">
        <v>3068</v>
      </c>
      <c r="Q564" t="s">
        <v>2233</v>
      </c>
      <c r="R564" t="s">
        <v>3069</v>
      </c>
      <c r="S564" t="s">
        <v>1199</v>
      </c>
      <c r="U564" t="s">
        <v>3070</v>
      </c>
      <c r="V564" t="s">
        <v>263</v>
      </c>
      <c r="Z564" t="s">
        <v>264</v>
      </c>
      <c r="AA564" s="1">
        <v>45350</v>
      </c>
      <c r="AB564" s="2">
        <v>45370</v>
      </c>
      <c r="AC564" s="1">
        <v>45350</v>
      </c>
      <c r="AD564" s="1">
        <v>45355</v>
      </c>
    </row>
    <row r="565" spans="1:30">
      <c r="A565">
        <v>582502</v>
      </c>
      <c r="B565" t="s">
        <v>69</v>
      </c>
      <c r="C565" t="s">
        <v>31</v>
      </c>
      <c r="D565">
        <v>1</v>
      </c>
      <c r="E565" t="s">
        <v>225</v>
      </c>
      <c r="F565" t="s">
        <v>226</v>
      </c>
      <c r="G565" t="s">
        <v>34</v>
      </c>
      <c r="H565">
        <v>10234</v>
      </c>
      <c r="I565">
        <v>0</v>
      </c>
      <c r="J565" t="s">
        <v>65</v>
      </c>
      <c r="K565" t="s">
        <v>36</v>
      </c>
      <c r="L565" t="s">
        <v>227</v>
      </c>
      <c r="M565">
        <v>15</v>
      </c>
      <c r="N565">
        <v>17.5</v>
      </c>
      <c r="O565" t="s">
        <v>124</v>
      </c>
      <c r="P565" t="s">
        <v>73</v>
      </c>
      <c r="Q565" t="s">
        <v>1835</v>
      </c>
      <c r="R565" t="s">
        <v>3071</v>
      </c>
      <c r="S565" t="s">
        <v>230</v>
      </c>
      <c r="T565" t="s">
        <v>3072</v>
      </c>
      <c r="U565" t="s">
        <v>3073</v>
      </c>
      <c r="V565" t="s">
        <v>3074</v>
      </c>
      <c r="W565" t="s">
        <v>61</v>
      </c>
      <c r="X565" t="s">
        <v>73</v>
      </c>
      <c r="Z565" t="s">
        <v>46</v>
      </c>
      <c r="AA565" s="1">
        <v>45028</v>
      </c>
      <c r="AC565" s="1">
        <v>45028</v>
      </c>
      <c r="AD565" s="1">
        <v>45355</v>
      </c>
    </row>
    <row r="566" spans="1:30">
      <c r="A566">
        <v>597058</v>
      </c>
      <c r="B566" t="s">
        <v>99</v>
      </c>
      <c r="C566" t="s">
        <v>31</v>
      </c>
      <c r="D566">
        <v>1</v>
      </c>
      <c r="E566" t="s">
        <v>2793</v>
      </c>
      <c r="F566" t="s">
        <v>1843</v>
      </c>
      <c r="G566" t="s">
        <v>51</v>
      </c>
      <c r="H566">
        <v>20410</v>
      </c>
      <c r="I566">
        <v>0</v>
      </c>
      <c r="J566" t="s">
        <v>594</v>
      </c>
      <c r="K566" t="s">
        <v>36</v>
      </c>
      <c r="L566" t="s">
        <v>37</v>
      </c>
      <c r="M566">
        <v>62370</v>
      </c>
      <c r="N566">
        <v>93587</v>
      </c>
      <c r="O566" t="s">
        <v>38</v>
      </c>
      <c r="P566" t="s">
        <v>244</v>
      </c>
      <c r="Q566" t="s">
        <v>931</v>
      </c>
      <c r="R566" t="s">
        <v>3075</v>
      </c>
      <c r="S566" t="s">
        <v>1847</v>
      </c>
      <c r="T566" t="s">
        <v>3076</v>
      </c>
      <c r="V566" t="s">
        <v>600</v>
      </c>
      <c r="Z566" t="s">
        <v>63</v>
      </c>
      <c r="AA566" s="1">
        <v>45156</v>
      </c>
      <c r="AC566" s="1">
        <v>45156</v>
      </c>
      <c r="AD566" s="1">
        <v>45355</v>
      </c>
    </row>
    <row r="567" spans="1:30">
      <c r="A567">
        <v>527839</v>
      </c>
      <c r="B567" t="s">
        <v>69</v>
      </c>
      <c r="C567" t="s">
        <v>48</v>
      </c>
      <c r="D567">
        <v>2</v>
      </c>
      <c r="E567" t="s">
        <v>3077</v>
      </c>
      <c r="F567" t="s">
        <v>441</v>
      </c>
      <c r="G567" t="s">
        <v>51</v>
      </c>
      <c r="H567">
        <v>20215</v>
      </c>
      <c r="I567">
        <v>3</v>
      </c>
      <c r="J567" t="s">
        <v>594</v>
      </c>
      <c r="K567" t="s">
        <v>36</v>
      </c>
      <c r="L567" t="s">
        <v>37</v>
      </c>
      <c r="M567">
        <v>90114</v>
      </c>
      <c r="N567">
        <v>122168</v>
      </c>
      <c r="O567" t="s">
        <v>38</v>
      </c>
      <c r="P567" t="s">
        <v>73</v>
      </c>
      <c r="Q567" t="s">
        <v>2222</v>
      </c>
      <c r="R567" t="s">
        <v>3078</v>
      </c>
      <c r="S567" t="s">
        <v>444</v>
      </c>
      <c r="T567" t="s">
        <v>3079</v>
      </c>
      <c r="U567" t="s">
        <v>3080</v>
      </c>
      <c r="V567" t="s">
        <v>3081</v>
      </c>
      <c r="W567" t="s">
        <v>2707</v>
      </c>
      <c r="X567" t="s">
        <v>3082</v>
      </c>
      <c r="Z567" t="s">
        <v>63</v>
      </c>
      <c r="AA567" s="1">
        <v>44657</v>
      </c>
      <c r="AC567" s="1">
        <v>44811</v>
      </c>
      <c r="AD567" s="1">
        <v>45355</v>
      </c>
    </row>
    <row r="568" spans="1:30">
      <c r="A568">
        <v>554148</v>
      </c>
      <c r="B568" t="s">
        <v>99</v>
      </c>
      <c r="C568" t="s">
        <v>31</v>
      </c>
      <c r="D568">
        <v>1</v>
      </c>
      <c r="E568" t="s">
        <v>2636</v>
      </c>
      <c r="F568" t="s">
        <v>553</v>
      </c>
      <c r="G568" t="s">
        <v>51</v>
      </c>
      <c r="H568">
        <v>20616</v>
      </c>
      <c r="I568">
        <v>0</v>
      </c>
      <c r="J568" t="s">
        <v>65</v>
      </c>
      <c r="K568" t="s">
        <v>36</v>
      </c>
      <c r="L568" t="s">
        <v>185</v>
      </c>
      <c r="M568">
        <v>51413</v>
      </c>
      <c r="N568">
        <v>62260</v>
      </c>
      <c r="O568" t="s">
        <v>38</v>
      </c>
      <c r="P568" t="s">
        <v>244</v>
      </c>
      <c r="Q568" t="s">
        <v>245</v>
      </c>
      <c r="R568" t="s">
        <v>2637</v>
      </c>
      <c r="S568" t="s">
        <v>556</v>
      </c>
      <c r="T568" t="s">
        <v>2638</v>
      </c>
      <c r="U568" t="s">
        <v>378</v>
      </c>
      <c r="V568" t="s">
        <v>1104</v>
      </c>
      <c r="X568" t="s">
        <v>244</v>
      </c>
      <c r="Z568" t="s">
        <v>63</v>
      </c>
      <c r="AA568" s="1">
        <v>44839</v>
      </c>
      <c r="AC568" s="1">
        <v>44839</v>
      </c>
      <c r="AD568" s="1">
        <v>45355</v>
      </c>
    </row>
    <row r="569" spans="1:30">
      <c r="A569">
        <v>607684</v>
      </c>
      <c r="B569" t="s">
        <v>129</v>
      </c>
      <c r="C569" t="s">
        <v>48</v>
      </c>
      <c r="D569">
        <v>1</v>
      </c>
      <c r="E569" t="s">
        <v>3083</v>
      </c>
      <c r="F569" t="s">
        <v>308</v>
      </c>
      <c r="G569" t="s">
        <v>34</v>
      </c>
      <c r="H569">
        <v>56058</v>
      </c>
      <c r="I569">
        <v>0</v>
      </c>
      <c r="J569" t="s">
        <v>266</v>
      </c>
      <c r="K569" t="s">
        <v>36</v>
      </c>
      <c r="L569" t="s">
        <v>37</v>
      </c>
      <c r="M569">
        <v>59116</v>
      </c>
      <c r="N569">
        <v>91768</v>
      </c>
      <c r="O569" t="s">
        <v>38</v>
      </c>
      <c r="P569" t="s">
        <v>871</v>
      </c>
      <c r="Q569" t="s">
        <v>566</v>
      </c>
      <c r="R569" t="s">
        <v>3084</v>
      </c>
      <c r="S569" t="s">
        <v>311</v>
      </c>
      <c r="T569" t="s">
        <v>3085</v>
      </c>
      <c r="U569" t="s">
        <v>161</v>
      </c>
      <c r="V569" t="s">
        <v>162</v>
      </c>
      <c r="Z569" t="s">
        <v>46</v>
      </c>
      <c r="AA569" s="1">
        <v>45239</v>
      </c>
      <c r="AC569" s="1">
        <v>45239</v>
      </c>
      <c r="AD569" s="1">
        <v>45355</v>
      </c>
    </row>
    <row r="570" spans="1:30">
      <c r="A570">
        <v>527794</v>
      </c>
      <c r="B570" t="s">
        <v>253</v>
      </c>
      <c r="C570" t="s">
        <v>48</v>
      </c>
      <c r="D570">
        <v>1</v>
      </c>
      <c r="E570" t="s">
        <v>3086</v>
      </c>
      <c r="F570" t="s">
        <v>3086</v>
      </c>
      <c r="G570" t="s">
        <v>51</v>
      </c>
      <c r="H570">
        <v>92235</v>
      </c>
      <c r="I570">
        <v>0</v>
      </c>
      <c r="J570" t="s">
        <v>143</v>
      </c>
      <c r="K570" t="s">
        <v>36</v>
      </c>
      <c r="L570" t="s">
        <v>103</v>
      </c>
      <c r="M570">
        <v>48.27</v>
      </c>
      <c r="N570">
        <v>48.27</v>
      </c>
      <c r="O570" t="s">
        <v>124</v>
      </c>
      <c r="P570" t="s">
        <v>823</v>
      </c>
      <c r="Q570" t="s">
        <v>824</v>
      </c>
      <c r="R570" t="s">
        <v>3087</v>
      </c>
      <c r="S570" t="s">
        <v>3088</v>
      </c>
      <c r="U570" t="s">
        <v>3089</v>
      </c>
      <c r="V570" t="s">
        <v>281</v>
      </c>
      <c r="Z570" t="s">
        <v>264</v>
      </c>
      <c r="AA570" s="1">
        <v>44664</v>
      </c>
      <c r="AC570" s="1">
        <v>44693</v>
      </c>
      <c r="AD570" s="1">
        <v>45355</v>
      </c>
    </row>
    <row r="571" spans="1:30">
      <c r="A571">
        <v>615004</v>
      </c>
      <c r="B571" t="s">
        <v>30</v>
      </c>
      <c r="C571" t="s">
        <v>31</v>
      </c>
      <c r="D571">
        <v>1</v>
      </c>
      <c r="E571" t="s">
        <v>1664</v>
      </c>
      <c r="F571" t="s">
        <v>33</v>
      </c>
      <c r="G571" t="s">
        <v>34</v>
      </c>
      <c r="H571">
        <v>21744</v>
      </c>
      <c r="I571">
        <v>1</v>
      </c>
      <c r="J571" t="s">
        <v>35</v>
      </c>
      <c r="K571" t="s">
        <v>36</v>
      </c>
      <c r="L571" t="s">
        <v>37</v>
      </c>
      <c r="M571">
        <v>70087</v>
      </c>
      <c r="N571">
        <v>70087</v>
      </c>
      <c r="O571" t="s">
        <v>38</v>
      </c>
      <c r="P571" t="s">
        <v>39</v>
      </c>
      <c r="Q571" t="s">
        <v>1665</v>
      </c>
      <c r="R571" t="s">
        <v>1666</v>
      </c>
      <c r="S571" t="s">
        <v>42</v>
      </c>
      <c r="T571" t="e">
        <f ca="1">-Excellent oral _xludf.and written communication skills  -Strong organizational skills _xludf.and Ability to multi-task  -Proficiency in Microsoft applications  -Data analysis _xludf.and program evaluation skills  -Experience working with the health care community  -Committed to the primary prevention of disease through vaccination.</f>
        <v>#NAME?</v>
      </c>
      <c r="V571" t="s">
        <v>1667</v>
      </c>
      <c r="Z571" t="s">
        <v>46</v>
      </c>
      <c r="AA571" s="1">
        <v>45236</v>
      </c>
      <c r="AB571" s="2">
        <v>45356</v>
      </c>
      <c r="AC571" s="1">
        <v>45236</v>
      </c>
      <c r="AD571" s="1">
        <v>45355</v>
      </c>
    </row>
    <row r="572" spans="1:30">
      <c r="A572">
        <v>619324</v>
      </c>
      <c r="B572" t="s">
        <v>30</v>
      </c>
      <c r="C572" t="s">
        <v>31</v>
      </c>
      <c r="D572">
        <v>1</v>
      </c>
      <c r="E572" t="s">
        <v>1612</v>
      </c>
      <c r="F572" t="s">
        <v>382</v>
      </c>
      <c r="G572" t="s">
        <v>34</v>
      </c>
      <c r="H572">
        <v>30087</v>
      </c>
      <c r="I572">
        <v>4</v>
      </c>
      <c r="J572" t="s">
        <v>1613</v>
      </c>
      <c r="K572" t="s">
        <v>36</v>
      </c>
      <c r="L572" t="s">
        <v>37</v>
      </c>
      <c r="M572">
        <v>90870</v>
      </c>
      <c r="N572">
        <v>135000</v>
      </c>
      <c r="O572" t="s">
        <v>38</v>
      </c>
      <c r="P572" t="s">
        <v>39</v>
      </c>
      <c r="Q572" t="s">
        <v>1614</v>
      </c>
      <c r="R572" t="s">
        <v>1615</v>
      </c>
      <c r="S572" t="s">
        <v>387</v>
      </c>
      <c r="T572" t="s">
        <v>1616</v>
      </c>
      <c r="V572" t="s">
        <v>1617</v>
      </c>
      <c r="Z572" t="s">
        <v>63</v>
      </c>
      <c r="AA572" s="1">
        <v>45268</v>
      </c>
      <c r="AB572" s="2">
        <v>45388</v>
      </c>
      <c r="AC572" s="1">
        <v>45273</v>
      </c>
      <c r="AD572" s="1">
        <v>45355</v>
      </c>
    </row>
    <row r="573" spans="1:30">
      <c r="A573">
        <v>615130</v>
      </c>
      <c r="B573" t="s">
        <v>129</v>
      </c>
      <c r="C573" t="s">
        <v>48</v>
      </c>
      <c r="D573">
        <v>6</v>
      </c>
      <c r="E573" t="s">
        <v>1596</v>
      </c>
      <c r="F573" t="s">
        <v>398</v>
      </c>
      <c r="G573" t="s">
        <v>51</v>
      </c>
      <c r="H573">
        <v>10104</v>
      </c>
      <c r="I573">
        <v>2</v>
      </c>
      <c r="J573" t="s">
        <v>1118</v>
      </c>
      <c r="K573" t="s">
        <v>36</v>
      </c>
      <c r="L573" t="s">
        <v>37</v>
      </c>
      <c r="M573">
        <v>41248</v>
      </c>
      <c r="N573">
        <v>47435</v>
      </c>
      <c r="O573" t="s">
        <v>38</v>
      </c>
      <c r="P573" t="s">
        <v>1597</v>
      </c>
      <c r="Q573" t="s">
        <v>1598</v>
      </c>
      <c r="R573" t="s">
        <v>3090</v>
      </c>
      <c r="S573" t="s">
        <v>3091</v>
      </c>
      <c r="U573" t="s">
        <v>161</v>
      </c>
      <c r="V573" t="s">
        <v>162</v>
      </c>
      <c r="Z573" t="s">
        <v>46</v>
      </c>
      <c r="AA573" s="1">
        <v>45236</v>
      </c>
      <c r="AC573" s="1">
        <v>45236</v>
      </c>
      <c r="AD573" s="1">
        <v>45355</v>
      </c>
    </row>
    <row r="574" spans="1:30">
      <c r="A574">
        <v>625669</v>
      </c>
      <c r="B574" t="s">
        <v>851</v>
      </c>
      <c r="C574" t="s">
        <v>48</v>
      </c>
      <c r="D574">
        <v>1</v>
      </c>
      <c r="E574" t="s">
        <v>466</v>
      </c>
      <c r="F574" t="s">
        <v>462</v>
      </c>
      <c r="G574" t="s">
        <v>463</v>
      </c>
      <c r="H574">
        <v>30114</v>
      </c>
      <c r="I574">
        <v>0</v>
      </c>
      <c r="J574" t="s">
        <v>618</v>
      </c>
      <c r="K574" t="s">
        <v>36</v>
      </c>
      <c r="L574" t="s">
        <v>37</v>
      </c>
      <c r="M574">
        <v>115000</v>
      </c>
      <c r="N574">
        <v>150000</v>
      </c>
      <c r="O574" t="s">
        <v>38</v>
      </c>
      <c r="P574" t="s">
        <v>1911</v>
      </c>
      <c r="Q574" t="s">
        <v>1912</v>
      </c>
      <c r="R574" t="s">
        <v>1913</v>
      </c>
      <c r="S574" t="s">
        <v>1914</v>
      </c>
      <c r="T574" t="s">
        <v>1915</v>
      </c>
      <c r="V574" t="s">
        <v>1916</v>
      </c>
      <c r="Z574" t="s">
        <v>46</v>
      </c>
      <c r="AA574" s="1">
        <v>45323</v>
      </c>
      <c r="AC574" s="1">
        <v>45323</v>
      </c>
      <c r="AD574" s="1">
        <v>45355</v>
      </c>
    </row>
    <row r="575" spans="1:30">
      <c r="A575">
        <v>599224</v>
      </c>
      <c r="B575" t="s">
        <v>47</v>
      </c>
      <c r="C575" t="s">
        <v>31</v>
      </c>
      <c r="D575">
        <v>1</v>
      </c>
      <c r="E575" t="s">
        <v>2805</v>
      </c>
      <c r="F575" t="s">
        <v>406</v>
      </c>
      <c r="G575" t="s">
        <v>51</v>
      </c>
      <c r="H575">
        <v>20210</v>
      </c>
      <c r="I575">
        <v>0</v>
      </c>
      <c r="J575" t="s">
        <v>65</v>
      </c>
      <c r="K575" t="s">
        <v>36</v>
      </c>
      <c r="L575" t="s">
        <v>37</v>
      </c>
      <c r="M575">
        <v>62370</v>
      </c>
      <c r="N575">
        <v>71726</v>
      </c>
      <c r="O575" t="s">
        <v>38</v>
      </c>
      <c r="P575" t="s">
        <v>54</v>
      </c>
      <c r="Q575" t="s">
        <v>2806</v>
      </c>
      <c r="R575" t="s">
        <v>3092</v>
      </c>
      <c r="S575" t="s">
        <v>409</v>
      </c>
      <c r="T575" t="s">
        <v>3093</v>
      </c>
      <c r="V575" t="s">
        <v>60</v>
      </c>
      <c r="W575" t="s">
        <v>61</v>
      </c>
      <c r="X575" t="s">
        <v>54</v>
      </c>
      <c r="Z575" t="s">
        <v>63</v>
      </c>
      <c r="AA575" s="1">
        <v>45160</v>
      </c>
      <c r="AC575" s="1">
        <v>45174</v>
      </c>
      <c r="AD575" s="1">
        <v>45355</v>
      </c>
    </row>
    <row r="576" spans="1:30">
      <c r="A576">
        <v>560698</v>
      </c>
      <c r="B576" t="s">
        <v>99</v>
      </c>
      <c r="C576" t="s">
        <v>48</v>
      </c>
      <c r="D576">
        <v>1</v>
      </c>
      <c r="E576" t="s">
        <v>2263</v>
      </c>
      <c r="F576" t="s">
        <v>957</v>
      </c>
      <c r="G576" t="s">
        <v>463</v>
      </c>
      <c r="H576">
        <v>13393</v>
      </c>
      <c r="I576" t="s">
        <v>924</v>
      </c>
      <c r="J576" t="s">
        <v>1852</v>
      </c>
      <c r="K576" t="s">
        <v>36</v>
      </c>
      <c r="L576" t="s">
        <v>276</v>
      </c>
      <c r="M576">
        <v>72038</v>
      </c>
      <c r="N576">
        <v>192152</v>
      </c>
      <c r="O576" t="s">
        <v>38</v>
      </c>
      <c r="P576" t="s">
        <v>244</v>
      </c>
      <c r="Q576" t="s">
        <v>2264</v>
      </c>
      <c r="R576" t="s">
        <v>2265</v>
      </c>
      <c r="S576" t="s">
        <v>2266</v>
      </c>
      <c r="T576" t="s">
        <v>2267</v>
      </c>
      <c r="U576" t="s">
        <v>2268</v>
      </c>
      <c r="V576" t="s">
        <v>980</v>
      </c>
      <c r="Z576" t="s">
        <v>46</v>
      </c>
      <c r="AA576" s="1">
        <v>44900</v>
      </c>
      <c r="AC576" s="1">
        <v>44900</v>
      </c>
      <c r="AD576" s="1">
        <v>45355</v>
      </c>
    </row>
    <row r="577" spans="1:30">
      <c r="A577">
        <v>533285</v>
      </c>
      <c r="B577" t="s">
        <v>129</v>
      </c>
      <c r="C577" t="s">
        <v>31</v>
      </c>
      <c r="D577">
        <v>1</v>
      </c>
      <c r="E577" t="s">
        <v>3094</v>
      </c>
      <c r="F577" t="s">
        <v>216</v>
      </c>
      <c r="G577" t="s">
        <v>51</v>
      </c>
      <c r="H577">
        <v>52316</v>
      </c>
      <c r="I577">
        <v>3</v>
      </c>
      <c r="J577" t="s">
        <v>266</v>
      </c>
      <c r="K577" t="s">
        <v>36</v>
      </c>
      <c r="L577" t="s">
        <v>37</v>
      </c>
      <c r="M577">
        <v>67000</v>
      </c>
      <c r="N577">
        <v>77050</v>
      </c>
      <c r="O577" t="s">
        <v>38</v>
      </c>
      <c r="P577" t="s">
        <v>157</v>
      </c>
      <c r="Q577" t="s">
        <v>218</v>
      </c>
      <c r="R577" t="s">
        <v>3095</v>
      </c>
      <c r="S577" t="s">
        <v>220</v>
      </c>
      <c r="U577" t="s">
        <v>2090</v>
      </c>
      <c r="V577" t="s">
        <v>3096</v>
      </c>
      <c r="W577" t="s">
        <v>3097</v>
      </c>
      <c r="X577" t="s">
        <v>157</v>
      </c>
      <c r="Z577" t="s">
        <v>63</v>
      </c>
      <c r="AA577" s="1">
        <v>44707</v>
      </c>
      <c r="AC577" s="1">
        <v>44944</v>
      </c>
      <c r="AD577" s="1">
        <v>45355</v>
      </c>
    </row>
    <row r="578" spans="1:30">
      <c r="A578">
        <v>590723</v>
      </c>
      <c r="B578" t="s">
        <v>99</v>
      </c>
      <c r="C578" t="s">
        <v>48</v>
      </c>
      <c r="D578">
        <v>3</v>
      </c>
      <c r="E578" t="s">
        <v>3098</v>
      </c>
      <c r="F578" t="s">
        <v>1576</v>
      </c>
      <c r="G578" t="s">
        <v>51</v>
      </c>
      <c r="H578">
        <v>13633</v>
      </c>
      <c r="I578">
        <v>2</v>
      </c>
      <c r="J578" t="s">
        <v>91</v>
      </c>
      <c r="K578" t="s">
        <v>36</v>
      </c>
      <c r="L578" t="s">
        <v>37</v>
      </c>
      <c r="M578">
        <v>78795</v>
      </c>
      <c r="N578">
        <v>113300</v>
      </c>
      <c r="O578" t="s">
        <v>38</v>
      </c>
      <c r="P578" t="s">
        <v>104</v>
      </c>
      <c r="Q578" t="s">
        <v>3099</v>
      </c>
      <c r="R578" t="s">
        <v>3100</v>
      </c>
      <c r="S578" t="s">
        <v>1580</v>
      </c>
      <c r="T578" t="s">
        <v>3101</v>
      </c>
      <c r="U578" t="s">
        <v>3102</v>
      </c>
      <c r="V578" t="s">
        <v>3103</v>
      </c>
      <c r="W578" t="s">
        <v>3104</v>
      </c>
      <c r="X578" t="s">
        <v>3105</v>
      </c>
      <c r="Z578" t="s">
        <v>46</v>
      </c>
      <c r="AA578" s="1">
        <v>45105</v>
      </c>
      <c r="AC578" s="1">
        <v>45105</v>
      </c>
      <c r="AD578" s="1">
        <v>45355</v>
      </c>
    </row>
    <row r="579" spans="1:30">
      <c r="A579">
        <v>579685</v>
      </c>
      <c r="B579" t="s">
        <v>99</v>
      </c>
      <c r="C579" t="s">
        <v>31</v>
      </c>
      <c r="D579">
        <v>1</v>
      </c>
      <c r="E579" t="s">
        <v>3106</v>
      </c>
      <c r="F579" t="s">
        <v>33</v>
      </c>
      <c r="G579" t="s">
        <v>34</v>
      </c>
      <c r="H579">
        <v>21744</v>
      </c>
      <c r="I579">
        <v>1</v>
      </c>
      <c r="J579" t="s">
        <v>3107</v>
      </c>
      <c r="K579" t="s">
        <v>36</v>
      </c>
      <c r="L579" t="s">
        <v>37</v>
      </c>
      <c r="M579">
        <v>64140</v>
      </c>
      <c r="N579">
        <v>75000</v>
      </c>
      <c r="O579" t="s">
        <v>38</v>
      </c>
      <c r="P579" t="s">
        <v>244</v>
      </c>
      <c r="Q579" t="s">
        <v>3108</v>
      </c>
      <c r="R579" t="s">
        <v>3109</v>
      </c>
      <c r="S579" t="s">
        <v>42</v>
      </c>
      <c r="T579" t="s">
        <v>3110</v>
      </c>
      <c r="U579" t="s">
        <v>3111</v>
      </c>
      <c r="V579" t="s">
        <v>905</v>
      </c>
      <c r="W579" t="s">
        <v>963</v>
      </c>
      <c r="X579" t="s">
        <v>244</v>
      </c>
      <c r="Z579" t="s">
        <v>46</v>
      </c>
      <c r="AA579" s="1">
        <v>45009</v>
      </c>
      <c r="AC579" s="1">
        <v>45016</v>
      </c>
      <c r="AD579" s="1">
        <v>45355</v>
      </c>
    </row>
    <row r="580" spans="1:30">
      <c r="A580">
        <v>590513</v>
      </c>
      <c r="B580" t="s">
        <v>99</v>
      </c>
      <c r="C580" t="s">
        <v>31</v>
      </c>
      <c r="D580">
        <v>1</v>
      </c>
      <c r="E580" t="s">
        <v>1600</v>
      </c>
      <c r="F580" t="s">
        <v>441</v>
      </c>
      <c r="G580" t="s">
        <v>51</v>
      </c>
      <c r="H580">
        <v>20215</v>
      </c>
      <c r="I580">
        <v>2</v>
      </c>
      <c r="J580" t="s">
        <v>594</v>
      </c>
      <c r="K580" t="s">
        <v>36</v>
      </c>
      <c r="L580" t="s">
        <v>37</v>
      </c>
      <c r="M580">
        <v>88026</v>
      </c>
      <c r="N580">
        <v>122295</v>
      </c>
      <c r="O580" t="s">
        <v>38</v>
      </c>
      <c r="P580" t="s">
        <v>104</v>
      </c>
      <c r="Q580" t="s">
        <v>1087</v>
      </c>
      <c r="R580" t="s">
        <v>3112</v>
      </c>
      <c r="S580" t="s">
        <v>444</v>
      </c>
      <c r="T580" t="s">
        <v>3113</v>
      </c>
      <c r="U580" t="s">
        <v>3114</v>
      </c>
      <c r="V580" t="s">
        <v>980</v>
      </c>
      <c r="X580" t="s">
        <v>1091</v>
      </c>
      <c r="Z580" t="s">
        <v>63</v>
      </c>
      <c r="AA580" s="1">
        <v>45105</v>
      </c>
      <c r="AC580" s="1">
        <v>45105</v>
      </c>
      <c r="AD580" s="1">
        <v>45355</v>
      </c>
    </row>
    <row r="581" spans="1:30">
      <c r="A581">
        <v>592370</v>
      </c>
      <c r="B581" t="s">
        <v>69</v>
      </c>
      <c r="C581" t="s">
        <v>31</v>
      </c>
      <c r="D581">
        <v>1</v>
      </c>
      <c r="E581" t="s">
        <v>3115</v>
      </c>
      <c r="F581" t="s">
        <v>3116</v>
      </c>
      <c r="G581" t="s">
        <v>51</v>
      </c>
      <c r="H581">
        <v>10035</v>
      </c>
      <c r="I581" t="s">
        <v>958</v>
      </c>
      <c r="J581" t="s">
        <v>3117</v>
      </c>
      <c r="K581" t="s">
        <v>36</v>
      </c>
      <c r="L581" t="s">
        <v>37</v>
      </c>
      <c r="M581">
        <v>58700</v>
      </c>
      <c r="N581">
        <v>100000</v>
      </c>
      <c r="O581" t="s">
        <v>38</v>
      </c>
      <c r="P581" t="s">
        <v>73</v>
      </c>
      <c r="Q581" t="s">
        <v>3118</v>
      </c>
      <c r="R581" t="s">
        <v>3119</v>
      </c>
      <c r="S581" t="s">
        <v>3120</v>
      </c>
      <c r="T581" t="s">
        <v>3121</v>
      </c>
      <c r="V581" t="s">
        <v>3122</v>
      </c>
      <c r="Z581" t="s">
        <v>63</v>
      </c>
      <c r="AA581" s="1">
        <v>45124</v>
      </c>
      <c r="AC581" s="1">
        <v>45124</v>
      </c>
      <c r="AD581" s="1">
        <v>45355</v>
      </c>
    </row>
    <row r="582" spans="1:30">
      <c r="A582">
        <v>600570</v>
      </c>
      <c r="B582" t="s">
        <v>47</v>
      </c>
      <c r="C582" t="s">
        <v>31</v>
      </c>
      <c r="D582">
        <v>1</v>
      </c>
      <c r="E582" t="s">
        <v>3123</v>
      </c>
      <c r="F582" t="s">
        <v>406</v>
      </c>
      <c r="G582" t="s">
        <v>51</v>
      </c>
      <c r="H582">
        <v>20210</v>
      </c>
      <c r="I582">
        <v>0</v>
      </c>
      <c r="J582" t="s">
        <v>65</v>
      </c>
      <c r="K582" t="s">
        <v>36</v>
      </c>
      <c r="L582" t="s">
        <v>37</v>
      </c>
      <c r="M582">
        <v>62370</v>
      </c>
      <c r="N582">
        <v>71726</v>
      </c>
      <c r="O582" t="s">
        <v>38</v>
      </c>
      <c r="P582" t="s">
        <v>54</v>
      </c>
      <c r="Q582" t="s">
        <v>3124</v>
      </c>
      <c r="R582" t="s">
        <v>3125</v>
      </c>
      <c r="S582" t="s">
        <v>409</v>
      </c>
      <c r="T582" t="s">
        <v>3126</v>
      </c>
      <c r="U582" t="s">
        <v>59</v>
      </c>
      <c r="V582" t="s">
        <v>60</v>
      </c>
      <c r="W582" t="s">
        <v>61</v>
      </c>
      <c r="X582" t="s">
        <v>3127</v>
      </c>
      <c r="Z582" t="s">
        <v>63</v>
      </c>
      <c r="AA582" s="1">
        <v>45177</v>
      </c>
      <c r="AC582" s="1">
        <v>45209</v>
      </c>
      <c r="AD582" s="1">
        <v>45355</v>
      </c>
    </row>
    <row r="583" spans="1:30">
      <c r="A583">
        <v>622700</v>
      </c>
      <c r="B583" t="s">
        <v>99</v>
      </c>
      <c r="C583" t="s">
        <v>48</v>
      </c>
      <c r="D583">
        <v>1</v>
      </c>
      <c r="E583" t="s">
        <v>3128</v>
      </c>
      <c r="F583" t="s">
        <v>842</v>
      </c>
      <c r="G583" t="s">
        <v>51</v>
      </c>
      <c r="H583">
        <v>10026</v>
      </c>
      <c r="I583" t="s">
        <v>349</v>
      </c>
      <c r="J583" t="s">
        <v>284</v>
      </c>
      <c r="K583" t="s">
        <v>36</v>
      </c>
      <c r="L583" t="s">
        <v>276</v>
      </c>
      <c r="M583">
        <v>64922</v>
      </c>
      <c r="N583">
        <v>173486</v>
      </c>
      <c r="O583" t="s">
        <v>38</v>
      </c>
      <c r="P583" t="s">
        <v>244</v>
      </c>
      <c r="Q583" t="s">
        <v>285</v>
      </c>
      <c r="R583" t="s">
        <v>3129</v>
      </c>
      <c r="S583" t="s">
        <v>847</v>
      </c>
      <c r="U583" t="s">
        <v>3012</v>
      </c>
      <c r="V583" t="s">
        <v>250</v>
      </c>
      <c r="W583" t="s">
        <v>251</v>
      </c>
      <c r="X583" t="s">
        <v>379</v>
      </c>
      <c r="Z583" t="s">
        <v>46</v>
      </c>
      <c r="AA583" s="1">
        <v>45323</v>
      </c>
      <c r="AC583" s="1">
        <v>45323</v>
      </c>
      <c r="AD583" s="1">
        <v>45355</v>
      </c>
    </row>
    <row r="584" spans="1:30">
      <c r="A584">
        <v>607404</v>
      </c>
      <c r="B584" t="s">
        <v>129</v>
      </c>
      <c r="C584" t="s">
        <v>31</v>
      </c>
      <c r="D584">
        <v>2</v>
      </c>
      <c r="E584" t="s">
        <v>3130</v>
      </c>
      <c r="F584" t="s">
        <v>235</v>
      </c>
      <c r="G584" t="s">
        <v>51</v>
      </c>
      <c r="H584">
        <v>10251</v>
      </c>
      <c r="I584">
        <v>2</v>
      </c>
      <c r="J584" t="s">
        <v>266</v>
      </c>
      <c r="K584" t="s">
        <v>36</v>
      </c>
      <c r="L584" t="s">
        <v>37</v>
      </c>
      <c r="M584">
        <v>35895</v>
      </c>
      <c r="N584">
        <v>53478</v>
      </c>
      <c r="O584" t="s">
        <v>38</v>
      </c>
      <c r="P584" t="s">
        <v>3131</v>
      </c>
      <c r="Q584" t="s">
        <v>293</v>
      </c>
      <c r="R584" t="s">
        <v>3132</v>
      </c>
      <c r="S584" t="s">
        <v>239</v>
      </c>
      <c r="T584" t="s">
        <v>1790</v>
      </c>
      <c r="U584" t="s">
        <v>3133</v>
      </c>
      <c r="V584" t="s">
        <v>1890</v>
      </c>
      <c r="W584" t="s">
        <v>1891</v>
      </c>
      <c r="X584" t="s">
        <v>3134</v>
      </c>
      <c r="Z584" t="s">
        <v>46</v>
      </c>
      <c r="AA584" s="1">
        <v>45334</v>
      </c>
      <c r="AC584" s="1">
        <v>45334</v>
      </c>
      <c r="AD584" s="1">
        <v>45355</v>
      </c>
    </row>
    <row r="585" spans="1:30">
      <c r="A585">
        <v>580340</v>
      </c>
      <c r="B585" t="s">
        <v>99</v>
      </c>
      <c r="C585" t="s">
        <v>31</v>
      </c>
      <c r="D585">
        <v>1</v>
      </c>
      <c r="E585" t="s">
        <v>3135</v>
      </c>
      <c r="F585" t="s">
        <v>504</v>
      </c>
      <c r="G585" t="s">
        <v>51</v>
      </c>
      <c r="H585">
        <v>60217</v>
      </c>
      <c r="I585">
        <v>2</v>
      </c>
      <c r="J585" t="s">
        <v>91</v>
      </c>
      <c r="K585" t="s">
        <v>36</v>
      </c>
      <c r="L585" t="s">
        <v>37</v>
      </c>
      <c r="M585">
        <v>61469</v>
      </c>
      <c r="N585">
        <v>87863</v>
      </c>
      <c r="O585" t="s">
        <v>38</v>
      </c>
      <c r="P585" t="s">
        <v>2965</v>
      </c>
      <c r="Q585" t="s">
        <v>3099</v>
      </c>
      <c r="R585" t="s">
        <v>3136</v>
      </c>
      <c r="S585" t="s">
        <v>507</v>
      </c>
      <c r="T585" t="s">
        <v>3137</v>
      </c>
      <c r="U585" t="s">
        <v>1235</v>
      </c>
      <c r="V585" t="s">
        <v>905</v>
      </c>
      <c r="W585" t="s">
        <v>906</v>
      </c>
      <c r="X585" t="s">
        <v>2965</v>
      </c>
      <c r="Z585" t="s">
        <v>46</v>
      </c>
      <c r="AA585" s="1">
        <v>45039</v>
      </c>
      <c r="AC585" s="1">
        <v>45117</v>
      </c>
      <c r="AD585" s="1">
        <v>45355</v>
      </c>
    </row>
    <row r="586" spans="1:30">
      <c r="A586">
        <v>589024</v>
      </c>
      <c r="B586" t="s">
        <v>99</v>
      </c>
      <c r="C586" t="s">
        <v>31</v>
      </c>
      <c r="D586">
        <v>1</v>
      </c>
      <c r="E586" t="s">
        <v>3138</v>
      </c>
      <c r="F586" t="s">
        <v>3139</v>
      </c>
      <c r="G586" t="s">
        <v>34</v>
      </c>
      <c r="H586">
        <v>50940</v>
      </c>
      <c r="I586">
        <v>0</v>
      </c>
      <c r="J586" t="s">
        <v>1409</v>
      </c>
      <c r="K586" t="s">
        <v>36</v>
      </c>
      <c r="L586" t="s">
        <v>37</v>
      </c>
      <c r="M586">
        <v>74710</v>
      </c>
      <c r="N586">
        <v>100812</v>
      </c>
      <c r="O586" t="s">
        <v>38</v>
      </c>
      <c r="P586" t="s">
        <v>104</v>
      </c>
      <c r="Q586" t="s">
        <v>3140</v>
      </c>
      <c r="R586" t="s">
        <v>3141</v>
      </c>
      <c r="S586" t="s">
        <v>3142</v>
      </c>
      <c r="T586" t="e">
        <f ca="1">-Negotiating skills -Proficiency in Microsoft Excel -Ability to work under pressure -Ability to be organized _xludf.and prioritize work assignments -Ability to make independent decisions</f>
        <v>#NAME?</v>
      </c>
      <c r="U586" t="s">
        <v>1068</v>
      </c>
      <c r="V586" t="s">
        <v>3143</v>
      </c>
      <c r="W586" t="s">
        <v>518</v>
      </c>
      <c r="X586" t="s">
        <v>104</v>
      </c>
      <c r="Z586" t="s">
        <v>355</v>
      </c>
      <c r="AA586" s="1">
        <v>45089</v>
      </c>
      <c r="AC586" s="1">
        <v>45089</v>
      </c>
      <c r="AD586" s="1">
        <v>45355</v>
      </c>
    </row>
    <row r="587" spans="1:30">
      <c r="A587">
        <v>542218</v>
      </c>
      <c r="B587" t="s">
        <v>99</v>
      </c>
      <c r="C587" t="s">
        <v>31</v>
      </c>
      <c r="D587">
        <v>2</v>
      </c>
      <c r="E587" t="s">
        <v>3144</v>
      </c>
      <c r="F587" t="s">
        <v>375</v>
      </c>
      <c r="G587" t="s">
        <v>51</v>
      </c>
      <c r="H587">
        <v>22427</v>
      </c>
      <c r="I587">
        <v>2</v>
      </c>
      <c r="J587" t="s">
        <v>65</v>
      </c>
      <c r="K587" t="s">
        <v>36</v>
      </c>
      <c r="L587" t="s">
        <v>37</v>
      </c>
      <c r="M587">
        <v>74650</v>
      </c>
      <c r="N587">
        <v>109409</v>
      </c>
      <c r="O587" t="s">
        <v>38</v>
      </c>
      <c r="P587" t="s">
        <v>244</v>
      </c>
      <c r="Q587" t="s">
        <v>1170</v>
      </c>
      <c r="R587" t="s">
        <v>3145</v>
      </c>
      <c r="S587" t="s">
        <v>377</v>
      </c>
      <c r="T587" t="s">
        <v>3146</v>
      </c>
      <c r="U587" t="s">
        <v>3147</v>
      </c>
      <c r="V587" t="s">
        <v>250</v>
      </c>
      <c r="X587" t="s">
        <v>244</v>
      </c>
      <c r="Z587" t="s">
        <v>3148</v>
      </c>
      <c r="AA587" s="1">
        <v>44767</v>
      </c>
      <c r="AC587" s="1">
        <v>44767</v>
      </c>
      <c r="AD587" s="1">
        <v>45355</v>
      </c>
    </row>
    <row r="588" spans="1:30">
      <c r="A588">
        <v>569629</v>
      </c>
      <c r="B588" t="s">
        <v>99</v>
      </c>
      <c r="C588" t="s">
        <v>31</v>
      </c>
      <c r="D588">
        <v>1</v>
      </c>
      <c r="E588" t="s">
        <v>3149</v>
      </c>
      <c r="F588" t="s">
        <v>2250</v>
      </c>
      <c r="G588" t="s">
        <v>51</v>
      </c>
      <c r="H588">
        <v>20113</v>
      </c>
      <c r="I588">
        <v>4</v>
      </c>
      <c r="J588" t="s">
        <v>91</v>
      </c>
      <c r="K588" t="s">
        <v>36</v>
      </c>
      <c r="L588" t="s">
        <v>37</v>
      </c>
      <c r="M588">
        <v>56069</v>
      </c>
      <c r="N588">
        <v>78142</v>
      </c>
      <c r="O588" t="s">
        <v>38</v>
      </c>
      <c r="P588" t="s">
        <v>244</v>
      </c>
      <c r="Q588" t="s">
        <v>3150</v>
      </c>
      <c r="R588" t="s">
        <v>3151</v>
      </c>
      <c r="S588" t="s">
        <v>2253</v>
      </c>
      <c r="T588" t="s">
        <v>3152</v>
      </c>
      <c r="U588" t="s">
        <v>3153</v>
      </c>
      <c r="V588" t="s">
        <v>974</v>
      </c>
      <c r="Z588" t="s">
        <v>46</v>
      </c>
      <c r="AA588" s="1">
        <v>44944</v>
      </c>
      <c r="AC588" s="1">
        <v>44944</v>
      </c>
      <c r="AD588" s="1">
        <v>45355</v>
      </c>
    </row>
    <row r="589" spans="1:30">
      <c r="A589">
        <v>619969</v>
      </c>
      <c r="B589" t="s">
        <v>129</v>
      </c>
      <c r="C589" t="s">
        <v>48</v>
      </c>
      <c r="D589">
        <v>2</v>
      </c>
      <c r="E589" t="s">
        <v>3154</v>
      </c>
      <c r="F589" t="s">
        <v>216</v>
      </c>
      <c r="G589" t="s">
        <v>51</v>
      </c>
      <c r="H589">
        <v>52316</v>
      </c>
      <c r="I589">
        <v>3</v>
      </c>
      <c r="J589" t="s">
        <v>156</v>
      </c>
      <c r="K589" t="s">
        <v>36</v>
      </c>
      <c r="L589" t="s">
        <v>37</v>
      </c>
      <c r="M589">
        <v>73213</v>
      </c>
      <c r="N589">
        <v>84195</v>
      </c>
      <c r="O589" t="s">
        <v>38</v>
      </c>
      <c r="P589" t="s">
        <v>157</v>
      </c>
      <c r="Q589" t="s">
        <v>218</v>
      </c>
      <c r="R589" t="s">
        <v>3155</v>
      </c>
      <c r="S589" t="s">
        <v>909</v>
      </c>
      <c r="V589" t="s">
        <v>162</v>
      </c>
      <c r="Z589" t="s">
        <v>63</v>
      </c>
      <c r="AA589" s="1">
        <v>45273</v>
      </c>
      <c r="AC589" s="1">
        <v>45273</v>
      </c>
      <c r="AD589" s="1">
        <v>45355</v>
      </c>
    </row>
    <row r="590" spans="1:30">
      <c r="A590">
        <v>625961</v>
      </c>
      <c r="B590" t="s">
        <v>1077</v>
      </c>
      <c r="C590" t="s">
        <v>31</v>
      </c>
      <c r="D590">
        <v>1</v>
      </c>
      <c r="E590" t="s">
        <v>3156</v>
      </c>
      <c r="F590" t="s">
        <v>472</v>
      </c>
      <c r="G590" t="s">
        <v>34</v>
      </c>
      <c r="H590">
        <v>95005</v>
      </c>
      <c r="I590" t="s">
        <v>349</v>
      </c>
      <c r="J590" t="s">
        <v>618</v>
      </c>
      <c r="K590" t="s">
        <v>36</v>
      </c>
      <c r="L590" t="s">
        <v>276</v>
      </c>
      <c r="M590">
        <v>100000</v>
      </c>
      <c r="N590">
        <v>120000</v>
      </c>
      <c r="O590" t="s">
        <v>38</v>
      </c>
      <c r="P590" t="s">
        <v>125</v>
      </c>
      <c r="Q590" t="s">
        <v>854</v>
      </c>
      <c r="R590" t="s">
        <v>3157</v>
      </c>
      <c r="S590" t="s">
        <v>477</v>
      </c>
      <c r="T590" t="s">
        <v>3158</v>
      </c>
      <c r="Z590" t="s">
        <v>63</v>
      </c>
      <c r="AA590" s="1">
        <v>45327</v>
      </c>
      <c r="AC590" s="1">
        <v>45327</v>
      </c>
      <c r="AD590" s="1">
        <v>45355</v>
      </c>
    </row>
    <row r="591" spans="1:30">
      <c r="A591">
        <v>621674</v>
      </c>
      <c r="B591" t="s">
        <v>2168</v>
      </c>
      <c r="C591" t="s">
        <v>48</v>
      </c>
      <c r="D591">
        <v>1</v>
      </c>
      <c r="E591" t="s">
        <v>3159</v>
      </c>
      <c r="F591" t="s">
        <v>235</v>
      </c>
      <c r="G591" t="s">
        <v>51</v>
      </c>
      <c r="H591">
        <v>10251</v>
      </c>
      <c r="I591">
        <v>4</v>
      </c>
      <c r="J591" t="s">
        <v>618</v>
      </c>
      <c r="K591" t="s">
        <v>36</v>
      </c>
      <c r="L591" t="s">
        <v>37</v>
      </c>
      <c r="M591">
        <v>43728</v>
      </c>
      <c r="N591">
        <v>52242</v>
      </c>
      <c r="O591" t="s">
        <v>38</v>
      </c>
      <c r="P591" t="s">
        <v>2170</v>
      </c>
      <c r="Q591" t="s">
        <v>3160</v>
      </c>
      <c r="R591" t="s">
        <v>3161</v>
      </c>
      <c r="S591" t="s">
        <v>239</v>
      </c>
      <c r="T591" t="s">
        <v>3162</v>
      </c>
      <c r="U591" t="s">
        <v>2174</v>
      </c>
      <c r="V591" t="s">
        <v>3163</v>
      </c>
      <c r="Z591" t="s">
        <v>46</v>
      </c>
      <c r="AA591" s="1">
        <v>45296</v>
      </c>
      <c r="AB591" s="2">
        <v>45387</v>
      </c>
      <c r="AC591" s="1">
        <v>45324</v>
      </c>
      <c r="AD591" s="1">
        <v>45355</v>
      </c>
    </row>
    <row r="592" spans="1:30">
      <c r="A592">
        <v>527815</v>
      </c>
      <c r="B592" t="s">
        <v>253</v>
      </c>
      <c r="C592" t="s">
        <v>31</v>
      </c>
      <c r="D592">
        <v>1</v>
      </c>
      <c r="E592" t="s">
        <v>869</v>
      </c>
      <c r="F592" t="s">
        <v>870</v>
      </c>
      <c r="G592" t="s">
        <v>51</v>
      </c>
      <c r="H592">
        <v>90698</v>
      </c>
      <c r="I592">
        <v>0</v>
      </c>
      <c r="J592" t="s">
        <v>143</v>
      </c>
      <c r="K592" t="s">
        <v>36</v>
      </c>
      <c r="L592" t="s">
        <v>37</v>
      </c>
      <c r="M592">
        <v>29.98</v>
      </c>
      <c r="N592">
        <v>31.16</v>
      </c>
      <c r="O592" t="s">
        <v>124</v>
      </c>
      <c r="P592" t="s">
        <v>1196</v>
      </c>
      <c r="Q592" t="s">
        <v>1197</v>
      </c>
      <c r="R592" t="s">
        <v>3164</v>
      </c>
      <c r="S592" t="s">
        <v>873</v>
      </c>
      <c r="U592" t="s">
        <v>3165</v>
      </c>
      <c r="V592" t="s">
        <v>281</v>
      </c>
      <c r="Z592" t="s">
        <v>264</v>
      </c>
      <c r="AA592" s="1">
        <v>44664</v>
      </c>
      <c r="AC592" s="1">
        <v>44693</v>
      </c>
      <c r="AD592" s="1">
        <v>45355</v>
      </c>
    </row>
    <row r="593" spans="1:30">
      <c r="A593">
        <v>526438</v>
      </c>
      <c r="B593" t="s">
        <v>1892</v>
      </c>
      <c r="C593" t="s">
        <v>31</v>
      </c>
      <c r="D593">
        <v>1</v>
      </c>
      <c r="E593" t="s">
        <v>2278</v>
      </c>
      <c r="F593" t="s">
        <v>2278</v>
      </c>
      <c r="G593" t="s">
        <v>34</v>
      </c>
      <c r="H593">
        <v>10142</v>
      </c>
      <c r="I593">
        <v>0</v>
      </c>
      <c r="J593" t="s">
        <v>300</v>
      </c>
      <c r="K593" t="s">
        <v>36</v>
      </c>
      <c r="L593" t="s">
        <v>103</v>
      </c>
      <c r="M593">
        <v>41483</v>
      </c>
      <c r="N593">
        <v>63794</v>
      </c>
      <c r="O593" t="s">
        <v>38</v>
      </c>
      <c r="P593" t="s">
        <v>1894</v>
      </c>
      <c r="Q593" t="s">
        <v>1895</v>
      </c>
      <c r="R593" t="s">
        <v>2279</v>
      </c>
      <c r="S593" t="s">
        <v>2280</v>
      </c>
      <c r="V593" t="s">
        <v>2281</v>
      </c>
      <c r="Z593" t="s">
        <v>1314</v>
      </c>
      <c r="AA593" s="1">
        <v>44645</v>
      </c>
      <c r="AC593" s="1">
        <v>44645</v>
      </c>
      <c r="AD593" s="1">
        <v>45355</v>
      </c>
    </row>
    <row r="594" spans="1:30">
      <c r="A594">
        <v>610097</v>
      </c>
      <c r="B594" t="s">
        <v>3166</v>
      </c>
      <c r="C594" t="s">
        <v>31</v>
      </c>
      <c r="D594">
        <v>1</v>
      </c>
      <c r="E594" t="s">
        <v>3167</v>
      </c>
      <c r="F594" t="s">
        <v>3168</v>
      </c>
      <c r="G594" t="s">
        <v>34</v>
      </c>
      <c r="H594">
        <v>31144</v>
      </c>
      <c r="I594" t="s">
        <v>349</v>
      </c>
      <c r="J594" t="s">
        <v>3169</v>
      </c>
      <c r="K594" t="s">
        <v>36</v>
      </c>
      <c r="L594" t="s">
        <v>276</v>
      </c>
      <c r="M594">
        <v>100000</v>
      </c>
      <c r="N594">
        <v>130000</v>
      </c>
      <c r="O594" t="s">
        <v>38</v>
      </c>
      <c r="P594" t="s">
        <v>3170</v>
      </c>
      <c r="Q594" t="s">
        <v>3171</v>
      </c>
      <c r="R594" t="s">
        <v>3172</v>
      </c>
      <c r="S594" t="s">
        <v>3173</v>
      </c>
      <c r="T594" t="s">
        <v>3174</v>
      </c>
      <c r="V594" t="s">
        <v>3175</v>
      </c>
      <c r="Z594" t="s">
        <v>46</v>
      </c>
      <c r="AA594" s="1">
        <v>45205</v>
      </c>
      <c r="AB594" s="2">
        <v>45505</v>
      </c>
      <c r="AC594" s="1">
        <v>45328</v>
      </c>
      <c r="AD594" s="1">
        <v>45355</v>
      </c>
    </row>
    <row r="595" spans="1:30">
      <c r="A595">
        <v>624212</v>
      </c>
      <c r="B595" t="s">
        <v>69</v>
      </c>
      <c r="C595" t="s">
        <v>48</v>
      </c>
      <c r="D595">
        <v>1</v>
      </c>
      <c r="E595" t="s">
        <v>3176</v>
      </c>
      <c r="F595" t="s">
        <v>1893</v>
      </c>
      <c r="G595" t="s">
        <v>51</v>
      </c>
      <c r="H595">
        <v>40510</v>
      </c>
      <c r="I595">
        <v>2</v>
      </c>
      <c r="J595" t="s">
        <v>72</v>
      </c>
      <c r="K595" t="s">
        <v>36</v>
      </c>
      <c r="L595" t="s">
        <v>37</v>
      </c>
      <c r="M595">
        <v>61206</v>
      </c>
      <c r="N595">
        <v>97919</v>
      </c>
      <c r="O595" t="s">
        <v>38</v>
      </c>
      <c r="P595" t="s">
        <v>73</v>
      </c>
      <c r="Q595" t="s">
        <v>1552</v>
      </c>
      <c r="R595" t="s">
        <v>3177</v>
      </c>
      <c r="S595" t="s">
        <v>1897</v>
      </c>
      <c r="T595" t="s">
        <v>3178</v>
      </c>
      <c r="U595" t="s">
        <v>232</v>
      </c>
      <c r="V595" t="s">
        <v>3179</v>
      </c>
      <c r="W595" t="s">
        <v>518</v>
      </c>
      <c r="X595" t="s">
        <v>73</v>
      </c>
      <c r="Z595" t="s">
        <v>46</v>
      </c>
      <c r="AA595" s="1">
        <v>45316</v>
      </c>
      <c r="AC595" s="1">
        <v>45317</v>
      </c>
      <c r="AD595" s="1">
        <v>45355</v>
      </c>
    </row>
    <row r="596" spans="1:30">
      <c r="A596">
        <v>605386</v>
      </c>
      <c r="B596" t="s">
        <v>30</v>
      </c>
      <c r="C596" t="s">
        <v>31</v>
      </c>
      <c r="D596">
        <v>1</v>
      </c>
      <c r="E596" t="s">
        <v>3180</v>
      </c>
      <c r="F596" t="s">
        <v>283</v>
      </c>
      <c r="G596" t="s">
        <v>51</v>
      </c>
      <c r="H596">
        <v>10124</v>
      </c>
      <c r="I596">
        <v>1</v>
      </c>
      <c r="J596" t="s">
        <v>202</v>
      </c>
      <c r="K596" t="s">
        <v>36</v>
      </c>
      <c r="L596" t="s">
        <v>37</v>
      </c>
      <c r="M596">
        <v>47418</v>
      </c>
      <c r="N596">
        <v>54531</v>
      </c>
      <c r="O596" t="s">
        <v>38</v>
      </c>
      <c r="P596" t="s">
        <v>937</v>
      </c>
      <c r="Q596" t="s">
        <v>3181</v>
      </c>
      <c r="R596" t="s">
        <v>3182</v>
      </c>
      <c r="S596" t="s">
        <v>287</v>
      </c>
      <c r="T596" t="s">
        <v>3183</v>
      </c>
      <c r="V596" t="s">
        <v>3184</v>
      </c>
      <c r="Z596" t="s">
        <v>46</v>
      </c>
      <c r="AA596" s="1">
        <v>45210</v>
      </c>
      <c r="AC596" s="1">
        <v>45266</v>
      </c>
      <c r="AD596" s="1">
        <v>45355</v>
      </c>
    </row>
    <row r="597" spans="1:30">
      <c r="A597">
        <v>586684</v>
      </c>
      <c r="B597" t="s">
        <v>69</v>
      </c>
      <c r="C597" t="s">
        <v>48</v>
      </c>
      <c r="D597">
        <v>1</v>
      </c>
      <c r="E597" t="s">
        <v>3185</v>
      </c>
      <c r="F597" t="s">
        <v>1893</v>
      </c>
      <c r="G597" t="s">
        <v>51</v>
      </c>
      <c r="H597">
        <v>40510</v>
      </c>
      <c r="I597">
        <v>1</v>
      </c>
      <c r="J597" t="s">
        <v>3186</v>
      </c>
      <c r="K597" t="s">
        <v>36</v>
      </c>
      <c r="L597" t="s">
        <v>37</v>
      </c>
      <c r="M597">
        <v>53276</v>
      </c>
      <c r="N597">
        <v>72389</v>
      </c>
      <c r="O597" t="s">
        <v>38</v>
      </c>
      <c r="P597" t="s">
        <v>73</v>
      </c>
      <c r="Q597" t="s">
        <v>2935</v>
      </c>
      <c r="R597" t="s">
        <v>3187</v>
      </c>
      <c r="S597" t="s">
        <v>1897</v>
      </c>
      <c r="T597" t="s">
        <v>3188</v>
      </c>
      <c r="V597" t="s">
        <v>3189</v>
      </c>
      <c r="Z597" t="s">
        <v>46</v>
      </c>
      <c r="AA597" s="1">
        <v>45065</v>
      </c>
      <c r="AC597" s="1">
        <v>45139</v>
      </c>
      <c r="AD597" s="1">
        <v>45355</v>
      </c>
    </row>
    <row r="598" spans="1:30">
      <c r="A598">
        <v>626725</v>
      </c>
      <c r="B598" t="s">
        <v>253</v>
      </c>
      <c r="C598" t="s">
        <v>31</v>
      </c>
      <c r="D598">
        <v>2</v>
      </c>
      <c r="E598" t="s">
        <v>2126</v>
      </c>
      <c r="F598" t="s">
        <v>1195</v>
      </c>
      <c r="G598" t="s">
        <v>51</v>
      </c>
      <c r="H598">
        <v>80310</v>
      </c>
      <c r="I598">
        <v>0</v>
      </c>
      <c r="J598" t="s">
        <v>143</v>
      </c>
      <c r="K598" t="s">
        <v>36</v>
      </c>
      <c r="L598" t="s">
        <v>37</v>
      </c>
      <c r="M598">
        <v>65750</v>
      </c>
      <c r="N598">
        <v>102312</v>
      </c>
      <c r="O598" t="s">
        <v>38</v>
      </c>
      <c r="P598" t="s">
        <v>2341</v>
      </c>
      <c r="Q598" t="s">
        <v>2342</v>
      </c>
      <c r="R598" t="s">
        <v>3190</v>
      </c>
      <c r="S598" t="s">
        <v>1199</v>
      </c>
      <c r="T598" t="s">
        <v>3191</v>
      </c>
      <c r="U598" t="s">
        <v>3192</v>
      </c>
      <c r="V598" t="s">
        <v>281</v>
      </c>
      <c r="Z598" t="s">
        <v>264</v>
      </c>
      <c r="AA598" s="1">
        <v>45352</v>
      </c>
      <c r="AB598" s="2">
        <v>45372</v>
      </c>
      <c r="AC598" s="1">
        <v>45352</v>
      </c>
      <c r="AD598" s="1">
        <v>45355</v>
      </c>
    </row>
    <row r="599" spans="1:30">
      <c r="A599">
        <v>607452</v>
      </c>
      <c r="B599" t="s">
        <v>129</v>
      </c>
      <c r="C599" t="s">
        <v>48</v>
      </c>
      <c r="D599">
        <v>1</v>
      </c>
      <c r="E599" t="s">
        <v>3028</v>
      </c>
      <c r="F599" t="s">
        <v>433</v>
      </c>
      <c r="G599" t="s">
        <v>51</v>
      </c>
      <c r="H599">
        <v>12627</v>
      </c>
      <c r="I599">
        <v>0</v>
      </c>
      <c r="J599" t="s">
        <v>266</v>
      </c>
      <c r="K599" t="s">
        <v>36</v>
      </c>
      <c r="L599" t="s">
        <v>37</v>
      </c>
      <c r="M599">
        <v>70611</v>
      </c>
      <c r="N599">
        <v>105138</v>
      </c>
      <c r="O599" t="s">
        <v>38</v>
      </c>
      <c r="P599" t="s">
        <v>157</v>
      </c>
      <c r="Q599" t="s">
        <v>3029</v>
      </c>
      <c r="R599" t="s">
        <v>3030</v>
      </c>
      <c r="S599" t="s">
        <v>436</v>
      </c>
      <c r="U599" t="s">
        <v>161</v>
      </c>
      <c r="V599" t="s">
        <v>162</v>
      </c>
      <c r="Z599" t="s">
        <v>46</v>
      </c>
      <c r="AA599" s="1">
        <v>45245</v>
      </c>
      <c r="AC599" s="1">
        <v>45245</v>
      </c>
      <c r="AD599" s="1">
        <v>45355</v>
      </c>
    </row>
    <row r="600" spans="1:30">
      <c r="A600">
        <v>590922</v>
      </c>
      <c r="B600" t="s">
        <v>69</v>
      </c>
      <c r="C600" t="s">
        <v>31</v>
      </c>
      <c r="D600">
        <v>1</v>
      </c>
      <c r="E600" t="s">
        <v>405</v>
      </c>
      <c r="F600" t="s">
        <v>406</v>
      </c>
      <c r="G600" t="s">
        <v>51</v>
      </c>
      <c r="H600">
        <v>20210</v>
      </c>
      <c r="I600">
        <v>0</v>
      </c>
      <c r="J600" t="s">
        <v>65</v>
      </c>
      <c r="K600" t="s">
        <v>36</v>
      </c>
      <c r="L600" t="s">
        <v>37</v>
      </c>
      <c r="M600">
        <v>62370</v>
      </c>
      <c r="N600">
        <v>93587</v>
      </c>
      <c r="O600" t="s">
        <v>38</v>
      </c>
      <c r="P600" t="s">
        <v>73</v>
      </c>
      <c r="Q600" t="s">
        <v>3193</v>
      </c>
      <c r="R600" t="s">
        <v>3194</v>
      </c>
      <c r="S600" t="s">
        <v>409</v>
      </c>
      <c r="T600" t="s">
        <v>3195</v>
      </c>
      <c r="U600" t="s">
        <v>2705</v>
      </c>
      <c r="V600" t="s">
        <v>3196</v>
      </c>
      <c r="W600" t="s">
        <v>3197</v>
      </c>
      <c r="X600" t="s">
        <v>73</v>
      </c>
      <c r="Z600" t="s">
        <v>63</v>
      </c>
      <c r="AA600" s="1">
        <v>45118</v>
      </c>
      <c r="AC600" s="1">
        <v>45118</v>
      </c>
      <c r="AD600" s="1">
        <v>45355</v>
      </c>
    </row>
    <row r="601" spans="1:30">
      <c r="A601">
        <v>618907</v>
      </c>
      <c r="B601" t="s">
        <v>30</v>
      </c>
      <c r="C601" t="s">
        <v>48</v>
      </c>
      <c r="D601">
        <v>1</v>
      </c>
      <c r="E601" t="s">
        <v>3198</v>
      </c>
      <c r="F601" t="s">
        <v>1708</v>
      </c>
      <c r="G601" t="s">
        <v>51</v>
      </c>
      <c r="H601">
        <v>51611</v>
      </c>
      <c r="I601">
        <v>2</v>
      </c>
      <c r="J601" t="s">
        <v>818</v>
      </c>
      <c r="K601" t="s">
        <v>36</v>
      </c>
      <c r="L601" t="s">
        <v>37</v>
      </c>
      <c r="M601">
        <v>77998</v>
      </c>
      <c r="N601">
        <v>93000</v>
      </c>
      <c r="O601" t="s">
        <v>38</v>
      </c>
      <c r="P601" t="s">
        <v>1163</v>
      </c>
      <c r="Q601" t="s">
        <v>204</v>
      </c>
      <c r="R601" t="s">
        <v>3199</v>
      </c>
      <c r="S601" t="s">
        <v>1710</v>
      </c>
      <c r="T601" t="s">
        <v>3200</v>
      </c>
      <c r="U601" t="s">
        <v>1961</v>
      </c>
      <c r="V601" t="s">
        <v>3201</v>
      </c>
      <c r="Z601" t="s">
        <v>46</v>
      </c>
      <c r="AA601" s="1">
        <v>45265</v>
      </c>
      <c r="AB601" s="2">
        <v>45385</v>
      </c>
      <c r="AC601" s="1">
        <v>45310</v>
      </c>
      <c r="AD601" s="1">
        <v>45355</v>
      </c>
    </row>
    <row r="602" spans="1:30">
      <c r="A602">
        <v>620640</v>
      </c>
      <c r="B602" t="s">
        <v>30</v>
      </c>
      <c r="C602" t="s">
        <v>48</v>
      </c>
      <c r="D602">
        <v>1</v>
      </c>
      <c r="E602" t="s">
        <v>1053</v>
      </c>
      <c r="F602" t="s">
        <v>308</v>
      </c>
      <c r="G602" t="s">
        <v>34</v>
      </c>
      <c r="H602">
        <v>56058</v>
      </c>
      <c r="I602">
        <v>0</v>
      </c>
      <c r="J602" t="s">
        <v>1054</v>
      </c>
      <c r="K602" t="s">
        <v>36</v>
      </c>
      <c r="L602" t="s">
        <v>37</v>
      </c>
      <c r="M602">
        <v>59116</v>
      </c>
      <c r="N602">
        <v>64000</v>
      </c>
      <c r="O602" t="s">
        <v>38</v>
      </c>
      <c r="P602" t="s">
        <v>39</v>
      </c>
      <c r="Q602" t="s">
        <v>1055</v>
      </c>
      <c r="R602" t="s">
        <v>3202</v>
      </c>
      <c r="S602" t="s">
        <v>311</v>
      </c>
      <c r="T602" t="s">
        <v>1057</v>
      </c>
      <c r="V602" t="s">
        <v>3203</v>
      </c>
      <c r="Z602" t="s">
        <v>46</v>
      </c>
      <c r="AA602" s="1">
        <v>45281</v>
      </c>
      <c r="AB602" s="2">
        <v>45401</v>
      </c>
      <c r="AC602" s="1">
        <v>45281</v>
      </c>
      <c r="AD602" s="1">
        <v>45355</v>
      </c>
    </row>
    <row r="603" spans="1:30">
      <c r="A603">
        <v>627777</v>
      </c>
      <c r="B603" t="s">
        <v>1850</v>
      </c>
      <c r="C603" t="s">
        <v>31</v>
      </c>
      <c r="D603">
        <v>1</v>
      </c>
      <c r="E603" t="s">
        <v>3204</v>
      </c>
      <c r="F603" t="s">
        <v>3205</v>
      </c>
      <c r="G603" t="s">
        <v>51</v>
      </c>
      <c r="H603">
        <v>91915</v>
      </c>
      <c r="I603">
        <v>0</v>
      </c>
      <c r="J603" t="s">
        <v>143</v>
      </c>
      <c r="K603" t="s">
        <v>36</v>
      </c>
      <c r="L603" t="s">
        <v>37</v>
      </c>
      <c r="M603">
        <v>56.86</v>
      </c>
      <c r="N603">
        <v>56.86</v>
      </c>
      <c r="O603" t="s">
        <v>124</v>
      </c>
      <c r="P603" t="s">
        <v>1954</v>
      </c>
      <c r="Q603" t="s">
        <v>1955</v>
      </c>
      <c r="R603" t="s">
        <v>3206</v>
      </c>
      <c r="S603" t="s">
        <v>3207</v>
      </c>
      <c r="T603" t="s">
        <v>3208</v>
      </c>
      <c r="Z603" t="s">
        <v>3209</v>
      </c>
      <c r="AA603" s="1">
        <v>45352</v>
      </c>
      <c r="AC603" s="1">
        <v>45351</v>
      </c>
      <c r="AD603" s="1">
        <v>45355</v>
      </c>
    </row>
    <row r="604" spans="1:30">
      <c r="A604">
        <v>603620</v>
      </c>
      <c r="B604" t="s">
        <v>129</v>
      </c>
      <c r="C604" t="s">
        <v>48</v>
      </c>
      <c r="D604">
        <v>17</v>
      </c>
      <c r="E604" t="s">
        <v>3210</v>
      </c>
      <c r="F604" t="s">
        <v>398</v>
      </c>
      <c r="G604" t="s">
        <v>51</v>
      </c>
      <c r="H604">
        <v>10104</v>
      </c>
      <c r="I604">
        <v>2</v>
      </c>
      <c r="J604" t="s">
        <v>156</v>
      </c>
      <c r="K604" t="s">
        <v>36</v>
      </c>
      <c r="L604" t="s">
        <v>103</v>
      </c>
      <c r="M604">
        <v>41248</v>
      </c>
      <c r="N604">
        <v>62333</v>
      </c>
      <c r="O604" t="s">
        <v>38</v>
      </c>
      <c r="P604" t="s">
        <v>454</v>
      </c>
      <c r="Q604" t="s">
        <v>1643</v>
      </c>
      <c r="R604" t="s">
        <v>3211</v>
      </c>
      <c r="S604" t="s">
        <v>401</v>
      </c>
      <c r="T604" t="s">
        <v>3212</v>
      </c>
      <c r="U604" t="s">
        <v>2769</v>
      </c>
      <c r="V604" t="s">
        <v>297</v>
      </c>
      <c r="W604" t="s">
        <v>3213</v>
      </c>
      <c r="X604" t="s">
        <v>454</v>
      </c>
      <c r="Z604" t="s">
        <v>46</v>
      </c>
      <c r="AA604" s="1">
        <v>45217</v>
      </c>
      <c r="AC604" s="1">
        <v>45217</v>
      </c>
      <c r="AD604" s="1">
        <v>45355</v>
      </c>
    </row>
    <row r="605" spans="1:30">
      <c r="A605">
        <v>607500</v>
      </c>
      <c r="B605" t="s">
        <v>502</v>
      </c>
      <c r="C605" t="s">
        <v>48</v>
      </c>
      <c r="D605">
        <v>1</v>
      </c>
      <c r="E605" t="s">
        <v>3214</v>
      </c>
      <c r="F605" t="s">
        <v>308</v>
      </c>
      <c r="G605" t="s">
        <v>34</v>
      </c>
      <c r="H605">
        <v>56058</v>
      </c>
      <c r="I605">
        <v>0</v>
      </c>
      <c r="J605" t="s">
        <v>1118</v>
      </c>
      <c r="K605" t="s">
        <v>36</v>
      </c>
      <c r="L605" t="s">
        <v>37</v>
      </c>
      <c r="M605">
        <v>59116</v>
      </c>
      <c r="N605">
        <v>91768</v>
      </c>
      <c r="O605" t="s">
        <v>38</v>
      </c>
      <c r="P605" t="s">
        <v>3215</v>
      </c>
      <c r="Q605" t="s">
        <v>3216</v>
      </c>
      <c r="R605" t="s">
        <v>3217</v>
      </c>
      <c r="S605" t="s">
        <v>311</v>
      </c>
      <c r="T605" t="s">
        <v>3218</v>
      </c>
      <c r="U605" t="s">
        <v>2524</v>
      </c>
      <c r="V605" t="s">
        <v>2525</v>
      </c>
      <c r="W605" t="s">
        <v>2376</v>
      </c>
      <c r="X605" t="s">
        <v>3215</v>
      </c>
      <c r="Z605" t="s">
        <v>46</v>
      </c>
      <c r="AA605" s="1">
        <v>45198</v>
      </c>
      <c r="AC605" s="1">
        <v>45226</v>
      </c>
      <c r="AD605" s="1">
        <v>45355</v>
      </c>
    </row>
    <row r="606" spans="1:30">
      <c r="A606">
        <v>628110</v>
      </c>
      <c r="B606" t="s">
        <v>69</v>
      </c>
      <c r="C606" t="s">
        <v>48</v>
      </c>
      <c r="D606">
        <v>1</v>
      </c>
      <c r="E606" t="s">
        <v>1806</v>
      </c>
      <c r="F606" t="s">
        <v>283</v>
      </c>
      <c r="G606" t="s">
        <v>51</v>
      </c>
      <c r="H606">
        <v>10124</v>
      </c>
      <c r="I606">
        <v>1</v>
      </c>
      <c r="J606" t="s">
        <v>284</v>
      </c>
      <c r="K606" t="s">
        <v>36</v>
      </c>
      <c r="L606" t="s">
        <v>37</v>
      </c>
      <c r="M606">
        <v>51816</v>
      </c>
      <c r="N606">
        <v>75903</v>
      </c>
      <c r="O606" t="s">
        <v>38</v>
      </c>
      <c r="P606" t="s">
        <v>3219</v>
      </c>
      <c r="Q606" t="s">
        <v>3220</v>
      </c>
      <c r="R606" t="s">
        <v>3221</v>
      </c>
      <c r="S606" t="s">
        <v>287</v>
      </c>
      <c r="T606" t="s">
        <v>3222</v>
      </c>
      <c r="V606" t="s">
        <v>3223</v>
      </c>
      <c r="W606" t="s">
        <v>518</v>
      </c>
      <c r="X606" t="s">
        <v>3224</v>
      </c>
      <c r="Z606" t="s">
        <v>46</v>
      </c>
      <c r="AA606" s="1">
        <v>45351</v>
      </c>
      <c r="AB606" s="2">
        <v>45364</v>
      </c>
      <c r="AC606" s="1">
        <v>45355</v>
      </c>
      <c r="AD606" s="1">
        <v>45355</v>
      </c>
    </row>
    <row r="607" spans="1:30">
      <c r="A607">
        <v>604244</v>
      </c>
      <c r="B607" t="s">
        <v>3225</v>
      </c>
      <c r="C607" t="s">
        <v>31</v>
      </c>
      <c r="D607">
        <v>1</v>
      </c>
      <c r="E607" t="s">
        <v>3226</v>
      </c>
      <c r="F607" t="s">
        <v>382</v>
      </c>
      <c r="G607" t="s">
        <v>34</v>
      </c>
      <c r="H607">
        <v>30087</v>
      </c>
      <c r="I607">
        <v>2</v>
      </c>
      <c r="J607" t="s">
        <v>2922</v>
      </c>
      <c r="K607" t="s">
        <v>36</v>
      </c>
      <c r="L607" t="s">
        <v>37</v>
      </c>
      <c r="M607">
        <v>71423</v>
      </c>
      <c r="N607">
        <v>90000</v>
      </c>
      <c r="O607" t="s">
        <v>38</v>
      </c>
      <c r="P607" t="s">
        <v>340</v>
      </c>
      <c r="Q607" t="s">
        <v>3227</v>
      </c>
      <c r="R607" t="s">
        <v>3228</v>
      </c>
      <c r="S607" t="s">
        <v>387</v>
      </c>
      <c r="T607" t="s">
        <v>3229</v>
      </c>
      <c r="V607" t="s">
        <v>3230</v>
      </c>
      <c r="Z607" t="s">
        <v>63</v>
      </c>
      <c r="AA607" s="1">
        <v>45184</v>
      </c>
      <c r="AC607" s="1">
        <v>45203</v>
      </c>
      <c r="AD607" s="1">
        <v>45355</v>
      </c>
    </row>
    <row r="608" spans="1:30">
      <c r="A608">
        <v>624845</v>
      </c>
      <c r="B608" t="s">
        <v>502</v>
      </c>
      <c r="C608" t="s">
        <v>31</v>
      </c>
      <c r="D608">
        <v>1</v>
      </c>
      <c r="E608" t="s">
        <v>1674</v>
      </c>
      <c r="F608" t="s">
        <v>3231</v>
      </c>
      <c r="G608" t="s">
        <v>51</v>
      </c>
      <c r="H608">
        <v>10004</v>
      </c>
      <c r="I608" t="s">
        <v>349</v>
      </c>
      <c r="J608" t="s">
        <v>65</v>
      </c>
      <c r="K608" t="s">
        <v>36</v>
      </c>
      <c r="L608" t="s">
        <v>276</v>
      </c>
      <c r="M608">
        <v>65518</v>
      </c>
      <c r="N608">
        <v>90000</v>
      </c>
      <c r="O608" t="s">
        <v>38</v>
      </c>
      <c r="P608" t="s">
        <v>92</v>
      </c>
      <c r="Q608" t="s">
        <v>3232</v>
      </c>
      <c r="R608" t="s">
        <v>3233</v>
      </c>
      <c r="S608" t="s">
        <v>2876</v>
      </c>
      <c r="T608" t="s">
        <v>3234</v>
      </c>
      <c r="U608" t="s">
        <v>508</v>
      </c>
      <c r="W608" t="s">
        <v>3235</v>
      </c>
      <c r="X608" t="s">
        <v>92</v>
      </c>
      <c r="Z608" t="s">
        <v>63</v>
      </c>
      <c r="AA608" s="1">
        <v>45317</v>
      </c>
      <c r="AC608" s="1">
        <v>45322</v>
      </c>
      <c r="AD608" s="1">
        <v>45355</v>
      </c>
    </row>
    <row r="609" spans="1:30">
      <c r="A609">
        <v>595362</v>
      </c>
      <c r="B609" t="s">
        <v>129</v>
      </c>
      <c r="C609" t="s">
        <v>48</v>
      </c>
      <c r="D609">
        <v>7</v>
      </c>
      <c r="E609" t="s">
        <v>215</v>
      </c>
      <c r="F609" t="s">
        <v>265</v>
      </c>
      <c r="G609" t="s">
        <v>51</v>
      </c>
      <c r="H609">
        <v>56316</v>
      </c>
      <c r="I609">
        <v>1</v>
      </c>
      <c r="J609" t="s">
        <v>266</v>
      </c>
      <c r="K609" t="s">
        <v>36</v>
      </c>
      <c r="L609" t="s">
        <v>37</v>
      </c>
      <c r="M609">
        <v>56677</v>
      </c>
      <c r="N609">
        <v>65179</v>
      </c>
      <c r="O609" t="s">
        <v>38</v>
      </c>
      <c r="P609" t="s">
        <v>329</v>
      </c>
      <c r="Q609" t="s">
        <v>218</v>
      </c>
      <c r="R609" t="s">
        <v>3236</v>
      </c>
      <c r="S609" t="s">
        <v>269</v>
      </c>
      <c r="T609" t="s">
        <v>3237</v>
      </c>
      <c r="U609" t="s">
        <v>2090</v>
      </c>
      <c r="V609" t="s">
        <v>272</v>
      </c>
      <c r="W609" t="s">
        <v>273</v>
      </c>
      <c r="Z609" t="s">
        <v>63</v>
      </c>
      <c r="AA609" s="1">
        <v>45134</v>
      </c>
      <c r="AC609" s="1">
        <v>45134</v>
      </c>
      <c r="AD609" s="1">
        <v>45355</v>
      </c>
    </row>
    <row r="610" spans="1:30">
      <c r="A610">
        <v>627772</v>
      </c>
      <c r="B610" t="s">
        <v>163</v>
      </c>
      <c r="C610" t="s">
        <v>48</v>
      </c>
      <c r="D610">
        <v>1</v>
      </c>
      <c r="E610" t="s">
        <v>3238</v>
      </c>
      <c r="F610" t="s">
        <v>2583</v>
      </c>
      <c r="G610" t="s">
        <v>51</v>
      </c>
      <c r="H610" t="s">
        <v>3239</v>
      </c>
      <c r="I610">
        <v>0</v>
      </c>
      <c r="J610" t="s">
        <v>670</v>
      </c>
      <c r="K610" t="s">
        <v>36</v>
      </c>
      <c r="L610" t="s">
        <v>37</v>
      </c>
      <c r="M610">
        <v>120000</v>
      </c>
      <c r="N610">
        <v>135000</v>
      </c>
      <c r="O610" t="s">
        <v>38</v>
      </c>
      <c r="P610" t="s">
        <v>671</v>
      </c>
      <c r="Q610" t="s">
        <v>3240</v>
      </c>
      <c r="R610" t="s">
        <v>3241</v>
      </c>
      <c r="S610" t="s">
        <v>2586</v>
      </c>
      <c r="T610" t="s">
        <v>3242</v>
      </c>
      <c r="U610" t="s">
        <v>451</v>
      </c>
      <c r="V610" t="s">
        <v>174</v>
      </c>
      <c r="W610" t="s">
        <v>676</v>
      </c>
      <c r="X610" t="s">
        <v>3243</v>
      </c>
      <c r="Z610" t="s">
        <v>63</v>
      </c>
      <c r="AA610" s="1">
        <v>45350</v>
      </c>
      <c r="AB610" s="2">
        <v>45380</v>
      </c>
      <c r="AC610" s="1">
        <v>45349</v>
      </c>
      <c r="AD610" s="1">
        <v>45355</v>
      </c>
    </row>
    <row r="611" spans="1:30">
      <c r="A611">
        <v>606784</v>
      </c>
      <c r="B611" t="s">
        <v>99</v>
      </c>
      <c r="C611" t="s">
        <v>31</v>
      </c>
      <c r="D611">
        <v>1</v>
      </c>
      <c r="E611" t="s">
        <v>3244</v>
      </c>
      <c r="F611" t="s">
        <v>3245</v>
      </c>
      <c r="G611" t="s">
        <v>51</v>
      </c>
      <c r="H611" t="s">
        <v>3246</v>
      </c>
      <c r="I611">
        <v>0</v>
      </c>
      <c r="J611" t="s">
        <v>72</v>
      </c>
      <c r="K611" t="s">
        <v>36</v>
      </c>
      <c r="L611" t="s">
        <v>37</v>
      </c>
      <c r="M611">
        <v>65232</v>
      </c>
      <c r="N611">
        <v>151810</v>
      </c>
      <c r="O611" t="s">
        <v>38</v>
      </c>
      <c r="P611" t="s">
        <v>104</v>
      </c>
      <c r="Q611" t="s">
        <v>3247</v>
      </c>
      <c r="R611" t="s">
        <v>3248</v>
      </c>
      <c r="S611" t="s">
        <v>3249</v>
      </c>
      <c r="T611" t="s">
        <v>3250</v>
      </c>
      <c r="U611" t="s">
        <v>1068</v>
      </c>
      <c r="V611" t="s">
        <v>3251</v>
      </c>
      <c r="W611" t="s">
        <v>518</v>
      </c>
      <c r="X611" t="s">
        <v>3252</v>
      </c>
      <c r="Z611" t="s">
        <v>46</v>
      </c>
      <c r="AA611" s="1">
        <v>45257</v>
      </c>
      <c r="AC611" s="1">
        <v>45267</v>
      </c>
      <c r="AD611" s="1">
        <v>45355</v>
      </c>
    </row>
    <row r="612" spans="1:30">
      <c r="A612">
        <v>620247</v>
      </c>
      <c r="B612" t="s">
        <v>87</v>
      </c>
      <c r="C612" t="s">
        <v>48</v>
      </c>
      <c r="D612">
        <v>2</v>
      </c>
      <c r="E612" t="s">
        <v>3253</v>
      </c>
      <c r="F612" t="s">
        <v>308</v>
      </c>
      <c r="G612" t="s">
        <v>34</v>
      </c>
      <c r="H612">
        <v>56058</v>
      </c>
      <c r="I612">
        <v>0</v>
      </c>
      <c r="J612" t="s">
        <v>115</v>
      </c>
      <c r="K612" t="s">
        <v>36</v>
      </c>
      <c r="L612" t="s">
        <v>37</v>
      </c>
      <c r="M612">
        <v>59116</v>
      </c>
      <c r="N612">
        <v>74000</v>
      </c>
      <c r="O612" t="s">
        <v>38</v>
      </c>
      <c r="P612" t="s">
        <v>2046</v>
      </c>
      <c r="Q612" t="s">
        <v>3254</v>
      </c>
      <c r="R612" t="s">
        <v>3255</v>
      </c>
      <c r="S612" t="s">
        <v>311</v>
      </c>
      <c r="T612" t="s">
        <v>3256</v>
      </c>
      <c r="V612" t="s">
        <v>3257</v>
      </c>
      <c r="X612" t="s">
        <v>2046</v>
      </c>
      <c r="Z612" t="s">
        <v>46</v>
      </c>
      <c r="AA612" s="1">
        <v>45275</v>
      </c>
      <c r="AC612" s="1">
        <v>45275</v>
      </c>
      <c r="AD612" s="1">
        <v>45355</v>
      </c>
    </row>
    <row r="613" spans="1:30">
      <c r="A613">
        <v>584751</v>
      </c>
      <c r="B613" t="s">
        <v>129</v>
      </c>
      <c r="C613" t="s">
        <v>48</v>
      </c>
      <c r="D613">
        <v>2</v>
      </c>
      <c r="E613" t="s">
        <v>3258</v>
      </c>
      <c r="F613" t="s">
        <v>283</v>
      </c>
      <c r="G613" t="s">
        <v>51</v>
      </c>
      <c r="H613">
        <v>10124</v>
      </c>
      <c r="I613">
        <v>2</v>
      </c>
      <c r="J613" t="s">
        <v>3259</v>
      </c>
      <c r="K613" t="s">
        <v>36</v>
      </c>
      <c r="L613" t="s">
        <v>37</v>
      </c>
      <c r="M613">
        <v>53057</v>
      </c>
      <c r="N613">
        <v>77124</v>
      </c>
      <c r="O613" t="s">
        <v>38</v>
      </c>
      <c r="P613" t="s">
        <v>236</v>
      </c>
      <c r="Q613" t="s">
        <v>2598</v>
      </c>
      <c r="R613" t="s">
        <v>3260</v>
      </c>
      <c r="S613" t="s">
        <v>287</v>
      </c>
      <c r="U613" t="s">
        <v>1744</v>
      </c>
      <c r="V613" t="s">
        <v>3261</v>
      </c>
      <c r="W613" t="s">
        <v>2669</v>
      </c>
      <c r="X613" t="s">
        <v>3262</v>
      </c>
      <c r="Z613" t="s">
        <v>46</v>
      </c>
      <c r="AA613" s="1">
        <v>45043</v>
      </c>
      <c r="AC613" s="1">
        <v>45189</v>
      </c>
      <c r="AD613" s="1">
        <v>45355</v>
      </c>
    </row>
    <row r="614" spans="1:30">
      <c r="A614">
        <v>595178</v>
      </c>
      <c r="B614" t="s">
        <v>2647</v>
      </c>
      <c r="C614" t="s">
        <v>48</v>
      </c>
      <c r="D614">
        <v>1</v>
      </c>
      <c r="E614" t="s">
        <v>2648</v>
      </c>
      <c r="F614" t="s">
        <v>71</v>
      </c>
      <c r="G614" t="s">
        <v>51</v>
      </c>
      <c r="H614">
        <v>12158</v>
      </c>
      <c r="I614">
        <v>1</v>
      </c>
      <c r="J614" t="s">
        <v>72</v>
      </c>
      <c r="K614" t="s">
        <v>36</v>
      </c>
      <c r="L614" t="s">
        <v>37</v>
      </c>
      <c r="M614">
        <v>41395</v>
      </c>
      <c r="N614">
        <v>65000</v>
      </c>
      <c r="O614" t="s">
        <v>38</v>
      </c>
      <c r="P614" t="s">
        <v>1894</v>
      </c>
      <c r="Q614" t="s">
        <v>2649</v>
      </c>
      <c r="R614" t="s">
        <v>2650</v>
      </c>
      <c r="S614" t="s">
        <v>76</v>
      </c>
      <c r="T614" t="s">
        <v>2651</v>
      </c>
      <c r="U614" t="s">
        <v>2652</v>
      </c>
      <c r="V614" t="s">
        <v>2653</v>
      </c>
      <c r="W614" t="s">
        <v>2654</v>
      </c>
      <c r="X614" t="s">
        <v>2655</v>
      </c>
      <c r="Z614" t="s">
        <v>46</v>
      </c>
      <c r="AA614" s="1">
        <v>45188</v>
      </c>
      <c r="AC614" s="1">
        <v>45229</v>
      </c>
      <c r="AD614" s="1">
        <v>45355</v>
      </c>
    </row>
    <row r="615" spans="1:30">
      <c r="A615">
        <v>624237</v>
      </c>
      <c r="B615" t="s">
        <v>30</v>
      </c>
      <c r="C615" t="s">
        <v>48</v>
      </c>
      <c r="D615">
        <v>2</v>
      </c>
      <c r="E615" t="s">
        <v>2819</v>
      </c>
      <c r="F615" t="s">
        <v>2460</v>
      </c>
      <c r="G615" t="s">
        <v>51</v>
      </c>
      <c r="H615">
        <v>51191</v>
      </c>
      <c r="I615">
        <v>2</v>
      </c>
      <c r="J615" t="s">
        <v>35</v>
      </c>
      <c r="K615" t="s">
        <v>36</v>
      </c>
      <c r="L615" t="s">
        <v>37</v>
      </c>
      <c r="M615">
        <v>51528</v>
      </c>
      <c r="N615">
        <v>51528</v>
      </c>
      <c r="O615" t="s">
        <v>38</v>
      </c>
      <c r="P615" t="s">
        <v>658</v>
      </c>
      <c r="Q615" t="s">
        <v>3263</v>
      </c>
      <c r="R615" t="s">
        <v>3264</v>
      </c>
      <c r="S615" t="s">
        <v>2462</v>
      </c>
      <c r="T615" t="s">
        <v>3265</v>
      </c>
      <c r="V615" t="s">
        <v>3266</v>
      </c>
      <c r="Z615" t="s">
        <v>46</v>
      </c>
      <c r="AA615" s="1">
        <v>45320</v>
      </c>
      <c r="AB615" s="2">
        <v>45440</v>
      </c>
      <c r="AC615" s="1">
        <v>45320</v>
      </c>
      <c r="AD615" s="1">
        <v>45355</v>
      </c>
    </row>
    <row r="616" spans="1:30">
      <c r="A616">
        <v>571433</v>
      </c>
      <c r="B616" t="s">
        <v>129</v>
      </c>
      <c r="C616" t="s">
        <v>31</v>
      </c>
      <c r="D616">
        <v>2</v>
      </c>
      <c r="E616" t="s">
        <v>215</v>
      </c>
      <c r="F616" t="s">
        <v>216</v>
      </c>
      <c r="G616" t="s">
        <v>51</v>
      </c>
      <c r="H616">
        <v>52316</v>
      </c>
      <c r="I616">
        <v>1</v>
      </c>
      <c r="J616" t="s">
        <v>156</v>
      </c>
      <c r="K616" t="s">
        <v>36</v>
      </c>
      <c r="L616" t="s">
        <v>37</v>
      </c>
      <c r="M616">
        <v>51869</v>
      </c>
      <c r="N616">
        <v>59649</v>
      </c>
      <c r="O616" t="s">
        <v>38</v>
      </c>
      <c r="P616" t="s">
        <v>1939</v>
      </c>
      <c r="Q616" t="s">
        <v>218</v>
      </c>
      <c r="R616" t="s">
        <v>3267</v>
      </c>
      <c r="S616" t="s">
        <v>220</v>
      </c>
      <c r="T616" t="s">
        <v>221</v>
      </c>
      <c r="U616" t="s">
        <v>222</v>
      </c>
      <c r="V616" t="s">
        <v>223</v>
      </c>
      <c r="W616" t="s">
        <v>224</v>
      </c>
      <c r="Z616" t="s">
        <v>63</v>
      </c>
      <c r="AA616" s="1">
        <v>44952</v>
      </c>
      <c r="AC616" s="1">
        <v>44953</v>
      </c>
      <c r="AD616" s="1">
        <v>45355</v>
      </c>
    </row>
    <row r="617" spans="1:30">
      <c r="A617">
        <v>596448</v>
      </c>
      <c r="B617" t="s">
        <v>99</v>
      </c>
      <c r="C617" t="s">
        <v>48</v>
      </c>
      <c r="D617">
        <v>1</v>
      </c>
      <c r="E617" t="s">
        <v>592</v>
      </c>
      <c r="F617" t="s">
        <v>1601</v>
      </c>
      <c r="G617" t="s">
        <v>51</v>
      </c>
      <c r="H617">
        <v>20618</v>
      </c>
      <c r="I617">
        <v>3</v>
      </c>
      <c r="J617" t="s">
        <v>594</v>
      </c>
      <c r="K617" t="s">
        <v>36</v>
      </c>
      <c r="L617" t="s">
        <v>37</v>
      </c>
      <c r="M617">
        <v>98470</v>
      </c>
      <c r="N617">
        <v>133496</v>
      </c>
      <c r="O617" t="s">
        <v>38</v>
      </c>
      <c r="P617" t="s">
        <v>1831</v>
      </c>
      <c r="Q617" t="s">
        <v>596</v>
      </c>
      <c r="R617" t="s">
        <v>3268</v>
      </c>
      <c r="S617" t="s">
        <v>1603</v>
      </c>
      <c r="T617" t="s">
        <v>1833</v>
      </c>
      <c r="V617" t="s">
        <v>600</v>
      </c>
      <c r="X617" t="s">
        <v>1834</v>
      </c>
      <c r="Z617" t="s">
        <v>63</v>
      </c>
      <c r="AA617" s="1">
        <v>45149</v>
      </c>
      <c r="AC617" s="1">
        <v>45149</v>
      </c>
      <c r="AD617" s="1">
        <v>45355</v>
      </c>
    </row>
    <row r="618" spans="1:30">
      <c r="A618">
        <v>628633</v>
      </c>
      <c r="B618" t="s">
        <v>637</v>
      </c>
      <c r="C618" t="s">
        <v>48</v>
      </c>
      <c r="D618">
        <v>2</v>
      </c>
      <c r="E618" t="s">
        <v>3269</v>
      </c>
      <c r="F618" t="s">
        <v>1270</v>
      </c>
      <c r="G618" t="s">
        <v>51</v>
      </c>
      <c r="H618">
        <v>22122</v>
      </c>
      <c r="I618">
        <v>2</v>
      </c>
      <c r="J618" t="s">
        <v>65</v>
      </c>
      <c r="K618" t="s">
        <v>36</v>
      </c>
      <c r="L618" t="s">
        <v>37</v>
      </c>
      <c r="M618">
        <v>71255</v>
      </c>
      <c r="N618">
        <v>81943</v>
      </c>
      <c r="O618" t="s">
        <v>38</v>
      </c>
      <c r="P618" t="s">
        <v>639</v>
      </c>
      <c r="Q618" t="s">
        <v>3270</v>
      </c>
      <c r="R618" t="s">
        <v>3271</v>
      </c>
      <c r="S618" t="s">
        <v>1273</v>
      </c>
      <c r="T618" t="s">
        <v>3272</v>
      </c>
      <c r="U618" t="s">
        <v>3273</v>
      </c>
      <c r="V618" t="s">
        <v>3274</v>
      </c>
      <c r="Z618" t="s">
        <v>46</v>
      </c>
      <c r="AA618" s="1">
        <v>45355</v>
      </c>
      <c r="AC618" s="1">
        <v>45355</v>
      </c>
      <c r="AD618" s="1">
        <v>45355</v>
      </c>
    </row>
    <row r="619" spans="1:30">
      <c r="A619">
        <v>609860</v>
      </c>
      <c r="B619" t="s">
        <v>129</v>
      </c>
      <c r="C619" t="s">
        <v>48</v>
      </c>
      <c r="D619">
        <v>1</v>
      </c>
      <c r="E619" t="s">
        <v>215</v>
      </c>
      <c r="F619" t="s">
        <v>265</v>
      </c>
      <c r="G619" t="s">
        <v>51</v>
      </c>
      <c r="H619">
        <v>56316</v>
      </c>
      <c r="I619">
        <v>1</v>
      </c>
      <c r="J619" t="s">
        <v>156</v>
      </c>
      <c r="K619" t="s">
        <v>36</v>
      </c>
      <c r="L619" t="s">
        <v>37</v>
      </c>
      <c r="M619">
        <v>56677</v>
      </c>
      <c r="N619">
        <v>65179</v>
      </c>
      <c r="O619" t="s">
        <v>38</v>
      </c>
      <c r="P619" t="s">
        <v>2079</v>
      </c>
      <c r="Q619" t="s">
        <v>218</v>
      </c>
      <c r="R619" t="s">
        <v>2080</v>
      </c>
      <c r="S619" t="s">
        <v>2081</v>
      </c>
      <c r="T619" t="s">
        <v>1279</v>
      </c>
      <c r="U619" t="s">
        <v>665</v>
      </c>
      <c r="V619" t="s">
        <v>1281</v>
      </c>
      <c r="W619" t="s">
        <v>273</v>
      </c>
      <c r="Z619" t="s">
        <v>63</v>
      </c>
      <c r="AA619" s="1">
        <v>45204</v>
      </c>
      <c r="AC619" s="1">
        <v>45204</v>
      </c>
      <c r="AD619" s="1">
        <v>45355</v>
      </c>
    </row>
    <row r="620" spans="1:30">
      <c r="A620">
        <v>623791</v>
      </c>
      <c r="B620" t="s">
        <v>30</v>
      </c>
      <c r="C620" t="s">
        <v>48</v>
      </c>
      <c r="D620">
        <v>1</v>
      </c>
      <c r="E620" t="s">
        <v>1037</v>
      </c>
      <c r="F620" t="s">
        <v>1038</v>
      </c>
      <c r="G620" t="s">
        <v>51</v>
      </c>
      <c r="H620">
        <v>13644</v>
      </c>
      <c r="I620">
        <v>2</v>
      </c>
      <c r="J620" t="s">
        <v>1039</v>
      </c>
      <c r="K620" t="s">
        <v>36</v>
      </c>
      <c r="L620" t="s">
        <v>37</v>
      </c>
      <c r="M620">
        <v>93288</v>
      </c>
      <c r="N620">
        <v>107281</v>
      </c>
      <c r="O620" t="s">
        <v>38</v>
      </c>
      <c r="P620" t="s">
        <v>658</v>
      </c>
      <c r="Q620" t="s">
        <v>632</v>
      </c>
      <c r="R620" t="s">
        <v>1040</v>
      </c>
      <c r="S620" t="s">
        <v>1041</v>
      </c>
      <c r="T620" t="s">
        <v>1042</v>
      </c>
      <c r="V620" t="s">
        <v>1043</v>
      </c>
      <c r="Z620" t="s">
        <v>63</v>
      </c>
      <c r="AA620" s="1">
        <v>45310</v>
      </c>
      <c r="AB620" s="2">
        <v>45430</v>
      </c>
      <c r="AC620" s="1">
        <v>45310</v>
      </c>
      <c r="AD620" s="1">
        <v>45355</v>
      </c>
    </row>
    <row r="621" spans="1:30">
      <c r="A621">
        <v>627649</v>
      </c>
      <c r="B621" t="s">
        <v>129</v>
      </c>
      <c r="C621" t="s">
        <v>48</v>
      </c>
      <c r="D621">
        <v>1</v>
      </c>
      <c r="E621" t="s">
        <v>3275</v>
      </c>
      <c r="F621" t="s">
        <v>283</v>
      </c>
      <c r="G621" t="s">
        <v>51</v>
      </c>
      <c r="H621">
        <v>10124</v>
      </c>
      <c r="I621">
        <v>3</v>
      </c>
      <c r="J621" t="s">
        <v>266</v>
      </c>
      <c r="K621" t="s">
        <v>36</v>
      </c>
      <c r="L621" t="s">
        <v>37</v>
      </c>
      <c r="M621">
        <v>64137</v>
      </c>
      <c r="N621">
        <v>73758</v>
      </c>
      <c r="O621" t="s">
        <v>38</v>
      </c>
      <c r="P621" t="s">
        <v>157</v>
      </c>
      <c r="Q621" t="s">
        <v>3276</v>
      </c>
      <c r="R621" t="s">
        <v>3277</v>
      </c>
      <c r="S621" t="s">
        <v>287</v>
      </c>
      <c r="T621" t="s">
        <v>3278</v>
      </c>
      <c r="U621" t="s">
        <v>2231</v>
      </c>
      <c r="V621" t="s">
        <v>297</v>
      </c>
      <c r="Z621" t="s">
        <v>46</v>
      </c>
      <c r="AA621" s="1">
        <v>45344</v>
      </c>
      <c r="AC621" s="1">
        <v>45344</v>
      </c>
      <c r="AD621" s="1">
        <v>45355</v>
      </c>
    </row>
    <row r="622" spans="1:30">
      <c r="A622">
        <v>616182</v>
      </c>
      <c r="B622" t="s">
        <v>30</v>
      </c>
      <c r="C622" t="s">
        <v>48</v>
      </c>
      <c r="D622">
        <v>1</v>
      </c>
      <c r="E622" t="s">
        <v>3279</v>
      </c>
      <c r="F622" t="s">
        <v>1510</v>
      </c>
      <c r="G622" t="s">
        <v>51</v>
      </c>
      <c r="H622">
        <v>31220</v>
      </c>
      <c r="I622">
        <v>2</v>
      </c>
      <c r="J622" t="s">
        <v>202</v>
      </c>
      <c r="K622" t="s">
        <v>36</v>
      </c>
      <c r="L622" t="s">
        <v>37</v>
      </c>
      <c r="M622">
        <v>73579</v>
      </c>
      <c r="N622">
        <v>84616</v>
      </c>
      <c r="O622" t="s">
        <v>38</v>
      </c>
      <c r="P622" t="s">
        <v>1488</v>
      </c>
      <c r="Q622" t="s">
        <v>204</v>
      </c>
      <c r="R622" t="s">
        <v>3280</v>
      </c>
      <c r="S622" t="s">
        <v>1513</v>
      </c>
      <c r="T622" t="s">
        <v>3281</v>
      </c>
      <c r="V622" t="s">
        <v>3282</v>
      </c>
      <c r="Z622" t="s">
        <v>46</v>
      </c>
      <c r="AA622" s="1">
        <v>45259</v>
      </c>
      <c r="AB622" s="2">
        <v>45379</v>
      </c>
      <c r="AC622" s="1">
        <v>45259</v>
      </c>
      <c r="AD622" s="1">
        <v>45355</v>
      </c>
    </row>
    <row r="623" spans="1:30">
      <c r="A623">
        <v>617187</v>
      </c>
      <c r="B623" t="s">
        <v>1462</v>
      </c>
      <c r="C623" t="s">
        <v>31</v>
      </c>
      <c r="D623">
        <v>1</v>
      </c>
      <c r="E623" t="s">
        <v>3283</v>
      </c>
      <c r="F623" t="s">
        <v>114</v>
      </c>
      <c r="G623" t="s">
        <v>34</v>
      </c>
      <c r="H623">
        <v>56057</v>
      </c>
      <c r="I623">
        <v>0</v>
      </c>
      <c r="J623" t="s">
        <v>1409</v>
      </c>
      <c r="K623" t="s">
        <v>36</v>
      </c>
      <c r="L623" t="s">
        <v>37</v>
      </c>
      <c r="M623">
        <v>59048</v>
      </c>
      <c r="N623">
        <v>62367</v>
      </c>
      <c r="O623" t="s">
        <v>38</v>
      </c>
      <c r="P623" t="s">
        <v>1464</v>
      </c>
      <c r="Q623" t="s">
        <v>3284</v>
      </c>
      <c r="R623" t="s">
        <v>3285</v>
      </c>
      <c r="S623" t="s">
        <v>119</v>
      </c>
      <c r="W623" t="s">
        <v>3286</v>
      </c>
      <c r="Z623" t="s">
        <v>1314</v>
      </c>
      <c r="AA623" s="1">
        <v>45268</v>
      </c>
      <c r="AB623" s="2">
        <v>45368</v>
      </c>
      <c r="AC623" s="1">
        <v>45310</v>
      </c>
      <c r="AD623" s="1">
        <v>45355</v>
      </c>
    </row>
    <row r="624" spans="1:30">
      <c r="A624">
        <v>540190</v>
      </c>
      <c r="B624" t="s">
        <v>460</v>
      </c>
      <c r="C624" t="s">
        <v>48</v>
      </c>
      <c r="D624">
        <v>15</v>
      </c>
      <c r="E624" t="s">
        <v>3287</v>
      </c>
      <c r="F624" t="s">
        <v>462</v>
      </c>
      <c r="G624" t="s">
        <v>463</v>
      </c>
      <c r="H624">
        <v>30114</v>
      </c>
      <c r="I624">
        <v>0</v>
      </c>
      <c r="J624" t="s">
        <v>1919</v>
      </c>
      <c r="K624" t="s">
        <v>36</v>
      </c>
      <c r="L624" t="s">
        <v>37</v>
      </c>
      <c r="M624">
        <v>80440</v>
      </c>
      <c r="N624">
        <v>167610</v>
      </c>
      <c r="O624" t="s">
        <v>38</v>
      </c>
      <c r="P624" t="s">
        <v>465</v>
      </c>
      <c r="Q624" t="s">
        <v>466</v>
      </c>
      <c r="R624" t="s">
        <v>3288</v>
      </c>
      <c r="S624" t="s">
        <v>3289</v>
      </c>
      <c r="V624" t="s">
        <v>469</v>
      </c>
      <c r="Z624" t="s">
        <v>485</v>
      </c>
      <c r="AA624" s="1">
        <v>44755</v>
      </c>
      <c r="AB624" s="2">
        <v>45754</v>
      </c>
      <c r="AC624" s="1">
        <v>45308</v>
      </c>
      <c r="AD624" s="1">
        <v>45355</v>
      </c>
    </row>
    <row r="625" spans="1:30">
      <c r="A625">
        <v>622987</v>
      </c>
      <c r="B625" t="s">
        <v>30</v>
      </c>
      <c r="C625" t="s">
        <v>31</v>
      </c>
      <c r="D625">
        <v>1</v>
      </c>
      <c r="E625" t="s">
        <v>3290</v>
      </c>
      <c r="F625" t="s">
        <v>754</v>
      </c>
      <c r="G625" t="s">
        <v>51</v>
      </c>
      <c r="H625">
        <v>51110</v>
      </c>
      <c r="I625">
        <v>1</v>
      </c>
      <c r="J625" t="s">
        <v>202</v>
      </c>
      <c r="K625" t="s">
        <v>36</v>
      </c>
      <c r="L625" t="s">
        <v>37</v>
      </c>
      <c r="M625">
        <v>56869</v>
      </c>
      <c r="N625">
        <v>56869</v>
      </c>
      <c r="O625" t="s">
        <v>38</v>
      </c>
      <c r="P625" t="s">
        <v>1163</v>
      </c>
      <c r="Q625" t="s">
        <v>1511</v>
      </c>
      <c r="R625" t="s">
        <v>3291</v>
      </c>
      <c r="S625" t="s">
        <v>756</v>
      </c>
      <c r="T625" t="s">
        <v>3292</v>
      </c>
      <c r="V625" t="s">
        <v>3293</v>
      </c>
      <c r="Z625" t="s">
        <v>46</v>
      </c>
      <c r="AA625" s="1">
        <v>45307</v>
      </c>
      <c r="AB625" s="2">
        <v>45427</v>
      </c>
      <c r="AC625" s="1">
        <v>45307</v>
      </c>
      <c r="AD625" s="1">
        <v>45355</v>
      </c>
    </row>
    <row r="626" spans="1:30">
      <c r="A626">
        <v>611315</v>
      </c>
      <c r="B626" t="s">
        <v>99</v>
      </c>
      <c r="C626" t="s">
        <v>31</v>
      </c>
      <c r="D626">
        <v>2</v>
      </c>
      <c r="E626" t="s">
        <v>1701</v>
      </c>
      <c r="F626" t="s">
        <v>101</v>
      </c>
      <c r="G626" t="s">
        <v>51</v>
      </c>
      <c r="H626">
        <v>22425</v>
      </c>
      <c r="I626">
        <v>0</v>
      </c>
      <c r="J626" t="s">
        <v>65</v>
      </c>
      <c r="K626" t="s">
        <v>36</v>
      </c>
      <c r="L626" t="s">
        <v>103</v>
      </c>
      <c r="M626">
        <v>56313</v>
      </c>
      <c r="N626">
        <v>64760</v>
      </c>
      <c r="O626" t="s">
        <v>38</v>
      </c>
      <c r="P626" t="s">
        <v>244</v>
      </c>
      <c r="Q626" t="s">
        <v>3294</v>
      </c>
      <c r="R626" t="s">
        <v>3295</v>
      </c>
      <c r="S626" t="s">
        <v>1549</v>
      </c>
      <c r="U626" t="s">
        <v>973</v>
      </c>
      <c r="V626" t="s">
        <v>974</v>
      </c>
      <c r="Z626" t="s">
        <v>46</v>
      </c>
      <c r="AA626" s="1">
        <v>45257</v>
      </c>
      <c r="AC626" s="1">
        <v>45257</v>
      </c>
      <c r="AD626" s="1">
        <v>45355</v>
      </c>
    </row>
    <row r="627" spans="1:30">
      <c r="A627">
        <v>619272</v>
      </c>
      <c r="B627" t="s">
        <v>502</v>
      </c>
      <c r="C627" t="s">
        <v>48</v>
      </c>
      <c r="D627">
        <v>1</v>
      </c>
      <c r="E627" t="s">
        <v>3296</v>
      </c>
      <c r="F627" t="s">
        <v>433</v>
      </c>
      <c r="G627" t="s">
        <v>51</v>
      </c>
      <c r="H627">
        <v>12627</v>
      </c>
      <c r="I627">
        <v>0</v>
      </c>
      <c r="J627" t="s">
        <v>156</v>
      </c>
      <c r="K627" t="s">
        <v>36</v>
      </c>
      <c r="L627" t="s">
        <v>37</v>
      </c>
      <c r="M627">
        <v>70611</v>
      </c>
      <c r="N627">
        <v>105138</v>
      </c>
      <c r="O627" t="s">
        <v>38</v>
      </c>
      <c r="P627" t="s">
        <v>92</v>
      </c>
      <c r="Q627" t="s">
        <v>1880</v>
      </c>
      <c r="R627" t="s">
        <v>3297</v>
      </c>
      <c r="S627" t="s">
        <v>436</v>
      </c>
      <c r="U627" t="s">
        <v>1226</v>
      </c>
      <c r="V627" t="s">
        <v>3298</v>
      </c>
      <c r="Z627" t="s">
        <v>46</v>
      </c>
      <c r="AA627" s="1">
        <v>45272</v>
      </c>
      <c r="AC627" s="1">
        <v>45279</v>
      </c>
      <c r="AD627" s="1">
        <v>45355</v>
      </c>
    </row>
    <row r="628" spans="1:30">
      <c r="A628">
        <v>607239</v>
      </c>
      <c r="B628" t="s">
        <v>129</v>
      </c>
      <c r="C628" t="s">
        <v>48</v>
      </c>
      <c r="D628">
        <v>7</v>
      </c>
      <c r="E628" t="s">
        <v>3299</v>
      </c>
      <c r="F628" t="s">
        <v>398</v>
      </c>
      <c r="G628" t="s">
        <v>51</v>
      </c>
      <c r="H628">
        <v>10104</v>
      </c>
      <c r="I628">
        <v>3</v>
      </c>
      <c r="J628" t="s">
        <v>266</v>
      </c>
      <c r="K628" t="s">
        <v>36</v>
      </c>
      <c r="L628" t="s">
        <v>37</v>
      </c>
      <c r="M628">
        <v>43777</v>
      </c>
      <c r="N628">
        <v>64897</v>
      </c>
      <c r="O628" t="s">
        <v>38</v>
      </c>
      <c r="P628" t="s">
        <v>393</v>
      </c>
      <c r="Q628" t="s">
        <v>1500</v>
      </c>
      <c r="R628" t="s">
        <v>3300</v>
      </c>
      <c r="S628" t="s">
        <v>401</v>
      </c>
      <c r="T628" t="s">
        <v>3301</v>
      </c>
      <c r="U628" t="s">
        <v>3302</v>
      </c>
      <c r="V628" t="s">
        <v>3303</v>
      </c>
      <c r="Z628" t="s">
        <v>46</v>
      </c>
      <c r="AA628" s="1">
        <v>45233</v>
      </c>
      <c r="AC628" s="1">
        <v>45233</v>
      </c>
      <c r="AD628" s="1">
        <v>45355</v>
      </c>
    </row>
    <row r="629" spans="1:30">
      <c r="A629">
        <v>614244</v>
      </c>
      <c r="B629" t="s">
        <v>47</v>
      </c>
      <c r="C629" t="s">
        <v>48</v>
      </c>
      <c r="D629">
        <v>1</v>
      </c>
      <c r="E629" t="s">
        <v>347</v>
      </c>
      <c r="F629" t="s">
        <v>348</v>
      </c>
      <c r="G629" t="s">
        <v>51</v>
      </c>
      <c r="H629">
        <v>10015</v>
      </c>
      <c r="I629" t="s">
        <v>349</v>
      </c>
      <c r="J629" t="s">
        <v>65</v>
      </c>
      <c r="K629" t="s">
        <v>36</v>
      </c>
      <c r="L629" t="s">
        <v>276</v>
      </c>
      <c r="M629">
        <v>64922</v>
      </c>
      <c r="N629">
        <v>144066</v>
      </c>
      <c r="O629" t="s">
        <v>38</v>
      </c>
      <c r="P629" t="s">
        <v>54</v>
      </c>
      <c r="Q629" t="s">
        <v>3304</v>
      </c>
      <c r="R629" t="s">
        <v>3305</v>
      </c>
      <c r="S629" t="s">
        <v>352</v>
      </c>
      <c r="T629" t="s">
        <v>3306</v>
      </c>
      <c r="V629" t="s">
        <v>3307</v>
      </c>
      <c r="Z629" t="s">
        <v>355</v>
      </c>
      <c r="AA629" s="1">
        <v>45243</v>
      </c>
      <c r="AC629" s="1">
        <v>45243</v>
      </c>
      <c r="AD629" s="1">
        <v>45355</v>
      </c>
    </row>
    <row r="630" spans="1:30">
      <c r="A630">
        <v>597343</v>
      </c>
      <c r="B630" t="s">
        <v>99</v>
      </c>
      <c r="C630" t="s">
        <v>31</v>
      </c>
      <c r="D630">
        <v>1</v>
      </c>
      <c r="E630" t="s">
        <v>3308</v>
      </c>
      <c r="F630" t="s">
        <v>3309</v>
      </c>
      <c r="G630" t="s">
        <v>34</v>
      </c>
      <c r="H630">
        <v>95277</v>
      </c>
      <c r="I630" t="s">
        <v>2292</v>
      </c>
      <c r="J630" t="s">
        <v>3310</v>
      </c>
      <c r="K630" t="s">
        <v>36</v>
      </c>
      <c r="L630" t="s">
        <v>276</v>
      </c>
      <c r="M630">
        <v>175000</v>
      </c>
      <c r="N630">
        <v>215000</v>
      </c>
      <c r="O630" t="s">
        <v>38</v>
      </c>
      <c r="P630" t="s">
        <v>104</v>
      </c>
      <c r="Q630" t="s">
        <v>3311</v>
      </c>
      <c r="R630" t="s">
        <v>3312</v>
      </c>
      <c r="S630" t="s">
        <v>3313</v>
      </c>
      <c r="T630" t="s">
        <v>3314</v>
      </c>
      <c r="U630" t="s">
        <v>3315</v>
      </c>
      <c r="V630" t="s">
        <v>905</v>
      </c>
      <c r="W630" t="s">
        <v>963</v>
      </c>
      <c r="X630" t="s">
        <v>1091</v>
      </c>
      <c r="Z630" t="s">
        <v>46</v>
      </c>
      <c r="AA630" s="1">
        <v>45149</v>
      </c>
      <c r="AC630" s="1">
        <v>45149</v>
      </c>
      <c r="AD630" s="1">
        <v>45355</v>
      </c>
    </row>
    <row r="631" spans="1:30">
      <c r="A631">
        <v>625163</v>
      </c>
      <c r="B631" t="s">
        <v>253</v>
      </c>
      <c r="C631" t="s">
        <v>48</v>
      </c>
      <c r="D631">
        <v>1</v>
      </c>
      <c r="E631" t="s">
        <v>3316</v>
      </c>
      <c r="F631" t="s">
        <v>114</v>
      </c>
      <c r="G631" t="s">
        <v>34</v>
      </c>
      <c r="H631">
        <v>56057</v>
      </c>
      <c r="I631">
        <v>0</v>
      </c>
      <c r="J631" t="s">
        <v>447</v>
      </c>
      <c r="K631" t="s">
        <v>36</v>
      </c>
      <c r="L631" t="s">
        <v>103</v>
      </c>
      <c r="M631">
        <v>41887</v>
      </c>
      <c r="N631">
        <v>69709</v>
      </c>
      <c r="O631" t="s">
        <v>38</v>
      </c>
      <c r="P631" t="s">
        <v>3317</v>
      </c>
      <c r="Q631" t="s">
        <v>3318</v>
      </c>
      <c r="R631" t="s">
        <v>3319</v>
      </c>
      <c r="S631" t="s">
        <v>119</v>
      </c>
      <c r="T631" t="s">
        <v>3320</v>
      </c>
      <c r="U631" t="s">
        <v>3321</v>
      </c>
      <c r="V631" t="s">
        <v>263</v>
      </c>
      <c r="Z631" t="s">
        <v>264</v>
      </c>
      <c r="AA631" s="1">
        <v>45352</v>
      </c>
      <c r="AB631" s="2">
        <v>45372</v>
      </c>
      <c r="AC631" s="1">
        <v>45352</v>
      </c>
      <c r="AD631" s="1">
        <v>45355</v>
      </c>
    </row>
    <row r="632" spans="1:30">
      <c r="A632">
        <v>626547</v>
      </c>
      <c r="B632" t="s">
        <v>336</v>
      </c>
      <c r="C632" t="s">
        <v>31</v>
      </c>
      <c r="D632">
        <v>3</v>
      </c>
      <c r="E632" t="s">
        <v>3322</v>
      </c>
      <c r="F632" t="s">
        <v>3323</v>
      </c>
      <c r="G632" t="s">
        <v>90</v>
      </c>
      <c r="H632">
        <v>6602</v>
      </c>
      <c r="I632">
        <v>3</v>
      </c>
      <c r="J632" t="s">
        <v>91</v>
      </c>
      <c r="K632" t="s">
        <v>36</v>
      </c>
      <c r="L632" t="s">
        <v>37</v>
      </c>
      <c r="M632">
        <v>110000</v>
      </c>
      <c r="N632">
        <v>115000</v>
      </c>
      <c r="O632" t="s">
        <v>38</v>
      </c>
      <c r="P632" t="s">
        <v>340</v>
      </c>
      <c r="Q632" t="s">
        <v>341</v>
      </c>
      <c r="R632" t="s">
        <v>3324</v>
      </c>
      <c r="S632" t="s">
        <v>3325</v>
      </c>
      <c r="Z632" t="s">
        <v>46</v>
      </c>
      <c r="AA632" s="1">
        <v>45335</v>
      </c>
      <c r="AC632" s="1">
        <v>45335</v>
      </c>
      <c r="AD632" s="1">
        <v>45355</v>
      </c>
    </row>
    <row r="633" spans="1:30">
      <c r="A633">
        <v>617318</v>
      </c>
      <c r="B633" t="s">
        <v>30</v>
      </c>
      <c r="C633" t="s">
        <v>48</v>
      </c>
      <c r="D633">
        <v>1</v>
      </c>
      <c r="E633" t="s">
        <v>2575</v>
      </c>
      <c r="F633" t="s">
        <v>2460</v>
      </c>
      <c r="G633" t="s">
        <v>51</v>
      </c>
      <c r="H633">
        <v>51191</v>
      </c>
      <c r="I633">
        <v>2</v>
      </c>
      <c r="J633" t="s">
        <v>35</v>
      </c>
      <c r="K633" t="s">
        <v>36</v>
      </c>
      <c r="L633" t="s">
        <v>37</v>
      </c>
      <c r="M633">
        <v>51528</v>
      </c>
      <c r="N633">
        <v>59257</v>
      </c>
      <c r="O633" t="s">
        <v>38</v>
      </c>
      <c r="P633" t="s">
        <v>39</v>
      </c>
      <c r="Q633" t="s">
        <v>2154</v>
      </c>
      <c r="R633" t="s">
        <v>2576</v>
      </c>
      <c r="S633" t="s">
        <v>2462</v>
      </c>
      <c r="T633" t="s">
        <v>2577</v>
      </c>
      <c r="V633" t="s">
        <v>2578</v>
      </c>
      <c r="Z633" t="s">
        <v>46</v>
      </c>
      <c r="AA633" s="1">
        <v>45260</v>
      </c>
      <c r="AB633" s="2">
        <v>45380</v>
      </c>
      <c r="AC633" s="1">
        <v>45260</v>
      </c>
      <c r="AD633" s="1">
        <v>45355</v>
      </c>
    </row>
    <row r="634" spans="1:30">
      <c r="A634">
        <v>615135</v>
      </c>
      <c r="B634" t="s">
        <v>30</v>
      </c>
      <c r="C634" t="s">
        <v>31</v>
      </c>
      <c r="D634">
        <v>1</v>
      </c>
      <c r="E634" t="s">
        <v>3326</v>
      </c>
      <c r="F634" t="s">
        <v>2460</v>
      </c>
      <c r="G634" t="s">
        <v>51</v>
      </c>
      <c r="H634">
        <v>51191</v>
      </c>
      <c r="I634">
        <v>1</v>
      </c>
      <c r="J634" t="s">
        <v>202</v>
      </c>
      <c r="K634" t="s">
        <v>36</v>
      </c>
      <c r="L634" t="s">
        <v>37</v>
      </c>
      <c r="M634">
        <v>42721</v>
      </c>
      <c r="N634">
        <v>50000</v>
      </c>
      <c r="O634" t="s">
        <v>38</v>
      </c>
      <c r="P634" t="s">
        <v>39</v>
      </c>
      <c r="Q634" t="s">
        <v>995</v>
      </c>
      <c r="R634" t="s">
        <v>3327</v>
      </c>
      <c r="S634" t="s">
        <v>2462</v>
      </c>
      <c r="V634" t="s">
        <v>3328</v>
      </c>
      <c r="Z634" t="s">
        <v>46</v>
      </c>
      <c r="AA634" s="1">
        <v>45236</v>
      </c>
      <c r="AB634" s="2">
        <v>45356</v>
      </c>
      <c r="AC634" s="1">
        <v>45236</v>
      </c>
      <c r="AD634" s="1">
        <v>45355</v>
      </c>
    </row>
    <row r="635" spans="1:30">
      <c r="A635">
        <v>607657</v>
      </c>
      <c r="B635" t="s">
        <v>727</v>
      </c>
      <c r="C635" t="s">
        <v>31</v>
      </c>
      <c r="D635">
        <v>15</v>
      </c>
      <c r="E635" t="s">
        <v>913</v>
      </c>
      <c r="F635" t="s">
        <v>3329</v>
      </c>
      <c r="G635" t="s">
        <v>34</v>
      </c>
      <c r="H635">
        <v>56101</v>
      </c>
      <c r="I635">
        <v>0</v>
      </c>
      <c r="J635" t="s">
        <v>115</v>
      </c>
      <c r="K635" t="s">
        <v>123</v>
      </c>
      <c r="L635" t="s">
        <v>103</v>
      </c>
      <c r="M635">
        <v>16.88</v>
      </c>
      <c r="N635">
        <v>19.29</v>
      </c>
      <c r="O635" t="s">
        <v>124</v>
      </c>
      <c r="P635" t="s">
        <v>730</v>
      </c>
      <c r="Q635" t="s">
        <v>3330</v>
      </c>
      <c r="R635" t="s">
        <v>3331</v>
      </c>
      <c r="S635" t="s">
        <v>3332</v>
      </c>
      <c r="T635" t="s">
        <v>3333</v>
      </c>
      <c r="V635" t="s">
        <v>3334</v>
      </c>
      <c r="X635" t="s">
        <v>730</v>
      </c>
      <c r="Z635" t="s">
        <v>46</v>
      </c>
      <c r="AA635" s="1">
        <v>45197</v>
      </c>
      <c r="AC635" s="1">
        <v>45203</v>
      </c>
      <c r="AD635" s="1">
        <v>45355</v>
      </c>
    </row>
    <row r="636" spans="1:30">
      <c r="A636">
        <v>589440</v>
      </c>
      <c r="B636" t="s">
        <v>129</v>
      </c>
      <c r="C636" t="s">
        <v>31</v>
      </c>
      <c r="D636">
        <v>1</v>
      </c>
      <c r="E636" t="s">
        <v>3335</v>
      </c>
      <c r="F636" t="s">
        <v>1046</v>
      </c>
      <c r="G636" t="s">
        <v>51</v>
      </c>
      <c r="H636" t="s">
        <v>2359</v>
      </c>
      <c r="I636">
        <v>0</v>
      </c>
      <c r="J636" t="s">
        <v>266</v>
      </c>
      <c r="K636" t="s">
        <v>36</v>
      </c>
      <c r="L636" t="s">
        <v>276</v>
      </c>
      <c r="M636">
        <v>102292</v>
      </c>
      <c r="N636">
        <v>149310</v>
      </c>
      <c r="O636" t="s">
        <v>38</v>
      </c>
      <c r="P636" t="s">
        <v>157</v>
      </c>
      <c r="Q636" t="s">
        <v>692</v>
      </c>
      <c r="R636" t="s">
        <v>3336</v>
      </c>
      <c r="S636" t="s">
        <v>1076</v>
      </c>
      <c r="T636" t="s">
        <v>3337</v>
      </c>
      <c r="U636" t="s">
        <v>2231</v>
      </c>
      <c r="V636" t="s">
        <v>3338</v>
      </c>
      <c r="W636" t="s">
        <v>3339</v>
      </c>
      <c r="X636" t="s">
        <v>3340</v>
      </c>
      <c r="Z636" t="s">
        <v>46</v>
      </c>
      <c r="AA636" s="1">
        <v>45085</v>
      </c>
      <c r="AC636" s="1">
        <v>45163</v>
      </c>
      <c r="AD636" s="1">
        <v>45355</v>
      </c>
    </row>
    <row r="637" spans="1:30">
      <c r="A637">
        <v>628633</v>
      </c>
      <c r="B637" t="s">
        <v>637</v>
      </c>
      <c r="C637" t="s">
        <v>31</v>
      </c>
      <c r="D637">
        <v>2</v>
      </c>
      <c r="E637" t="s">
        <v>3269</v>
      </c>
      <c r="F637" t="s">
        <v>1270</v>
      </c>
      <c r="G637" t="s">
        <v>51</v>
      </c>
      <c r="H637">
        <v>22122</v>
      </c>
      <c r="I637">
        <v>2</v>
      </c>
      <c r="J637" t="s">
        <v>65</v>
      </c>
      <c r="K637" t="s">
        <v>36</v>
      </c>
      <c r="L637" t="s">
        <v>37</v>
      </c>
      <c r="M637">
        <v>71255</v>
      </c>
      <c r="N637">
        <v>81943</v>
      </c>
      <c r="O637" t="s">
        <v>38</v>
      </c>
      <c r="P637" t="s">
        <v>639</v>
      </c>
      <c r="Q637" t="s">
        <v>3270</v>
      </c>
      <c r="R637" t="s">
        <v>3271</v>
      </c>
      <c r="S637" t="s">
        <v>1273</v>
      </c>
      <c r="T637" t="s">
        <v>3272</v>
      </c>
      <c r="U637" t="s">
        <v>3273</v>
      </c>
      <c r="V637" t="s">
        <v>3274</v>
      </c>
      <c r="Z637" t="s">
        <v>46</v>
      </c>
      <c r="AA637" s="1">
        <v>45355</v>
      </c>
      <c r="AC637" s="1">
        <v>45355</v>
      </c>
      <c r="AD637" s="1">
        <v>45355</v>
      </c>
    </row>
    <row r="638" spans="1:30">
      <c r="A638">
        <v>601434</v>
      </c>
      <c r="B638" t="s">
        <v>129</v>
      </c>
      <c r="C638" t="s">
        <v>48</v>
      </c>
      <c r="D638">
        <v>24</v>
      </c>
      <c r="E638" t="s">
        <v>3341</v>
      </c>
      <c r="F638" t="s">
        <v>114</v>
      </c>
      <c r="G638" t="s">
        <v>34</v>
      </c>
      <c r="H638">
        <v>56057</v>
      </c>
      <c r="I638">
        <v>0</v>
      </c>
      <c r="J638" t="s">
        <v>156</v>
      </c>
      <c r="K638" t="s">
        <v>36</v>
      </c>
      <c r="L638" t="s">
        <v>37</v>
      </c>
      <c r="M638">
        <v>41887</v>
      </c>
      <c r="N638">
        <v>48170</v>
      </c>
      <c r="O638" t="s">
        <v>38</v>
      </c>
      <c r="P638" t="s">
        <v>157</v>
      </c>
      <c r="Q638" t="s">
        <v>3342</v>
      </c>
      <c r="R638" t="s">
        <v>3343</v>
      </c>
      <c r="S638" t="s">
        <v>119</v>
      </c>
      <c r="U638" t="s">
        <v>3344</v>
      </c>
      <c r="V638" t="s">
        <v>1227</v>
      </c>
      <c r="X638" t="s">
        <v>3345</v>
      </c>
      <c r="Z638" t="s">
        <v>46</v>
      </c>
      <c r="AA638" s="1">
        <v>45166</v>
      </c>
      <c r="AC638" s="1">
        <v>45334</v>
      </c>
      <c r="AD638" s="1">
        <v>45355</v>
      </c>
    </row>
    <row r="639" spans="1:30">
      <c r="A639">
        <v>592902</v>
      </c>
      <c r="B639" t="s">
        <v>30</v>
      </c>
      <c r="C639" t="s">
        <v>48</v>
      </c>
      <c r="D639">
        <v>1</v>
      </c>
      <c r="E639" t="s">
        <v>3346</v>
      </c>
      <c r="F639" t="s">
        <v>2460</v>
      </c>
      <c r="G639" t="s">
        <v>51</v>
      </c>
      <c r="H639">
        <v>51191</v>
      </c>
      <c r="I639">
        <v>1</v>
      </c>
      <c r="J639" t="s">
        <v>35</v>
      </c>
      <c r="K639" t="s">
        <v>123</v>
      </c>
      <c r="L639" t="s">
        <v>37</v>
      </c>
      <c r="M639">
        <v>42721</v>
      </c>
      <c r="N639">
        <v>50000</v>
      </c>
      <c r="O639" t="s">
        <v>38</v>
      </c>
      <c r="P639" t="s">
        <v>203</v>
      </c>
      <c r="Q639" t="s">
        <v>995</v>
      </c>
      <c r="R639" t="s">
        <v>3347</v>
      </c>
      <c r="S639" t="s">
        <v>2462</v>
      </c>
      <c r="U639" t="s">
        <v>635</v>
      </c>
      <c r="V639" t="s">
        <v>3348</v>
      </c>
      <c r="Z639" t="s">
        <v>46</v>
      </c>
      <c r="AA639" s="1">
        <v>45120</v>
      </c>
      <c r="AB639" s="2">
        <v>45380</v>
      </c>
      <c r="AC639" s="1">
        <v>45315</v>
      </c>
      <c r="AD639" s="1">
        <v>45355</v>
      </c>
    </row>
    <row r="640" spans="1:30">
      <c r="A640">
        <v>601771</v>
      </c>
      <c r="B640" t="s">
        <v>3349</v>
      </c>
      <c r="C640" t="s">
        <v>48</v>
      </c>
      <c r="D640">
        <v>1</v>
      </c>
      <c r="E640" t="s">
        <v>3350</v>
      </c>
      <c r="F640" t="s">
        <v>512</v>
      </c>
      <c r="G640" t="s">
        <v>34</v>
      </c>
      <c r="H640">
        <v>10209</v>
      </c>
      <c r="I640">
        <v>1</v>
      </c>
      <c r="J640" t="s">
        <v>91</v>
      </c>
      <c r="K640" t="s">
        <v>36</v>
      </c>
      <c r="L640" t="s">
        <v>227</v>
      </c>
      <c r="M640">
        <v>15.5</v>
      </c>
      <c r="N640">
        <v>18</v>
      </c>
      <c r="O640" t="s">
        <v>124</v>
      </c>
      <c r="P640" t="s">
        <v>1536</v>
      </c>
      <c r="Q640" t="s">
        <v>3351</v>
      </c>
      <c r="R640" t="s">
        <v>3352</v>
      </c>
      <c r="S640" t="s">
        <v>515</v>
      </c>
      <c r="T640" t="s">
        <v>3353</v>
      </c>
      <c r="U640" t="s">
        <v>3354</v>
      </c>
      <c r="V640" t="s">
        <v>3355</v>
      </c>
      <c r="X640" t="s">
        <v>3356</v>
      </c>
      <c r="Z640" t="s">
        <v>46</v>
      </c>
      <c r="AA640" s="1">
        <v>45168</v>
      </c>
      <c r="AC640" s="1">
        <v>45180</v>
      </c>
      <c r="AD640" s="1">
        <v>45355</v>
      </c>
    </row>
    <row r="641" spans="1:30">
      <c r="A641">
        <v>591475</v>
      </c>
      <c r="B641" t="s">
        <v>47</v>
      </c>
      <c r="C641" t="s">
        <v>31</v>
      </c>
      <c r="D641">
        <v>1</v>
      </c>
      <c r="E641" t="s">
        <v>440</v>
      </c>
      <c r="F641" t="s">
        <v>441</v>
      </c>
      <c r="G641" t="s">
        <v>51</v>
      </c>
      <c r="H641">
        <v>20215</v>
      </c>
      <c r="I641">
        <v>2</v>
      </c>
      <c r="J641" t="s">
        <v>65</v>
      </c>
      <c r="K641" t="s">
        <v>36</v>
      </c>
      <c r="L641" t="s">
        <v>37</v>
      </c>
      <c r="M641">
        <v>88026</v>
      </c>
      <c r="N641">
        <v>101230</v>
      </c>
      <c r="O641" t="s">
        <v>38</v>
      </c>
      <c r="P641" t="s">
        <v>54</v>
      </c>
      <c r="Q641" t="s">
        <v>2806</v>
      </c>
      <c r="R641" t="s">
        <v>3357</v>
      </c>
      <c r="S641" t="s">
        <v>444</v>
      </c>
      <c r="T641" t="s">
        <v>3358</v>
      </c>
      <c r="V641" t="s">
        <v>60</v>
      </c>
      <c r="W641" t="s">
        <v>61</v>
      </c>
      <c r="X641" t="s">
        <v>54</v>
      </c>
      <c r="Z641" t="s">
        <v>63</v>
      </c>
      <c r="AA641" s="1">
        <v>45145</v>
      </c>
      <c r="AC641" s="1">
        <v>45350</v>
      </c>
      <c r="AD641" s="1">
        <v>45355</v>
      </c>
    </row>
    <row r="642" spans="1:30">
      <c r="A642">
        <v>609643</v>
      </c>
      <c r="B642" t="s">
        <v>1123</v>
      </c>
      <c r="C642" t="s">
        <v>31</v>
      </c>
      <c r="D642">
        <v>1</v>
      </c>
      <c r="E642" t="s">
        <v>2105</v>
      </c>
      <c r="F642" t="s">
        <v>283</v>
      </c>
      <c r="G642" t="s">
        <v>51</v>
      </c>
      <c r="H642">
        <v>10124</v>
      </c>
      <c r="I642">
        <v>3</v>
      </c>
      <c r="J642" t="s">
        <v>474</v>
      </c>
      <c r="K642" t="s">
        <v>36</v>
      </c>
      <c r="L642" t="s">
        <v>37</v>
      </c>
      <c r="M642">
        <v>58695</v>
      </c>
      <c r="N642">
        <v>80000</v>
      </c>
      <c r="O642" t="s">
        <v>38</v>
      </c>
      <c r="P642" t="s">
        <v>358</v>
      </c>
      <c r="Q642" t="s">
        <v>3359</v>
      </c>
      <c r="R642" t="s">
        <v>3360</v>
      </c>
      <c r="S642" t="s">
        <v>287</v>
      </c>
      <c r="V642" t="s">
        <v>3361</v>
      </c>
      <c r="Z642" t="s">
        <v>46</v>
      </c>
      <c r="AA642" s="1">
        <v>45205</v>
      </c>
      <c r="AC642" s="1">
        <v>45205</v>
      </c>
      <c r="AD642" s="1">
        <v>45355</v>
      </c>
    </row>
    <row r="643" spans="1:30">
      <c r="A643">
        <v>559892</v>
      </c>
      <c r="B643" t="s">
        <v>47</v>
      </c>
      <c r="C643" t="s">
        <v>48</v>
      </c>
      <c r="D643">
        <v>1</v>
      </c>
      <c r="E643" t="s">
        <v>2805</v>
      </c>
      <c r="F643" t="s">
        <v>406</v>
      </c>
      <c r="G643" t="s">
        <v>51</v>
      </c>
      <c r="H643">
        <v>20210</v>
      </c>
      <c r="I643">
        <v>0</v>
      </c>
      <c r="J643" t="s">
        <v>65</v>
      </c>
      <c r="K643" t="s">
        <v>36</v>
      </c>
      <c r="L643" t="s">
        <v>37</v>
      </c>
      <c r="M643">
        <v>57078</v>
      </c>
      <c r="N643">
        <v>65640</v>
      </c>
      <c r="O643" t="s">
        <v>38</v>
      </c>
      <c r="P643" t="s">
        <v>54</v>
      </c>
      <c r="Q643" t="s">
        <v>3362</v>
      </c>
      <c r="R643" t="s">
        <v>3363</v>
      </c>
      <c r="S643" t="s">
        <v>409</v>
      </c>
      <c r="T643" t="s">
        <v>3364</v>
      </c>
      <c r="V643" t="s">
        <v>3365</v>
      </c>
      <c r="W643" t="s">
        <v>61</v>
      </c>
      <c r="X643" t="s">
        <v>3366</v>
      </c>
      <c r="Z643" t="s">
        <v>355</v>
      </c>
      <c r="AA643" s="1">
        <v>45121</v>
      </c>
      <c r="AC643" s="1">
        <v>45121</v>
      </c>
      <c r="AD643" s="1">
        <v>45355</v>
      </c>
    </row>
    <row r="644" spans="1:30">
      <c r="A644">
        <v>609891</v>
      </c>
      <c r="B644" t="s">
        <v>47</v>
      </c>
      <c r="C644" t="s">
        <v>48</v>
      </c>
      <c r="D644">
        <v>1</v>
      </c>
      <c r="E644" t="s">
        <v>3367</v>
      </c>
      <c r="F644" t="s">
        <v>1013</v>
      </c>
      <c r="G644" t="s">
        <v>51</v>
      </c>
      <c r="H644">
        <v>21215</v>
      </c>
      <c r="I644">
        <v>2</v>
      </c>
      <c r="J644" t="s">
        <v>65</v>
      </c>
      <c r="K644" t="s">
        <v>36</v>
      </c>
      <c r="L644" t="s">
        <v>37</v>
      </c>
      <c r="M644">
        <v>88026</v>
      </c>
      <c r="N644">
        <v>110000</v>
      </c>
      <c r="O644" t="s">
        <v>38</v>
      </c>
      <c r="P644" t="s">
        <v>54</v>
      </c>
      <c r="Q644" t="s">
        <v>3368</v>
      </c>
      <c r="R644" t="s">
        <v>3369</v>
      </c>
      <c r="S644" t="s">
        <v>1016</v>
      </c>
      <c r="T644" t="s">
        <v>3370</v>
      </c>
      <c r="U644" t="s">
        <v>59</v>
      </c>
      <c r="V644" t="s">
        <v>803</v>
      </c>
      <c r="W644" t="s">
        <v>61</v>
      </c>
      <c r="X644" t="s">
        <v>54</v>
      </c>
      <c r="Z644" t="s">
        <v>63</v>
      </c>
      <c r="AA644" s="1">
        <v>45218</v>
      </c>
      <c r="AC644" s="1">
        <v>45259</v>
      </c>
      <c r="AD644" s="1">
        <v>45355</v>
      </c>
    </row>
    <row r="645" spans="1:30">
      <c r="A645">
        <v>595834</v>
      </c>
      <c r="B645" t="s">
        <v>129</v>
      </c>
      <c r="C645" t="s">
        <v>48</v>
      </c>
      <c r="D645">
        <v>4</v>
      </c>
      <c r="E645" t="s">
        <v>215</v>
      </c>
      <c r="F645" t="s">
        <v>216</v>
      </c>
      <c r="G645" t="s">
        <v>51</v>
      </c>
      <c r="H645">
        <v>52316</v>
      </c>
      <c r="I645">
        <v>1</v>
      </c>
      <c r="J645" t="s">
        <v>156</v>
      </c>
      <c r="K645" t="s">
        <v>36</v>
      </c>
      <c r="L645" t="s">
        <v>37</v>
      </c>
      <c r="M645">
        <v>56677</v>
      </c>
      <c r="N645">
        <v>65179</v>
      </c>
      <c r="O645" t="s">
        <v>38</v>
      </c>
      <c r="P645" t="s">
        <v>157</v>
      </c>
      <c r="Q645" t="s">
        <v>218</v>
      </c>
      <c r="R645" t="s">
        <v>3371</v>
      </c>
      <c r="S645" t="s">
        <v>909</v>
      </c>
      <c r="T645" t="s">
        <v>3372</v>
      </c>
      <c r="U645" t="s">
        <v>161</v>
      </c>
      <c r="V645" t="s">
        <v>3373</v>
      </c>
      <c r="W645" t="s">
        <v>273</v>
      </c>
      <c r="X645" t="s">
        <v>3374</v>
      </c>
      <c r="Z645" t="s">
        <v>63</v>
      </c>
      <c r="AA645" s="1">
        <v>45138</v>
      </c>
      <c r="AC645" s="1">
        <v>45138</v>
      </c>
      <c r="AD645" s="1">
        <v>45355</v>
      </c>
    </row>
    <row r="646" spans="1:30">
      <c r="A646">
        <v>616039</v>
      </c>
      <c r="B646" t="s">
        <v>47</v>
      </c>
      <c r="C646" t="s">
        <v>31</v>
      </c>
      <c r="D646">
        <v>1</v>
      </c>
      <c r="E646" t="s">
        <v>3375</v>
      </c>
      <c r="F646" t="s">
        <v>406</v>
      </c>
      <c r="G646" t="s">
        <v>51</v>
      </c>
      <c r="H646">
        <v>20210</v>
      </c>
      <c r="I646">
        <v>0</v>
      </c>
      <c r="J646" t="s">
        <v>65</v>
      </c>
      <c r="K646" t="s">
        <v>36</v>
      </c>
      <c r="L646" t="s">
        <v>37</v>
      </c>
      <c r="M646">
        <v>62370</v>
      </c>
      <c r="N646">
        <v>71726</v>
      </c>
      <c r="O646" t="s">
        <v>38</v>
      </c>
      <c r="P646" t="s">
        <v>54</v>
      </c>
      <c r="Q646" t="s">
        <v>3376</v>
      </c>
      <c r="R646" t="s">
        <v>3377</v>
      </c>
      <c r="S646" t="s">
        <v>409</v>
      </c>
      <c r="T646" t="s">
        <v>3378</v>
      </c>
      <c r="V646" t="s">
        <v>1180</v>
      </c>
      <c r="Z646" t="s">
        <v>355</v>
      </c>
      <c r="AA646" s="1">
        <v>45245</v>
      </c>
      <c r="AC646" s="1">
        <v>45246</v>
      </c>
      <c r="AD646" s="1">
        <v>45355</v>
      </c>
    </row>
    <row r="647" spans="1:30">
      <c r="A647">
        <v>620946</v>
      </c>
      <c r="B647" t="s">
        <v>1850</v>
      </c>
      <c r="C647" t="s">
        <v>31</v>
      </c>
      <c r="D647">
        <v>1</v>
      </c>
      <c r="E647" t="s">
        <v>422</v>
      </c>
      <c r="F647" t="s">
        <v>423</v>
      </c>
      <c r="G647" t="s">
        <v>51</v>
      </c>
      <c r="H647">
        <v>81106</v>
      </c>
      <c r="I647">
        <v>0</v>
      </c>
      <c r="J647" t="s">
        <v>143</v>
      </c>
      <c r="K647" t="s">
        <v>36</v>
      </c>
      <c r="L647" t="s">
        <v>37</v>
      </c>
      <c r="M647">
        <v>23.78</v>
      </c>
      <c r="N647">
        <v>23.78</v>
      </c>
      <c r="O647" t="s">
        <v>124</v>
      </c>
      <c r="P647" t="s">
        <v>1954</v>
      </c>
      <c r="Q647" t="s">
        <v>2449</v>
      </c>
      <c r="R647" t="s">
        <v>3379</v>
      </c>
      <c r="S647" t="s">
        <v>427</v>
      </c>
      <c r="T647" t="s">
        <v>3380</v>
      </c>
      <c r="V647" t="s">
        <v>3381</v>
      </c>
      <c r="Z647" t="s">
        <v>1858</v>
      </c>
      <c r="AA647" s="1">
        <v>44952</v>
      </c>
      <c r="AC647" s="1">
        <v>45316</v>
      </c>
      <c r="AD647" s="1">
        <v>45355</v>
      </c>
    </row>
    <row r="648" spans="1:30">
      <c r="A648">
        <v>624361</v>
      </c>
      <c r="B648" t="s">
        <v>47</v>
      </c>
      <c r="C648" t="s">
        <v>48</v>
      </c>
      <c r="D648">
        <v>1</v>
      </c>
      <c r="E648" t="s">
        <v>878</v>
      </c>
      <c r="F648" t="s">
        <v>101</v>
      </c>
      <c r="G648" t="s">
        <v>51</v>
      </c>
      <c r="H648">
        <v>22425</v>
      </c>
      <c r="I648">
        <v>0</v>
      </c>
      <c r="J648" t="s">
        <v>65</v>
      </c>
      <c r="K648" t="s">
        <v>36</v>
      </c>
      <c r="L648" t="s">
        <v>103</v>
      </c>
      <c r="M648">
        <v>56313</v>
      </c>
      <c r="N648">
        <v>64760</v>
      </c>
      <c r="O648" t="s">
        <v>38</v>
      </c>
      <c r="P648" t="s">
        <v>54</v>
      </c>
      <c r="Q648" t="s">
        <v>66</v>
      </c>
      <c r="R648" t="s">
        <v>879</v>
      </c>
      <c r="S648" t="s">
        <v>107</v>
      </c>
      <c r="T648" t="s">
        <v>880</v>
      </c>
      <c r="Z648" t="s">
        <v>46</v>
      </c>
      <c r="AA648" s="1">
        <v>45320</v>
      </c>
      <c r="AC648" s="1">
        <v>45323</v>
      </c>
      <c r="AD648" s="1">
        <v>45355</v>
      </c>
    </row>
    <row r="649" spans="1:30">
      <c r="A649">
        <v>619648</v>
      </c>
      <c r="B649" t="s">
        <v>47</v>
      </c>
      <c r="C649" t="s">
        <v>48</v>
      </c>
      <c r="D649">
        <v>1</v>
      </c>
      <c r="E649" t="s">
        <v>3382</v>
      </c>
      <c r="F649" t="s">
        <v>1046</v>
      </c>
      <c r="G649" t="s">
        <v>51</v>
      </c>
      <c r="H649" t="s">
        <v>1047</v>
      </c>
      <c r="I649">
        <v>0</v>
      </c>
      <c r="J649" t="s">
        <v>91</v>
      </c>
      <c r="K649" t="s">
        <v>36</v>
      </c>
      <c r="L649" t="s">
        <v>37</v>
      </c>
      <c r="M649">
        <v>84451</v>
      </c>
      <c r="N649">
        <v>107635</v>
      </c>
      <c r="O649" t="s">
        <v>38</v>
      </c>
      <c r="P649" t="s">
        <v>54</v>
      </c>
      <c r="Q649" t="s">
        <v>324</v>
      </c>
      <c r="R649" t="s">
        <v>3383</v>
      </c>
      <c r="S649" t="s">
        <v>847</v>
      </c>
      <c r="T649" t="s">
        <v>3384</v>
      </c>
      <c r="Z649" t="s">
        <v>46</v>
      </c>
      <c r="AA649" s="1">
        <v>45273</v>
      </c>
      <c r="AC649" s="1">
        <v>45273</v>
      </c>
      <c r="AD649" s="1">
        <v>45355</v>
      </c>
    </row>
    <row r="650" spans="1:30">
      <c r="A650">
        <v>583000</v>
      </c>
      <c r="B650" t="s">
        <v>69</v>
      </c>
      <c r="C650" t="s">
        <v>48</v>
      </c>
      <c r="D650">
        <v>2</v>
      </c>
      <c r="E650" t="s">
        <v>3385</v>
      </c>
      <c r="F650" t="s">
        <v>512</v>
      </c>
      <c r="G650" t="s">
        <v>34</v>
      </c>
      <c r="H650">
        <v>10209</v>
      </c>
      <c r="I650">
        <v>1</v>
      </c>
      <c r="J650" t="s">
        <v>670</v>
      </c>
      <c r="K650" t="s">
        <v>36</v>
      </c>
      <c r="L650" t="s">
        <v>227</v>
      </c>
      <c r="M650">
        <v>15.5</v>
      </c>
      <c r="N650">
        <v>19.899999999999999</v>
      </c>
      <c r="O650" t="s">
        <v>124</v>
      </c>
      <c r="P650" t="s">
        <v>73</v>
      </c>
      <c r="Q650" t="s">
        <v>1552</v>
      </c>
      <c r="R650" t="s">
        <v>3386</v>
      </c>
      <c r="S650" t="s">
        <v>515</v>
      </c>
      <c r="T650" t="s">
        <v>3387</v>
      </c>
      <c r="U650" t="s">
        <v>232</v>
      </c>
      <c r="V650" t="s">
        <v>3388</v>
      </c>
      <c r="W650" t="s">
        <v>61</v>
      </c>
      <c r="X650" t="s">
        <v>73</v>
      </c>
      <c r="Z650" t="s">
        <v>46</v>
      </c>
      <c r="AA650" s="1">
        <v>45034</v>
      </c>
      <c r="AC650" s="1">
        <v>45034</v>
      </c>
      <c r="AD650" s="1">
        <v>45355</v>
      </c>
    </row>
    <row r="651" spans="1:30">
      <c r="A651">
        <v>620901</v>
      </c>
      <c r="B651" t="s">
        <v>30</v>
      </c>
      <c r="C651" t="s">
        <v>48</v>
      </c>
      <c r="D651">
        <v>1</v>
      </c>
      <c r="E651" t="s">
        <v>3389</v>
      </c>
      <c r="F651" t="s">
        <v>33</v>
      </c>
      <c r="G651" t="s">
        <v>34</v>
      </c>
      <c r="H651">
        <v>21744</v>
      </c>
      <c r="I651">
        <v>3</v>
      </c>
      <c r="J651" t="s">
        <v>35</v>
      </c>
      <c r="K651" t="s">
        <v>36</v>
      </c>
      <c r="L651" t="s">
        <v>37</v>
      </c>
      <c r="M651">
        <v>92301</v>
      </c>
      <c r="N651">
        <v>95000</v>
      </c>
      <c r="O651" t="s">
        <v>38</v>
      </c>
      <c r="P651" t="s">
        <v>39</v>
      </c>
      <c r="Q651" t="s">
        <v>2133</v>
      </c>
      <c r="R651" t="s">
        <v>3390</v>
      </c>
      <c r="S651" t="s">
        <v>42</v>
      </c>
      <c r="T651" t="e">
        <f ca="1">- Strong reporting _xludf.and analytical Experience preferred   - Prior work Experience managing career development _xludf.and mentoring programs   - Prior work Experience providing individual coaching sessions   - Excellent writing skills   - Experience in training program development _xludf.and delivery   - Experience in leading Diversity, Equity _xludf.and Inclusion (DEI) recruitment initiatives   - working Knowledge of contract negotiations _xludf.and vendor relationships   - Birkman Certification _xludf.and/_xludf.or Myers-Briggs Certification, preferred, but _xludf.not required</f>
        <v>#NAME?</v>
      </c>
      <c r="U651" t="s">
        <v>196</v>
      </c>
      <c r="V651" t="s">
        <v>2901</v>
      </c>
      <c r="Z651" t="s">
        <v>46</v>
      </c>
      <c r="AA651" s="1">
        <v>45281</v>
      </c>
      <c r="AB651" s="2">
        <v>45401</v>
      </c>
      <c r="AC651" s="1">
        <v>45281</v>
      </c>
      <c r="AD651" s="1">
        <v>45355</v>
      </c>
    </row>
    <row r="652" spans="1:30">
      <c r="A652">
        <v>615500</v>
      </c>
      <c r="B652" t="s">
        <v>460</v>
      </c>
      <c r="C652" t="s">
        <v>48</v>
      </c>
      <c r="D652">
        <v>1</v>
      </c>
      <c r="E652" t="s">
        <v>3391</v>
      </c>
      <c r="F652" t="s">
        <v>33</v>
      </c>
      <c r="G652" t="s">
        <v>34</v>
      </c>
      <c r="H652">
        <v>21744</v>
      </c>
      <c r="I652" t="s">
        <v>1929</v>
      </c>
      <c r="J652" t="s">
        <v>3392</v>
      </c>
      <c r="K652" t="s">
        <v>36</v>
      </c>
      <c r="L652" t="s">
        <v>276</v>
      </c>
      <c r="M652">
        <v>118480</v>
      </c>
      <c r="N652">
        <v>118480</v>
      </c>
      <c r="O652" t="s">
        <v>38</v>
      </c>
      <c r="P652" t="s">
        <v>465</v>
      </c>
      <c r="Q652" t="s">
        <v>1311</v>
      </c>
      <c r="R652" t="s">
        <v>3393</v>
      </c>
      <c r="S652" t="s">
        <v>42</v>
      </c>
      <c r="U652" t="s">
        <v>3394</v>
      </c>
      <c r="V652" t="s">
        <v>3395</v>
      </c>
      <c r="Z652" t="s">
        <v>1314</v>
      </c>
      <c r="AA652" s="1">
        <v>45239</v>
      </c>
      <c r="AB652" s="2">
        <v>45599</v>
      </c>
      <c r="AC652" s="1">
        <v>45321</v>
      </c>
      <c r="AD652" s="1">
        <v>45355</v>
      </c>
    </row>
    <row r="653" spans="1:30">
      <c r="A653">
        <v>625438</v>
      </c>
      <c r="B653" t="s">
        <v>129</v>
      </c>
      <c r="C653" t="s">
        <v>31</v>
      </c>
      <c r="D653">
        <v>1</v>
      </c>
      <c r="E653" t="s">
        <v>3396</v>
      </c>
      <c r="F653" t="s">
        <v>131</v>
      </c>
      <c r="G653" t="s">
        <v>51</v>
      </c>
      <c r="H653">
        <v>13632</v>
      </c>
      <c r="I653">
        <v>3</v>
      </c>
      <c r="J653" t="s">
        <v>91</v>
      </c>
      <c r="K653" t="s">
        <v>36</v>
      </c>
      <c r="L653" t="s">
        <v>37</v>
      </c>
      <c r="M653">
        <v>100743</v>
      </c>
      <c r="N653">
        <v>115854</v>
      </c>
      <c r="O653" t="s">
        <v>38</v>
      </c>
      <c r="P653" t="s">
        <v>133</v>
      </c>
      <c r="Q653" t="s">
        <v>134</v>
      </c>
      <c r="R653" t="s">
        <v>3397</v>
      </c>
      <c r="S653" t="s">
        <v>136</v>
      </c>
      <c r="T653" t="s">
        <v>3398</v>
      </c>
      <c r="U653" t="s">
        <v>2769</v>
      </c>
      <c r="V653" t="s">
        <v>297</v>
      </c>
      <c r="W653" t="s">
        <v>140</v>
      </c>
      <c r="X653" t="s">
        <v>133</v>
      </c>
      <c r="Z653" t="s">
        <v>63</v>
      </c>
      <c r="AA653" s="1">
        <v>45322</v>
      </c>
      <c r="AC653" s="1">
        <v>45322</v>
      </c>
      <c r="AD653" s="1">
        <v>45355</v>
      </c>
    </row>
    <row r="654" spans="1:30">
      <c r="A654">
        <v>577826</v>
      </c>
      <c r="B654" t="s">
        <v>99</v>
      </c>
      <c r="C654" t="s">
        <v>48</v>
      </c>
      <c r="D654">
        <v>2</v>
      </c>
      <c r="E654" t="s">
        <v>3399</v>
      </c>
      <c r="F654" t="s">
        <v>3400</v>
      </c>
      <c r="G654" t="s">
        <v>51</v>
      </c>
      <c r="H654">
        <v>31305</v>
      </c>
      <c r="I654">
        <v>2</v>
      </c>
      <c r="J654" t="s">
        <v>818</v>
      </c>
      <c r="K654" t="s">
        <v>36</v>
      </c>
      <c r="L654" t="s">
        <v>37</v>
      </c>
      <c r="M654">
        <v>56041</v>
      </c>
      <c r="N654">
        <v>75318</v>
      </c>
      <c r="O654" t="s">
        <v>38</v>
      </c>
      <c r="P654" t="s">
        <v>244</v>
      </c>
      <c r="Q654" t="s">
        <v>3401</v>
      </c>
      <c r="R654" t="s">
        <v>3402</v>
      </c>
      <c r="S654" t="s">
        <v>3403</v>
      </c>
      <c r="T654" t="s">
        <v>3404</v>
      </c>
      <c r="U654" t="s">
        <v>3405</v>
      </c>
      <c r="V654" t="s">
        <v>3406</v>
      </c>
      <c r="W654" t="s">
        <v>3407</v>
      </c>
      <c r="X654" t="s">
        <v>379</v>
      </c>
      <c r="Z654" t="s">
        <v>46</v>
      </c>
      <c r="AA654" s="1">
        <v>45009</v>
      </c>
      <c r="AC654" s="1">
        <v>45009</v>
      </c>
      <c r="AD654" s="1">
        <v>45355</v>
      </c>
    </row>
    <row r="655" spans="1:30">
      <c r="A655">
        <v>626136</v>
      </c>
      <c r="B655" t="s">
        <v>253</v>
      </c>
      <c r="C655" t="s">
        <v>31</v>
      </c>
      <c r="D655">
        <v>1</v>
      </c>
      <c r="E655" t="s">
        <v>3408</v>
      </c>
      <c r="F655" t="s">
        <v>3409</v>
      </c>
      <c r="G655" t="s">
        <v>51</v>
      </c>
      <c r="H655">
        <v>81350</v>
      </c>
      <c r="I655">
        <v>0</v>
      </c>
      <c r="J655" t="s">
        <v>143</v>
      </c>
      <c r="K655" t="s">
        <v>36</v>
      </c>
      <c r="L655" t="s">
        <v>37</v>
      </c>
      <c r="M655">
        <v>43780</v>
      </c>
      <c r="N655">
        <v>71517</v>
      </c>
      <c r="O655" t="s">
        <v>38</v>
      </c>
      <c r="P655" t="s">
        <v>3410</v>
      </c>
      <c r="Q655" t="s">
        <v>2233</v>
      </c>
      <c r="R655" t="s">
        <v>3411</v>
      </c>
      <c r="S655" t="s">
        <v>3412</v>
      </c>
      <c r="U655" t="s">
        <v>3413</v>
      </c>
      <c r="V655" t="s">
        <v>263</v>
      </c>
      <c r="Z655" t="s">
        <v>264</v>
      </c>
      <c r="AA655" s="1">
        <v>45350</v>
      </c>
      <c r="AB655" s="2">
        <v>45370</v>
      </c>
      <c r="AC655" s="1">
        <v>45350</v>
      </c>
      <c r="AD655" s="1">
        <v>45355</v>
      </c>
    </row>
    <row r="656" spans="1:30">
      <c r="A656">
        <v>623628</v>
      </c>
      <c r="B656" t="s">
        <v>30</v>
      </c>
      <c r="C656" t="s">
        <v>31</v>
      </c>
      <c r="D656">
        <v>1</v>
      </c>
      <c r="E656" t="s">
        <v>3414</v>
      </c>
      <c r="F656" t="s">
        <v>782</v>
      </c>
      <c r="G656" t="s">
        <v>51</v>
      </c>
      <c r="H656">
        <v>31215</v>
      </c>
      <c r="I656">
        <v>1</v>
      </c>
      <c r="J656" t="s">
        <v>202</v>
      </c>
      <c r="K656" t="s">
        <v>36</v>
      </c>
      <c r="L656" t="s">
        <v>37</v>
      </c>
      <c r="M656">
        <v>49961</v>
      </c>
      <c r="N656">
        <v>49961</v>
      </c>
      <c r="O656" t="s">
        <v>38</v>
      </c>
      <c r="P656" t="s">
        <v>1163</v>
      </c>
      <c r="Q656" t="s">
        <v>1511</v>
      </c>
      <c r="R656" t="s">
        <v>3415</v>
      </c>
      <c r="S656" t="s">
        <v>784</v>
      </c>
      <c r="T656" t="s">
        <v>3416</v>
      </c>
      <c r="V656" t="s">
        <v>3417</v>
      </c>
      <c r="Z656" t="s">
        <v>46</v>
      </c>
      <c r="AA656" s="1">
        <v>45309</v>
      </c>
      <c r="AB656" s="2">
        <v>45429</v>
      </c>
      <c r="AC656" s="1">
        <v>45352</v>
      </c>
      <c r="AD656" s="1">
        <v>45355</v>
      </c>
    </row>
    <row r="657" spans="1:30">
      <c r="A657">
        <v>586802</v>
      </c>
      <c r="B657" t="s">
        <v>99</v>
      </c>
      <c r="C657" t="s">
        <v>48</v>
      </c>
      <c r="D657">
        <v>1</v>
      </c>
      <c r="E657" t="s">
        <v>969</v>
      </c>
      <c r="F657" t="s">
        <v>2533</v>
      </c>
      <c r="G657" t="s">
        <v>51</v>
      </c>
      <c r="H657">
        <v>10023</v>
      </c>
      <c r="I657" t="s">
        <v>349</v>
      </c>
      <c r="J657" t="s">
        <v>65</v>
      </c>
      <c r="K657" t="s">
        <v>36</v>
      </c>
      <c r="L657" t="s">
        <v>276</v>
      </c>
      <c r="M657">
        <v>64922</v>
      </c>
      <c r="N657">
        <v>173486</v>
      </c>
      <c r="O657" t="s">
        <v>38</v>
      </c>
      <c r="P657" t="s">
        <v>104</v>
      </c>
      <c r="Q657" t="s">
        <v>970</v>
      </c>
      <c r="R657" t="s">
        <v>2534</v>
      </c>
      <c r="S657" t="s">
        <v>2535</v>
      </c>
      <c r="T657" t="s">
        <v>972</v>
      </c>
      <c r="U657" t="s">
        <v>2536</v>
      </c>
      <c r="V657" t="s">
        <v>2537</v>
      </c>
      <c r="Z657" t="s">
        <v>63</v>
      </c>
      <c r="AA657" s="1">
        <v>45062</v>
      </c>
      <c r="AC657" s="1">
        <v>45062</v>
      </c>
      <c r="AD657" s="1">
        <v>45355</v>
      </c>
    </row>
    <row r="658" spans="1:30">
      <c r="A658">
        <v>576960</v>
      </c>
      <c r="B658" t="s">
        <v>112</v>
      </c>
      <c r="C658" t="s">
        <v>48</v>
      </c>
      <c r="D658">
        <v>1</v>
      </c>
      <c r="E658" t="s">
        <v>3418</v>
      </c>
      <c r="F658" t="s">
        <v>308</v>
      </c>
      <c r="G658" t="s">
        <v>34</v>
      </c>
      <c r="H658">
        <v>56058</v>
      </c>
      <c r="I658">
        <v>0</v>
      </c>
      <c r="J658" t="s">
        <v>300</v>
      </c>
      <c r="K658" t="s">
        <v>36</v>
      </c>
      <c r="L658" t="s">
        <v>37</v>
      </c>
      <c r="M658">
        <v>62215</v>
      </c>
      <c r="N658">
        <v>62215</v>
      </c>
      <c r="O658" t="s">
        <v>38</v>
      </c>
      <c r="P658" t="s">
        <v>116</v>
      </c>
      <c r="Q658" t="s">
        <v>3419</v>
      </c>
      <c r="R658" t="s">
        <v>3420</v>
      </c>
      <c r="S658" t="s">
        <v>311</v>
      </c>
      <c r="T658" t="s">
        <v>3421</v>
      </c>
      <c r="U658" t="s">
        <v>3422</v>
      </c>
      <c r="V658" t="s">
        <v>3423</v>
      </c>
      <c r="X658" t="s">
        <v>3424</v>
      </c>
      <c r="Z658" t="s">
        <v>46</v>
      </c>
      <c r="AA658" s="1">
        <v>44987</v>
      </c>
      <c r="AC658" s="1">
        <v>45100</v>
      </c>
      <c r="AD658" s="1">
        <v>45355</v>
      </c>
    </row>
    <row r="659" spans="1:30">
      <c r="A659">
        <v>592944</v>
      </c>
      <c r="B659" t="s">
        <v>99</v>
      </c>
      <c r="C659" t="s">
        <v>48</v>
      </c>
      <c r="D659">
        <v>1</v>
      </c>
      <c r="E659" t="s">
        <v>3425</v>
      </c>
      <c r="F659" t="s">
        <v>487</v>
      </c>
      <c r="G659" t="s">
        <v>51</v>
      </c>
      <c r="H659">
        <v>13611</v>
      </c>
      <c r="I659">
        <v>3</v>
      </c>
      <c r="J659" t="s">
        <v>91</v>
      </c>
      <c r="L659" t="s">
        <v>37</v>
      </c>
      <c r="M659">
        <v>73507</v>
      </c>
      <c r="N659">
        <v>112896</v>
      </c>
      <c r="O659" t="s">
        <v>38</v>
      </c>
      <c r="P659" t="s">
        <v>104</v>
      </c>
      <c r="Q659" t="s">
        <v>425</v>
      </c>
      <c r="R659" t="s">
        <v>3426</v>
      </c>
      <c r="S659" t="s">
        <v>490</v>
      </c>
      <c r="T659" t="s">
        <v>3427</v>
      </c>
      <c r="U659" t="s">
        <v>196</v>
      </c>
      <c r="V659" t="s">
        <v>980</v>
      </c>
      <c r="Z659" t="s">
        <v>46</v>
      </c>
      <c r="AA659" s="1">
        <v>45121</v>
      </c>
      <c r="AC659" s="1">
        <v>45121</v>
      </c>
      <c r="AD659" s="1">
        <v>45355</v>
      </c>
    </row>
    <row r="660" spans="1:30">
      <c r="A660">
        <v>588033</v>
      </c>
      <c r="B660" t="s">
        <v>99</v>
      </c>
      <c r="C660" t="s">
        <v>31</v>
      </c>
      <c r="D660">
        <v>4</v>
      </c>
      <c r="E660" t="s">
        <v>141</v>
      </c>
      <c r="F660" t="s">
        <v>142</v>
      </c>
      <c r="G660" t="s">
        <v>51</v>
      </c>
      <c r="H660">
        <v>92610</v>
      </c>
      <c r="I660">
        <v>0</v>
      </c>
      <c r="J660" t="s">
        <v>143</v>
      </c>
      <c r="K660" t="s">
        <v>36</v>
      </c>
      <c r="L660" t="s">
        <v>103</v>
      </c>
      <c r="M660">
        <v>298.24</v>
      </c>
      <c r="N660">
        <v>347.2</v>
      </c>
      <c r="O660" t="s">
        <v>144</v>
      </c>
      <c r="P660" t="s">
        <v>244</v>
      </c>
      <c r="Q660" t="s">
        <v>245</v>
      </c>
      <c r="R660" t="s">
        <v>3428</v>
      </c>
      <c r="S660" t="s">
        <v>148</v>
      </c>
      <c r="T660" t="s">
        <v>3429</v>
      </c>
      <c r="U660" t="s">
        <v>378</v>
      </c>
      <c r="V660" t="s">
        <v>289</v>
      </c>
      <c r="W660" t="s">
        <v>3430</v>
      </c>
      <c r="X660" t="s">
        <v>3431</v>
      </c>
      <c r="Z660" t="s">
        <v>46</v>
      </c>
      <c r="AA660" s="1">
        <v>45092</v>
      </c>
      <c r="AC660" s="1">
        <v>45092</v>
      </c>
      <c r="AD660" s="1">
        <v>45355</v>
      </c>
    </row>
    <row r="661" spans="1:30">
      <c r="A661">
        <v>598333</v>
      </c>
      <c r="B661" t="s">
        <v>69</v>
      </c>
      <c r="C661" t="s">
        <v>31</v>
      </c>
      <c r="D661">
        <v>1</v>
      </c>
      <c r="E661" t="s">
        <v>2345</v>
      </c>
      <c r="F661" t="s">
        <v>1300</v>
      </c>
      <c r="G661" t="s">
        <v>34</v>
      </c>
      <c r="H661">
        <v>95711</v>
      </c>
      <c r="I661">
        <v>0</v>
      </c>
      <c r="J661" t="s">
        <v>91</v>
      </c>
      <c r="K661" t="s">
        <v>36</v>
      </c>
      <c r="L661" t="s">
        <v>37</v>
      </c>
      <c r="M661">
        <v>100000</v>
      </c>
      <c r="N661">
        <v>180000</v>
      </c>
      <c r="O661" t="s">
        <v>38</v>
      </c>
      <c r="P661" t="s">
        <v>73</v>
      </c>
      <c r="Q661" t="s">
        <v>2346</v>
      </c>
      <c r="R661" t="s">
        <v>3432</v>
      </c>
      <c r="S661" t="s">
        <v>1303</v>
      </c>
      <c r="T661" t="s">
        <v>3433</v>
      </c>
      <c r="U661" t="s">
        <v>2349</v>
      </c>
      <c r="V661" t="s">
        <v>3434</v>
      </c>
      <c r="Z661" t="s">
        <v>355</v>
      </c>
      <c r="AA661" s="1">
        <v>45160</v>
      </c>
      <c r="AC661" s="1">
        <v>45160</v>
      </c>
      <c r="AD661" s="1">
        <v>45355</v>
      </c>
    </row>
    <row r="662" spans="1:30">
      <c r="A662">
        <v>627034</v>
      </c>
      <c r="B662" t="s">
        <v>112</v>
      </c>
      <c r="C662" t="s">
        <v>31</v>
      </c>
      <c r="D662">
        <v>1</v>
      </c>
      <c r="E662" t="s">
        <v>3435</v>
      </c>
      <c r="F662" t="s">
        <v>308</v>
      </c>
      <c r="G662" t="s">
        <v>34</v>
      </c>
      <c r="H662">
        <v>56058</v>
      </c>
      <c r="I662">
        <v>0</v>
      </c>
      <c r="J662" t="s">
        <v>65</v>
      </c>
      <c r="K662" t="s">
        <v>36</v>
      </c>
      <c r="L662" t="s">
        <v>37</v>
      </c>
      <c r="M662">
        <v>77500</v>
      </c>
      <c r="N662">
        <v>77500</v>
      </c>
      <c r="O662" t="s">
        <v>38</v>
      </c>
      <c r="P662" t="s">
        <v>116</v>
      </c>
      <c r="Q662" t="s">
        <v>3436</v>
      </c>
      <c r="R662" t="s">
        <v>3437</v>
      </c>
      <c r="S662" t="s">
        <v>311</v>
      </c>
      <c r="V662" t="s">
        <v>120</v>
      </c>
      <c r="Z662" t="s">
        <v>46</v>
      </c>
      <c r="AA662" s="1">
        <v>45337</v>
      </c>
      <c r="AB662" s="2">
        <v>45367</v>
      </c>
      <c r="AC662" s="1">
        <v>45337</v>
      </c>
      <c r="AD662" s="1">
        <v>45355</v>
      </c>
    </row>
    <row r="663" spans="1:30">
      <c r="A663">
        <v>626065</v>
      </c>
      <c r="B663" t="s">
        <v>69</v>
      </c>
      <c r="C663" t="s">
        <v>48</v>
      </c>
      <c r="D663">
        <v>1</v>
      </c>
      <c r="E663" t="s">
        <v>3438</v>
      </c>
      <c r="F663" t="s">
        <v>235</v>
      </c>
      <c r="G663" t="s">
        <v>51</v>
      </c>
      <c r="H663">
        <v>10251</v>
      </c>
      <c r="I663">
        <v>4</v>
      </c>
      <c r="J663" t="s">
        <v>474</v>
      </c>
      <c r="K663" t="s">
        <v>36</v>
      </c>
      <c r="L663" t="s">
        <v>37</v>
      </c>
      <c r="M663">
        <v>43728</v>
      </c>
      <c r="N663">
        <v>68645</v>
      </c>
      <c r="O663" t="s">
        <v>38</v>
      </c>
      <c r="P663" t="s">
        <v>73</v>
      </c>
      <c r="Q663" t="s">
        <v>700</v>
      </c>
      <c r="R663" t="s">
        <v>3439</v>
      </c>
      <c r="S663" t="s">
        <v>239</v>
      </c>
      <c r="T663" t="s">
        <v>3440</v>
      </c>
      <c r="U663" t="s">
        <v>3441</v>
      </c>
      <c r="V663" t="s">
        <v>3442</v>
      </c>
      <c r="W663" t="s">
        <v>622</v>
      </c>
      <c r="X663" t="s">
        <v>623</v>
      </c>
      <c r="Z663" t="s">
        <v>46</v>
      </c>
      <c r="AA663" s="1">
        <v>45335</v>
      </c>
      <c r="AC663" s="1">
        <v>45343</v>
      </c>
      <c r="AD663" s="1">
        <v>45355</v>
      </c>
    </row>
    <row r="664" spans="1:30">
      <c r="A664">
        <v>565889</v>
      </c>
      <c r="B664" t="s">
        <v>99</v>
      </c>
      <c r="C664" t="s">
        <v>48</v>
      </c>
      <c r="D664">
        <v>1</v>
      </c>
      <c r="E664" t="s">
        <v>2702</v>
      </c>
      <c r="F664" t="s">
        <v>441</v>
      </c>
      <c r="G664" t="s">
        <v>51</v>
      </c>
      <c r="H664">
        <v>20215</v>
      </c>
      <c r="I664">
        <v>2</v>
      </c>
      <c r="J664" t="s">
        <v>65</v>
      </c>
      <c r="K664" t="s">
        <v>36</v>
      </c>
      <c r="L664" t="s">
        <v>37</v>
      </c>
      <c r="M664">
        <v>80557</v>
      </c>
      <c r="N664">
        <v>111917</v>
      </c>
      <c r="O664" t="s">
        <v>38</v>
      </c>
      <c r="P664" t="s">
        <v>244</v>
      </c>
      <c r="Q664" t="s">
        <v>1170</v>
      </c>
      <c r="R664" t="s">
        <v>3443</v>
      </c>
      <c r="S664" t="s">
        <v>444</v>
      </c>
      <c r="T664" t="s">
        <v>3146</v>
      </c>
      <c r="U664" t="s">
        <v>3444</v>
      </c>
      <c r="V664" t="s">
        <v>1104</v>
      </c>
      <c r="X664" t="s">
        <v>244</v>
      </c>
      <c r="Z664" t="s">
        <v>63</v>
      </c>
      <c r="AA664" s="1">
        <v>44935</v>
      </c>
      <c r="AC664" s="1">
        <v>44935</v>
      </c>
      <c r="AD664" s="1">
        <v>45355</v>
      </c>
    </row>
    <row r="665" spans="1:30">
      <c r="A665">
        <v>577826</v>
      </c>
      <c r="B665" t="s">
        <v>99</v>
      </c>
      <c r="C665" t="s">
        <v>31</v>
      </c>
      <c r="D665">
        <v>2</v>
      </c>
      <c r="E665" t="s">
        <v>3399</v>
      </c>
      <c r="F665" t="s">
        <v>3400</v>
      </c>
      <c r="G665" t="s">
        <v>51</v>
      </c>
      <c r="H665">
        <v>31305</v>
      </c>
      <c r="I665">
        <v>2</v>
      </c>
      <c r="J665" t="s">
        <v>818</v>
      </c>
      <c r="K665" t="s">
        <v>36</v>
      </c>
      <c r="L665" t="s">
        <v>37</v>
      </c>
      <c r="M665">
        <v>56041</v>
      </c>
      <c r="N665">
        <v>75318</v>
      </c>
      <c r="O665" t="s">
        <v>38</v>
      </c>
      <c r="P665" t="s">
        <v>244</v>
      </c>
      <c r="Q665" t="s">
        <v>3401</v>
      </c>
      <c r="R665" t="s">
        <v>3402</v>
      </c>
      <c r="S665" t="s">
        <v>3403</v>
      </c>
      <c r="T665" t="s">
        <v>3404</v>
      </c>
      <c r="U665" t="s">
        <v>3405</v>
      </c>
      <c r="V665" t="s">
        <v>3406</v>
      </c>
      <c r="W665" t="s">
        <v>3407</v>
      </c>
      <c r="X665" t="s">
        <v>379</v>
      </c>
      <c r="Z665" t="s">
        <v>46</v>
      </c>
      <c r="AA665" s="1">
        <v>45009</v>
      </c>
      <c r="AC665" s="1">
        <v>45009</v>
      </c>
      <c r="AD665" s="1">
        <v>45355</v>
      </c>
    </row>
    <row r="666" spans="1:30">
      <c r="A666">
        <v>585952</v>
      </c>
      <c r="B666" t="s">
        <v>47</v>
      </c>
      <c r="C666" t="s">
        <v>48</v>
      </c>
      <c r="D666">
        <v>2</v>
      </c>
      <c r="E666" t="s">
        <v>511</v>
      </c>
      <c r="F666" t="s">
        <v>512</v>
      </c>
      <c r="G666" t="s">
        <v>34</v>
      </c>
      <c r="H666">
        <v>10209</v>
      </c>
      <c r="I666">
        <v>1</v>
      </c>
      <c r="J666" t="s">
        <v>300</v>
      </c>
      <c r="K666" t="s">
        <v>123</v>
      </c>
      <c r="L666" t="s">
        <v>227</v>
      </c>
      <c r="M666">
        <v>15.5</v>
      </c>
      <c r="N666">
        <v>16</v>
      </c>
      <c r="O666" t="s">
        <v>124</v>
      </c>
      <c r="P666" t="s">
        <v>54</v>
      </c>
      <c r="Q666" t="s">
        <v>3445</v>
      </c>
      <c r="R666" t="s">
        <v>3446</v>
      </c>
      <c r="S666" t="s">
        <v>515</v>
      </c>
      <c r="T666" t="s">
        <v>3447</v>
      </c>
      <c r="V666" t="s">
        <v>60</v>
      </c>
      <c r="W666" t="s">
        <v>656</v>
      </c>
      <c r="X666" t="s">
        <v>3448</v>
      </c>
      <c r="Z666" t="s">
        <v>46</v>
      </c>
      <c r="AA666" s="1">
        <v>45072</v>
      </c>
      <c r="AC666" s="1">
        <v>45072</v>
      </c>
      <c r="AD666" s="1">
        <v>45355</v>
      </c>
    </row>
    <row r="667" spans="1:30">
      <c r="A667">
        <v>595902</v>
      </c>
      <c r="B667" t="s">
        <v>129</v>
      </c>
      <c r="C667" t="s">
        <v>48</v>
      </c>
      <c r="D667">
        <v>1</v>
      </c>
      <c r="E667" t="s">
        <v>3449</v>
      </c>
      <c r="F667" t="s">
        <v>283</v>
      </c>
      <c r="G667" t="s">
        <v>51</v>
      </c>
      <c r="H667">
        <v>10124</v>
      </c>
      <c r="I667">
        <v>2</v>
      </c>
      <c r="J667" t="s">
        <v>72</v>
      </c>
      <c r="K667" t="s">
        <v>36</v>
      </c>
      <c r="L667" t="s">
        <v>37</v>
      </c>
      <c r="M667">
        <v>53057</v>
      </c>
      <c r="N667">
        <v>61015</v>
      </c>
      <c r="O667" t="s">
        <v>38</v>
      </c>
      <c r="P667" t="s">
        <v>157</v>
      </c>
      <c r="Q667" t="s">
        <v>1811</v>
      </c>
      <c r="R667" t="s">
        <v>3450</v>
      </c>
      <c r="S667" t="s">
        <v>287</v>
      </c>
      <c r="T667" t="s">
        <v>3451</v>
      </c>
      <c r="U667" t="s">
        <v>2025</v>
      </c>
      <c r="V667" t="s">
        <v>3452</v>
      </c>
      <c r="W667" t="s">
        <v>3453</v>
      </c>
      <c r="X667" t="s">
        <v>157</v>
      </c>
      <c r="Z667" t="s">
        <v>46</v>
      </c>
      <c r="AA667" s="1">
        <v>45139</v>
      </c>
      <c r="AC667" s="1">
        <v>45139</v>
      </c>
      <c r="AD667" s="1">
        <v>45355</v>
      </c>
    </row>
    <row r="668" spans="1:30">
      <c r="A668">
        <v>622997</v>
      </c>
      <c r="B668" t="s">
        <v>129</v>
      </c>
      <c r="C668" t="s">
        <v>48</v>
      </c>
      <c r="D668">
        <v>1</v>
      </c>
      <c r="E668" t="s">
        <v>3454</v>
      </c>
      <c r="F668" t="s">
        <v>1046</v>
      </c>
      <c r="G668" t="s">
        <v>51</v>
      </c>
      <c r="H668" t="s">
        <v>1047</v>
      </c>
      <c r="I668">
        <v>0</v>
      </c>
      <c r="J668" t="s">
        <v>72</v>
      </c>
      <c r="K668" t="s">
        <v>36</v>
      </c>
      <c r="L668" t="s">
        <v>37</v>
      </c>
      <c r="M668">
        <v>84451</v>
      </c>
      <c r="N668">
        <v>84451</v>
      </c>
      <c r="O668" t="s">
        <v>38</v>
      </c>
      <c r="P668" t="s">
        <v>157</v>
      </c>
      <c r="Q668" t="s">
        <v>2182</v>
      </c>
      <c r="R668" t="s">
        <v>3455</v>
      </c>
      <c r="S668" t="s">
        <v>847</v>
      </c>
      <c r="U668" t="s">
        <v>1568</v>
      </c>
      <c r="V668" t="s">
        <v>297</v>
      </c>
      <c r="W668" t="s">
        <v>2669</v>
      </c>
      <c r="X668" t="s">
        <v>157</v>
      </c>
      <c r="Z668" t="s">
        <v>46</v>
      </c>
      <c r="AA668" s="1">
        <v>45303</v>
      </c>
      <c r="AC668" s="1">
        <v>45303</v>
      </c>
      <c r="AD668" s="1">
        <v>45355</v>
      </c>
    </row>
    <row r="669" spans="1:30">
      <c r="A669">
        <v>626061</v>
      </c>
      <c r="B669" t="s">
        <v>69</v>
      </c>
      <c r="C669" t="s">
        <v>31</v>
      </c>
      <c r="D669">
        <v>1</v>
      </c>
      <c r="E669" t="s">
        <v>3438</v>
      </c>
      <c r="F669" t="s">
        <v>283</v>
      </c>
      <c r="G669" t="s">
        <v>51</v>
      </c>
      <c r="H669">
        <v>10124</v>
      </c>
      <c r="I669">
        <v>1</v>
      </c>
      <c r="J669" t="s">
        <v>474</v>
      </c>
      <c r="K669" t="s">
        <v>36</v>
      </c>
      <c r="L669" t="s">
        <v>37</v>
      </c>
      <c r="M669">
        <v>51816</v>
      </c>
      <c r="N669">
        <v>75903</v>
      </c>
      <c r="O669" t="s">
        <v>38</v>
      </c>
      <c r="P669" t="s">
        <v>73</v>
      </c>
      <c r="Q669" t="s">
        <v>700</v>
      </c>
      <c r="R669" t="s">
        <v>3456</v>
      </c>
      <c r="S669" t="s">
        <v>287</v>
      </c>
      <c r="T669" t="s">
        <v>3440</v>
      </c>
      <c r="U669" t="s">
        <v>3457</v>
      </c>
      <c r="V669" t="s">
        <v>3458</v>
      </c>
      <c r="W669" t="s">
        <v>622</v>
      </c>
      <c r="X669" t="s">
        <v>623</v>
      </c>
      <c r="Z669" t="s">
        <v>46</v>
      </c>
      <c r="AA669" s="1">
        <v>45338</v>
      </c>
      <c r="AC669" s="1">
        <v>45342</v>
      </c>
      <c r="AD669" s="1">
        <v>45355</v>
      </c>
    </row>
    <row r="670" spans="1:30">
      <c r="A670">
        <v>600579</v>
      </c>
      <c r="B670" t="s">
        <v>1533</v>
      </c>
      <c r="C670" t="s">
        <v>31</v>
      </c>
      <c r="D670">
        <v>1</v>
      </c>
      <c r="E670" t="s">
        <v>3459</v>
      </c>
      <c r="F670" t="s">
        <v>1535</v>
      </c>
      <c r="G670" t="s">
        <v>90</v>
      </c>
      <c r="H670">
        <v>6088</v>
      </c>
      <c r="I670">
        <v>2</v>
      </c>
      <c r="J670" t="s">
        <v>447</v>
      </c>
      <c r="K670" t="s">
        <v>36</v>
      </c>
      <c r="L670" t="s">
        <v>103</v>
      </c>
      <c r="M670">
        <v>65604</v>
      </c>
      <c r="N670">
        <v>83399</v>
      </c>
      <c r="O670" t="s">
        <v>38</v>
      </c>
      <c r="P670" t="s">
        <v>1536</v>
      </c>
      <c r="Q670" t="s">
        <v>3460</v>
      </c>
      <c r="R670" t="s">
        <v>3461</v>
      </c>
      <c r="S670" t="s">
        <v>1538</v>
      </c>
      <c r="T670" t="s">
        <v>3462</v>
      </c>
      <c r="U670" t="s">
        <v>3463</v>
      </c>
      <c r="V670" t="s">
        <v>2097</v>
      </c>
      <c r="X670" t="s">
        <v>1536</v>
      </c>
      <c r="Z670" t="s">
        <v>46</v>
      </c>
      <c r="AA670" s="1">
        <v>45161</v>
      </c>
      <c r="AC670" s="1">
        <v>45161</v>
      </c>
      <c r="AD670" s="1">
        <v>45355</v>
      </c>
    </row>
    <row r="671" spans="1:30">
      <c r="A671">
        <v>615367</v>
      </c>
      <c r="B671" t="s">
        <v>99</v>
      </c>
      <c r="C671" t="s">
        <v>31</v>
      </c>
      <c r="D671">
        <v>1</v>
      </c>
      <c r="E671" t="s">
        <v>3464</v>
      </c>
      <c r="F671" t="s">
        <v>348</v>
      </c>
      <c r="G671" t="s">
        <v>51</v>
      </c>
      <c r="H671">
        <v>10015</v>
      </c>
      <c r="I671" t="s">
        <v>349</v>
      </c>
      <c r="J671" t="s">
        <v>65</v>
      </c>
      <c r="K671" t="s">
        <v>36</v>
      </c>
      <c r="L671" t="s">
        <v>276</v>
      </c>
      <c r="M671">
        <v>64922</v>
      </c>
      <c r="N671">
        <v>173486</v>
      </c>
      <c r="O671" t="s">
        <v>38</v>
      </c>
      <c r="P671" t="s">
        <v>244</v>
      </c>
      <c r="Q671" t="s">
        <v>3465</v>
      </c>
      <c r="R671" t="s">
        <v>3466</v>
      </c>
      <c r="S671" t="s">
        <v>352</v>
      </c>
      <c r="U671" t="s">
        <v>378</v>
      </c>
      <c r="V671" t="s">
        <v>289</v>
      </c>
      <c r="W671" t="s">
        <v>251</v>
      </c>
      <c r="X671" t="s">
        <v>379</v>
      </c>
      <c r="Z671" t="s">
        <v>63</v>
      </c>
      <c r="AA671" s="1">
        <v>45257</v>
      </c>
      <c r="AC671" s="1">
        <v>45257</v>
      </c>
      <c r="AD671" s="1">
        <v>45355</v>
      </c>
    </row>
    <row r="672" spans="1:30">
      <c r="A672">
        <v>626208</v>
      </c>
      <c r="B672" t="s">
        <v>253</v>
      </c>
      <c r="C672" t="s">
        <v>31</v>
      </c>
      <c r="D672">
        <v>1</v>
      </c>
      <c r="E672" t="s">
        <v>3467</v>
      </c>
      <c r="F672" t="s">
        <v>71</v>
      </c>
      <c r="G672" t="s">
        <v>51</v>
      </c>
      <c r="H672">
        <v>12158</v>
      </c>
      <c r="I672">
        <v>2</v>
      </c>
      <c r="J672" t="s">
        <v>300</v>
      </c>
      <c r="K672" t="s">
        <v>36</v>
      </c>
      <c r="L672" t="s">
        <v>37</v>
      </c>
      <c r="M672">
        <v>50972</v>
      </c>
      <c r="N672">
        <v>64186</v>
      </c>
      <c r="O672" t="s">
        <v>38</v>
      </c>
      <c r="P672" t="s">
        <v>3468</v>
      </c>
      <c r="Q672" t="s">
        <v>3469</v>
      </c>
      <c r="R672" t="s">
        <v>3470</v>
      </c>
      <c r="S672" t="s">
        <v>76</v>
      </c>
      <c r="T672" t="s">
        <v>3471</v>
      </c>
      <c r="U672" t="s">
        <v>953</v>
      </c>
      <c r="V672" t="s">
        <v>263</v>
      </c>
      <c r="Z672" t="s">
        <v>264</v>
      </c>
      <c r="AA672" s="1">
        <v>45344</v>
      </c>
      <c r="AB672" s="2">
        <v>45364</v>
      </c>
      <c r="AC672" s="1">
        <v>45344</v>
      </c>
      <c r="AD672" s="1">
        <v>45355</v>
      </c>
    </row>
    <row r="673" spans="1:30">
      <c r="A673">
        <v>574968</v>
      </c>
      <c r="B673" t="s">
        <v>99</v>
      </c>
      <c r="C673" t="s">
        <v>48</v>
      </c>
      <c r="D673">
        <v>6</v>
      </c>
      <c r="E673" t="s">
        <v>1187</v>
      </c>
      <c r="F673" t="s">
        <v>1187</v>
      </c>
      <c r="G673" t="s">
        <v>51</v>
      </c>
      <c r="H673">
        <v>91011</v>
      </c>
      <c r="I673">
        <v>0</v>
      </c>
      <c r="J673" t="s">
        <v>143</v>
      </c>
      <c r="K673" t="s">
        <v>36</v>
      </c>
      <c r="L673" t="s">
        <v>37</v>
      </c>
      <c r="M673">
        <v>41033</v>
      </c>
      <c r="N673">
        <v>47188</v>
      </c>
      <c r="O673" t="s">
        <v>38</v>
      </c>
      <c r="P673" t="s">
        <v>3472</v>
      </c>
      <c r="Q673" t="s">
        <v>3473</v>
      </c>
      <c r="R673" t="s">
        <v>3474</v>
      </c>
      <c r="S673" t="s">
        <v>1190</v>
      </c>
      <c r="U673" t="s">
        <v>973</v>
      </c>
      <c r="V673" t="s">
        <v>974</v>
      </c>
      <c r="Z673" t="s">
        <v>46</v>
      </c>
      <c r="AA673" s="1">
        <v>44976</v>
      </c>
      <c r="AC673" s="1">
        <v>44976</v>
      </c>
      <c r="AD673" s="1">
        <v>45355</v>
      </c>
    </row>
    <row r="674" spans="1:30">
      <c r="A674">
        <v>606399</v>
      </c>
      <c r="B674" t="s">
        <v>336</v>
      </c>
      <c r="C674" t="s">
        <v>31</v>
      </c>
      <c r="D674">
        <v>1</v>
      </c>
      <c r="E674" t="s">
        <v>3016</v>
      </c>
      <c r="F674" t="s">
        <v>338</v>
      </c>
      <c r="G674" t="s">
        <v>90</v>
      </c>
      <c r="H674" t="s">
        <v>339</v>
      </c>
      <c r="I674">
        <v>2</v>
      </c>
      <c r="J674" t="s">
        <v>72</v>
      </c>
      <c r="K674" t="s">
        <v>36</v>
      </c>
      <c r="L674" t="s">
        <v>37</v>
      </c>
      <c r="M674">
        <v>72000</v>
      </c>
      <c r="N674">
        <v>72000</v>
      </c>
      <c r="O674" t="s">
        <v>38</v>
      </c>
      <c r="P674" t="s">
        <v>340</v>
      </c>
      <c r="Q674" t="s">
        <v>341</v>
      </c>
      <c r="R674" t="s">
        <v>3017</v>
      </c>
      <c r="S674" t="s">
        <v>343</v>
      </c>
      <c r="T674" t="s">
        <v>3018</v>
      </c>
      <c r="U674" t="s">
        <v>3019</v>
      </c>
      <c r="V674" t="s">
        <v>346</v>
      </c>
      <c r="Z674" t="s">
        <v>46</v>
      </c>
      <c r="AA674" s="1">
        <v>45189</v>
      </c>
      <c r="AC674" s="1">
        <v>45189</v>
      </c>
      <c r="AD674" s="1">
        <v>45355</v>
      </c>
    </row>
    <row r="675" spans="1:30">
      <c r="A675">
        <v>626119</v>
      </c>
      <c r="B675" t="s">
        <v>3475</v>
      </c>
      <c r="C675" t="s">
        <v>48</v>
      </c>
      <c r="D675">
        <v>1</v>
      </c>
      <c r="E675" t="s">
        <v>3476</v>
      </c>
      <c r="F675" t="s">
        <v>1218</v>
      </c>
      <c r="G675" t="s">
        <v>51</v>
      </c>
      <c r="H675" t="s">
        <v>1219</v>
      </c>
      <c r="I675">
        <v>0</v>
      </c>
      <c r="J675" t="s">
        <v>115</v>
      </c>
      <c r="K675" t="s">
        <v>36</v>
      </c>
      <c r="L675" t="s">
        <v>37</v>
      </c>
      <c r="M675">
        <v>64749</v>
      </c>
      <c r="N675">
        <v>134280</v>
      </c>
      <c r="O675" t="s">
        <v>38</v>
      </c>
      <c r="P675" t="s">
        <v>3477</v>
      </c>
      <c r="Q675" t="s">
        <v>3478</v>
      </c>
      <c r="R675" t="s">
        <v>3479</v>
      </c>
      <c r="S675" t="s">
        <v>1221</v>
      </c>
      <c r="T675" t="s">
        <v>3480</v>
      </c>
      <c r="Z675" t="s">
        <v>46</v>
      </c>
      <c r="AA675" s="1">
        <v>45337</v>
      </c>
      <c r="AB675" s="2">
        <v>45368</v>
      </c>
      <c r="AC675" s="1">
        <v>45337</v>
      </c>
      <c r="AD675" s="1">
        <v>45355</v>
      </c>
    </row>
    <row r="676" spans="1:30">
      <c r="A676">
        <v>623668</v>
      </c>
      <c r="B676" t="s">
        <v>30</v>
      </c>
      <c r="C676" t="s">
        <v>48</v>
      </c>
      <c r="D676">
        <v>1</v>
      </c>
      <c r="E676" t="s">
        <v>32</v>
      </c>
      <c r="F676" t="s">
        <v>33</v>
      </c>
      <c r="G676" t="s">
        <v>34</v>
      </c>
      <c r="H676">
        <v>21744</v>
      </c>
      <c r="I676">
        <v>2</v>
      </c>
      <c r="J676" t="s">
        <v>35</v>
      </c>
      <c r="K676" t="s">
        <v>36</v>
      </c>
      <c r="L676" t="s">
        <v>37</v>
      </c>
      <c r="M676">
        <v>82506</v>
      </c>
      <c r="N676">
        <v>94882</v>
      </c>
      <c r="O676" t="s">
        <v>38</v>
      </c>
      <c r="P676" t="s">
        <v>39</v>
      </c>
      <c r="Q676" t="s">
        <v>40</v>
      </c>
      <c r="R676" t="s">
        <v>41</v>
      </c>
      <c r="S676" t="s">
        <v>42</v>
      </c>
      <c r="T676" t="s">
        <v>43</v>
      </c>
      <c r="U676" t="s">
        <v>44</v>
      </c>
      <c r="V676" t="s">
        <v>45</v>
      </c>
      <c r="Z676" t="s">
        <v>46</v>
      </c>
      <c r="AA676" s="1">
        <v>45314</v>
      </c>
      <c r="AB676" s="2">
        <v>45434</v>
      </c>
      <c r="AC676" s="1">
        <v>45314</v>
      </c>
      <c r="AD676" s="1">
        <v>45355</v>
      </c>
    </row>
    <row r="677" spans="1:30">
      <c r="A677">
        <v>563879</v>
      </c>
      <c r="B677" t="s">
        <v>99</v>
      </c>
      <c r="C677" t="s">
        <v>48</v>
      </c>
      <c r="D677">
        <v>1</v>
      </c>
      <c r="E677" t="s">
        <v>592</v>
      </c>
      <c r="F677" t="s">
        <v>441</v>
      </c>
      <c r="G677" t="s">
        <v>51</v>
      </c>
      <c r="H677">
        <v>20215</v>
      </c>
      <c r="I677">
        <v>3</v>
      </c>
      <c r="J677" t="s">
        <v>594</v>
      </c>
      <c r="K677" t="s">
        <v>36</v>
      </c>
      <c r="L677" t="s">
        <v>37</v>
      </c>
      <c r="M677">
        <v>90114</v>
      </c>
      <c r="N677">
        <v>122168</v>
      </c>
      <c r="O677" t="s">
        <v>38</v>
      </c>
      <c r="P677" t="s">
        <v>244</v>
      </c>
      <c r="Q677" t="s">
        <v>931</v>
      </c>
      <c r="R677" t="s">
        <v>3481</v>
      </c>
      <c r="S677" t="s">
        <v>444</v>
      </c>
      <c r="T677" t="s">
        <v>3482</v>
      </c>
      <c r="V677" t="s">
        <v>600</v>
      </c>
      <c r="Z677" t="s">
        <v>63</v>
      </c>
      <c r="AA677" s="1">
        <v>44935</v>
      </c>
      <c r="AC677" s="1">
        <v>44935</v>
      </c>
      <c r="AD677" s="1">
        <v>45355</v>
      </c>
    </row>
    <row r="678" spans="1:30">
      <c r="A678">
        <v>612825</v>
      </c>
      <c r="B678" t="s">
        <v>69</v>
      </c>
      <c r="C678" t="s">
        <v>31</v>
      </c>
      <c r="D678">
        <v>1</v>
      </c>
      <c r="E678" t="s">
        <v>1752</v>
      </c>
      <c r="F678" t="s">
        <v>406</v>
      </c>
      <c r="G678" t="s">
        <v>51</v>
      </c>
      <c r="H678">
        <v>20210</v>
      </c>
      <c r="I678">
        <v>0</v>
      </c>
      <c r="J678" t="s">
        <v>65</v>
      </c>
      <c r="K678" t="s">
        <v>36</v>
      </c>
      <c r="L678" t="s">
        <v>37</v>
      </c>
      <c r="M678">
        <v>62370</v>
      </c>
      <c r="N678">
        <v>93587</v>
      </c>
      <c r="O678" t="s">
        <v>38</v>
      </c>
      <c r="P678" t="s">
        <v>73</v>
      </c>
      <c r="Q678" t="s">
        <v>1358</v>
      </c>
      <c r="R678" t="s">
        <v>3483</v>
      </c>
      <c r="S678" t="s">
        <v>409</v>
      </c>
      <c r="V678" t="s">
        <v>3484</v>
      </c>
      <c r="Z678" t="s">
        <v>63</v>
      </c>
      <c r="AA678" s="1">
        <v>45225</v>
      </c>
      <c r="AC678" s="1">
        <v>45225</v>
      </c>
      <c r="AD678" s="1">
        <v>45355</v>
      </c>
    </row>
    <row r="679" spans="1:30">
      <c r="A679">
        <v>621698</v>
      </c>
      <c r="B679" t="s">
        <v>99</v>
      </c>
      <c r="C679" t="s">
        <v>31</v>
      </c>
      <c r="D679">
        <v>1</v>
      </c>
      <c r="E679" t="s">
        <v>3485</v>
      </c>
      <c r="F679" t="s">
        <v>1432</v>
      </c>
      <c r="G679" t="s">
        <v>51</v>
      </c>
      <c r="H679">
        <v>22426</v>
      </c>
      <c r="I679">
        <v>0</v>
      </c>
      <c r="J679" t="s">
        <v>929</v>
      </c>
      <c r="K679" t="s">
        <v>36</v>
      </c>
      <c r="L679" t="s">
        <v>37</v>
      </c>
      <c r="M679">
        <v>62370</v>
      </c>
      <c r="N679">
        <v>93587</v>
      </c>
      <c r="O679" t="s">
        <v>38</v>
      </c>
      <c r="P679" t="s">
        <v>244</v>
      </c>
      <c r="Q679" t="s">
        <v>3486</v>
      </c>
      <c r="R679" t="s">
        <v>3487</v>
      </c>
      <c r="S679" t="s">
        <v>1782</v>
      </c>
      <c r="Z679" t="s">
        <v>46</v>
      </c>
      <c r="AA679" s="1">
        <v>45313</v>
      </c>
      <c r="AC679" s="1">
        <v>45313</v>
      </c>
      <c r="AD679" s="1">
        <v>45355</v>
      </c>
    </row>
    <row r="680" spans="1:30">
      <c r="A680">
        <v>582574</v>
      </c>
      <c r="B680" t="s">
        <v>99</v>
      </c>
      <c r="C680" t="s">
        <v>48</v>
      </c>
      <c r="D680">
        <v>1</v>
      </c>
      <c r="E680" t="s">
        <v>3488</v>
      </c>
      <c r="F680" t="s">
        <v>131</v>
      </c>
      <c r="G680" t="s">
        <v>51</v>
      </c>
      <c r="H680">
        <v>13632</v>
      </c>
      <c r="I680">
        <v>2</v>
      </c>
      <c r="J680" t="s">
        <v>91</v>
      </c>
      <c r="K680" t="s">
        <v>36</v>
      </c>
      <c r="L680" t="s">
        <v>37</v>
      </c>
      <c r="M680">
        <v>85371</v>
      </c>
      <c r="N680">
        <v>109990</v>
      </c>
      <c r="O680" t="s">
        <v>38</v>
      </c>
      <c r="P680" t="s">
        <v>3489</v>
      </c>
      <c r="Q680" t="s">
        <v>285</v>
      </c>
      <c r="R680" t="s">
        <v>3490</v>
      </c>
      <c r="S680" t="s">
        <v>136</v>
      </c>
      <c r="U680" t="s">
        <v>249</v>
      </c>
      <c r="V680" t="s">
        <v>250</v>
      </c>
      <c r="W680" t="s">
        <v>290</v>
      </c>
      <c r="X680" t="s">
        <v>3491</v>
      </c>
      <c r="Z680" t="s">
        <v>63</v>
      </c>
      <c r="AA680" s="1">
        <v>45039</v>
      </c>
      <c r="AC680" s="1">
        <v>45039</v>
      </c>
      <c r="AD680" s="1">
        <v>45355</v>
      </c>
    </row>
    <row r="681" spans="1:30">
      <c r="A681">
        <v>628637</v>
      </c>
      <c r="B681" t="s">
        <v>1462</v>
      </c>
      <c r="C681" t="s">
        <v>48</v>
      </c>
      <c r="D681">
        <v>1</v>
      </c>
      <c r="E681" t="s">
        <v>3492</v>
      </c>
      <c r="F681" t="s">
        <v>114</v>
      </c>
      <c r="G681" t="s">
        <v>34</v>
      </c>
      <c r="H681">
        <v>56057</v>
      </c>
      <c r="I681">
        <v>0</v>
      </c>
      <c r="J681" t="s">
        <v>618</v>
      </c>
      <c r="K681" t="s">
        <v>36</v>
      </c>
      <c r="L681" t="s">
        <v>103</v>
      </c>
      <c r="M681">
        <v>45692</v>
      </c>
      <c r="N681">
        <v>45692</v>
      </c>
      <c r="O681" t="s">
        <v>38</v>
      </c>
      <c r="P681" t="s">
        <v>1464</v>
      </c>
      <c r="Q681" t="s">
        <v>3493</v>
      </c>
      <c r="R681" t="s">
        <v>3494</v>
      </c>
      <c r="S681" t="s">
        <v>119</v>
      </c>
      <c r="Z681" t="s">
        <v>2550</v>
      </c>
      <c r="AA681" s="1">
        <v>45352</v>
      </c>
      <c r="AB681" s="2">
        <v>45382</v>
      </c>
      <c r="AC681" s="1">
        <v>45352</v>
      </c>
      <c r="AD681" s="1">
        <v>45355</v>
      </c>
    </row>
    <row r="682" spans="1:30">
      <c r="A682">
        <v>617429</v>
      </c>
      <c r="B682" t="s">
        <v>1095</v>
      </c>
      <c r="C682" t="s">
        <v>31</v>
      </c>
      <c r="D682">
        <v>5</v>
      </c>
      <c r="E682" t="s">
        <v>1096</v>
      </c>
      <c r="F682" t="s">
        <v>382</v>
      </c>
      <c r="G682" t="s">
        <v>34</v>
      </c>
      <c r="H682">
        <v>30087</v>
      </c>
      <c r="I682">
        <v>2</v>
      </c>
      <c r="J682" t="s">
        <v>618</v>
      </c>
      <c r="K682" t="s">
        <v>36</v>
      </c>
      <c r="L682" t="s">
        <v>37</v>
      </c>
      <c r="M682">
        <v>78046</v>
      </c>
      <c r="N682">
        <v>89753</v>
      </c>
      <c r="O682" t="s">
        <v>38</v>
      </c>
      <c r="P682" t="s">
        <v>1097</v>
      </c>
      <c r="Q682" t="s">
        <v>1098</v>
      </c>
      <c r="R682" t="s">
        <v>1099</v>
      </c>
      <c r="S682" t="s">
        <v>387</v>
      </c>
      <c r="T682" t="s">
        <v>1100</v>
      </c>
      <c r="W682" t="s">
        <v>1101</v>
      </c>
      <c r="X682" t="s">
        <v>1097</v>
      </c>
      <c r="Z682" t="s">
        <v>63</v>
      </c>
      <c r="AA682" s="1">
        <v>45257</v>
      </c>
      <c r="AC682" s="1">
        <v>45257</v>
      </c>
      <c r="AD682" s="1">
        <v>45355</v>
      </c>
    </row>
    <row r="683" spans="1:30">
      <c r="A683">
        <v>627571</v>
      </c>
      <c r="B683" t="s">
        <v>3495</v>
      </c>
      <c r="C683" t="s">
        <v>31</v>
      </c>
      <c r="D683">
        <v>1</v>
      </c>
      <c r="E683" t="s">
        <v>2551</v>
      </c>
      <c r="F683" t="s">
        <v>114</v>
      </c>
      <c r="G683" t="s">
        <v>34</v>
      </c>
      <c r="H683">
        <v>56057</v>
      </c>
      <c r="I683">
        <v>0</v>
      </c>
      <c r="J683" t="s">
        <v>115</v>
      </c>
      <c r="K683" t="s">
        <v>36</v>
      </c>
      <c r="L683" t="s">
        <v>103</v>
      </c>
      <c r="M683">
        <v>45000</v>
      </c>
      <c r="N683">
        <v>45000</v>
      </c>
      <c r="O683" t="s">
        <v>38</v>
      </c>
      <c r="P683" t="s">
        <v>3496</v>
      </c>
      <c r="Q683" t="s">
        <v>3497</v>
      </c>
      <c r="R683" t="s">
        <v>3498</v>
      </c>
      <c r="S683" t="s">
        <v>119</v>
      </c>
      <c r="T683" t="s">
        <v>3499</v>
      </c>
      <c r="Z683" t="s">
        <v>46</v>
      </c>
      <c r="AA683" s="1">
        <v>45343</v>
      </c>
      <c r="AC683" s="1">
        <v>45343</v>
      </c>
      <c r="AD683" s="1">
        <v>45355</v>
      </c>
    </row>
    <row r="684" spans="1:30">
      <c r="A684">
        <v>588677</v>
      </c>
      <c r="B684" t="s">
        <v>129</v>
      </c>
      <c r="C684" t="s">
        <v>48</v>
      </c>
      <c r="D684">
        <v>1</v>
      </c>
      <c r="E684" t="s">
        <v>3500</v>
      </c>
      <c r="F684" t="s">
        <v>1046</v>
      </c>
      <c r="G684" t="s">
        <v>51</v>
      </c>
      <c r="H684" t="s">
        <v>1072</v>
      </c>
      <c r="I684">
        <v>0</v>
      </c>
      <c r="J684" t="s">
        <v>72</v>
      </c>
      <c r="K684" t="s">
        <v>36</v>
      </c>
      <c r="L684" t="s">
        <v>37</v>
      </c>
      <c r="M684">
        <v>94715</v>
      </c>
      <c r="N684">
        <v>136260</v>
      </c>
      <c r="O684" t="s">
        <v>38</v>
      </c>
      <c r="P684" t="s">
        <v>157</v>
      </c>
      <c r="Q684" t="s">
        <v>1811</v>
      </c>
      <c r="R684" t="s">
        <v>3501</v>
      </c>
      <c r="S684" t="s">
        <v>1076</v>
      </c>
      <c r="T684" t="s">
        <v>3502</v>
      </c>
      <c r="U684" t="s">
        <v>1744</v>
      </c>
      <c r="V684" t="s">
        <v>3503</v>
      </c>
      <c r="W684" t="s">
        <v>2719</v>
      </c>
      <c r="X684" t="s">
        <v>157</v>
      </c>
      <c r="Z684" t="s">
        <v>46</v>
      </c>
      <c r="AA684" s="1">
        <v>45072</v>
      </c>
      <c r="AC684" s="1">
        <v>45180</v>
      </c>
      <c r="AD684" s="1">
        <v>45355</v>
      </c>
    </row>
    <row r="685" spans="1:30">
      <c r="A685">
        <v>626896</v>
      </c>
      <c r="B685" t="s">
        <v>2168</v>
      </c>
      <c r="C685" t="s">
        <v>31</v>
      </c>
      <c r="D685">
        <v>1</v>
      </c>
      <c r="E685" t="s">
        <v>3504</v>
      </c>
      <c r="F685" t="s">
        <v>3505</v>
      </c>
      <c r="G685" t="s">
        <v>34</v>
      </c>
      <c r="H685">
        <v>10237</v>
      </c>
      <c r="I685">
        <v>0</v>
      </c>
      <c r="J685" t="s">
        <v>300</v>
      </c>
      <c r="K685" t="s">
        <v>123</v>
      </c>
      <c r="L685" t="s">
        <v>37</v>
      </c>
      <c r="M685">
        <v>15</v>
      </c>
      <c r="N685">
        <v>15</v>
      </c>
      <c r="O685" t="s">
        <v>124</v>
      </c>
      <c r="P685" t="s">
        <v>2170</v>
      </c>
      <c r="Q685" t="s">
        <v>3506</v>
      </c>
      <c r="R685" t="s">
        <v>3507</v>
      </c>
      <c r="S685" t="s">
        <v>3508</v>
      </c>
      <c r="T685" t="s">
        <v>3509</v>
      </c>
      <c r="V685" t="s">
        <v>3510</v>
      </c>
      <c r="Z685" t="s">
        <v>46</v>
      </c>
      <c r="AA685" s="1">
        <v>45335</v>
      </c>
      <c r="AB685" s="2">
        <v>45386</v>
      </c>
      <c r="AC685" s="1">
        <v>45335</v>
      </c>
      <c r="AD685" s="1">
        <v>45355</v>
      </c>
    </row>
    <row r="686" spans="1:30">
      <c r="A686">
        <v>584751</v>
      </c>
      <c r="B686" t="s">
        <v>129</v>
      </c>
      <c r="C686" t="s">
        <v>31</v>
      </c>
      <c r="D686">
        <v>2</v>
      </c>
      <c r="E686" t="s">
        <v>3258</v>
      </c>
      <c r="F686" t="s">
        <v>283</v>
      </c>
      <c r="G686" t="s">
        <v>51</v>
      </c>
      <c r="H686">
        <v>10124</v>
      </c>
      <c r="I686">
        <v>2</v>
      </c>
      <c r="J686" t="s">
        <v>3259</v>
      </c>
      <c r="K686" t="s">
        <v>36</v>
      </c>
      <c r="L686" t="s">
        <v>37</v>
      </c>
      <c r="M686">
        <v>53057</v>
      </c>
      <c r="N686">
        <v>77124</v>
      </c>
      <c r="O686" t="s">
        <v>38</v>
      </c>
      <c r="P686" t="s">
        <v>236</v>
      </c>
      <c r="Q686" t="s">
        <v>2598</v>
      </c>
      <c r="R686" t="s">
        <v>3260</v>
      </c>
      <c r="S686" t="s">
        <v>287</v>
      </c>
      <c r="U686" t="s">
        <v>1744</v>
      </c>
      <c r="V686" t="s">
        <v>3261</v>
      </c>
      <c r="W686" t="s">
        <v>2669</v>
      </c>
      <c r="X686" t="s">
        <v>3262</v>
      </c>
      <c r="Z686" t="s">
        <v>46</v>
      </c>
      <c r="AA686" s="1">
        <v>45043</v>
      </c>
      <c r="AC686" s="1">
        <v>45189</v>
      </c>
      <c r="AD686" s="1">
        <v>45355</v>
      </c>
    </row>
    <row r="687" spans="1:30">
      <c r="A687">
        <v>541734</v>
      </c>
      <c r="B687" t="s">
        <v>69</v>
      </c>
      <c r="C687" t="s">
        <v>48</v>
      </c>
      <c r="D687">
        <v>1</v>
      </c>
      <c r="E687" t="s">
        <v>3511</v>
      </c>
      <c r="F687" t="s">
        <v>472</v>
      </c>
      <c r="G687" t="s">
        <v>34</v>
      </c>
      <c r="H687">
        <v>95005</v>
      </c>
      <c r="I687" t="s">
        <v>349</v>
      </c>
      <c r="J687" t="s">
        <v>618</v>
      </c>
      <c r="K687" t="s">
        <v>36</v>
      </c>
      <c r="L687" t="s">
        <v>276</v>
      </c>
      <c r="M687">
        <v>64922</v>
      </c>
      <c r="N687">
        <v>173486</v>
      </c>
      <c r="O687" t="s">
        <v>38</v>
      </c>
      <c r="P687" t="s">
        <v>73</v>
      </c>
      <c r="Q687" t="s">
        <v>618</v>
      </c>
      <c r="R687" t="s">
        <v>3512</v>
      </c>
      <c r="S687" t="s">
        <v>477</v>
      </c>
      <c r="T687" t="s">
        <v>3513</v>
      </c>
      <c r="U687" t="s">
        <v>3514</v>
      </c>
      <c r="V687" t="s">
        <v>3515</v>
      </c>
      <c r="W687" t="s">
        <v>622</v>
      </c>
      <c r="X687" t="s">
        <v>623</v>
      </c>
      <c r="Z687" t="s">
        <v>46</v>
      </c>
      <c r="AA687" s="1">
        <v>44769</v>
      </c>
      <c r="AC687" s="1">
        <v>44769</v>
      </c>
      <c r="AD687" s="1">
        <v>45355</v>
      </c>
    </row>
    <row r="688" spans="1:30">
      <c r="A688">
        <v>622774</v>
      </c>
      <c r="B688" t="s">
        <v>460</v>
      </c>
      <c r="C688" t="s">
        <v>31</v>
      </c>
      <c r="D688">
        <v>2</v>
      </c>
      <c r="E688" t="s">
        <v>3516</v>
      </c>
      <c r="F688" t="s">
        <v>3517</v>
      </c>
      <c r="G688" t="s">
        <v>51</v>
      </c>
      <c r="H688">
        <v>10212</v>
      </c>
      <c r="I688">
        <v>1</v>
      </c>
      <c r="J688" t="s">
        <v>1919</v>
      </c>
      <c r="K688" t="s">
        <v>36</v>
      </c>
      <c r="L688" t="s">
        <v>37</v>
      </c>
      <c r="M688">
        <v>72000</v>
      </c>
      <c r="N688">
        <v>72000</v>
      </c>
      <c r="O688" t="s">
        <v>38</v>
      </c>
      <c r="P688" t="s">
        <v>465</v>
      </c>
      <c r="Q688" t="s">
        <v>1311</v>
      </c>
      <c r="R688" t="s">
        <v>3518</v>
      </c>
      <c r="S688" t="s">
        <v>3519</v>
      </c>
      <c r="V688" t="s">
        <v>469</v>
      </c>
      <c r="Z688" t="s">
        <v>1314</v>
      </c>
      <c r="AA688" s="1">
        <v>45301</v>
      </c>
      <c r="AB688" s="2">
        <v>45666</v>
      </c>
      <c r="AC688" s="1">
        <v>45301</v>
      </c>
      <c r="AD688" s="1">
        <v>45355</v>
      </c>
    </row>
    <row r="689" spans="1:30">
      <c r="A689">
        <v>624854</v>
      </c>
      <c r="B689" t="s">
        <v>163</v>
      </c>
      <c r="C689" t="s">
        <v>48</v>
      </c>
      <c r="D689">
        <v>1</v>
      </c>
      <c r="E689" t="s">
        <v>3520</v>
      </c>
      <c r="F689" t="s">
        <v>527</v>
      </c>
      <c r="G689" t="s">
        <v>34</v>
      </c>
      <c r="H689">
        <v>10232</v>
      </c>
      <c r="I689">
        <v>0</v>
      </c>
      <c r="J689" t="s">
        <v>670</v>
      </c>
      <c r="K689" t="s">
        <v>36</v>
      </c>
      <c r="L689" t="s">
        <v>227</v>
      </c>
      <c r="M689">
        <v>19.93</v>
      </c>
      <c r="N689">
        <v>24.73</v>
      </c>
      <c r="O689" t="s">
        <v>124</v>
      </c>
      <c r="P689" t="s">
        <v>393</v>
      </c>
      <c r="Q689" t="s">
        <v>3521</v>
      </c>
      <c r="R689" t="s">
        <v>3522</v>
      </c>
      <c r="S689" t="s">
        <v>529</v>
      </c>
      <c r="T689" t="s">
        <v>3523</v>
      </c>
      <c r="U689" t="s">
        <v>2277</v>
      </c>
      <c r="V689" t="s">
        <v>174</v>
      </c>
      <c r="W689" t="s">
        <v>175</v>
      </c>
      <c r="X689" t="s">
        <v>452</v>
      </c>
      <c r="Z689" t="s">
        <v>46</v>
      </c>
      <c r="AA689" s="1">
        <v>45328</v>
      </c>
      <c r="AB689" s="2">
        <v>45358</v>
      </c>
      <c r="AC689" s="1">
        <v>45336</v>
      </c>
      <c r="AD689" s="1">
        <v>45355</v>
      </c>
    </row>
    <row r="690" spans="1:30">
      <c r="A690">
        <v>622270</v>
      </c>
      <c r="B690" t="s">
        <v>47</v>
      </c>
      <c r="C690" t="s">
        <v>48</v>
      </c>
      <c r="D690">
        <v>1</v>
      </c>
      <c r="E690" t="s">
        <v>3524</v>
      </c>
      <c r="F690" t="s">
        <v>308</v>
      </c>
      <c r="G690" t="s">
        <v>34</v>
      </c>
      <c r="H690">
        <v>56058</v>
      </c>
      <c r="I690">
        <v>0</v>
      </c>
      <c r="J690" t="s">
        <v>65</v>
      </c>
      <c r="K690" t="s">
        <v>36</v>
      </c>
      <c r="L690" t="s">
        <v>37</v>
      </c>
      <c r="M690">
        <v>59116</v>
      </c>
      <c r="N690">
        <v>80000</v>
      </c>
      <c r="O690" t="s">
        <v>38</v>
      </c>
      <c r="P690" t="s">
        <v>54</v>
      </c>
      <c r="Q690" t="s">
        <v>442</v>
      </c>
      <c r="R690" t="s">
        <v>3525</v>
      </c>
      <c r="S690" t="s">
        <v>311</v>
      </c>
      <c r="T690" t="s">
        <v>3526</v>
      </c>
      <c r="Z690" t="s">
        <v>46</v>
      </c>
      <c r="AA690" s="1">
        <v>45323</v>
      </c>
      <c r="AC690" s="1">
        <v>45323</v>
      </c>
      <c r="AD690" s="1">
        <v>45355</v>
      </c>
    </row>
    <row r="691" spans="1:30">
      <c r="A691">
        <v>605301</v>
      </c>
      <c r="B691" t="s">
        <v>129</v>
      </c>
      <c r="C691" t="s">
        <v>31</v>
      </c>
      <c r="D691">
        <v>1</v>
      </c>
      <c r="E691" t="s">
        <v>1432</v>
      </c>
      <c r="F691" t="s">
        <v>89</v>
      </c>
      <c r="G691" t="s">
        <v>34</v>
      </c>
      <c r="H691">
        <v>95710</v>
      </c>
      <c r="I691">
        <v>0</v>
      </c>
      <c r="J691" t="s">
        <v>132</v>
      </c>
      <c r="K691" t="s">
        <v>36</v>
      </c>
      <c r="L691" t="s">
        <v>37</v>
      </c>
      <c r="M691">
        <v>75000</v>
      </c>
      <c r="N691">
        <v>129000</v>
      </c>
      <c r="O691" t="s">
        <v>38</v>
      </c>
      <c r="P691" t="s">
        <v>157</v>
      </c>
      <c r="Q691" t="s">
        <v>3527</v>
      </c>
      <c r="R691" t="s">
        <v>3528</v>
      </c>
      <c r="S691" t="s">
        <v>361</v>
      </c>
      <c r="T691" t="s">
        <v>3529</v>
      </c>
      <c r="U691" t="s">
        <v>457</v>
      </c>
      <c r="V691" t="s">
        <v>297</v>
      </c>
      <c r="W691" t="s">
        <v>3530</v>
      </c>
      <c r="Z691" t="s">
        <v>63</v>
      </c>
      <c r="AA691" s="1">
        <v>45184</v>
      </c>
      <c r="AC691" s="1">
        <v>45198</v>
      </c>
      <c r="AD691" s="1">
        <v>45355</v>
      </c>
    </row>
    <row r="692" spans="1:30">
      <c r="A692">
        <v>622277</v>
      </c>
      <c r="B692" t="s">
        <v>253</v>
      </c>
      <c r="C692" t="s">
        <v>48</v>
      </c>
      <c r="D692">
        <v>1</v>
      </c>
      <c r="E692" t="s">
        <v>1842</v>
      </c>
      <c r="F692" t="s">
        <v>570</v>
      </c>
      <c r="G692" t="s">
        <v>51</v>
      </c>
      <c r="H692">
        <v>34202</v>
      </c>
      <c r="I692">
        <v>1</v>
      </c>
      <c r="J692" t="s">
        <v>65</v>
      </c>
      <c r="K692" t="s">
        <v>36</v>
      </c>
      <c r="L692" t="s">
        <v>37</v>
      </c>
      <c r="M692">
        <v>62370</v>
      </c>
      <c r="N692">
        <v>93587</v>
      </c>
      <c r="O692" t="s">
        <v>38</v>
      </c>
      <c r="P692" t="s">
        <v>3531</v>
      </c>
      <c r="Q692" t="s">
        <v>1845</v>
      </c>
      <c r="R692" t="s">
        <v>3532</v>
      </c>
      <c r="S692" t="s">
        <v>573</v>
      </c>
      <c r="T692" t="s">
        <v>3533</v>
      </c>
      <c r="U692" t="s">
        <v>3534</v>
      </c>
      <c r="V692" t="s">
        <v>263</v>
      </c>
      <c r="Z692" t="s">
        <v>264</v>
      </c>
      <c r="AA692" s="1">
        <v>45342</v>
      </c>
      <c r="AC692" s="1">
        <v>45342</v>
      </c>
      <c r="AD692" s="1">
        <v>45355</v>
      </c>
    </row>
    <row r="693" spans="1:30">
      <c r="A693">
        <v>625314</v>
      </c>
      <c r="B693" t="s">
        <v>30</v>
      </c>
      <c r="C693" t="s">
        <v>48</v>
      </c>
      <c r="D693">
        <v>1</v>
      </c>
      <c r="E693" t="s">
        <v>3535</v>
      </c>
      <c r="F693" t="s">
        <v>33</v>
      </c>
      <c r="G693" t="s">
        <v>34</v>
      </c>
      <c r="H693">
        <v>21744</v>
      </c>
      <c r="I693">
        <v>2</v>
      </c>
      <c r="J693" t="s">
        <v>35</v>
      </c>
      <c r="K693" t="s">
        <v>36</v>
      </c>
      <c r="L693" t="s">
        <v>37</v>
      </c>
      <c r="M693">
        <v>82506</v>
      </c>
      <c r="N693">
        <v>94882</v>
      </c>
      <c r="O693" t="s">
        <v>38</v>
      </c>
      <c r="P693" t="s">
        <v>39</v>
      </c>
      <c r="Q693" t="s">
        <v>3536</v>
      </c>
      <c r="R693" t="s">
        <v>3537</v>
      </c>
      <c r="S693" t="s">
        <v>42</v>
      </c>
      <c r="T693" t="s">
        <v>3538</v>
      </c>
      <c r="U693" t="s">
        <v>196</v>
      </c>
      <c r="V693" t="s">
        <v>2901</v>
      </c>
      <c r="Z693" t="s">
        <v>46</v>
      </c>
      <c r="AA693" s="1">
        <v>45323</v>
      </c>
      <c r="AB693" s="2">
        <v>45443</v>
      </c>
      <c r="AC693" s="1">
        <v>45323</v>
      </c>
      <c r="AD693" s="1">
        <v>45355</v>
      </c>
    </row>
    <row r="694" spans="1:30">
      <c r="A694">
        <v>620142</v>
      </c>
      <c r="B694" t="s">
        <v>1077</v>
      </c>
      <c r="C694" t="s">
        <v>48</v>
      </c>
      <c r="D694">
        <v>1</v>
      </c>
      <c r="E694" t="s">
        <v>3539</v>
      </c>
      <c r="F694" t="s">
        <v>2583</v>
      </c>
      <c r="G694" t="s">
        <v>51</v>
      </c>
      <c r="H694">
        <v>10050</v>
      </c>
      <c r="I694" t="s">
        <v>473</v>
      </c>
      <c r="J694" t="s">
        <v>91</v>
      </c>
      <c r="K694" t="s">
        <v>36</v>
      </c>
      <c r="L694" t="s">
        <v>276</v>
      </c>
      <c r="M694">
        <v>145000</v>
      </c>
      <c r="N694">
        <v>155000</v>
      </c>
      <c r="O694" t="s">
        <v>38</v>
      </c>
      <c r="P694" t="s">
        <v>125</v>
      </c>
      <c r="Q694" t="s">
        <v>2584</v>
      </c>
      <c r="R694" t="s">
        <v>3540</v>
      </c>
      <c r="S694" t="s">
        <v>2586</v>
      </c>
      <c r="T694" t="s">
        <v>3541</v>
      </c>
      <c r="Z694" t="s">
        <v>63</v>
      </c>
      <c r="AA694" s="1">
        <v>45274</v>
      </c>
      <c r="AC694" s="1">
        <v>45274</v>
      </c>
      <c r="AD694" s="1">
        <v>45355</v>
      </c>
    </row>
    <row r="695" spans="1:30">
      <c r="A695">
        <v>597843</v>
      </c>
      <c r="B695" t="s">
        <v>69</v>
      </c>
      <c r="C695" t="s">
        <v>48</v>
      </c>
      <c r="D695">
        <v>1</v>
      </c>
      <c r="E695" t="s">
        <v>3542</v>
      </c>
      <c r="F695" t="s">
        <v>1046</v>
      </c>
      <c r="G695" t="s">
        <v>51</v>
      </c>
      <c r="H695" t="s">
        <v>1072</v>
      </c>
      <c r="I695">
        <v>0</v>
      </c>
      <c r="J695" t="s">
        <v>3543</v>
      </c>
      <c r="K695" t="s">
        <v>36</v>
      </c>
      <c r="L695" t="s">
        <v>37</v>
      </c>
      <c r="M695">
        <v>94715</v>
      </c>
      <c r="N695">
        <v>136260</v>
      </c>
      <c r="O695" t="s">
        <v>38</v>
      </c>
      <c r="P695" t="s">
        <v>73</v>
      </c>
      <c r="Q695" t="s">
        <v>3118</v>
      </c>
      <c r="R695" t="s">
        <v>3544</v>
      </c>
      <c r="S695" t="s">
        <v>1076</v>
      </c>
      <c r="T695" t="s">
        <v>3545</v>
      </c>
      <c r="U695" t="s">
        <v>3546</v>
      </c>
      <c r="V695" t="s">
        <v>3547</v>
      </c>
      <c r="Z695" t="s">
        <v>46</v>
      </c>
      <c r="AA695" s="1">
        <v>45148</v>
      </c>
      <c r="AC695" s="1">
        <v>45160</v>
      </c>
      <c r="AD695" s="1">
        <v>45355</v>
      </c>
    </row>
    <row r="696" spans="1:30">
      <c r="A696">
        <v>622296</v>
      </c>
      <c r="B696" t="s">
        <v>1574</v>
      </c>
      <c r="C696" t="s">
        <v>31</v>
      </c>
      <c r="D696">
        <v>1</v>
      </c>
      <c r="E696" t="s">
        <v>3548</v>
      </c>
      <c r="F696" t="s">
        <v>382</v>
      </c>
      <c r="G696" t="s">
        <v>34</v>
      </c>
      <c r="H696">
        <v>30087</v>
      </c>
      <c r="I696">
        <v>3</v>
      </c>
      <c r="J696" t="s">
        <v>618</v>
      </c>
      <c r="K696" t="s">
        <v>36</v>
      </c>
      <c r="L696" t="s">
        <v>37</v>
      </c>
      <c r="M696">
        <v>87003</v>
      </c>
      <c r="N696">
        <v>110000</v>
      </c>
      <c r="O696" t="s">
        <v>38</v>
      </c>
      <c r="P696" t="s">
        <v>1577</v>
      </c>
      <c r="Q696" t="s">
        <v>1578</v>
      </c>
      <c r="R696" t="s">
        <v>3549</v>
      </c>
      <c r="S696" t="s">
        <v>387</v>
      </c>
      <c r="T696" t="s">
        <v>3550</v>
      </c>
      <c r="V696" t="s">
        <v>3551</v>
      </c>
      <c r="Z696" t="s">
        <v>63</v>
      </c>
      <c r="AA696" s="1">
        <v>45299</v>
      </c>
      <c r="AC696" s="1">
        <v>45299</v>
      </c>
      <c r="AD696" s="1">
        <v>45355</v>
      </c>
    </row>
    <row r="697" spans="1:30">
      <c r="A697">
        <v>626471</v>
      </c>
      <c r="B697" t="s">
        <v>253</v>
      </c>
      <c r="C697" t="s">
        <v>31</v>
      </c>
      <c r="D697">
        <v>1</v>
      </c>
      <c r="E697" t="s">
        <v>3552</v>
      </c>
      <c r="F697" t="s">
        <v>545</v>
      </c>
      <c r="G697" t="s">
        <v>51</v>
      </c>
      <c r="H697">
        <v>80305</v>
      </c>
      <c r="I697">
        <v>0</v>
      </c>
      <c r="J697" t="s">
        <v>143</v>
      </c>
      <c r="K697" t="s">
        <v>36</v>
      </c>
      <c r="L697" t="s">
        <v>276</v>
      </c>
      <c r="M697">
        <v>54272</v>
      </c>
      <c r="N697">
        <v>83117</v>
      </c>
      <c r="O697" t="s">
        <v>38</v>
      </c>
      <c r="P697" t="s">
        <v>3553</v>
      </c>
      <c r="Q697" t="s">
        <v>824</v>
      </c>
      <c r="R697" t="s">
        <v>3554</v>
      </c>
      <c r="S697" t="s">
        <v>550</v>
      </c>
      <c r="U697" t="s">
        <v>3555</v>
      </c>
      <c r="V697" t="s">
        <v>281</v>
      </c>
      <c r="Z697" t="s">
        <v>264</v>
      </c>
      <c r="AA697" s="1">
        <v>45336</v>
      </c>
      <c r="AB697" s="2">
        <v>45356</v>
      </c>
      <c r="AC697" s="1">
        <v>45336</v>
      </c>
      <c r="AD697" s="1">
        <v>45355</v>
      </c>
    </row>
    <row r="698" spans="1:30">
      <c r="A698">
        <v>618907</v>
      </c>
      <c r="B698" t="s">
        <v>30</v>
      </c>
      <c r="C698" t="s">
        <v>31</v>
      </c>
      <c r="D698">
        <v>1</v>
      </c>
      <c r="E698" t="s">
        <v>3198</v>
      </c>
      <c r="F698" t="s">
        <v>1708</v>
      </c>
      <c r="G698" t="s">
        <v>51</v>
      </c>
      <c r="H698">
        <v>51611</v>
      </c>
      <c r="I698">
        <v>2</v>
      </c>
      <c r="J698" t="s">
        <v>818</v>
      </c>
      <c r="K698" t="s">
        <v>36</v>
      </c>
      <c r="L698" t="s">
        <v>37</v>
      </c>
      <c r="M698">
        <v>77998</v>
      </c>
      <c r="N698">
        <v>93000</v>
      </c>
      <c r="O698" t="s">
        <v>38</v>
      </c>
      <c r="P698" t="s">
        <v>1163</v>
      </c>
      <c r="Q698" t="s">
        <v>204</v>
      </c>
      <c r="R698" t="s">
        <v>3199</v>
      </c>
      <c r="S698" t="s">
        <v>1710</v>
      </c>
      <c r="T698" t="s">
        <v>3200</v>
      </c>
      <c r="U698" t="s">
        <v>1961</v>
      </c>
      <c r="V698" t="s">
        <v>3201</v>
      </c>
      <c r="Z698" t="s">
        <v>46</v>
      </c>
      <c r="AA698" s="1">
        <v>45265</v>
      </c>
      <c r="AB698" s="2">
        <v>45385</v>
      </c>
      <c r="AC698" s="1">
        <v>45310</v>
      </c>
      <c r="AD698" s="1">
        <v>45355</v>
      </c>
    </row>
    <row r="699" spans="1:30">
      <c r="A699">
        <v>560933</v>
      </c>
      <c r="B699" t="s">
        <v>99</v>
      </c>
      <c r="C699" t="s">
        <v>31</v>
      </c>
      <c r="D699">
        <v>1</v>
      </c>
      <c r="E699" t="s">
        <v>1341</v>
      </c>
      <c r="F699" t="s">
        <v>33</v>
      </c>
      <c r="G699" t="s">
        <v>34</v>
      </c>
      <c r="H699">
        <v>21744</v>
      </c>
      <c r="I699">
        <v>2</v>
      </c>
      <c r="J699" t="s">
        <v>1112</v>
      </c>
      <c r="K699" t="s">
        <v>36</v>
      </c>
      <c r="L699" t="s">
        <v>37</v>
      </c>
      <c r="M699">
        <v>75504</v>
      </c>
      <c r="N699">
        <v>94761</v>
      </c>
      <c r="O699" t="s">
        <v>38</v>
      </c>
      <c r="P699" t="s">
        <v>104</v>
      </c>
      <c r="Q699" t="s">
        <v>3556</v>
      </c>
      <c r="R699" t="s">
        <v>3557</v>
      </c>
      <c r="S699" t="s">
        <v>42</v>
      </c>
      <c r="T699" t="s">
        <v>3558</v>
      </c>
      <c r="U699" t="s">
        <v>3559</v>
      </c>
      <c r="V699" t="s">
        <v>980</v>
      </c>
      <c r="Z699" t="s">
        <v>46</v>
      </c>
      <c r="AA699" s="1">
        <v>44881</v>
      </c>
      <c r="AC699" s="1">
        <v>44881</v>
      </c>
      <c r="AD699" s="1">
        <v>45355</v>
      </c>
    </row>
    <row r="700" spans="1:30">
      <c r="A700">
        <v>606560</v>
      </c>
      <c r="B700" t="s">
        <v>129</v>
      </c>
      <c r="C700" t="s">
        <v>31</v>
      </c>
      <c r="D700">
        <v>1</v>
      </c>
      <c r="E700" t="s">
        <v>3560</v>
      </c>
      <c r="F700" t="s">
        <v>33</v>
      </c>
      <c r="G700" t="s">
        <v>34</v>
      </c>
      <c r="H700">
        <v>21744</v>
      </c>
      <c r="I700" t="s">
        <v>1929</v>
      </c>
      <c r="J700" t="s">
        <v>3561</v>
      </c>
      <c r="K700" t="s">
        <v>36</v>
      </c>
      <c r="L700" t="s">
        <v>37</v>
      </c>
      <c r="M700">
        <v>103026</v>
      </c>
      <c r="N700">
        <v>118480</v>
      </c>
      <c r="O700" t="s">
        <v>38</v>
      </c>
      <c r="P700" t="s">
        <v>157</v>
      </c>
      <c r="Q700" t="s">
        <v>3562</v>
      </c>
      <c r="R700" t="s">
        <v>3563</v>
      </c>
      <c r="S700" t="s">
        <v>42</v>
      </c>
      <c r="T700" t="s">
        <v>3564</v>
      </c>
      <c r="U700" t="s">
        <v>3565</v>
      </c>
      <c r="V700" t="s">
        <v>3566</v>
      </c>
      <c r="W700" t="s">
        <v>3567</v>
      </c>
      <c r="Z700" t="s">
        <v>46</v>
      </c>
      <c r="AA700" s="1">
        <v>45196</v>
      </c>
      <c r="AC700" s="1">
        <v>45343</v>
      </c>
      <c r="AD700" s="1">
        <v>45355</v>
      </c>
    </row>
    <row r="701" spans="1:30">
      <c r="A701">
        <v>512652</v>
      </c>
      <c r="B701" t="s">
        <v>129</v>
      </c>
      <c r="C701" t="s">
        <v>48</v>
      </c>
      <c r="D701">
        <v>2</v>
      </c>
      <c r="E701" t="s">
        <v>234</v>
      </c>
      <c r="F701" t="s">
        <v>235</v>
      </c>
      <c r="G701" t="s">
        <v>51</v>
      </c>
      <c r="H701">
        <v>10251</v>
      </c>
      <c r="I701">
        <v>3</v>
      </c>
      <c r="J701" t="s">
        <v>601</v>
      </c>
      <c r="K701" t="s">
        <v>36</v>
      </c>
      <c r="L701" t="s">
        <v>37</v>
      </c>
      <c r="M701">
        <v>36390</v>
      </c>
      <c r="N701">
        <v>41848</v>
      </c>
      <c r="O701" t="s">
        <v>38</v>
      </c>
      <c r="P701" t="s">
        <v>236</v>
      </c>
      <c r="Q701" t="s">
        <v>237</v>
      </c>
      <c r="R701" t="s">
        <v>602</v>
      </c>
      <c r="S701" t="s">
        <v>239</v>
      </c>
      <c r="U701" t="s">
        <v>603</v>
      </c>
      <c r="V701" t="s">
        <v>604</v>
      </c>
      <c r="Z701" t="s">
        <v>46</v>
      </c>
      <c r="AA701" s="1">
        <v>44224</v>
      </c>
      <c r="AC701" s="1">
        <v>44784</v>
      </c>
      <c r="AD701" s="1">
        <v>45355</v>
      </c>
    </row>
    <row r="702" spans="1:30">
      <c r="A702">
        <v>616465</v>
      </c>
      <c r="B702" t="s">
        <v>253</v>
      </c>
      <c r="C702" t="s">
        <v>48</v>
      </c>
      <c r="D702">
        <v>1</v>
      </c>
      <c r="E702" t="s">
        <v>822</v>
      </c>
      <c r="F702" t="s">
        <v>822</v>
      </c>
      <c r="G702" t="s">
        <v>51</v>
      </c>
      <c r="H702">
        <v>92071</v>
      </c>
      <c r="I702">
        <v>0</v>
      </c>
      <c r="J702" t="s">
        <v>143</v>
      </c>
      <c r="K702" t="s">
        <v>36</v>
      </c>
      <c r="L702" t="s">
        <v>37</v>
      </c>
      <c r="M702">
        <v>56.8</v>
      </c>
      <c r="N702">
        <v>56.8</v>
      </c>
      <c r="O702" t="s">
        <v>124</v>
      </c>
      <c r="P702" t="s">
        <v>3568</v>
      </c>
      <c r="Q702" t="s">
        <v>2233</v>
      </c>
      <c r="R702" t="s">
        <v>3569</v>
      </c>
      <c r="S702" t="s">
        <v>826</v>
      </c>
      <c r="U702" t="s">
        <v>3570</v>
      </c>
      <c r="V702" t="s">
        <v>263</v>
      </c>
      <c r="Z702" t="s">
        <v>264</v>
      </c>
      <c r="AA702" s="1">
        <v>45350</v>
      </c>
      <c r="AB702" s="2">
        <v>45370</v>
      </c>
      <c r="AC702" s="1">
        <v>45350</v>
      </c>
      <c r="AD702" s="1">
        <v>45355</v>
      </c>
    </row>
    <row r="703" spans="1:30">
      <c r="A703">
        <v>588037</v>
      </c>
      <c r="B703" t="s">
        <v>380</v>
      </c>
      <c r="C703" t="s">
        <v>31</v>
      </c>
      <c r="D703">
        <v>1</v>
      </c>
      <c r="E703" t="s">
        <v>2491</v>
      </c>
      <c r="F703" t="s">
        <v>131</v>
      </c>
      <c r="G703" t="s">
        <v>51</v>
      </c>
      <c r="H703">
        <v>13632</v>
      </c>
      <c r="I703">
        <v>3</v>
      </c>
      <c r="J703" t="s">
        <v>91</v>
      </c>
      <c r="K703" t="s">
        <v>36</v>
      </c>
      <c r="L703" t="s">
        <v>37</v>
      </c>
      <c r="M703">
        <v>97809</v>
      </c>
      <c r="N703">
        <v>126894</v>
      </c>
      <c r="O703" t="s">
        <v>38</v>
      </c>
      <c r="P703" t="s">
        <v>384</v>
      </c>
      <c r="Q703" t="s">
        <v>2396</v>
      </c>
      <c r="R703" t="s">
        <v>2492</v>
      </c>
      <c r="S703" t="s">
        <v>136</v>
      </c>
      <c r="T703" t="s">
        <v>2493</v>
      </c>
      <c r="U703" t="s">
        <v>2494</v>
      </c>
      <c r="V703" t="s">
        <v>2495</v>
      </c>
      <c r="Z703" t="s">
        <v>63</v>
      </c>
      <c r="AA703" s="1">
        <v>45345</v>
      </c>
      <c r="AB703" s="2">
        <v>45375</v>
      </c>
      <c r="AC703" s="1">
        <v>45345</v>
      </c>
      <c r="AD703" s="1">
        <v>45355</v>
      </c>
    </row>
    <row r="704" spans="1:30">
      <c r="A704">
        <v>564052</v>
      </c>
      <c r="B704" t="s">
        <v>99</v>
      </c>
      <c r="C704" t="s">
        <v>48</v>
      </c>
      <c r="D704">
        <v>1</v>
      </c>
      <c r="E704" t="s">
        <v>592</v>
      </c>
      <c r="F704" t="s">
        <v>50</v>
      </c>
      <c r="G704" t="s">
        <v>51</v>
      </c>
      <c r="H704" t="s">
        <v>52</v>
      </c>
      <c r="I704">
        <v>0</v>
      </c>
      <c r="J704" t="s">
        <v>594</v>
      </c>
      <c r="K704" t="s">
        <v>36</v>
      </c>
      <c r="L704" t="s">
        <v>37</v>
      </c>
      <c r="M704">
        <v>53702</v>
      </c>
      <c r="N704">
        <v>148745</v>
      </c>
      <c r="O704" t="s">
        <v>38</v>
      </c>
      <c r="P704" t="s">
        <v>244</v>
      </c>
      <c r="Q704" t="s">
        <v>931</v>
      </c>
      <c r="R704" t="s">
        <v>3571</v>
      </c>
      <c r="S704" t="s">
        <v>57</v>
      </c>
      <c r="T704" t="s">
        <v>3482</v>
      </c>
      <c r="U704" t="s">
        <v>3572</v>
      </c>
      <c r="V704" t="s">
        <v>600</v>
      </c>
      <c r="Z704" t="s">
        <v>63</v>
      </c>
      <c r="AA704" s="1">
        <v>44935</v>
      </c>
      <c r="AC704" s="1">
        <v>44935</v>
      </c>
      <c r="AD704" s="1">
        <v>45355</v>
      </c>
    </row>
    <row r="705" spans="1:30">
      <c r="A705">
        <v>606137</v>
      </c>
      <c r="B705" t="s">
        <v>3166</v>
      </c>
      <c r="C705" t="s">
        <v>48</v>
      </c>
      <c r="D705">
        <v>1</v>
      </c>
      <c r="E705" t="s">
        <v>3573</v>
      </c>
      <c r="F705" t="s">
        <v>3574</v>
      </c>
      <c r="G705" t="s">
        <v>463</v>
      </c>
      <c r="H705">
        <v>30119</v>
      </c>
      <c r="I705">
        <v>0</v>
      </c>
      <c r="J705" t="s">
        <v>482</v>
      </c>
      <c r="K705" t="s">
        <v>36</v>
      </c>
      <c r="L705" t="s">
        <v>37</v>
      </c>
      <c r="M705">
        <v>75000</v>
      </c>
      <c r="N705">
        <v>82500</v>
      </c>
      <c r="O705" t="s">
        <v>38</v>
      </c>
      <c r="P705" t="s">
        <v>3575</v>
      </c>
      <c r="Q705" t="s">
        <v>3576</v>
      </c>
      <c r="R705" t="s">
        <v>3577</v>
      </c>
      <c r="S705" t="s">
        <v>3578</v>
      </c>
      <c r="T705" t="s">
        <v>3579</v>
      </c>
      <c r="V705" t="s">
        <v>3580</v>
      </c>
      <c r="Z705" t="s">
        <v>46</v>
      </c>
      <c r="AA705" s="1">
        <v>45188</v>
      </c>
      <c r="AB705" s="2">
        <v>45508</v>
      </c>
      <c r="AC705" s="1">
        <v>45309</v>
      </c>
      <c r="AD705" s="1">
        <v>45355</v>
      </c>
    </row>
    <row r="706" spans="1:30">
      <c r="A706">
        <v>620168</v>
      </c>
      <c r="B706" t="s">
        <v>253</v>
      </c>
      <c r="C706" t="s">
        <v>31</v>
      </c>
      <c r="D706">
        <v>1</v>
      </c>
      <c r="E706" t="s">
        <v>3581</v>
      </c>
      <c r="F706" t="s">
        <v>537</v>
      </c>
      <c r="G706" t="s">
        <v>34</v>
      </c>
      <c r="H706">
        <v>95714</v>
      </c>
      <c r="I706">
        <v>0</v>
      </c>
      <c r="J706" t="s">
        <v>91</v>
      </c>
      <c r="K706" t="s">
        <v>36</v>
      </c>
      <c r="L706" t="s">
        <v>37</v>
      </c>
      <c r="M706">
        <v>75000</v>
      </c>
      <c r="N706">
        <v>180000</v>
      </c>
      <c r="O706" t="s">
        <v>38</v>
      </c>
      <c r="P706" t="s">
        <v>2185</v>
      </c>
      <c r="Q706" t="s">
        <v>2186</v>
      </c>
      <c r="R706" t="s">
        <v>3582</v>
      </c>
      <c r="S706" t="s">
        <v>540</v>
      </c>
      <c r="T706" t="s">
        <v>3583</v>
      </c>
      <c r="U706" t="s">
        <v>3584</v>
      </c>
      <c r="V706" t="s">
        <v>263</v>
      </c>
      <c r="Z706" t="s">
        <v>264</v>
      </c>
      <c r="AA706" s="1">
        <v>45280</v>
      </c>
      <c r="AC706" s="1">
        <v>45280</v>
      </c>
      <c r="AD706" s="1">
        <v>45355</v>
      </c>
    </row>
    <row r="707" spans="1:30">
      <c r="A707">
        <v>622648</v>
      </c>
      <c r="B707" t="s">
        <v>47</v>
      </c>
      <c r="C707" t="s">
        <v>31</v>
      </c>
      <c r="D707">
        <v>14</v>
      </c>
      <c r="E707" t="s">
        <v>2485</v>
      </c>
      <c r="F707" t="s">
        <v>226</v>
      </c>
      <c r="G707" t="s">
        <v>34</v>
      </c>
      <c r="H707">
        <v>10234</v>
      </c>
      <c r="I707">
        <v>0</v>
      </c>
      <c r="J707" t="s">
        <v>65</v>
      </c>
      <c r="K707" t="s">
        <v>36</v>
      </c>
      <c r="L707" t="s">
        <v>227</v>
      </c>
      <c r="M707">
        <v>15</v>
      </c>
      <c r="N707">
        <v>16</v>
      </c>
      <c r="O707" t="s">
        <v>124</v>
      </c>
      <c r="P707" t="s">
        <v>54</v>
      </c>
      <c r="Q707" t="s">
        <v>1136</v>
      </c>
      <c r="R707" t="s">
        <v>3585</v>
      </c>
      <c r="S707" t="s">
        <v>230</v>
      </c>
      <c r="T707" t="s">
        <v>3586</v>
      </c>
      <c r="Z707" t="s">
        <v>46</v>
      </c>
      <c r="AA707" s="1">
        <v>45328</v>
      </c>
      <c r="AC707" s="1">
        <v>45337</v>
      </c>
      <c r="AD707" s="1">
        <v>45355</v>
      </c>
    </row>
    <row r="708" spans="1:30">
      <c r="A708">
        <v>590396</v>
      </c>
      <c r="B708" t="s">
        <v>69</v>
      </c>
      <c r="C708" t="s">
        <v>48</v>
      </c>
      <c r="D708">
        <v>1</v>
      </c>
      <c r="E708" t="s">
        <v>3587</v>
      </c>
      <c r="F708" t="s">
        <v>1601</v>
      </c>
      <c r="G708" t="s">
        <v>51</v>
      </c>
      <c r="H708">
        <v>20618</v>
      </c>
      <c r="I708">
        <v>1</v>
      </c>
      <c r="J708" t="s">
        <v>256</v>
      </c>
      <c r="K708" t="s">
        <v>36</v>
      </c>
      <c r="L708" t="s">
        <v>37</v>
      </c>
      <c r="M708">
        <v>74041</v>
      </c>
      <c r="N708">
        <v>107227</v>
      </c>
      <c r="O708" t="s">
        <v>38</v>
      </c>
      <c r="P708" t="s">
        <v>73</v>
      </c>
      <c r="Q708" t="s">
        <v>3118</v>
      </c>
      <c r="R708" t="s">
        <v>3588</v>
      </c>
      <c r="S708" t="s">
        <v>1603</v>
      </c>
      <c r="T708" t="s">
        <v>3589</v>
      </c>
      <c r="U708" t="s">
        <v>3590</v>
      </c>
      <c r="V708" t="s">
        <v>3591</v>
      </c>
      <c r="Z708" t="s">
        <v>63</v>
      </c>
      <c r="AA708" s="1">
        <v>45101</v>
      </c>
      <c r="AC708" s="1">
        <v>45119</v>
      </c>
      <c r="AD708" s="1">
        <v>45355</v>
      </c>
    </row>
    <row r="709" spans="1:30">
      <c r="A709">
        <v>585952</v>
      </c>
      <c r="B709" t="s">
        <v>47</v>
      </c>
      <c r="C709" t="s">
        <v>31</v>
      </c>
      <c r="D709">
        <v>2</v>
      </c>
      <c r="E709" t="s">
        <v>511</v>
      </c>
      <c r="F709" t="s">
        <v>512</v>
      </c>
      <c r="G709" t="s">
        <v>34</v>
      </c>
      <c r="H709">
        <v>10209</v>
      </c>
      <c r="I709">
        <v>1</v>
      </c>
      <c r="J709" t="s">
        <v>300</v>
      </c>
      <c r="K709" t="s">
        <v>123</v>
      </c>
      <c r="L709" t="s">
        <v>227</v>
      </c>
      <c r="M709">
        <v>15.5</v>
      </c>
      <c r="N709">
        <v>16</v>
      </c>
      <c r="O709" t="s">
        <v>124</v>
      </c>
      <c r="P709" t="s">
        <v>54</v>
      </c>
      <c r="Q709" t="s">
        <v>3445</v>
      </c>
      <c r="R709" t="s">
        <v>3446</v>
      </c>
      <c r="S709" t="s">
        <v>515</v>
      </c>
      <c r="T709" t="s">
        <v>3447</v>
      </c>
      <c r="V709" t="s">
        <v>60</v>
      </c>
      <c r="W709" t="s">
        <v>656</v>
      </c>
      <c r="X709" t="s">
        <v>3448</v>
      </c>
      <c r="Z709" t="s">
        <v>46</v>
      </c>
      <c r="AA709" s="1">
        <v>45072</v>
      </c>
      <c r="AC709" s="1">
        <v>45072</v>
      </c>
      <c r="AD709" s="1">
        <v>45355</v>
      </c>
    </row>
    <row r="710" spans="1:30">
      <c r="A710">
        <v>615102</v>
      </c>
      <c r="B710" t="s">
        <v>129</v>
      </c>
      <c r="C710" t="s">
        <v>31</v>
      </c>
      <c r="D710">
        <v>11</v>
      </c>
      <c r="E710" t="s">
        <v>1596</v>
      </c>
      <c r="F710" t="s">
        <v>398</v>
      </c>
      <c r="G710" t="s">
        <v>51</v>
      </c>
      <c r="H710">
        <v>10104</v>
      </c>
      <c r="I710">
        <v>2</v>
      </c>
      <c r="J710" t="s">
        <v>1118</v>
      </c>
      <c r="K710" t="s">
        <v>36</v>
      </c>
      <c r="L710" t="s">
        <v>37</v>
      </c>
      <c r="M710">
        <v>41248</v>
      </c>
      <c r="N710">
        <v>47435</v>
      </c>
      <c r="O710" t="s">
        <v>38</v>
      </c>
      <c r="P710" t="s">
        <v>1597</v>
      </c>
      <c r="Q710" t="s">
        <v>3029</v>
      </c>
      <c r="R710" t="s">
        <v>3592</v>
      </c>
      <c r="S710" t="s">
        <v>3091</v>
      </c>
      <c r="U710" t="s">
        <v>3593</v>
      </c>
      <c r="V710" t="s">
        <v>162</v>
      </c>
      <c r="Z710" t="s">
        <v>46</v>
      </c>
      <c r="AA710" s="1">
        <v>45236</v>
      </c>
      <c r="AC710" s="1">
        <v>45236</v>
      </c>
      <c r="AD710" s="1">
        <v>45355</v>
      </c>
    </row>
    <row r="711" spans="1:30">
      <c r="A711">
        <v>628097</v>
      </c>
      <c r="B711" t="s">
        <v>47</v>
      </c>
      <c r="C711" t="s">
        <v>48</v>
      </c>
      <c r="D711">
        <v>1</v>
      </c>
      <c r="E711" t="s">
        <v>323</v>
      </c>
      <c r="F711" t="s">
        <v>308</v>
      </c>
      <c r="G711" t="s">
        <v>34</v>
      </c>
      <c r="H711">
        <v>56058</v>
      </c>
      <c r="I711">
        <v>0</v>
      </c>
      <c r="J711" t="s">
        <v>91</v>
      </c>
      <c r="K711" t="s">
        <v>36</v>
      </c>
      <c r="L711" t="s">
        <v>37</v>
      </c>
      <c r="M711">
        <v>59116</v>
      </c>
      <c r="N711">
        <v>67983</v>
      </c>
      <c r="O711" t="s">
        <v>38</v>
      </c>
      <c r="P711" t="s">
        <v>54</v>
      </c>
      <c r="Q711" t="s">
        <v>324</v>
      </c>
      <c r="R711" t="s">
        <v>325</v>
      </c>
      <c r="S711" t="s">
        <v>311</v>
      </c>
      <c r="T711" t="s">
        <v>326</v>
      </c>
      <c r="Z711" t="s">
        <v>46</v>
      </c>
      <c r="AA711" s="1">
        <v>45350</v>
      </c>
      <c r="AC711" s="1">
        <v>45350</v>
      </c>
      <c r="AD711" s="1">
        <v>45355</v>
      </c>
    </row>
    <row r="712" spans="1:30">
      <c r="A712">
        <v>567427</v>
      </c>
      <c r="B712" t="s">
        <v>356</v>
      </c>
      <c r="C712" t="s">
        <v>31</v>
      </c>
      <c r="D712">
        <v>1</v>
      </c>
      <c r="E712" t="s">
        <v>678</v>
      </c>
      <c r="F712" t="s">
        <v>89</v>
      </c>
      <c r="G712" t="s">
        <v>34</v>
      </c>
      <c r="H712">
        <v>95710</v>
      </c>
      <c r="I712">
        <v>0</v>
      </c>
      <c r="J712" t="s">
        <v>91</v>
      </c>
      <c r="K712" t="s">
        <v>36</v>
      </c>
      <c r="L712" t="s">
        <v>37</v>
      </c>
      <c r="M712">
        <v>105000</v>
      </c>
      <c r="N712">
        <v>120000</v>
      </c>
      <c r="O712" t="s">
        <v>38</v>
      </c>
      <c r="P712" t="s">
        <v>358</v>
      </c>
      <c r="Q712" t="s">
        <v>3594</v>
      </c>
      <c r="R712" t="s">
        <v>3595</v>
      </c>
      <c r="S712" t="s">
        <v>361</v>
      </c>
      <c r="U712" t="s">
        <v>3596</v>
      </c>
      <c r="V712" t="s">
        <v>3597</v>
      </c>
      <c r="W712" t="s">
        <v>365</v>
      </c>
      <c r="Z712" t="s">
        <v>63</v>
      </c>
      <c r="AA712" s="1">
        <v>44949</v>
      </c>
      <c r="AC712" s="1">
        <v>44966</v>
      </c>
      <c r="AD712" s="1">
        <v>45355</v>
      </c>
    </row>
    <row r="713" spans="1:30">
      <c r="A713">
        <v>626809</v>
      </c>
      <c r="B713" t="s">
        <v>253</v>
      </c>
      <c r="C713" t="s">
        <v>48</v>
      </c>
      <c r="D713">
        <v>1</v>
      </c>
      <c r="E713" t="s">
        <v>3598</v>
      </c>
      <c r="F713" t="s">
        <v>545</v>
      </c>
      <c r="G713" t="s">
        <v>51</v>
      </c>
      <c r="H713">
        <v>80305</v>
      </c>
      <c r="I713">
        <v>0</v>
      </c>
      <c r="J713" t="s">
        <v>256</v>
      </c>
      <c r="K713" t="s">
        <v>36</v>
      </c>
      <c r="L713" t="s">
        <v>37</v>
      </c>
      <c r="M713">
        <v>54272</v>
      </c>
      <c r="N713">
        <v>83117</v>
      </c>
      <c r="O713" t="s">
        <v>38</v>
      </c>
      <c r="P713" t="s">
        <v>3599</v>
      </c>
      <c r="Q713" t="s">
        <v>1197</v>
      </c>
      <c r="R713" t="s">
        <v>3600</v>
      </c>
      <c r="S713" t="s">
        <v>550</v>
      </c>
      <c r="U713" t="s">
        <v>2130</v>
      </c>
      <c r="V713" t="s">
        <v>263</v>
      </c>
      <c r="Z713" t="s">
        <v>264</v>
      </c>
      <c r="AA713" s="1">
        <v>45338</v>
      </c>
      <c r="AB713" s="2">
        <v>45358</v>
      </c>
      <c r="AC713" s="1">
        <v>45338</v>
      </c>
      <c r="AD713" s="1">
        <v>45355</v>
      </c>
    </row>
    <row r="714" spans="1:30">
      <c r="A714">
        <v>556566</v>
      </c>
      <c r="B714" t="s">
        <v>99</v>
      </c>
      <c r="C714" t="s">
        <v>31</v>
      </c>
      <c r="D714">
        <v>1</v>
      </c>
      <c r="E714" t="s">
        <v>3601</v>
      </c>
      <c r="F714" t="s">
        <v>923</v>
      </c>
      <c r="G714" t="s">
        <v>51</v>
      </c>
      <c r="H714">
        <v>10053</v>
      </c>
      <c r="I714" t="s">
        <v>473</v>
      </c>
      <c r="J714" t="s">
        <v>72</v>
      </c>
      <c r="K714" t="s">
        <v>36</v>
      </c>
      <c r="L714" t="s">
        <v>185</v>
      </c>
      <c r="M714">
        <v>80931</v>
      </c>
      <c r="N714">
        <v>208826</v>
      </c>
      <c r="O714" t="s">
        <v>38</v>
      </c>
      <c r="P714" t="s">
        <v>244</v>
      </c>
      <c r="Q714" t="s">
        <v>245</v>
      </c>
      <c r="R714" t="s">
        <v>3602</v>
      </c>
      <c r="S714" t="s">
        <v>770</v>
      </c>
      <c r="T714" t="s">
        <v>3603</v>
      </c>
      <c r="U714" t="s">
        <v>249</v>
      </c>
      <c r="V714" t="s">
        <v>289</v>
      </c>
      <c r="W714" t="s">
        <v>251</v>
      </c>
      <c r="X714" t="s">
        <v>244</v>
      </c>
      <c r="Z714" t="s">
        <v>355</v>
      </c>
      <c r="AA714" s="1">
        <v>44859</v>
      </c>
      <c r="AC714" s="1">
        <v>44860</v>
      </c>
      <c r="AD714" s="1">
        <v>45355</v>
      </c>
    </row>
    <row r="715" spans="1:30">
      <c r="A715">
        <v>627043</v>
      </c>
      <c r="B715" t="s">
        <v>460</v>
      </c>
      <c r="C715" t="s">
        <v>31</v>
      </c>
      <c r="D715">
        <v>20</v>
      </c>
      <c r="E715" t="s">
        <v>461</v>
      </c>
      <c r="F715" t="s">
        <v>462</v>
      </c>
      <c r="G715" t="s">
        <v>463</v>
      </c>
      <c r="H715">
        <v>30114</v>
      </c>
      <c r="I715">
        <v>0</v>
      </c>
      <c r="J715" t="s">
        <v>464</v>
      </c>
      <c r="K715" t="s">
        <v>36</v>
      </c>
      <c r="L715" t="s">
        <v>37</v>
      </c>
      <c r="M715">
        <v>88000</v>
      </c>
      <c r="N715">
        <v>175000</v>
      </c>
      <c r="O715" t="s">
        <v>38</v>
      </c>
      <c r="P715" t="s">
        <v>465</v>
      </c>
      <c r="Q715" t="s">
        <v>466</v>
      </c>
      <c r="R715" t="s">
        <v>467</v>
      </c>
      <c r="U715" t="s">
        <v>468</v>
      </c>
      <c r="V715" t="s">
        <v>469</v>
      </c>
      <c r="Z715" t="s">
        <v>470</v>
      </c>
      <c r="AA715" s="1">
        <v>45336</v>
      </c>
      <c r="AB715" s="2">
        <v>46335</v>
      </c>
      <c r="AC715" s="1">
        <v>45336</v>
      </c>
      <c r="AD715" s="1">
        <v>45355</v>
      </c>
    </row>
    <row r="716" spans="1:30">
      <c r="A716">
        <v>593329</v>
      </c>
      <c r="B716" t="s">
        <v>69</v>
      </c>
      <c r="C716" t="s">
        <v>48</v>
      </c>
      <c r="D716">
        <v>1</v>
      </c>
      <c r="E716" t="s">
        <v>3604</v>
      </c>
      <c r="F716" t="s">
        <v>235</v>
      </c>
      <c r="G716" t="s">
        <v>51</v>
      </c>
      <c r="H716">
        <v>10251</v>
      </c>
      <c r="I716">
        <v>3</v>
      </c>
      <c r="J716" t="s">
        <v>284</v>
      </c>
      <c r="K716" t="s">
        <v>36</v>
      </c>
      <c r="L716" t="s">
        <v>37</v>
      </c>
      <c r="M716">
        <v>39763</v>
      </c>
      <c r="N716">
        <v>64420</v>
      </c>
      <c r="O716" t="s">
        <v>38</v>
      </c>
      <c r="P716" t="s">
        <v>73</v>
      </c>
      <c r="Q716" t="s">
        <v>3605</v>
      </c>
      <c r="R716" t="s">
        <v>3606</v>
      </c>
      <c r="S716" t="s">
        <v>239</v>
      </c>
      <c r="T716" t="s">
        <v>3607</v>
      </c>
      <c r="U716" t="s">
        <v>3608</v>
      </c>
      <c r="V716" t="s">
        <v>3609</v>
      </c>
      <c r="W716" t="s">
        <v>3610</v>
      </c>
      <c r="X716" t="s">
        <v>3611</v>
      </c>
      <c r="Z716" t="s">
        <v>46</v>
      </c>
      <c r="AA716" s="1">
        <v>45132</v>
      </c>
      <c r="AC716" s="1">
        <v>45132</v>
      </c>
      <c r="AD716" s="1">
        <v>45355</v>
      </c>
    </row>
    <row r="717" spans="1:30">
      <c r="A717">
        <v>623174</v>
      </c>
      <c r="B717" t="s">
        <v>30</v>
      </c>
      <c r="C717" t="s">
        <v>48</v>
      </c>
      <c r="D717">
        <v>2</v>
      </c>
      <c r="E717" t="s">
        <v>3612</v>
      </c>
      <c r="F717" t="s">
        <v>3613</v>
      </c>
      <c r="G717" t="s">
        <v>34</v>
      </c>
      <c r="H717">
        <v>51008</v>
      </c>
      <c r="I717">
        <v>0</v>
      </c>
      <c r="J717" t="s">
        <v>202</v>
      </c>
      <c r="K717" t="s">
        <v>36</v>
      </c>
      <c r="L717" t="s">
        <v>37</v>
      </c>
      <c r="M717">
        <v>83237</v>
      </c>
      <c r="N717">
        <v>83237</v>
      </c>
      <c r="O717" t="s">
        <v>38</v>
      </c>
      <c r="P717" t="s">
        <v>203</v>
      </c>
      <c r="Q717" t="s">
        <v>3614</v>
      </c>
      <c r="R717" t="s">
        <v>3615</v>
      </c>
      <c r="S717" t="s">
        <v>3616</v>
      </c>
      <c r="T717" t="s">
        <v>3617</v>
      </c>
      <c r="V717" t="s">
        <v>3618</v>
      </c>
      <c r="Z717" t="s">
        <v>63</v>
      </c>
      <c r="AA717" s="1">
        <v>45307</v>
      </c>
      <c r="AB717" s="2">
        <v>45427</v>
      </c>
      <c r="AC717" s="1">
        <v>45307</v>
      </c>
      <c r="AD717" s="1">
        <v>45355</v>
      </c>
    </row>
    <row r="718" spans="1:30">
      <c r="A718">
        <v>609643</v>
      </c>
      <c r="B718" t="s">
        <v>1123</v>
      </c>
      <c r="C718" t="s">
        <v>48</v>
      </c>
      <c r="D718">
        <v>1</v>
      </c>
      <c r="E718" t="s">
        <v>2105</v>
      </c>
      <c r="F718" t="s">
        <v>283</v>
      </c>
      <c r="G718" t="s">
        <v>51</v>
      </c>
      <c r="H718">
        <v>10124</v>
      </c>
      <c r="I718">
        <v>3</v>
      </c>
      <c r="J718" t="s">
        <v>474</v>
      </c>
      <c r="K718" t="s">
        <v>36</v>
      </c>
      <c r="L718" t="s">
        <v>37</v>
      </c>
      <c r="M718">
        <v>58695</v>
      </c>
      <c r="N718">
        <v>80000</v>
      </c>
      <c r="O718" t="s">
        <v>38</v>
      </c>
      <c r="P718" t="s">
        <v>358</v>
      </c>
      <c r="Q718" t="s">
        <v>3359</v>
      </c>
      <c r="R718" t="s">
        <v>3360</v>
      </c>
      <c r="S718" t="s">
        <v>287</v>
      </c>
      <c r="V718" t="s">
        <v>3361</v>
      </c>
      <c r="Z718" t="s">
        <v>46</v>
      </c>
      <c r="AA718" s="1">
        <v>45205</v>
      </c>
      <c r="AC718" s="1">
        <v>45205</v>
      </c>
      <c r="AD718" s="1">
        <v>45355</v>
      </c>
    </row>
    <row r="719" spans="1:30">
      <c r="A719">
        <v>622944</v>
      </c>
      <c r="B719" t="s">
        <v>30</v>
      </c>
      <c r="C719" t="s">
        <v>31</v>
      </c>
      <c r="D719">
        <v>1</v>
      </c>
      <c r="E719" t="s">
        <v>3619</v>
      </c>
      <c r="F719" t="s">
        <v>413</v>
      </c>
      <c r="G719" t="s">
        <v>34</v>
      </c>
      <c r="H719">
        <v>53040</v>
      </c>
      <c r="I719">
        <v>4</v>
      </c>
      <c r="J719" t="s">
        <v>35</v>
      </c>
      <c r="K719" t="s">
        <v>36</v>
      </c>
      <c r="L719" t="s">
        <v>37</v>
      </c>
      <c r="M719">
        <v>82.23</v>
      </c>
      <c r="N719">
        <v>82.23</v>
      </c>
      <c r="O719" t="s">
        <v>144</v>
      </c>
      <c r="P719" t="s">
        <v>658</v>
      </c>
      <c r="Q719" t="s">
        <v>3620</v>
      </c>
      <c r="R719" t="s">
        <v>3621</v>
      </c>
      <c r="S719" t="s">
        <v>417</v>
      </c>
      <c r="V719" t="s">
        <v>3622</v>
      </c>
      <c r="Z719" t="s">
        <v>63</v>
      </c>
      <c r="AA719" s="1">
        <v>45307</v>
      </c>
      <c r="AC719" s="1">
        <v>45307</v>
      </c>
      <c r="AD719" s="1">
        <v>45355</v>
      </c>
    </row>
    <row r="720" spans="1:30">
      <c r="A720">
        <v>580339</v>
      </c>
      <c r="B720" t="s">
        <v>99</v>
      </c>
      <c r="C720" t="s">
        <v>31</v>
      </c>
      <c r="D720">
        <v>40</v>
      </c>
      <c r="E720" t="s">
        <v>2447</v>
      </c>
      <c r="F720" t="s">
        <v>2448</v>
      </c>
      <c r="G720" t="s">
        <v>2340</v>
      </c>
      <c r="H720">
        <v>90641</v>
      </c>
      <c r="I720">
        <v>0</v>
      </c>
      <c r="J720" t="s">
        <v>2745</v>
      </c>
      <c r="K720" t="s">
        <v>36</v>
      </c>
      <c r="L720" t="s">
        <v>103</v>
      </c>
      <c r="M720">
        <v>34716</v>
      </c>
      <c r="N720">
        <v>39923</v>
      </c>
      <c r="O720" t="s">
        <v>38</v>
      </c>
      <c r="P720" t="s">
        <v>424</v>
      </c>
      <c r="Q720" t="s">
        <v>425</v>
      </c>
      <c r="R720" t="s">
        <v>3623</v>
      </c>
      <c r="S720" t="s">
        <v>2451</v>
      </c>
      <c r="T720" t="s">
        <v>3624</v>
      </c>
      <c r="U720" t="s">
        <v>3153</v>
      </c>
      <c r="V720" t="s">
        <v>3625</v>
      </c>
      <c r="Z720" t="s">
        <v>46</v>
      </c>
      <c r="AA720" s="1">
        <v>45013</v>
      </c>
      <c r="AC720" s="1">
        <v>45089</v>
      </c>
      <c r="AD720" s="1">
        <v>45355</v>
      </c>
    </row>
    <row r="721" spans="1:30">
      <c r="A721">
        <v>626980</v>
      </c>
      <c r="B721" t="s">
        <v>47</v>
      </c>
      <c r="C721" t="s">
        <v>31</v>
      </c>
      <c r="D721">
        <v>1</v>
      </c>
      <c r="E721" t="s">
        <v>3626</v>
      </c>
      <c r="F721" t="s">
        <v>898</v>
      </c>
      <c r="G721" t="s">
        <v>51</v>
      </c>
      <c r="H721" t="s">
        <v>899</v>
      </c>
      <c r="I721">
        <v>1</v>
      </c>
      <c r="J721" t="s">
        <v>767</v>
      </c>
      <c r="K721" t="s">
        <v>36</v>
      </c>
      <c r="L721" t="s">
        <v>37</v>
      </c>
      <c r="M721">
        <v>66349</v>
      </c>
      <c r="N721">
        <v>87013</v>
      </c>
      <c r="O721" t="s">
        <v>38</v>
      </c>
      <c r="P721" t="s">
        <v>54</v>
      </c>
      <c r="Q721" t="s">
        <v>3627</v>
      </c>
      <c r="R721" t="s">
        <v>3628</v>
      </c>
      <c r="S721" t="s">
        <v>902</v>
      </c>
      <c r="T721" t="s">
        <v>3629</v>
      </c>
      <c r="Z721" t="s">
        <v>46</v>
      </c>
      <c r="AA721" s="1">
        <v>45342</v>
      </c>
      <c r="AC721" s="1">
        <v>45342</v>
      </c>
      <c r="AD721" s="1">
        <v>45355</v>
      </c>
    </row>
    <row r="722" spans="1:30">
      <c r="A722">
        <v>570682</v>
      </c>
      <c r="B722" t="s">
        <v>69</v>
      </c>
      <c r="C722" t="s">
        <v>48</v>
      </c>
      <c r="D722">
        <v>1</v>
      </c>
      <c r="E722" t="s">
        <v>3630</v>
      </c>
      <c r="F722" t="s">
        <v>1046</v>
      </c>
      <c r="G722" t="s">
        <v>51</v>
      </c>
      <c r="H722" t="s">
        <v>1072</v>
      </c>
      <c r="I722">
        <v>0</v>
      </c>
      <c r="J722" t="s">
        <v>72</v>
      </c>
      <c r="K722" t="s">
        <v>36</v>
      </c>
      <c r="L722" t="s">
        <v>37</v>
      </c>
      <c r="M722">
        <v>94715</v>
      </c>
      <c r="N722">
        <v>136260</v>
      </c>
      <c r="O722" t="s">
        <v>38</v>
      </c>
      <c r="P722" t="s">
        <v>73</v>
      </c>
      <c r="Q722" t="s">
        <v>1552</v>
      </c>
      <c r="R722" t="s">
        <v>3631</v>
      </c>
      <c r="S722" t="s">
        <v>1076</v>
      </c>
      <c r="T722" t="s">
        <v>3632</v>
      </c>
      <c r="U722" t="s">
        <v>3633</v>
      </c>
      <c r="V722" t="s">
        <v>3634</v>
      </c>
      <c r="W722" t="s">
        <v>61</v>
      </c>
      <c r="X722" t="s">
        <v>73</v>
      </c>
      <c r="Z722" t="s">
        <v>46</v>
      </c>
      <c r="AA722" s="1">
        <v>44958</v>
      </c>
      <c r="AC722" s="1">
        <v>44958</v>
      </c>
      <c r="AD722" s="1">
        <v>45355</v>
      </c>
    </row>
    <row r="723" spans="1:30">
      <c r="A723">
        <v>580902</v>
      </c>
      <c r="B723" t="s">
        <v>99</v>
      </c>
      <c r="C723" t="s">
        <v>48</v>
      </c>
      <c r="D723">
        <v>4</v>
      </c>
      <c r="E723" t="s">
        <v>2052</v>
      </c>
      <c r="F723" t="s">
        <v>2053</v>
      </c>
      <c r="G723" t="s">
        <v>51</v>
      </c>
      <c r="H723">
        <v>21538</v>
      </c>
      <c r="I723">
        <v>2</v>
      </c>
      <c r="J723" t="s">
        <v>818</v>
      </c>
      <c r="K723" t="s">
        <v>36</v>
      </c>
      <c r="L723" t="s">
        <v>37</v>
      </c>
      <c r="M723">
        <v>52931</v>
      </c>
      <c r="N723">
        <v>77517</v>
      </c>
      <c r="O723" t="s">
        <v>38</v>
      </c>
      <c r="P723" t="s">
        <v>2054</v>
      </c>
      <c r="Q723" t="s">
        <v>2055</v>
      </c>
      <c r="R723" t="s">
        <v>2056</v>
      </c>
      <c r="S723" t="s">
        <v>2057</v>
      </c>
      <c r="T723" t="s">
        <v>2058</v>
      </c>
      <c r="U723" t="s">
        <v>2059</v>
      </c>
      <c r="V723" t="s">
        <v>197</v>
      </c>
      <c r="X723" t="s">
        <v>2060</v>
      </c>
      <c r="Z723" t="s">
        <v>200</v>
      </c>
      <c r="AA723" s="1">
        <v>45024</v>
      </c>
      <c r="AC723" s="1">
        <v>45027</v>
      </c>
      <c r="AD723" s="1">
        <v>45355</v>
      </c>
    </row>
    <row r="724" spans="1:30">
      <c r="A724">
        <v>625469</v>
      </c>
      <c r="B724" t="s">
        <v>129</v>
      </c>
      <c r="C724" t="s">
        <v>31</v>
      </c>
      <c r="D724">
        <v>2</v>
      </c>
      <c r="E724" t="s">
        <v>3635</v>
      </c>
      <c r="F724" t="s">
        <v>131</v>
      </c>
      <c r="G724" t="s">
        <v>51</v>
      </c>
      <c r="H724">
        <v>13632</v>
      </c>
      <c r="I724">
        <v>3</v>
      </c>
      <c r="J724" t="s">
        <v>91</v>
      </c>
      <c r="K724" t="s">
        <v>36</v>
      </c>
      <c r="L724" t="s">
        <v>37</v>
      </c>
      <c r="M724">
        <v>100743</v>
      </c>
      <c r="N724">
        <v>115854</v>
      </c>
      <c r="O724" t="s">
        <v>38</v>
      </c>
      <c r="P724" t="s">
        <v>133</v>
      </c>
      <c r="Q724" t="s">
        <v>134</v>
      </c>
      <c r="R724" t="s">
        <v>3636</v>
      </c>
      <c r="S724" t="s">
        <v>136</v>
      </c>
      <c r="T724" t="s">
        <v>3637</v>
      </c>
      <c r="U724" t="s">
        <v>2769</v>
      </c>
      <c r="V724" t="s">
        <v>297</v>
      </c>
      <c r="W724" t="s">
        <v>140</v>
      </c>
      <c r="X724" t="s">
        <v>133</v>
      </c>
      <c r="Z724" t="s">
        <v>63</v>
      </c>
      <c r="AA724" s="1">
        <v>45322</v>
      </c>
      <c r="AC724" s="1">
        <v>45322</v>
      </c>
      <c r="AD724" s="1">
        <v>45355</v>
      </c>
    </row>
    <row r="725" spans="1:30">
      <c r="A725">
        <v>589586</v>
      </c>
      <c r="B725" t="s">
        <v>1574</v>
      </c>
      <c r="C725" t="s">
        <v>31</v>
      </c>
      <c r="D725">
        <v>1</v>
      </c>
      <c r="E725" t="s">
        <v>3638</v>
      </c>
      <c r="F725" t="s">
        <v>2583</v>
      </c>
      <c r="G725" t="s">
        <v>51</v>
      </c>
      <c r="H725">
        <v>10050</v>
      </c>
      <c r="I725" t="s">
        <v>924</v>
      </c>
      <c r="J725" t="s">
        <v>91</v>
      </c>
      <c r="K725" t="s">
        <v>36</v>
      </c>
      <c r="L725" t="s">
        <v>276</v>
      </c>
      <c r="M725">
        <v>130000</v>
      </c>
      <c r="N725">
        <v>150000</v>
      </c>
      <c r="O725" t="s">
        <v>38</v>
      </c>
      <c r="P725" t="s">
        <v>1577</v>
      </c>
      <c r="Q725" t="s">
        <v>1578</v>
      </c>
      <c r="R725" t="s">
        <v>3639</v>
      </c>
      <c r="S725" t="s">
        <v>2586</v>
      </c>
      <c r="T725" t="s">
        <v>3640</v>
      </c>
      <c r="V725" t="s">
        <v>3641</v>
      </c>
      <c r="Z725" t="s">
        <v>63</v>
      </c>
      <c r="AA725" s="1">
        <v>45084</v>
      </c>
      <c r="AC725" s="1">
        <v>45084</v>
      </c>
      <c r="AD725" s="1">
        <v>45355</v>
      </c>
    </row>
    <row r="726" spans="1:30">
      <c r="A726">
        <v>614773</v>
      </c>
      <c r="B726" t="s">
        <v>99</v>
      </c>
      <c r="C726" t="s">
        <v>48</v>
      </c>
      <c r="D726">
        <v>1</v>
      </c>
      <c r="E726" t="s">
        <v>592</v>
      </c>
      <c r="F726" t="s">
        <v>375</v>
      </c>
      <c r="G726" t="s">
        <v>51</v>
      </c>
      <c r="H726">
        <v>22427</v>
      </c>
      <c r="I726">
        <v>3</v>
      </c>
      <c r="J726" t="s">
        <v>594</v>
      </c>
      <c r="K726" t="s">
        <v>36</v>
      </c>
      <c r="L726" t="s">
        <v>37</v>
      </c>
      <c r="M726">
        <v>98470</v>
      </c>
      <c r="N726">
        <v>133496</v>
      </c>
      <c r="O726" t="s">
        <v>38</v>
      </c>
      <c r="P726" t="s">
        <v>2282</v>
      </c>
      <c r="Q726" t="s">
        <v>596</v>
      </c>
      <c r="R726" t="s">
        <v>3642</v>
      </c>
      <c r="S726" t="s">
        <v>1532</v>
      </c>
      <c r="T726" t="s">
        <v>3643</v>
      </c>
      <c r="V726" t="s">
        <v>600</v>
      </c>
      <c r="Z726" t="s">
        <v>63</v>
      </c>
      <c r="AA726" s="1">
        <v>45273</v>
      </c>
      <c r="AC726" s="1">
        <v>45273</v>
      </c>
      <c r="AD726" s="1">
        <v>45355</v>
      </c>
    </row>
    <row r="727" spans="1:30">
      <c r="A727">
        <v>626907</v>
      </c>
      <c r="B727" t="s">
        <v>112</v>
      </c>
      <c r="C727" t="s">
        <v>48</v>
      </c>
      <c r="D727">
        <v>1</v>
      </c>
      <c r="E727" t="s">
        <v>3644</v>
      </c>
      <c r="F727" t="s">
        <v>3645</v>
      </c>
      <c r="G727" t="s">
        <v>51</v>
      </c>
      <c r="H727">
        <v>22507</v>
      </c>
      <c r="I727">
        <v>2</v>
      </c>
      <c r="J727" t="s">
        <v>72</v>
      </c>
      <c r="K727" t="s">
        <v>36</v>
      </c>
      <c r="L727" t="s">
        <v>37</v>
      </c>
      <c r="M727">
        <v>74041</v>
      </c>
      <c r="N727">
        <v>85147</v>
      </c>
      <c r="O727" t="s">
        <v>38</v>
      </c>
      <c r="P727" t="s">
        <v>116</v>
      </c>
      <c r="Q727" t="s">
        <v>3646</v>
      </c>
      <c r="R727" t="s">
        <v>3647</v>
      </c>
      <c r="S727" t="s">
        <v>3648</v>
      </c>
      <c r="T727" t="s">
        <v>3649</v>
      </c>
      <c r="U727" t="s">
        <v>3650</v>
      </c>
      <c r="Z727" t="s">
        <v>46</v>
      </c>
      <c r="AA727" s="1">
        <v>45335</v>
      </c>
      <c r="AB727" s="2">
        <v>45365</v>
      </c>
      <c r="AC727" s="1">
        <v>45335</v>
      </c>
      <c r="AD727" s="1">
        <v>45355</v>
      </c>
    </row>
    <row r="728" spans="1:30">
      <c r="A728">
        <v>626092</v>
      </c>
      <c r="B728" t="s">
        <v>253</v>
      </c>
      <c r="C728" t="s">
        <v>48</v>
      </c>
      <c r="D728">
        <v>1</v>
      </c>
      <c r="E728" t="s">
        <v>3552</v>
      </c>
      <c r="F728" t="s">
        <v>545</v>
      </c>
      <c r="G728" t="s">
        <v>51</v>
      </c>
      <c r="H728">
        <v>80305</v>
      </c>
      <c r="I728">
        <v>0</v>
      </c>
      <c r="J728" t="s">
        <v>143</v>
      </c>
      <c r="K728" t="s">
        <v>36</v>
      </c>
      <c r="L728" t="s">
        <v>276</v>
      </c>
      <c r="M728">
        <v>54272</v>
      </c>
      <c r="N728">
        <v>83117</v>
      </c>
      <c r="O728" t="s">
        <v>38</v>
      </c>
      <c r="P728" t="s">
        <v>3651</v>
      </c>
      <c r="Q728" t="s">
        <v>824</v>
      </c>
      <c r="R728" t="s">
        <v>3554</v>
      </c>
      <c r="S728" t="s">
        <v>550</v>
      </c>
      <c r="U728" t="s">
        <v>3555</v>
      </c>
      <c r="V728" t="s">
        <v>281</v>
      </c>
      <c r="Z728" t="s">
        <v>264</v>
      </c>
      <c r="AA728" s="1">
        <v>45336</v>
      </c>
      <c r="AB728" s="2">
        <v>45356</v>
      </c>
      <c r="AC728" s="1">
        <v>45336</v>
      </c>
      <c r="AD728" s="1">
        <v>45355</v>
      </c>
    </row>
    <row r="729" spans="1:30">
      <c r="A729">
        <v>624668</v>
      </c>
      <c r="B729" t="s">
        <v>47</v>
      </c>
      <c r="C729" t="s">
        <v>31</v>
      </c>
      <c r="D729">
        <v>1</v>
      </c>
      <c r="E729" t="s">
        <v>347</v>
      </c>
      <c r="F729" t="s">
        <v>957</v>
      </c>
      <c r="G729" t="s">
        <v>463</v>
      </c>
      <c r="H729">
        <v>13397</v>
      </c>
      <c r="I729" t="s">
        <v>349</v>
      </c>
      <c r="J729" t="s">
        <v>72</v>
      </c>
      <c r="K729" t="s">
        <v>36</v>
      </c>
      <c r="L729" t="s">
        <v>276</v>
      </c>
      <c r="M729">
        <v>64922</v>
      </c>
      <c r="N729">
        <v>122000</v>
      </c>
      <c r="O729" t="s">
        <v>38</v>
      </c>
      <c r="P729" t="s">
        <v>54</v>
      </c>
      <c r="Q729" t="s">
        <v>3652</v>
      </c>
      <c r="R729" t="s">
        <v>3653</v>
      </c>
      <c r="S729" t="s">
        <v>3654</v>
      </c>
      <c r="T729" t="s">
        <v>3655</v>
      </c>
      <c r="Z729" t="s">
        <v>46</v>
      </c>
      <c r="AA729" s="1">
        <v>45323</v>
      </c>
      <c r="AC729" s="1">
        <v>45323</v>
      </c>
      <c r="AD729" s="1">
        <v>45355</v>
      </c>
    </row>
    <row r="730" spans="1:30">
      <c r="A730">
        <v>620760</v>
      </c>
      <c r="B730" t="s">
        <v>30</v>
      </c>
      <c r="C730" t="s">
        <v>31</v>
      </c>
      <c r="D730">
        <v>1</v>
      </c>
      <c r="E730" t="s">
        <v>1053</v>
      </c>
      <c r="F730" t="s">
        <v>308</v>
      </c>
      <c r="G730" t="s">
        <v>34</v>
      </c>
      <c r="H730">
        <v>56058</v>
      </c>
      <c r="I730">
        <v>0</v>
      </c>
      <c r="J730" t="s">
        <v>1054</v>
      </c>
      <c r="K730" t="s">
        <v>36</v>
      </c>
      <c r="L730" t="s">
        <v>37</v>
      </c>
      <c r="M730">
        <v>59116</v>
      </c>
      <c r="N730">
        <v>64000</v>
      </c>
      <c r="O730" t="s">
        <v>38</v>
      </c>
      <c r="P730" t="s">
        <v>39</v>
      </c>
      <c r="Q730" t="s">
        <v>1055</v>
      </c>
      <c r="R730" t="s">
        <v>3656</v>
      </c>
      <c r="S730" t="s">
        <v>311</v>
      </c>
      <c r="T730" t="s">
        <v>1057</v>
      </c>
      <c r="V730" t="s">
        <v>3657</v>
      </c>
      <c r="Z730" t="s">
        <v>46</v>
      </c>
      <c r="AA730" s="1">
        <v>45281</v>
      </c>
      <c r="AB730" s="2">
        <v>45401</v>
      </c>
      <c r="AC730" s="1">
        <v>45281</v>
      </c>
      <c r="AD730" s="1">
        <v>45355</v>
      </c>
    </row>
    <row r="731" spans="1:30">
      <c r="A731">
        <v>571810</v>
      </c>
      <c r="B731" t="s">
        <v>99</v>
      </c>
      <c r="C731" t="s">
        <v>31</v>
      </c>
      <c r="D731">
        <v>1</v>
      </c>
      <c r="E731" t="s">
        <v>592</v>
      </c>
      <c r="F731" t="s">
        <v>375</v>
      </c>
      <c r="G731" t="s">
        <v>51</v>
      </c>
      <c r="H731">
        <v>22427</v>
      </c>
      <c r="I731">
        <v>1</v>
      </c>
      <c r="J731" t="s">
        <v>594</v>
      </c>
      <c r="K731" t="s">
        <v>36</v>
      </c>
      <c r="L731" t="s">
        <v>37</v>
      </c>
      <c r="M731">
        <v>67757</v>
      </c>
      <c r="N731">
        <v>98128</v>
      </c>
      <c r="O731" t="s">
        <v>38</v>
      </c>
      <c r="P731" t="s">
        <v>595</v>
      </c>
      <c r="Q731" t="s">
        <v>596</v>
      </c>
      <c r="R731" t="s">
        <v>3658</v>
      </c>
      <c r="S731" t="s">
        <v>377</v>
      </c>
      <c r="T731" t="s">
        <v>3659</v>
      </c>
      <c r="V731" t="s">
        <v>600</v>
      </c>
      <c r="X731" t="s">
        <v>595</v>
      </c>
      <c r="Z731" t="s">
        <v>63</v>
      </c>
      <c r="AA731" s="1">
        <v>44984</v>
      </c>
      <c r="AC731" s="1">
        <v>44984</v>
      </c>
      <c r="AD731" s="1">
        <v>45355</v>
      </c>
    </row>
    <row r="732" spans="1:30">
      <c r="A732">
        <v>585475</v>
      </c>
      <c r="B732" t="s">
        <v>47</v>
      </c>
      <c r="C732" t="s">
        <v>31</v>
      </c>
      <c r="D732">
        <v>1</v>
      </c>
      <c r="E732" t="s">
        <v>878</v>
      </c>
      <c r="F732" t="s">
        <v>101</v>
      </c>
      <c r="G732" t="s">
        <v>51</v>
      </c>
      <c r="H732">
        <v>22425</v>
      </c>
      <c r="I732">
        <v>0</v>
      </c>
      <c r="J732" t="s">
        <v>65</v>
      </c>
      <c r="K732" t="s">
        <v>36</v>
      </c>
      <c r="L732" t="s">
        <v>37</v>
      </c>
      <c r="M732">
        <v>51535</v>
      </c>
      <c r="N732">
        <v>59265</v>
      </c>
      <c r="O732" t="s">
        <v>38</v>
      </c>
      <c r="P732" t="s">
        <v>837</v>
      </c>
      <c r="Q732" t="s">
        <v>3660</v>
      </c>
      <c r="R732" t="s">
        <v>3661</v>
      </c>
      <c r="S732" t="s">
        <v>1549</v>
      </c>
      <c r="T732" t="s">
        <v>880</v>
      </c>
      <c r="V732" t="s">
        <v>60</v>
      </c>
      <c r="W732" t="s">
        <v>61</v>
      </c>
      <c r="X732" t="s">
        <v>3662</v>
      </c>
      <c r="Z732" t="s">
        <v>46</v>
      </c>
      <c r="AA732" s="1">
        <v>45051</v>
      </c>
      <c r="AC732" s="1">
        <v>45184</v>
      </c>
      <c r="AD732" s="1">
        <v>45355</v>
      </c>
    </row>
    <row r="733" spans="1:30">
      <c r="A733">
        <v>607149</v>
      </c>
      <c r="B733" t="s">
        <v>129</v>
      </c>
      <c r="C733" t="s">
        <v>31</v>
      </c>
      <c r="D733">
        <v>1</v>
      </c>
      <c r="E733" t="s">
        <v>3663</v>
      </c>
      <c r="F733" t="s">
        <v>1380</v>
      </c>
      <c r="G733" t="s">
        <v>51</v>
      </c>
      <c r="H733">
        <v>80609</v>
      </c>
      <c r="I733">
        <v>3</v>
      </c>
      <c r="J733" t="s">
        <v>143</v>
      </c>
      <c r="K733" t="s">
        <v>36</v>
      </c>
      <c r="L733" t="s">
        <v>37</v>
      </c>
      <c r="M733">
        <v>45811</v>
      </c>
      <c r="N733">
        <v>69187</v>
      </c>
      <c r="O733" t="s">
        <v>38</v>
      </c>
      <c r="P733" t="s">
        <v>393</v>
      </c>
      <c r="Q733" t="s">
        <v>394</v>
      </c>
      <c r="R733" t="s">
        <v>3664</v>
      </c>
      <c r="S733" t="s">
        <v>1382</v>
      </c>
      <c r="T733" t="s">
        <v>3665</v>
      </c>
      <c r="U733" t="s">
        <v>3666</v>
      </c>
      <c r="V733" t="s">
        <v>3667</v>
      </c>
      <c r="W733" t="s">
        <v>3668</v>
      </c>
      <c r="X733" t="s">
        <v>3669</v>
      </c>
      <c r="Z733" t="s">
        <v>46</v>
      </c>
      <c r="AA733" s="1">
        <v>45198</v>
      </c>
      <c r="AC733" s="1">
        <v>45205</v>
      </c>
      <c r="AD733" s="1">
        <v>45355</v>
      </c>
    </row>
    <row r="734" spans="1:30">
      <c r="A734">
        <v>622768</v>
      </c>
      <c r="B734" t="s">
        <v>129</v>
      </c>
      <c r="C734" t="s">
        <v>31</v>
      </c>
      <c r="D734">
        <v>1</v>
      </c>
      <c r="E734" t="s">
        <v>3670</v>
      </c>
      <c r="F734" t="s">
        <v>1822</v>
      </c>
      <c r="G734" t="s">
        <v>51</v>
      </c>
      <c r="H734">
        <v>13631</v>
      </c>
      <c r="I734">
        <v>2</v>
      </c>
      <c r="J734" t="s">
        <v>266</v>
      </c>
      <c r="K734" t="s">
        <v>36</v>
      </c>
      <c r="L734" t="s">
        <v>37</v>
      </c>
      <c r="M734">
        <v>78357</v>
      </c>
      <c r="N734">
        <v>109059</v>
      </c>
      <c r="O734" t="s">
        <v>38</v>
      </c>
      <c r="P734" t="s">
        <v>133</v>
      </c>
      <c r="Q734" t="s">
        <v>134</v>
      </c>
      <c r="R734" t="s">
        <v>3671</v>
      </c>
      <c r="S734" t="s">
        <v>1824</v>
      </c>
      <c r="T734" t="s">
        <v>3672</v>
      </c>
      <c r="U734" t="s">
        <v>3673</v>
      </c>
      <c r="V734" t="s">
        <v>3674</v>
      </c>
      <c r="W734" t="s">
        <v>140</v>
      </c>
      <c r="X734" t="s">
        <v>133</v>
      </c>
      <c r="Z734" t="s">
        <v>63</v>
      </c>
      <c r="AA734" s="1">
        <v>45313</v>
      </c>
      <c r="AC734" s="1">
        <v>45316</v>
      </c>
      <c r="AD734" s="1">
        <v>45355</v>
      </c>
    </row>
    <row r="735" spans="1:30">
      <c r="A735">
        <v>538958</v>
      </c>
      <c r="B735" t="s">
        <v>129</v>
      </c>
      <c r="C735" t="s">
        <v>48</v>
      </c>
      <c r="D735">
        <v>1</v>
      </c>
      <c r="E735" t="s">
        <v>3675</v>
      </c>
      <c r="F735" t="s">
        <v>382</v>
      </c>
      <c r="G735" t="s">
        <v>34</v>
      </c>
      <c r="H735">
        <v>30087</v>
      </c>
      <c r="I735">
        <v>3</v>
      </c>
      <c r="J735" t="s">
        <v>618</v>
      </c>
      <c r="K735" t="s">
        <v>36</v>
      </c>
      <c r="L735" t="s">
        <v>37</v>
      </c>
      <c r="M735">
        <v>79620</v>
      </c>
      <c r="N735">
        <v>117541</v>
      </c>
      <c r="O735" t="s">
        <v>38</v>
      </c>
      <c r="P735" t="s">
        <v>157</v>
      </c>
      <c r="Q735" t="s">
        <v>692</v>
      </c>
      <c r="R735" t="s">
        <v>3676</v>
      </c>
      <c r="S735" t="s">
        <v>387</v>
      </c>
      <c r="T735" t="s">
        <v>3677</v>
      </c>
      <c r="U735" t="s">
        <v>695</v>
      </c>
      <c r="V735" t="s">
        <v>3678</v>
      </c>
      <c r="W735" t="s">
        <v>3679</v>
      </c>
      <c r="X735" t="s">
        <v>157</v>
      </c>
      <c r="Z735" t="s">
        <v>46</v>
      </c>
      <c r="AA735" s="1">
        <v>44747</v>
      </c>
      <c r="AC735" s="1">
        <v>44755</v>
      </c>
      <c r="AD735" s="1">
        <v>45355</v>
      </c>
    </row>
    <row r="736" spans="1:30">
      <c r="A736">
        <v>616219</v>
      </c>
      <c r="B736" t="s">
        <v>99</v>
      </c>
      <c r="C736" t="s">
        <v>48</v>
      </c>
      <c r="D736">
        <v>1</v>
      </c>
      <c r="E736" t="s">
        <v>1025</v>
      </c>
      <c r="F736" t="s">
        <v>1843</v>
      </c>
      <c r="G736" t="s">
        <v>51</v>
      </c>
      <c r="H736">
        <v>20410</v>
      </c>
      <c r="I736">
        <v>0</v>
      </c>
      <c r="J736" t="s">
        <v>594</v>
      </c>
      <c r="K736" t="s">
        <v>36</v>
      </c>
      <c r="L736" t="s">
        <v>37</v>
      </c>
      <c r="M736">
        <v>62370</v>
      </c>
      <c r="N736">
        <v>93587</v>
      </c>
      <c r="O736" t="s">
        <v>38</v>
      </c>
      <c r="P736" t="s">
        <v>244</v>
      </c>
      <c r="Q736" t="s">
        <v>1026</v>
      </c>
      <c r="R736" t="s">
        <v>3680</v>
      </c>
      <c r="S736" t="s">
        <v>1847</v>
      </c>
      <c r="Z736" t="s">
        <v>63</v>
      </c>
      <c r="AA736" s="1">
        <v>45293</v>
      </c>
      <c r="AC736" s="1">
        <v>45293</v>
      </c>
      <c r="AD736" s="1">
        <v>45355</v>
      </c>
    </row>
    <row r="737" spans="1:30">
      <c r="A737">
        <v>607112</v>
      </c>
      <c r="B737" t="s">
        <v>306</v>
      </c>
      <c r="C737" t="s">
        <v>31</v>
      </c>
      <c r="D737">
        <v>1</v>
      </c>
      <c r="E737" t="s">
        <v>3681</v>
      </c>
      <c r="F737" t="s">
        <v>33</v>
      </c>
      <c r="G737" t="s">
        <v>34</v>
      </c>
      <c r="H737">
        <v>21744</v>
      </c>
      <c r="I737">
        <v>2</v>
      </c>
      <c r="J737" t="s">
        <v>72</v>
      </c>
      <c r="K737" t="s">
        <v>36</v>
      </c>
      <c r="L737" t="s">
        <v>37</v>
      </c>
      <c r="M737">
        <v>82506</v>
      </c>
      <c r="N737">
        <v>94882</v>
      </c>
      <c r="O737" t="s">
        <v>38</v>
      </c>
      <c r="P737" t="s">
        <v>125</v>
      </c>
      <c r="Q737" t="s">
        <v>1941</v>
      </c>
      <c r="R737" t="s">
        <v>3682</v>
      </c>
      <c r="S737" t="s">
        <v>42</v>
      </c>
      <c r="T737" t="s">
        <v>3683</v>
      </c>
      <c r="V737" t="s">
        <v>3684</v>
      </c>
      <c r="Z737" t="s">
        <v>46</v>
      </c>
      <c r="AA737" s="1">
        <v>45316</v>
      </c>
      <c r="AB737" s="2">
        <v>45376</v>
      </c>
      <c r="AC737" s="1">
        <v>45316</v>
      </c>
      <c r="AD737" s="1">
        <v>45355</v>
      </c>
    </row>
    <row r="738" spans="1:30">
      <c r="A738">
        <v>616962</v>
      </c>
      <c r="B738" t="s">
        <v>253</v>
      </c>
      <c r="C738" t="s">
        <v>48</v>
      </c>
      <c r="D738">
        <v>1</v>
      </c>
      <c r="E738" t="s">
        <v>2551</v>
      </c>
      <c r="F738" t="s">
        <v>114</v>
      </c>
      <c r="G738" t="s">
        <v>34</v>
      </c>
      <c r="H738">
        <v>56057</v>
      </c>
      <c r="I738">
        <v>0</v>
      </c>
      <c r="J738" t="s">
        <v>618</v>
      </c>
      <c r="K738" t="s">
        <v>36</v>
      </c>
      <c r="L738" t="s">
        <v>37</v>
      </c>
      <c r="M738">
        <v>41887</v>
      </c>
      <c r="N738">
        <v>69709</v>
      </c>
      <c r="O738" t="s">
        <v>38</v>
      </c>
      <c r="P738" t="s">
        <v>3685</v>
      </c>
      <c r="Q738" t="s">
        <v>3686</v>
      </c>
      <c r="R738" t="s">
        <v>3687</v>
      </c>
      <c r="S738" t="s">
        <v>119</v>
      </c>
      <c r="T738" t="s">
        <v>3688</v>
      </c>
      <c r="U738" t="s">
        <v>3689</v>
      </c>
      <c r="V738" t="s">
        <v>263</v>
      </c>
      <c r="Z738" t="s">
        <v>264</v>
      </c>
      <c r="AA738" s="1">
        <v>45329</v>
      </c>
      <c r="AC738" s="1">
        <v>45329</v>
      </c>
      <c r="AD738" s="1">
        <v>45355</v>
      </c>
    </row>
    <row r="739" spans="1:30">
      <c r="A739">
        <v>531327</v>
      </c>
      <c r="B739" t="s">
        <v>253</v>
      </c>
      <c r="C739" t="s">
        <v>31</v>
      </c>
      <c r="D739">
        <v>1</v>
      </c>
      <c r="E739" t="s">
        <v>3690</v>
      </c>
      <c r="F739" t="s">
        <v>3691</v>
      </c>
      <c r="G739" t="s">
        <v>51</v>
      </c>
      <c r="H739">
        <v>80201</v>
      </c>
      <c r="I739">
        <v>0</v>
      </c>
      <c r="J739" t="s">
        <v>266</v>
      </c>
      <c r="K739" t="s">
        <v>36</v>
      </c>
      <c r="L739" t="s">
        <v>37</v>
      </c>
      <c r="M739">
        <v>39098</v>
      </c>
      <c r="N739">
        <v>63367</v>
      </c>
      <c r="O739" t="s">
        <v>38</v>
      </c>
      <c r="P739" t="s">
        <v>1196</v>
      </c>
      <c r="Q739" t="s">
        <v>1197</v>
      </c>
      <c r="R739" t="s">
        <v>3692</v>
      </c>
      <c r="S739" t="s">
        <v>3693</v>
      </c>
      <c r="T739" t="s">
        <v>3694</v>
      </c>
      <c r="U739" t="s">
        <v>3695</v>
      </c>
      <c r="V739" t="s">
        <v>281</v>
      </c>
      <c r="Z739" t="s">
        <v>264</v>
      </c>
      <c r="AA739" s="1">
        <v>44700</v>
      </c>
      <c r="AC739" s="1">
        <v>44700</v>
      </c>
      <c r="AD739" s="1">
        <v>45355</v>
      </c>
    </row>
    <row r="740" spans="1:30">
      <c r="A740">
        <v>592000</v>
      </c>
      <c r="B740" t="s">
        <v>129</v>
      </c>
      <c r="C740" t="s">
        <v>31</v>
      </c>
      <c r="D740">
        <v>2</v>
      </c>
      <c r="E740" t="s">
        <v>234</v>
      </c>
      <c r="F740" t="s">
        <v>235</v>
      </c>
      <c r="G740" t="s">
        <v>51</v>
      </c>
      <c r="H740">
        <v>10251</v>
      </c>
      <c r="I740">
        <v>3</v>
      </c>
      <c r="J740" t="s">
        <v>156</v>
      </c>
      <c r="K740" t="s">
        <v>36</v>
      </c>
      <c r="L740" t="s">
        <v>103</v>
      </c>
      <c r="M740">
        <v>39763</v>
      </c>
      <c r="N740">
        <v>45728</v>
      </c>
      <c r="O740" t="s">
        <v>38</v>
      </c>
      <c r="P740" t="s">
        <v>236</v>
      </c>
      <c r="Q740" t="s">
        <v>237</v>
      </c>
      <c r="R740" t="s">
        <v>3696</v>
      </c>
      <c r="S740" t="s">
        <v>239</v>
      </c>
      <c r="T740" t="s">
        <v>3697</v>
      </c>
      <c r="U740" t="s">
        <v>3698</v>
      </c>
      <c r="V740" t="s">
        <v>3699</v>
      </c>
      <c r="W740" t="s">
        <v>3700</v>
      </c>
      <c r="X740" t="s">
        <v>3701</v>
      </c>
      <c r="Z740" t="s">
        <v>46</v>
      </c>
      <c r="AA740" s="1">
        <v>45113</v>
      </c>
      <c r="AC740" s="1">
        <v>45113</v>
      </c>
      <c r="AD740" s="1">
        <v>45355</v>
      </c>
    </row>
    <row r="741" spans="1:30">
      <c r="A741">
        <v>597343</v>
      </c>
      <c r="B741" t="s">
        <v>99</v>
      </c>
      <c r="C741" t="s">
        <v>48</v>
      </c>
      <c r="D741">
        <v>1</v>
      </c>
      <c r="E741" t="s">
        <v>3308</v>
      </c>
      <c r="F741" t="s">
        <v>3309</v>
      </c>
      <c r="G741" t="s">
        <v>34</v>
      </c>
      <c r="H741">
        <v>95277</v>
      </c>
      <c r="I741" t="s">
        <v>2292</v>
      </c>
      <c r="J741" t="s">
        <v>3310</v>
      </c>
      <c r="K741" t="s">
        <v>36</v>
      </c>
      <c r="L741" t="s">
        <v>276</v>
      </c>
      <c r="M741">
        <v>175000</v>
      </c>
      <c r="N741">
        <v>215000</v>
      </c>
      <c r="O741" t="s">
        <v>38</v>
      </c>
      <c r="P741" t="s">
        <v>104</v>
      </c>
      <c r="Q741" t="s">
        <v>3311</v>
      </c>
      <c r="R741" t="s">
        <v>3312</v>
      </c>
      <c r="S741" t="s">
        <v>3313</v>
      </c>
      <c r="T741" t="s">
        <v>3314</v>
      </c>
      <c r="U741" t="s">
        <v>3315</v>
      </c>
      <c r="V741" t="s">
        <v>905</v>
      </c>
      <c r="W741" t="s">
        <v>963</v>
      </c>
      <c r="X741" t="s">
        <v>1091</v>
      </c>
      <c r="Z741" t="s">
        <v>46</v>
      </c>
      <c r="AA741" s="1">
        <v>45149</v>
      </c>
      <c r="AC741" s="1">
        <v>45149</v>
      </c>
      <c r="AD741" s="1">
        <v>45355</v>
      </c>
    </row>
    <row r="742" spans="1:30">
      <c r="A742">
        <v>602453</v>
      </c>
      <c r="B742" t="s">
        <v>69</v>
      </c>
      <c r="C742" t="s">
        <v>48</v>
      </c>
      <c r="D742">
        <v>1</v>
      </c>
      <c r="E742" t="s">
        <v>617</v>
      </c>
      <c r="F742" t="s">
        <v>1764</v>
      </c>
      <c r="G742" t="s">
        <v>34</v>
      </c>
      <c r="H742">
        <v>30086</v>
      </c>
      <c r="I742">
        <v>0</v>
      </c>
      <c r="J742" t="s">
        <v>618</v>
      </c>
      <c r="K742" t="s">
        <v>36</v>
      </c>
      <c r="L742" t="s">
        <v>37</v>
      </c>
      <c r="M742">
        <v>62397</v>
      </c>
      <c r="N742">
        <v>75760</v>
      </c>
      <c r="O742" t="s">
        <v>38</v>
      </c>
      <c r="P742" t="s">
        <v>73</v>
      </c>
      <c r="Q742" t="s">
        <v>618</v>
      </c>
      <c r="R742" t="s">
        <v>3702</v>
      </c>
      <c r="S742" t="s">
        <v>1766</v>
      </c>
      <c r="T742" t="s">
        <v>3703</v>
      </c>
      <c r="V742" t="s">
        <v>3704</v>
      </c>
      <c r="W742" t="s">
        <v>622</v>
      </c>
      <c r="X742" t="s">
        <v>623</v>
      </c>
      <c r="Z742" t="s">
        <v>63</v>
      </c>
      <c r="AA742" s="1">
        <v>45178</v>
      </c>
      <c r="AC742" s="1">
        <v>45178</v>
      </c>
      <c r="AD742" s="1">
        <v>45355</v>
      </c>
    </row>
    <row r="743" spans="1:30">
      <c r="A743">
        <v>602317</v>
      </c>
      <c r="B743" t="s">
        <v>47</v>
      </c>
      <c r="C743" t="s">
        <v>31</v>
      </c>
      <c r="D743">
        <v>1</v>
      </c>
      <c r="E743" t="s">
        <v>2471</v>
      </c>
      <c r="F743" t="s">
        <v>1013</v>
      </c>
      <c r="G743" t="s">
        <v>51</v>
      </c>
      <c r="H743">
        <v>21215</v>
      </c>
      <c r="I743">
        <v>2</v>
      </c>
      <c r="J743" t="s">
        <v>65</v>
      </c>
      <c r="K743" t="s">
        <v>36</v>
      </c>
      <c r="L743" t="s">
        <v>37</v>
      </c>
      <c r="M743">
        <v>88026</v>
      </c>
      <c r="N743">
        <v>108150</v>
      </c>
      <c r="O743" t="s">
        <v>38</v>
      </c>
      <c r="P743" t="s">
        <v>54</v>
      </c>
      <c r="Q743" t="s">
        <v>2874</v>
      </c>
      <c r="R743" t="s">
        <v>3705</v>
      </c>
      <c r="S743" t="s">
        <v>1016</v>
      </c>
      <c r="T743" t="s">
        <v>2877</v>
      </c>
      <c r="U743" t="s">
        <v>59</v>
      </c>
      <c r="V743" t="s">
        <v>1180</v>
      </c>
      <c r="W743" t="s">
        <v>61</v>
      </c>
      <c r="X743" t="s">
        <v>54</v>
      </c>
      <c r="Z743" t="s">
        <v>63</v>
      </c>
      <c r="AA743" s="1">
        <v>45287</v>
      </c>
      <c r="AC743" s="1">
        <v>45349</v>
      </c>
      <c r="AD743" s="1">
        <v>45355</v>
      </c>
    </row>
    <row r="744" spans="1:30">
      <c r="A744">
        <v>597147</v>
      </c>
      <c r="B744" t="s">
        <v>69</v>
      </c>
      <c r="C744" t="s">
        <v>31</v>
      </c>
      <c r="D744">
        <v>5</v>
      </c>
      <c r="E744" t="s">
        <v>141</v>
      </c>
      <c r="F744" t="s">
        <v>142</v>
      </c>
      <c r="G744" t="s">
        <v>51</v>
      </c>
      <c r="H744">
        <v>92610</v>
      </c>
      <c r="I744">
        <v>0</v>
      </c>
      <c r="J744" t="s">
        <v>143</v>
      </c>
      <c r="K744" t="s">
        <v>36</v>
      </c>
      <c r="L744" t="s">
        <v>37</v>
      </c>
      <c r="M744">
        <v>298.24</v>
      </c>
      <c r="N744">
        <v>347.2</v>
      </c>
      <c r="O744" t="s">
        <v>144</v>
      </c>
      <c r="P744" t="s">
        <v>145</v>
      </c>
      <c r="Q744" t="s">
        <v>146</v>
      </c>
      <c r="R744" t="s">
        <v>1320</v>
      </c>
      <c r="S744" t="s">
        <v>148</v>
      </c>
      <c r="T744" t="s">
        <v>149</v>
      </c>
      <c r="U744" t="s">
        <v>1321</v>
      </c>
      <c r="V744" t="s">
        <v>1322</v>
      </c>
      <c r="W744" t="s">
        <v>152</v>
      </c>
      <c r="X744" t="s">
        <v>153</v>
      </c>
      <c r="Z744" t="s">
        <v>46</v>
      </c>
      <c r="AA744" s="1">
        <v>45201</v>
      </c>
      <c r="AC744" s="1">
        <v>45198</v>
      </c>
      <c r="AD744" s="1">
        <v>45355</v>
      </c>
    </row>
    <row r="745" spans="1:30">
      <c r="A745">
        <v>579997</v>
      </c>
      <c r="B745" t="s">
        <v>99</v>
      </c>
      <c r="C745" t="s">
        <v>48</v>
      </c>
      <c r="D745">
        <v>1</v>
      </c>
      <c r="E745" t="s">
        <v>3706</v>
      </c>
      <c r="F745" t="s">
        <v>3707</v>
      </c>
      <c r="G745" t="s">
        <v>51</v>
      </c>
      <c r="H745">
        <v>13652</v>
      </c>
      <c r="I745">
        <v>3</v>
      </c>
      <c r="J745" t="s">
        <v>91</v>
      </c>
      <c r="K745" t="s">
        <v>36</v>
      </c>
      <c r="L745" t="s">
        <v>37</v>
      </c>
      <c r="M745">
        <v>92194</v>
      </c>
      <c r="N745">
        <v>130372</v>
      </c>
      <c r="O745" t="s">
        <v>38</v>
      </c>
      <c r="P745" t="s">
        <v>244</v>
      </c>
      <c r="Q745" t="s">
        <v>285</v>
      </c>
      <c r="R745" t="s">
        <v>3708</v>
      </c>
      <c r="S745" t="s">
        <v>3709</v>
      </c>
      <c r="U745" t="s">
        <v>249</v>
      </c>
      <c r="V745" t="s">
        <v>250</v>
      </c>
      <c r="W745" t="s">
        <v>3710</v>
      </c>
      <c r="X745" t="s">
        <v>291</v>
      </c>
      <c r="Z745" t="s">
        <v>63</v>
      </c>
      <c r="AA745" s="1">
        <v>45024</v>
      </c>
      <c r="AC745" s="1">
        <v>45024</v>
      </c>
      <c r="AD745" s="1">
        <v>45355</v>
      </c>
    </row>
    <row r="746" spans="1:30">
      <c r="A746">
        <v>607751</v>
      </c>
      <c r="B746" t="s">
        <v>129</v>
      </c>
      <c r="C746" t="s">
        <v>48</v>
      </c>
      <c r="D746">
        <v>1</v>
      </c>
      <c r="E746" t="s">
        <v>3711</v>
      </c>
      <c r="F746" t="s">
        <v>33</v>
      </c>
      <c r="G746" t="s">
        <v>34</v>
      </c>
      <c r="H746">
        <v>21744</v>
      </c>
      <c r="I746">
        <v>2</v>
      </c>
      <c r="J746" t="s">
        <v>266</v>
      </c>
      <c r="K746" t="s">
        <v>36</v>
      </c>
      <c r="L746" t="s">
        <v>276</v>
      </c>
      <c r="M746">
        <v>82506</v>
      </c>
      <c r="N746">
        <v>103548</v>
      </c>
      <c r="O746" t="s">
        <v>38</v>
      </c>
      <c r="P746" t="s">
        <v>3712</v>
      </c>
      <c r="Q746" t="s">
        <v>566</v>
      </c>
      <c r="R746" t="s">
        <v>3713</v>
      </c>
      <c r="S746" t="s">
        <v>42</v>
      </c>
      <c r="T746" t="s">
        <v>3714</v>
      </c>
      <c r="U746" t="s">
        <v>1226</v>
      </c>
      <c r="V746" t="s">
        <v>1227</v>
      </c>
      <c r="Z746" t="s">
        <v>46</v>
      </c>
      <c r="AA746" s="1">
        <v>45198</v>
      </c>
      <c r="AC746" s="1">
        <v>45302</v>
      </c>
      <c r="AD746" s="1">
        <v>45355</v>
      </c>
    </row>
    <row r="747" spans="1:30">
      <c r="A747">
        <v>626136</v>
      </c>
      <c r="B747" t="s">
        <v>253</v>
      </c>
      <c r="C747" t="s">
        <v>48</v>
      </c>
      <c r="D747">
        <v>1</v>
      </c>
      <c r="E747" t="s">
        <v>3408</v>
      </c>
      <c r="F747" t="s">
        <v>3409</v>
      </c>
      <c r="G747" t="s">
        <v>51</v>
      </c>
      <c r="H747">
        <v>81350</v>
      </c>
      <c r="I747">
        <v>0</v>
      </c>
      <c r="J747" t="s">
        <v>143</v>
      </c>
      <c r="K747" t="s">
        <v>36</v>
      </c>
      <c r="L747" t="s">
        <v>37</v>
      </c>
      <c r="M747">
        <v>43780</v>
      </c>
      <c r="N747">
        <v>71517</v>
      </c>
      <c r="O747" t="s">
        <v>38</v>
      </c>
      <c r="P747" t="s">
        <v>3410</v>
      </c>
      <c r="Q747" t="s">
        <v>2233</v>
      </c>
      <c r="R747" t="s">
        <v>3411</v>
      </c>
      <c r="S747" t="s">
        <v>3412</v>
      </c>
      <c r="U747" t="s">
        <v>3413</v>
      </c>
      <c r="V747" t="s">
        <v>263</v>
      </c>
      <c r="Z747" t="s">
        <v>264</v>
      </c>
      <c r="AA747" s="1">
        <v>45350</v>
      </c>
      <c r="AB747" s="2">
        <v>45370</v>
      </c>
      <c r="AC747" s="1">
        <v>45350</v>
      </c>
      <c r="AD747" s="1">
        <v>45355</v>
      </c>
    </row>
    <row r="748" spans="1:30">
      <c r="A748">
        <v>614725</v>
      </c>
      <c r="B748" t="s">
        <v>30</v>
      </c>
      <c r="C748" t="s">
        <v>31</v>
      </c>
      <c r="D748">
        <v>1</v>
      </c>
      <c r="E748" t="s">
        <v>781</v>
      </c>
      <c r="F748" t="s">
        <v>782</v>
      </c>
      <c r="G748" t="s">
        <v>51</v>
      </c>
      <c r="H748">
        <v>31215</v>
      </c>
      <c r="I748">
        <v>1</v>
      </c>
      <c r="J748" t="s">
        <v>300</v>
      </c>
      <c r="K748" t="s">
        <v>36</v>
      </c>
      <c r="L748" t="s">
        <v>37</v>
      </c>
      <c r="M748">
        <v>49961</v>
      </c>
      <c r="N748">
        <v>49961</v>
      </c>
      <c r="O748" t="s">
        <v>38</v>
      </c>
      <c r="P748" t="s">
        <v>203</v>
      </c>
      <c r="Q748" t="s">
        <v>204</v>
      </c>
      <c r="R748" t="s">
        <v>3715</v>
      </c>
      <c r="S748" t="s">
        <v>784</v>
      </c>
      <c r="T748" t="s">
        <v>785</v>
      </c>
      <c r="V748" t="s">
        <v>3716</v>
      </c>
      <c r="Z748" t="s">
        <v>46</v>
      </c>
      <c r="AA748" s="1">
        <v>45236</v>
      </c>
      <c r="AB748" s="2">
        <v>45356</v>
      </c>
      <c r="AC748" s="1">
        <v>45352</v>
      </c>
      <c r="AD748" s="1">
        <v>45355</v>
      </c>
    </row>
    <row r="749" spans="1:30">
      <c r="A749">
        <v>607691</v>
      </c>
      <c r="B749" t="s">
        <v>129</v>
      </c>
      <c r="C749" t="s">
        <v>31</v>
      </c>
      <c r="D749">
        <v>1</v>
      </c>
      <c r="E749" t="s">
        <v>3717</v>
      </c>
      <c r="F749" t="s">
        <v>3718</v>
      </c>
      <c r="G749" t="s">
        <v>34</v>
      </c>
      <c r="H749">
        <v>13275</v>
      </c>
      <c r="I749" t="s">
        <v>924</v>
      </c>
      <c r="J749" t="s">
        <v>266</v>
      </c>
      <c r="K749" t="s">
        <v>36</v>
      </c>
      <c r="L749" t="s">
        <v>276</v>
      </c>
      <c r="M749">
        <v>72038</v>
      </c>
      <c r="N749">
        <v>192152</v>
      </c>
      <c r="O749" t="s">
        <v>38</v>
      </c>
      <c r="P749" t="s">
        <v>3712</v>
      </c>
      <c r="Q749" t="s">
        <v>566</v>
      </c>
      <c r="R749" t="s">
        <v>3719</v>
      </c>
      <c r="S749" t="s">
        <v>3720</v>
      </c>
      <c r="T749" t="s">
        <v>3721</v>
      </c>
      <c r="U749" t="s">
        <v>161</v>
      </c>
      <c r="V749" t="s">
        <v>162</v>
      </c>
      <c r="Z749" t="s">
        <v>46</v>
      </c>
      <c r="AA749" s="1">
        <v>45261</v>
      </c>
      <c r="AC749" s="1">
        <v>45261</v>
      </c>
      <c r="AD749" s="1">
        <v>45355</v>
      </c>
    </row>
    <row r="750" spans="1:30">
      <c r="A750">
        <v>569716</v>
      </c>
      <c r="B750" t="s">
        <v>460</v>
      </c>
      <c r="C750" t="s">
        <v>31</v>
      </c>
      <c r="D750">
        <v>6</v>
      </c>
      <c r="E750" t="s">
        <v>3722</v>
      </c>
      <c r="F750" t="s">
        <v>114</v>
      </c>
      <c r="G750" t="s">
        <v>34</v>
      </c>
      <c r="H750">
        <v>56057</v>
      </c>
      <c r="I750">
        <v>0</v>
      </c>
      <c r="J750" t="s">
        <v>3723</v>
      </c>
      <c r="K750" t="s">
        <v>36</v>
      </c>
      <c r="L750" t="s">
        <v>37</v>
      </c>
      <c r="M750">
        <v>58300</v>
      </c>
      <c r="N750">
        <v>58300</v>
      </c>
      <c r="O750" t="s">
        <v>38</v>
      </c>
      <c r="P750" t="s">
        <v>465</v>
      </c>
      <c r="Q750" t="s">
        <v>3724</v>
      </c>
      <c r="R750" t="s">
        <v>3725</v>
      </c>
      <c r="S750" t="s">
        <v>119</v>
      </c>
      <c r="Z750" t="s">
        <v>1314</v>
      </c>
      <c r="AA750" s="1">
        <v>44943</v>
      </c>
      <c r="AB750" s="2">
        <v>45543</v>
      </c>
      <c r="AC750" s="1">
        <v>45351</v>
      </c>
      <c r="AD750" s="1">
        <v>45355</v>
      </c>
    </row>
    <row r="751" spans="1:30">
      <c r="A751">
        <v>619287</v>
      </c>
      <c r="B751" t="s">
        <v>502</v>
      </c>
      <c r="C751" t="s">
        <v>48</v>
      </c>
      <c r="D751">
        <v>2</v>
      </c>
      <c r="E751" t="s">
        <v>3726</v>
      </c>
      <c r="F751" t="s">
        <v>3727</v>
      </c>
      <c r="G751" t="s">
        <v>51</v>
      </c>
      <c r="H751">
        <v>52304</v>
      </c>
      <c r="I751">
        <v>0</v>
      </c>
      <c r="J751" t="s">
        <v>156</v>
      </c>
      <c r="K751" t="s">
        <v>36</v>
      </c>
      <c r="L751" t="s">
        <v>37</v>
      </c>
      <c r="M751">
        <v>45329</v>
      </c>
      <c r="N751">
        <v>77633</v>
      </c>
      <c r="O751" t="s">
        <v>38</v>
      </c>
      <c r="P751" t="s">
        <v>92</v>
      </c>
      <c r="Q751" t="s">
        <v>1880</v>
      </c>
      <c r="R751" t="s">
        <v>3728</v>
      </c>
      <c r="S751" t="s">
        <v>3729</v>
      </c>
      <c r="T751" t="s">
        <v>3730</v>
      </c>
      <c r="U751" t="s">
        <v>508</v>
      </c>
      <c r="V751" t="s">
        <v>3731</v>
      </c>
      <c r="W751" t="s">
        <v>3732</v>
      </c>
      <c r="X751" t="s">
        <v>92</v>
      </c>
      <c r="Z751" t="s">
        <v>63</v>
      </c>
      <c r="AA751" s="1">
        <v>45272</v>
      </c>
      <c r="AC751" s="1">
        <v>45279</v>
      </c>
      <c r="AD751" s="1">
        <v>45355</v>
      </c>
    </row>
    <row r="752" spans="1:30">
      <c r="A752">
        <v>593224</v>
      </c>
      <c r="B752" t="s">
        <v>99</v>
      </c>
      <c r="C752" t="s">
        <v>48</v>
      </c>
      <c r="D752">
        <v>1</v>
      </c>
      <c r="E752" t="s">
        <v>3733</v>
      </c>
      <c r="F752" t="s">
        <v>50</v>
      </c>
      <c r="G752" t="s">
        <v>51</v>
      </c>
      <c r="H752" t="s">
        <v>52</v>
      </c>
      <c r="I752">
        <v>0</v>
      </c>
      <c r="J752" t="s">
        <v>594</v>
      </c>
      <c r="K752" t="s">
        <v>36</v>
      </c>
      <c r="L752" t="s">
        <v>37</v>
      </c>
      <c r="M752">
        <v>58682</v>
      </c>
      <c r="N752">
        <v>162537</v>
      </c>
      <c r="O752" t="s">
        <v>38</v>
      </c>
      <c r="P752" t="s">
        <v>976</v>
      </c>
      <c r="Q752" t="s">
        <v>596</v>
      </c>
      <c r="R752" t="s">
        <v>3734</v>
      </c>
      <c r="S752" t="s">
        <v>57</v>
      </c>
      <c r="T752" t="s">
        <v>3735</v>
      </c>
      <c r="U752" t="s">
        <v>2268</v>
      </c>
      <c r="V752" t="s">
        <v>3736</v>
      </c>
      <c r="Z752" t="s">
        <v>355</v>
      </c>
      <c r="AA752" s="1">
        <v>45151</v>
      </c>
      <c r="AC752" s="1">
        <v>45163</v>
      </c>
      <c r="AD752" s="1">
        <v>45355</v>
      </c>
    </row>
    <row r="753" spans="1:30">
      <c r="A753">
        <v>628296</v>
      </c>
      <c r="B753" t="s">
        <v>460</v>
      </c>
      <c r="C753" t="s">
        <v>31</v>
      </c>
      <c r="D753">
        <v>1</v>
      </c>
      <c r="E753" t="s">
        <v>2762</v>
      </c>
      <c r="F753" t="s">
        <v>308</v>
      </c>
      <c r="G753" t="s">
        <v>34</v>
      </c>
      <c r="H753">
        <v>56058</v>
      </c>
      <c r="I753">
        <v>0</v>
      </c>
      <c r="J753" t="s">
        <v>2760</v>
      </c>
      <c r="K753" t="s">
        <v>36</v>
      </c>
      <c r="L753" t="s">
        <v>37</v>
      </c>
      <c r="M753">
        <v>75000</v>
      </c>
      <c r="N753">
        <v>75000</v>
      </c>
      <c r="O753" t="s">
        <v>38</v>
      </c>
      <c r="P753" t="s">
        <v>465</v>
      </c>
      <c r="Q753" t="s">
        <v>1311</v>
      </c>
      <c r="R753" t="s">
        <v>2763</v>
      </c>
      <c r="S753" t="s">
        <v>311</v>
      </c>
      <c r="U753" t="s">
        <v>2764</v>
      </c>
      <c r="V753" t="s">
        <v>3737</v>
      </c>
      <c r="Z753" t="s">
        <v>1314</v>
      </c>
      <c r="AA753" s="1">
        <v>45350</v>
      </c>
      <c r="AB753" s="2">
        <v>45715</v>
      </c>
      <c r="AC753" s="1">
        <v>45350</v>
      </c>
      <c r="AD753" s="1">
        <v>45355</v>
      </c>
    </row>
    <row r="754" spans="1:30">
      <c r="A754">
        <v>603622</v>
      </c>
      <c r="B754" t="s">
        <v>129</v>
      </c>
      <c r="C754" t="s">
        <v>48</v>
      </c>
      <c r="D754">
        <v>1</v>
      </c>
      <c r="E754" t="s">
        <v>2285</v>
      </c>
      <c r="F754" t="s">
        <v>328</v>
      </c>
      <c r="G754" t="s">
        <v>51</v>
      </c>
      <c r="H754">
        <v>10248</v>
      </c>
      <c r="I754">
        <v>1</v>
      </c>
      <c r="J754" t="s">
        <v>266</v>
      </c>
      <c r="K754" t="s">
        <v>36</v>
      </c>
      <c r="L754" t="s">
        <v>37</v>
      </c>
      <c r="M754">
        <v>73029</v>
      </c>
      <c r="N754">
        <v>107348</v>
      </c>
      <c r="O754" t="s">
        <v>38</v>
      </c>
      <c r="P754" t="s">
        <v>1326</v>
      </c>
      <c r="Q754" t="s">
        <v>218</v>
      </c>
      <c r="R754" t="s">
        <v>2579</v>
      </c>
      <c r="S754" t="s">
        <v>331</v>
      </c>
      <c r="T754" t="s">
        <v>2580</v>
      </c>
      <c r="U754" t="s">
        <v>457</v>
      </c>
      <c r="V754" t="s">
        <v>2581</v>
      </c>
      <c r="Z754" t="s">
        <v>63</v>
      </c>
      <c r="AA754" s="1">
        <v>45177</v>
      </c>
      <c r="AC754" s="1">
        <v>45180</v>
      </c>
      <c r="AD754" s="1">
        <v>45355</v>
      </c>
    </row>
    <row r="755" spans="1:30">
      <c r="A755">
        <v>561006</v>
      </c>
      <c r="B755" t="s">
        <v>99</v>
      </c>
      <c r="C755" t="s">
        <v>31</v>
      </c>
      <c r="D755">
        <v>1</v>
      </c>
      <c r="E755" t="s">
        <v>3738</v>
      </c>
      <c r="F755" t="s">
        <v>3739</v>
      </c>
      <c r="G755" t="s">
        <v>51</v>
      </c>
      <c r="H755">
        <v>92575</v>
      </c>
      <c r="I755">
        <v>1</v>
      </c>
      <c r="J755" t="s">
        <v>143</v>
      </c>
      <c r="K755" t="s">
        <v>36</v>
      </c>
      <c r="L755" t="s">
        <v>37</v>
      </c>
      <c r="M755">
        <v>106891</v>
      </c>
      <c r="N755">
        <v>117666</v>
      </c>
      <c r="O755" t="s">
        <v>38</v>
      </c>
      <c r="P755" t="s">
        <v>3740</v>
      </c>
      <c r="Q755" t="s">
        <v>3741</v>
      </c>
      <c r="R755" t="s">
        <v>3742</v>
      </c>
      <c r="S755" t="s">
        <v>3743</v>
      </c>
      <c r="U755" t="s">
        <v>249</v>
      </c>
      <c r="V755" t="s">
        <v>289</v>
      </c>
      <c r="W755" t="s">
        <v>3744</v>
      </c>
      <c r="X755" t="s">
        <v>3745</v>
      </c>
      <c r="Z755" t="s">
        <v>46</v>
      </c>
      <c r="AA755" s="1">
        <v>44915</v>
      </c>
      <c r="AC755" s="1">
        <v>44915</v>
      </c>
      <c r="AD755" s="1">
        <v>45355</v>
      </c>
    </row>
    <row r="756" spans="1:30">
      <c r="A756">
        <v>624766</v>
      </c>
      <c r="B756" t="s">
        <v>163</v>
      </c>
      <c r="C756" t="s">
        <v>31</v>
      </c>
      <c r="D756">
        <v>1</v>
      </c>
      <c r="E756" t="s">
        <v>3746</v>
      </c>
      <c r="F756" t="s">
        <v>527</v>
      </c>
      <c r="G756" t="s">
        <v>34</v>
      </c>
      <c r="H756">
        <v>10232</v>
      </c>
      <c r="I756">
        <v>0</v>
      </c>
      <c r="J756" t="s">
        <v>1112</v>
      </c>
      <c r="K756" t="s">
        <v>36</v>
      </c>
      <c r="L756" t="s">
        <v>227</v>
      </c>
      <c r="M756">
        <v>19.93</v>
      </c>
      <c r="N756">
        <v>24.73</v>
      </c>
      <c r="O756" t="s">
        <v>124</v>
      </c>
      <c r="P756" t="s">
        <v>671</v>
      </c>
      <c r="Q756" t="s">
        <v>3747</v>
      </c>
      <c r="R756" t="s">
        <v>3748</v>
      </c>
      <c r="S756" t="s">
        <v>529</v>
      </c>
      <c r="U756" t="s">
        <v>2277</v>
      </c>
      <c r="V756" t="s">
        <v>174</v>
      </c>
      <c r="W756" t="s">
        <v>175</v>
      </c>
      <c r="X756" t="s">
        <v>3749</v>
      </c>
      <c r="Z756" t="s">
        <v>46</v>
      </c>
      <c r="AA756" s="1">
        <v>45328</v>
      </c>
      <c r="AB756" s="2">
        <v>45358</v>
      </c>
      <c r="AC756" s="1">
        <v>45338</v>
      </c>
      <c r="AD756" s="1">
        <v>45355</v>
      </c>
    </row>
    <row r="757" spans="1:30">
      <c r="A757">
        <v>626238</v>
      </c>
      <c r="B757" t="s">
        <v>253</v>
      </c>
      <c r="C757" t="s">
        <v>31</v>
      </c>
      <c r="D757">
        <v>1</v>
      </c>
      <c r="E757" t="s">
        <v>3750</v>
      </c>
      <c r="F757" t="s">
        <v>545</v>
      </c>
      <c r="G757" t="s">
        <v>51</v>
      </c>
      <c r="H757">
        <v>80305</v>
      </c>
      <c r="I757">
        <v>0</v>
      </c>
      <c r="J757" t="s">
        <v>143</v>
      </c>
      <c r="K757" t="s">
        <v>36</v>
      </c>
      <c r="L757" t="s">
        <v>37</v>
      </c>
      <c r="M757">
        <v>54272</v>
      </c>
      <c r="N757">
        <v>83117</v>
      </c>
      <c r="O757" t="s">
        <v>38</v>
      </c>
      <c r="P757" t="s">
        <v>3751</v>
      </c>
      <c r="Q757" t="s">
        <v>3752</v>
      </c>
      <c r="R757" t="s">
        <v>3753</v>
      </c>
      <c r="S757" t="s">
        <v>550</v>
      </c>
      <c r="T757" t="s">
        <v>3754</v>
      </c>
      <c r="U757" t="s">
        <v>3755</v>
      </c>
      <c r="V757" t="s">
        <v>281</v>
      </c>
      <c r="Z757" t="s">
        <v>264</v>
      </c>
      <c r="AA757" s="1">
        <v>45348</v>
      </c>
      <c r="AB757" s="2">
        <v>45368</v>
      </c>
      <c r="AC757" s="1">
        <v>45348</v>
      </c>
      <c r="AD757" s="1">
        <v>45355</v>
      </c>
    </row>
    <row r="758" spans="1:30">
      <c r="A758">
        <v>617309</v>
      </c>
      <c r="B758" t="s">
        <v>47</v>
      </c>
      <c r="C758" t="s">
        <v>48</v>
      </c>
      <c r="D758">
        <v>1</v>
      </c>
      <c r="E758" t="s">
        <v>1106</v>
      </c>
      <c r="F758" t="s">
        <v>3756</v>
      </c>
      <c r="G758" t="s">
        <v>51</v>
      </c>
      <c r="H758">
        <v>31313</v>
      </c>
      <c r="I758">
        <v>0</v>
      </c>
      <c r="J758" t="s">
        <v>65</v>
      </c>
      <c r="K758" t="s">
        <v>36</v>
      </c>
      <c r="L758" t="s">
        <v>37</v>
      </c>
      <c r="M758">
        <v>75814</v>
      </c>
      <c r="N758">
        <v>85670</v>
      </c>
      <c r="O758" t="s">
        <v>38</v>
      </c>
      <c r="P758" t="s">
        <v>54</v>
      </c>
      <c r="Q758" t="s">
        <v>3757</v>
      </c>
      <c r="R758" t="s">
        <v>3758</v>
      </c>
      <c r="S758" t="s">
        <v>3759</v>
      </c>
      <c r="T758" t="s">
        <v>3760</v>
      </c>
      <c r="Z758" t="s">
        <v>46</v>
      </c>
      <c r="AA758" s="1">
        <v>45264</v>
      </c>
      <c r="AC758" s="1">
        <v>45264</v>
      </c>
      <c r="AD758" s="1">
        <v>45355</v>
      </c>
    </row>
    <row r="759" spans="1:30">
      <c r="A759">
        <v>596003</v>
      </c>
      <c r="B759" t="s">
        <v>129</v>
      </c>
      <c r="C759" t="s">
        <v>48</v>
      </c>
      <c r="D759">
        <v>1</v>
      </c>
      <c r="E759" t="s">
        <v>3761</v>
      </c>
      <c r="F759" t="s">
        <v>1046</v>
      </c>
      <c r="G759" t="s">
        <v>51</v>
      </c>
      <c r="H759" t="s">
        <v>1047</v>
      </c>
      <c r="I759">
        <v>0</v>
      </c>
      <c r="J759" t="s">
        <v>72</v>
      </c>
      <c r="K759" t="s">
        <v>36</v>
      </c>
      <c r="L759" t="s">
        <v>37</v>
      </c>
      <c r="M759">
        <v>84451</v>
      </c>
      <c r="N759">
        <v>113550</v>
      </c>
      <c r="O759" t="s">
        <v>38</v>
      </c>
      <c r="P759" t="s">
        <v>157</v>
      </c>
      <c r="Q759" t="s">
        <v>3762</v>
      </c>
      <c r="R759" t="s">
        <v>3763</v>
      </c>
      <c r="S759" t="s">
        <v>847</v>
      </c>
      <c r="T759" t="s">
        <v>3764</v>
      </c>
      <c r="U759" t="s">
        <v>849</v>
      </c>
      <c r="V759" t="s">
        <v>3765</v>
      </c>
      <c r="W759" t="s">
        <v>3766</v>
      </c>
      <c r="X759" t="s">
        <v>3767</v>
      </c>
      <c r="Z759" t="s">
        <v>46</v>
      </c>
      <c r="AA759" s="1">
        <v>45139</v>
      </c>
      <c r="AC759" s="1">
        <v>45139</v>
      </c>
      <c r="AD759" s="1">
        <v>45355</v>
      </c>
    </row>
    <row r="760" spans="1:30">
      <c r="A760">
        <v>624844</v>
      </c>
      <c r="B760" t="s">
        <v>99</v>
      </c>
      <c r="C760" t="s">
        <v>31</v>
      </c>
      <c r="D760">
        <v>1</v>
      </c>
      <c r="E760" t="s">
        <v>3768</v>
      </c>
      <c r="F760" t="s">
        <v>1391</v>
      </c>
      <c r="G760" t="s">
        <v>51</v>
      </c>
      <c r="H760" t="s">
        <v>1392</v>
      </c>
      <c r="I760">
        <v>0</v>
      </c>
      <c r="J760" t="s">
        <v>65</v>
      </c>
      <c r="K760" t="s">
        <v>36</v>
      </c>
      <c r="L760" t="s">
        <v>37</v>
      </c>
      <c r="M760">
        <v>58682</v>
      </c>
      <c r="N760">
        <v>159671</v>
      </c>
      <c r="O760" t="s">
        <v>38</v>
      </c>
      <c r="P760" t="s">
        <v>104</v>
      </c>
      <c r="Q760" t="s">
        <v>1470</v>
      </c>
      <c r="R760" t="s">
        <v>3769</v>
      </c>
      <c r="S760" t="s">
        <v>1396</v>
      </c>
      <c r="T760" t="s">
        <v>1472</v>
      </c>
      <c r="U760" t="s">
        <v>1068</v>
      </c>
      <c r="V760" t="s">
        <v>3770</v>
      </c>
      <c r="W760" t="s">
        <v>518</v>
      </c>
      <c r="X760" t="s">
        <v>104</v>
      </c>
      <c r="Z760" t="s">
        <v>63</v>
      </c>
      <c r="AA760" s="1">
        <v>45344</v>
      </c>
      <c r="AC760" s="1">
        <v>45344</v>
      </c>
      <c r="AD760" s="1">
        <v>45355</v>
      </c>
    </row>
    <row r="761" spans="1:30">
      <c r="A761">
        <v>571499</v>
      </c>
      <c r="B761" t="s">
        <v>129</v>
      </c>
      <c r="C761" t="s">
        <v>31</v>
      </c>
      <c r="D761">
        <v>3</v>
      </c>
      <c r="E761" t="s">
        <v>215</v>
      </c>
      <c r="F761" t="s">
        <v>216</v>
      </c>
      <c r="G761" t="s">
        <v>51</v>
      </c>
      <c r="H761">
        <v>52316</v>
      </c>
      <c r="I761">
        <v>1</v>
      </c>
      <c r="J761" t="s">
        <v>156</v>
      </c>
      <c r="K761" t="s">
        <v>36</v>
      </c>
      <c r="L761" t="s">
        <v>37</v>
      </c>
      <c r="M761">
        <v>51869</v>
      </c>
      <c r="N761">
        <v>59649</v>
      </c>
      <c r="O761" t="s">
        <v>38</v>
      </c>
      <c r="P761" t="s">
        <v>1398</v>
      </c>
      <c r="Q761" t="s">
        <v>218</v>
      </c>
      <c r="R761" t="s">
        <v>1399</v>
      </c>
      <c r="S761" t="s">
        <v>220</v>
      </c>
      <c r="T761" t="s">
        <v>221</v>
      </c>
      <c r="U761" t="s">
        <v>222</v>
      </c>
      <c r="V761" t="s">
        <v>223</v>
      </c>
      <c r="W761" t="s">
        <v>224</v>
      </c>
      <c r="Z761" t="s">
        <v>63</v>
      </c>
      <c r="AA761" s="1">
        <v>44952</v>
      </c>
      <c r="AC761" s="1">
        <v>44953</v>
      </c>
      <c r="AD761" s="1">
        <v>45355</v>
      </c>
    </row>
    <row r="762" spans="1:30">
      <c r="A762">
        <v>616518</v>
      </c>
      <c r="B762" t="s">
        <v>47</v>
      </c>
      <c r="C762" t="s">
        <v>48</v>
      </c>
      <c r="D762">
        <v>1</v>
      </c>
      <c r="E762" t="s">
        <v>49</v>
      </c>
      <c r="F762" t="s">
        <v>50</v>
      </c>
      <c r="G762" t="s">
        <v>51</v>
      </c>
      <c r="H762" t="s">
        <v>52</v>
      </c>
      <c r="I762">
        <v>0</v>
      </c>
      <c r="J762" t="s">
        <v>65</v>
      </c>
      <c r="K762" t="s">
        <v>36</v>
      </c>
      <c r="L762" t="s">
        <v>37</v>
      </c>
      <c r="M762">
        <v>58682</v>
      </c>
      <c r="N762">
        <v>134570</v>
      </c>
      <c r="O762" t="s">
        <v>38</v>
      </c>
      <c r="P762" t="s">
        <v>54</v>
      </c>
      <c r="Q762" t="s">
        <v>3771</v>
      </c>
      <c r="R762" t="s">
        <v>3772</v>
      </c>
      <c r="S762" t="s">
        <v>57</v>
      </c>
      <c r="T762" t="s">
        <v>3773</v>
      </c>
      <c r="V762" t="s">
        <v>354</v>
      </c>
      <c r="Z762" t="s">
        <v>63</v>
      </c>
      <c r="AA762" s="1">
        <v>45258</v>
      </c>
      <c r="AC762" s="1">
        <v>45258</v>
      </c>
      <c r="AD762" s="1">
        <v>45355</v>
      </c>
    </row>
    <row r="763" spans="1:30">
      <c r="A763">
        <v>542780</v>
      </c>
      <c r="B763" t="s">
        <v>356</v>
      </c>
      <c r="C763" t="s">
        <v>48</v>
      </c>
      <c r="D763">
        <v>1</v>
      </c>
      <c r="E763" t="s">
        <v>2438</v>
      </c>
      <c r="F763" t="s">
        <v>2583</v>
      </c>
      <c r="G763" t="s">
        <v>51</v>
      </c>
      <c r="H763" t="s">
        <v>3239</v>
      </c>
      <c r="I763">
        <v>0</v>
      </c>
      <c r="J763" t="s">
        <v>91</v>
      </c>
      <c r="K763" t="s">
        <v>36</v>
      </c>
      <c r="L763" t="s">
        <v>37</v>
      </c>
      <c r="M763">
        <v>58700</v>
      </c>
      <c r="N763">
        <v>95000</v>
      </c>
      <c r="O763" t="s">
        <v>38</v>
      </c>
      <c r="P763" t="s">
        <v>358</v>
      </c>
      <c r="Q763" t="s">
        <v>3774</v>
      </c>
      <c r="R763" t="s">
        <v>3775</v>
      </c>
      <c r="S763" t="s">
        <v>2586</v>
      </c>
      <c r="T763" t="s">
        <v>3776</v>
      </c>
      <c r="U763" t="s">
        <v>3777</v>
      </c>
      <c r="V763" t="s">
        <v>3778</v>
      </c>
      <c r="W763" t="s">
        <v>365</v>
      </c>
      <c r="Z763" t="s">
        <v>355</v>
      </c>
      <c r="AA763" s="1">
        <v>44769</v>
      </c>
      <c r="AC763" s="1">
        <v>44769</v>
      </c>
      <c r="AD763" s="1">
        <v>45355</v>
      </c>
    </row>
    <row r="764" spans="1:30">
      <c r="A764">
        <v>533753</v>
      </c>
      <c r="B764" t="s">
        <v>253</v>
      </c>
      <c r="C764" t="s">
        <v>48</v>
      </c>
      <c r="D764">
        <v>1</v>
      </c>
      <c r="E764" t="s">
        <v>3779</v>
      </c>
      <c r="F764" t="s">
        <v>3779</v>
      </c>
      <c r="G764" t="s">
        <v>51</v>
      </c>
      <c r="H764">
        <v>80205</v>
      </c>
      <c r="I764">
        <v>0</v>
      </c>
      <c r="J764" t="s">
        <v>546</v>
      </c>
      <c r="K764" t="s">
        <v>36</v>
      </c>
      <c r="L764" t="s">
        <v>37</v>
      </c>
      <c r="M764">
        <v>49609</v>
      </c>
      <c r="N764">
        <v>77454</v>
      </c>
      <c r="O764" t="s">
        <v>38</v>
      </c>
      <c r="P764" t="s">
        <v>3780</v>
      </c>
      <c r="Q764" t="s">
        <v>548</v>
      </c>
      <c r="R764" t="s">
        <v>3781</v>
      </c>
      <c r="S764" t="s">
        <v>3782</v>
      </c>
      <c r="U764" t="s">
        <v>3783</v>
      </c>
      <c r="V764" t="s">
        <v>281</v>
      </c>
      <c r="Z764" t="s">
        <v>264</v>
      </c>
      <c r="AA764" s="1">
        <v>44722</v>
      </c>
      <c r="AC764" s="1">
        <v>44728</v>
      </c>
      <c r="AD764" s="1">
        <v>45355</v>
      </c>
    </row>
    <row r="765" spans="1:30">
      <c r="A765">
        <v>612922</v>
      </c>
      <c r="B765" t="s">
        <v>1077</v>
      </c>
      <c r="C765" t="s">
        <v>31</v>
      </c>
      <c r="D765">
        <v>1</v>
      </c>
      <c r="E765" t="s">
        <v>3784</v>
      </c>
      <c r="F765" t="s">
        <v>308</v>
      </c>
      <c r="G765" t="s">
        <v>34</v>
      </c>
      <c r="H765">
        <v>56058</v>
      </c>
      <c r="I765">
        <v>0</v>
      </c>
      <c r="J765" t="s">
        <v>618</v>
      </c>
      <c r="K765" t="s">
        <v>36</v>
      </c>
      <c r="L765" t="s">
        <v>37</v>
      </c>
      <c r="M765">
        <v>70000</v>
      </c>
      <c r="N765">
        <v>80000</v>
      </c>
      <c r="O765" t="s">
        <v>38</v>
      </c>
      <c r="P765" t="s">
        <v>125</v>
      </c>
      <c r="Q765" t="s">
        <v>2148</v>
      </c>
      <c r="R765" t="s">
        <v>3785</v>
      </c>
      <c r="S765" t="s">
        <v>311</v>
      </c>
      <c r="T765" t="s">
        <v>3786</v>
      </c>
      <c r="V765" t="s">
        <v>3787</v>
      </c>
      <c r="Z765" t="s">
        <v>3788</v>
      </c>
      <c r="AA765" s="1">
        <v>45223</v>
      </c>
      <c r="AC765" s="1">
        <v>45223</v>
      </c>
      <c r="AD765" s="1">
        <v>45355</v>
      </c>
    </row>
    <row r="766" spans="1:30">
      <c r="A766">
        <v>600416</v>
      </c>
      <c r="B766" t="s">
        <v>129</v>
      </c>
      <c r="C766" t="s">
        <v>48</v>
      </c>
      <c r="D766">
        <v>1</v>
      </c>
      <c r="E766" t="s">
        <v>3789</v>
      </c>
      <c r="F766" t="s">
        <v>1046</v>
      </c>
      <c r="G766" t="s">
        <v>51</v>
      </c>
      <c r="H766" t="s">
        <v>1072</v>
      </c>
      <c r="I766">
        <v>0</v>
      </c>
      <c r="J766" t="s">
        <v>3790</v>
      </c>
      <c r="K766" t="s">
        <v>36</v>
      </c>
      <c r="L766" t="s">
        <v>276</v>
      </c>
      <c r="M766">
        <v>94715</v>
      </c>
      <c r="N766">
        <v>115775</v>
      </c>
      <c r="O766" t="s">
        <v>38</v>
      </c>
      <c r="P766" t="s">
        <v>157</v>
      </c>
      <c r="Q766" t="s">
        <v>3791</v>
      </c>
      <c r="R766" t="s">
        <v>3792</v>
      </c>
      <c r="S766" t="s">
        <v>1076</v>
      </c>
      <c r="T766" t="s">
        <v>3793</v>
      </c>
      <c r="U766" t="s">
        <v>3794</v>
      </c>
      <c r="V766" t="s">
        <v>2210</v>
      </c>
      <c r="Z766" t="s">
        <v>46</v>
      </c>
      <c r="AA766" s="1">
        <v>45160</v>
      </c>
      <c r="AC766" s="1">
        <v>45204</v>
      </c>
      <c r="AD766" s="1">
        <v>45355</v>
      </c>
    </row>
    <row r="767" spans="1:30">
      <c r="A767">
        <v>617126</v>
      </c>
      <c r="B767" t="s">
        <v>129</v>
      </c>
      <c r="C767" t="s">
        <v>31</v>
      </c>
      <c r="D767">
        <v>1</v>
      </c>
      <c r="E767" t="s">
        <v>3795</v>
      </c>
      <c r="F767" t="s">
        <v>283</v>
      </c>
      <c r="G767" t="s">
        <v>51</v>
      </c>
      <c r="H767">
        <v>10124</v>
      </c>
      <c r="I767">
        <v>1</v>
      </c>
      <c r="J767" t="s">
        <v>266</v>
      </c>
      <c r="K767" t="s">
        <v>36</v>
      </c>
      <c r="L767" t="s">
        <v>103</v>
      </c>
      <c r="M767">
        <v>47418</v>
      </c>
      <c r="N767">
        <v>54531</v>
      </c>
      <c r="O767" t="s">
        <v>38</v>
      </c>
      <c r="P767" t="s">
        <v>329</v>
      </c>
      <c r="Q767" t="s">
        <v>2083</v>
      </c>
      <c r="R767" t="s">
        <v>3796</v>
      </c>
      <c r="S767" t="s">
        <v>287</v>
      </c>
      <c r="U767" t="s">
        <v>1568</v>
      </c>
      <c r="V767" t="s">
        <v>297</v>
      </c>
      <c r="W767" t="s">
        <v>2669</v>
      </c>
      <c r="X767" t="s">
        <v>329</v>
      </c>
      <c r="Z767" t="s">
        <v>46</v>
      </c>
      <c r="AA767" s="1">
        <v>45252</v>
      </c>
      <c r="AC767" s="1">
        <v>45257</v>
      </c>
      <c r="AD767" s="1">
        <v>45355</v>
      </c>
    </row>
    <row r="768" spans="1:30">
      <c r="A768">
        <v>580523</v>
      </c>
      <c r="B768" t="s">
        <v>1123</v>
      </c>
      <c r="C768" t="s">
        <v>48</v>
      </c>
      <c r="D768">
        <v>1</v>
      </c>
      <c r="E768" t="s">
        <v>1124</v>
      </c>
      <c r="F768" t="s">
        <v>235</v>
      </c>
      <c r="G768" t="s">
        <v>51</v>
      </c>
      <c r="H768">
        <v>10251</v>
      </c>
      <c r="I768">
        <v>2</v>
      </c>
      <c r="J768" t="s">
        <v>91</v>
      </c>
      <c r="K768" t="s">
        <v>36</v>
      </c>
      <c r="L768" t="s">
        <v>37</v>
      </c>
      <c r="M768">
        <v>32850</v>
      </c>
      <c r="N768">
        <v>48940</v>
      </c>
      <c r="O768" t="s">
        <v>38</v>
      </c>
      <c r="P768" t="s">
        <v>358</v>
      </c>
      <c r="Q768" t="s">
        <v>1125</v>
      </c>
      <c r="R768" t="s">
        <v>3797</v>
      </c>
      <c r="S768" t="s">
        <v>239</v>
      </c>
      <c r="T768" t="s">
        <v>3798</v>
      </c>
      <c r="U768" t="s">
        <v>3799</v>
      </c>
      <c r="V768" t="s">
        <v>3800</v>
      </c>
      <c r="W768" t="s">
        <v>1130</v>
      </c>
      <c r="X768" t="s">
        <v>358</v>
      </c>
      <c r="Z768" t="s">
        <v>46</v>
      </c>
      <c r="AA768" s="1">
        <v>45009</v>
      </c>
      <c r="AC768" s="1">
        <v>45009</v>
      </c>
      <c r="AD768" s="1">
        <v>45355</v>
      </c>
    </row>
    <row r="769" spans="1:30">
      <c r="A769">
        <v>621665</v>
      </c>
      <c r="B769" t="s">
        <v>431</v>
      </c>
      <c r="C769" t="s">
        <v>31</v>
      </c>
      <c r="D769">
        <v>2</v>
      </c>
      <c r="E769" t="s">
        <v>432</v>
      </c>
      <c r="F769" t="s">
        <v>433</v>
      </c>
      <c r="G769" t="s">
        <v>51</v>
      </c>
      <c r="H769">
        <v>12627</v>
      </c>
      <c r="I769">
        <v>0</v>
      </c>
      <c r="J769" t="s">
        <v>72</v>
      </c>
      <c r="K769" t="s">
        <v>36</v>
      </c>
      <c r="L769" t="s">
        <v>37</v>
      </c>
      <c r="M769">
        <v>70611</v>
      </c>
      <c r="N769">
        <v>105138</v>
      </c>
      <c r="O769" t="s">
        <v>38</v>
      </c>
      <c r="P769" t="s">
        <v>92</v>
      </c>
      <c r="Q769" t="s">
        <v>434</v>
      </c>
      <c r="R769" t="s">
        <v>435</v>
      </c>
      <c r="S769" t="s">
        <v>436</v>
      </c>
      <c r="T769" t="s">
        <v>437</v>
      </c>
      <c r="U769" t="s">
        <v>438</v>
      </c>
      <c r="V769" t="s">
        <v>439</v>
      </c>
      <c r="Z769" t="s">
        <v>46</v>
      </c>
      <c r="AA769" s="1">
        <v>45293</v>
      </c>
      <c r="AC769" s="1">
        <v>45293</v>
      </c>
      <c r="AD769" s="1">
        <v>45355</v>
      </c>
    </row>
    <row r="770" spans="1:30">
      <c r="A770">
        <v>586294</v>
      </c>
      <c r="B770" t="s">
        <v>460</v>
      </c>
      <c r="C770" t="s">
        <v>48</v>
      </c>
      <c r="D770">
        <v>1</v>
      </c>
      <c r="E770" t="s">
        <v>3801</v>
      </c>
      <c r="F770" t="s">
        <v>462</v>
      </c>
      <c r="G770" t="s">
        <v>463</v>
      </c>
      <c r="H770">
        <v>30114</v>
      </c>
      <c r="I770">
        <v>0</v>
      </c>
      <c r="J770" t="s">
        <v>1919</v>
      </c>
      <c r="K770" t="s">
        <v>36</v>
      </c>
      <c r="L770" t="s">
        <v>276</v>
      </c>
      <c r="M770">
        <v>135000</v>
      </c>
      <c r="N770">
        <v>165000</v>
      </c>
      <c r="O770" t="s">
        <v>38</v>
      </c>
      <c r="P770" t="s">
        <v>465</v>
      </c>
      <c r="Q770" t="s">
        <v>466</v>
      </c>
      <c r="R770" t="s">
        <v>3802</v>
      </c>
      <c r="S770" t="s">
        <v>3803</v>
      </c>
      <c r="V770" t="s">
        <v>469</v>
      </c>
      <c r="Z770" t="s">
        <v>485</v>
      </c>
      <c r="AA770" s="1">
        <v>45055</v>
      </c>
      <c r="AB770" s="2">
        <v>45420</v>
      </c>
      <c r="AC770" s="1">
        <v>45055</v>
      </c>
      <c r="AD770" s="1">
        <v>45355</v>
      </c>
    </row>
    <row r="771" spans="1:30">
      <c r="A771">
        <v>585209</v>
      </c>
      <c r="B771" t="s">
        <v>69</v>
      </c>
      <c r="C771" t="s">
        <v>48</v>
      </c>
      <c r="D771">
        <v>1</v>
      </c>
      <c r="E771" t="s">
        <v>2959</v>
      </c>
      <c r="F771" t="s">
        <v>520</v>
      </c>
      <c r="G771" t="s">
        <v>51</v>
      </c>
      <c r="H771">
        <v>22316</v>
      </c>
      <c r="I771">
        <v>1</v>
      </c>
      <c r="J771" t="s">
        <v>929</v>
      </c>
      <c r="K771" t="s">
        <v>36</v>
      </c>
      <c r="L771" t="s">
        <v>37</v>
      </c>
      <c r="M771">
        <v>57078</v>
      </c>
      <c r="N771">
        <v>85646</v>
      </c>
      <c r="O771" t="s">
        <v>38</v>
      </c>
      <c r="P771" t="s">
        <v>73</v>
      </c>
      <c r="Q771" t="s">
        <v>1552</v>
      </c>
      <c r="R771" t="s">
        <v>3804</v>
      </c>
      <c r="S771" t="s">
        <v>523</v>
      </c>
      <c r="T771" t="s">
        <v>3805</v>
      </c>
      <c r="U771" t="s">
        <v>3806</v>
      </c>
      <c r="V771" t="s">
        <v>3807</v>
      </c>
      <c r="W771" t="s">
        <v>61</v>
      </c>
      <c r="X771" t="s">
        <v>73</v>
      </c>
      <c r="Z771" t="s">
        <v>46</v>
      </c>
      <c r="AA771" s="1">
        <v>45058</v>
      </c>
      <c r="AC771" s="1">
        <v>45058</v>
      </c>
      <c r="AD771" s="1">
        <v>45355</v>
      </c>
    </row>
    <row r="772" spans="1:30">
      <c r="A772">
        <v>552512</v>
      </c>
      <c r="B772" t="s">
        <v>69</v>
      </c>
      <c r="C772" t="s">
        <v>31</v>
      </c>
      <c r="D772">
        <v>18</v>
      </c>
      <c r="E772" t="s">
        <v>2382</v>
      </c>
      <c r="F772" t="s">
        <v>2383</v>
      </c>
      <c r="G772" t="s">
        <v>51</v>
      </c>
      <c r="H772">
        <v>90910</v>
      </c>
      <c r="I772">
        <v>0</v>
      </c>
      <c r="J772" t="s">
        <v>300</v>
      </c>
      <c r="K772" t="s">
        <v>36</v>
      </c>
      <c r="L772" t="s">
        <v>37</v>
      </c>
      <c r="M772">
        <v>51317</v>
      </c>
      <c r="N772">
        <v>67044</v>
      </c>
      <c r="O772" t="s">
        <v>38</v>
      </c>
      <c r="P772" t="s">
        <v>203</v>
      </c>
      <c r="Q772" t="s">
        <v>3808</v>
      </c>
      <c r="R772" t="s">
        <v>3809</v>
      </c>
      <c r="S772" t="s">
        <v>2387</v>
      </c>
      <c r="T772" t="s">
        <v>3810</v>
      </c>
      <c r="U772" t="s">
        <v>3811</v>
      </c>
      <c r="V772" t="s">
        <v>3812</v>
      </c>
      <c r="W772" t="s">
        <v>3813</v>
      </c>
      <c r="X772" t="s">
        <v>203</v>
      </c>
      <c r="Z772" t="s">
        <v>46</v>
      </c>
      <c r="AA772" s="1">
        <v>44829</v>
      </c>
      <c r="AC772" s="1">
        <v>44845</v>
      </c>
      <c r="AD772" s="1">
        <v>45355</v>
      </c>
    </row>
    <row r="773" spans="1:30">
      <c r="A773">
        <v>546011</v>
      </c>
      <c r="B773" t="s">
        <v>99</v>
      </c>
      <c r="C773" t="s">
        <v>31</v>
      </c>
      <c r="D773">
        <v>1</v>
      </c>
      <c r="E773" t="s">
        <v>3814</v>
      </c>
      <c r="F773" t="s">
        <v>2583</v>
      </c>
      <c r="G773" t="s">
        <v>51</v>
      </c>
      <c r="H773">
        <v>10050</v>
      </c>
      <c r="I773" t="s">
        <v>473</v>
      </c>
      <c r="J773" t="s">
        <v>65</v>
      </c>
      <c r="K773" t="s">
        <v>36</v>
      </c>
      <c r="L773" t="s">
        <v>37</v>
      </c>
      <c r="M773">
        <v>80931</v>
      </c>
      <c r="N773">
        <v>208826</v>
      </c>
      <c r="O773" t="s">
        <v>38</v>
      </c>
      <c r="P773" t="s">
        <v>244</v>
      </c>
      <c r="Q773" t="s">
        <v>245</v>
      </c>
      <c r="R773" t="s">
        <v>3815</v>
      </c>
      <c r="S773" t="s">
        <v>2586</v>
      </c>
      <c r="T773" t="s">
        <v>3816</v>
      </c>
      <c r="U773" t="s">
        <v>378</v>
      </c>
      <c r="V773" t="s">
        <v>1104</v>
      </c>
      <c r="X773" t="s">
        <v>244</v>
      </c>
      <c r="Z773" t="s">
        <v>63</v>
      </c>
      <c r="AA773" s="1">
        <v>44795</v>
      </c>
      <c r="AC773" s="1">
        <v>44795</v>
      </c>
      <c r="AD773" s="1">
        <v>45355</v>
      </c>
    </row>
    <row r="774" spans="1:30">
      <c r="A774">
        <v>541734</v>
      </c>
      <c r="B774" t="s">
        <v>69</v>
      </c>
      <c r="C774" t="s">
        <v>31</v>
      </c>
      <c r="D774">
        <v>1</v>
      </c>
      <c r="E774" t="s">
        <v>3511</v>
      </c>
      <c r="F774" t="s">
        <v>472</v>
      </c>
      <c r="G774" t="s">
        <v>34</v>
      </c>
      <c r="H774">
        <v>95005</v>
      </c>
      <c r="I774" t="s">
        <v>349</v>
      </c>
      <c r="J774" t="s">
        <v>618</v>
      </c>
      <c r="K774" t="s">
        <v>36</v>
      </c>
      <c r="L774" t="s">
        <v>276</v>
      </c>
      <c r="M774">
        <v>64922</v>
      </c>
      <c r="N774">
        <v>173486</v>
      </c>
      <c r="O774" t="s">
        <v>38</v>
      </c>
      <c r="P774" t="s">
        <v>73</v>
      </c>
      <c r="Q774" t="s">
        <v>618</v>
      </c>
      <c r="R774" t="s">
        <v>3512</v>
      </c>
      <c r="S774" t="s">
        <v>477</v>
      </c>
      <c r="T774" t="s">
        <v>3513</v>
      </c>
      <c r="U774" t="s">
        <v>3514</v>
      </c>
      <c r="V774" t="s">
        <v>3515</v>
      </c>
      <c r="W774" t="s">
        <v>622</v>
      </c>
      <c r="X774" t="s">
        <v>623</v>
      </c>
      <c r="Z774" t="s">
        <v>46</v>
      </c>
      <c r="AA774" s="1">
        <v>44769</v>
      </c>
      <c r="AC774" s="1">
        <v>44769</v>
      </c>
      <c r="AD774" s="1">
        <v>45355</v>
      </c>
    </row>
    <row r="775" spans="1:30">
      <c r="A775">
        <v>625226</v>
      </c>
      <c r="B775" t="s">
        <v>1718</v>
      </c>
      <c r="C775" t="s">
        <v>48</v>
      </c>
      <c r="D775">
        <v>1</v>
      </c>
      <c r="E775" t="s">
        <v>3817</v>
      </c>
      <c r="F775" t="s">
        <v>1046</v>
      </c>
      <c r="G775" t="s">
        <v>51</v>
      </c>
      <c r="H775" t="s">
        <v>1072</v>
      </c>
      <c r="I775">
        <v>0</v>
      </c>
      <c r="J775" t="s">
        <v>3818</v>
      </c>
      <c r="K775" t="s">
        <v>36</v>
      </c>
      <c r="L775" t="s">
        <v>37</v>
      </c>
      <c r="M775">
        <v>94715</v>
      </c>
      <c r="N775">
        <v>136260</v>
      </c>
      <c r="O775" t="s">
        <v>38</v>
      </c>
      <c r="P775" t="s">
        <v>340</v>
      </c>
      <c r="Q775" t="s">
        <v>3819</v>
      </c>
      <c r="R775" t="s">
        <v>3820</v>
      </c>
      <c r="S775" t="s">
        <v>1076</v>
      </c>
      <c r="V775" t="s">
        <v>1069</v>
      </c>
      <c r="W775" t="s">
        <v>3821</v>
      </c>
      <c r="X775" t="s">
        <v>340</v>
      </c>
      <c r="Z775" t="s">
        <v>46</v>
      </c>
      <c r="AA775" s="1">
        <v>45322</v>
      </c>
      <c r="AB775" s="2">
        <v>45362</v>
      </c>
      <c r="AC775" s="1">
        <v>45348</v>
      </c>
      <c r="AD775" s="1">
        <v>45355</v>
      </c>
    </row>
    <row r="776" spans="1:30">
      <c r="A776">
        <v>581644</v>
      </c>
      <c r="B776" t="s">
        <v>30</v>
      </c>
      <c r="C776" t="s">
        <v>48</v>
      </c>
      <c r="D776">
        <v>1</v>
      </c>
      <c r="E776" t="s">
        <v>3822</v>
      </c>
      <c r="F776" t="s">
        <v>3823</v>
      </c>
      <c r="G776" t="s">
        <v>51</v>
      </c>
      <c r="H776">
        <v>21512</v>
      </c>
      <c r="I776">
        <v>2</v>
      </c>
      <c r="J776" t="s">
        <v>35</v>
      </c>
      <c r="K776" t="s">
        <v>36</v>
      </c>
      <c r="L776" t="s">
        <v>37</v>
      </c>
      <c r="M776">
        <v>26.838000000000001</v>
      </c>
      <c r="N776">
        <v>27.37</v>
      </c>
      <c r="O776" t="s">
        <v>124</v>
      </c>
      <c r="P776" t="s">
        <v>414</v>
      </c>
      <c r="Q776" t="s">
        <v>995</v>
      </c>
      <c r="R776" t="s">
        <v>3824</v>
      </c>
      <c r="S776" t="s">
        <v>3825</v>
      </c>
      <c r="U776" t="s">
        <v>3826</v>
      </c>
      <c r="V776" t="s">
        <v>3827</v>
      </c>
      <c r="Z776" t="s">
        <v>46</v>
      </c>
      <c r="AA776" s="1">
        <v>45266</v>
      </c>
      <c r="AB776" s="2">
        <v>45567</v>
      </c>
      <c r="AC776" s="1">
        <v>45266</v>
      </c>
      <c r="AD776" s="1">
        <v>45355</v>
      </c>
    </row>
    <row r="777" spans="1:30">
      <c r="A777">
        <v>582847</v>
      </c>
      <c r="B777" t="s">
        <v>99</v>
      </c>
      <c r="C777" t="s">
        <v>31</v>
      </c>
      <c r="D777">
        <v>1</v>
      </c>
      <c r="E777" t="s">
        <v>987</v>
      </c>
      <c r="F777" t="s">
        <v>988</v>
      </c>
      <c r="G777" t="s">
        <v>51</v>
      </c>
      <c r="H777">
        <v>91314</v>
      </c>
      <c r="I777">
        <v>1</v>
      </c>
      <c r="J777" t="s">
        <v>143</v>
      </c>
      <c r="K777" t="s">
        <v>36</v>
      </c>
      <c r="L777" t="s">
        <v>37</v>
      </c>
      <c r="M777">
        <v>63150</v>
      </c>
      <c r="N777">
        <v>79114</v>
      </c>
      <c r="O777" t="s">
        <v>38</v>
      </c>
      <c r="P777" t="s">
        <v>3828</v>
      </c>
      <c r="Q777" t="s">
        <v>3829</v>
      </c>
      <c r="R777" t="s">
        <v>3830</v>
      </c>
      <c r="S777" t="s">
        <v>991</v>
      </c>
      <c r="U777" t="s">
        <v>992</v>
      </c>
      <c r="V777" t="s">
        <v>974</v>
      </c>
      <c r="Z777" t="s">
        <v>46</v>
      </c>
      <c r="AA777" s="1">
        <v>45039</v>
      </c>
      <c r="AC777" s="1">
        <v>45049</v>
      </c>
      <c r="AD777" s="1">
        <v>45355</v>
      </c>
    </row>
    <row r="778" spans="1:30">
      <c r="A778">
        <v>627252</v>
      </c>
      <c r="B778" t="s">
        <v>69</v>
      </c>
      <c r="C778" t="s">
        <v>31</v>
      </c>
      <c r="D778">
        <v>1</v>
      </c>
      <c r="E778" t="s">
        <v>3831</v>
      </c>
      <c r="F778" t="s">
        <v>1270</v>
      </c>
      <c r="G778" t="s">
        <v>51</v>
      </c>
      <c r="H778">
        <v>22122</v>
      </c>
      <c r="I778">
        <v>3</v>
      </c>
      <c r="J778" t="s">
        <v>65</v>
      </c>
      <c r="K778" t="s">
        <v>36</v>
      </c>
      <c r="L778" t="s">
        <v>103</v>
      </c>
      <c r="M778">
        <v>80091</v>
      </c>
      <c r="N778">
        <v>116999</v>
      </c>
      <c r="O778" t="s">
        <v>38</v>
      </c>
      <c r="P778" t="s">
        <v>73</v>
      </c>
      <c r="Q778" t="s">
        <v>1358</v>
      </c>
      <c r="R778" t="s">
        <v>3832</v>
      </c>
      <c r="S778" t="s">
        <v>1273</v>
      </c>
      <c r="T778" t="s">
        <v>3833</v>
      </c>
      <c r="U778" t="s">
        <v>3834</v>
      </c>
      <c r="V778" t="s">
        <v>3835</v>
      </c>
      <c r="W778" t="s">
        <v>3836</v>
      </c>
      <c r="X778" t="s">
        <v>73</v>
      </c>
      <c r="Z778" t="s">
        <v>46</v>
      </c>
      <c r="AA778" s="1">
        <v>45351</v>
      </c>
      <c r="AB778" s="2">
        <v>45365</v>
      </c>
      <c r="AC778" s="1">
        <v>45351</v>
      </c>
      <c r="AD778" s="1">
        <v>45355</v>
      </c>
    </row>
    <row r="779" spans="1:30">
      <c r="A779">
        <v>588112</v>
      </c>
      <c r="B779" t="s">
        <v>99</v>
      </c>
      <c r="C779" t="s">
        <v>31</v>
      </c>
      <c r="D779">
        <v>1</v>
      </c>
      <c r="E779" t="s">
        <v>3837</v>
      </c>
      <c r="F779" t="s">
        <v>1292</v>
      </c>
      <c r="G779" t="s">
        <v>51</v>
      </c>
      <c r="H779">
        <v>92611</v>
      </c>
      <c r="I779">
        <v>0</v>
      </c>
      <c r="J779" t="s">
        <v>143</v>
      </c>
      <c r="L779" t="s">
        <v>103</v>
      </c>
      <c r="M779">
        <v>281.68</v>
      </c>
      <c r="N779">
        <v>327.76</v>
      </c>
      <c r="O779" t="s">
        <v>144</v>
      </c>
      <c r="P779" t="s">
        <v>3838</v>
      </c>
      <c r="Q779" t="s">
        <v>3839</v>
      </c>
      <c r="R779" t="s">
        <v>3840</v>
      </c>
      <c r="S779" t="s">
        <v>1296</v>
      </c>
      <c r="T779" t="s">
        <v>3841</v>
      </c>
      <c r="U779" t="s">
        <v>249</v>
      </c>
      <c r="V779" t="s">
        <v>281</v>
      </c>
      <c r="W779" t="s">
        <v>3842</v>
      </c>
      <c r="X779" t="s">
        <v>3843</v>
      </c>
      <c r="Z779" t="s">
        <v>3844</v>
      </c>
      <c r="AA779" s="1">
        <v>45092</v>
      </c>
      <c r="AC779" s="1">
        <v>45092</v>
      </c>
      <c r="AD779" s="1">
        <v>45355</v>
      </c>
    </row>
    <row r="780" spans="1:30">
      <c r="A780">
        <v>609320</v>
      </c>
      <c r="B780" t="s">
        <v>129</v>
      </c>
      <c r="C780" t="s">
        <v>31</v>
      </c>
      <c r="D780">
        <v>2</v>
      </c>
      <c r="E780" t="s">
        <v>215</v>
      </c>
      <c r="F780" t="s">
        <v>265</v>
      </c>
      <c r="G780" t="s">
        <v>51</v>
      </c>
      <c r="H780">
        <v>56316</v>
      </c>
      <c r="I780">
        <v>1</v>
      </c>
      <c r="J780" t="s">
        <v>156</v>
      </c>
      <c r="K780" t="s">
        <v>36</v>
      </c>
      <c r="L780" t="s">
        <v>37</v>
      </c>
      <c r="M780">
        <v>56677</v>
      </c>
      <c r="N780">
        <v>65179</v>
      </c>
      <c r="O780" t="s">
        <v>38</v>
      </c>
      <c r="P780" t="s">
        <v>329</v>
      </c>
      <c r="Q780" t="s">
        <v>218</v>
      </c>
      <c r="R780" t="s">
        <v>2005</v>
      </c>
      <c r="S780" t="s">
        <v>1278</v>
      </c>
      <c r="T780" t="s">
        <v>1279</v>
      </c>
      <c r="V780" t="s">
        <v>1281</v>
      </c>
      <c r="W780" t="s">
        <v>273</v>
      </c>
      <c r="Z780" t="s">
        <v>63</v>
      </c>
      <c r="AA780" s="1">
        <v>45202</v>
      </c>
      <c r="AC780" s="1">
        <v>45202</v>
      </c>
      <c r="AD780" s="1">
        <v>45355</v>
      </c>
    </row>
    <row r="781" spans="1:30">
      <c r="A781">
        <v>603847</v>
      </c>
      <c r="B781" t="s">
        <v>129</v>
      </c>
      <c r="C781" t="s">
        <v>48</v>
      </c>
      <c r="D781">
        <v>1</v>
      </c>
      <c r="E781" t="s">
        <v>3845</v>
      </c>
      <c r="F781" t="s">
        <v>2626</v>
      </c>
      <c r="G781" t="s">
        <v>51</v>
      </c>
      <c r="H781" t="s">
        <v>2627</v>
      </c>
      <c r="I781">
        <v>0</v>
      </c>
      <c r="J781" t="s">
        <v>3790</v>
      </c>
      <c r="K781" t="s">
        <v>36</v>
      </c>
      <c r="L781" t="s">
        <v>37</v>
      </c>
      <c r="M781">
        <v>58700</v>
      </c>
      <c r="N781">
        <v>173486</v>
      </c>
      <c r="O781" t="s">
        <v>38</v>
      </c>
      <c r="P781" t="s">
        <v>157</v>
      </c>
      <c r="Q781" t="s">
        <v>1811</v>
      </c>
      <c r="R781" t="s">
        <v>3846</v>
      </c>
      <c r="S781" t="s">
        <v>2629</v>
      </c>
      <c r="T781" t="s">
        <v>3847</v>
      </c>
      <c r="U781" t="s">
        <v>3565</v>
      </c>
      <c r="V781" t="s">
        <v>3848</v>
      </c>
      <c r="W781" t="s">
        <v>3849</v>
      </c>
      <c r="X781" t="s">
        <v>157</v>
      </c>
      <c r="Z781" t="s">
        <v>46</v>
      </c>
      <c r="AA781" s="1">
        <v>45177</v>
      </c>
      <c r="AC781" s="1">
        <v>45198</v>
      </c>
      <c r="AD781" s="1">
        <v>45355</v>
      </c>
    </row>
    <row r="782" spans="1:30">
      <c r="A782">
        <v>603639</v>
      </c>
      <c r="B782" t="s">
        <v>380</v>
      </c>
      <c r="C782" t="s">
        <v>31</v>
      </c>
      <c r="D782">
        <v>1</v>
      </c>
      <c r="E782" t="s">
        <v>3850</v>
      </c>
      <c r="F782" t="s">
        <v>33</v>
      </c>
      <c r="G782" t="s">
        <v>34</v>
      </c>
      <c r="H782">
        <v>21744</v>
      </c>
      <c r="I782">
        <v>2</v>
      </c>
      <c r="J782" t="s">
        <v>72</v>
      </c>
      <c r="K782" t="s">
        <v>36</v>
      </c>
      <c r="L782" t="s">
        <v>37</v>
      </c>
      <c r="M782">
        <v>82506</v>
      </c>
      <c r="N782">
        <v>103548</v>
      </c>
      <c r="O782" t="s">
        <v>38</v>
      </c>
      <c r="P782" t="s">
        <v>384</v>
      </c>
      <c r="Q782" t="s">
        <v>3851</v>
      </c>
      <c r="R782" t="s">
        <v>3852</v>
      </c>
      <c r="S782" t="s">
        <v>42</v>
      </c>
      <c r="T782" t="s">
        <v>3853</v>
      </c>
      <c r="U782" t="s">
        <v>3854</v>
      </c>
      <c r="V782" t="s">
        <v>3855</v>
      </c>
      <c r="Z782" t="s">
        <v>46</v>
      </c>
      <c r="AA782" s="1">
        <v>45343</v>
      </c>
      <c r="AB782" s="2">
        <v>45373</v>
      </c>
      <c r="AC782" s="1">
        <v>45343</v>
      </c>
      <c r="AD782" s="1">
        <v>45355</v>
      </c>
    </row>
    <row r="783" spans="1:30">
      <c r="A783">
        <v>589444</v>
      </c>
      <c r="B783" t="s">
        <v>69</v>
      </c>
      <c r="C783" t="s">
        <v>31</v>
      </c>
      <c r="D783">
        <v>3</v>
      </c>
      <c r="E783" t="s">
        <v>3856</v>
      </c>
      <c r="F783" t="s">
        <v>1270</v>
      </c>
      <c r="G783" t="s">
        <v>51</v>
      </c>
      <c r="H783">
        <v>22122</v>
      </c>
      <c r="I783">
        <v>2</v>
      </c>
      <c r="J783" t="s">
        <v>3857</v>
      </c>
      <c r="K783" t="s">
        <v>36</v>
      </c>
      <c r="L783" t="s">
        <v>37</v>
      </c>
      <c r="M783">
        <v>71255</v>
      </c>
      <c r="N783">
        <v>104894</v>
      </c>
      <c r="O783" t="s">
        <v>38</v>
      </c>
      <c r="P783" t="s">
        <v>73</v>
      </c>
      <c r="Q783" t="s">
        <v>1504</v>
      </c>
      <c r="R783" t="s">
        <v>3858</v>
      </c>
      <c r="S783" t="s">
        <v>1273</v>
      </c>
      <c r="T783" t="s">
        <v>3859</v>
      </c>
      <c r="U783" t="s">
        <v>3860</v>
      </c>
      <c r="V783" t="s">
        <v>3861</v>
      </c>
      <c r="W783" t="s">
        <v>622</v>
      </c>
      <c r="X783" t="s">
        <v>623</v>
      </c>
      <c r="Z783" t="s">
        <v>46</v>
      </c>
      <c r="AA783" s="1">
        <v>45094</v>
      </c>
      <c r="AC783" s="1">
        <v>45094</v>
      </c>
      <c r="AD783" s="1">
        <v>45355</v>
      </c>
    </row>
    <row r="784" spans="1:30">
      <c r="A784">
        <v>615441</v>
      </c>
      <c r="B784" t="s">
        <v>99</v>
      </c>
      <c r="C784" t="s">
        <v>31</v>
      </c>
      <c r="D784">
        <v>1</v>
      </c>
      <c r="E784" t="s">
        <v>592</v>
      </c>
      <c r="F784" t="s">
        <v>3862</v>
      </c>
      <c r="G784" t="s">
        <v>51</v>
      </c>
      <c r="H784">
        <v>82991</v>
      </c>
      <c r="I784" t="s">
        <v>349</v>
      </c>
      <c r="J784" t="s">
        <v>594</v>
      </c>
      <c r="K784" t="s">
        <v>36</v>
      </c>
      <c r="L784" t="s">
        <v>276</v>
      </c>
      <c r="M784">
        <v>64922</v>
      </c>
      <c r="N784">
        <v>173486</v>
      </c>
      <c r="O784" t="s">
        <v>38</v>
      </c>
      <c r="P784" t="s">
        <v>3863</v>
      </c>
      <c r="Q784" t="s">
        <v>596</v>
      </c>
      <c r="R784" t="s">
        <v>3864</v>
      </c>
      <c r="S784" t="s">
        <v>3865</v>
      </c>
      <c r="T784" t="s">
        <v>3866</v>
      </c>
      <c r="V784" t="s">
        <v>600</v>
      </c>
      <c r="Z784" t="s">
        <v>63</v>
      </c>
      <c r="AA784" s="1">
        <v>45293</v>
      </c>
      <c r="AC784" s="1">
        <v>45293</v>
      </c>
      <c r="AD784" s="1">
        <v>45355</v>
      </c>
    </row>
    <row r="785" spans="1:30">
      <c r="A785">
        <v>627600</v>
      </c>
      <c r="B785" t="s">
        <v>30</v>
      </c>
      <c r="C785" t="s">
        <v>31</v>
      </c>
      <c r="D785">
        <v>1</v>
      </c>
      <c r="E785" t="s">
        <v>1776</v>
      </c>
      <c r="F785" t="s">
        <v>1708</v>
      </c>
      <c r="G785" t="s">
        <v>51</v>
      </c>
      <c r="H785">
        <v>51611</v>
      </c>
      <c r="I785">
        <v>1</v>
      </c>
      <c r="J785" t="s">
        <v>818</v>
      </c>
      <c r="K785" t="s">
        <v>36</v>
      </c>
      <c r="L785" t="s">
        <v>37</v>
      </c>
      <c r="M785">
        <v>72603</v>
      </c>
      <c r="N785">
        <v>74160</v>
      </c>
      <c r="O785" t="s">
        <v>38</v>
      </c>
      <c r="P785" t="s">
        <v>203</v>
      </c>
      <c r="Q785" t="s">
        <v>204</v>
      </c>
      <c r="R785" t="s">
        <v>1777</v>
      </c>
      <c r="S785" t="s">
        <v>1710</v>
      </c>
      <c r="T785" t="s">
        <v>1778</v>
      </c>
      <c r="V785" t="s">
        <v>3007</v>
      </c>
      <c r="Z785" t="s">
        <v>46</v>
      </c>
      <c r="AA785" s="1">
        <v>45343</v>
      </c>
      <c r="AB785" s="2">
        <v>45463</v>
      </c>
      <c r="AC785" s="1">
        <v>45343</v>
      </c>
      <c r="AD785" s="1">
        <v>45355</v>
      </c>
    </row>
    <row r="786" spans="1:30">
      <c r="A786">
        <v>628429</v>
      </c>
      <c r="B786" t="s">
        <v>129</v>
      </c>
      <c r="C786" t="s">
        <v>31</v>
      </c>
      <c r="D786">
        <v>1</v>
      </c>
      <c r="E786" t="s">
        <v>3867</v>
      </c>
      <c r="F786" t="s">
        <v>283</v>
      </c>
      <c r="G786" t="s">
        <v>51</v>
      </c>
      <c r="H786">
        <v>10124</v>
      </c>
      <c r="I786">
        <v>3</v>
      </c>
      <c r="J786" t="s">
        <v>1118</v>
      </c>
      <c r="K786" t="s">
        <v>36</v>
      </c>
      <c r="L786" t="s">
        <v>37</v>
      </c>
      <c r="M786">
        <v>64137</v>
      </c>
      <c r="N786">
        <v>73758</v>
      </c>
      <c r="O786" t="s">
        <v>38</v>
      </c>
      <c r="P786" t="s">
        <v>1597</v>
      </c>
      <c r="Q786" t="s">
        <v>3029</v>
      </c>
      <c r="R786" t="s">
        <v>3868</v>
      </c>
      <c r="S786" t="s">
        <v>287</v>
      </c>
      <c r="T786" t="s">
        <v>3869</v>
      </c>
      <c r="U786" t="s">
        <v>161</v>
      </c>
      <c r="V786" t="s">
        <v>162</v>
      </c>
      <c r="Z786" t="s">
        <v>46</v>
      </c>
      <c r="AA786" s="1">
        <v>45351</v>
      </c>
      <c r="AC786" s="1">
        <v>45352</v>
      </c>
      <c r="AD786" s="1">
        <v>45355</v>
      </c>
    </row>
    <row r="787" spans="1:30">
      <c r="A787">
        <v>605811</v>
      </c>
      <c r="B787" t="s">
        <v>99</v>
      </c>
      <c r="C787" t="s">
        <v>48</v>
      </c>
      <c r="D787">
        <v>1</v>
      </c>
      <c r="E787" t="s">
        <v>3870</v>
      </c>
      <c r="F787" t="s">
        <v>1510</v>
      </c>
      <c r="G787" t="s">
        <v>51</v>
      </c>
      <c r="H787">
        <v>31220</v>
      </c>
      <c r="I787">
        <v>2</v>
      </c>
      <c r="J787" t="s">
        <v>202</v>
      </c>
      <c r="K787" t="s">
        <v>36</v>
      </c>
      <c r="L787" t="s">
        <v>37</v>
      </c>
      <c r="M787">
        <v>73579</v>
      </c>
      <c r="N787">
        <v>73579</v>
      </c>
      <c r="O787" t="s">
        <v>38</v>
      </c>
      <c r="P787" t="s">
        <v>244</v>
      </c>
      <c r="Q787" t="s">
        <v>3871</v>
      </c>
      <c r="R787" t="s">
        <v>3872</v>
      </c>
      <c r="S787" t="s">
        <v>1513</v>
      </c>
      <c r="T787" t="s">
        <v>3873</v>
      </c>
      <c r="U787" t="s">
        <v>3874</v>
      </c>
      <c r="V787" t="s">
        <v>3875</v>
      </c>
      <c r="Z787" t="s">
        <v>3876</v>
      </c>
      <c r="AA787" s="1">
        <v>45205</v>
      </c>
      <c r="AC787" s="1">
        <v>45230</v>
      </c>
      <c r="AD787" s="1">
        <v>45355</v>
      </c>
    </row>
    <row r="788" spans="1:30">
      <c r="A788">
        <v>585259</v>
      </c>
      <c r="B788" t="s">
        <v>47</v>
      </c>
      <c r="C788" t="s">
        <v>31</v>
      </c>
      <c r="D788">
        <v>1</v>
      </c>
      <c r="E788" t="s">
        <v>49</v>
      </c>
      <c r="F788" t="s">
        <v>495</v>
      </c>
      <c r="G788" t="s">
        <v>51</v>
      </c>
      <c r="H788" t="s">
        <v>496</v>
      </c>
      <c r="I788">
        <v>0</v>
      </c>
      <c r="J788" t="s">
        <v>65</v>
      </c>
      <c r="K788" t="s">
        <v>36</v>
      </c>
      <c r="L788" t="s">
        <v>37</v>
      </c>
      <c r="M788">
        <v>56972</v>
      </c>
      <c r="N788">
        <v>123150</v>
      </c>
      <c r="O788" t="s">
        <v>38</v>
      </c>
      <c r="P788" t="s">
        <v>1393</v>
      </c>
      <c r="Q788" t="s">
        <v>3877</v>
      </c>
      <c r="R788" t="s">
        <v>3878</v>
      </c>
      <c r="S788" t="s">
        <v>499</v>
      </c>
      <c r="T788" t="s">
        <v>500</v>
      </c>
      <c r="V788" t="s">
        <v>60</v>
      </c>
      <c r="W788" t="s">
        <v>61</v>
      </c>
      <c r="X788" t="s">
        <v>3879</v>
      </c>
      <c r="Z788" t="s">
        <v>355</v>
      </c>
      <c r="AA788" s="1">
        <v>45051</v>
      </c>
      <c r="AC788" s="1">
        <v>45056</v>
      </c>
      <c r="AD788" s="1">
        <v>45355</v>
      </c>
    </row>
    <row r="789" spans="1:30">
      <c r="A789">
        <v>627376</v>
      </c>
      <c r="B789" t="s">
        <v>314</v>
      </c>
      <c r="C789" t="s">
        <v>31</v>
      </c>
      <c r="D789">
        <v>2</v>
      </c>
      <c r="E789" t="s">
        <v>3880</v>
      </c>
      <c r="F789" t="s">
        <v>3881</v>
      </c>
      <c r="G789" t="s">
        <v>51</v>
      </c>
      <c r="H789">
        <v>12202</v>
      </c>
      <c r="I789">
        <v>1</v>
      </c>
      <c r="J789" t="s">
        <v>143</v>
      </c>
      <c r="K789" t="s">
        <v>36</v>
      </c>
      <c r="L789" t="s">
        <v>103</v>
      </c>
      <c r="M789">
        <v>42202</v>
      </c>
      <c r="N789">
        <v>47688</v>
      </c>
      <c r="O789" t="s">
        <v>38</v>
      </c>
      <c r="P789" t="s">
        <v>3882</v>
      </c>
      <c r="Q789" t="s">
        <v>3883</v>
      </c>
      <c r="R789" t="s">
        <v>3884</v>
      </c>
      <c r="S789" t="s">
        <v>3885</v>
      </c>
      <c r="V789" t="s">
        <v>3886</v>
      </c>
      <c r="Z789" t="s">
        <v>3887</v>
      </c>
      <c r="AA789" s="1">
        <v>45342</v>
      </c>
      <c r="AB789" s="2">
        <v>45357</v>
      </c>
      <c r="AC789" s="1">
        <v>45343</v>
      </c>
      <c r="AD789" s="1">
        <v>45355</v>
      </c>
    </row>
    <row r="790" spans="1:30">
      <c r="A790">
        <v>607691</v>
      </c>
      <c r="B790" t="s">
        <v>129</v>
      </c>
      <c r="C790" t="s">
        <v>48</v>
      </c>
      <c r="D790">
        <v>1</v>
      </c>
      <c r="E790" t="s">
        <v>3717</v>
      </c>
      <c r="F790" t="s">
        <v>3718</v>
      </c>
      <c r="G790" t="s">
        <v>34</v>
      </c>
      <c r="H790">
        <v>13275</v>
      </c>
      <c r="I790" t="s">
        <v>924</v>
      </c>
      <c r="J790" t="s">
        <v>266</v>
      </c>
      <c r="K790" t="s">
        <v>36</v>
      </c>
      <c r="L790" t="s">
        <v>276</v>
      </c>
      <c r="M790">
        <v>72038</v>
      </c>
      <c r="N790">
        <v>192152</v>
      </c>
      <c r="O790" t="s">
        <v>38</v>
      </c>
      <c r="P790" t="s">
        <v>3712</v>
      </c>
      <c r="Q790" t="s">
        <v>566</v>
      </c>
      <c r="R790" t="s">
        <v>3719</v>
      </c>
      <c r="S790" t="s">
        <v>3720</v>
      </c>
      <c r="T790" t="s">
        <v>3721</v>
      </c>
      <c r="U790" t="s">
        <v>161</v>
      </c>
      <c r="V790" t="s">
        <v>162</v>
      </c>
      <c r="Z790" t="s">
        <v>46</v>
      </c>
      <c r="AA790" s="1">
        <v>45261</v>
      </c>
      <c r="AC790" s="1">
        <v>45261</v>
      </c>
      <c r="AD790" s="1">
        <v>45355</v>
      </c>
    </row>
    <row r="791" spans="1:30">
      <c r="A791">
        <v>620377</v>
      </c>
      <c r="B791" t="s">
        <v>99</v>
      </c>
      <c r="C791" t="s">
        <v>48</v>
      </c>
      <c r="D791">
        <v>1</v>
      </c>
      <c r="E791" t="s">
        <v>3888</v>
      </c>
      <c r="F791" t="s">
        <v>3889</v>
      </c>
      <c r="G791" t="s">
        <v>34</v>
      </c>
      <c r="H791">
        <v>95292</v>
      </c>
      <c r="I791">
        <v>0</v>
      </c>
      <c r="J791" t="s">
        <v>284</v>
      </c>
      <c r="K791" t="s">
        <v>36</v>
      </c>
      <c r="L791" t="s">
        <v>37</v>
      </c>
      <c r="M791">
        <v>44270</v>
      </c>
      <c r="N791">
        <v>58344</v>
      </c>
      <c r="O791" t="s">
        <v>38</v>
      </c>
      <c r="P791" t="s">
        <v>244</v>
      </c>
      <c r="Q791" t="s">
        <v>3890</v>
      </c>
      <c r="R791" t="s">
        <v>3891</v>
      </c>
      <c r="S791" t="s">
        <v>3892</v>
      </c>
      <c r="T791" t="s">
        <v>3893</v>
      </c>
      <c r="U791" t="s">
        <v>3894</v>
      </c>
      <c r="V791" t="s">
        <v>3895</v>
      </c>
      <c r="Z791" t="s">
        <v>46</v>
      </c>
      <c r="AA791" s="1">
        <v>45293</v>
      </c>
      <c r="AC791" s="1">
        <v>45293</v>
      </c>
      <c r="AD791" s="1">
        <v>45355</v>
      </c>
    </row>
    <row r="792" spans="1:30">
      <c r="A792">
        <v>625157</v>
      </c>
      <c r="B792" t="s">
        <v>30</v>
      </c>
      <c r="C792" t="s">
        <v>48</v>
      </c>
      <c r="D792">
        <v>2</v>
      </c>
      <c r="E792" t="s">
        <v>3896</v>
      </c>
      <c r="F792" t="s">
        <v>782</v>
      </c>
      <c r="G792" t="s">
        <v>51</v>
      </c>
      <c r="H792">
        <v>31215</v>
      </c>
      <c r="I792">
        <v>1</v>
      </c>
      <c r="J792" t="s">
        <v>818</v>
      </c>
      <c r="K792" t="s">
        <v>36</v>
      </c>
      <c r="L792" t="s">
        <v>37</v>
      </c>
      <c r="M792">
        <v>49961</v>
      </c>
      <c r="N792">
        <v>49961</v>
      </c>
      <c r="O792" t="s">
        <v>38</v>
      </c>
      <c r="P792" t="s">
        <v>203</v>
      </c>
      <c r="Q792" t="s">
        <v>1164</v>
      </c>
      <c r="R792" t="s">
        <v>3897</v>
      </c>
      <c r="S792" t="s">
        <v>784</v>
      </c>
      <c r="T792" t="s">
        <v>2780</v>
      </c>
      <c r="V792" t="s">
        <v>3898</v>
      </c>
      <c r="Z792" t="s">
        <v>46</v>
      </c>
      <c r="AA792" s="1">
        <v>45320</v>
      </c>
      <c r="AB792" s="2">
        <v>45440</v>
      </c>
      <c r="AC792" s="1">
        <v>45320</v>
      </c>
      <c r="AD792" s="1">
        <v>45355</v>
      </c>
    </row>
    <row r="793" spans="1:30">
      <c r="A793">
        <v>609020</v>
      </c>
      <c r="B793" t="s">
        <v>1533</v>
      </c>
      <c r="C793" t="s">
        <v>48</v>
      </c>
      <c r="D793">
        <v>1</v>
      </c>
      <c r="E793" t="s">
        <v>3899</v>
      </c>
      <c r="F793" t="s">
        <v>2608</v>
      </c>
      <c r="G793" t="s">
        <v>90</v>
      </c>
      <c r="H793" t="s">
        <v>2609</v>
      </c>
      <c r="I793" t="s">
        <v>473</v>
      </c>
      <c r="J793" t="s">
        <v>2274</v>
      </c>
      <c r="K793" t="s">
        <v>36</v>
      </c>
      <c r="L793" t="s">
        <v>276</v>
      </c>
      <c r="M793">
        <v>141766</v>
      </c>
      <c r="N793">
        <v>141766</v>
      </c>
      <c r="O793" t="s">
        <v>38</v>
      </c>
      <c r="P793" t="s">
        <v>1536</v>
      </c>
      <c r="Q793" t="s">
        <v>3900</v>
      </c>
      <c r="R793" t="s">
        <v>3901</v>
      </c>
      <c r="T793" t="s">
        <v>3902</v>
      </c>
      <c r="U793" t="s">
        <v>3903</v>
      </c>
      <c r="V793" t="s">
        <v>2097</v>
      </c>
      <c r="X793" t="s">
        <v>1536</v>
      </c>
      <c r="Z793" t="s">
        <v>46</v>
      </c>
      <c r="AA793" s="1">
        <v>45198</v>
      </c>
      <c r="AC793" s="1">
        <v>45198</v>
      </c>
      <c r="AD793" s="1">
        <v>45355</v>
      </c>
    </row>
    <row r="794" spans="1:30">
      <c r="A794">
        <v>580062</v>
      </c>
      <c r="B794" t="s">
        <v>99</v>
      </c>
      <c r="C794" t="s">
        <v>48</v>
      </c>
      <c r="D794">
        <v>5</v>
      </c>
      <c r="E794" t="s">
        <v>3904</v>
      </c>
      <c r="F794" t="s">
        <v>2564</v>
      </c>
      <c r="G794" t="s">
        <v>51</v>
      </c>
      <c r="H794">
        <v>81310</v>
      </c>
      <c r="I794">
        <v>1</v>
      </c>
      <c r="J794" t="s">
        <v>3905</v>
      </c>
      <c r="K794" t="s">
        <v>36</v>
      </c>
      <c r="L794" t="s">
        <v>103</v>
      </c>
      <c r="M794">
        <v>43410</v>
      </c>
      <c r="N794">
        <v>62479</v>
      </c>
      <c r="O794" t="s">
        <v>38</v>
      </c>
      <c r="P794" t="s">
        <v>424</v>
      </c>
      <c r="Q794" t="s">
        <v>425</v>
      </c>
      <c r="R794" t="s">
        <v>3906</v>
      </c>
      <c r="S794" t="s">
        <v>2567</v>
      </c>
      <c r="T794" t="s">
        <v>3907</v>
      </c>
      <c r="U794" t="s">
        <v>3908</v>
      </c>
      <c r="V794" t="s">
        <v>980</v>
      </c>
      <c r="Z794" t="s">
        <v>46</v>
      </c>
      <c r="AA794" s="1">
        <v>45009</v>
      </c>
      <c r="AC794" s="1">
        <v>45223</v>
      </c>
      <c r="AD794" s="1">
        <v>45355</v>
      </c>
    </row>
    <row r="795" spans="1:30">
      <c r="A795">
        <v>627942</v>
      </c>
      <c r="B795" t="s">
        <v>3909</v>
      </c>
      <c r="C795" t="s">
        <v>48</v>
      </c>
      <c r="D795">
        <v>1</v>
      </c>
      <c r="E795" t="s">
        <v>3910</v>
      </c>
      <c r="F795" t="s">
        <v>3911</v>
      </c>
      <c r="G795" t="s">
        <v>51</v>
      </c>
      <c r="H795">
        <v>40491</v>
      </c>
      <c r="I795">
        <v>0</v>
      </c>
      <c r="J795" t="s">
        <v>72</v>
      </c>
      <c r="K795" t="s">
        <v>36</v>
      </c>
      <c r="L795" t="s">
        <v>37</v>
      </c>
      <c r="M795">
        <v>45227</v>
      </c>
      <c r="N795">
        <v>61016</v>
      </c>
      <c r="O795" t="s">
        <v>38</v>
      </c>
      <c r="P795" t="s">
        <v>3912</v>
      </c>
      <c r="Q795" t="s">
        <v>3913</v>
      </c>
      <c r="R795" t="s">
        <v>3914</v>
      </c>
      <c r="S795" t="s">
        <v>3915</v>
      </c>
      <c r="T795" t="s">
        <v>3916</v>
      </c>
      <c r="V795" t="s">
        <v>3917</v>
      </c>
      <c r="Z795" t="s">
        <v>46</v>
      </c>
      <c r="AA795" s="1">
        <v>45348</v>
      </c>
      <c r="AB795" s="2">
        <v>45362</v>
      </c>
      <c r="AC795" s="1">
        <v>45350</v>
      </c>
      <c r="AD795" s="1">
        <v>45355</v>
      </c>
    </row>
    <row r="796" spans="1:30">
      <c r="A796">
        <v>599464</v>
      </c>
      <c r="B796" t="s">
        <v>129</v>
      </c>
      <c r="C796" t="s">
        <v>31</v>
      </c>
      <c r="D796">
        <v>1</v>
      </c>
      <c r="E796" t="s">
        <v>714</v>
      </c>
      <c r="F796" t="s">
        <v>283</v>
      </c>
      <c r="G796" t="s">
        <v>51</v>
      </c>
      <c r="H796">
        <v>10124</v>
      </c>
      <c r="I796">
        <v>1</v>
      </c>
      <c r="J796" t="s">
        <v>156</v>
      </c>
      <c r="K796" t="s">
        <v>36</v>
      </c>
      <c r="L796" t="s">
        <v>37</v>
      </c>
      <c r="M796">
        <v>47418</v>
      </c>
      <c r="N796">
        <v>54531</v>
      </c>
      <c r="O796" t="s">
        <v>38</v>
      </c>
      <c r="P796" t="s">
        <v>157</v>
      </c>
      <c r="Q796" t="s">
        <v>399</v>
      </c>
      <c r="R796" t="s">
        <v>3918</v>
      </c>
      <c r="S796" t="s">
        <v>287</v>
      </c>
      <c r="T796" t="s">
        <v>716</v>
      </c>
      <c r="U796" t="s">
        <v>1568</v>
      </c>
      <c r="V796" t="s">
        <v>718</v>
      </c>
      <c r="W796" t="s">
        <v>3919</v>
      </c>
      <c r="X796" t="s">
        <v>157</v>
      </c>
      <c r="Z796" t="s">
        <v>46</v>
      </c>
      <c r="AA796" s="1">
        <v>45161</v>
      </c>
      <c r="AC796" s="1">
        <v>45233</v>
      </c>
      <c r="AD796" s="1">
        <v>45355</v>
      </c>
    </row>
    <row r="797" spans="1:30">
      <c r="A797">
        <v>527833</v>
      </c>
      <c r="B797" t="s">
        <v>253</v>
      </c>
      <c r="C797" t="s">
        <v>31</v>
      </c>
      <c r="D797">
        <v>1</v>
      </c>
      <c r="E797" t="s">
        <v>576</v>
      </c>
      <c r="F797" t="s">
        <v>576</v>
      </c>
      <c r="G797" t="s">
        <v>51</v>
      </c>
      <c r="H797">
        <v>91717</v>
      </c>
      <c r="I797">
        <v>0</v>
      </c>
      <c r="J797" t="s">
        <v>143</v>
      </c>
      <c r="K797" t="s">
        <v>36</v>
      </c>
      <c r="L797" t="s">
        <v>37</v>
      </c>
      <c r="M797">
        <v>62.88</v>
      </c>
      <c r="N797">
        <v>62.88</v>
      </c>
      <c r="O797" t="s">
        <v>124</v>
      </c>
      <c r="P797" t="s">
        <v>1196</v>
      </c>
      <c r="Q797" t="s">
        <v>1197</v>
      </c>
      <c r="R797" t="s">
        <v>3920</v>
      </c>
      <c r="S797" t="s">
        <v>580</v>
      </c>
      <c r="U797" t="s">
        <v>2640</v>
      </c>
      <c r="V797" t="s">
        <v>281</v>
      </c>
      <c r="Z797" t="s">
        <v>264</v>
      </c>
      <c r="AA797" s="1">
        <v>44664</v>
      </c>
      <c r="AC797" s="1">
        <v>44693</v>
      </c>
      <c r="AD797" s="1">
        <v>45355</v>
      </c>
    </row>
    <row r="798" spans="1:30">
      <c r="A798">
        <v>592082</v>
      </c>
      <c r="B798" t="s">
        <v>30</v>
      </c>
      <c r="C798" t="s">
        <v>48</v>
      </c>
      <c r="D798">
        <v>1</v>
      </c>
      <c r="E798" t="s">
        <v>3921</v>
      </c>
      <c r="F798" t="s">
        <v>283</v>
      </c>
      <c r="G798" t="s">
        <v>51</v>
      </c>
      <c r="H798">
        <v>10124</v>
      </c>
      <c r="I798">
        <v>3</v>
      </c>
      <c r="J798" t="s">
        <v>202</v>
      </c>
      <c r="K798" t="s">
        <v>36</v>
      </c>
      <c r="L798" t="s">
        <v>37</v>
      </c>
      <c r="M798">
        <v>58695</v>
      </c>
      <c r="N798">
        <v>75000</v>
      </c>
      <c r="O798" t="s">
        <v>38</v>
      </c>
      <c r="P798" t="s">
        <v>39</v>
      </c>
      <c r="Q798" t="s">
        <v>3922</v>
      </c>
      <c r="R798" t="s">
        <v>3923</v>
      </c>
      <c r="S798" t="s">
        <v>287</v>
      </c>
      <c r="U798" t="s">
        <v>635</v>
      </c>
      <c r="V798" t="s">
        <v>3924</v>
      </c>
      <c r="Z798" t="s">
        <v>46</v>
      </c>
      <c r="AA798" s="1">
        <v>45114</v>
      </c>
      <c r="AB798" s="2">
        <v>45380</v>
      </c>
      <c r="AC798" s="1">
        <v>45315</v>
      </c>
      <c r="AD798" s="1">
        <v>45355</v>
      </c>
    </row>
    <row r="799" spans="1:30">
      <c r="A799">
        <v>623956</v>
      </c>
      <c r="B799" t="s">
        <v>129</v>
      </c>
      <c r="C799" t="s">
        <v>48</v>
      </c>
      <c r="D799">
        <v>3</v>
      </c>
      <c r="E799" t="s">
        <v>3026</v>
      </c>
      <c r="F799" t="s">
        <v>235</v>
      </c>
      <c r="G799" t="s">
        <v>51</v>
      </c>
      <c r="H799">
        <v>10251</v>
      </c>
      <c r="I799">
        <v>3</v>
      </c>
      <c r="J799" t="s">
        <v>156</v>
      </c>
      <c r="K799" t="s">
        <v>36</v>
      </c>
      <c r="L799" t="s">
        <v>37</v>
      </c>
      <c r="M799">
        <v>39763</v>
      </c>
      <c r="N799">
        <v>45728</v>
      </c>
      <c r="O799" t="s">
        <v>38</v>
      </c>
      <c r="P799" t="s">
        <v>157</v>
      </c>
      <c r="Q799" t="s">
        <v>218</v>
      </c>
      <c r="R799" t="s">
        <v>3925</v>
      </c>
      <c r="S799" t="s">
        <v>239</v>
      </c>
      <c r="V799" t="s">
        <v>162</v>
      </c>
      <c r="Z799" t="s">
        <v>46</v>
      </c>
      <c r="AA799" s="1">
        <v>45310</v>
      </c>
      <c r="AC799" s="1">
        <v>45310</v>
      </c>
      <c r="AD799" s="1">
        <v>45355</v>
      </c>
    </row>
    <row r="800" spans="1:30">
      <c r="A800">
        <v>595336</v>
      </c>
      <c r="B800" t="s">
        <v>129</v>
      </c>
      <c r="C800" t="s">
        <v>31</v>
      </c>
      <c r="D800">
        <v>7</v>
      </c>
      <c r="E800" t="s">
        <v>215</v>
      </c>
      <c r="F800" t="s">
        <v>265</v>
      </c>
      <c r="G800" t="s">
        <v>51</v>
      </c>
      <c r="H800">
        <v>56316</v>
      </c>
      <c r="I800">
        <v>1</v>
      </c>
      <c r="J800" t="s">
        <v>266</v>
      </c>
      <c r="K800" t="s">
        <v>36</v>
      </c>
      <c r="L800" t="s">
        <v>37</v>
      </c>
      <c r="M800">
        <v>56677</v>
      </c>
      <c r="N800">
        <v>65179</v>
      </c>
      <c r="O800" t="s">
        <v>38</v>
      </c>
      <c r="P800" t="s">
        <v>267</v>
      </c>
      <c r="Q800" t="s">
        <v>218</v>
      </c>
      <c r="R800" t="s">
        <v>268</v>
      </c>
      <c r="S800" t="s">
        <v>269</v>
      </c>
      <c r="T800" t="s">
        <v>270</v>
      </c>
      <c r="U800" t="s">
        <v>271</v>
      </c>
      <c r="V800" t="s">
        <v>272</v>
      </c>
      <c r="W800" t="s">
        <v>273</v>
      </c>
      <c r="Z800" t="s">
        <v>63</v>
      </c>
      <c r="AA800" s="1">
        <v>45134</v>
      </c>
      <c r="AC800" s="1">
        <v>45134</v>
      </c>
      <c r="AD800" s="1">
        <v>45355</v>
      </c>
    </row>
    <row r="801" spans="1:30">
      <c r="A801">
        <v>588835</v>
      </c>
      <c r="B801" t="s">
        <v>314</v>
      </c>
      <c r="C801" t="s">
        <v>31</v>
      </c>
      <c r="D801">
        <v>1</v>
      </c>
      <c r="E801" t="s">
        <v>3926</v>
      </c>
      <c r="F801" t="s">
        <v>3927</v>
      </c>
      <c r="G801" t="s">
        <v>34</v>
      </c>
      <c r="H801">
        <v>54610</v>
      </c>
      <c r="I801">
        <v>0</v>
      </c>
      <c r="J801" t="s">
        <v>1118</v>
      </c>
      <c r="K801" t="s">
        <v>36</v>
      </c>
      <c r="L801" t="s">
        <v>37</v>
      </c>
      <c r="M801">
        <v>55752</v>
      </c>
      <c r="N801">
        <v>64115</v>
      </c>
      <c r="O801" t="s">
        <v>38</v>
      </c>
      <c r="P801" t="s">
        <v>317</v>
      </c>
      <c r="Q801" t="s">
        <v>738</v>
      </c>
      <c r="R801" t="s">
        <v>3928</v>
      </c>
      <c r="S801" t="s">
        <v>3929</v>
      </c>
      <c r="T801" t="s">
        <v>3930</v>
      </c>
      <c r="U801" t="s">
        <v>321</v>
      </c>
      <c r="V801" t="s">
        <v>3931</v>
      </c>
      <c r="X801" t="s">
        <v>3932</v>
      </c>
      <c r="Z801" t="s">
        <v>63</v>
      </c>
      <c r="AA801" s="1">
        <v>45077</v>
      </c>
      <c r="AC801" s="1">
        <v>45203</v>
      </c>
      <c r="AD801" s="1">
        <v>45355</v>
      </c>
    </row>
    <row r="802" spans="1:30">
      <c r="A802">
        <v>594652</v>
      </c>
      <c r="B802" t="s">
        <v>129</v>
      </c>
      <c r="C802" t="s">
        <v>31</v>
      </c>
      <c r="D802">
        <v>1</v>
      </c>
      <c r="E802" t="s">
        <v>3933</v>
      </c>
      <c r="F802" t="s">
        <v>283</v>
      </c>
      <c r="G802" t="s">
        <v>51</v>
      </c>
      <c r="H802">
        <v>10124</v>
      </c>
      <c r="I802">
        <v>2</v>
      </c>
      <c r="J802" t="s">
        <v>266</v>
      </c>
      <c r="L802" t="s">
        <v>37</v>
      </c>
      <c r="M802">
        <v>53057</v>
      </c>
      <c r="N802">
        <v>77124</v>
      </c>
      <c r="O802" t="s">
        <v>38</v>
      </c>
      <c r="P802" t="s">
        <v>157</v>
      </c>
      <c r="Q802" t="s">
        <v>293</v>
      </c>
      <c r="R802" t="s">
        <v>3934</v>
      </c>
      <c r="S802" t="s">
        <v>287</v>
      </c>
      <c r="U802" t="s">
        <v>3935</v>
      </c>
      <c r="V802" t="s">
        <v>3936</v>
      </c>
      <c r="W802" t="s">
        <v>563</v>
      </c>
      <c r="X802" t="s">
        <v>3937</v>
      </c>
      <c r="Z802" t="s">
        <v>46</v>
      </c>
      <c r="AA802" s="1">
        <v>45134</v>
      </c>
      <c r="AC802" s="1">
        <v>45134</v>
      </c>
      <c r="AD802" s="1">
        <v>45355</v>
      </c>
    </row>
    <row r="803" spans="1:30">
      <c r="A803">
        <v>595897</v>
      </c>
      <c r="B803" t="s">
        <v>69</v>
      </c>
      <c r="C803" t="s">
        <v>31</v>
      </c>
      <c r="D803">
        <v>1</v>
      </c>
      <c r="E803" t="s">
        <v>3938</v>
      </c>
      <c r="F803" t="s">
        <v>308</v>
      </c>
      <c r="G803" t="s">
        <v>34</v>
      </c>
      <c r="H803">
        <v>56058</v>
      </c>
      <c r="I803">
        <v>0</v>
      </c>
      <c r="J803" t="s">
        <v>115</v>
      </c>
      <c r="K803" t="s">
        <v>36</v>
      </c>
      <c r="L803" t="s">
        <v>37</v>
      </c>
      <c r="M803">
        <v>59116</v>
      </c>
      <c r="N803">
        <v>91768</v>
      </c>
      <c r="O803" t="s">
        <v>38</v>
      </c>
      <c r="P803" t="s">
        <v>73</v>
      </c>
      <c r="Q803" t="s">
        <v>521</v>
      </c>
      <c r="R803" t="s">
        <v>3939</v>
      </c>
      <c r="S803" t="s">
        <v>311</v>
      </c>
      <c r="T803" t="s">
        <v>3940</v>
      </c>
      <c r="U803" t="s">
        <v>3941</v>
      </c>
      <c r="V803" t="s">
        <v>3942</v>
      </c>
      <c r="W803" t="s">
        <v>3943</v>
      </c>
      <c r="X803" t="s">
        <v>73</v>
      </c>
      <c r="Z803" t="s">
        <v>46</v>
      </c>
      <c r="AA803" s="1">
        <v>45148</v>
      </c>
      <c r="AC803" s="1">
        <v>45177</v>
      </c>
      <c r="AD803" s="1">
        <v>45355</v>
      </c>
    </row>
    <row r="804" spans="1:30">
      <c r="A804">
        <v>564547</v>
      </c>
      <c r="B804" t="s">
        <v>99</v>
      </c>
      <c r="C804" t="s">
        <v>31</v>
      </c>
      <c r="D804">
        <v>1</v>
      </c>
      <c r="E804" t="s">
        <v>3944</v>
      </c>
      <c r="F804" t="s">
        <v>283</v>
      </c>
      <c r="G804" t="s">
        <v>51</v>
      </c>
      <c r="H804">
        <v>10124</v>
      </c>
      <c r="I804">
        <v>2</v>
      </c>
      <c r="J804" t="s">
        <v>3945</v>
      </c>
      <c r="K804" t="s">
        <v>36</v>
      </c>
      <c r="L804" t="s">
        <v>103</v>
      </c>
      <c r="M804">
        <v>53057</v>
      </c>
      <c r="N804">
        <v>77124</v>
      </c>
      <c r="O804" t="s">
        <v>38</v>
      </c>
      <c r="P804" t="s">
        <v>104</v>
      </c>
      <c r="Q804" t="s">
        <v>2116</v>
      </c>
      <c r="R804" t="s">
        <v>3946</v>
      </c>
      <c r="S804" t="s">
        <v>287</v>
      </c>
      <c r="T804" t="s">
        <v>3947</v>
      </c>
      <c r="U804" t="s">
        <v>3948</v>
      </c>
      <c r="V804" t="s">
        <v>980</v>
      </c>
      <c r="Z804" t="s">
        <v>46</v>
      </c>
      <c r="AA804" s="1">
        <v>44908</v>
      </c>
      <c r="AC804" s="1">
        <v>44910</v>
      </c>
      <c r="AD804" s="1">
        <v>45355</v>
      </c>
    </row>
    <row r="805" spans="1:30">
      <c r="A805">
        <v>534519</v>
      </c>
      <c r="B805" t="s">
        <v>99</v>
      </c>
      <c r="C805" t="s">
        <v>31</v>
      </c>
      <c r="D805">
        <v>2</v>
      </c>
      <c r="E805" t="s">
        <v>3949</v>
      </c>
      <c r="F805" t="s">
        <v>50</v>
      </c>
      <c r="G805" t="s">
        <v>51</v>
      </c>
      <c r="H805" t="s">
        <v>52</v>
      </c>
      <c r="I805">
        <v>0</v>
      </c>
      <c r="J805" t="s">
        <v>65</v>
      </c>
      <c r="K805" t="s">
        <v>36</v>
      </c>
      <c r="L805" t="s">
        <v>37</v>
      </c>
      <c r="M805">
        <v>53702</v>
      </c>
      <c r="N805">
        <v>148745</v>
      </c>
      <c r="O805" t="s">
        <v>38</v>
      </c>
      <c r="P805" t="s">
        <v>244</v>
      </c>
      <c r="Q805" t="s">
        <v>3950</v>
      </c>
      <c r="R805" t="s">
        <v>3951</v>
      </c>
      <c r="S805" t="s">
        <v>57</v>
      </c>
      <c r="T805" t="s">
        <v>3952</v>
      </c>
      <c r="U805" t="s">
        <v>1948</v>
      </c>
      <c r="V805" t="s">
        <v>1104</v>
      </c>
      <c r="X805" t="s">
        <v>244</v>
      </c>
      <c r="Z805" t="s">
        <v>3953</v>
      </c>
      <c r="AA805" s="1">
        <v>44720</v>
      </c>
      <c r="AC805" s="1">
        <v>44724</v>
      </c>
      <c r="AD805" s="1">
        <v>45355</v>
      </c>
    </row>
    <row r="806" spans="1:30">
      <c r="A806">
        <v>611038</v>
      </c>
      <c r="B806" t="s">
        <v>1850</v>
      </c>
      <c r="C806" t="s">
        <v>31</v>
      </c>
      <c r="D806">
        <v>1</v>
      </c>
      <c r="E806" t="s">
        <v>3954</v>
      </c>
      <c r="F806" t="s">
        <v>898</v>
      </c>
      <c r="G806" t="s">
        <v>51</v>
      </c>
      <c r="H806" t="s">
        <v>899</v>
      </c>
      <c r="I806">
        <v>3</v>
      </c>
      <c r="J806" t="s">
        <v>3955</v>
      </c>
      <c r="K806" t="s">
        <v>36</v>
      </c>
      <c r="L806" t="s">
        <v>37</v>
      </c>
      <c r="M806">
        <v>95000</v>
      </c>
      <c r="N806">
        <v>100000</v>
      </c>
      <c r="O806" t="s">
        <v>38</v>
      </c>
      <c r="P806" t="s">
        <v>3956</v>
      </c>
      <c r="Q806" t="s">
        <v>3957</v>
      </c>
      <c r="R806" t="s">
        <v>3958</v>
      </c>
      <c r="S806" t="s">
        <v>902</v>
      </c>
      <c r="T806" t="s">
        <v>3959</v>
      </c>
      <c r="V806" t="s">
        <v>3960</v>
      </c>
      <c r="Z806" t="s">
        <v>3961</v>
      </c>
      <c r="AA806" s="1">
        <v>45352</v>
      </c>
      <c r="AB806" s="2">
        <v>45380</v>
      </c>
      <c r="AC806" s="1">
        <v>45351</v>
      </c>
      <c r="AD806" s="1">
        <v>45355</v>
      </c>
    </row>
    <row r="807" spans="1:30">
      <c r="A807">
        <v>607686</v>
      </c>
      <c r="B807" t="s">
        <v>87</v>
      </c>
      <c r="C807" t="s">
        <v>48</v>
      </c>
      <c r="D807">
        <v>2</v>
      </c>
      <c r="E807" t="s">
        <v>3962</v>
      </c>
      <c r="F807" t="s">
        <v>1764</v>
      </c>
      <c r="G807" t="s">
        <v>34</v>
      </c>
      <c r="H807">
        <v>30086</v>
      </c>
      <c r="I807">
        <v>0</v>
      </c>
      <c r="J807" t="s">
        <v>618</v>
      </c>
      <c r="K807" t="s">
        <v>36</v>
      </c>
      <c r="L807" t="s">
        <v>37</v>
      </c>
      <c r="M807">
        <v>62397</v>
      </c>
      <c r="N807">
        <v>71757</v>
      </c>
      <c r="O807" t="s">
        <v>38</v>
      </c>
      <c r="P807" t="s">
        <v>2046</v>
      </c>
      <c r="Q807" t="s">
        <v>2047</v>
      </c>
      <c r="R807" t="s">
        <v>3963</v>
      </c>
      <c r="S807" t="s">
        <v>1766</v>
      </c>
      <c r="T807" t="s">
        <v>2049</v>
      </c>
      <c r="V807" t="s">
        <v>3964</v>
      </c>
      <c r="X807" t="s">
        <v>2051</v>
      </c>
      <c r="Z807" t="s">
        <v>63</v>
      </c>
      <c r="AA807" s="1">
        <v>45194</v>
      </c>
      <c r="AC807" s="1">
        <v>45194</v>
      </c>
      <c r="AD807" s="1">
        <v>45355</v>
      </c>
    </row>
    <row r="808" spans="1:30">
      <c r="A808">
        <v>545830</v>
      </c>
      <c r="B808" t="s">
        <v>314</v>
      </c>
      <c r="C808" t="s">
        <v>48</v>
      </c>
      <c r="D808">
        <v>4</v>
      </c>
      <c r="E808" t="s">
        <v>3965</v>
      </c>
      <c r="F808" t="s">
        <v>3966</v>
      </c>
      <c r="G808" t="s">
        <v>34</v>
      </c>
      <c r="H808">
        <v>90116</v>
      </c>
      <c r="I808">
        <v>0</v>
      </c>
      <c r="J808" t="s">
        <v>202</v>
      </c>
      <c r="K808" t="s">
        <v>36</v>
      </c>
      <c r="L808" t="s">
        <v>103</v>
      </c>
      <c r="M808">
        <v>35197</v>
      </c>
      <c r="N808">
        <v>40477</v>
      </c>
      <c r="O808" t="s">
        <v>38</v>
      </c>
      <c r="P808" t="s">
        <v>1239</v>
      </c>
      <c r="Q808" t="s">
        <v>3967</v>
      </c>
      <c r="R808" t="s">
        <v>3968</v>
      </c>
      <c r="S808" t="s">
        <v>3969</v>
      </c>
      <c r="U808" t="s">
        <v>321</v>
      </c>
      <c r="V808" t="s">
        <v>3970</v>
      </c>
      <c r="Z808" t="s">
        <v>1024</v>
      </c>
      <c r="AA808" s="1">
        <v>44802</v>
      </c>
      <c r="AC808" s="1">
        <v>45125</v>
      </c>
      <c r="AD808" s="1">
        <v>45355</v>
      </c>
    </row>
    <row r="809" spans="1:30">
      <c r="A809">
        <v>625548</v>
      </c>
      <c r="B809" t="s">
        <v>851</v>
      </c>
      <c r="C809" t="s">
        <v>31</v>
      </c>
      <c r="D809">
        <v>1</v>
      </c>
      <c r="E809" t="s">
        <v>852</v>
      </c>
      <c r="F809" t="s">
        <v>308</v>
      </c>
      <c r="G809" t="s">
        <v>34</v>
      </c>
      <c r="H809">
        <v>56058</v>
      </c>
      <c r="I809">
        <v>0</v>
      </c>
      <c r="J809" t="s">
        <v>284</v>
      </c>
      <c r="K809" t="s">
        <v>36</v>
      </c>
      <c r="L809" t="s">
        <v>37</v>
      </c>
      <c r="M809">
        <v>65000</v>
      </c>
      <c r="N809">
        <v>75000</v>
      </c>
      <c r="O809" t="s">
        <v>38</v>
      </c>
      <c r="P809" t="s">
        <v>853</v>
      </c>
      <c r="Q809" t="s">
        <v>854</v>
      </c>
      <c r="R809" t="s">
        <v>855</v>
      </c>
      <c r="S809" t="s">
        <v>311</v>
      </c>
      <c r="T809" t="s">
        <v>856</v>
      </c>
      <c r="V809" t="s">
        <v>857</v>
      </c>
      <c r="Z809" t="s">
        <v>46</v>
      </c>
      <c r="AA809" s="1">
        <v>45323</v>
      </c>
      <c r="AC809" s="1">
        <v>45323</v>
      </c>
      <c r="AD809" s="1">
        <v>45355</v>
      </c>
    </row>
    <row r="810" spans="1:30">
      <c r="A810">
        <v>605244</v>
      </c>
      <c r="B810" t="s">
        <v>99</v>
      </c>
      <c r="C810" t="s">
        <v>31</v>
      </c>
      <c r="D810">
        <v>1</v>
      </c>
      <c r="E810" t="s">
        <v>3971</v>
      </c>
      <c r="F810" t="s">
        <v>348</v>
      </c>
      <c r="G810" t="s">
        <v>51</v>
      </c>
      <c r="H810">
        <v>10015</v>
      </c>
      <c r="I810" t="s">
        <v>958</v>
      </c>
      <c r="J810" t="s">
        <v>65</v>
      </c>
      <c r="K810" t="s">
        <v>36</v>
      </c>
      <c r="L810" t="s">
        <v>37</v>
      </c>
      <c r="M810">
        <v>58700</v>
      </c>
      <c r="N810">
        <v>161534</v>
      </c>
      <c r="O810" t="s">
        <v>38</v>
      </c>
      <c r="P810" t="s">
        <v>244</v>
      </c>
      <c r="Q810" t="s">
        <v>245</v>
      </c>
      <c r="R810" t="s">
        <v>3972</v>
      </c>
      <c r="S810" t="s">
        <v>352</v>
      </c>
      <c r="T810" t="s">
        <v>1142</v>
      </c>
      <c r="U810" t="s">
        <v>378</v>
      </c>
      <c r="V810" t="s">
        <v>289</v>
      </c>
      <c r="W810" t="s">
        <v>251</v>
      </c>
      <c r="X810" t="s">
        <v>379</v>
      </c>
      <c r="Z810" t="s">
        <v>63</v>
      </c>
      <c r="AA810" s="1">
        <v>45205</v>
      </c>
      <c r="AC810" s="1">
        <v>45205</v>
      </c>
      <c r="AD810" s="1">
        <v>45355</v>
      </c>
    </row>
    <row r="811" spans="1:30">
      <c r="A811">
        <v>582871</v>
      </c>
      <c r="B811" t="s">
        <v>129</v>
      </c>
      <c r="C811" t="s">
        <v>31</v>
      </c>
      <c r="D811">
        <v>2</v>
      </c>
      <c r="E811" t="s">
        <v>3973</v>
      </c>
      <c r="F811" t="s">
        <v>283</v>
      </c>
      <c r="G811" t="s">
        <v>51</v>
      </c>
      <c r="H811">
        <v>10124</v>
      </c>
      <c r="I811">
        <v>3</v>
      </c>
      <c r="J811" t="s">
        <v>601</v>
      </c>
      <c r="K811" t="s">
        <v>36</v>
      </c>
      <c r="L811" t="s">
        <v>37</v>
      </c>
      <c r="M811">
        <v>58695</v>
      </c>
      <c r="N811">
        <v>67499</v>
      </c>
      <c r="O811" t="s">
        <v>38</v>
      </c>
      <c r="P811" t="s">
        <v>454</v>
      </c>
      <c r="Q811" t="s">
        <v>1583</v>
      </c>
      <c r="R811" t="s">
        <v>3974</v>
      </c>
      <c r="S811" t="s">
        <v>287</v>
      </c>
      <c r="T811" t="s">
        <v>3975</v>
      </c>
      <c r="U811" t="s">
        <v>3976</v>
      </c>
      <c r="V811" t="s">
        <v>3977</v>
      </c>
      <c r="W811" t="s">
        <v>3978</v>
      </c>
      <c r="X811" t="s">
        <v>3979</v>
      </c>
      <c r="Z811" t="s">
        <v>46</v>
      </c>
      <c r="AA811" s="1">
        <v>45027</v>
      </c>
      <c r="AC811" s="1">
        <v>45028</v>
      </c>
      <c r="AD811" s="1">
        <v>45355</v>
      </c>
    </row>
    <row r="812" spans="1:30">
      <c r="A812">
        <v>602817</v>
      </c>
      <c r="B812" t="s">
        <v>47</v>
      </c>
      <c r="C812" t="s">
        <v>31</v>
      </c>
      <c r="D812">
        <v>2</v>
      </c>
      <c r="E812" t="s">
        <v>49</v>
      </c>
      <c r="F812" t="s">
        <v>1391</v>
      </c>
      <c r="G812" t="s">
        <v>51</v>
      </c>
      <c r="H812" t="s">
        <v>1392</v>
      </c>
      <c r="I812">
        <v>0</v>
      </c>
      <c r="J812" t="s">
        <v>65</v>
      </c>
      <c r="K812" t="s">
        <v>36</v>
      </c>
      <c r="L812" t="s">
        <v>276</v>
      </c>
      <c r="M812">
        <v>58682</v>
      </c>
      <c r="N812">
        <v>134570</v>
      </c>
      <c r="O812" t="s">
        <v>38</v>
      </c>
      <c r="P812" t="s">
        <v>54</v>
      </c>
      <c r="Q812" t="s">
        <v>3980</v>
      </c>
      <c r="R812" t="s">
        <v>3981</v>
      </c>
      <c r="S812" t="s">
        <v>1396</v>
      </c>
      <c r="T812" t="s">
        <v>1397</v>
      </c>
      <c r="U812" t="s">
        <v>59</v>
      </c>
      <c r="V812" t="s">
        <v>60</v>
      </c>
      <c r="W812" t="s">
        <v>61</v>
      </c>
      <c r="X812" t="s">
        <v>54</v>
      </c>
      <c r="Z812" t="s">
        <v>355</v>
      </c>
      <c r="AA812" s="1">
        <v>45175</v>
      </c>
      <c r="AC812" s="1">
        <v>45258</v>
      </c>
      <c r="AD812" s="1">
        <v>45355</v>
      </c>
    </row>
    <row r="813" spans="1:30">
      <c r="A813">
        <v>624924</v>
      </c>
      <c r="B813" t="s">
        <v>30</v>
      </c>
      <c r="C813" t="s">
        <v>31</v>
      </c>
      <c r="D813">
        <v>1</v>
      </c>
      <c r="E813" t="s">
        <v>1352</v>
      </c>
      <c r="F813" t="s">
        <v>33</v>
      </c>
      <c r="G813" t="s">
        <v>34</v>
      </c>
      <c r="H813">
        <v>21744</v>
      </c>
      <c r="I813">
        <v>1</v>
      </c>
      <c r="J813" t="s">
        <v>35</v>
      </c>
      <c r="K813" t="s">
        <v>36</v>
      </c>
      <c r="L813" t="s">
        <v>37</v>
      </c>
      <c r="M813">
        <v>70087</v>
      </c>
      <c r="N813">
        <v>70087</v>
      </c>
      <c r="O813" t="s">
        <v>38</v>
      </c>
      <c r="P813" t="s">
        <v>39</v>
      </c>
      <c r="Q813" t="s">
        <v>1353</v>
      </c>
      <c r="R813" t="s">
        <v>1354</v>
      </c>
      <c r="S813" t="s">
        <v>42</v>
      </c>
      <c r="T813" t="s">
        <v>1355</v>
      </c>
      <c r="V813" t="s">
        <v>1356</v>
      </c>
      <c r="Z813" t="s">
        <v>46</v>
      </c>
      <c r="AA813" s="1">
        <v>45324</v>
      </c>
      <c r="AB813" s="2">
        <v>45444</v>
      </c>
      <c r="AC813" s="1">
        <v>45324</v>
      </c>
      <c r="AD813" s="1">
        <v>45355</v>
      </c>
    </row>
    <row r="814" spans="1:30">
      <c r="A814">
        <v>571436</v>
      </c>
      <c r="B814" t="s">
        <v>129</v>
      </c>
      <c r="C814" t="s">
        <v>48</v>
      </c>
      <c r="D814">
        <v>1</v>
      </c>
      <c r="E814" t="s">
        <v>215</v>
      </c>
      <c r="F814" t="s">
        <v>216</v>
      </c>
      <c r="G814" t="s">
        <v>51</v>
      </c>
      <c r="H814">
        <v>52316</v>
      </c>
      <c r="I814">
        <v>1</v>
      </c>
      <c r="J814" t="s">
        <v>156</v>
      </c>
      <c r="K814" t="s">
        <v>36</v>
      </c>
      <c r="L814" t="s">
        <v>37</v>
      </c>
      <c r="M814">
        <v>51869</v>
      </c>
      <c r="N814">
        <v>59649</v>
      </c>
      <c r="O814" t="s">
        <v>38</v>
      </c>
      <c r="P814" t="s">
        <v>2323</v>
      </c>
      <c r="Q814" t="s">
        <v>218</v>
      </c>
      <c r="R814" t="s">
        <v>219</v>
      </c>
      <c r="S814" t="s">
        <v>220</v>
      </c>
      <c r="T814" t="s">
        <v>221</v>
      </c>
      <c r="U814" t="s">
        <v>222</v>
      </c>
      <c r="V814" t="s">
        <v>223</v>
      </c>
      <c r="W814" t="s">
        <v>224</v>
      </c>
      <c r="Z814" t="s">
        <v>63</v>
      </c>
      <c r="AA814" s="1">
        <v>44952</v>
      </c>
      <c r="AC814" s="1">
        <v>44953</v>
      </c>
      <c r="AD814" s="1">
        <v>45355</v>
      </c>
    </row>
    <row r="815" spans="1:30">
      <c r="A815">
        <v>628019</v>
      </c>
      <c r="B815" t="s">
        <v>1533</v>
      </c>
      <c r="C815" t="s">
        <v>48</v>
      </c>
      <c r="D815">
        <v>1</v>
      </c>
      <c r="E815" t="s">
        <v>3982</v>
      </c>
      <c r="F815" t="s">
        <v>1535</v>
      </c>
      <c r="G815" t="s">
        <v>90</v>
      </c>
      <c r="H815">
        <v>6088</v>
      </c>
      <c r="I815">
        <v>1</v>
      </c>
      <c r="J815" t="s">
        <v>447</v>
      </c>
      <c r="K815" t="s">
        <v>36</v>
      </c>
      <c r="L815" t="s">
        <v>103</v>
      </c>
      <c r="M815">
        <v>51550</v>
      </c>
      <c r="N815">
        <v>73806</v>
      </c>
      <c r="O815" t="s">
        <v>38</v>
      </c>
      <c r="P815" t="s">
        <v>1536</v>
      </c>
      <c r="Q815" t="s">
        <v>3983</v>
      </c>
      <c r="R815" t="s">
        <v>3984</v>
      </c>
      <c r="S815" t="s">
        <v>1538</v>
      </c>
      <c r="T815" t="s">
        <v>3985</v>
      </c>
      <c r="U815" t="s">
        <v>3986</v>
      </c>
      <c r="X815" t="s">
        <v>1536</v>
      </c>
      <c r="Z815" t="s">
        <v>46</v>
      </c>
      <c r="AA815" s="1">
        <v>45349</v>
      </c>
      <c r="AC815" s="1">
        <v>45349</v>
      </c>
      <c r="AD815" s="1">
        <v>45355</v>
      </c>
    </row>
    <row r="816" spans="1:30">
      <c r="A816">
        <v>591028</v>
      </c>
      <c r="B816" t="s">
        <v>129</v>
      </c>
      <c r="C816" t="s">
        <v>48</v>
      </c>
      <c r="D816">
        <v>1</v>
      </c>
      <c r="E816" t="s">
        <v>3987</v>
      </c>
      <c r="F816" t="s">
        <v>898</v>
      </c>
      <c r="G816" t="s">
        <v>51</v>
      </c>
      <c r="H816" t="s">
        <v>899</v>
      </c>
      <c r="I816">
        <v>2</v>
      </c>
      <c r="J816" t="s">
        <v>266</v>
      </c>
      <c r="K816" t="s">
        <v>36</v>
      </c>
      <c r="L816" t="s">
        <v>276</v>
      </c>
      <c r="M816">
        <v>66322</v>
      </c>
      <c r="N816">
        <v>98830</v>
      </c>
      <c r="O816" t="s">
        <v>38</v>
      </c>
      <c r="P816" t="s">
        <v>454</v>
      </c>
      <c r="Q816" t="s">
        <v>1583</v>
      </c>
      <c r="R816" t="s">
        <v>3988</v>
      </c>
      <c r="S816" t="s">
        <v>902</v>
      </c>
      <c r="T816" t="s">
        <v>3989</v>
      </c>
      <c r="U816" t="s">
        <v>2231</v>
      </c>
      <c r="V816" t="s">
        <v>3990</v>
      </c>
      <c r="W816" t="s">
        <v>3991</v>
      </c>
      <c r="X816" t="s">
        <v>3992</v>
      </c>
      <c r="Z816" t="s">
        <v>46</v>
      </c>
      <c r="AA816" s="1">
        <v>45103</v>
      </c>
      <c r="AC816" s="1">
        <v>45328</v>
      </c>
      <c r="AD816" s="1">
        <v>45355</v>
      </c>
    </row>
    <row r="817" spans="1:30">
      <c r="A817">
        <v>558824</v>
      </c>
      <c r="B817" t="s">
        <v>99</v>
      </c>
      <c r="C817" t="s">
        <v>48</v>
      </c>
      <c r="D817">
        <v>1</v>
      </c>
      <c r="E817" t="s">
        <v>3993</v>
      </c>
      <c r="F817" t="s">
        <v>283</v>
      </c>
      <c r="G817" t="s">
        <v>51</v>
      </c>
      <c r="H817">
        <v>10124</v>
      </c>
      <c r="I817">
        <v>3</v>
      </c>
      <c r="J817" t="s">
        <v>284</v>
      </c>
      <c r="K817" t="s">
        <v>36</v>
      </c>
      <c r="L817" t="s">
        <v>37</v>
      </c>
      <c r="M817">
        <v>58695</v>
      </c>
      <c r="N817">
        <v>89699</v>
      </c>
      <c r="O817" t="s">
        <v>38</v>
      </c>
      <c r="P817" t="s">
        <v>104</v>
      </c>
      <c r="Q817" t="s">
        <v>3994</v>
      </c>
      <c r="R817" t="s">
        <v>3995</v>
      </c>
      <c r="S817" t="s">
        <v>287</v>
      </c>
      <c r="U817" t="s">
        <v>1068</v>
      </c>
      <c r="V817" t="s">
        <v>3996</v>
      </c>
      <c r="W817" t="s">
        <v>518</v>
      </c>
      <c r="X817" t="s">
        <v>1070</v>
      </c>
      <c r="Z817" t="s">
        <v>46</v>
      </c>
      <c r="AA817" s="1">
        <v>44866</v>
      </c>
      <c r="AC817" s="1">
        <v>44866</v>
      </c>
      <c r="AD817" s="1">
        <v>45355</v>
      </c>
    </row>
    <row r="818" spans="1:30">
      <c r="A818">
        <v>602048</v>
      </c>
      <c r="B818" t="s">
        <v>30</v>
      </c>
      <c r="C818" t="s">
        <v>48</v>
      </c>
      <c r="D818">
        <v>1</v>
      </c>
      <c r="E818" t="s">
        <v>366</v>
      </c>
      <c r="F818" t="s">
        <v>367</v>
      </c>
      <c r="G818" t="s">
        <v>51</v>
      </c>
      <c r="H818">
        <v>51011</v>
      </c>
      <c r="I818">
        <v>2</v>
      </c>
      <c r="J818" t="s">
        <v>35</v>
      </c>
      <c r="K818" t="s">
        <v>36</v>
      </c>
      <c r="L818" t="s">
        <v>37</v>
      </c>
      <c r="M818">
        <v>86368</v>
      </c>
      <c r="N818">
        <v>86368</v>
      </c>
      <c r="O818" t="s">
        <v>38</v>
      </c>
      <c r="P818" t="s">
        <v>658</v>
      </c>
      <c r="Q818" t="s">
        <v>369</v>
      </c>
      <c r="R818" t="s">
        <v>3997</v>
      </c>
      <c r="S818" t="s">
        <v>371</v>
      </c>
      <c r="T818" t="s">
        <v>372</v>
      </c>
      <c r="U818" t="s">
        <v>3998</v>
      </c>
      <c r="V818" t="s">
        <v>3999</v>
      </c>
      <c r="Z818" t="s">
        <v>63</v>
      </c>
      <c r="AA818" s="1">
        <v>45176</v>
      </c>
      <c r="AB818" s="2">
        <v>45367</v>
      </c>
      <c r="AC818" s="1">
        <v>45307</v>
      </c>
      <c r="AD818" s="1">
        <v>45355</v>
      </c>
    </row>
    <row r="819" spans="1:30">
      <c r="A819">
        <v>593243</v>
      </c>
      <c r="B819" t="s">
        <v>47</v>
      </c>
      <c r="C819" t="s">
        <v>31</v>
      </c>
      <c r="D819">
        <v>2</v>
      </c>
      <c r="E819" t="s">
        <v>440</v>
      </c>
      <c r="F819" t="s">
        <v>441</v>
      </c>
      <c r="G819" t="s">
        <v>51</v>
      </c>
      <c r="H819">
        <v>20215</v>
      </c>
      <c r="I819">
        <v>2</v>
      </c>
      <c r="J819" t="s">
        <v>65</v>
      </c>
      <c r="K819" t="s">
        <v>36</v>
      </c>
      <c r="L819" t="s">
        <v>37</v>
      </c>
      <c r="M819">
        <v>88026</v>
      </c>
      <c r="N819">
        <v>101230</v>
      </c>
      <c r="O819" t="s">
        <v>38</v>
      </c>
      <c r="P819" t="s">
        <v>54</v>
      </c>
      <c r="Q819" t="s">
        <v>4000</v>
      </c>
      <c r="R819" t="s">
        <v>4001</v>
      </c>
      <c r="S819" t="s">
        <v>444</v>
      </c>
      <c r="T819" t="s">
        <v>3358</v>
      </c>
      <c r="V819" t="s">
        <v>60</v>
      </c>
      <c r="W819" t="s">
        <v>61</v>
      </c>
      <c r="X819" t="s">
        <v>54</v>
      </c>
      <c r="Z819" t="s">
        <v>63</v>
      </c>
      <c r="AA819" s="1">
        <v>45133</v>
      </c>
      <c r="AC819" s="1">
        <v>45350</v>
      </c>
      <c r="AD819" s="1">
        <v>45355</v>
      </c>
    </row>
    <row r="820" spans="1:30">
      <c r="A820">
        <v>589025</v>
      </c>
      <c r="B820" t="s">
        <v>69</v>
      </c>
      <c r="C820" t="s">
        <v>31</v>
      </c>
      <c r="D820">
        <v>2</v>
      </c>
      <c r="E820" t="s">
        <v>4002</v>
      </c>
      <c r="F820" t="s">
        <v>4003</v>
      </c>
      <c r="G820" t="s">
        <v>51</v>
      </c>
      <c r="H820">
        <v>92472</v>
      </c>
      <c r="I820">
        <v>0</v>
      </c>
      <c r="J820" t="s">
        <v>143</v>
      </c>
      <c r="K820" t="s">
        <v>36</v>
      </c>
      <c r="L820" t="s">
        <v>37</v>
      </c>
      <c r="M820">
        <v>399.68</v>
      </c>
      <c r="N820">
        <v>399.68</v>
      </c>
      <c r="O820" t="s">
        <v>144</v>
      </c>
      <c r="P820" t="s">
        <v>73</v>
      </c>
      <c r="Q820" t="s">
        <v>4004</v>
      </c>
      <c r="R820" t="s">
        <v>4005</v>
      </c>
      <c r="S820" t="s">
        <v>4006</v>
      </c>
      <c r="T820" t="s">
        <v>4007</v>
      </c>
      <c r="U820" t="s">
        <v>2705</v>
      </c>
      <c r="V820" t="s">
        <v>4008</v>
      </c>
      <c r="W820" t="s">
        <v>4009</v>
      </c>
      <c r="X820" t="s">
        <v>4010</v>
      </c>
      <c r="Z820" t="s">
        <v>46</v>
      </c>
      <c r="AA820" s="1">
        <v>45091</v>
      </c>
      <c r="AC820" s="1">
        <v>45098</v>
      </c>
      <c r="AD820" s="1">
        <v>45355</v>
      </c>
    </row>
    <row r="821" spans="1:30">
      <c r="A821">
        <v>624947</v>
      </c>
      <c r="B821" t="s">
        <v>30</v>
      </c>
      <c r="C821" t="s">
        <v>31</v>
      </c>
      <c r="D821">
        <v>1</v>
      </c>
      <c r="E821" t="s">
        <v>4011</v>
      </c>
      <c r="F821" t="s">
        <v>114</v>
      </c>
      <c r="G821" t="s">
        <v>34</v>
      </c>
      <c r="H821">
        <v>56057</v>
      </c>
      <c r="I821">
        <v>0</v>
      </c>
      <c r="J821" t="s">
        <v>35</v>
      </c>
      <c r="K821" t="s">
        <v>123</v>
      </c>
      <c r="L821" t="s">
        <v>37</v>
      </c>
      <c r="M821">
        <v>22.9267</v>
      </c>
      <c r="N821">
        <v>32.840000000000003</v>
      </c>
      <c r="O821" t="s">
        <v>124</v>
      </c>
      <c r="P821" t="s">
        <v>1488</v>
      </c>
      <c r="Q821" t="s">
        <v>995</v>
      </c>
      <c r="R821" t="s">
        <v>4012</v>
      </c>
      <c r="S821" t="s">
        <v>119</v>
      </c>
      <c r="V821" t="s">
        <v>4013</v>
      </c>
      <c r="Z821" t="s">
        <v>46</v>
      </c>
      <c r="AA821" s="1">
        <v>45324</v>
      </c>
      <c r="AB821" s="2">
        <v>45444</v>
      </c>
      <c r="AC821" s="1">
        <v>45324</v>
      </c>
      <c r="AD821" s="1">
        <v>45355</v>
      </c>
    </row>
    <row r="822" spans="1:30">
      <c r="A822">
        <v>616636</v>
      </c>
      <c r="B822" t="s">
        <v>314</v>
      </c>
      <c r="C822" t="s">
        <v>31</v>
      </c>
      <c r="D822">
        <v>1</v>
      </c>
      <c r="E822" t="s">
        <v>4014</v>
      </c>
      <c r="F822" t="s">
        <v>4015</v>
      </c>
      <c r="G822" t="s">
        <v>51</v>
      </c>
      <c r="H822">
        <v>50310</v>
      </c>
      <c r="I822">
        <v>3</v>
      </c>
      <c r="J822" t="s">
        <v>1641</v>
      </c>
      <c r="K822" t="s">
        <v>36</v>
      </c>
      <c r="L822" t="s">
        <v>37</v>
      </c>
      <c r="M822">
        <v>59210</v>
      </c>
      <c r="N822">
        <v>63452</v>
      </c>
      <c r="O822" t="s">
        <v>38</v>
      </c>
      <c r="P822" t="s">
        <v>2014</v>
      </c>
      <c r="Q822" t="s">
        <v>4016</v>
      </c>
      <c r="R822" t="s">
        <v>4017</v>
      </c>
      <c r="S822" t="s">
        <v>4018</v>
      </c>
      <c r="T822" t="s">
        <v>4019</v>
      </c>
      <c r="U822" t="s">
        <v>321</v>
      </c>
      <c r="V822" t="s">
        <v>4020</v>
      </c>
      <c r="Z822" t="s">
        <v>4021</v>
      </c>
      <c r="AA822" s="1">
        <v>45250</v>
      </c>
      <c r="AC822" s="1">
        <v>45250</v>
      </c>
      <c r="AD822" s="1">
        <v>45355</v>
      </c>
    </row>
    <row r="823" spans="1:30">
      <c r="A823">
        <v>538116</v>
      </c>
      <c r="B823" t="s">
        <v>3475</v>
      </c>
      <c r="C823" t="s">
        <v>31</v>
      </c>
      <c r="D823">
        <v>2</v>
      </c>
      <c r="E823" t="s">
        <v>4022</v>
      </c>
      <c r="F823" t="s">
        <v>898</v>
      </c>
      <c r="G823" t="s">
        <v>51</v>
      </c>
      <c r="H823" t="s">
        <v>899</v>
      </c>
      <c r="I823">
        <v>1</v>
      </c>
      <c r="J823" t="s">
        <v>300</v>
      </c>
      <c r="L823" t="s">
        <v>37</v>
      </c>
      <c r="M823">
        <v>60718</v>
      </c>
      <c r="N823">
        <v>90773</v>
      </c>
      <c r="O823" t="s">
        <v>38</v>
      </c>
      <c r="P823" t="s">
        <v>2046</v>
      </c>
      <c r="Q823" t="s">
        <v>4023</v>
      </c>
      <c r="R823" t="s">
        <v>4024</v>
      </c>
      <c r="S823" t="s">
        <v>902</v>
      </c>
      <c r="T823" t="s">
        <v>4025</v>
      </c>
      <c r="V823" t="s">
        <v>4026</v>
      </c>
      <c r="Z823" t="s">
        <v>46</v>
      </c>
      <c r="AA823" s="1">
        <v>44744</v>
      </c>
      <c r="AC823" s="1">
        <v>44743</v>
      </c>
      <c r="AD823" s="1">
        <v>45355</v>
      </c>
    </row>
    <row r="824" spans="1:30">
      <c r="A824">
        <v>628027</v>
      </c>
      <c r="B824" t="s">
        <v>1533</v>
      </c>
      <c r="C824" t="s">
        <v>31</v>
      </c>
      <c r="D824">
        <v>1</v>
      </c>
      <c r="E824" t="s">
        <v>4027</v>
      </c>
      <c r="F824" t="s">
        <v>1535</v>
      </c>
      <c r="G824" t="s">
        <v>90</v>
      </c>
      <c r="H824">
        <v>6088</v>
      </c>
      <c r="I824">
        <v>1</v>
      </c>
      <c r="J824" t="s">
        <v>447</v>
      </c>
      <c r="K824" t="s">
        <v>36</v>
      </c>
      <c r="L824" t="s">
        <v>103</v>
      </c>
      <c r="M824">
        <v>51550</v>
      </c>
      <c r="N824">
        <v>65604</v>
      </c>
      <c r="O824" t="s">
        <v>38</v>
      </c>
      <c r="P824" t="s">
        <v>1536</v>
      </c>
      <c r="Q824" t="s">
        <v>4028</v>
      </c>
      <c r="R824" t="s">
        <v>4029</v>
      </c>
      <c r="S824" t="s">
        <v>1538</v>
      </c>
      <c r="T824" t="s">
        <v>4030</v>
      </c>
      <c r="U824" t="s">
        <v>3986</v>
      </c>
      <c r="X824" t="s">
        <v>1536</v>
      </c>
      <c r="Z824" t="s">
        <v>46</v>
      </c>
      <c r="AA824" s="1">
        <v>45349</v>
      </c>
      <c r="AC824" s="1">
        <v>45349</v>
      </c>
      <c r="AD824" s="1">
        <v>45355</v>
      </c>
    </row>
    <row r="825" spans="1:30">
      <c r="A825">
        <v>582661</v>
      </c>
      <c r="B825" t="s">
        <v>69</v>
      </c>
      <c r="C825" t="s">
        <v>48</v>
      </c>
      <c r="D825">
        <v>1</v>
      </c>
      <c r="E825" t="s">
        <v>511</v>
      </c>
      <c r="F825" t="s">
        <v>512</v>
      </c>
      <c r="G825" t="s">
        <v>34</v>
      </c>
      <c r="H825">
        <v>10209</v>
      </c>
      <c r="I825">
        <v>1</v>
      </c>
      <c r="J825" t="s">
        <v>65</v>
      </c>
      <c r="K825" t="s">
        <v>36</v>
      </c>
      <c r="L825" t="s">
        <v>227</v>
      </c>
      <c r="M825">
        <v>15.5</v>
      </c>
      <c r="N825">
        <v>19.899999999999999</v>
      </c>
      <c r="O825" t="s">
        <v>124</v>
      </c>
      <c r="P825" t="s">
        <v>73</v>
      </c>
      <c r="Q825" t="s">
        <v>513</v>
      </c>
      <c r="R825" t="s">
        <v>514</v>
      </c>
      <c r="S825" t="s">
        <v>515</v>
      </c>
      <c r="T825" t="s">
        <v>516</v>
      </c>
      <c r="U825" t="s">
        <v>232</v>
      </c>
      <c r="V825" t="s">
        <v>517</v>
      </c>
      <c r="W825" t="s">
        <v>518</v>
      </c>
      <c r="X825" t="s">
        <v>73</v>
      </c>
      <c r="Z825" t="s">
        <v>46</v>
      </c>
      <c r="AA825" s="1">
        <v>45028</v>
      </c>
      <c r="AC825" s="1">
        <v>45028</v>
      </c>
      <c r="AD825" s="1">
        <v>45355</v>
      </c>
    </row>
    <row r="826" spans="1:30">
      <c r="A826">
        <v>626862</v>
      </c>
      <c r="B826" t="s">
        <v>30</v>
      </c>
      <c r="C826" t="s">
        <v>31</v>
      </c>
      <c r="D826">
        <v>1</v>
      </c>
      <c r="E826" t="s">
        <v>2401</v>
      </c>
      <c r="F826" t="s">
        <v>114</v>
      </c>
      <c r="G826" t="s">
        <v>34</v>
      </c>
      <c r="H826">
        <v>56057</v>
      </c>
      <c r="I826">
        <v>0</v>
      </c>
      <c r="J826" t="s">
        <v>35</v>
      </c>
      <c r="K826" t="s">
        <v>36</v>
      </c>
      <c r="L826" t="s">
        <v>37</v>
      </c>
      <c r="M826">
        <v>41887</v>
      </c>
      <c r="N826">
        <v>50000</v>
      </c>
      <c r="O826" t="s">
        <v>38</v>
      </c>
      <c r="P826" t="s">
        <v>1163</v>
      </c>
      <c r="Q826" t="s">
        <v>983</v>
      </c>
      <c r="R826" t="s">
        <v>2402</v>
      </c>
      <c r="S826" t="s">
        <v>119</v>
      </c>
      <c r="T826" t="s">
        <v>2403</v>
      </c>
      <c r="U826" t="s">
        <v>2380</v>
      </c>
      <c r="V826" t="s">
        <v>2404</v>
      </c>
      <c r="Z826" t="s">
        <v>46</v>
      </c>
      <c r="AA826" s="1">
        <v>45336</v>
      </c>
      <c r="AB826" s="2">
        <v>45456</v>
      </c>
      <c r="AC826" s="1">
        <v>45336</v>
      </c>
      <c r="AD826" s="1">
        <v>45355</v>
      </c>
    </row>
    <row r="827" spans="1:30">
      <c r="A827">
        <v>569664</v>
      </c>
      <c r="B827" t="s">
        <v>129</v>
      </c>
      <c r="C827" t="s">
        <v>31</v>
      </c>
      <c r="D827">
        <v>3</v>
      </c>
      <c r="E827" t="s">
        <v>1678</v>
      </c>
      <c r="F827" t="s">
        <v>283</v>
      </c>
      <c r="G827" t="s">
        <v>51</v>
      </c>
      <c r="H827">
        <v>10124</v>
      </c>
      <c r="I827">
        <v>2</v>
      </c>
      <c r="J827" t="s">
        <v>601</v>
      </c>
      <c r="K827" t="s">
        <v>36</v>
      </c>
      <c r="L827" t="s">
        <v>37</v>
      </c>
      <c r="M827">
        <v>53057</v>
      </c>
      <c r="N827">
        <v>61015</v>
      </c>
      <c r="O827" t="s">
        <v>38</v>
      </c>
      <c r="P827" t="s">
        <v>157</v>
      </c>
      <c r="Q827" t="s">
        <v>1119</v>
      </c>
      <c r="R827" t="s">
        <v>4031</v>
      </c>
      <c r="S827" t="s">
        <v>287</v>
      </c>
      <c r="T827" t="s">
        <v>4032</v>
      </c>
      <c r="U827" t="s">
        <v>4033</v>
      </c>
      <c r="V827" t="s">
        <v>4034</v>
      </c>
      <c r="W827" t="s">
        <v>1290</v>
      </c>
      <c r="Z827" t="s">
        <v>46</v>
      </c>
      <c r="AA827" s="1">
        <v>44943</v>
      </c>
      <c r="AC827" s="1">
        <v>44946</v>
      </c>
      <c r="AD827" s="1">
        <v>45355</v>
      </c>
    </row>
    <row r="828" spans="1:30">
      <c r="A828">
        <v>580562</v>
      </c>
      <c r="B828" t="s">
        <v>99</v>
      </c>
      <c r="C828" t="s">
        <v>31</v>
      </c>
      <c r="D828">
        <v>1</v>
      </c>
      <c r="E828" t="s">
        <v>4035</v>
      </c>
      <c r="F828" t="s">
        <v>4036</v>
      </c>
      <c r="G828" t="s">
        <v>34</v>
      </c>
      <c r="H828">
        <v>91577</v>
      </c>
      <c r="I828">
        <v>0</v>
      </c>
      <c r="J828" t="s">
        <v>300</v>
      </c>
      <c r="K828" t="s">
        <v>36</v>
      </c>
      <c r="L828" t="s">
        <v>37</v>
      </c>
      <c r="M828">
        <v>82330</v>
      </c>
      <c r="N828">
        <v>116104</v>
      </c>
      <c r="O828" t="s">
        <v>38</v>
      </c>
      <c r="P828" t="s">
        <v>577</v>
      </c>
      <c r="Q828" t="s">
        <v>578</v>
      </c>
      <c r="R828" t="s">
        <v>4037</v>
      </c>
      <c r="S828" t="s">
        <v>4038</v>
      </c>
      <c r="T828" t="s">
        <v>4039</v>
      </c>
      <c r="U828" t="s">
        <v>378</v>
      </c>
      <c r="V828" t="s">
        <v>1104</v>
      </c>
      <c r="W828" t="s">
        <v>4040</v>
      </c>
      <c r="X828" t="s">
        <v>577</v>
      </c>
      <c r="Z828" t="s">
        <v>46</v>
      </c>
      <c r="AA828" s="1">
        <v>45013</v>
      </c>
      <c r="AC828" s="1">
        <v>45013</v>
      </c>
      <c r="AD828" s="1">
        <v>45355</v>
      </c>
    </row>
    <row r="829" spans="1:30">
      <c r="A829">
        <v>619084</v>
      </c>
      <c r="B829" t="s">
        <v>47</v>
      </c>
      <c r="C829" t="s">
        <v>48</v>
      </c>
      <c r="D829">
        <v>1</v>
      </c>
      <c r="E829" t="s">
        <v>2885</v>
      </c>
      <c r="F829" t="s">
        <v>1416</v>
      </c>
      <c r="G829" t="s">
        <v>51</v>
      </c>
      <c r="H829">
        <v>34201</v>
      </c>
      <c r="I829">
        <v>0</v>
      </c>
      <c r="J829" t="s">
        <v>65</v>
      </c>
      <c r="K829" t="s">
        <v>36</v>
      </c>
      <c r="L829" t="s">
        <v>103</v>
      </c>
      <c r="M829">
        <v>56181</v>
      </c>
      <c r="N829">
        <v>64608</v>
      </c>
      <c r="O829" t="s">
        <v>38</v>
      </c>
      <c r="P829" t="s">
        <v>54</v>
      </c>
      <c r="Q829" t="s">
        <v>4041</v>
      </c>
      <c r="R829" t="s">
        <v>4042</v>
      </c>
      <c r="S829" t="s">
        <v>1419</v>
      </c>
      <c r="T829" t="s">
        <v>1420</v>
      </c>
      <c r="Z829" t="s">
        <v>46</v>
      </c>
      <c r="AA829" s="1">
        <v>45279</v>
      </c>
      <c r="AC829" s="1">
        <v>45323</v>
      </c>
      <c r="AD829" s="1">
        <v>45355</v>
      </c>
    </row>
    <row r="830" spans="1:30">
      <c r="A830">
        <v>561337</v>
      </c>
      <c r="B830" t="s">
        <v>99</v>
      </c>
      <c r="C830" t="s">
        <v>31</v>
      </c>
      <c r="D830">
        <v>1</v>
      </c>
      <c r="E830" t="s">
        <v>1569</v>
      </c>
      <c r="F830" t="s">
        <v>898</v>
      </c>
      <c r="G830" t="s">
        <v>51</v>
      </c>
      <c r="H830" t="s">
        <v>899</v>
      </c>
      <c r="I830">
        <v>3</v>
      </c>
      <c r="J830" t="s">
        <v>65</v>
      </c>
      <c r="L830" t="s">
        <v>37</v>
      </c>
      <c r="M830">
        <v>74730</v>
      </c>
      <c r="N830">
        <v>161534</v>
      </c>
      <c r="O830" t="s">
        <v>38</v>
      </c>
      <c r="P830" t="s">
        <v>244</v>
      </c>
      <c r="Q830" t="s">
        <v>245</v>
      </c>
      <c r="R830" t="s">
        <v>4043</v>
      </c>
      <c r="S830" t="s">
        <v>902</v>
      </c>
      <c r="T830" t="s">
        <v>1572</v>
      </c>
      <c r="U830" t="s">
        <v>378</v>
      </c>
      <c r="V830" t="s">
        <v>289</v>
      </c>
      <c r="W830" t="s">
        <v>251</v>
      </c>
      <c r="X830" t="s">
        <v>244</v>
      </c>
      <c r="Z830" t="s">
        <v>46</v>
      </c>
      <c r="AA830" s="1">
        <v>44935</v>
      </c>
      <c r="AC830" s="1">
        <v>44935</v>
      </c>
      <c r="AD830" s="1">
        <v>45355</v>
      </c>
    </row>
    <row r="831" spans="1:30">
      <c r="A831">
        <v>569664</v>
      </c>
      <c r="B831" t="s">
        <v>129</v>
      </c>
      <c r="C831" t="s">
        <v>48</v>
      </c>
      <c r="D831">
        <v>3</v>
      </c>
      <c r="E831" t="s">
        <v>1678</v>
      </c>
      <c r="F831" t="s">
        <v>283</v>
      </c>
      <c r="G831" t="s">
        <v>51</v>
      </c>
      <c r="H831">
        <v>10124</v>
      </c>
      <c r="I831">
        <v>2</v>
      </c>
      <c r="J831" t="s">
        <v>601</v>
      </c>
      <c r="K831" t="s">
        <v>36</v>
      </c>
      <c r="L831" t="s">
        <v>37</v>
      </c>
      <c r="M831">
        <v>53057</v>
      </c>
      <c r="N831">
        <v>61015</v>
      </c>
      <c r="O831" t="s">
        <v>38</v>
      </c>
      <c r="P831" t="s">
        <v>157</v>
      </c>
      <c r="Q831" t="s">
        <v>1119</v>
      </c>
      <c r="R831" t="s">
        <v>4031</v>
      </c>
      <c r="S831" t="s">
        <v>287</v>
      </c>
      <c r="T831" t="s">
        <v>4032</v>
      </c>
      <c r="U831" t="s">
        <v>4033</v>
      </c>
      <c r="V831" t="s">
        <v>4034</v>
      </c>
      <c r="W831" t="s">
        <v>1290</v>
      </c>
      <c r="Z831" t="s">
        <v>46</v>
      </c>
      <c r="AA831" s="1">
        <v>44943</v>
      </c>
      <c r="AC831" s="1">
        <v>44946</v>
      </c>
      <c r="AD831" s="1">
        <v>45355</v>
      </c>
    </row>
    <row r="832" spans="1:30">
      <c r="A832">
        <v>621991</v>
      </c>
      <c r="B832" t="s">
        <v>1123</v>
      </c>
      <c r="C832" t="s">
        <v>31</v>
      </c>
      <c r="D832">
        <v>1</v>
      </c>
      <c r="E832" t="s">
        <v>4044</v>
      </c>
      <c r="F832" t="s">
        <v>898</v>
      </c>
      <c r="G832" t="s">
        <v>51</v>
      </c>
      <c r="H832" t="s">
        <v>899</v>
      </c>
      <c r="I832">
        <v>1</v>
      </c>
      <c r="J832" t="s">
        <v>3543</v>
      </c>
      <c r="K832" t="s">
        <v>36</v>
      </c>
      <c r="L832" t="s">
        <v>37</v>
      </c>
      <c r="M832">
        <v>60718</v>
      </c>
      <c r="N832">
        <v>80000</v>
      </c>
      <c r="O832" t="s">
        <v>38</v>
      </c>
      <c r="P832" t="s">
        <v>358</v>
      </c>
      <c r="Q832" t="s">
        <v>1049</v>
      </c>
      <c r="R832" t="s">
        <v>4045</v>
      </c>
      <c r="S832" t="s">
        <v>902</v>
      </c>
      <c r="Z832" t="s">
        <v>46</v>
      </c>
      <c r="AA832" s="1">
        <v>45295</v>
      </c>
      <c r="AC832" s="1">
        <v>45295</v>
      </c>
      <c r="AD832" s="1">
        <v>45355</v>
      </c>
    </row>
    <row r="833" spans="1:30">
      <c r="A833">
        <v>594995</v>
      </c>
      <c r="B833" t="s">
        <v>99</v>
      </c>
      <c r="C833" t="s">
        <v>31</v>
      </c>
      <c r="D833">
        <v>2</v>
      </c>
      <c r="E833" t="s">
        <v>1187</v>
      </c>
      <c r="F833" t="s">
        <v>1187</v>
      </c>
      <c r="G833" t="s">
        <v>51</v>
      </c>
      <c r="H833">
        <v>91011</v>
      </c>
      <c r="I833">
        <v>0</v>
      </c>
      <c r="J833" t="s">
        <v>143</v>
      </c>
      <c r="K833" t="s">
        <v>36</v>
      </c>
      <c r="L833" t="s">
        <v>103</v>
      </c>
      <c r="M833">
        <v>44838</v>
      </c>
      <c r="N833">
        <v>65583</v>
      </c>
      <c r="O833" t="s">
        <v>38</v>
      </c>
      <c r="P833" t="s">
        <v>989</v>
      </c>
      <c r="Q833" t="s">
        <v>970</v>
      </c>
      <c r="R833" t="s">
        <v>4046</v>
      </c>
      <c r="S833" t="s">
        <v>1190</v>
      </c>
      <c r="U833" t="s">
        <v>4047</v>
      </c>
      <c r="V833" t="s">
        <v>974</v>
      </c>
      <c r="Z833" t="s">
        <v>46</v>
      </c>
      <c r="AA833" s="1">
        <v>45151</v>
      </c>
      <c r="AC833" s="1">
        <v>45151</v>
      </c>
      <c r="AD833" s="1">
        <v>45355</v>
      </c>
    </row>
    <row r="834" spans="1:30">
      <c r="A834">
        <v>619474</v>
      </c>
      <c r="B834" t="s">
        <v>129</v>
      </c>
      <c r="C834" t="s">
        <v>31</v>
      </c>
      <c r="D834">
        <v>1</v>
      </c>
      <c r="E834" t="s">
        <v>4048</v>
      </c>
      <c r="F834" t="s">
        <v>3139</v>
      </c>
      <c r="G834" t="s">
        <v>463</v>
      </c>
      <c r="H834">
        <v>13386</v>
      </c>
      <c r="I834">
        <v>0</v>
      </c>
      <c r="J834" t="s">
        <v>601</v>
      </c>
      <c r="K834" t="s">
        <v>36</v>
      </c>
      <c r="L834" t="s">
        <v>37</v>
      </c>
      <c r="M834">
        <v>40000</v>
      </c>
      <c r="N834">
        <v>180000</v>
      </c>
      <c r="O834" t="s">
        <v>38</v>
      </c>
      <c r="P834" t="s">
        <v>1097</v>
      </c>
      <c r="Q834" t="s">
        <v>2522</v>
      </c>
      <c r="R834" t="s">
        <v>4049</v>
      </c>
      <c r="S834" t="s">
        <v>4050</v>
      </c>
      <c r="T834" t="s">
        <v>4051</v>
      </c>
      <c r="U834" t="s">
        <v>1226</v>
      </c>
      <c r="V834" t="s">
        <v>1227</v>
      </c>
      <c r="Z834" t="s">
        <v>46</v>
      </c>
      <c r="AA834" s="1">
        <v>45289</v>
      </c>
      <c r="AC834" s="1">
        <v>45336</v>
      </c>
      <c r="AD834" s="1">
        <v>45355</v>
      </c>
    </row>
    <row r="835" spans="1:30">
      <c r="A835">
        <v>620495</v>
      </c>
      <c r="B835" t="s">
        <v>253</v>
      </c>
      <c r="C835" t="s">
        <v>48</v>
      </c>
      <c r="D835">
        <v>1</v>
      </c>
      <c r="E835" t="s">
        <v>4052</v>
      </c>
      <c r="F835" t="s">
        <v>4053</v>
      </c>
      <c r="G835" t="s">
        <v>34</v>
      </c>
      <c r="H835">
        <v>80304</v>
      </c>
      <c r="I835" t="s">
        <v>2292</v>
      </c>
      <c r="J835" t="s">
        <v>72</v>
      </c>
      <c r="K835" t="s">
        <v>36</v>
      </c>
      <c r="L835" t="s">
        <v>276</v>
      </c>
      <c r="M835">
        <v>160000</v>
      </c>
      <c r="N835">
        <v>170000</v>
      </c>
      <c r="O835" t="s">
        <v>38</v>
      </c>
      <c r="P835" t="s">
        <v>4054</v>
      </c>
      <c r="Q835" t="s">
        <v>4055</v>
      </c>
      <c r="R835" t="s">
        <v>4056</v>
      </c>
      <c r="S835" t="s">
        <v>4057</v>
      </c>
      <c r="T835" t="s">
        <v>4058</v>
      </c>
      <c r="U835" t="s">
        <v>4059</v>
      </c>
      <c r="V835" t="s">
        <v>281</v>
      </c>
      <c r="Z835" t="s">
        <v>264</v>
      </c>
      <c r="AA835" s="1">
        <v>45287</v>
      </c>
      <c r="AC835" s="1">
        <v>45307</v>
      </c>
      <c r="AD835" s="1">
        <v>45355</v>
      </c>
    </row>
    <row r="836" spans="1:30">
      <c r="A836">
        <v>607413</v>
      </c>
      <c r="B836" t="s">
        <v>502</v>
      </c>
      <c r="C836" t="s">
        <v>31</v>
      </c>
      <c r="D836">
        <v>1</v>
      </c>
      <c r="E836" t="s">
        <v>4060</v>
      </c>
      <c r="F836" t="s">
        <v>1878</v>
      </c>
      <c r="G836" t="s">
        <v>51</v>
      </c>
      <c r="H836">
        <v>10056</v>
      </c>
      <c r="I836" t="s">
        <v>924</v>
      </c>
      <c r="J836" t="s">
        <v>156</v>
      </c>
      <c r="K836" t="s">
        <v>36</v>
      </c>
      <c r="L836" t="s">
        <v>276</v>
      </c>
      <c r="M836">
        <v>72038</v>
      </c>
      <c r="N836">
        <v>192152</v>
      </c>
      <c r="O836" t="s">
        <v>38</v>
      </c>
      <c r="P836" t="s">
        <v>871</v>
      </c>
      <c r="Q836" t="s">
        <v>4061</v>
      </c>
      <c r="R836" t="s">
        <v>4062</v>
      </c>
      <c r="S836" t="s">
        <v>4063</v>
      </c>
      <c r="T836" t="s">
        <v>4064</v>
      </c>
      <c r="U836" t="s">
        <v>2524</v>
      </c>
      <c r="V836" t="s">
        <v>2525</v>
      </c>
      <c r="Z836" t="s">
        <v>63</v>
      </c>
      <c r="AA836" s="1">
        <v>45198</v>
      </c>
      <c r="AC836" s="1">
        <v>45287</v>
      </c>
      <c r="AD836" s="1">
        <v>45355</v>
      </c>
    </row>
    <row r="837" spans="1:30">
      <c r="A837">
        <v>607154</v>
      </c>
      <c r="B837" t="s">
        <v>129</v>
      </c>
      <c r="C837" t="s">
        <v>31</v>
      </c>
      <c r="D837">
        <v>1</v>
      </c>
      <c r="E837" t="s">
        <v>869</v>
      </c>
      <c r="F837" t="s">
        <v>870</v>
      </c>
      <c r="G837" t="s">
        <v>51</v>
      </c>
      <c r="H837">
        <v>90698</v>
      </c>
      <c r="I837">
        <v>0</v>
      </c>
      <c r="J837" t="s">
        <v>143</v>
      </c>
      <c r="K837" t="s">
        <v>36</v>
      </c>
      <c r="L837" t="s">
        <v>37</v>
      </c>
      <c r="M837">
        <v>239.84</v>
      </c>
      <c r="N837">
        <v>249.28</v>
      </c>
      <c r="O837" t="s">
        <v>144</v>
      </c>
      <c r="P837" t="s">
        <v>871</v>
      </c>
      <c r="Q837" t="s">
        <v>394</v>
      </c>
      <c r="R837" t="s">
        <v>872</v>
      </c>
      <c r="S837" t="s">
        <v>873</v>
      </c>
      <c r="T837" t="s">
        <v>874</v>
      </c>
      <c r="U837" t="s">
        <v>875</v>
      </c>
      <c r="V837" t="s">
        <v>876</v>
      </c>
      <c r="W837" t="s">
        <v>877</v>
      </c>
      <c r="X837" t="s">
        <v>871</v>
      </c>
      <c r="Z837" t="s">
        <v>46</v>
      </c>
      <c r="AA837" s="1">
        <v>45197</v>
      </c>
      <c r="AC837" s="1">
        <v>45343</v>
      </c>
      <c r="AD837" s="1">
        <v>45355</v>
      </c>
    </row>
    <row r="838" spans="1:30">
      <c r="A838">
        <v>608795</v>
      </c>
      <c r="B838" t="s">
        <v>380</v>
      </c>
      <c r="C838" t="s">
        <v>48</v>
      </c>
      <c r="D838">
        <v>1</v>
      </c>
      <c r="E838" t="s">
        <v>4065</v>
      </c>
      <c r="F838" t="s">
        <v>382</v>
      </c>
      <c r="G838" t="s">
        <v>34</v>
      </c>
      <c r="H838">
        <v>30087</v>
      </c>
      <c r="I838">
        <v>2</v>
      </c>
      <c r="J838" t="s">
        <v>383</v>
      </c>
      <c r="K838" t="s">
        <v>36</v>
      </c>
      <c r="L838" t="s">
        <v>37</v>
      </c>
      <c r="M838">
        <v>71423</v>
      </c>
      <c r="N838">
        <v>107032</v>
      </c>
      <c r="O838" t="s">
        <v>38</v>
      </c>
      <c r="P838" t="s">
        <v>746</v>
      </c>
      <c r="Q838" t="s">
        <v>4066</v>
      </c>
      <c r="R838" t="s">
        <v>4067</v>
      </c>
      <c r="S838" t="s">
        <v>387</v>
      </c>
      <c r="T838" t="s">
        <v>4068</v>
      </c>
      <c r="U838" t="s">
        <v>2561</v>
      </c>
      <c r="V838" t="s">
        <v>2562</v>
      </c>
      <c r="Z838" t="s">
        <v>4069</v>
      </c>
      <c r="AA838" s="1">
        <v>45328</v>
      </c>
      <c r="AB838" s="2">
        <v>45358</v>
      </c>
      <c r="AC838" s="1">
        <v>45328</v>
      </c>
      <c r="AD838" s="1">
        <v>45355</v>
      </c>
    </row>
    <row r="839" spans="1:30">
      <c r="A839">
        <v>590279</v>
      </c>
      <c r="B839" t="s">
        <v>129</v>
      </c>
      <c r="C839" t="s">
        <v>31</v>
      </c>
      <c r="D839">
        <v>1</v>
      </c>
      <c r="E839" t="s">
        <v>4070</v>
      </c>
      <c r="F839" t="s">
        <v>433</v>
      </c>
      <c r="G839" t="s">
        <v>51</v>
      </c>
      <c r="H839">
        <v>12627</v>
      </c>
      <c r="I839">
        <v>0</v>
      </c>
      <c r="J839" t="s">
        <v>266</v>
      </c>
      <c r="K839" t="s">
        <v>36</v>
      </c>
      <c r="L839" t="s">
        <v>37</v>
      </c>
      <c r="M839">
        <v>70611</v>
      </c>
      <c r="N839">
        <v>81203</v>
      </c>
      <c r="O839" t="s">
        <v>38</v>
      </c>
      <c r="P839" t="s">
        <v>157</v>
      </c>
      <c r="Q839" t="s">
        <v>218</v>
      </c>
      <c r="R839" t="s">
        <v>4071</v>
      </c>
      <c r="S839" t="s">
        <v>436</v>
      </c>
      <c r="T839" t="s">
        <v>4072</v>
      </c>
      <c r="U839" t="s">
        <v>2090</v>
      </c>
      <c r="V839" t="s">
        <v>4073</v>
      </c>
      <c r="W839" t="s">
        <v>4074</v>
      </c>
      <c r="Z839" t="s">
        <v>46</v>
      </c>
      <c r="AA839" s="1">
        <v>45092</v>
      </c>
      <c r="AC839" s="1">
        <v>45190</v>
      </c>
      <c r="AD839" s="1">
        <v>45355</v>
      </c>
    </row>
    <row r="840" spans="1:30">
      <c r="A840">
        <v>627332</v>
      </c>
      <c r="B840" t="s">
        <v>69</v>
      </c>
      <c r="C840" t="s">
        <v>31</v>
      </c>
      <c r="D840">
        <v>1</v>
      </c>
      <c r="E840" t="s">
        <v>4075</v>
      </c>
      <c r="F840" t="s">
        <v>1391</v>
      </c>
      <c r="G840" t="s">
        <v>51</v>
      </c>
      <c r="H840" t="s">
        <v>1392</v>
      </c>
      <c r="I840">
        <v>0</v>
      </c>
      <c r="J840" t="s">
        <v>65</v>
      </c>
      <c r="K840" t="s">
        <v>36</v>
      </c>
      <c r="L840" t="s">
        <v>37</v>
      </c>
      <c r="M840">
        <v>58682</v>
      </c>
      <c r="N840">
        <v>159671</v>
      </c>
      <c r="O840" t="s">
        <v>38</v>
      </c>
      <c r="P840" t="s">
        <v>73</v>
      </c>
      <c r="Q840" t="s">
        <v>228</v>
      </c>
      <c r="R840" t="s">
        <v>4076</v>
      </c>
      <c r="S840" t="s">
        <v>1396</v>
      </c>
      <c r="T840" t="s">
        <v>4077</v>
      </c>
      <c r="U840" t="s">
        <v>4078</v>
      </c>
      <c r="V840" t="s">
        <v>4079</v>
      </c>
      <c r="W840" t="s">
        <v>61</v>
      </c>
      <c r="X840" t="s">
        <v>73</v>
      </c>
      <c r="Z840" t="s">
        <v>63</v>
      </c>
      <c r="AA840" s="1">
        <v>45351</v>
      </c>
      <c r="AC840" s="1">
        <v>45351</v>
      </c>
      <c r="AD840" s="1">
        <v>45355</v>
      </c>
    </row>
    <row r="841" spans="1:30">
      <c r="A841">
        <v>550019</v>
      </c>
      <c r="B841" t="s">
        <v>99</v>
      </c>
      <c r="C841" t="s">
        <v>48</v>
      </c>
      <c r="D841">
        <v>2</v>
      </c>
      <c r="E841" t="s">
        <v>4080</v>
      </c>
      <c r="F841" t="s">
        <v>1144</v>
      </c>
      <c r="G841" t="s">
        <v>51</v>
      </c>
      <c r="H841">
        <v>20202</v>
      </c>
      <c r="I841">
        <v>0</v>
      </c>
      <c r="J841" t="s">
        <v>65</v>
      </c>
      <c r="L841" t="s">
        <v>103</v>
      </c>
      <c r="M841">
        <v>51413</v>
      </c>
      <c r="N841">
        <v>59125</v>
      </c>
      <c r="O841" t="s">
        <v>38</v>
      </c>
      <c r="P841" t="s">
        <v>244</v>
      </c>
      <c r="Q841" t="s">
        <v>4081</v>
      </c>
      <c r="R841" t="s">
        <v>4082</v>
      </c>
      <c r="S841" t="s">
        <v>1148</v>
      </c>
      <c r="U841" t="s">
        <v>973</v>
      </c>
      <c r="V841" t="s">
        <v>974</v>
      </c>
      <c r="Z841" t="s">
        <v>63</v>
      </c>
      <c r="AA841" s="1">
        <v>44814</v>
      </c>
      <c r="AC841" s="1">
        <v>44814</v>
      </c>
      <c r="AD841" s="1">
        <v>45355</v>
      </c>
    </row>
    <row r="842" spans="1:30">
      <c r="A842">
        <v>596147</v>
      </c>
      <c r="B842" t="s">
        <v>129</v>
      </c>
      <c r="C842" t="s">
        <v>31</v>
      </c>
      <c r="D842">
        <v>1</v>
      </c>
      <c r="E842" t="s">
        <v>1432</v>
      </c>
      <c r="F842" t="s">
        <v>33</v>
      </c>
      <c r="G842" t="s">
        <v>34</v>
      </c>
      <c r="H842">
        <v>21744</v>
      </c>
      <c r="I842">
        <v>2</v>
      </c>
      <c r="J842" t="s">
        <v>275</v>
      </c>
      <c r="K842" t="s">
        <v>36</v>
      </c>
      <c r="L842" t="s">
        <v>37</v>
      </c>
      <c r="M842">
        <v>82506</v>
      </c>
      <c r="N842">
        <v>94882</v>
      </c>
      <c r="O842" t="s">
        <v>38</v>
      </c>
      <c r="P842" t="s">
        <v>157</v>
      </c>
      <c r="Q842" t="s">
        <v>3562</v>
      </c>
      <c r="R842" t="s">
        <v>4083</v>
      </c>
      <c r="S842" t="s">
        <v>42</v>
      </c>
      <c r="T842" t="s">
        <v>4084</v>
      </c>
      <c r="U842" t="s">
        <v>4085</v>
      </c>
      <c r="V842" t="s">
        <v>297</v>
      </c>
      <c r="W842" s="3">
        <v>45540</v>
      </c>
      <c r="X842" t="s">
        <v>157</v>
      </c>
      <c r="Z842" t="s">
        <v>46</v>
      </c>
      <c r="AA842" s="1">
        <v>45320</v>
      </c>
      <c r="AC842" s="1">
        <v>45343</v>
      </c>
      <c r="AD842" s="1">
        <v>45355</v>
      </c>
    </row>
    <row r="843" spans="1:30">
      <c r="A843">
        <v>592973</v>
      </c>
      <c r="B843" t="s">
        <v>69</v>
      </c>
      <c r="C843" t="s">
        <v>48</v>
      </c>
      <c r="D843">
        <v>1</v>
      </c>
      <c r="E843" t="s">
        <v>4086</v>
      </c>
      <c r="F843" t="s">
        <v>3245</v>
      </c>
      <c r="G843" t="s">
        <v>51</v>
      </c>
      <c r="H843" t="s">
        <v>3246</v>
      </c>
      <c r="I843">
        <v>0</v>
      </c>
      <c r="J843" t="s">
        <v>72</v>
      </c>
      <c r="K843" t="s">
        <v>36</v>
      </c>
      <c r="L843" t="s">
        <v>37</v>
      </c>
      <c r="M843">
        <v>65232</v>
      </c>
      <c r="N843">
        <v>151810</v>
      </c>
      <c r="O843" t="s">
        <v>38</v>
      </c>
      <c r="P843" t="s">
        <v>73</v>
      </c>
      <c r="Q843" t="s">
        <v>1552</v>
      </c>
      <c r="R843" t="s">
        <v>4087</v>
      </c>
      <c r="S843" t="s">
        <v>3249</v>
      </c>
      <c r="T843" t="s">
        <v>4088</v>
      </c>
      <c r="U843" t="s">
        <v>4089</v>
      </c>
      <c r="V843" t="s">
        <v>4090</v>
      </c>
      <c r="W843" t="s">
        <v>4091</v>
      </c>
      <c r="X843" t="s">
        <v>73</v>
      </c>
      <c r="Z843" t="s">
        <v>46</v>
      </c>
      <c r="AA843" s="1">
        <v>45124</v>
      </c>
      <c r="AC843" s="1">
        <v>45225</v>
      </c>
      <c r="AD843" s="1">
        <v>45355</v>
      </c>
    </row>
    <row r="844" spans="1:30">
      <c r="A844">
        <v>607413</v>
      </c>
      <c r="B844" t="s">
        <v>502</v>
      </c>
      <c r="C844" t="s">
        <v>48</v>
      </c>
      <c r="D844">
        <v>1</v>
      </c>
      <c r="E844" t="s">
        <v>4060</v>
      </c>
      <c r="F844" t="s">
        <v>1878</v>
      </c>
      <c r="G844" t="s">
        <v>51</v>
      </c>
      <c r="H844">
        <v>10056</v>
      </c>
      <c r="I844" t="s">
        <v>924</v>
      </c>
      <c r="J844" t="s">
        <v>156</v>
      </c>
      <c r="K844" t="s">
        <v>36</v>
      </c>
      <c r="L844" t="s">
        <v>276</v>
      </c>
      <c r="M844">
        <v>72038</v>
      </c>
      <c r="N844">
        <v>192152</v>
      </c>
      <c r="O844" t="s">
        <v>38</v>
      </c>
      <c r="P844" t="s">
        <v>871</v>
      </c>
      <c r="Q844" t="s">
        <v>4061</v>
      </c>
      <c r="R844" t="s">
        <v>4062</v>
      </c>
      <c r="S844" t="s">
        <v>4063</v>
      </c>
      <c r="T844" t="s">
        <v>4064</v>
      </c>
      <c r="U844" t="s">
        <v>2524</v>
      </c>
      <c r="V844" t="s">
        <v>2525</v>
      </c>
      <c r="Z844" t="s">
        <v>63</v>
      </c>
      <c r="AA844" s="1">
        <v>45198</v>
      </c>
      <c r="AC844" s="1">
        <v>45287</v>
      </c>
      <c r="AD844" s="1">
        <v>45355</v>
      </c>
    </row>
    <row r="845" spans="1:30">
      <c r="A845">
        <v>622617</v>
      </c>
      <c r="B845" t="s">
        <v>47</v>
      </c>
      <c r="C845" t="s">
        <v>31</v>
      </c>
      <c r="D845">
        <v>1</v>
      </c>
      <c r="E845" t="s">
        <v>4092</v>
      </c>
      <c r="F845" t="s">
        <v>1432</v>
      </c>
      <c r="G845" t="s">
        <v>51</v>
      </c>
      <c r="H845">
        <v>22426</v>
      </c>
      <c r="I845">
        <v>0</v>
      </c>
      <c r="J845" t="s">
        <v>65</v>
      </c>
      <c r="K845" t="s">
        <v>36</v>
      </c>
      <c r="L845" t="s">
        <v>276</v>
      </c>
      <c r="M845">
        <v>62370</v>
      </c>
      <c r="N845">
        <v>71726</v>
      </c>
      <c r="O845" t="s">
        <v>38</v>
      </c>
      <c r="P845" t="s">
        <v>54</v>
      </c>
      <c r="Q845" t="s">
        <v>4093</v>
      </c>
      <c r="R845" t="s">
        <v>4094</v>
      </c>
      <c r="S845" t="s">
        <v>1782</v>
      </c>
      <c r="T845" t="s">
        <v>4095</v>
      </c>
      <c r="Z845" t="s">
        <v>46</v>
      </c>
      <c r="AA845" s="1">
        <v>45307</v>
      </c>
      <c r="AC845" s="1">
        <v>45348</v>
      </c>
      <c r="AD845" s="1">
        <v>45355</v>
      </c>
    </row>
    <row r="846" spans="1:30">
      <c r="A846">
        <v>625225</v>
      </c>
      <c r="B846" t="s">
        <v>129</v>
      </c>
      <c r="C846" t="s">
        <v>31</v>
      </c>
      <c r="D846">
        <v>2</v>
      </c>
      <c r="E846" t="s">
        <v>4096</v>
      </c>
      <c r="F846" t="s">
        <v>2406</v>
      </c>
      <c r="G846" t="s">
        <v>51</v>
      </c>
      <c r="H846">
        <v>70817</v>
      </c>
      <c r="I846">
        <v>1</v>
      </c>
      <c r="J846" t="s">
        <v>300</v>
      </c>
      <c r="K846" t="s">
        <v>36</v>
      </c>
      <c r="L846" t="s">
        <v>37</v>
      </c>
      <c r="M846">
        <v>52438</v>
      </c>
      <c r="N846">
        <v>59255</v>
      </c>
      <c r="O846" t="s">
        <v>38</v>
      </c>
      <c r="P846" t="s">
        <v>393</v>
      </c>
      <c r="Q846" t="s">
        <v>4097</v>
      </c>
      <c r="R846" t="s">
        <v>4098</v>
      </c>
      <c r="S846" t="s">
        <v>2410</v>
      </c>
      <c r="T846" t="s">
        <v>4099</v>
      </c>
      <c r="U846" t="s">
        <v>4100</v>
      </c>
      <c r="W846" t="s">
        <v>140</v>
      </c>
      <c r="X846" t="s">
        <v>393</v>
      </c>
      <c r="Z846" t="s">
        <v>46</v>
      </c>
      <c r="AA846" s="1">
        <v>45321</v>
      </c>
      <c r="AC846" s="1">
        <v>45322</v>
      </c>
      <c r="AD846" s="1">
        <v>45355</v>
      </c>
    </row>
    <row r="847" spans="1:30">
      <c r="A847">
        <v>590723</v>
      </c>
      <c r="B847" t="s">
        <v>99</v>
      </c>
      <c r="C847" t="s">
        <v>31</v>
      </c>
      <c r="D847">
        <v>3</v>
      </c>
      <c r="E847" t="s">
        <v>3098</v>
      </c>
      <c r="F847" t="s">
        <v>1576</v>
      </c>
      <c r="G847" t="s">
        <v>51</v>
      </c>
      <c r="H847">
        <v>13633</v>
      </c>
      <c r="I847">
        <v>2</v>
      </c>
      <c r="J847" t="s">
        <v>91</v>
      </c>
      <c r="K847" t="s">
        <v>36</v>
      </c>
      <c r="L847" t="s">
        <v>37</v>
      </c>
      <c r="M847">
        <v>78795</v>
      </c>
      <c r="N847">
        <v>113300</v>
      </c>
      <c r="O847" t="s">
        <v>38</v>
      </c>
      <c r="P847" t="s">
        <v>104</v>
      </c>
      <c r="Q847" t="s">
        <v>3099</v>
      </c>
      <c r="R847" t="s">
        <v>3100</v>
      </c>
      <c r="S847" t="s">
        <v>1580</v>
      </c>
      <c r="T847" t="s">
        <v>3101</v>
      </c>
      <c r="U847" t="s">
        <v>3102</v>
      </c>
      <c r="V847" t="s">
        <v>3103</v>
      </c>
      <c r="W847" t="s">
        <v>3104</v>
      </c>
      <c r="X847" t="s">
        <v>3105</v>
      </c>
      <c r="Z847" t="s">
        <v>46</v>
      </c>
      <c r="AA847" s="1">
        <v>45105</v>
      </c>
      <c r="AC847" s="1">
        <v>45105</v>
      </c>
      <c r="AD847" s="1">
        <v>45355</v>
      </c>
    </row>
    <row r="848" spans="1:30">
      <c r="A848">
        <v>626063</v>
      </c>
      <c r="B848" t="s">
        <v>253</v>
      </c>
      <c r="C848" t="s">
        <v>48</v>
      </c>
      <c r="D848">
        <v>1</v>
      </c>
      <c r="E848" t="s">
        <v>3552</v>
      </c>
      <c r="F848" t="s">
        <v>545</v>
      </c>
      <c r="G848" t="s">
        <v>51</v>
      </c>
      <c r="H848">
        <v>80305</v>
      </c>
      <c r="I848">
        <v>0</v>
      </c>
      <c r="J848" t="s">
        <v>143</v>
      </c>
      <c r="K848" t="s">
        <v>36</v>
      </c>
      <c r="L848" t="s">
        <v>276</v>
      </c>
      <c r="M848">
        <v>54272</v>
      </c>
      <c r="N848">
        <v>83117</v>
      </c>
      <c r="O848" t="s">
        <v>38</v>
      </c>
      <c r="P848" t="s">
        <v>4101</v>
      </c>
      <c r="Q848" t="s">
        <v>824</v>
      </c>
      <c r="R848" t="s">
        <v>3554</v>
      </c>
      <c r="S848" t="s">
        <v>550</v>
      </c>
      <c r="U848" t="s">
        <v>3555</v>
      </c>
      <c r="V848" t="s">
        <v>281</v>
      </c>
      <c r="Z848" t="s">
        <v>264</v>
      </c>
      <c r="AA848" s="1">
        <v>45336</v>
      </c>
      <c r="AB848" s="2">
        <v>45356</v>
      </c>
      <c r="AC848" s="1">
        <v>45336</v>
      </c>
      <c r="AD848" s="1">
        <v>45355</v>
      </c>
    </row>
    <row r="849" spans="1:30">
      <c r="A849">
        <v>595932</v>
      </c>
      <c r="B849" t="s">
        <v>69</v>
      </c>
      <c r="C849" t="s">
        <v>48</v>
      </c>
      <c r="D849">
        <v>1</v>
      </c>
      <c r="E849" t="s">
        <v>1551</v>
      </c>
      <c r="F849" t="s">
        <v>441</v>
      </c>
      <c r="G849" t="s">
        <v>51</v>
      </c>
      <c r="H849">
        <v>20215</v>
      </c>
      <c r="I849">
        <v>3</v>
      </c>
      <c r="J849" t="s">
        <v>65</v>
      </c>
      <c r="K849" t="s">
        <v>36</v>
      </c>
      <c r="L849" t="s">
        <v>37</v>
      </c>
      <c r="M849">
        <v>98470</v>
      </c>
      <c r="N849">
        <v>133496</v>
      </c>
      <c r="O849" t="s">
        <v>38</v>
      </c>
      <c r="P849" t="s">
        <v>73</v>
      </c>
      <c r="Q849" t="s">
        <v>1552</v>
      </c>
      <c r="R849" t="s">
        <v>1553</v>
      </c>
      <c r="S849" t="s">
        <v>444</v>
      </c>
      <c r="T849" t="s">
        <v>1554</v>
      </c>
      <c r="U849" t="s">
        <v>1555</v>
      </c>
      <c r="V849" t="s">
        <v>1556</v>
      </c>
      <c r="W849" t="s">
        <v>61</v>
      </c>
      <c r="X849" t="s">
        <v>73</v>
      </c>
      <c r="Z849" t="s">
        <v>63</v>
      </c>
      <c r="AA849" s="1">
        <v>45147</v>
      </c>
      <c r="AC849" s="1">
        <v>45147</v>
      </c>
      <c r="AD849" s="1">
        <v>45355</v>
      </c>
    </row>
    <row r="850" spans="1:30">
      <c r="A850">
        <v>609538</v>
      </c>
      <c r="B850" t="s">
        <v>99</v>
      </c>
      <c r="C850" t="s">
        <v>31</v>
      </c>
      <c r="D850">
        <v>1</v>
      </c>
      <c r="E850" t="s">
        <v>4102</v>
      </c>
      <c r="F850" t="s">
        <v>375</v>
      </c>
      <c r="G850" t="s">
        <v>51</v>
      </c>
      <c r="H850">
        <v>22427</v>
      </c>
      <c r="I850">
        <v>2</v>
      </c>
      <c r="J850" t="s">
        <v>594</v>
      </c>
      <c r="K850" t="s">
        <v>36</v>
      </c>
      <c r="L850" t="s">
        <v>37</v>
      </c>
      <c r="M850">
        <v>81571</v>
      </c>
      <c r="N850">
        <v>119554</v>
      </c>
      <c r="O850" t="s">
        <v>38</v>
      </c>
      <c r="P850" t="s">
        <v>976</v>
      </c>
      <c r="Q850" t="s">
        <v>596</v>
      </c>
      <c r="R850" t="s">
        <v>4103</v>
      </c>
      <c r="S850" t="s">
        <v>377</v>
      </c>
      <c r="T850" t="s">
        <v>4104</v>
      </c>
      <c r="U850" t="s">
        <v>4104</v>
      </c>
      <c r="V850" t="s">
        <v>4104</v>
      </c>
      <c r="Z850" t="s">
        <v>63</v>
      </c>
      <c r="AA850" s="1">
        <v>45293</v>
      </c>
      <c r="AC850" s="1">
        <v>45293</v>
      </c>
      <c r="AD850" s="1">
        <v>45355</v>
      </c>
    </row>
    <row r="851" spans="1:30">
      <c r="A851">
        <v>596465</v>
      </c>
      <c r="B851" t="s">
        <v>99</v>
      </c>
      <c r="C851" t="s">
        <v>31</v>
      </c>
      <c r="D851">
        <v>1</v>
      </c>
      <c r="E851" t="s">
        <v>2823</v>
      </c>
      <c r="F851" t="s">
        <v>33</v>
      </c>
      <c r="G851" t="s">
        <v>34</v>
      </c>
      <c r="H851">
        <v>21744</v>
      </c>
      <c r="I851">
        <v>1</v>
      </c>
      <c r="J851" t="s">
        <v>275</v>
      </c>
      <c r="K851" t="s">
        <v>36</v>
      </c>
      <c r="L851" t="s">
        <v>37</v>
      </c>
      <c r="M851">
        <v>70087</v>
      </c>
      <c r="N851">
        <v>84805</v>
      </c>
      <c r="O851" t="s">
        <v>38</v>
      </c>
      <c r="P851" t="s">
        <v>104</v>
      </c>
      <c r="Q851" t="s">
        <v>2432</v>
      </c>
      <c r="R851" t="s">
        <v>2824</v>
      </c>
      <c r="S851" t="s">
        <v>42</v>
      </c>
      <c r="T851" t="s">
        <v>2825</v>
      </c>
      <c r="U851" t="s">
        <v>2826</v>
      </c>
      <c r="V851" t="s">
        <v>2827</v>
      </c>
      <c r="W851" t="s">
        <v>2828</v>
      </c>
      <c r="X851" t="s">
        <v>104</v>
      </c>
      <c r="Z851" t="s">
        <v>46</v>
      </c>
      <c r="AA851" s="1">
        <v>45151</v>
      </c>
      <c r="AC851" s="1">
        <v>45151</v>
      </c>
      <c r="AD851" s="1">
        <v>45355</v>
      </c>
    </row>
    <row r="852" spans="1:30">
      <c r="A852">
        <v>608766</v>
      </c>
      <c r="B852" t="s">
        <v>69</v>
      </c>
      <c r="C852" t="s">
        <v>48</v>
      </c>
      <c r="D852">
        <v>1</v>
      </c>
      <c r="E852" t="s">
        <v>4105</v>
      </c>
      <c r="F852" t="s">
        <v>1694</v>
      </c>
      <c r="G852" t="s">
        <v>51</v>
      </c>
      <c r="H852">
        <v>60888</v>
      </c>
      <c r="I852">
        <v>2</v>
      </c>
      <c r="J852" t="s">
        <v>284</v>
      </c>
      <c r="K852" t="s">
        <v>36</v>
      </c>
      <c r="L852" t="s">
        <v>37</v>
      </c>
      <c r="M852">
        <v>56100</v>
      </c>
      <c r="N852">
        <v>85282</v>
      </c>
      <c r="O852" t="s">
        <v>38</v>
      </c>
      <c r="P852" t="s">
        <v>54</v>
      </c>
      <c r="Q852" t="s">
        <v>4106</v>
      </c>
      <c r="R852" t="s">
        <v>4107</v>
      </c>
      <c r="S852" t="s">
        <v>1696</v>
      </c>
      <c r="T852" t="s">
        <v>4108</v>
      </c>
      <c r="U852" t="s">
        <v>3941</v>
      </c>
      <c r="V852" t="s">
        <v>4109</v>
      </c>
      <c r="W852" t="s">
        <v>4110</v>
      </c>
      <c r="X852" t="s">
        <v>804</v>
      </c>
      <c r="Z852" t="s">
        <v>46</v>
      </c>
      <c r="AA852" s="1">
        <v>45351</v>
      </c>
      <c r="AB852" s="2">
        <v>45365</v>
      </c>
      <c r="AC852" s="1">
        <v>45355</v>
      </c>
      <c r="AD852" s="1">
        <v>45355</v>
      </c>
    </row>
    <row r="853" spans="1:30">
      <c r="A853">
        <v>571433</v>
      </c>
      <c r="B853" t="s">
        <v>129</v>
      </c>
      <c r="C853" t="s">
        <v>48</v>
      </c>
      <c r="D853">
        <v>2</v>
      </c>
      <c r="E853" t="s">
        <v>215</v>
      </c>
      <c r="F853" t="s">
        <v>216</v>
      </c>
      <c r="G853" t="s">
        <v>51</v>
      </c>
      <c r="H853">
        <v>52316</v>
      </c>
      <c r="I853">
        <v>1</v>
      </c>
      <c r="J853" t="s">
        <v>156</v>
      </c>
      <c r="K853" t="s">
        <v>36</v>
      </c>
      <c r="L853" t="s">
        <v>37</v>
      </c>
      <c r="M853">
        <v>51869</v>
      </c>
      <c r="N853">
        <v>59649</v>
      </c>
      <c r="O853" t="s">
        <v>38</v>
      </c>
      <c r="P853" t="s">
        <v>1939</v>
      </c>
      <c r="Q853" t="s">
        <v>218</v>
      </c>
      <c r="R853" t="s">
        <v>3267</v>
      </c>
      <c r="S853" t="s">
        <v>220</v>
      </c>
      <c r="T853" t="s">
        <v>221</v>
      </c>
      <c r="U853" t="s">
        <v>222</v>
      </c>
      <c r="V853" t="s">
        <v>223</v>
      </c>
      <c r="W853" t="s">
        <v>224</v>
      </c>
      <c r="Z853" t="s">
        <v>63</v>
      </c>
      <c r="AA853" s="1">
        <v>44952</v>
      </c>
      <c r="AC853" s="1">
        <v>44953</v>
      </c>
      <c r="AD853" s="1">
        <v>45355</v>
      </c>
    </row>
    <row r="854" spans="1:30">
      <c r="A854">
        <v>572900</v>
      </c>
      <c r="B854" t="s">
        <v>99</v>
      </c>
      <c r="C854" t="s">
        <v>48</v>
      </c>
      <c r="D854">
        <v>1</v>
      </c>
      <c r="E854" t="s">
        <v>4111</v>
      </c>
      <c r="F854" t="s">
        <v>50</v>
      </c>
      <c r="G854" t="s">
        <v>51</v>
      </c>
      <c r="H854">
        <v>83008</v>
      </c>
      <c r="I854" t="s">
        <v>2292</v>
      </c>
      <c r="J854" t="s">
        <v>3062</v>
      </c>
      <c r="K854" t="s">
        <v>36</v>
      </c>
      <c r="L854" t="s">
        <v>276</v>
      </c>
      <c r="M854">
        <v>88936</v>
      </c>
      <c r="N854">
        <v>223761</v>
      </c>
      <c r="O854" t="s">
        <v>38</v>
      </c>
      <c r="P854" t="s">
        <v>244</v>
      </c>
      <c r="Q854" t="s">
        <v>931</v>
      </c>
      <c r="R854" t="s">
        <v>4112</v>
      </c>
      <c r="S854" t="s">
        <v>1560</v>
      </c>
      <c r="T854" t="s">
        <v>4113</v>
      </c>
      <c r="U854" t="s">
        <v>4114</v>
      </c>
      <c r="V854" t="s">
        <v>980</v>
      </c>
      <c r="Z854" t="s">
        <v>63</v>
      </c>
      <c r="AA854" s="1">
        <v>44965</v>
      </c>
      <c r="AC854" s="1">
        <v>44965</v>
      </c>
      <c r="AD854" s="1">
        <v>45355</v>
      </c>
    </row>
    <row r="855" spans="1:30">
      <c r="A855">
        <v>581727</v>
      </c>
      <c r="B855" t="s">
        <v>99</v>
      </c>
      <c r="C855" t="s">
        <v>48</v>
      </c>
      <c r="D855">
        <v>1</v>
      </c>
      <c r="E855" t="s">
        <v>243</v>
      </c>
      <c r="F855" t="s">
        <v>243</v>
      </c>
      <c r="G855" t="s">
        <v>51</v>
      </c>
      <c r="H855">
        <v>91001</v>
      </c>
      <c r="I855">
        <v>3</v>
      </c>
      <c r="J855" t="s">
        <v>275</v>
      </c>
      <c r="K855" t="s">
        <v>36</v>
      </c>
      <c r="L855" t="s">
        <v>37</v>
      </c>
      <c r="M855">
        <v>74773</v>
      </c>
      <c r="N855">
        <v>76650</v>
      </c>
      <c r="O855" t="s">
        <v>38</v>
      </c>
      <c r="P855" t="s">
        <v>244</v>
      </c>
      <c r="Q855" t="s">
        <v>245</v>
      </c>
      <c r="R855" t="s">
        <v>4115</v>
      </c>
      <c r="S855" t="s">
        <v>247</v>
      </c>
      <c r="T855" t="s">
        <v>248</v>
      </c>
      <c r="U855" t="s">
        <v>249</v>
      </c>
      <c r="V855" t="s">
        <v>250</v>
      </c>
      <c r="W855" t="s">
        <v>251</v>
      </c>
      <c r="X855" t="s">
        <v>252</v>
      </c>
      <c r="Z855" t="s">
        <v>46</v>
      </c>
      <c r="AA855" s="1">
        <v>45026</v>
      </c>
      <c r="AC855" s="1">
        <v>45026</v>
      </c>
      <c r="AD855" s="1">
        <v>45355</v>
      </c>
    </row>
    <row r="856" spans="1:30">
      <c r="A856">
        <v>626415</v>
      </c>
      <c r="B856" t="s">
        <v>129</v>
      </c>
      <c r="C856" t="s">
        <v>31</v>
      </c>
      <c r="D856">
        <v>1</v>
      </c>
      <c r="E856" t="s">
        <v>3635</v>
      </c>
      <c r="F856" t="s">
        <v>131</v>
      </c>
      <c r="G856" t="s">
        <v>51</v>
      </c>
      <c r="H856">
        <v>13632</v>
      </c>
      <c r="I856">
        <v>3</v>
      </c>
      <c r="J856" t="s">
        <v>132</v>
      </c>
      <c r="K856" t="s">
        <v>36</v>
      </c>
      <c r="L856" t="s">
        <v>37</v>
      </c>
      <c r="M856">
        <v>100743</v>
      </c>
      <c r="N856">
        <v>115854</v>
      </c>
      <c r="O856" t="s">
        <v>38</v>
      </c>
      <c r="P856" t="s">
        <v>133</v>
      </c>
      <c r="Q856" t="s">
        <v>134</v>
      </c>
      <c r="R856" t="s">
        <v>4116</v>
      </c>
      <c r="S856" t="s">
        <v>136</v>
      </c>
      <c r="T856" t="s">
        <v>4117</v>
      </c>
      <c r="U856" t="s">
        <v>665</v>
      </c>
      <c r="V856" t="s">
        <v>4118</v>
      </c>
      <c r="W856" t="s">
        <v>140</v>
      </c>
      <c r="Z856" t="s">
        <v>63</v>
      </c>
      <c r="AA856" s="1">
        <v>45330</v>
      </c>
      <c r="AC856" s="1">
        <v>45331</v>
      </c>
      <c r="AD856" s="1">
        <v>45355</v>
      </c>
    </row>
    <row r="857" spans="1:30">
      <c r="A857">
        <v>618692</v>
      </c>
      <c r="B857" t="s">
        <v>1574</v>
      </c>
      <c r="C857" t="s">
        <v>48</v>
      </c>
      <c r="D857">
        <v>1</v>
      </c>
      <c r="E857" t="s">
        <v>1575</v>
      </c>
      <c r="F857" t="s">
        <v>1576</v>
      </c>
      <c r="G857" t="s">
        <v>51</v>
      </c>
      <c r="H857">
        <v>13633</v>
      </c>
      <c r="I857">
        <v>2</v>
      </c>
      <c r="J857" t="s">
        <v>670</v>
      </c>
      <c r="K857" t="s">
        <v>36</v>
      </c>
      <c r="L857" t="s">
        <v>37</v>
      </c>
      <c r="M857">
        <v>85371</v>
      </c>
      <c r="N857">
        <v>98177</v>
      </c>
      <c r="O857" t="s">
        <v>38</v>
      </c>
      <c r="P857" t="s">
        <v>1577</v>
      </c>
      <c r="Q857" t="s">
        <v>1578</v>
      </c>
      <c r="R857" t="s">
        <v>1579</v>
      </c>
      <c r="S857" t="s">
        <v>1580</v>
      </c>
      <c r="T857" t="s">
        <v>1581</v>
      </c>
      <c r="Z857" t="s">
        <v>46</v>
      </c>
      <c r="AA857" s="1">
        <v>45264</v>
      </c>
      <c r="AC857" s="1">
        <v>45264</v>
      </c>
      <c r="AD857" s="1">
        <v>45355</v>
      </c>
    </row>
    <row r="858" spans="1:30">
      <c r="A858">
        <v>600542</v>
      </c>
      <c r="B858" t="s">
        <v>99</v>
      </c>
      <c r="C858" t="s">
        <v>31</v>
      </c>
      <c r="D858">
        <v>1</v>
      </c>
      <c r="E858" t="s">
        <v>592</v>
      </c>
      <c r="F858" t="s">
        <v>3862</v>
      </c>
      <c r="G858" t="s">
        <v>51</v>
      </c>
      <c r="H858">
        <v>82991</v>
      </c>
      <c r="I858" t="s">
        <v>349</v>
      </c>
      <c r="J858" t="s">
        <v>594</v>
      </c>
      <c r="K858" t="s">
        <v>36</v>
      </c>
      <c r="L858" t="s">
        <v>276</v>
      </c>
      <c r="M858">
        <v>64922</v>
      </c>
      <c r="N858">
        <v>173486</v>
      </c>
      <c r="O858" t="s">
        <v>38</v>
      </c>
      <c r="P858" t="s">
        <v>930</v>
      </c>
      <c r="Q858" t="s">
        <v>931</v>
      </c>
      <c r="R858" t="s">
        <v>4119</v>
      </c>
      <c r="S858" t="s">
        <v>3865</v>
      </c>
      <c r="T858" t="s">
        <v>4120</v>
      </c>
      <c r="U858" t="s">
        <v>4121</v>
      </c>
      <c r="V858" t="s">
        <v>600</v>
      </c>
      <c r="Z858" t="s">
        <v>63</v>
      </c>
      <c r="AA858" s="1">
        <v>45162</v>
      </c>
      <c r="AC858" s="1">
        <v>45174</v>
      </c>
      <c r="AD858" s="1">
        <v>45355</v>
      </c>
    </row>
    <row r="859" spans="1:30">
      <c r="A859">
        <v>560441</v>
      </c>
      <c r="B859" t="s">
        <v>99</v>
      </c>
      <c r="C859" t="s">
        <v>31</v>
      </c>
      <c r="D859">
        <v>1</v>
      </c>
      <c r="E859" t="s">
        <v>2648</v>
      </c>
      <c r="F859" t="s">
        <v>71</v>
      </c>
      <c r="G859" t="s">
        <v>51</v>
      </c>
      <c r="H859">
        <v>12158</v>
      </c>
      <c r="I859">
        <v>3</v>
      </c>
      <c r="J859" t="s">
        <v>72</v>
      </c>
      <c r="K859" t="s">
        <v>36</v>
      </c>
      <c r="L859" t="s">
        <v>37</v>
      </c>
      <c r="M859">
        <v>60010</v>
      </c>
      <c r="N859">
        <v>100875</v>
      </c>
      <c r="O859" t="s">
        <v>38</v>
      </c>
      <c r="P859" t="s">
        <v>244</v>
      </c>
      <c r="Q859" t="s">
        <v>4122</v>
      </c>
      <c r="R859" t="s">
        <v>4123</v>
      </c>
      <c r="S859" t="s">
        <v>76</v>
      </c>
      <c r="T859" t="s">
        <v>4124</v>
      </c>
      <c r="U859" t="s">
        <v>378</v>
      </c>
      <c r="V859" t="s">
        <v>289</v>
      </c>
      <c r="W859" t="s">
        <v>251</v>
      </c>
      <c r="X859" t="s">
        <v>1573</v>
      </c>
      <c r="Z859" t="s">
        <v>46</v>
      </c>
      <c r="AA859" s="1">
        <v>44881</v>
      </c>
      <c r="AC859" s="1">
        <v>44881</v>
      </c>
      <c r="AD859" s="1">
        <v>45355</v>
      </c>
    </row>
    <row r="860" spans="1:30">
      <c r="A860">
        <v>561334</v>
      </c>
      <c r="B860" t="s">
        <v>99</v>
      </c>
      <c r="C860" t="s">
        <v>31</v>
      </c>
      <c r="D860">
        <v>1</v>
      </c>
      <c r="E860" t="s">
        <v>1569</v>
      </c>
      <c r="F860" t="s">
        <v>1218</v>
      </c>
      <c r="G860" t="s">
        <v>51</v>
      </c>
      <c r="H860" t="s">
        <v>1219</v>
      </c>
      <c r="I860">
        <v>0</v>
      </c>
      <c r="J860" t="s">
        <v>1570</v>
      </c>
      <c r="K860" t="s">
        <v>36</v>
      </c>
      <c r="L860" t="s">
        <v>37</v>
      </c>
      <c r="M860">
        <v>64749</v>
      </c>
      <c r="N860">
        <v>134280</v>
      </c>
      <c r="O860" t="s">
        <v>38</v>
      </c>
      <c r="P860" t="s">
        <v>244</v>
      </c>
      <c r="Q860" t="s">
        <v>245</v>
      </c>
      <c r="R860" t="s">
        <v>4125</v>
      </c>
      <c r="S860" t="s">
        <v>1221</v>
      </c>
      <c r="T860" t="s">
        <v>1572</v>
      </c>
      <c r="U860" t="s">
        <v>378</v>
      </c>
      <c r="V860" t="s">
        <v>289</v>
      </c>
      <c r="W860" t="s">
        <v>251</v>
      </c>
      <c r="X860" t="s">
        <v>1573</v>
      </c>
      <c r="Z860" t="s">
        <v>46</v>
      </c>
      <c r="AA860" s="1">
        <v>44915</v>
      </c>
      <c r="AC860" s="1">
        <v>44915</v>
      </c>
      <c r="AD860" s="1">
        <v>45355</v>
      </c>
    </row>
    <row r="861" spans="1:30">
      <c r="A861">
        <v>622545</v>
      </c>
      <c r="B861" t="s">
        <v>99</v>
      </c>
      <c r="C861" t="s">
        <v>31</v>
      </c>
      <c r="D861">
        <v>1</v>
      </c>
      <c r="E861" t="s">
        <v>4126</v>
      </c>
      <c r="F861" t="s">
        <v>433</v>
      </c>
      <c r="G861" t="s">
        <v>51</v>
      </c>
      <c r="H861">
        <v>12627</v>
      </c>
      <c r="I861">
        <v>0</v>
      </c>
      <c r="J861" t="s">
        <v>65</v>
      </c>
      <c r="K861" t="s">
        <v>36</v>
      </c>
      <c r="L861" t="s">
        <v>37</v>
      </c>
      <c r="M861">
        <v>70611</v>
      </c>
      <c r="N861">
        <v>105138</v>
      </c>
      <c r="O861" t="s">
        <v>38</v>
      </c>
      <c r="P861" t="s">
        <v>976</v>
      </c>
      <c r="Q861" t="s">
        <v>4127</v>
      </c>
      <c r="R861" t="s">
        <v>4128</v>
      </c>
      <c r="S861" t="s">
        <v>436</v>
      </c>
      <c r="V861" t="s">
        <v>4129</v>
      </c>
      <c r="Z861" t="s">
        <v>200</v>
      </c>
      <c r="AA861" s="1">
        <v>45313</v>
      </c>
      <c r="AB861" s="2">
        <v>45373</v>
      </c>
      <c r="AC861" s="1">
        <v>45313</v>
      </c>
      <c r="AD861" s="1">
        <v>45355</v>
      </c>
    </row>
    <row r="862" spans="1:30">
      <c r="A862">
        <v>610117</v>
      </c>
      <c r="B862" t="s">
        <v>47</v>
      </c>
      <c r="C862" t="s">
        <v>48</v>
      </c>
      <c r="D862">
        <v>1</v>
      </c>
      <c r="E862" t="s">
        <v>4130</v>
      </c>
      <c r="F862" t="s">
        <v>2872</v>
      </c>
      <c r="G862" t="s">
        <v>51</v>
      </c>
      <c r="H862" t="s">
        <v>2873</v>
      </c>
      <c r="I862">
        <v>0</v>
      </c>
      <c r="J862" t="s">
        <v>65</v>
      </c>
      <c r="K862" t="s">
        <v>36</v>
      </c>
      <c r="L862" t="s">
        <v>37</v>
      </c>
      <c r="M862">
        <v>58682</v>
      </c>
      <c r="N862">
        <v>95419</v>
      </c>
      <c r="O862" t="s">
        <v>38</v>
      </c>
      <c r="P862" t="s">
        <v>54</v>
      </c>
      <c r="Q862" t="s">
        <v>4131</v>
      </c>
      <c r="R862" t="s">
        <v>4132</v>
      </c>
      <c r="S862" t="s">
        <v>2876</v>
      </c>
      <c r="T862" t="s">
        <v>4133</v>
      </c>
      <c r="U862" t="s">
        <v>59</v>
      </c>
      <c r="V862" t="s">
        <v>60</v>
      </c>
      <c r="W862" t="s">
        <v>61</v>
      </c>
      <c r="X862" t="s">
        <v>54</v>
      </c>
      <c r="Z862" t="s">
        <v>355</v>
      </c>
      <c r="AA862" s="1">
        <v>45349</v>
      </c>
      <c r="AC862" s="1">
        <v>45350</v>
      </c>
      <c r="AD862" s="1">
        <v>45355</v>
      </c>
    </row>
    <row r="863" spans="1:30">
      <c r="A863">
        <v>597684</v>
      </c>
      <c r="B863" t="s">
        <v>47</v>
      </c>
      <c r="C863" t="s">
        <v>48</v>
      </c>
      <c r="D863">
        <v>1</v>
      </c>
      <c r="E863" t="s">
        <v>3511</v>
      </c>
      <c r="F863" t="s">
        <v>382</v>
      </c>
      <c r="G863" t="s">
        <v>34</v>
      </c>
      <c r="H863">
        <v>30087</v>
      </c>
      <c r="I863">
        <v>4</v>
      </c>
      <c r="J863" t="s">
        <v>618</v>
      </c>
      <c r="K863" t="s">
        <v>36</v>
      </c>
      <c r="L863" t="s">
        <v>37</v>
      </c>
      <c r="M863">
        <v>83158</v>
      </c>
      <c r="N863">
        <v>102014</v>
      </c>
      <c r="O863" t="s">
        <v>38</v>
      </c>
      <c r="P863" t="s">
        <v>54</v>
      </c>
      <c r="Q863" t="s">
        <v>4134</v>
      </c>
      <c r="R863" t="s">
        <v>4135</v>
      </c>
      <c r="S863" t="s">
        <v>387</v>
      </c>
      <c r="T863" t="s">
        <v>4136</v>
      </c>
      <c r="U863" t="s">
        <v>4137</v>
      </c>
      <c r="V863" t="s">
        <v>4138</v>
      </c>
      <c r="W863" t="s">
        <v>61</v>
      </c>
      <c r="X863" t="s">
        <v>4139</v>
      </c>
      <c r="Z863" t="s">
        <v>200</v>
      </c>
      <c r="AA863" s="1">
        <v>45148</v>
      </c>
      <c r="AC863" s="1">
        <v>45250</v>
      </c>
      <c r="AD863" s="1">
        <v>45355</v>
      </c>
    </row>
    <row r="864" spans="1:30">
      <c r="A864">
        <v>545827</v>
      </c>
      <c r="B864" t="s">
        <v>129</v>
      </c>
      <c r="C864" t="s">
        <v>48</v>
      </c>
      <c r="D864">
        <v>1</v>
      </c>
      <c r="E864" t="s">
        <v>4140</v>
      </c>
      <c r="F864" t="s">
        <v>2583</v>
      </c>
      <c r="G864" t="s">
        <v>51</v>
      </c>
      <c r="H864">
        <v>10050</v>
      </c>
      <c r="I864" t="s">
        <v>924</v>
      </c>
      <c r="J864" t="s">
        <v>132</v>
      </c>
      <c r="K864" t="s">
        <v>36</v>
      </c>
      <c r="L864" t="s">
        <v>276</v>
      </c>
      <c r="M864">
        <v>77688</v>
      </c>
      <c r="N864">
        <v>152000</v>
      </c>
      <c r="O864" t="s">
        <v>38</v>
      </c>
      <c r="P864" t="s">
        <v>133</v>
      </c>
      <c r="Q864" t="s">
        <v>2603</v>
      </c>
      <c r="R864" t="s">
        <v>4141</v>
      </c>
      <c r="S864" t="s">
        <v>2586</v>
      </c>
      <c r="T864" t="s">
        <v>4142</v>
      </c>
      <c r="U864" t="s">
        <v>1634</v>
      </c>
      <c r="V864" t="s">
        <v>4143</v>
      </c>
      <c r="W864" t="s">
        <v>4144</v>
      </c>
      <c r="Z864" t="s">
        <v>63</v>
      </c>
      <c r="AA864" s="1">
        <v>44788</v>
      </c>
      <c r="AC864" s="1">
        <v>44788</v>
      </c>
      <c r="AD864" s="1">
        <v>45355</v>
      </c>
    </row>
    <row r="865" spans="1:30">
      <c r="A865">
        <v>591289</v>
      </c>
      <c r="B865" t="s">
        <v>69</v>
      </c>
      <c r="C865" t="s">
        <v>31</v>
      </c>
      <c r="D865">
        <v>1</v>
      </c>
      <c r="E865" t="s">
        <v>3296</v>
      </c>
      <c r="F865" t="s">
        <v>209</v>
      </c>
      <c r="G865" t="s">
        <v>51</v>
      </c>
      <c r="H865">
        <v>12626</v>
      </c>
      <c r="I865">
        <v>2</v>
      </c>
      <c r="J865" t="s">
        <v>72</v>
      </c>
      <c r="K865" t="s">
        <v>36</v>
      </c>
      <c r="L865" t="s">
        <v>37</v>
      </c>
      <c r="M865">
        <v>62470</v>
      </c>
      <c r="N865">
        <v>80008</v>
      </c>
      <c r="O865" t="s">
        <v>38</v>
      </c>
      <c r="P865" t="s">
        <v>73</v>
      </c>
      <c r="Q865" t="s">
        <v>3118</v>
      </c>
      <c r="R865" t="s">
        <v>4145</v>
      </c>
      <c r="S865" t="s">
        <v>212</v>
      </c>
      <c r="T865" t="s">
        <v>4146</v>
      </c>
      <c r="U865" t="s">
        <v>4147</v>
      </c>
      <c r="V865" t="s">
        <v>4148</v>
      </c>
      <c r="Z865" t="s">
        <v>46</v>
      </c>
      <c r="AA865" s="1">
        <v>45128</v>
      </c>
      <c r="AC865" s="1">
        <v>45128</v>
      </c>
      <c r="AD865" s="1">
        <v>45355</v>
      </c>
    </row>
    <row r="866" spans="1:30">
      <c r="A866">
        <v>595024</v>
      </c>
      <c r="B866" t="s">
        <v>99</v>
      </c>
      <c r="C866" t="s">
        <v>48</v>
      </c>
      <c r="D866">
        <v>3</v>
      </c>
      <c r="E866" t="s">
        <v>4149</v>
      </c>
      <c r="F866" t="s">
        <v>406</v>
      </c>
      <c r="G866" t="s">
        <v>51</v>
      </c>
      <c r="H866">
        <v>20210</v>
      </c>
      <c r="I866">
        <v>0</v>
      </c>
      <c r="J866" t="s">
        <v>594</v>
      </c>
      <c r="K866" t="s">
        <v>36</v>
      </c>
      <c r="L866" t="s">
        <v>37</v>
      </c>
      <c r="M866">
        <v>62370</v>
      </c>
      <c r="N866">
        <v>93587</v>
      </c>
      <c r="O866" t="s">
        <v>38</v>
      </c>
      <c r="P866" t="s">
        <v>244</v>
      </c>
      <c r="Q866" t="s">
        <v>4150</v>
      </c>
      <c r="R866" t="s">
        <v>4151</v>
      </c>
      <c r="S866" t="s">
        <v>409</v>
      </c>
      <c r="T866" t="s">
        <v>4152</v>
      </c>
      <c r="U866" t="s">
        <v>4153</v>
      </c>
      <c r="V866" t="s">
        <v>980</v>
      </c>
      <c r="Z866" t="s">
        <v>63</v>
      </c>
      <c r="AA866" s="1">
        <v>45151</v>
      </c>
      <c r="AC866" s="1">
        <v>45151</v>
      </c>
      <c r="AD866" s="1">
        <v>45355</v>
      </c>
    </row>
    <row r="867" spans="1:30">
      <c r="A867">
        <v>522062</v>
      </c>
      <c r="B867" t="s">
        <v>99</v>
      </c>
      <c r="C867" t="s">
        <v>31</v>
      </c>
      <c r="D867">
        <v>1</v>
      </c>
      <c r="E867" t="s">
        <v>4154</v>
      </c>
      <c r="F867" t="s">
        <v>209</v>
      </c>
      <c r="G867" t="s">
        <v>51</v>
      </c>
      <c r="H867">
        <v>12626</v>
      </c>
      <c r="I867">
        <v>1</v>
      </c>
      <c r="J867" t="s">
        <v>72</v>
      </c>
      <c r="K867" t="s">
        <v>36</v>
      </c>
      <c r="L867" t="s">
        <v>103</v>
      </c>
      <c r="M867">
        <v>53797</v>
      </c>
      <c r="N867">
        <v>73243</v>
      </c>
      <c r="O867" t="s">
        <v>38</v>
      </c>
      <c r="P867" t="s">
        <v>244</v>
      </c>
      <c r="Q867" t="s">
        <v>245</v>
      </c>
      <c r="R867" t="s">
        <v>4155</v>
      </c>
      <c r="S867" t="s">
        <v>212</v>
      </c>
      <c r="T867" t="s">
        <v>4156</v>
      </c>
      <c r="U867" t="s">
        <v>249</v>
      </c>
      <c r="V867" t="s">
        <v>289</v>
      </c>
      <c r="W867" t="s">
        <v>251</v>
      </c>
      <c r="X867" t="s">
        <v>244</v>
      </c>
      <c r="Z867" t="s">
        <v>46</v>
      </c>
      <c r="AA867" s="1">
        <v>44620</v>
      </c>
      <c r="AC867" s="1">
        <v>44620</v>
      </c>
      <c r="AD867" s="1">
        <v>45355</v>
      </c>
    </row>
    <row r="868" spans="1:30">
      <c r="A868">
        <v>579947</v>
      </c>
      <c r="B868" t="s">
        <v>99</v>
      </c>
      <c r="C868" t="s">
        <v>48</v>
      </c>
      <c r="D868">
        <v>1</v>
      </c>
      <c r="E868" t="s">
        <v>1012</v>
      </c>
      <c r="F868" t="s">
        <v>1013</v>
      </c>
      <c r="G868" t="s">
        <v>51</v>
      </c>
      <c r="H868">
        <v>21215</v>
      </c>
      <c r="I868">
        <v>3</v>
      </c>
      <c r="J868" t="s">
        <v>594</v>
      </c>
      <c r="K868" t="s">
        <v>36</v>
      </c>
      <c r="L868" t="s">
        <v>37</v>
      </c>
      <c r="M868">
        <v>90114</v>
      </c>
      <c r="N868">
        <v>122168</v>
      </c>
      <c r="O868" t="s">
        <v>38</v>
      </c>
      <c r="P868" t="s">
        <v>244</v>
      </c>
      <c r="Q868" t="s">
        <v>1014</v>
      </c>
      <c r="R868" t="s">
        <v>1015</v>
      </c>
      <c r="S868" t="s">
        <v>1016</v>
      </c>
      <c r="T868" t="s">
        <v>1017</v>
      </c>
      <c r="U868" t="s">
        <v>1018</v>
      </c>
      <c r="V868" t="s">
        <v>110</v>
      </c>
      <c r="Z868" t="s">
        <v>63</v>
      </c>
      <c r="AA868" s="1">
        <v>45024</v>
      </c>
      <c r="AC868" s="1">
        <v>45027</v>
      </c>
      <c r="AD868" s="1">
        <v>45355</v>
      </c>
    </row>
    <row r="869" spans="1:30">
      <c r="A869">
        <v>613690</v>
      </c>
      <c r="B869" t="s">
        <v>47</v>
      </c>
      <c r="C869" t="s">
        <v>31</v>
      </c>
      <c r="D869">
        <v>1</v>
      </c>
      <c r="E869" t="s">
        <v>347</v>
      </c>
      <c r="F869" t="s">
        <v>348</v>
      </c>
      <c r="G869" t="s">
        <v>51</v>
      </c>
      <c r="H869">
        <v>10015</v>
      </c>
      <c r="I869" t="s">
        <v>349</v>
      </c>
      <c r="J869" t="s">
        <v>65</v>
      </c>
      <c r="K869" t="s">
        <v>36</v>
      </c>
      <c r="L869" t="s">
        <v>276</v>
      </c>
      <c r="M869">
        <v>64922</v>
      </c>
      <c r="N869">
        <v>144066</v>
      </c>
      <c r="O869" t="s">
        <v>38</v>
      </c>
      <c r="P869" t="s">
        <v>54</v>
      </c>
      <c r="Q869" t="s">
        <v>350</v>
      </c>
      <c r="R869" t="s">
        <v>351</v>
      </c>
      <c r="S869" t="s">
        <v>352</v>
      </c>
      <c r="T869" t="s">
        <v>353</v>
      </c>
      <c r="V869" t="s">
        <v>354</v>
      </c>
      <c r="Z869" t="s">
        <v>355</v>
      </c>
      <c r="AA869" s="1">
        <v>45236</v>
      </c>
      <c r="AC869" s="1">
        <v>45239</v>
      </c>
      <c r="AD869" s="1">
        <v>45355</v>
      </c>
    </row>
    <row r="870" spans="1:30">
      <c r="A870">
        <v>609283</v>
      </c>
      <c r="B870" t="s">
        <v>47</v>
      </c>
      <c r="C870" t="s">
        <v>48</v>
      </c>
      <c r="D870">
        <v>1</v>
      </c>
      <c r="E870" t="s">
        <v>4157</v>
      </c>
      <c r="F870" t="s">
        <v>4158</v>
      </c>
      <c r="G870" t="s">
        <v>51</v>
      </c>
      <c r="H870">
        <v>21310</v>
      </c>
      <c r="I870">
        <v>0</v>
      </c>
      <c r="J870" t="s">
        <v>65</v>
      </c>
      <c r="K870" t="s">
        <v>36</v>
      </c>
      <c r="L870" t="s">
        <v>37</v>
      </c>
      <c r="M870">
        <v>62370</v>
      </c>
      <c r="N870">
        <v>93587</v>
      </c>
      <c r="O870" t="s">
        <v>38</v>
      </c>
      <c r="P870" t="s">
        <v>54</v>
      </c>
      <c r="Q870" t="s">
        <v>4159</v>
      </c>
      <c r="R870" t="s">
        <v>4160</v>
      </c>
      <c r="S870" t="s">
        <v>4161</v>
      </c>
      <c r="T870" t="s">
        <v>4162</v>
      </c>
      <c r="U870" t="s">
        <v>59</v>
      </c>
      <c r="V870" t="s">
        <v>3307</v>
      </c>
      <c r="W870" t="s">
        <v>61</v>
      </c>
      <c r="X870" t="s">
        <v>54</v>
      </c>
      <c r="Z870" t="s">
        <v>355</v>
      </c>
      <c r="AA870" s="1">
        <v>45209</v>
      </c>
      <c r="AC870" s="1">
        <v>45258</v>
      </c>
      <c r="AD870" s="1">
        <v>45355</v>
      </c>
    </row>
    <row r="871" spans="1:30">
      <c r="A871">
        <v>628150</v>
      </c>
      <c r="B871" t="s">
        <v>112</v>
      </c>
      <c r="C871" t="s">
        <v>48</v>
      </c>
      <c r="D871">
        <v>1</v>
      </c>
      <c r="E871" t="s">
        <v>4163</v>
      </c>
      <c r="F871" t="s">
        <v>114</v>
      </c>
      <c r="G871" t="s">
        <v>34</v>
      </c>
      <c r="H871">
        <v>56057</v>
      </c>
      <c r="I871">
        <v>0</v>
      </c>
      <c r="J871" t="s">
        <v>115</v>
      </c>
      <c r="K871" t="s">
        <v>36</v>
      </c>
      <c r="L871" t="s">
        <v>103</v>
      </c>
      <c r="M871">
        <v>48170</v>
      </c>
      <c r="N871">
        <v>48170</v>
      </c>
      <c r="O871" t="s">
        <v>38</v>
      </c>
      <c r="P871" t="s">
        <v>116</v>
      </c>
      <c r="Q871" t="s">
        <v>667</v>
      </c>
      <c r="R871" t="s">
        <v>4164</v>
      </c>
      <c r="S871" t="s">
        <v>119</v>
      </c>
      <c r="V871" t="s">
        <v>120</v>
      </c>
      <c r="Z871" t="s">
        <v>46</v>
      </c>
      <c r="AA871" s="1">
        <v>45350</v>
      </c>
      <c r="AB871" s="2">
        <v>45410</v>
      </c>
      <c r="AC871" s="1">
        <v>45355</v>
      </c>
      <c r="AD871" s="1">
        <v>45355</v>
      </c>
    </row>
    <row r="872" spans="1:30">
      <c r="A872">
        <v>624795</v>
      </c>
      <c r="B872" t="s">
        <v>163</v>
      </c>
      <c r="C872" t="s">
        <v>31</v>
      </c>
      <c r="D872">
        <v>1</v>
      </c>
      <c r="E872" t="s">
        <v>4165</v>
      </c>
      <c r="F872" t="s">
        <v>226</v>
      </c>
      <c r="G872" t="s">
        <v>34</v>
      </c>
      <c r="H872">
        <v>10234</v>
      </c>
      <c r="I872">
        <v>0</v>
      </c>
      <c r="J872" t="s">
        <v>670</v>
      </c>
      <c r="K872" t="s">
        <v>36</v>
      </c>
      <c r="L872" t="s">
        <v>227</v>
      </c>
      <c r="M872">
        <v>15</v>
      </c>
      <c r="N872">
        <v>17.5</v>
      </c>
      <c r="O872" t="s">
        <v>124</v>
      </c>
      <c r="P872" t="s">
        <v>168</v>
      </c>
      <c r="Q872" t="s">
        <v>4166</v>
      </c>
      <c r="R872" t="s">
        <v>4167</v>
      </c>
      <c r="S872" t="s">
        <v>230</v>
      </c>
      <c r="T872" t="s">
        <v>4168</v>
      </c>
      <c r="U872" t="s">
        <v>2277</v>
      </c>
      <c r="V872" t="s">
        <v>174</v>
      </c>
      <c r="W872" t="s">
        <v>175</v>
      </c>
      <c r="X872" t="s">
        <v>4169</v>
      </c>
      <c r="Z872" t="s">
        <v>46</v>
      </c>
      <c r="AA872" s="1">
        <v>45328</v>
      </c>
      <c r="AB872" s="2">
        <v>45364</v>
      </c>
      <c r="AC872" s="1">
        <v>45336</v>
      </c>
      <c r="AD872" s="1">
        <v>45355</v>
      </c>
    </row>
    <row r="873" spans="1:30">
      <c r="A873">
        <v>539278</v>
      </c>
      <c r="B873" t="s">
        <v>460</v>
      </c>
      <c r="C873" t="s">
        <v>31</v>
      </c>
      <c r="D873">
        <v>15</v>
      </c>
      <c r="E873" t="s">
        <v>4170</v>
      </c>
      <c r="F873" t="s">
        <v>462</v>
      </c>
      <c r="G873" t="s">
        <v>463</v>
      </c>
      <c r="H873">
        <v>30114</v>
      </c>
      <c r="I873">
        <v>0</v>
      </c>
      <c r="J873" t="s">
        <v>1919</v>
      </c>
      <c r="K873" t="s">
        <v>36</v>
      </c>
      <c r="L873" t="s">
        <v>37</v>
      </c>
      <c r="M873">
        <v>120000</v>
      </c>
      <c r="N873">
        <v>167610</v>
      </c>
      <c r="O873" t="s">
        <v>38</v>
      </c>
      <c r="P873" t="s">
        <v>465</v>
      </c>
      <c r="Q873" t="s">
        <v>2238</v>
      </c>
      <c r="R873" t="s">
        <v>4171</v>
      </c>
      <c r="S873" t="s">
        <v>4172</v>
      </c>
      <c r="V873" t="s">
        <v>469</v>
      </c>
      <c r="Z873" t="s">
        <v>4173</v>
      </c>
      <c r="AA873" s="1">
        <v>44753</v>
      </c>
      <c r="AB873" s="2">
        <v>45653</v>
      </c>
      <c r="AC873" s="1">
        <v>45238</v>
      </c>
      <c r="AD873" s="1">
        <v>45355</v>
      </c>
    </row>
    <row r="874" spans="1:30">
      <c r="A874">
        <v>607587</v>
      </c>
      <c r="B874" t="s">
        <v>306</v>
      </c>
      <c r="C874" t="s">
        <v>31</v>
      </c>
      <c r="D874">
        <v>1</v>
      </c>
      <c r="E874" t="s">
        <v>4174</v>
      </c>
      <c r="F874" t="s">
        <v>2753</v>
      </c>
      <c r="G874" t="s">
        <v>51</v>
      </c>
      <c r="H874" t="s">
        <v>4175</v>
      </c>
      <c r="I874">
        <v>0</v>
      </c>
      <c r="J874" t="s">
        <v>65</v>
      </c>
      <c r="K874" t="s">
        <v>36</v>
      </c>
      <c r="L874" t="s">
        <v>37</v>
      </c>
      <c r="M874">
        <v>58700</v>
      </c>
      <c r="N874">
        <v>105000</v>
      </c>
      <c r="O874" t="s">
        <v>38</v>
      </c>
      <c r="P874" t="s">
        <v>125</v>
      </c>
      <c r="Q874" t="s">
        <v>309</v>
      </c>
      <c r="R874" t="s">
        <v>4176</v>
      </c>
      <c r="S874" t="s">
        <v>4177</v>
      </c>
      <c r="T874" t="s">
        <v>4178</v>
      </c>
      <c r="V874" t="s">
        <v>4179</v>
      </c>
      <c r="Z874" t="s">
        <v>46</v>
      </c>
      <c r="AA874" s="1">
        <v>45316</v>
      </c>
      <c r="AB874" s="2">
        <v>45376</v>
      </c>
      <c r="AC874" s="1">
        <v>45316</v>
      </c>
      <c r="AD874" s="1">
        <v>45355</v>
      </c>
    </row>
    <row r="875" spans="1:30">
      <c r="A875">
        <v>602077</v>
      </c>
      <c r="B875" t="s">
        <v>1718</v>
      </c>
      <c r="C875" t="s">
        <v>31</v>
      </c>
      <c r="D875">
        <v>2</v>
      </c>
      <c r="E875" t="s">
        <v>4180</v>
      </c>
      <c r="F875" t="s">
        <v>235</v>
      </c>
      <c r="G875" t="s">
        <v>51</v>
      </c>
      <c r="H875">
        <v>10251</v>
      </c>
      <c r="I875">
        <v>3</v>
      </c>
      <c r="J875" t="s">
        <v>72</v>
      </c>
      <c r="K875" t="s">
        <v>123</v>
      </c>
      <c r="L875" t="s">
        <v>37</v>
      </c>
      <c r="M875">
        <v>21.764099999999999</v>
      </c>
      <c r="N875">
        <v>35.26</v>
      </c>
      <c r="O875" t="s">
        <v>124</v>
      </c>
      <c r="P875" t="s">
        <v>340</v>
      </c>
      <c r="Q875" t="s">
        <v>4181</v>
      </c>
      <c r="R875" t="s">
        <v>4182</v>
      </c>
      <c r="S875" t="s">
        <v>239</v>
      </c>
      <c r="T875" t="s">
        <v>4183</v>
      </c>
      <c r="U875" t="s">
        <v>4184</v>
      </c>
      <c r="V875" t="s">
        <v>4185</v>
      </c>
      <c r="W875" t="s">
        <v>4186</v>
      </c>
      <c r="X875" t="s">
        <v>340</v>
      </c>
      <c r="Z875" t="s">
        <v>46</v>
      </c>
      <c r="AA875" s="1">
        <v>45169</v>
      </c>
      <c r="AC875" s="1">
        <v>45169</v>
      </c>
      <c r="AD875" s="1">
        <v>45355</v>
      </c>
    </row>
    <row r="876" spans="1:30">
      <c r="A876">
        <v>610124</v>
      </c>
      <c r="B876" t="s">
        <v>47</v>
      </c>
      <c r="C876" t="s">
        <v>48</v>
      </c>
      <c r="D876">
        <v>1</v>
      </c>
      <c r="E876" t="s">
        <v>49</v>
      </c>
      <c r="F876" t="s">
        <v>1046</v>
      </c>
      <c r="G876" t="s">
        <v>51</v>
      </c>
      <c r="H876" t="s">
        <v>1072</v>
      </c>
      <c r="I876">
        <v>0</v>
      </c>
      <c r="J876" t="s">
        <v>65</v>
      </c>
      <c r="K876" t="s">
        <v>36</v>
      </c>
      <c r="L876" t="s">
        <v>37</v>
      </c>
      <c r="M876">
        <v>94715</v>
      </c>
      <c r="N876">
        <v>134570</v>
      </c>
      <c r="O876" t="s">
        <v>38</v>
      </c>
      <c r="P876" t="s">
        <v>54</v>
      </c>
      <c r="Q876" t="s">
        <v>2722</v>
      </c>
      <c r="R876" t="s">
        <v>4187</v>
      </c>
      <c r="S876" t="s">
        <v>1076</v>
      </c>
      <c r="T876" t="s">
        <v>2725</v>
      </c>
      <c r="U876" t="s">
        <v>59</v>
      </c>
      <c r="V876" t="s">
        <v>803</v>
      </c>
      <c r="W876" t="s">
        <v>61</v>
      </c>
      <c r="X876" t="s">
        <v>54</v>
      </c>
      <c r="Z876" t="s">
        <v>200</v>
      </c>
      <c r="AA876" s="1">
        <v>45209</v>
      </c>
      <c r="AC876" s="1">
        <v>45258</v>
      </c>
      <c r="AD876" s="1">
        <v>45355</v>
      </c>
    </row>
    <row r="877" spans="1:30">
      <c r="A877">
        <v>580618</v>
      </c>
      <c r="B877" t="s">
        <v>356</v>
      </c>
      <c r="C877" t="s">
        <v>31</v>
      </c>
      <c r="D877">
        <v>1</v>
      </c>
      <c r="E877" t="s">
        <v>4188</v>
      </c>
      <c r="F877" t="s">
        <v>537</v>
      </c>
      <c r="G877" t="s">
        <v>34</v>
      </c>
      <c r="H877">
        <v>95714</v>
      </c>
      <c r="I877">
        <v>0</v>
      </c>
      <c r="J877" t="s">
        <v>91</v>
      </c>
      <c r="L877" t="s">
        <v>37</v>
      </c>
      <c r="M877">
        <v>120000</v>
      </c>
      <c r="N877">
        <v>130000</v>
      </c>
      <c r="O877" t="s">
        <v>38</v>
      </c>
      <c r="P877" t="s">
        <v>358</v>
      </c>
      <c r="Q877" t="s">
        <v>4189</v>
      </c>
      <c r="R877" t="s">
        <v>4190</v>
      </c>
      <c r="S877" t="s">
        <v>540</v>
      </c>
      <c r="T877" t="s">
        <v>4191</v>
      </c>
      <c r="U877" t="s">
        <v>4192</v>
      </c>
      <c r="V877" t="s">
        <v>4193</v>
      </c>
      <c r="W877" t="s">
        <v>683</v>
      </c>
      <c r="X877" t="s">
        <v>358</v>
      </c>
      <c r="Z877" t="s">
        <v>63</v>
      </c>
      <c r="AA877" s="1">
        <v>45012</v>
      </c>
      <c r="AC877" s="1">
        <v>45012</v>
      </c>
      <c r="AD877" s="1">
        <v>45355</v>
      </c>
    </row>
    <row r="878" spans="1:30">
      <c r="A878">
        <v>580707</v>
      </c>
      <c r="B878" t="s">
        <v>99</v>
      </c>
      <c r="C878" t="s">
        <v>31</v>
      </c>
      <c r="D878">
        <v>1</v>
      </c>
      <c r="E878" t="s">
        <v>4194</v>
      </c>
      <c r="F878" t="s">
        <v>433</v>
      </c>
      <c r="G878" t="s">
        <v>51</v>
      </c>
      <c r="H878">
        <v>12627</v>
      </c>
      <c r="I878">
        <v>0</v>
      </c>
      <c r="J878" t="s">
        <v>72</v>
      </c>
      <c r="L878" t="s">
        <v>37</v>
      </c>
      <c r="M878">
        <v>70611</v>
      </c>
      <c r="N878">
        <v>105138</v>
      </c>
      <c r="O878" t="s">
        <v>38</v>
      </c>
      <c r="P878" t="s">
        <v>244</v>
      </c>
      <c r="Q878" t="s">
        <v>4122</v>
      </c>
      <c r="R878" t="s">
        <v>4195</v>
      </c>
      <c r="S878" t="s">
        <v>436</v>
      </c>
      <c r="T878" t="s">
        <v>4196</v>
      </c>
      <c r="U878" t="s">
        <v>378</v>
      </c>
      <c r="V878" t="s">
        <v>289</v>
      </c>
      <c r="W878" t="s">
        <v>251</v>
      </c>
      <c r="X878" t="s">
        <v>1573</v>
      </c>
      <c r="Z878" t="s">
        <v>46</v>
      </c>
      <c r="AA878" s="1">
        <v>45024</v>
      </c>
      <c r="AC878" s="1">
        <v>45024</v>
      </c>
      <c r="AD878" s="1">
        <v>45355</v>
      </c>
    </row>
    <row r="879" spans="1:30">
      <c r="A879">
        <v>542256</v>
      </c>
      <c r="B879" t="s">
        <v>460</v>
      </c>
      <c r="C879" t="s">
        <v>48</v>
      </c>
      <c r="D879">
        <v>1</v>
      </c>
      <c r="E879" t="s">
        <v>4197</v>
      </c>
      <c r="F879" t="s">
        <v>462</v>
      </c>
      <c r="G879" t="s">
        <v>463</v>
      </c>
      <c r="H879">
        <v>30114</v>
      </c>
      <c r="I879">
        <v>0</v>
      </c>
      <c r="J879" t="s">
        <v>1919</v>
      </c>
      <c r="K879" t="s">
        <v>36</v>
      </c>
      <c r="L879" t="s">
        <v>37</v>
      </c>
      <c r="M879">
        <v>100000</v>
      </c>
      <c r="N879">
        <v>100000</v>
      </c>
      <c r="O879" t="s">
        <v>38</v>
      </c>
      <c r="P879" t="s">
        <v>1310</v>
      </c>
      <c r="Q879" t="s">
        <v>466</v>
      </c>
      <c r="R879" t="s">
        <v>4198</v>
      </c>
      <c r="S879" t="s">
        <v>4199</v>
      </c>
      <c r="V879" t="s">
        <v>469</v>
      </c>
      <c r="Z879" t="s">
        <v>485</v>
      </c>
      <c r="AA879" s="1">
        <v>44767</v>
      </c>
      <c r="AB879" s="2">
        <v>45467</v>
      </c>
      <c r="AC879" s="1">
        <v>45279</v>
      </c>
      <c r="AD879" s="1">
        <v>45355</v>
      </c>
    </row>
    <row r="880" spans="1:30">
      <c r="A880">
        <v>579982</v>
      </c>
      <c r="B880" t="s">
        <v>99</v>
      </c>
      <c r="C880" t="s">
        <v>48</v>
      </c>
      <c r="D880">
        <v>8</v>
      </c>
      <c r="E880" t="s">
        <v>4080</v>
      </c>
      <c r="F880" t="s">
        <v>1144</v>
      </c>
      <c r="G880" t="s">
        <v>51</v>
      </c>
      <c r="H880">
        <v>20202</v>
      </c>
      <c r="I880">
        <v>0</v>
      </c>
      <c r="J880" t="s">
        <v>65</v>
      </c>
      <c r="K880" t="s">
        <v>36</v>
      </c>
      <c r="L880" t="s">
        <v>103</v>
      </c>
      <c r="M880">
        <v>51413</v>
      </c>
      <c r="N880">
        <v>59125</v>
      </c>
      <c r="O880" t="s">
        <v>38</v>
      </c>
      <c r="P880" t="s">
        <v>3472</v>
      </c>
      <c r="Q880" t="s">
        <v>3473</v>
      </c>
      <c r="R880" t="s">
        <v>4200</v>
      </c>
      <c r="S880" t="s">
        <v>1148</v>
      </c>
      <c r="T880" t="s">
        <v>4201</v>
      </c>
      <c r="U880" t="s">
        <v>4202</v>
      </c>
      <c r="V880" t="s">
        <v>974</v>
      </c>
      <c r="Z880" t="s">
        <v>63</v>
      </c>
      <c r="AA880" s="1">
        <v>45009</v>
      </c>
      <c r="AC880" s="1">
        <v>45107</v>
      </c>
      <c r="AD880" s="1">
        <v>45355</v>
      </c>
    </row>
    <row r="881" spans="1:30">
      <c r="A881">
        <v>623022</v>
      </c>
      <c r="B881" t="s">
        <v>99</v>
      </c>
      <c r="C881" t="s">
        <v>48</v>
      </c>
      <c r="D881">
        <v>1</v>
      </c>
      <c r="E881" t="s">
        <v>4203</v>
      </c>
      <c r="F881" t="s">
        <v>441</v>
      </c>
      <c r="G881" t="s">
        <v>51</v>
      </c>
      <c r="H881">
        <v>20215</v>
      </c>
      <c r="I881">
        <v>2</v>
      </c>
      <c r="J881" t="s">
        <v>102</v>
      </c>
      <c r="K881" t="s">
        <v>36</v>
      </c>
      <c r="L881" t="s">
        <v>37</v>
      </c>
      <c r="M881">
        <v>88026</v>
      </c>
      <c r="N881">
        <v>122295</v>
      </c>
      <c r="O881" t="s">
        <v>38</v>
      </c>
      <c r="P881" t="s">
        <v>104</v>
      </c>
      <c r="Q881" t="s">
        <v>105</v>
      </c>
      <c r="R881" t="s">
        <v>4204</v>
      </c>
      <c r="S881" t="s">
        <v>444</v>
      </c>
      <c r="T881" t="s">
        <v>4205</v>
      </c>
      <c r="U881" t="s">
        <v>1090</v>
      </c>
      <c r="V881" t="s">
        <v>110</v>
      </c>
      <c r="X881" t="s">
        <v>1091</v>
      </c>
      <c r="Z881" t="s">
        <v>355</v>
      </c>
      <c r="AA881" s="1">
        <v>45341</v>
      </c>
      <c r="AC881" s="1">
        <v>45341</v>
      </c>
      <c r="AD881" s="1">
        <v>45355</v>
      </c>
    </row>
    <row r="882" spans="1:30">
      <c r="A882">
        <v>538894</v>
      </c>
      <c r="B882" t="s">
        <v>30</v>
      </c>
      <c r="C882" t="s">
        <v>31</v>
      </c>
      <c r="D882">
        <v>1</v>
      </c>
      <c r="E882" t="s">
        <v>2377</v>
      </c>
      <c r="F882" t="s">
        <v>1345</v>
      </c>
      <c r="G882" t="s">
        <v>51</v>
      </c>
      <c r="H882">
        <v>21514</v>
      </c>
      <c r="I882">
        <v>1</v>
      </c>
      <c r="J882" t="s">
        <v>35</v>
      </c>
      <c r="K882" t="s">
        <v>36</v>
      </c>
      <c r="L882" t="s">
        <v>103</v>
      </c>
      <c r="M882">
        <v>63962</v>
      </c>
      <c r="N882">
        <v>75000</v>
      </c>
      <c r="O882" t="s">
        <v>38</v>
      </c>
      <c r="P882" t="s">
        <v>1346</v>
      </c>
      <c r="Q882" t="s">
        <v>1347</v>
      </c>
      <c r="R882" t="s">
        <v>2378</v>
      </c>
      <c r="S882" t="s">
        <v>1349</v>
      </c>
      <c r="T882" t="s">
        <v>2379</v>
      </c>
      <c r="U882" t="s">
        <v>2380</v>
      </c>
      <c r="V882" t="s">
        <v>2381</v>
      </c>
      <c r="Z882" t="s">
        <v>46</v>
      </c>
      <c r="AA882" s="1">
        <v>45345</v>
      </c>
      <c r="AB882" s="2">
        <v>45825</v>
      </c>
      <c r="AC882" s="1">
        <v>45345</v>
      </c>
      <c r="AD882" s="1">
        <v>45355</v>
      </c>
    </row>
    <row r="883" spans="1:30">
      <c r="A883">
        <v>582551</v>
      </c>
      <c r="B883" t="s">
        <v>69</v>
      </c>
      <c r="C883" t="s">
        <v>48</v>
      </c>
      <c r="D883">
        <v>1</v>
      </c>
      <c r="E883" t="s">
        <v>225</v>
      </c>
      <c r="F883" t="s">
        <v>226</v>
      </c>
      <c r="G883" t="s">
        <v>34</v>
      </c>
      <c r="H883">
        <v>10234</v>
      </c>
      <c r="I883">
        <v>0</v>
      </c>
      <c r="J883" t="s">
        <v>65</v>
      </c>
      <c r="K883" t="s">
        <v>36</v>
      </c>
      <c r="L883" t="s">
        <v>227</v>
      </c>
      <c r="M883">
        <v>15</v>
      </c>
      <c r="N883">
        <v>17.5</v>
      </c>
      <c r="O883" t="s">
        <v>124</v>
      </c>
      <c r="P883" t="s">
        <v>73</v>
      </c>
      <c r="Q883" t="s">
        <v>513</v>
      </c>
      <c r="R883" t="s">
        <v>1228</v>
      </c>
      <c r="S883" t="s">
        <v>230</v>
      </c>
      <c r="T883" t="s">
        <v>1229</v>
      </c>
      <c r="U883" t="s">
        <v>232</v>
      </c>
      <c r="V883" t="s">
        <v>1230</v>
      </c>
      <c r="W883" t="s">
        <v>61</v>
      </c>
      <c r="X883" t="s">
        <v>73</v>
      </c>
      <c r="Z883" t="s">
        <v>46</v>
      </c>
      <c r="AA883" s="1">
        <v>45028</v>
      </c>
      <c r="AC883" s="1">
        <v>45028</v>
      </c>
      <c r="AD883" s="1">
        <v>45355</v>
      </c>
    </row>
    <row r="884" spans="1:30">
      <c r="A884">
        <v>619446</v>
      </c>
      <c r="B884" t="s">
        <v>87</v>
      </c>
      <c r="C884" t="s">
        <v>48</v>
      </c>
      <c r="D884">
        <v>1</v>
      </c>
      <c r="E884" t="s">
        <v>4206</v>
      </c>
      <c r="F884" t="s">
        <v>235</v>
      </c>
      <c r="G884" t="s">
        <v>51</v>
      </c>
      <c r="H884">
        <v>10251</v>
      </c>
      <c r="I884">
        <v>4</v>
      </c>
      <c r="J884" t="s">
        <v>72</v>
      </c>
      <c r="K884" t="s">
        <v>36</v>
      </c>
      <c r="L884" t="s">
        <v>37</v>
      </c>
      <c r="M884">
        <v>43728</v>
      </c>
      <c r="N884">
        <v>68645</v>
      </c>
      <c r="O884" t="s">
        <v>38</v>
      </c>
      <c r="P884" t="s">
        <v>92</v>
      </c>
      <c r="Q884" t="s">
        <v>625</v>
      </c>
      <c r="R884" t="s">
        <v>4207</v>
      </c>
      <c r="S884" t="s">
        <v>239</v>
      </c>
      <c r="T884" t="s">
        <v>4208</v>
      </c>
      <c r="V884" t="s">
        <v>4209</v>
      </c>
      <c r="X884" t="s">
        <v>92</v>
      </c>
      <c r="Z884" t="s">
        <v>46</v>
      </c>
      <c r="AA884" s="1">
        <v>45268</v>
      </c>
      <c r="AC884" s="1">
        <v>45268</v>
      </c>
      <c r="AD884" s="1">
        <v>45355</v>
      </c>
    </row>
    <row r="885" spans="1:30">
      <c r="A885">
        <v>608248</v>
      </c>
      <c r="B885" t="s">
        <v>605</v>
      </c>
      <c r="C885" t="s">
        <v>48</v>
      </c>
      <c r="D885">
        <v>1</v>
      </c>
      <c r="E885" t="s">
        <v>1408</v>
      </c>
      <c r="F885" t="s">
        <v>607</v>
      </c>
      <c r="G885" t="s">
        <v>90</v>
      </c>
      <c r="H885">
        <v>6766</v>
      </c>
      <c r="I885">
        <v>1</v>
      </c>
      <c r="J885" t="s">
        <v>1409</v>
      </c>
      <c r="K885" t="s">
        <v>36</v>
      </c>
      <c r="L885" t="s">
        <v>37</v>
      </c>
      <c r="M885">
        <v>65000</v>
      </c>
      <c r="N885">
        <v>72000</v>
      </c>
      <c r="O885" t="s">
        <v>38</v>
      </c>
      <c r="P885" t="s">
        <v>608</v>
      </c>
      <c r="Q885" t="s">
        <v>1410</v>
      </c>
      <c r="R885" t="s">
        <v>1411</v>
      </c>
      <c r="S885" t="s">
        <v>611</v>
      </c>
      <c r="T885" t="s">
        <v>1412</v>
      </c>
      <c r="V885" t="s">
        <v>1413</v>
      </c>
      <c r="W885" t="s">
        <v>615</v>
      </c>
      <c r="X885" t="s">
        <v>1414</v>
      </c>
      <c r="Z885" t="s">
        <v>46</v>
      </c>
      <c r="AA885" s="1">
        <v>45223</v>
      </c>
      <c r="AC885" s="1">
        <v>45229</v>
      </c>
      <c r="AD885" s="1">
        <v>45355</v>
      </c>
    </row>
    <row r="886" spans="1:30">
      <c r="A886">
        <v>590396</v>
      </c>
      <c r="B886" t="s">
        <v>69</v>
      </c>
      <c r="C886" t="s">
        <v>31</v>
      </c>
      <c r="D886">
        <v>1</v>
      </c>
      <c r="E886" t="s">
        <v>3587</v>
      </c>
      <c r="F886" t="s">
        <v>1601</v>
      </c>
      <c r="G886" t="s">
        <v>51</v>
      </c>
      <c r="H886">
        <v>20618</v>
      </c>
      <c r="I886">
        <v>1</v>
      </c>
      <c r="J886" t="s">
        <v>256</v>
      </c>
      <c r="K886" t="s">
        <v>36</v>
      </c>
      <c r="L886" t="s">
        <v>37</v>
      </c>
      <c r="M886">
        <v>74041</v>
      </c>
      <c r="N886">
        <v>107227</v>
      </c>
      <c r="O886" t="s">
        <v>38</v>
      </c>
      <c r="P886" t="s">
        <v>73</v>
      </c>
      <c r="Q886" t="s">
        <v>3118</v>
      </c>
      <c r="R886" t="s">
        <v>3588</v>
      </c>
      <c r="S886" t="s">
        <v>1603</v>
      </c>
      <c r="T886" t="s">
        <v>3589</v>
      </c>
      <c r="U886" t="s">
        <v>3590</v>
      </c>
      <c r="V886" t="s">
        <v>3591</v>
      </c>
      <c r="Z886" t="s">
        <v>63</v>
      </c>
      <c r="AA886" s="1">
        <v>45101</v>
      </c>
      <c r="AC886" s="1">
        <v>45119</v>
      </c>
      <c r="AD886" s="1">
        <v>45355</v>
      </c>
    </row>
    <row r="887" spans="1:30">
      <c r="A887">
        <v>608127</v>
      </c>
      <c r="B887" t="s">
        <v>30</v>
      </c>
      <c r="C887" t="s">
        <v>31</v>
      </c>
      <c r="D887">
        <v>1</v>
      </c>
      <c r="E887" t="s">
        <v>4210</v>
      </c>
      <c r="F887" t="s">
        <v>1685</v>
      </c>
      <c r="G887" t="s">
        <v>34</v>
      </c>
      <c r="H887">
        <v>21849</v>
      </c>
      <c r="I887">
        <v>3</v>
      </c>
      <c r="J887" t="s">
        <v>818</v>
      </c>
      <c r="K887" t="s">
        <v>36</v>
      </c>
      <c r="L887" t="s">
        <v>37</v>
      </c>
      <c r="M887">
        <v>94543</v>
      </c>
      <c r="N887">
        <v>118317</v>
      </c>
      <c r="O887" t="s">
        <v>38</v>
      </c>
      <c r="P887" t="s">
        <v>937</v>
      </c>
      <c r="Q887" t="s">
        <v>1687</v>
      </c>
      <c r="R887" t="s">
        <v>4211</v>
      </c>
      <c r="S887" t="s">
        <v>1689</v>
      </c>
      <c r="T887" t="s">
        <v>4212</v>
      </c>
      <c r="U887" t="s">
        <v>4213</v>
      </c>
      <c r="V887" t="s">
        <v>4214</v>
      </c>
      <c r="Z887" t="s">
        <v>355</v>
      </c>
      <c r="AA887" s="1">
        <v>45197</v>
      </c>
      <c r="AC887" s="1">
        <v>45201</v>
      </c>
      <c r="AD887" s="1">
        <v>45355</v>
      </c>
    </row>
    <row r="888" spans="1:30">
      <c r="A888">
        <v>628455</v>
      </c>
      <c r="B888" t="s">
        <v>30</v>
      </c>
      <c r="C888" t="s">
        <v>31</v>
      </c>
      <c r="D888">
        <v>1</v>
      </c>
      <c r="E888" t="s">
        <v>4215</v>
      </c>
      <c r="F888" t="s">
        <v>4216</v>
      </c>
      <c r="G888" t="s">
        <v>34</v>
      </c>
      <c r="H888" t="s">
        <v>4217</v>
      </c>
      <c r="I888" t="s">
        <v>473</v>
      </c>
      <c r="J888" t="s">
        <v>202</v>
      </c>
      <c r="K888" t="s">
        <v>36</v>
      </c>
      <c r="L888" t="s">
        <v>185</v>
      </c>
      <c r="M888">
        <v>88437</v>
      </c>
      <c r="N888">
        <v>200000</v>
      </c>
      <c r="O888" t="s">
        <v>38</v>
      </c>
      <c r="P888" t="s">
        <v>658</v>
      </c>
      <c r="Q888" t="s">
        <v>4218</v>
      </c>
      <c r="R888" t="s">
        <v>4219</v>
      </c>
      <c r="S888" t="s">
        <v>4220</v>
      </c>
      <c r="T888" t="s">
        <v>4221</v>
      </c>
      <c r="V888" t="s">
        <v>4222</v>
      </c>
      <c r="Z888" t="s">
        <v>4223</v>
      </c>
      <c r="AA888" s="1">
        <v>45352</v>
      </c>
      <c r="AB888" s="2">
        <v>45472</v>
      </c>
      <c r="AC888" s="1">
        <v>45352</v>
      </c>
      <c r="AD888" s="1">
        <v>45355</v>
      </c>
    </row>
    <row r="889" spans="1:30">
      <c r="A889">
        <v>577755</v>
      </c>
      <c r="B889" t="s">
        <v>306</v>
      </c>
      <c r="C889" t="s">
        <v>48</v>
      </c>
      <c r="D889">
        <v>1</v>
      </c>
      <c r="E889" t="s">
        <v>4224</v>
      </c>
      <c r="F889" t="s">
        <v>3116</v>
      </c>
      <c r="G889" t="s">
        <v>51</v>
      </c>
      <c r="H889">
        <v>10035</v>
      </c>
      <c r="I889" t="s">
        <v>958</v>
      </c>
      <c r="J889" t="s">
        <v>143</v>
      </c>
      <c r="K889" t="s">
        <v>36</v>
      </c>
      <c r="L889" t="s">
        <v>37</v>
      </c>
      <c r="M889">
        <v>90000</v>
      </c>
      <c r="N889">
        <v>100000</v>
      </c>
      <c r="O889" t="s">
        <v>38</v>
      </c>
      <c r="P889" t="s">
        <v>125</v>
      </c>
      <c r="Q889" t="s">
        <v>1941</v>
      </c>
      <c r="R889" t="s">
        <v>4225</v>
      </c>
      <c r="S889" t="s">
        <v>3120</v>
      </c>
      <c r="T889" t="s">
        <v>4226</v>
      </c>
      <c r="V889" t="s">
        <v>4227</v>
      </c>
      <c r="Z889" t="s">
        <v>63</v>
      </c>
      <c r="AA889" s="1">
        <v>45316</v>
      </c>
      <c r="AB889" s="2">
        <v>45376</v>
      </c>
      <c r="AC889" s="1">
        <v>45316</v>
      </c>
      <c r="AD889" s="1">
        <v>45355</v>
      </c>
    </row>
    <row r="890" spans="1:30">
      <c r="A890">
        <v>628034</v>
      </c>
      <c r="B890" t="s">
        <v>47</v>
      </c>
      <c r="C890" t="s">
        <v>31</v>
      </c>
      <c r="D890">
        <v>1</v>
      </c>
      <c r="E890" t="s">
        <v>1078</v>
      </c>
      <c r="F890" t="s">
        <v>842</v>
      </c>
      <c r="G890" t="s">
        <v>51</v>
      </c>
      <c r="H890">
        <v>10026</v>
      </c>
      <c r="I890" t="s">
        <v>473</v>
      </c>
      <c r="J890" t="s">
        <v>72</v>
      </c>
      <c r="K890" t="s">
        <v>36</v>
      </c>
      <c r="L890" t="s">
        <v>276</v>
      </c>
      <c r="M890">
        <v>88437</v>
      </c>
      <c r="N890">
        <v>164360</v>
      </c>
      <c r="O890" t="s">
        <v>38</v>
      </c>
      <c r="P890" t="s">
        <v>54</v>
      </c>
      <c r="Q890" t="s">
        <v>4228</v>
      </c>
      <c r="R890" t="s">
        <v>4229</v>
      </c>
      <c r="S890" t="s">
        <v>847</v>
      </c>
      <c r="T890" t="s">
        <v>4230</v>
      </c>
      <c r="Z890" t="s">
        <v>46</v>
      </c>
      <c r="AA890" s="1">
        <v>45350</v>
      </c>
      <c r="AC890" s="1">
        <v>45350</v>
      </c>
      <c r="AD890" s="1">
        <v>45355</v>
      </c>
    </row>
    <row r="891" spans="1:30">
      <c r="A891">
        <v>560524</v>
      </c>
      <c r="B891" t="s">
        <v>99</v>
      </c>
      <c r="C891" t="s">
        <v>31</v>
      </c>
      <c r="D891">
        <v>1</v>
      </c>
      <c r="E891" t="s">
        <v>2934</v>
      </c>
      <c r="F891" t="s">
        <v>2934</v>
      </c>
      <c r="G891" t="s">
        <v>51</v>
      </c>
      <c r="H891">
        <v>31105</v>
      </c>
      <c r="I891">
        <v>0</v>
      </c>
      <c r="J891" t="s">
        <v>300</v>
      </c>
      <c r="K891" t="s">
        <v>36</v>
      </c>
      <c r="L891" t="s">
        <v>37</v>
      </c>
      <c r="M891">
        <v>41483</v>
      </c>
      <c r="N891">
        <v>47705</v>
      </c>
      <c r="O891" t="s">
        <v>38</v>
      </c>
      <c r="P891" t="s">
        <v>244</v>
      </c>
      <c r="Q891" t="s">
        <v>1460</v>
      </c>
      <c r="R891" t="s">
        <v>4231</v>
      </c>
      <c r="S891" t="s">
        <v>2937</v>
      </c>
      <c r="T891" t="s">
        <v>4232</v>
      </c>
      <c r="U891" t="s">
        <v>1390</v>
      </c>
      <c r="V891" t="s">
        <v>1206</v>
      </c>
      <c r="Z891" t="s">
        <v>46</v>
      </c>
      <c r="AA891" s="1">
        <v>44879</v>
      </c>
      <c r="AC891" s="1">
        <v>44879</v>
      </c>
      <c r="AD891" s="1">
        <v>45355</v>
      </c>
    </row>
    <row r="892" spans="1:30">
      <c r="A892">
        <v>628635</v>
      </c>
      <c r="B892" t="s">
        <v>637</v>
      </c>
      <c r="C892" t="s">
        <v>48</v>
      </c>
      <c r="D892">
        <v>1</v>
      </c>
      <c r="E892" t="s">
        <v>1551</v>
      </c>
      <c r="F892" t="s">
        <v>1270</v>
      </c>
      <c r="G892" t="s">
        <v>51</v>
      </c>
      <c r="H892">
        <v>22122</v>
      </c>
      <c r="I892">
        <v>3</v>
      </c>
      <c r="J892" t="s">
        <v>65</v>
      </c>
      <c r="K892" t="s">
        <v>36</v>
      </c>
      <c r="L892" t="s">
        <v>37</v>
      </c>
      <c r="M892">
        <v>80091</v>
      </c>
      <c r="N892">
        <v>92105</v>
      </c>
      <c r="O892" t="s">
        <v>38</v>
      </c>
      <c r="P892" t="s">
        <v>4233</v>
      </c>
      <c r="Q892" t="s">
        <v>3270</v>
      </c>
      <c r="R892" t="s">
        <v>4234</v>
      </c>
      <c r="S892" t="s">
        <v>1273</v>
      </c>
      <c r="T892" t="s">
        <v>4235</v>
      </c>
      <c r="U892" t="s">
        <v>3273</v>
      </c>
      <c r="V892" t="s">
        <v>4236</v>
      </c>
      <c r="Z892" t="s">
        <v>46</v>
      </c>
      <c r="AA892" s="1">
        <v>45355</v>
      </c>
      <c r="AC892" s="1">
        <v>45355</v>
      </c>
      <c r="AD892" s="1">
        <v>45355</v>
      </c>
    </row>
    <row r="893" spans="1:30">
      <c r="A893">
        <v>623527</v>
      </c>
      <c r="B893" t="s">
        <v>30</v>
      </c>
      <c r="C893" t="s">
        <v>31</v>
      </c>
      <c r="D893">
        <v>1</v>
      </c>
      <c r="E893" t="s">
        <v>1029</v>
      </c>
      <c r="F893" t="s">
        <v>685</v>
      </c>
      <c r="G893" t="s">
        <v>34</v>
      </c>
      <c r="H893">
        <v>83052</v>
      </c>
      <c r="I893">
        <v>2</v>
      </c>
      <c r="J893" t="s">
        <v>35</v>
      </c>
      <c r="K893" t="s">
        <v>36</v>
      </c>
      <c r="L893" t="s">
        <v>37</v>
      </c>
      <c r="M893">
        <v>62384</v>
      </c>
      <c r="N893">
        <v>95000</v>
      </c>
      <c r="O893" t="s">
        <v>38</v>
      </c>
      <c r="P893" t="s">
        <v>39</v>
      </c>
      <c r="Q893" t="s">
        <v>687</v>
      </c>
      <c r="R893" t="s">
        <v>1030</v>
      </c>
      <c r="S893" t="s">
        <v>689</v>
      </c>
      <c r="T893" t="s">
        <v>1031</v>
      </c>
      <c r="U893" t="s">
        <v>196</v>
      </c>
      <c r="V893" t="s">
        <v>46</v>
      </c>
      <c r="Z893" t="s">
        <v>46</v>
      </c>
      <c r="AA893" s="1">
        <v>45308</v>
      </c>
      <c r="AB893" s="2">
        <v>45428</v>
      </c>
      <c r="AC893" s="1">
        <v>45308</v>
      </c>
      <c r="AD893" s="1">
        <v>45355</v>
      </c>
    </row>
    <row r="894" spans="1:30">
      <c r="A894">
        <v>624891</v>
      </c>
      <c r="B894" t="s">
        <v>30</v>
      </c>
      <c r="C894" t="s">
        <v>31</v>
      </c>
      <c r="D894">
        <v>1</v>
      </c>
      <c r="E894" t="s">
        <v>4237</v>
      </c>
      <c r="F894" t="s">
        <v>308</v>
      </c>
      <c r="G894" t="s">
        <v>34</v>
      </c>
      <c r="H894">
        <v>56058</v>
      </c>
      <c r="I894">
        <v>0</v>
      </c>
      <c r="J894" t="s">
        <v>721</v>
      </c>
      <c r="K894" t="s">
        <v>36</v>
      </c>
      <c r="L894" t="s">
        <v>37</v>
      </c>
      <c r="M894">
        <v>59116</v>
      </c>
      <c r="N894">
        <v>67983</v>
      </c>
      <c r="O894" t="s">
        <v>38</v>
      </c>
      <c r="P894" t="s">
        <v>1163</v>
      </c>
      <c r="Q894" t="s">
        <v>4238</v>
      </c>
      <c r="R894" t="s">
        <v>4239</v>
      </c>
      <c r="S894" t="s">
        <v>311</v>
      </c>
      <c r="T894" t="s">
        <v>4240</v>
      </c>
      <c r="V894" t="s">
        <v>4241</v>
      </c>
      <c r="Z894" t="s">
        <v>46</v>
      </c>
      <c r="AA894" s="1">
        <v>45322</v>
      </c>
      <c r="AB894" s="2">
        <v>45442</v>
      </c>
      <c r="AC894" s="1">
        <v>45322</v>
      </c>
      <c r="AD894" s="1">
        <v>45355</v>
      </c>
    </row>
    <row r="895" spans="1:30">
      <c r="A895">
        <v>622153</v>
      </c>
      <c r="B895" t="s">
        <v>336</v>
      </c>
      <c r="C895" t="s">
        <v>31</v>
      </c>
      <c r="D895">
        <v>1</v>
      </c>
      <c r="E895" t="s">
        <v>4242</v>
      </c>
      <c r="F895" t="s">
        <v>338</v>
      </c>
      <c r="G895" t="s">
        <v>90</v>
      </c>
      <c r="H895" t="s">
        <v>339</v>
      </c>
      <c r="I895">
        <v>2</v>
      </c>
      <c r="J895" t="s">
        <v>4243</v>
      </c>
      <c r="K895" t="s">
        <v>36</v>
      </c>
      <c r="L895" t="s">
        <v>37</v>
      </c>
      <c r="M895">
        <v>70000</v>
      </c>
      <c r="N895">
        <v>85000</v>
      </c>
      <c r="O895" t="s">
        <v>38</v>
      </c>
      <c r="P895" t="s">
        <v>340</v>
      </c>
      <c r="Q895" t="s">
        <v>341</v>
      </c>
      <c r="R895" t="s">
        <v>4244</v>
      </c>
      <c r="S895" t="s">
        <v>4245</v>
      </c>
      <c r="Z895" t="s">
        <v>46</v>
      </c>
      <c r="AA895" s="1">
        <v>45299</v>
      </c>
      <c r="AC895" s="1">
        <v>45299</v>
      </c>
      <c r="AD895" s="1">
        <v>45355</v>
      </c>
    </row>
    <row r="896" spans="1:30">
      <c r="A896">
        <v>603622</v>
      </c>
      <c r="B896" t="s">
        <v>129</v>
      </c>
      <c r="C896" t="s">
        <v>31</v>
      </c>
      <c r="D896">
        <v>1</v>
      </c>
      <c r="E896" t="s">
        <v>2285</v>
      </c>
      <c r="F896" t="s">
        <v>328</v>
      </c>
      <c r="G896" t="s">
        <v>51</v>
      </c>
      <c r="H896">
        <v>10248</v>
      </c>
      <c r="I896">
        <v>1</v>
      </c>
      <c r="J896" t="s">
        <v>266</v>
      </c>
      <c r="K896" t="s">
        <v>36</v>
      </c>
      <c r="L896" t="s">
        <v>37</v>
      </c>
      <c r="M896">
        <v>73029</v>
      </c>
      <c r="N896">
        <v>107348</v>
      </c>
      <c r="O896" t="s">
        <v>38</v>
      </c>
      <c r="P896" t="s">
        <v>1326</v>
      </c>
      <c r="Q896" t="s">
        <v>218</v>
      </c>
      <c r="R896" t="s">
        <v>2579</v>
      </c>
      <c r="S896" t="s">
        <v>331</v>
      </c>
      <c r="T896" t="s">
        <v>2580</v>
      </c>
      <c r="U896" t="s">
        <v>457</v>
      </c>
      <c r="V896" t="s">
        <v>2581</v>
      </c>
      <c r="Z896" t="s">
        <v>63</v>
      </c>
      <c r="AA896" s="1">
        <v>45177</v>
      </c>
      <c r="AC896" s="1">
        <v>45180</v>
      </c>
      <c r="AD896" s="1">
        <v>45355</v>
      </c>
    </row>
    <row r="897" spans="1:30">
      <c r="A897">
        <v>606157</v>
      </c>
      <c r="B897" t="s">
        <v>129</v>
      </c>
      <c r="C897" t="s">
        <v>48</v>
      </c>
      <c r="D897">
        <v>1</v>
      </c>
      <c r="E897" t="s">
        <v>4246</v>
      </c>
      <c r="F897" t="s">
        <v>1046</v>
      </c>
      <c r="G897" t="s">
        <v>51</v>
      </c>
      <c r="H897" t="s">
        <v>1047</v>
      </c>
      <c r="I897">
        <v>0</v>
      </c>
      <c r="J897" t="s">
        <v>284</v>
      </c>
      <c r="K897" t="s">
        <v>36</v>
      </c>
      <c r="L897" t="s">
        <v>37</v>
      </c>
      <c r="M897">
        <v>84451</v>
      </c>
      <c r="N897">
        <v>90363</v>
      </c>
      <c r="O897" t="s">
        <v>38</v>
      </c>
      <c r="P897" t="s">
        <v>157</v>
      </c>
      <c r="Q897" t="s">
        <v>4247</v>
      </c>
      <c r="R897" t="s">
        <v>4248</v>
      </c>
      <c r="S897" t="s">
        <v>847</v>
      </c>
      <c r="T897" t="s">
        <v>4249</v>
      </c>
      <c r="U897" t="s">
        <v>1568</v>
      </c>
      <c r="V897" t="s">
        <v>4250</v>
      </c>
      <c r="W897" t="s">
        <v>3097</v>
      </c>
      <c r="X897" t="s">
        <v>157</v>
      </c>
      <c r="Z897" t="s">
        <v>46</v>
      </c>
      <c r="AA897" s="1">
        <v>45188</v>
      </c>
      <c r="AC897" s="1">
        <v>45210</v>
      </c>
      <c r="AD897" s="1">
        <v>45355</v>
      </c>
    </row>
    <row r="898" spans="1:30">
      <c r="A898">
        <v>627402</v>
      </c>
      <c r="B898" t="s">
        <v>47</v>
      </c>
      <c r="C898" t="s">
        <v>48</v>
      </c>
      <c r="D898">
        <v>1</v>
      </c>
      <c r="E898" t="s">
        <v>4251</v>
      </c>
      <c r="F898" t="s">
        <v>2721</v>
      </c>
      <c r="G898" t="s">
        <v>51</v>
      </c>
      <c r="H898">
        <v>10022</v>
      </c>
      <c r="I898" t="s">
        <v>473</v>
      </c>
      <c r="J898" t="s">
        <v>115</v>
      </c>
      <c r="K898" t="s">
        <v>36</v>
      </c>
      <c r="L898" t="s">
        <v>276</v>
      </c>
      <c r="M898">
        <v>88437</v>
      </c>
      <c r="N898">
        <v>153784</v>
      </c>
      <c r="O898" t="s">
        <v>38</v>
      </c>
      <c r="P898" t="s">
        <v>54</v>
      </c>
      <c r="Q898" t="s">
        <v>4252</v>
      </c>
      <c r="R898" t="s">
        <v>4253</v>
      </c>
      <c r="S898" t="s">
        <v>2724</v>
      </c>
      <c r="T898" t="s">
        <v>4254</v>
      </c>
      <c r="Z898" t="s">
        <v>46</v>
      </c>
      <c r="AA898" s="1">
        <v>45348</v>
      </c>
      <c r="AC898" s="1">
        <v>45348</v>
      </c>
      <c r="AD898" s="1">
        <v>45355</v>
      </c>
    </row>
    <row r="899" spans="1:30">
      <c r="A899">
        <v>616519</v>
      </c>
      <c r="B899" t="s">
        <v>30</v>
      </c>
      <c r="C899" t="s">
        <v>48</v>
      </c>
      <c r="D899">
        <v>3</v>
      </c>
      <c r="E899" t="s">
        <v>781</v>
      </c>
      <c r="F899" t="s">
        <v>782</v>
      </c>
      <c r="G899" t="s">
        <v>51</v>
      </c>
      <c r="H899">
        <v>31215</v>
      </c>
      <c r="I899">
        <v>1</v>
      </c>
      <c r="J899" t="s">
        <v>818</v>
      </c>
      <c r="K899" t="s">
        <v>36</v>
      </c>
      <c r="L899" t="s">
        <v>37</v>
      </c>
      <c r="M899">
        <v>49961</v>
      </c>
      <c r="N899">
        <v>49961</v>
      </c>
      <c r="O899" t="s">
        <v>38</v>
      </c>
      <c r="P899" t="s">
        <v>203</v>
      </c>
      <c r="Q899" t="s">
        <v>204</v>
      </c>
      <c r="R899" t="s">
        <v>4255</v>
      </c>
      <c r="S899" t="s">
        <v>784</v>
      </c>
      <c r="T899" t="s">
        <v>785</v>
      </c>
      <c r="V899" t="s">
        <v>4256</v>
      </c>
      <c r="Z899" t="s">
        <v>46</v>
      </c>
      <c r="AA899" s="1">
        <v>45247</v>
      </c>
      <c r="AB899" s="2">
        <v>45367</v>
      </c>
      <c r="AC899" s="1">
        <v>45352</v>
      </c>
      <c r="AD899" s="1">
        <v>45355</v>
      </c>
    </row>
    <row r="900" spans="1:30">
      <c r="A900">
        <v>615334</v>
      </c>
      <c r="B900" t="s">
        <v>99</v>
      </c>
      <c r="C900" t="s">
        <v>31</v>
      </c>
      <c r="D900">
        <v>1</v>
      </c>
      <c r="E900" t="s">
        <v>4257</v>
      </c>
      <c r="F900" t="s">
        <v>348</v>
      </c>
      <c r="G900" t="s">
        <v>51</v>
      </c>
      <c r="H900">
        <v>10015</v>
      </c>
      <c r="I900" t="s">
        <v>349</v>
      </c>
      <c r="J900" t="s">
        <v>65</v>
      </c>
      <c r="K900" t="s">
        <v>36</v>
      </c>
      <c r="L900" t="s">
        <v>276</v>
      </c>
      <c r="M900">
        <v>64922</v>
      </c>
      <c r="N900">
        <v>173486</v>
      </c>
      <c r="O900" t="s">
        <v>38</v>
      </c>
      <c r="P900" t="s">
        <v>244</v>
      </c>
      <c r="Q900" t="s">
        <v>4258</v>
      </c>
      <c r="R900" t="s">
        <v>4259</v>
      </c>
      <c r="S900" t="s">
        <v>352</v>
      </c>
      <c r="U900" t="s">
        <v>378</v>
      </c>
      <c r="V900" t="s">
        <v>289</v>
      </c>
      <c r="W900" t="s">
        <v>251</v>
      </c>
      <c r="X900" t="s">
        <v>379</v>
      </c>
      <c r="Z900" t="s">
        <v>63</v>
      </c>
      <c r="AA900" s="1">
        <v>45257</v>
      </c>
      <c r="AC900" s="1">
        <v>45257</v>
      </c>
      <c r="AD900" s="1">
        <v>45355</v>
      </c>
    </row>
    <row r="901" spans="1:30">
      <c r="A901">
        <v>617056</v>
      </c>
      <c r="B901" t="s">
        <v>1077</v>
      </c>
      <c r="C901" t="s">
        <v>48</v>
      </c>
      <c r="D901">
        <v>1</v>
      </c>
      <c r="E901" t="s">
        <v>4260</v>
      </c>
      <c r="F901" t="s">
        <v>441</v>
      </c>
      <c r="G901" t="s">
        <v>51</v>
      </c>
      <c r="H901">
        <v>20215</v>
      </c>
      <c r="I901">
        <v>1</v>
      </c>
      <c r="J901" t="s">
        <v>65</v>
      </c>
      <c r="K901" t="s">
        <v>36</v>
      </c>
      <c r="L901" t="s">
        <v>37</v>
      </c>
      <c r="M901">
        <v>95000</v>
      </c>
      <c r="N901">
        <v>105000</v>
      </c>
      <c r="O901" t="s">
        <v>38</v>
      </c>
      <c r="P901" t="s">
        <v>125</v>
      </c>
      <c r="Q901" t="s">
        <v>4261</v>
      </c>
      <c r="R901" t="s">
        <v>4262</v>
      </c>
      <c r="S901" t="s">
        <v>444</v>
      </c>
      <c r="T901" t="s">
        <v>4263</v>
      </c>
      <c r="V901" t="s">
        <v>4264</v>
      </c>
      <c r="Z901" t="s">
        <v>63</v>
      </c>
      <c r="AA901" s="1">
        <v>45251</v>
      </c>
      <c r="AC901" s="1">
        <v>45251</v>
      </c>
      <c r="AD901" s="1">
        <v>45355</v>
      </c>
    </row>
    <row r="902" spans="1:30">
      <c r="A902">
        <v>553899</v>
      </c>
      <c r="B902" t="s">
        <v>129</v>
      </c>
      <c r="C902" t="s">
        <v>31</v>
      </c>
      <c r="D902">
        <v>1</v>
      </c>
      <c r="E902" t="s">
        <v>4265</v>
      </c>
      <c r="F902" t="s">
        <v>283</v>
      </c>
      <c r="G902" t="s">
        <v>51</v>
      </c>
      <c r="H902">
        <v>10124</v>
      </c>
      <c r="I902">
        <v>3</v>
      </c>
      <c r="J902" t="s">
        <v>266</v>
      </c>
      <c r="K902" t="s">
        <v>36</v>
      </c>
      <c r="L902" t="s">
        <v>37</v>
      </c>
      <c r="M902">
        <v>58695</v>
      </c>
      <c r="N902">
        <v>67499</v>
      </c>
      <c r="O902" t="s">
        <v>38</v>
      </c>
      <c r="P902" t="s">
        <v>454</v>
      </c>
      <c r="Q902" t="s">
        <v>1583</v>
      </c>
      <c r="R902" t="s">
        <v>4266</v>
      </c>
      <c r="S902" t="s">
        <v>287</v>
      </c>
      <c r="T902" t="s">
        <v>4267</v>
      </c>
      <c r="U902" t="s">
        <v>695</v>
      </c>
      <c r="V902" t="s">
        <v>4268</v>
      </c>
      <c r="W902" t="s">
        <v>4269</v>
      </c>
      <c r="X902" t="s">
        <v>454</v>
      </c>
      <c r="Z902" t="s">
        <v>46</v>
      </c>
      <c r="AA902" s="1">
        <v>44837</v>
      </c>
      <c r="AC902" s="1">
        <v>44837</v>
      </c>
      <c r="AD902" s="1">
        <v>45355</v>
      </c>
    </row>
    <row r="903" spans="1:30">
      <c r="A903">
        <v>614238</v>
      </c>
      <c r="B903" t="s">
        <v>69</v>
      </c>
      <c r="C903" t="s">
        <v>48</v>
      </c>
      <c r="D903">
        <v>1</v>
      </c>
      <c r="E903" t="s">
        <v>4270</v>
      </c>
      <c r="F903" t="s">
        <v>765</v>
      </c>
      <c r="G903" t="s">
        <v>51</v>
      </c>
      <c r="H903" t="s">
        <v>766</v>
      </c>
      <c r="I903">
        <v>0</v>
      </c>
      <c r="J903" t="s">
        <v>275</v>
      </c>
      <c r="K903" t="s">
        <v>36</v>
      </c>
      <c r="L903" t="s">
        <v>37</v>
      </c>
      <c r="M903">
        <v>58682</v>
      </c>
      <c r="N903">
        <v>159671</v>
      </c>
      <c r="O903" t="s">
        <v>38</v>
      </c>
      <c r="P903" t="s">
        <v>2384</v>
      </c>
      <c r="Q903" t="s">
        <v>4271</v>
      </c>
      <c r="R903" t="s">
        <v>4272</v>
      </c>
      <c r="S903" t="s">
        <v>770</v>
      </c>
      <c r="T903" t="s">
        <v>4273</v>
      </c>
      <c r="U903" t="s">
        <v>4274</v>
      </c>
      <c r="V903" t="s">
        <v>4275</v>
      </c>
      <c r="W903" t="s">
        <v>4276</v>
      </c>
      <c r="X903" t="s">
        <v>4277</v>
      </c>
      <c r="Z903" t="s">
        <v>46</v>
      </c>
      <c r="AA903" s="1">
        <v>45233</v>
      </c>
      <c r="AC903" s="1">
        <v>45233</v>
      </c>
      <c r="AD903" s="1">
        <v>45355</v>
      </c>
    </row>
    <row r="904" spans="1:30">
      <c r="A904">
        <v>624662</v>
      </c>
      <c r="B904" t="s">
        <v>163</v>
      </c>
      <c r="C904" t="s">
        <v>48</v>
      </c>
      <c r="D904">
        <v>3</v>
      </c>
      <c r="E904" t="s">
        <v>4278</v>
      </c>
      <c r="F904" t="s">
        <v>527</v>
      </c>
      <c r="G904" t="s">
        <v>34</v>
      </c>
      <c r="H904">
        <v>10232</v>
      </c>
      <c r="I904">
        <v>0</v>
      </c>
      <c r="J904" t="s">
        <v>4279</v>
      </c>
      <c r="K904" t="s">
        <v>36</v>
      </c>
      <c r="L904" t="s">
        <v>227</v>
      </c>
      <c r="M904">
        <v>19.93</v>
      </c>
      <c r="N904">
        <v>24.73</v>
      </c>
      <c r="O904" t="s">
        <v>124</v>
      </c>
      <c r="P904" t="s">
        <v>4280</v>
      </c>
      <c r="Q904" t="s">
        <v>4281</v>
      </c>
      <c r="R904" t="s">
        <v>4282</v>
      </c>
      <c r="S904" t="s">
        <v>529</v>
      </c>
      <c r="U904" t="s">
        <v>451</v>
      </c>
      <c r="V904" t="s">
        <v>4283</v>
      </c>
      <c r="W904" t="s">
        <v>175</v>
      </c>
      <c r="X904" t="s">
        <v>4284</v>
      </c>
      <c r="Z904" t="s">
        <v>46</v>
      </c>
      <c r="AA904" s="1">
        <v>45328</v>
      </c>
      <c r="AB904" s="2">
        <v>45358</v>
      </c>
      <c r="AC904" s="1">
        <v>45336</v>
      </c>
      <c r="AD904" s="1">
        <v>45355</v>
      </c>
    </row>
    <row r="905" spans="1:30">
      <c r="A905">
        <v>578479</v>
      </c>
      <c r="B905" t="s">
        <v>253</v>
      </c>
      <c r="C905" t="s">
        <v>48</v>
      </c>
      <c r="D905">
        <v>1</v>
      </c>
      <c r="E905" t="s">
        <v>64</v>
      </c>
      <c r="F905" t="s">
        <v>4285</v>
      </c>
      <c r="G905" t="s">
        <v>51</v>
      </c>
      <c r="H905" t="s">
        <v>4286</v>
      </c>
      <c r="I905">
        <v>0</v>
      </c>
      <c r="J905" t="s">
        <v>65</v>
      </c>
      <c r="K905" t="s">
        <v>36</v>
      </c>
      <c r="L905" t="s">
        <v>37</v>
      </c>
      <c r="M905">
        <v>53702</v>
      </c>
      <c r="N905">
        <v>146121</v>
      </c>
      <c r="O905" t="s">
        <v>38</v>
      </c>
      <c r="P905" t="s">
        <v>4287</v>
      </c>
      <c r="Q905" t="s">
        <v>4288</v>
      </c>
      <c r="R905" t="s">
        <v>4289</v>
      </c>
      <c r="S905" t="s">
        <v>4290</v>
      </c>
      <c r="T905" t="s">
        <v>4291</v>
      </c>
      <c r="U905" t="s">
        <v>4292</v>
      </c>
      <c r="V905" t="s">
        <v>281</v>
      </c>
      <c r="Z905" t="s">
        <v>264</v>
      </c>
      <c r="AA905" s="1">
        <v>45005</v>
      </c>
      <c r="AC905" s="1">
        <v>45190</v>
      </c>
      <c r="AD905" s="1">
        <v>45355</v>
      </c>
    </row>
    <row r="906" spans="1:30">
      <c r="A906">
        <v>614296</v>
      </c>
      <c r="B906" t="s">
        <v>69</v>
      </c>
      <c r="C906" t="s">
        <v>48</v>
      </c>
      <c r="D906">
        <v>1</v>
      </c>
      <c r="E906" t="s">
        <v>4270</v>
      </c>
      <c r="F906" t="s">
        <v>4293</v>
      </c>
      <c r="G906" t="s">
        <v>51</v>
      </c>
      <c r="H906">
        <v>10061</v>
      </c>
      <c r="I906" t="s">
        <v>958</v>
      </c>
      <c r="J906" t="s">
        <v>3169</v>
      </c>
      <c r="K906" t="s">
        <v>36</v>
      </c>
      <c r="L906" t="s">
        <v>276</v>
      </c>
      <c r="M906">
        <v>58700</v>
      </c>
      <c r="N906">
        <v>161534</v>
      </c>
      <c r="O906" t="s">
        <v>38</v>
      </c>
      <c r="P906" t="s">
        <v>2384</v>
      </c>
      <c r="Q906" t="s">
        <v>4271</v>
      </c>
      <c r="R906" t="s">
        <v>4294</v>
      </c>
      <c r="S906" t="s">
        <v>4295</v>
      </c>
      <c r="T906" t="s">
        <v>4273</v>
      </c>
      <c r="V906" t="s">
        <v>4296</v>
      </c>
      <c r="W906" t="s">
        <v>4297</v>
      </c>
      <c r="X906" t="s">
        <v>4298</v>
      </c>
      <c r="Z906" t="s">
        <v>46</v>
      </c>
      <c r="AA906" s="1">
        <v>45233</v>
      </c>
      <c r="AC906" s="1">
        <v>45233</v>
      </c>
      <c r="AD906" s="1">
        <v>45355</v>
      </c>
    </row>
    <row r="907" spans="1:30">
      <c r="A907">
        <v>599760</v>
      </c>
      <c r="B907" t="s">
        <v>129</v>
      </c>
      <c r="C907" t="s">
        <v>48</v>
      </c>
      <c r="D907">
        <v>1</v>
      </c>
      <c r="E907" t="s">
        <v>4299</v>
      </c>
      <c r="F907" t="s">
        <v>1046</v>
      </c>
      <c r="G907" t="s">
        <v>51</v>
      </c>
      <c r="H907" t="s">
        <v>1047</v>
      </c>
      <c r="I907">
        <v>0</v>
      </c>
      <c r="J907" t="s">
        <v>3790</v>
      </c>
      <c r="K907" t="s">
        <v>36</v>
      </c>
      <c r="L907" t="s">
        <v>276</v>
      </c>
      <c r="M907">
        <v>84451</v>
      </c>
      <c r="N907">
        <v>90363</v>
      </c>
      <c r="O907" t="s">
        <v>38</v>
      </c>
      <c r="P907" t="s">
        <v>157</v>
      </c>
      <c r="Q907" t="s">
        <v>4300</v>
      </c>
      <c r="R907" t="s">
        <v>4301</v>
      </c>
      <c r="S907" t="s">
        <v>847</v>
      </c>
      <c r="T907" t="s">
        <v>4302</v>
      </c>
      <c r="U907" t="s">
        <v>4303</v>
      </c>
      <c r="V907" t="s">
        <v>1745</v>
      </c>
      <c r="W907" t="s">
        <v>3453</v>
      </c>
      <c r="Z907" t="s">
        <v>46</v>
      </c>
      <c r="AA907" s="1">
        <v>45159</v>
      </c>
      <c r="AC907" s="1">
        <v>45168</v>
      </c>
      <c r="AD907" s="1">
        <v>45355</v>
      </c>
    </row>
    <row r="908" spans="1:30">
      <c r="A908">
        <v>623518</v>
      </c>
      <c r="B908" t="s">
        <v>99</v>
      </c>
      <c r="C908" t="s">
        <v>48</v>
      </c>
      <c r="D908">
        <v>1</v>
      </c>
      <c r="E908" t="s">
        <v>4304</v>
      </c>
      <c r="F908" t="s">
        <v>33</v>
      </c>
      <c r="G908" t="s">
        <v>34</v>
      </c>
      <c r="H908">
        <v>21744</v>
      </c>
      <c r="I908">
        <v>1</v>
      </c>
      <c r="J908" t="s">
        <v>818</v>
      </c>
      <c r="K908" t="s">
        <v>36</v>
      </c>
      <c r="L908" t="s">
        <v>37</v>
      </c>
      <c r="M908">
        <v>70087</v>
      </c>
      <c r="N908">
        <v>84805</v>
      </c>
      <c r="O908" t="s">
        <v>38</v>
      </c>
      <c r="P908" t="s">
        <v>244</v>
      </c>
      <c r="Q908" t="s">
        <v>285</v>
      </c>
      <c r="R908" t="s">
        <v>4305</v>
      </c>
      <c r="S908" t="s">
        <v>42</v>
      </c>
      <c r="T908" t="s">
        <v>4306</v>
      </c>
      <c r="U908" t="s">
        <v>249</v>
      </c>
      <c r="V908" t="s">
        <v>250</v>
      </c>
      <c r="W908" t="s">
        <v>251</v>
      </c>
      <c r="X908" t="s">
        <v>291</v>
      </c>
      <c r="Z908" t="s">
        <v>46</v>
      </c>
      <c r="AA908" s="1">
        <v>45341</v>
      </c>
      <c r="AC908" s="1">
        <v>45341</v>
      </c>
      <c r="AD908" s="1">
        <v>45355</v>
      </c>
    </row>
    <row r="909" spans="1:30">
      <c r="A909">
        <v>619984</v>
      </c>
      <c r="B909" t="s">
        <v>30</v>
      </c>
      <c r="C909" t="s">
        <v>48</v>
      </c>
      <c r="D909">
        <v>1</v>
      </c>
      <c r="E909" t="s">
        <v>2981</v>
      </c>
      <c r="F909" t="s">
        <v>33</v>
      </c>
      <c r="G909" t="s">
        <v>34</v>
      </c>
      <c r="H909">
        <v>21744</v>
      </c>
      <c r="I909">
        <v>3</v>
      </c>
      <c r="J909" t="s">
        <v>860</v>
      </c>
      <c r="K909" t="s">
        <v>36</v>
      </c>
      <c r="L909" t="s">
        <v>37</v>
      </c>
      <c r="M909">
        <v>92301</v>
      </c>
      <c r="N909">
        <v>106146</v>
      </c>
      <c r="O909" t="s">
        <v>38</v>
      </c>
      <c r="P909" t="s">
        <v>39</v>
      </c>
      <c r="Q909" t="s">
        <v>1209</v>
      </c>
      <c r="R909" t="s">
        <v>2982</v>
      </c>
      <c r="S909" t="s">
        <v>42</v>
      </c>
      <c r="T909" t="s">
        <v>2983</v>
      </c>
      <c r="V909" t="s">
        <v>2984</v>
      </c>
      <c r="Z909" t="s">
        <v>46</v>
      </c>
      <c r="AA909" s="1">
        <v>45275</v>
      </c>
      <c r="AB909" s="2">
        <v>45395</v>
      </c>
      <c r="AC909" s="1">
        <v>45307</v>
      </c>
      <c r="AD909" s="1">
        <v>45355</v>
      </c>
    </row>
    <row r="910" spans="1:30">
      <c r="A910">
        <v>540899</v>
      </c>
      <c r="B910" t="s">
        <v>460</v>
      </c>
      <c r="C910" t="s">
        <v>31</v>
      </c>
      <c r="D910">
        <v>1</v>
      </c>
      <c r="E910" t="s">
        <v>4307</v>
      </c>
      <c r="F910" t="s">
        <v>1620</v>
      </c>
      <c r="G910" t="s">
        <v>51</v>
      </c>
      <c r="H910">
        <v>13643</v>
      </c>
      <c r="I910">
        <v>2</v>
      </c>
      <c r="J910" t="s">
        <v>4308</v>
      </c>
      <c r="K910" t="s">
        <v>36</v>
      </c>
      <c r="L910" t="s">
        <v>37</v>
      </c>
      <c r="M910">
        <v>115000</v>
      </c>
      <c r="N910">
        <v>115000</v>
      </c>
      <c r="O910" t="s">
        <v>38</v>
      </c>
      <c r="P910" t="s">
        <v>465</v>
      </c>
      <c r="Q910" t="s">
        <v>1311</v>
      </c>
      <c r="R910" t="s">
        <v>4309</v>
      </c>
      <c r="S910" t="s">
        <v>1623</v>
      </c>
      <c r="U910" t="s">
        <v>4310</v>
      </c>
      <c r="V910" t="s">
        <v>469</v>
      </c>
      <c r="Z910" t="s">
        <v>1314</v>
      </c>
      <c r="AA910" s="1">
        <v>44760</v>
      </c>
      <c r="AB910" s="2">
        <v>45759</v>
      </c>
      <c r="AC910" s="1">
        <v>45301</v>
      </c>
      <c r="AD910" s="1">
        <v>45355</v>
      </c>
    </row>
    <row r="911" spans="1:30">
      <c r="A911">
        <v>597141</v>
      </c>
      <c r="B911" t="s">
        <v>30</v>
      </c>
      <c r="C911" t="s">
        <v>31</v>
      </c>
      <c r="D911">
        <v>1</v>
      </c>
      <c r="E911" t="s">
        <v>781</v>
      </c>
      <c r="F911" t="s">
        <v>4311</v>
      </c>
      <c r="G911" t="s">
        <v>51</v>
      </c>
      <c r="H911">
        <v>51380</v>
      </c>
      <c r="I911">
        <v>0</v>
      </c>
      <c r="J911" t="s">
        <v>818</v>
      </c>
      <c r="K911" t="s">
        <v>36</v>
      </c>
      <c r="L911" t="s">
        <v>37</v>
      </c>
      <c r="M911">
        <v>38966</v>
      </c>
      <c r="N911">
        <v>49189</v>
      </c>
      <c r="O911" t="s">
        <v>38</v>
      </c>
      <c r="P911" t="s">
        <v>1163</v>
      </c>
      <c r="Q911" t="s">
        <v>204</v>
      </c>
      <c r="R911" t="s">
        <v>4312</v>
      </c>
      <c r="S911" t="s">
        <v>4313</v>
      </c>
      <c r="T911" t="s">
        <v>4314</v>
      </c>
      <c r="U911" t="s">
        <v>635</v>
      </c>
      <c r="V911" t="s">
        <v>4315</v>
      </c>
      <c r="Z911" t="s">
        <v>46</v>
      </c>
      <c r="AA911" s="1">
        <v>45146</v>
      </c>
      <c r="AB911" s="2">
        <v>45370</v>
      </c>
      <c r="AC911" s="1">
        <v>45310</v>
      </c>
      <c r="AD911" s="1">
        <v>45355</v>
      </c>
    </row>
    <row r="912" spans="1:30">
      <c r="A912">
        <v>565288</v>
      </c>
      <c r="B912" t="s">
        <v>30</v>
      </c>
      <c r="C912" t="s">
        <v>48</v>
      </c>
      <c r="D912">
        <v>3</v>
      </c>
      <c r="E912" t="s">
        <v>4316</v>
      </c>
      <c r="F912" t="s">
        <v>114</v>
      </c>
      <c r="G912" t="s">
        <v>34</v>
      </c>
      <c r="H912">
        <v>56057</v>
      </c>
      <c r="I912">
        <v>0</v>
      </c>
      <c r="J912" t="s">
        <v>202</v>
      </c>
      <c r="K912" t="s">
        <v>36</v>
      </c>
      <c r="L912" t="s">
        <v>37</v>
      </c>
      <c r="M912">
        <v>38333</v>
      </c>
      <c r="N912">
        <v>60000</v>
      </c>
      <c r="O912" t="s">
        <v>38</v>
      </c>
      <c r="P912" t="s">
        <v>203</v>
      </c>
      <c r="Q912" t="s">
        <v>2796</v>
      </c>
      <c r="R912" t="s">
        <v>4317</v>
      </c>
      <c r="S912" t="s">
        <v>119</v>
      </c>
      <c r="T912" t="s">
        <v>4318</v>
      </c>
      <c r="U912" t="s">
        <v>4319</v>
      </c>
      <c r="V912" t="s">
        <v>4320</v>
      </c>
      <c r="Z912" t="s">
        <v>46</v>
      </c>
      <c r="AA912" s="1">
        <v>44925</v>
      </c>
      <c r="AB912" s="2">
        <v>45380</v>
      </c>
      <c r="AC912" s="1">
        <v>45314</v>
      </c>
      <c r="AD912" s="1">
        <v>45355</v>
      </c>
    </row>
    <row r="913" spans="1:30">
      <c r="A913">
        <v>596538</v>
      </c>
      <c r="B913" t="s">
        <v>30</v>
      </c>
      <c r="C913" t="s">
        <v>48</v>
      </c>
      <c r="D913">
        <v>1</v>
      </c>
      <c r="E913" t="s">
        <v>4321</v>
      </c>
      <c r="F913" t="s">
        <v>33</v>
      </c>
      <c r="G913" t="s">
        <v>34</v>
      </c>
      <c r="H913">
        <v>21744</v>
      </c>
      <c r="I913">
        <v>2</v>
      </c>
      <c r="J913" t="s">
        <v>35</v>
      </c>
      <c r="K913" t="s">
        <v>36</v>
      </c>
      <c r="L913" t="s">
        <v>37</v>
      </c>
      <c r="M913">
        <v>82506</v>
      </c>
      <c r="N913">
        <v>86830</v>
      </c>
      <c r="O913" t="s">
        <v>38</v>
      </c>
      <c r="P913" t="s">
        <v>1346</v>
      </c>
      <c r="Q913" t="s">
        <v>4322</v>
      </c>
      <c r="R913" t="s">
        <v>4323</v>
      </c>
      <c r="S913" t="s">
        <v>42</v>
      </c>
      <c r="T913" t="s">
        <v>4324</v>
      </c>
      <c r="U913" t="s">
        <v>3826</v>
      </c>
      <c r="V913" t="s">
        <v>4325</v>
      </c>
      <c r="Z913" t="s">
        <v>46</v>
      </c>
      <c r="AA913" s="1">
        <v>45145</v>
      </c>
      <c r="AB913" s="2">
        <v>45413</v>
      </c>
      <c r="AC913" s="1">
        <v>45352</v>
      </c>
      <c r="AD913" s="1">
        <v>45355</v>
      </c>
    </row>
    <row r="914" spans="1:30">
      <c r="A914">
        <v>620204</v>
      </c>
      <c r="B914" t="s">
        <v>99</v>
      </c>
      <c r="C914" t="s">
        <v>48</v>
      </c>
      <c r="D914">
        <v>1</v>
      </c>
      <c r="E914" t="s">
        <v>4326</v>
      </c>
      <c r="F914" t="s">
        <v>4327</v>
      </c>
      <c r="G914" t="s">
        <v>463</v>
      </c>
      <c r="H914">
        <v>95202</v>
      </c>
      <c r="I914" t="s">
        <v>4328</v>
      </c>
      <c r="J914" t="s">
        <v>72</v>
      </c>
      <c r="K914" t="s">
        <v>36</v>
      </c>
      <c r="L914" t="s">
        <v>276</v>
      </c>
      <c r="M914">
        <v>106729</v>
      </c>
      <c r="N914">
        <v>234485</v>
      </c>
      <c r="O914" t="s">
        <v>38</v>
      </c>
      <c r="P914" t="s">
        <v>104</v>
      </c>
      <c r="Q914" t="s">
        <v>900</v>
      </c>
      <c r="R914" t="s">
        <v>4329</v>
      </c>
      <c r="S914" t="s">
        <v>4330</v>
      </c>
      <c r="T914" t="s">
        <v>4331</v>
      </c>
      <c r="U914" t="s">
        <v>4332</v>
      </c>
      <c r="V914" t="s">
        <v>905</v>
      </c>
      <c r="W914" t="s">
        <v>963</v>
      </c>
      <c r="X914" t="s">
        <v>964</v>
      </c>
      <c r="Z914" t="s">
        <v>46</v>
      </c>
      <c r="AA914" s="1">
        <v>45279</v>
      </c>
      <c r="AC914" s="1">
        <v>45295</v>
      </c>
      <c r="AD914" s="1">
        <v>45355</v>
      </c>
    </row>
    <row r="915" spans="1:30">
      <c r="A915">
        <v>605137</v>
      </c>
      <c r="B915" t="s">
        <v>380</v>
      </c>
      <c r="C915" t="s">
        <v>31</v>
      </c>
      <c r="D915">
        <v>1</v>
      </c>
      <c r="E915" t="s">
        <v>2395</v>
      </c>
      <c r="F915" t="s">
        <v>89</v>
      </c>
      <c r="G915" t="s">
        <v>34</v>
      </c>
      <c r="H915">
        <v>95710</v>
      </c>
      <c r="I915">
        <v>0</v>
      </c>
      <c r="J915" t="s">
        <v>91</v>
      </c>
      <c r="K915" t="s">
        <v>36</v>
      </c>
      <c r="L915" t="s">
        <v>37</v>
      </c>
      <c r="M915">
        <v>75000</v>
      </c>
      <c r="N915">
        <v>160000</v>
      </c>
      <c r="O915" t="s">
        <v>38</v>
      </c>
      <c r="P915" t="s">
        <v>384</v>
      </c>
      <c r="Q915" t="s">
        <v>2396</v>
      </c>
      <c r="R915" t="s">
        <v>2397</v>
      </c>
      <c r="S915" t="s">
        <v>361</v>
      </c>
      <c r="T915" t="s">
        <v>2398</v>
      </c>
      <c r="U915" t="s">
        <v>2399</v>
      </c>
      <c r="V915" t="s">
        <v>2400</v>
      </c>
      <c r="Z915" t="s">
        <v>63</v>
      </c>
      <c r="AA915" s="1">
        <v>45355</v>
      </c>
      <c r="AB915" s="2">
        <v>45385</v>
      </c>
      <c r="AC915" s="1">
        <v>45355</v>
      </c>
      <c r="AD915" s="1">
        <v>45355</v>
      </c>
    </row>
    <row r="916" spans="1:30">
      <c r="A916">
        <v>600434</v>
      </c>
      <c r="B916" t="s">
        <v>605</v>
      </c>
      <c r="C916" t="s">
        <v>48</v>
      </c>
      <c r="D916">
        <v>1</v>
      </c>
      <c r="E916" t="s">
        <v>606</v>
      </c>
      <c r="F916" t="s">
        <v>607</v>
      </c>
      <c r="G916" t="s">
        <v>90</v>
      </c>
      <c r="H916">
        <v>6766</v>
      </c>
      <c r="I916">
        <v>1</v>
      </c>
      <c r="J916" t="s">
        <v>91</v>
      </c>
      <c r="K916" t="s">
        <v>36</v>
      </c>
      <c r="L916" t="s">
        <v>37</v>
      </c>
      <c r="M916">
        <v>65000</v>
      </c>
      <c r="N916">
        <v>72000</v>
      </c>
      <c r="O916" t="s">
        <v>38</v>
      </c>
      <c r="P916" t="s">
        <v>608</v>
      </c>
      <c r="Q916" t="s">
        <v>609</v>
      </c>
      <c r="R916" t="s">
        <v>610</v>
      </c>
      <c r="S916" t="s">
        <v>611</v>
      </c>
      <c r="T916" t="s">
        <v>612</v>
      </c>
      <c r="U916" t="s">
        <v>613</v>
      </c>
      <c r="V916" t="s">
        <v>614</v>
      </c>
      <c r="W916" t="s">
        <v>615</v>
      </c>
      <c r="X916" t="s">
        <v>616</v>
      </c>
      <c r="Z916" t="s">
        <v>46</v>
      </c>
      <c r="AA916" s="1">
        <v>45302</v>
      </c>
      <c r="AC916" s="1">
        <v>45302</v>
      </c>
      <c r="AD916" s="1">
        <v>45355</v>
      </c>
    </row>
    <row r="917" spans="1:30">
      <c r="A917">
        <v>620362</v>
      </c>
      <c r="B917" t="s">
        <v>47</v>
      </c>
      <c r="C917" t="s">
        <v>31</v>
      </c>
      <c r="D917">
        <v>1</v>
      </c>
      <c r="E917" t="s">
        <v>2476</v>
      </c>
      <c r="F917" t="s">
        <v>570</v>
      </c>
      <c r="G917" t="s">
        <v>51</v>
      </c>
      <c r="H917">
        <v>34202</v>
      </c>
      <c r="I917">
        <v>2</v>
      </c>
      <c r="J917" t="s">
        <v>65</v>
      </c>
      <c r="K917" t="s">
        <v>36</v>
      </c>
      <c r="L917" t="s">
        <v>37</v>
      </c>
      <c r="M917">
        <v>74041</v>
      </c>
      <c r="N917">
        <v>85147</v>
      </c>
      <c r="O917" t="s">
        <v>38</v>
      </c>
      <c r="P917" t="s">
        <v>54</v>
      </c>
      <c r="Q917" t="s">
        <v>2477</v>
      </c>
      <c r="R917" t="s">
        <v>4333</v>
      </c>
      <c r="S917" t="s">
        <v>573</v>
      </c>
      <c r="T917" t="s">
        <v>4334</v>
      </c>
      <c r="Z917" t="s">
        <v>63</v>
      </c>
      <c r="AA917" s="1">
        <v>45293</v>
      </c>
      <c r="AC917" s="1">
        <v>45349</v>
      </c>
      <c r="AD917" s="1">
        <v>45355</v>
      </c>
    </row>
    <row r="918" spans="1:30">
      <c r="A918">
        <v>508616</v>
      </c>
      <c r="B918" t="s">
        <v>253</v>
      </c>
      <c r="C918" t="s">
        <v>31</v>
      </c>
      <c r="D918">
        <v>2</v>
      </c>
      <c r="E918" t="s">
        <v>4335</v>
      </c>
      <c r="F918" t="s">
        <v>3645</v>
      </c>
      <c r="G918" t="s">
        <v>51</v>
      </c>
      <c r="H918">
        <v>22507</v>
      </c>
      <c r="I918">
        <v>2</v>
      </c>
      <c r="J918" t="s">
        <v>72</v>
      </c>
      <c r="K918" t="s">
        <v>36</v>
      </c>
      <c r="L918" t="s">
        <v>37</v>
      </c>
      <c r="M918">
        <v>67757</v>
      </c>
      <c r="N918">
        <v>100088</v>
      </c>
      <c r="O918" t="s">
        <v>38</v>
      </c>
      <c r="P918" t="s">
        <v>4336</v>
      </c>
      <c r="Q918" t="s">
        <v>1423</v>
      </c>
      <c r="R918" t="s">
        <v>4337</v>
      </c>
      <c r="S918" t="s">
        <v>3648</v>
      </c>
      <c r="T918" t="s">
        <v>4338</v>
      </c>
      <c r="U918" t="s">
        <v>4339</v>
      </c>
      <c r="V918" t="s">
        <v>281</v>
      </c>
      <c r="Z918" t="s">
        <v>264</v>
      </c>
      <c r="AA918" s="1">
        <v>44816</v>
      </c>
      <c r="AC918" s="1">
        <v>44816</v>
      </c>
      <c r="AD918" s="1">
        <v>45355</v>
      </c>
    </row>
    <row r="919" spans="1:30">
      <c r="A919">
        <v>590075</v>
      </c>
      <c r="B919" t="s">
        <v>47</v>
      </c>
      <c r="C919" t="s">
        <v>31</v>
      </c>
      <c r="D919">
        <v>1</v>
      </c>
      <c r="E919" t="s">
        <v>49</v>
      </c>
      <c r="F919" t="s">
        <v>50</v>
      </c>
      <c r="G919" t="s">
        <v>51</v>
      </c>
      <c r="H919" t="s">
        <v>52</v>
      </c>
      <c r="I919">
        <v>0</v>
      </c>
      <c r="J919" t="s">
        <v>284</v>
      </c>
      <c r="K919" t="s">
        <v>36</v>
      </c>
      <c r="L919" t="s">
        <v>37</v>
      </c>
      <c r="M919">
        <v>58682</v>
      </c>
      <c r="N919">
        <v>126845</v>
      </c>
      <c r="O919" t="s">
        <v>38</v>
      </c>
      <c r="P919" t="s">
        <v>54</v>
      </c>
      <c r="Q919" t="s">
        <v>4340</v>
      </c>
      <c r="R919" t="s">
        <v>4341</v>
      </c>
      <c r="S919" t="s">
        <v>57</v>
      </c>
      <c r="T919" t="s">
        <v>58</v>
      </c>
      <c r="V919" t="s">
        <v>60</v>
      </c>
      <c r="W919" t="s">
        <v>61</v>
      </c>
      <c r="X919" t="s">
        <v>62</v>
      </c>
      <c r="Z919" t="s">
        <v>63</v>
      </c>
      <c r="AA919" s="1">
        <v>45103</v>
      </c>
      <c r="AC919" s="1">
        <v>45124</v>
      </c>
      <c r="AD919" s="1">
        <v>45355</v>
      </c>
    </row>
    <row r="920" spans="1:30">
      <c r="A920">
        <v>623679</v>
      </c>
      <c r="B920" t="s">
        <v>30</v>
      </c>
      <c r="C920" t="s">
        <v>31</v>
      </c>
      <c r="D920">
        <v>1</v>
      </c>
      <c r="E920" t="s">
        <v>4342</v>
      </c>
      <c r="F920" t="s">
        <v>4343</v>
      </c>
      <c r="G920" t="s">
        <v>51</v>
      </c>
      <c r="H920" t="s">
        <v>4344</v>
      </c>
      <c r="I920">
        <v>0</v>
      </c>
      <c r="J920" t="s">
        <v>1968</v>
      </c>
      <c r="K920" t="s">
        <v>36</v>
      </c>
      <c r="L920" t="s">
        <v>37</v>
      </c>
      <c r="M920">
        <v>58700</v>
      </c>
      <c r="N920">
        <v>120000</v>
      </c>
      <c r="O920" t="s">
        <v>38</v>
      </c>
      <c r="P920" t="s">
        <v>39</v>
      </c>
      <c r="Q920" t="s">
        <v>210</v>
      </c>
      <c r="R920" t="s">
        <v>4345</v>
      </c>
      <c r="S920" t="s">
        <v>1659</v>
      </c>
      <c r="T920" t="s">
        <v>4346</v>
      </c>
      <c r="V920" t="s">
        <v>4347</v>
      </c>
      <c r="Z920" t="s">
        <v>46</v>
      </c>
      <c r="AA920" s="1">
        <v>45309</v>
      </c>
      <c r="AB920" s="2">
        <v>45429</v>
      </c>
      <c r="AC920" s="1">
        <v>45321</v>
      </c>
      <c r="AD920" s="1">
        <v>45355</v>
      </c>
    </row>
    <row r="921" spans="1:30">
      <c r="A921">
        <v>581069</v>
      </c>
      <c r="B921" t="s">
        <v>99</v>
      </c>
      <c r="C921" t="s">
        <v>48</v>
      </c>
      <c r="D921">
        <v>5</v>
      </c>
      <c r="E921" t="s">
        <v>405</v>
      </c>
      <c r="F921" t="s">
        <v>406</v>
      </c>
      <c r="G921" t="s">
        <v>51</v>
      </c>
      <c r="H921">
        <v>20210</v>
      </c>
      <c r="I921">
        <v>0</v>
      </c>
      <c r="J921" t="s">
        <v>65</v>
      </c>
      <c r="K921" t="s">
        <v>36</v>
      </c>
      <c r="L921" t="s">
        <v>37</v>
      </c>
      <c r="M921">
        <v>65640</v>
      </c>
      <c r="N921">
        <v>85646</v>
      </c>
      <c r="O921" t="s">
        <v>38</v>
      </c>
      <c r="P921" t="s">
        <v>104</v>
      </c>
      <c r="Q921" t="s">
        <v>1087</v>
      </c>
      <c r="R921" t="s">
        <v>4348</v>
      </c>
      <c r="S921" t="s">
        <v>409</v>
      </c>
      <c r="T921" t="s">
        <v>4349</v>
      </c>
      <c r="U921" t="s">
        <v>3948</v>
      </c>
      <c r="V921" t="s">
        <v>980</v>
      </c>
      <c r="Z921" t="s">
        <v>63</v>
      </c>
      <c r="AA921" s="1">
        <v>45024</v>
      </c>
      <c r="AC921" s="1">
        <v>45027</v>
      </c>
      <c r="AD921" s="1">
        <v>45355</v>
      </c>
    </row>
    <row r="922" spans="1:30">
      <c r="A922">
        <v>619987</v>
      </c>
      <c r="B922" t="s">
        <v>129</v>
      </c>
      <c r="C922" t="s">
        <v>31</v>
      </c>
      <c r="D922">
        <v>2</v>
      </c>
      <c r="E922" t="s">
        <v>154</v>
      </c>
      <c r="F922" t="s">
        <v>155</v>
      </c>
      <c r="G922" t="s">
        <v>51</v>
      </c>
      <c r="H922">
        <v>56314</v>
      </c>
      <c r="I922">
        <v>0</v>
      </c>
      <c r="J922" t="s">
        <v>156</v>
      </c>
      <c r="K922" t="s">
        <v>36</v>
      </c>
      <c r="L922" t="s">
        <v>37</v>
      </c>
      <c r="M922">
        <v>46318</v>
      </c>
      <c r="N922">
        <v>53266</v>
      </c>
      <c r="O922" t="s">
        <v>38</v>
      </c>
      <c r="P922" t="s">
        <v>157</v>
      </c>
      <c r="Q922" t="s">
        <v>158</v>
      </c>
      <c r="R922" t="s">
        <v>159</v>
      </c>
      <c r="S922" t="s">
        <v>160</v>
      </c>
      <c r="U922" t="s">
        <v>161</v>
      </c>
      <c r="V922" t="s">
        <v>162</v>
      </c>
      <c r="Z922" t="s">
        <v>63</v>
      </c>
      <c r="AA922" s="1">
        <v>45273</v>
      </c>
      <c r="AC922" s="1">
        <v>45274</v>
      </c>
      <c r="AD922" s="1">
        <v>45355</v>
      </c>
    </row>
    <row r="923" spans="1:30">
      <c r="A923">
        <v>614873</v>
      </c>
      <c r="B923" t="s">
        <v>30</v>
      </c>
      <c r="C923" t="s">
        <v>48</v>
      </c>
      <c r="D923">
        <v>1</v>
      </c>
      <c r="E923" t="s">
        <v>4350</v>
      </c>
      <c r="F923" t="s">
        <v>2460</v>
      </c>
      <c r="G923" t="s">
        <v>51</v>
      </c>
      <c r="H923">
        <v>51191</v>
      </c>
      <c r="I923">
        <v>2</v>
      </c>
      <c r="J923" t="s">
        <v>202</v>
      </c>
      <c r="K923" t="s">
        <v>36</v>
      </c>
      <c r="L923" t="s">
        <v>37</v>
      </c>
      <c r="M923">
        <v>51528</v>
      </c>
      <c r="N923">
        <v>63997</v>
      </c>
      <c r="O923" t="s">
        <v>38</v>
      </c>
      <c r="P923" t="s">
        <v>39</v>
      </c>
      <c r="Q923" t="s">
        <v>4351</v>
      </c>
      <c r="R923" t="s">
        <v>4352</v>
      </c>
      <c r="S923" t="s">
        <v>2462</v>
      </c>
      <c r="T923" t="e">
        <f ca="1">- working Knowledge of Microsoft Office including Word _xludf.and Excel.  - Strong organizational _xludf.and _xludf.time management skills.  - Ability to work independently as well as part of a team.  - Good writing _xludf.and verbal communication skills.  - Ability to multi-task _xludf.while performing tasks accurately _xludf.and efficiently.  - Experience with entering Data into databases from questionnaires _xludf.or other forms.  _xludf.NOTE: This position may be eligible _xludf.for remote work up to two _xludf.days per week, pursuant to the remote work Pilot program agreed to between the City _xludf.and DC37.</f>
        <v>#NAME?</v>
      </c>
      <c r="V923" t="s">
        <v>4353</v>
      </c>
      <c r="Z923" t="s">
        <v>46</v>
      </c>
      <c r="AA923" s="1">
        <v>45236</v>
      </c>
      <c r="AB923" s="2">
        <v>45356</v>
      </c>
      <c r="AC923" s="1">
        <v>45244</v>
      </c>
      <c r="AD923" s="1">
        <v>45355</v>
      </c>
    </row>
    <row r="924" spans="1:30">
      <c r="A924">
        <v>621626</v>
      </c>
      <c r="B924" t="s">
        <v>1451</v>
      </c>
      <c r="C924" t="s">
        <v>48</v>
      </c>
      <c r="D924">
        <v>1</v>
      </c>
      <c r="E924" t="s">
        <v>4354</v>
      </c>
      <c r="F924" t="s">
        <v>283</v>
      </c>
      <c r="G924" t="s">
        <v>51</v>
      </c>
      <c r="H924">
        <v>10124</v>
      </c>
      <c r="I924">
        <v>1</v>
      </c>
      <c r="J924" t="s">
        <v>115</v>
      </c>
      <c r="K924" t="s">
        <v>36</v>
      </c>
      <c r="L924" t="s">
        <v>103</v>
      </c>
      <c r="M924">
        <v>51816</v>
      </c>
      <c r="N924">
        <v>59588</v>
      </c>
      <c r="O924" t="s">
        <v>38</v>
      </c>
      <c r="P924" t="s">
        <v>1453</v>
      </c>
      <c r="Q924" t="s">
        <v>1454</v>
      </c>
      <c r="R924" t="s">
        <v>4355</v>
      </c>
      <c r="S924" t="s">
        <v>287</v>
      </c>
      <c r="T924" t="s">
        <v>4356</v>
      </c>
      <c r="V924" t="s">
        <v>4357</v>
      </c>
      <c r="Z924" t="s">
        <v>46</v>
      </c>
      <c r="AA924" s="1">
        <v>45314</v>
      </c>
      <c r="AC924" s="1">
        <v>45338</v>
      </c>
      <c r="AD924" s="1">
        <v>45355</v>
      </c>
    </row>
    <row r="925" spans="1:30">
      <c r="A925">
        <v>615946</v>
      </c>
      <c r="B925" t="s">
        <v>47</v>
      </c>
      <c r="C925" t="s">
        <v>31</v>
      </c>
      <c r="D925">
        <v>2</v>
      </c>
      <c r="E925" t="s">
        <v>4206</v>
      </c>
      <c r="F925" t="s">
        <v>308</v>
      </c>
      <c r="G925" t="s">
        <v>34</v>
      </c>
      <c r="H925">
        <v>56058</v>
      </c>
      <c r="I925">
        <v>0</v>
      </c>
      <c r="J925" t="s">
        <v>72</v>
      </c>
      <c r="K925" t="s">
        <v>36</v>
      </c>
      <c r="L925" t="s">
        <v>37</v>
      </c>
      <c r="M925">
        <v>59116</v>
      </c>
      <c r="N925">
        <v>67983</v>
      </c>
      <c r="O925" t="s">
        <v>38</v>
      </c>
      <c r="P925" t="s">
        <v>54</v>
      </c>
      <c r="Q925" t="s">
        <v>4358</v>
      </c>
      <c r="R925" t="s">
        <v>4359</v>
      </c>
      <c r="S925" t="s">
        <v>311</v>
      </c>
      <c r="T925" t="s">
        <v>4208</v>
      </c>
      <c r="V925" t="s">
        <v>1180</v>
      </c>
      <c r="Z925" t="s">
        <v>46</v>
      </c>
      <c r="AA925" s="1">
        <v>45245</v>
      </c>
      <c r="AC925" s="1">
        <v>45247</v>
      </c>
      <c r="AD925" s="1">
        <v>45355</v>
      </c>
    </row>
    <row r="926" spans="1:30">
      <c r="A926">
        <v>571648</v>
      </c>
      <c r="B926" t="s">
        <v>129</v>
      </c>
      <c r="C926" t="s">
        <v>31</v>
      </c>
      <c r="D926">
        <v>1</v>
      </c>
      <c r="E926" t="s">
        <v>215</v>
      </c>
      <c r="F926" t="s">
        <v>216</v>
      </c>
      <c r="G926" t="s">
        <v>51</v>
      </c>
      <c r="H926">
        <v>52316</v>
      </c>
      <c r="I926">
        <v>1</v>
      </c>
      <c r="J926" t="s">
        <v>156</v>
      </c>
      <c r="K926" t="s">
        <v>36</v>
      </c>
      <c r="L926" t="s">
        <v>37</v>
      </c>
      <c r="M926">
        <v>51869</v>
      </c>
      <c r="N926">
        <v>59649</v>
      </c>
      <c r="O926" t="s">
        <v>38</v>
      </c>
      <c r="P926" t="s">
        <v>454</v>
      </c>
      <c r="Q926" t="s">
        <v>218</v>
      </c>
      <c r="R926" t="s">
        <v>219</v>
      </c>
      <c r="S926" t="s">
        <v>220</v>
      </c>
      <c r="T926" t="s">
        <v>221</v>
      </c>
      <c r="U926" t="s">
        <v>222</v>
      </c>
      <c r="V926" t="s">
        <v>223</v>
      </c>
      <c r="W926" t="s">
        <v>224</v>
      </c>
      <c r="Z926" t="s">
        <v>63</v>
      </c>
      <c r="AA926" s="1">
        <v>44952</v>
      </c>
      <c r="AC926" s="1">
        <v>44958</v>
      </c>
      <c r="AD926" s="1">
        <v>45355</v>
      </c>
    </row>
    <row r="927" spans="1:30">
      <c r="A927">
        <v>627656</v>
      </c>
      <c r="B927" t="s">
        <v>851</v>
      </c>
      <c r="C927" t="s">
        <v>31</v>
      </c>
      <c r="D927">
        <v>1</v>
      </c>
      <c r="E927" t="s">
        <v>4360</v>
      </c>
      <c r="F927" t="s">
        <v>114</v>
      </c>
      <c r="G927" t="s">
        <v>34</v>
      </c>
      <c r="H927">
        <v>56057</v>
      </c>
      <c r="I927">
        <v>0</v>
      </c>
      <c r="J927" t="s">
        <v>618</v>
      </c>
      <c r="K927" t="s">
        <v>36</v>
      </c>
      <c r="L927" t="s">
        <v>103</v>
      </c>
      <c r="M927">
        <v>55000</v>
      </c>
      <c r="N927">
        <v>57000</v>
      </c>
      <c r="O927" t="s">
        <v>38</v>
      </c>
      <c r="P927" t="s">
        <v>853</v>
      </c>
      <c r="Q927" t="s">
        <v>4361</v>
      </c>
      <c r="R927" t="s">
        <v>4362</v>
      </c>
      <c r="S927" t="s">
        <v>119</v>
      </c>
      <c r="T927" t="s">
        <v>4363</v>
      </c>
      <c r="V927" t="s">
        <v>4364</v>
      </c>
      <c r="Z927" t="s">
        <v>46</v>
      </c>
      <c r="AA927" s="1">
        <v>45344</v>
      </c>
      <c r="AC927" s="1">
        <v>45344</v>
      </c>
      <c r="AD927" s="1">
        <v>45355</v>
      </c>
    </row>
    <row r="928" spans="1:30">
      <c r="A928">
        <v>556917</v>
      </c>
      <c r="B928" t="s">
        <v>99</v>
      </c>
      <c r="C928" t="s">
        <v>31</v>
      </c>
      <c r="D928">
        <v>1</v>
      </c>
      <c r="E928" t="s">
        <v>4365</v>
      </c>
      <c r="F928" t="s">
        <v>3245</v>
      </c>
      <c r="G928" t="s">
        <v>51</v>
      </c>
      <c r="H928" t="s">
        <v>3246</v>
      </c>
      <c r="I928">
        <v>0</v>
      </c>
      <c r="J928" t="s">
        <v>72</v>
      </c>
      <c r="K928" t="s">
        <v>36</v>
      </c>
      <c r="L928" t="s">
        <v>37</v>
      </c>
      <c r="M928">
        <v>65232</v>
      </c>
      <c r="N928">
        <v>151810</v>
      </c>
      <c r="O928" t="s">
        <v>38</v>
      </c>
      <c r="P928" t="s">
        <v>244</v>
      </c>
      <c r="Q928" t="s">
        <v>4122</v>
      </c>
      <c r="R928" t="s">
        <v>4366</v>
      </c>
      <c r="S928" t="s">
        <v>3249</v>
      </c>
      <c r="T928" t="s">
        <v>4367</v>
      </c>
      <c r="U928" t="s">
        <v>378</v>
      </c>
      <c r="V928" t="s">
        <v>289</v>
      </c>
      <c r="W928" t="s">
        <v>251</v>
      </c>
      <c r="X928" t="s">
        <v>1573</v>
      </c>
      <c r="Z928" t="s">
        <v>46</v>
      </c>
      <c r="AA928" s="1">
        <v>44859</v>
      </c>
      <c r="AC928" s="1">
        <v>44860</v>
      </c>
      <c r="AD928" s="1">
        <v>45355</v>
      </c>
    </row>
    <row r="929" spans="1:30">
      <c r="A929">
        <v>596520</v>
      </c>
      <c r="B929" t="s">
        <v>47</v>
      </c>
      <c r="C929" t="s">
        <v>31</v>
      </c>
      <c r="D929">
        <v>1</v>
      </c>
      <c r="E929" t="s">
        <v>2515</v>
      </c>
      <c r="F929" t="s">
        <v>308</v>
      </c>
      <c r="G929" t="s">
        <v>34</v>
      </c>
      <c r="H929">
        <v>56058</v>
      </c>
      <c r="I929">
        <v>0</v>
      </c>
      <c r="J929" t="s">
        <v>1238</v>
      </c>
      <c r="K929" t="s">
        <v>36</v>
      </c>
      <c r="L929" t="s">
        <v>37</v>
      </c>
      <c r="M929">
        <v>59116</v>
      </c>
      <c r="N929">
        <v>77250</v>
      </c>
      <c r="O929" t="s">
        <v>38</v>
      </c>
      <c r="P929" t="s">
        <v>54</v>
      </c>
      <c r="Q929" t="s">
        <v>2516</v>
      </c>
      <c r="R929" t="s">
        <v>2517</v>
      </c>
      <c r="S929" t="s">
        <v>311</v>
      </c>
      <c r="T929" t="s">
        <v>2518</v>
      </c>
      <c r="U929" t="s">
        <v>59</v>
      </c>
      <c r="V929" t="s">
        <v>2519</v>
      </c>
      <c r="W929" t="s">
        <v>61</v>
      </c>
      <c r="X929" t="s">
        <v>2520</v>
      </c>
      <c r="Z929" t="s">
        <v>46</v>
      </c>
      <c r="AA929" s="1">
        <v>45150</v>
      </c>
      <c r="AC929" s="1">
        <v>45324</v>
      </c>
      <c r="AD929" s="1">
        <v>45355</v>
      </c>
    </row>
    <row r="930" spans="1:30">
      <c r="A930">
        <v>625864</v>
      </c>
      <c r="B930" t="s">
        <v>1462</v>
      </c>
      <c r="C930" t="s">
        <v>31</v>
      </c>
      <c r="D930">
        <v>1</v>
      </c>
      <c r="E930" t="s">
        <v>4368</v>
      </c>
      <c r="F930" t="s">
        <v>4369</v>
      </c>
      <c r="G930" t="s">
        <v>34</v>
      </c>
      <c r="H930">
        <v>30851</v>
      </c>
      <c r="I930" t="s">
        <v>4370</v>
      </c>
      <c r="J930" t="s">
        <v>275</v>
      </c>
      <c r="K930" t="s">
        <v>36</v>
      </c>
      <c r="L930" t="s">
        <v>276</v>
      </c>
      <c r="M930">
        <v>125000</v>
      </c>
      <c r="N930">
        <v>135000</v>
      </c>
      <c r="O930" t="s">
        <v>38</v>
      </c>
      <c r="P930" t="s">
        <v>1464</v>
      </c>
      <c r="Q930" t="s">
        <v>2547</v>
      </c>
      <c r="R930" t="s">
        <v>4371</v>
      </c>
      <c r="S930" t="s">
        <v>4372</v>
      </c>
      <c r="W930" t="s">
        <v>4373</v>
      </c>
      <c r="Z930" t="s">
        <v>1314</v>
      </c>
      <c r="AA930" s="1">
        <v>45324</v>
      </c>
      <c r="AB930" s="2">
        <v>45414</v>
      </c>
      <c r="AC930" s="1">
        <v>45324</v>
      </c>
      <c r="AD930" s="1">
        <v>45355</v>
      </c>
    </row>
    <row r="931" spans="1:30">
      <c r="A931">
        <v>627935</v>
      </c>
      <c r="B931" t="s">
        <v>314</v>
      </c>
      <c r="C931" t="s">
        <v>31</v>
      </c>
      <c r="D931">
        <v>1</v>
      </c>
      <c r="E931" t="s">
        <v>4374</v>
      </c>
      <c r="F931" t="s">
        <v>1237</v>
      </c>
      <c r="G931" t="s">
        <v>34</v>
      </c>
      <c r="H931">
        <v>52620</v>
      </c>
      <c r="I931" t="s">
        <v>958</v>
      </c>
      <c r="J931" t="s">
        <v>1459</v>
      </c>
      <c r="K931" t="s">
        <v>36</v>
      </c>
      <c r="L931" t="s">
        <v>276</v>
      </c>
      <c r="M931">
        <v>115000</v>
      </c>
      <c r="N931">
        <v>125000</v>
      </c>
      <c r="O931" t="s">
        <v>38</v>
      </c>
      <c r="P931" t="s">
        <v>317</v>
      </c>
      <c r="Q931" t="s">
        <v>1240</v>
      </c>
      <c r="R931" t="s">
        <v>4375</v>
      </c>
      <c r="S931" t="s">
        <v>1242</v>
      </c>
      <c r="T931" t="s">
        <v>4376</v>
      </c>
      <c r="U931" t="s">
        <v>321</v>
      </c>
      <c r="V931" t="s">
        <v>4377</v>
      </c>
      <c r="Z931" t="s">
        <v>4021</v>
      </c>
      <c r="AA931" s="1">
        <v>45351</v>
      </c>
      <c r="AB931" s="2">
        <v>45394</v>
      </c>
      <c r="AC931" s="1">
        <v>45352</v>
      </c>
      <c r="AD931" s="1">
        <v>45355</v>
      </c>
    </row>
    <row r="932" spans="1:30">
      <c r="A932">
        <v>621407</v>
      </c>
      <c r="B932" t="s">
        <v>253</v>
      </c>
      <c r="C932" t="s">
        <v>48</v>
      </c>
      <c r="D932">
        <v>1</v>
      </c>
      <c r="E932" t="s">
        <v>4378</v>
      </c>
      <c r="F932" t="s">
        <v>4379</v>
      </c>
      <c r="G932" t="s">
        <v>34</v>
      </c>
      <c r="H932">
        <v>52406</v>
      </c>
      <c r="I932">
        <v>0</v>
      </c>
      <c r="J932" t="s">
        <v>4380</v>
      </c>
      <c r="K932" t="s">
        <v>36</v>
      </c>
      <c r="L932" t="s">
        <v>37</v>
      </c>
      <c r="M932">
        <v>32083</v>
      </c>
      <c r="N932">
        <v>38535</v>
      </c>
      <c r="O932" t="s">
        <v>38</v>
      </c>
      <c r="P932" t="s">
        <v>4381</v>
      </c>
      <c r="Q932" t="s">
        <v>4382</v>
      </c>
      <c r="R932" t="s">
        <v>4383</v>
      </c>
      <c r="S932" t="s">
        <v>4384</v>
      </c>
      <c r="T932" t="s">
        <v>4385</v>
      </c>
      <c r="U932" t="s">
        <v>4386</v>
      </c>
      <c r="V932" t="s">
        <v>263</v>
      </c>
      <c r="Z932" t="s">
        <v>264</v>
      </c>
      <c r="AA932" s="1">
        <v>45350</v>
      </c>
      <c r="AB932" s="2">
        <v>45370</v>
      </c>
      <c r="AC932" s="1">
        <v>45350</v>
      </c>
      <c r="AD932" s="1">
        <v>45355</v>
      </c>
    </row>
    <row r="933" spans="1:30">
      <c r="A933">
        <v>622171</v>
      </c>
      <c r="B933" t="s">
        <v>129</v>
      </c>
      <c r="C933" t="s">
        <v>31</v>
      </c>
      <c r="D933">
        <v>1</v>
      </c>
      <c r="E933" t="s">
        <v>4387</v>
      </c>
      <c r="F933" t="s">
        <v>433</v>
      </c>
      <c r="G933" t="s">
        <v>51</v>
      </c>
      <c r="H933">
        <v>12627</v>
      </c>
      <c r="I933">
        <v>0</v>
      </c>
      <c r="J933" t="s">
        <v>72</v>
      </c>
      <c r="K933" t="s">
        <v>36</v>
      </c>
      <c r="L933" t="s">
        <v>37</v>
      </c>
      <c r="M933">
        <v>70611</v>
      </c>
      <c r="N933">
        <v>81203</v>
      </c>
      <c r="O933" t="s">
        <v>38</v>
      </c>
      <c r="P933" t="s">
        <v>157</v>
      </c>
      <c r="Q933" t="s">
        <v>1156</v>
      </c>
      <c r="R933" t="s">
        <v>4388</v>
      </c>
      <c r="S933" t="s">
        <v>436</v>
      </c>
      <c r="T933" t="s">
        <v>4389</v>
      </c>
      <c r="U933" t="s">
        <v>1814</v>
      </c>
      <c r="V933" t="s">
        <v>297</v>
      </c>
      <c r="W933" s="3">
        <v>45540</v>
      </c>
      <c r="X933" t="s">
        <v>157</v>
      </c>
      <c r="Z933" t="s">
        <v>46</v>
      </c>
      <c r="AA933" s="1">
        <v>45296</v>
      </c>
      <c r="AC933" s="1">
        <v>45296</v>
      </c>
      <c r="AD933" s="1">
        <v>45355</v>
      </c>
    </row>
    <row r="934" spans="1:30">
      <c r="A934">
        <v>580585</v>
      </c>
      <c r="B934" t="s">
        <v>99</v>
      </c>
      <c r="C934" t="s">
        <v>31</v>
      </c>
      <c r="D934">
        <v>1</v>
      </c>
      <c r="E934" t="s">
        <v>4390</v>
      </c>
      <c r="F934" t="s">
        <v>235</v>
      </c>
      <c r="G934" t="s">
        <v>51</v>
      </c>
      <c r="H934">
        <v>10251</v>
      </c>
      <c r="I934">
        <v>4</v>
      </c>
      <c r="J934" t="s">
        <v>284</v>
      </c>
      <c r="K934" t="s">
        <v>36</v>
      </c>
      <c r="L934" t="s">
        <v>37</v>
      </c>
      <c r="M934">
        <v>40017</v>
      </c>
      <c r="N934">
        <v>62820</v>
      </c>
      <c r="O934" t="s">
        <v>38</v>
      </c>
      <c r="P934" t="s">
        <v>244</v>
      </c>
      <c r="Q934" t="s">
        <v>285</v>
      </c>
      <c r="R934" t="s">
        <v>4391</v>
      </c>
      <c r="S934" t="s">
        <v>239</v>
      </c>
      <c r="T934" t="s">
        <v>288</v>
      </c>
      <c r="U934" t="s">
        <v>249</v>
      </c>
      <c r="V934" t="s">
        <v>289</v>
      </c>
      <c r="W934" t="s">
        <v>290</v>
      </c>
      <c r="X934" t="s">
        <v>291</v>
      </c>
      <c r="Z934" t="s">
        <v>46</v>
      </c>
      <c r="AA934" s="1">
        <v>45151</v>
      </c>
      <c r="AC934" s="1">
        <v>45151</v>
      </c>
      <c r="AD934" s="1">
        <v>45355</v>
      </c>
    </row>
    <row r="935" spans="1:30">
      <c r="A935">
        <v>611314</v>
      </c>
      <c r="B935" t="s">
        <v>129</v>
      </c>
      <c r="C935" t="s">
        <v>31</v>
      </c>
      <c r="D935">
        <v>1</v>
      </c>
      <c r="E935" t="s">
        <v>4392</v>
      </c>
      <c r="F935" t="s">
        <v>328</v>
      </c>
      <c r="G935" t="s">
        <v>51</v>
      </c>
      <c r="H935" t="s">
        <v>4393</v>
      </c>
      <c r="I935" t="s">
        <v>349</v>
      </c>
      <c r="J935" t="s">
        <v>266</v>
      </c>
      <c r="K935" t="s">
        <v>36</v>
      </c>
      <c r="L935" t="s">
        <v>276</v>
      </c>
      <c r="M935">
        <v>100000</v>
      </c>
      <c r="N935">
        <v>118933</v>
      </c>
      <c r="O935" t="s">
        <v>38</v>
      </c>
      <c r="P935" t="s">
        <v>2004</v>
      </c>
      <c r="Q935" t="s">
        <v>4394</v>
      </c>
      <c r="R935" t="s">
        <v>4395</v>
      </c>
      <c r="S935" t="s">
        <v>4396</v>
      </c>
      <c r="T935" t="s">
        <v>4397</v>
      </c>
      <c r="U935" t="s">
        <v>2524</v>
      </c>
      <c r="V935" t="s">
        <v>4398</v>
      </c>
      <c r="W935" t="s">
        <v>4399</v>
      </c>
      <c r="Z935" t="s">
        <v>63</v>
      </c>
      <c r="AA935" s="1">
        <v>45215</v>
      </c>
      <c r="AC935" s="1">
        <v>45217</v>
      </c>
      <c r="AD935" s="1">
        <v>45355</v>
      </c>
    </row>
    <row r="936" spans="1:30">
      <c r="A936">
        <v>596641</v>
      </c>
      <c r="B936" t="s">
        <v>460</v>
      </c>
      <c r="C936" t="s">
        <v>31</v>
      </c>
      <c r="D936">
        <v>1</v>
      </c>
      <c r="E936" t="s">
        <v>4400</v>
      </c>
      <c r="F936" t="s">
        <v>462</v>
      </c>
      <c r="G936" t="s">
        <v>463</v>
      </c>
      <c r="H936">
        <v>30114</v>
      </c>
      <c r="I936">
        <v>0</v>
      </c>
      <c r="J936" t="s">
        <v>1919</v>
      </c>
      <c r="K936" t="s">
        <v>36</v>
      </c>
      <c r="L936" t="s">
        <v>276</v>
      </c>
      <c r="M936">
        <v>135000</v>
      </c>
      <c r="N936">
        <v>165000</v>
      </c>
      <c r="O936" t="s">
        <v>38</v>
      </c>
      <c r="P936" t="s">
        <v>465</v>
      </c>
      <c r="Q936" t="s">
        <v>466</v>
      </c>
      <c r="R936" t="s">
        <v>4401</v>
      </c>
      <c r="S936" t="s">
        <v>4402</v>
      </c>
      <c r="V936" t="s">
        <v>469</v>
      </c>
      <c r="Z936" t="s">
        <v>485</v>
      </c>
      <c r="AA936" s="1">
        <v>45141</v>
      </c>
      <c r="AB936" s="2">
        <v>45506</v>
      </c>
      <c r="AC936" s="1">
        <v>45142</v>
      </c>
      <c r="AD936" s="1">
        <v>45355</v>
      </c>
    </row>
    <row r="937" spans="1:30">
      <c r="A937">
        <v>623519</v>
      </c>
      <c r="B937" t="s">
        <v>253</v>
      </c>
      <c r="C937" t="s">
        <v>31</v>
      </c>
      <c r="D937">
        <v>1</v>
      </c>
      <c r="E937" t="s">
        <v>4403</v>
      </c>
      <c r="F937" t="s">
        <v>382</v>
      </c>
      <c r="G937" t="s">
        <v>34</v>
      </c>
      <c r="H937">
        <v>30087</v>
      </c>
      <c r="I937">
        <v>1</v>
      </c>
      <c r="J937" t="s">
        <v>284</v>
      </c>
      <c r="K937" t="s">
        <v>36</v>
      </c>
      <c r="L937" t="s">
        <v>37</v>
      </c>
      <c r="M937">
        <v>69090</v>
      </c>
      <c r="N937">
        <v>85000</v>
      </c>
      <c r="O937" t="s">
        <v>38</v>
      </c>
      <c r="P937" t="s">
        <v>4404</v>
      </c>
      <c r="Q937" t="s">
        <v>4404</v>
      </c>
      <c r="R937" t="s">
        <v>4405</v>
      </c>
      <c r="S937" t="s">
        <v>387</v>
      </c>
      <c r="T937" t="s">
        <v>4406</v>
      </c>
      <c r="U937" t="s">
        <v>953</v>
      </c>
      <c r="V937" t="s">
        <v>263</v>
      </c>
      <c r="Z937" t="s">
        <v>264</v>
      </c>
      <c r="AA937" s="1">
        <v>45315</v>
      </c>
      <c r="AC937" s="1">
        <v>45315</v>
      </c>
      <c r="AD937" s="1">
        <v>45355</v>
      </c>
    </row>
    <row r="938" spans="1:30">
      <c r="A938">
        <v>594432</v>
      </c>
      <c r="B938" t="s">
        <v>129</v>
      </c>
      <c r="C938" t="s">
        <v>48</v>
      </c>
      <c r="D938">
        <v>4</v>
      </c>
      <c r="E938" t="s">
        <v>4407</v>
      </c>
      <c r="F938" t="s">
        <v>216</v>
      </c>
      <c r="G938" t="s">
        <v>51</v>
      </c>
      <c r="H938">
        <v>52316</v>
      </c>
      <c r="I938">
        <v>2</v>
      </c>
      <c r="J938" t="s">
        <v>266</v>
      </c>
      <c r="K938" t="s">
        <v>36</v>
      </c>
      <c r="L938" t="s">
        <v>37</v>
      </c>
      <c r="M938">
        <v>66430</v>
      </c>
      <c r="N938">
        <v>76394</v>
      </c>
      <c r="O938" t="s">
        <v>38</v>
      </c>
      <c r="P938" t="s">
        <v>4408</v>
      </c>
      <c r="Q938" t="s">
        <v>4409</v>
      </c>
      <c r="R938" t="s">
        <v>4410</v>
      </c>
      <c r="S938" t="s">
        <v>909</v>
      </c>
      <c r="T938" t="s">
        <v>4411</v>
      </c>
      <c r="U938" t="s">
        <v>2231</v>
      </c>
      <c r="V938" t="s">
        <v>4412</v>
      </c>
      <c r="W938" t="s">
        <v>563</v>
      </c>
      <c r="X938" t="s">
        <v>4413</v>
      </c>
      <c r="Z938" t="s">
        <v>63</v>
      </c>
      <c r="AA938" s="1">
        <v>45138</v>
      </c>
      <c r="AC938" s="1">
        <v>45258</v>
      </c>
      <c r="AD938" s="1">
        <v>45355</v>
      </c>
    </row>
    <row r="939" spans="1:30">
      <c r="A939">
        <v>527828</v>
      </c>
      <c r="B939" t="s">
        <v>253</v>
      </c>
      <c r="C939" t="s">
        <v>48</v>
      </c>
      <c r="D939">
        <v>1</v>
      </c>
      <c r="E939" t="s">
        <v>4414</v>
      </c>
      <c r="F939" t="s">
        <v>4415</v>
      </c>
      <c r="G939" t="s">
        <v>51</v>
      </c>
      <c r="H939">
        <v>91916</v>
      </c>
      <c r="I939">
        <v>0</v>
      </c>
      <c r="J939" t="s">
        <v>143</v>
      </c>
      <c r="K939" t="s">
        <v>36</v>
      </c>
      <c r="L939" t="s">
        <v>37</v>
      </c>
      <c r="M939">
        <v>36.950000000000003</v>
      </c>
      <c r="N939">
        <v>36.950000000000003</v>
      </c>
      <c r="O939" t="s">
        <v>124</v>
      </c>
      <c r="P939" t="s">
        <v>1196</v>
      </c>
      <c r="Q939" t="s">
        <v>1197</v>
      </c>
      <c r="R939" t="s">
        <v>4416</v>
      </c>
      <c r="S939" t="s">
        <v>4417</v>
      </c>
      <c r="U939" t="s">
        <v>2021</v>
      </c>
      <c r="V939" t="s">
        <v>281</v>
      </c>
      <c r="Z939" t="s">
        <v>264</v>
      </c>
      <c r="AA939" s="1">
        <v>44662</v>
      </c>
      <c r="AC939" s="1">
        <v>44693</v>
      </c>
      <c r="AD939" s="1">
        <v>45355</v>
      </c>
    </row>
    <row r="940" spans="1:30">
      <c r="A940">
        <v>603876</v>
      </c>
      <c r="B940" t="s">
        <v>30</v>
      </c>
      <c r="C940" t="s">
        <v>31</v>
      </c>
      <c r="D940">
        <v>1</v>
      </c>
      <c r="E940" t="s">
        <v>4418</v>
      </c>
      <c r="F940" t="s">
        <v>1046</v>
      </c>
      <c r="G940" t="s">
        <v>51</v>
      </c>
      <c r="H940" t="s">
        <v>1047</v>
      </c>
      <c r="I940">
        <v>0</v>
      </c>
      <c r="J940" t="s">
        <v>35</v>
      </c>
      <c r="K940" t="s">
        <v>36</v>
      </c>
      <c r="L940" t="s">
        <v>37</v>
      </c>
      <c r="M940">
        <v>84451</v>
      </c>
      <c r="N940">
        <v>85000</v>
      </c>
      <c r="O940" t="s">
        <v>38</v>
      </c>
      <c r="P940" t="s">
        <v>1346</v>
      </c>
      <c r="Q940" t="s">
        <v>4419</v>
      </c>
      <c r="R940" t="s">
        <v>4420</v>
      </c>
      <c r="S940" t="s">
        <v>847</v>
      </c>
      <c r="T940" t="s">
        <v>4421</v>
      </c>
      <c r="U940" t="s">
        <v>4422</v>
      </c>
      <c r="V940" t="s">
        <v>4423</v>
      </c>
      <c r="Z940" t="s">
        <v>46</v>
      </c>
      <c r="AA940" s="1">
        <v>45201</v>
      </c>
      <c r="AB940" s="2">
        <v>45430</v>
      </c>
      <c r="AC940" s="1">
        <v>45328</v>
      </c>
      <c r="AD940" s="1">
        <v>45355</v>
      </c>
    </row>
    <row r="941" spans="1:30">
      <c r="A941">
        <v>628806</v>
      </c>
      <c r="B941" t="s">
        <v>4424</v>
      </c>
      <c r="C941" t="s">
        <v>48</v>
      </c>
      <c r="D941">
        <v>2</v>
      </c>
      <c r="E941" t="s">
        <v>4425</v>
      </c>
      <c r="F941" t="s">
        <v>382</v>
      </c>
      <c r="G941" t="s">
        <v>34</v>
      </c>
      <c r="H941">
        <v>30087</v>
      </c>
      <c r="I941">
        <v>3</v>
      </c>
      <c r="J941" t="s">
        <v>4426</v>
      </c>
      <c r="K941" t="s">
        <v>36</v>
      </c>
      <c r="L941" t="s">
        <v>37</v>
      </c>
      <c r="M941">
        <v>87003</v>
      </c>
      <c r="N941">
        <v>100053</v>
      </c>
      <c r="O941" t="s">
        <v>38</v>
      </c>
      <c r="P941" t="s">
        <v>4427</v>
      </c>
      <c r="Q941" t="s">
        <v>4428</v>
      </c>
      <c r="R941" t="s">
        <v>4429</v>
      </c>
      <c r="S941" t="s">
        <v>387</v>
      </c>
      <c r="T941" t="s">
        <v>4430</v>
      </c>
      <c r="Z941" t="s">
        <v>355</v>
      </c>
      <c r="AA941" s="1">
        <v>45355</v>
      </c>
      <c r="AB941" s="2">
        <v>45385</v>
      </c>
      <c r="AC941" s="1">
        <v>45355</v>
      </c>
      <c r="AD941" s="1">
        <v>45355</v>
      </c>
    </row>
    <row r="942" spans="1:30">
      <c r="A942">
        <v>602314</v>
      </c>
      <c r="B942" t="s">
        <v>47</v>
      </c>
      <c r="C942" t="s">
        <v>31</v>
      </c>
      <c r="D942">
        <v>1</v>
      </c>
      <c r="E942" t="s">
        <v>440</v>
      </c>
      <c r="F942" t="s">
        <v>441</v>
      </c>
      <c r="G942" t="s">
        <v>51</v>
      </c>
      <c r="H942">
        <v>20215</v>
      </c>
      <c r="I942">
        <v>2</v>
      </c>
      <c r="J942" t="s">
        <v>65</v>
      </c>
      <c r="K942" t="s">
        <v>36</v>
      </c>
      <c r="L942" t="s">
        <v>37</v>
      </c>
      <c r="M942">
        <v>88026</v>
      </c>
      <c r="N942">
        <v>101230</v>
      </c>
      <c r="O942" t="s">
        <v>38</v>
      </c>
      <c r="P942" t="s">
        <v>54</v>
      </c>
      <c r="Q942" t="s">
        <v>442</v>
      </c>
      <c r="R942" t="s">
        <v>4431</v>
      </c>
      <c r="S942" t="s">
        <v>444</v>
      </c>
      <c r="T942" t="s">
        <v>3358</v>
      </c>
      <c r="U942" t="s">
        <v>59</v>
      </c>
      <c r="V942" t="s">
        <v>60</v>
      </c>
      <c r="W942" t="s">
        <v>61</v>
      </c>
      <c r="X942" t="s">
        <v>54</v>
      </c>
      <c r="Z942" t="s">
        <v>63</v>
      </c>
      <c r="AA942" s="1">
        <v>45211</v>
      </c>
      <c r="AC942" s="1">
        <v>45350</v>
      </c>
      <c r="AD942" s="1">
        <v>45355</v>
      </c>
    </row>
    <row r="943" spans="1:30">
      <c r="A943">
        <v>568586</v>
      </c>
      <c r="B943" t="s">
        <v>69</v>
      </c>
      <c r="C943" t="s">
        <v>48</v>
      </c>
      <c r="D943">
        <v>1</v>
      </c>
      <c r="E943" t="s">
        <v>4432</v>
      </c>
      <c r="F943" t="s">
        <v>1144</v>
      </c>
      <c r="G943" t="s">
        <v>51</v>
      </c>
      <c r="H943">
        <v>20202</v>
      </c>
      <c r="I943">
        <v>0</v>
      </c>
      <c r="J943" t="s">
        <v>65</v>
      </c>
      <c r="K943" t="s">
        <v>36</v>
      </c>
      <c r="L943" t="s">
        <v>37</v>
      </c>
      <c r="M943">
        <v>51413</v>
      </c>
      <c r="N943">
        <v>62260</v>
      </c>
      <c r="O943" t="s">
        <v>38</v>
      </c>
      <c r="P943" t="s">
        <v>73</v>
      </c>
      <c r="Q943" t="s">
        <v>1835</v>
      </c>
      <c r="R943" t="s">
        <v>4433</v>
      </c>
      <c r="S943" t="s">
        <v>1148</v>
      </c>
      <c r="T943" t="s">
        <v>4434</v>
      </c>
      <c r="U943" t="s">
        <v>2623</v>
      </c>
      <c r="V943" t="s">
        <v>4435</v>
      </c>
      <c r="W943" t="s">
        <v>61</v>
      </c>
      <c r="X943" t="s">
        <v>73</v>
      </c>
      <c r="Z943" t="s">
        <v>63</v>
      </c>
      <c r="AA943" s="1">
        <v>44938</v>
      </c>
      <c r="AC943" s="1">
        <v>44957</v>
      </c>
      <c r="AD943" s="1">
        <v>45355</v>
      </c>
    </row>
    <row r="944" spans="1:30">
      <c r="A944">
        <v>543029</v>
      </c>
      <c r="B944" t="s">
        <v>314</v>
      </c>
      <c r="C944" t="s">
        <v>31</v>
      </c>
      <c r="D944">
        <v>3</v>
      </c>
      <c r="E944" t="s">
        <v>2009</v>
      </c>
      <c r="F944" t="s">
        <v>1589</v>
      </c>
      <c r="G944" t="s">
        <v>34</v>
      </c>
      <c r="H944">
        <v>31164</v>
      </c>
      <c r="I944">
        <v>2</v>
      </c>
      <c r="J944" t="s">
        <v>300</v>
      </c>
      <c r="K944" t="s">
        <v>36</v>
      </c>
      <c r="L944" t="s">
        <v>103</v>
      </c>
      <c r="M944">
        <v>58167</v>
      </c>
      <c r="N944">
        <v>58167</v>
      </c>
      <c r="O944" t="s">
        <v>38</v>
      </c>
      <c r="P944" t="s">
        <v>317</v>
      </c>
      <c r="Q944" t="s">
        <v>2010</v>
      </c>
      <c r="R944" t="s">
        <v>2011</v>
      </c>
      <c r="S944" t="s">
        <v>1592</v>
      </c>
      <c r="T944" t="s">
        <v>2012</v>
      </c>
      <c r="U944" t="s">
        <v>321</v>
      </c>
      <c r="V944" t="s">
        <v>2013</v>
      </c>
      <c r="X944" t="s">
        <v>2014</v>
      </c>
      <c r="Z944" t="s">
        <v>46</v>
      </c>
      <c r="AA944" s="1">
        <v>44770</v>
      </c>
      <c r="AC944" s="1">
        <v>44770</v>
      </c>
      <c r="AD944" s="1">
        <v>45355</v>
      </c>
    </row>
    <row r="945" spans="1:30">
      <c r="A945">
        <v>627103</v>
      </c>
      <c r="B945" t="s">
        <v>2168</v>
      </c>
      <c r="C945" t="s">
        <v>48</v>
      </c>
      <c r="D945">
        <v>1</v>
      </c>
      <c r="E945" t="s">
        <v>4436</v>
      </c>
      <c r="F945" t="s">
        <v>4437</v>
      </c>
      <c r="G945" t="s">
        <v>51</v>
      </c>
      <c r="H945">
        <v>33997</v>
      </c>
      <c r="I945">
        <v>1</v>
      </c>
      <c r="J945" t="s">
        <v>300</v>
      </c>
      <c r="K945" t="s">
        <v>36</v>
      </c>
      <c r="L945" t="s">
        <v>37</v>
      </c>
      <c r="M945">
        <v>46448</v>
      </c>
      <c r="N945">
        <v>53415</v>
      </c>
      <c r="O945" t="s">
        <v>38</v>
      </c>
      <c r="P945" t="s">
        <v>2170</v>
      </c>
      <c r="Q945" t="s">
        <v>4438</v>
      </c>
      <c r="R945" t="s">
        <v>4439</v>
      </c>
      <c r="S945" t="s">
        <v>4440</v>
      </c>
      <c r="T945" t="e">
        <f ca="1">- Strong written _xludf.and oral communication skills  - Proficiency in Microsoft programs  - Fluency in a language in addition to English a plus - Detail oriented _xludf.and organized  - Candidate Must be experienced _xludf.and comfortable driving any City vehicle (which may include a _xludf.large vehicle) throughout the five boroughs of New York City.</f>
        <v>#NAME?</v>
      </c>
      <c r="U945" t="s">
        <v>2174</v>
      </c>
      <c r="Z945" t="s">
        <v>46</v>
      </c>
      <c r="AA945" s="1">
        <v>45342</v>
      </c>
      <c r="AB945" s="2">
        <v>45436</v>
      </c>
      <c r="AC945" s="1">
        <v>45352</v>
      </c>
      <c r="AD945" s="1">
        <v>45355</v>
      </c>
    </row>
    <row r="946" spans="1:30">
      <c r="A946">
        <v>561606</v>
      </c>
      <c r="B946" t="s">
        <v>99</v>
      </c>
      <c r="C946" t="s">
        <v>48</v>
      </c>
      <c r="D946">
        <v>1</v>
      </c>
      <c r="E946" t="s">
        <v>592</v>
      </c>
      <c r="F946" t="s">
        <v>570</v>
      </c>
      <c r="G946" t="s">
        <v>51</v>
      </c>
      <c r="H946">
        <v>34202</v>
      </c>
      <c r="I946">
        <v>2</v>
      </c>
      <c r="J946" t="s">
        <v>594</v>
      </c>
      <c r="K946" t="s">
        <v>36</v>
      </c>
      <c r="L946" t="s">
        <v>37</v>
      </c>
      <c r="M946">
        <v>67757</v>
      </c>
      <c r="N946">
        <v>98128</v>
      </c>
      <c r="O946" t="s">
        <v>38</v>
      </c>
      <c r="P946" t="s">
        <v>595</v>
      </c>
      <c r="Q946" t="s">
        <v>596</v>
      </c>
      <c r="R946" t="s">
        <v>4441</v>
      </c>
      <c r="S946" t="s">
        <v>573</v>
      </c>
      <c r="T946" t="s">
        <v>599</v>
      </c>
      <c r="V946" t="s">
        <v>600</v>
      </c>
      <c r="Z946" t="s">
        <v>63</v>
      </c>
      <c r="AA946" s="1">
        <v>44890</v>
      </c>
      <c r="AC946" s="1">
        <v>44890</v>
      </c>
      <c r="AD946" s="1">
        <v>45355</v>
      </c>
    </row>
    <row r="947" spans="1:30">
      <c r="A947">
        <v>580808</v>
      </c>
      <c r="B947" t="s">
        <v>69</v>
      </c>
      <c r="C947" t="s">
        <v>48</v>
      </c>
      <c r="D947">
        <v>1</v>
      </c>
      <c r="E947" t="s">
        <v>4442</v>
      </c>
      <c r="F947" t="s">
        <v>4443</v>
      </c>
      <c r="G947" t="s">
        <v>34</v>
      </c>
      <c r="H947">
        <v>54738</v>
      </c>
      <c r="I947">
        <v>0</v>
      </c>
      <c r="J947" t="s">
        <v>275</v>
      </c>
      <c r="K947" t="s">
        <v>36</v>
      </c>
      <c r="L947" t="s">
        <v>37</v>
      </c>
      <c r="M947">
        <v>74710</v>
      </c>
      <c r="N947">
        <v>100812</v>
      </c>
      <c r="O947" t="s">
        <v>38</v>
      </c>
      <c r="P947" t="s">
        <v>73</v>
      </c>
      <c r="Q947" t="s">
        <v>1552</v>
      </c>
      <c r="R947" t="s">
        <v>4444</v>
      </c>
      <c r="S947" t="s">
        <v>4445</v>
      </c>
      <c r="T947" t="s">
        <v>4446</v>
      </c>
      <c r="U947" t="s">
        <v>4447</v>
      </c>
      <c r="V947" t="s">
        <v>4448</v>
      </c>
      <c r="W947" t="s">
        <v>81</v>
      </c>
      <c r="X947" t="s">
        <v>73</v>
      </c>
      <c r="Z947" t="s">
        <v>46</v>
      </c>
      <c r="AA947" s="1">
        <v>45026</v>
      </c>
      <c r="AC947" s="1">
        <v>45026</v>
      </c>
      <c r="AD947" s="1">
        <v>45355</v>
      </c>
    </row>
    <row r="948" spans="1:30">
      <c r="A948">
        <v>602457</v>
      </c>
      <c r="B948" t="s">
        <v>69</v>
      </c>
      <c r="C948" t="s">
        <v>48</v>
      </c>
      <c r="D948">
        <v>1</v>
      </c>
      <c r="E948" t="s">
        <v>617</v>
      </c>
      <c r="F948" t="s">
        <v>382</v>
      </c>
      <c r="G948" t="s">
        <v>34</v>
      </c>
      <c r="H948">
        <v>30087</v>
      </c>
      <c r="I948">
        <v>1</v>
      </c>
      <c r="J948" t="s">
        <v>618</v>
      </c>
      <c r="K948" t="s">
        <v>36</v>
      </c>
      <c r="L948" t="s">
        <v>37</v>
      </c>
      <c r="M948">
        <v>63228</v>
      </c>
      <c r="N948">
        <v>96526</v>
      </c>
      <c r="O948" t="s">
        <v>38</v>
      </c>
      <c r="P948" t="s">
        <v>73</v>
      </c>
      <c r="Q948" t="s">
        <v>618</v>
      </c>
      <c r="R948" t="s">
        <v>3702</v>
      </c>
      <c r="S948" t="s">
        <v>387</v>
      </c>
      <c r="T948" t="s">
        <v>3703</v>
      </c>
      <c r="V948" t="s">
        <v>4449</v>
      </c>
      <c r="W948" t="s">
        <v>622</v>
      </c>
      <c r="X948" t="s">
        <v>623</v>
      </c>
      <c r="Z948" t="s">
        <v>63</v>
      </c>
      <c r="AA948" s="1">
        <v>45178</v>
      </c>
      <c r="AC948" s="1">
        <v>45178</v>
      </c>
      <c r="AD948" s="1">
        <v>45355</v>
      </c>
    </row>
    <row r="949" spans="1:30">
      <c r="A949">
        <v>622687</v>
      </c>
      <c r="B949" t="s">
        <v>253</v>
      </c>
      <c r="C949" t="s">
        <v>48</v>
      </c>
      <c r="D949">
        <v>1</v>
      </c>
      <c r="E949" t="s">
        <v>3552</v>
      </c>
      <c r="F949" t="s">
        <v>545</v>
      </c>
      <c r="G949" t="s">
        <v>51</v>
      </c>
      <c r="H949">
        <v>80305</v>
      </c>
      <c r="I949">
        <v>0</v>
      </c>
      <c r="J949" t="s">
        <v>143</v>
      </c>
      <c r="K949" t="s">
        <v>36</v>
      </c>
      <c r="L949" t="s">
        <v>276</v>
      </c>
      <c r="M949">
        <v>49666</v>
      </c>
      <c r="N949">
        <v>76064</v>
      </c>
      <c r="O949" t="s">
        <v>38</v>
      </c>
      <c r="P949" t="s">
        <v>4450</v>
      </c>
      <c r="Q949" t="s">
        <v>824</v>
      </c>
      <c r="R949" t="s">
        <v>3554</v>
      </c>
      <c r="S949" t="s">
        <v>550</v>
      </c>
      <c r="U949" t="s">
        <v>3555</v>
      </c>
      <c r="V949" t="s">
        <v>281</v>
      </c>
      <c r="Z949" t="s">
        <v>264</v>
      </c>
      <c r="AA949" s="1">
        <v>45336</v>
      </c>
      <c r="AB949" s="2">
        <v>45356</v>
      </c>
      <c r="AC949" s="1">
        <v>45336</v>
      </c>
      <c r="AD949" s="1">
        <v>45355</v>
      </c>
    </row>
    <row r="950" spans="1:30">
      <c r="A950">
        <v>578102</v>
      </c>
      <c r="B950" t="s">
        <v>129</v>
      </c>
      <c r="C950" t="s">
        <v>31</v>
      </c>
      <c r="D950">
        <v>1</v>
      </c>
      <c r="E950" t="s">
        <v>453</v>
      </c>
      <c r="F950" t="s">
        <v>216</v>
      </c>
      <c r="G950" t="s">
        <v>51</v>
      </c>
      <c r="H950">
        <v>52316</v>
      </c>
      <c r="I950">
        <v>2</v>
      </c>
      <c r="J950" t="s">
        <v>156</v>
      </c>
      <c r="K950" t="s">
        <v>36</v>
      </c>
      <c r="L950" t="s">
        <v>37</v>
      </c>
      <c r="M950">
        <v>60793</v>
      </c>
      <c r="N950">
        <v>69912</v>
      </c>
      <c r="O950" t="s">
        <v>38</v>
      </c>
      <c r="P950" t="s">
        <v>4451</v>
      </c>
      <c r="Q950" t="s">
        <v>218</v>
      </c>
      <c r="R950" t="s">
        <v>2089</v>
      </c>
      <c r="S950" t="s">
        <v>220</v>
      </c>
      <c r="U950" t="s">
        <v>2090</v>
      </c>
      <c r="V950" t="s">
        <v>223</v>
      </c>
      <c r="W950" t="s">
        <v>2091</v>
      </c>
      <c r="Z950" t="s">
        <v>63</v>
      </c>
      <c r="AA950" s="1">
        <v>44994</v>
      </c>
      <c r="AC950" s="1">
        <v>44994</v>
      </c>
      <c r="AD950" s="1">
        <v>45355</v>
      </c>
    </row>
    <row r="951" spans="1:30">
      <c r="A951">
        <v>590737</v>
      </c>
      <c r="B951" t="s">
        <v>69</v>
      </c>
      <c r="C951" t="s">
        <v>48</v>
      </c>
      <c r="D951">
        <v>1</v>
      </c>
      <c r="E951" t="s">
        <v>4452</v>
      </c>
      <c r="F951" t="s">
        <v>308</v>
      </c>
      <c r="G951" t="s">
        <v>34</v>
      </c>
      <c r="H951">
        <v>56058</v>
      </c>
      <c r="I951">
        <v>0</v>
      </c>
      <c r="J951" t="s">
        <v>300</v>
      </c>
      <c r="K951" t="s">
        <v>36</v>
      </c>
      <c r="L951" t="s">
        <v>37</v>
      </c>
      <c r="M951">
        <v>59116</v>
      </c>
      <c r="N951">
        <v>91768</v>
      </c>
      <c r="O951" t="s">
        <v>38</v>
      </c>
      <c r="P951" t="s">
        <v>73</v>
      </c>
      <c r="Q951" t="s">
        <v>2453</v>
      </c>
      <c r="R951" t="s">
        <v>4453</v>
      </c>
      <c r="S951" t="s">
        <v>311</v>
      </c>
      <c r="T951" t="s">
        <v>4454</v>
      </c>
      <c r="U951" t="s">
        <v>4455</v>
      </c>
      <c r="V951" t="s">
        <v>4456</v>
      </c>
      <c r="W951" t="s">
        <v>622</v>
      </c>
      <c r="X951" t="s">
        <v>2458</v>
      </c>
      <c r="Z951" t="s">
        <v>46</v>
      </c>
      <c r="AA951" s="1">
        <v>45101</v>
      </c>
      <c r="AC951" s="1">
        <v>45114</v>
      </c>
      <c r="AD951" s="1">
        <v>45355</v>
      </c>
    </row>
    <row r="952" spans="1:30">
      <c r="A952">
        <v>621898</v>
      </c>
      <c r="B952" t="s">
        <v>1462</v>
      </c>
      <c r="C952" t="s">
        <v>31</v>
      </c>
      <c r="D952">
        <v>1</v>
      </c>
      <c r="E952" t="s">
        <v>4457</v>
      </c>
      <c r="F952" t="s">
        <v>308</v>
      </c>
      <c r="G952" t="s">
        <v>34</v>
      </c>
      <c r="H952">
        <v>56058</v>
      </c>
      <c r="I952">
        <v>0</v>
      </c>
      <c r="J952" t="s">
        <v>275</v>
      </c>
      <c r="K952" t="s">
        <v>36</v>
      </c>
      <c r="L952" t="s">
        <v>37</v>
      </c>
      <c r="M952">
        <v>67983</v>
      </c>
      <c r="N952">
        <v>67983</v>
      </c>
      <c r="O952" t="s">
        <v>38</v>
      </c>
      <c r="P952" t="s">
        <v>1464</v>
      </c>
      <c r="Q952" t="s">
        <v>2547</v>
      </c>
      <c r="R952" t="s">
        <v>4458</v>
      </c>
      <c r="S952" t="s">
        <v>311</v>
      </c>
      <c r="W952" t="s">
        <v>2549</v>
      </c>
      <c r="Z952" t="s">
        <v>2550</v>
      </c>
      <c r="AA952" s="1">
        <v>45299</v>
      </c>
      <c r="AB952" s="2">
        <v>45389</v>
      </c>
      <c r="AC952" s="1">
        <v>45330</v>
      </c>
      <c r="AD952" s="1">
        <v>45355</v>
      </c>
    </row>
    <row r="953" spans="1:30">
      <c r="A953">
        <v>626637</v>
      </c>
      <c r="B953" t="s">
        <v>460</v>
      </c>
      <c r="C953" t="s">
        <v>48</v>
      </c>
      <c r="D953">
        <v>1</v>
      </c>
      <c r="E953" t="s">
        <v>4459</v>
      </c>
      <c r="F953" t="s">
        <v>462</v>
      </c>
      <c r="G953" t="s">
        <v>463</v>
      </c>
      <c r="H953">
        <v>30114</v>
      </c>
      <c r="I953">
        <v>0</v>
      </c>
      <c r="J953" t="s">
        <v>1919</v>
      </c>
      <c r="K953" t="s">
        <v>36</v>
      </c>
      <c r="L953" t="s">
        <v>37</v>
      </c>
      <c r="M953">
        <v>88000</v>
      </c>
      <c r="N953">
        <v>175000</v>
      </c>
      <c r="O953" t="s">
        <v>38</v>
      </c>
      <c r="P953" t="s">
        <v>465</v>
      </c>
      <c r="Q953" t="s">
        <v>466</v>
      </c>
      <c r="R953" t="s">
        <v>4460</v>
      </c>
      <c r="S953" t="s">
        <v>4461</v>
      </c>
      <c r="V953" t="s">
        <v>4462</v>
      </c>
      <c r="Z953" t="s">
        <v>485</v>
      </c>
      <c r="AA953" s="1">
        <v>45331</v>
      </c>
      <c r="AB953" s="2">
        <v>45696</v>
      </c>
      <c r="AC953" s="1">
        <v>45331</v>
      </c>
      <c r="AD953" s="1">
        <v>45355</v>
      </c>
    </row>
    <row r="954" spans="1:30">
      <c r="A954">
        <v>582550</v>
      </c>
      <c r="B954" t="s">
        <v>99</v>
      </c>
      <c r="C954" t="s">
        <v>31</v>
      </c>
      <c r="D954">
        <v>1</v>
      </c>
      <c r="E954" t="s">
        <v>3488</v>
      </c>
      <c r="F954" t="s">
        <v>131</v>
      </c>
      <c r="G954" t="s">
        <v>51</v>
      </c>
      <c r="H954">
        <v>13632</v>
      </c>
      <c r="I954">
        <v>2</v>
      </c>
      <c r="J954" t="s">
        <v>91</v>
      </c>
      <c r="K954" t="s">
        <v>36</v>
      </c>
      <c r="L954" t="s">
        <v>37</v>
      </c>
      <c r="M954">
        <v>85371</v>
      </c>
      <c r="N954">
        <v>109990</v>
      </c>
      <c r="O954" t="s">
        <v>38</v>
      </c>
      <c r="P954" t="s">
        <v>4463</v>
      </c>
      <c r="Q954" t="s">
        <v>285</v>
      </c>
      <c r="R954" t="s">
        <v>4464</v>
      </c>
      <c r="S954" t="s">
        <v>136</v>
      </c>
      <c r="U954" t="s">
        <v>249</v>
      </c>
      <c r="V954" t="s">
        <v>289</v>
      </c>
      <c r="W954" t="s">
        <v>290</v>
      </c>
      <c r="X954" t="s">
        <v>4465</v>
      </c>
      <c r="Z954" t="s">
        <v>63</v>
      </c>
      <c r="AA954" s="1">
        <v>45039</v>
      </c>
      <c r="AC954" s="1">
        <v>45039</v>
      </c>
      <c r="AD954" s="1">
        <v>45355</v>
      </c>
    </row>
    <row r="955" spans="1:30">
      <c r="A955">
        <v>585608</v>
      </c>
      <c r="B955" t="s">
        <v>99</v>
      </c>
      <c r="C955" t="s">
        <v>31</v>
      </c>
      <c r="D955">
        <v>1</v>
      </c>
      <c r="E955" t="s">
        <v>4466</v>
      </c>
      <c r="F955" t="s">
        <v>576</v>
      </c>
      <c r="G955" t="s">
        <v>51</v>
      </c>
      <c r="H955">
        <v>91717</v>
      </c>
      <c r="I955">
        <v>0</v>
      </c>
      <c r="J955" t="s">
        <v>143</v>
      </c>
      <c r="K955" t="s">
        <v>123</v>
      </c>
      <c r="L955" t="s">
        <v>37</v>
      </c>
      <c r="M955">
        <v>62.88</v>
      </c>
      <c r="N955">
        <v>62.88</v>
      </c>
      <c r="O955" t="s">
        <v>124</v>
      </c>
      <c r="P955" t="s">
        <v>104</v>
      </c>
      <c r="Q955" t="s">
        <v>3099</v>
      </c>
      <c r="R955" t="s">
        <v>4467</v>
      </c>
      <c r="S955" t="s">
        <v>580</v>
      </c>
      <c r="T955" t="s">
        <v>4468</v>
      </c>
      <c r="U955" t="s">
        <v>4469</v>
      </c>
      <c r="V955" t="s">
        <v>4470</v>
      </c>
      <c r="W955" t="s">
        <v>4471</v>
      </c>
      <c r="X955" t="s">
        <v>1091</v>
      </c>
      <c r="Z955" t="s">
        <v>46</v>
      </c>
      <c r="AA955" s="1">
        <v>45062</v>
      </c>
      <c r="AC955" s="1">
        <v>45078</v>
      </c>
      <c r="AD955" s="1">
        <v>45355</v>
      </c>
    </row>
    <row r="956" spans="1:30">
      <c r="A956">
        <v>586242</v>
      </c>
      <c r="B956" t="s">
        <v>1574</v>
      </c>
      <c r="C956" t="s">
        <v>48</v>
      </c>
      <c r="D956">
        <v>1</v>
      </c>
      <c r="E956" t="s">
        <v>3548</v>
      </c>
      <c r="F956" t="s">
        <v>382</v>
      </c>
      <c r="G956" t="s">
        <v>34</v>
      </c>
      <c r="H956">
        <v>30087</v>
      </c>
      <c r="I956">
        <v>3</v>
      </c>
      <c r="J956" t="s">
        <v>618</v>
      </c>
      <c r="K956" t="s">
        <v>36</v>
      </c>
      <c r="L956" t="s">
        <v>37</v>
      </c>
      <c r="M956">
        <v>79620</v>
      </c>
      <c r="N956">
        <v>91563</v>
      </c>
      <c r="O956" t="s">
        <v>38</v>
      </c>
      <c r="P956" t="s">
        <v>1577</v>
      </c>
      <c r="Q956" t="s">
        <v>1578</v>
      </c>
      <c r="R956" t="s">
        <v>4472</v>
      </c>
      <c r="S956" t="s">
        <v>387</v>
      </c>
      <c r="T956" t="s">
        <v>4473</v>
      </c>
      <c r="V956" t="s">
        <v>4474</v>
      </c>
      <c r="Z956" t="s">
        <v>63</v>
      </c>
      <c r="AA956" s="1">
        <v>45056</v>
      </c>
      <c r="AC956" s="1">
        <v>45055</v>
      </c>
      <c r="AD956" s="1">
        <v>45355</v>
      </c>
    </row>
    <row r="957" spans="1:30">
      <c r="A957">
        <v>607794</v>
      </c>
      <c r="B957" t="s">
        <v>502</v>
      </c>
      <c r="C957" t="s">
        <v>31</v>
      </c>
      <c r="D957">
        <v>26</v>
      </c>
      <c r="E957" t="s">
        <v>4475</v>
      </c>
      <c r="F957" t="s">
        <v>114</v>
      </c>
      <c r="G957" t="s">
        <v>34</v>
      </c>
      <c r="H957">
        <v>56057</v>
      </c>
      <c r="I957">
        <v>0</v>
      </c>
      <c r="J957" t="s">
        <v>266</v>
      </c>
      <c r="K957" t="s">
        <v>36</v>
      </c>
      <c r="L957" t="s">
        <v>37</v>
      </c>
      <c r="M957">
        <v>41887</v>
      </c>
      <c r="N957">
        <v>69709</v>
      </c>
      <c r="O957" t="s">
        <v>38</v>
      </c>
      <c r="P957" t="s">
        <v>92</v>
      </c>
      <c r="Q957" t="s">
        <v>4476</v>
      </c>
      <c r="R957" t="s">
        <v>4477</v>
      </c>
      <c r="S957" t="s">
        <v>119</v>
      </c>
      <c r="U957" t="s">
        <v>4478</v>
      </c>
      <c r="V957" t="s">
        <v>4479</v>
      </c>
      <c r="W957" t="s">
        <v>4480</v>
      </c>
      <c r="X957" t="s">
        <v>92</v>
      </c>
      <c r="Z957" t="s">
        <v>46</v>
      </c>
      <c r="AA957" s="1">
        <v>45244</v>
      </c>
      <c r="AC957" s="1">
        <v>45244</v>
      </c>
      <c r="AD957" s="1">
        <v>45355</v>
      </c>
    </row>
    <row r="958" spans="1:30">
      <c r="A958">
        <v>539194</v>
      </c>
      <c r="B958" t="s">
        <v>69</v>
      </c>
      <c r="C958" t="s">
        <v>31</v>
      </c>
      <c r="D958">
        <v>1</v>
      </c>
      <c r="E958" t="s">
        <v>4481</v>
      </c>
      <c r="F958" t="s">
        <v>3862</v>
      </c>
      <c r="G958" t="s">
        <v>51</v>
      </c>
      <c r="H958">
        <v>82991</v>
      </c>
      <c r="I958" t="s">
        <v>473</v>
      </c>
      <c r="J958" t="s">
        <v>65</v>
      </c>
      <c r="K958" t="s">
        <v>36</v>
      </c>
      <c r="L958" t="s">
        <v>276</v>
      </c>
      <c r="M958">
        <v>80931</v>
      </c>
      <c r="N958">
        <v>208826</v>
      </c>
      <c r="O958" t="s">
        <v>38</v>
      </c>
      <c r="P958" t="s">
        <v>73</v>
      </c>
      <c r="Q958" t="s">
        <v>513</v>
      </c>
      <c r="R958" t="s">
        <v>4482</v>
      </c>
      <c r="S958" t="s">
        <v>3865</v>
      </c>
      <c r="T958" t="s">
        <v>4483</v>
      </c>
      <c r="U958" t="s">
        <v>4484</v>
      </c>
      <c r="V958" t="s">
        <v>4485</v>
      </c>
      <c r="W958" t="s">
        <v>2707</v>
      </c>
      <c r="X958" t="s">
        <v>73</v>
      </c>
      <c r="Z958" t="s">
        <v>63</v>
      </c>
      <c r="AA958" s="1">
        <v>44756</v>
      </c>
      <c r="AC958" s="1">
        <v>44760</v>
      </c>
      <c r="AD958" s="1">
        <v>45355</v>
      </c>
    </row>
    <row r="959" spans="1:30">
      <c r="A959">
        <v>552784</v>
      </c>
      <c r="B959" t="s">
        <v>99</v>
      </c>
      <c r="C959" t="s">
        <v>48</v>
      </c>
      <c r="D959">
        <v>1</v>
      </c>
      <c r="E959" t="s">
        <v>1798</v>
      </c>
      <c r="F959" t="s">
        <v>1270</v>
      </c>
      <c r="G959" t="s">
        <v>51</v>
      </c>
      <c r="H959">
        <v>22122</v>
      </c>
      <c r="I959">
        <v>2</v>
      </c>
      <c r="J959" t="s">
        <v>65</v>
      </c>
      <c r="K959" t="s">
        <v>36</v>
      </c>
      <c r="L959" t="s">
        <v>37</v>
      </c>
      <c r="M959">
        <v>65208</v>
      </c>
      <c r="N959">
        <v>95993</v>
      </c>
      <c r="O959" t="s">
        <v>38</v>
      </c>
      <c r="P959" t="s">
        <v>244</v>
      </c>
      <c r="Q959" t="s">
        <v>4486</v>
      </c>
      <c r="R959" t="s">
        <v>4487</v>
      </c>
      <c r="S959" t="s">
        <v>1273</v>
      </c>
      <c r="T959" t="s">
        <v>4488</v>
      </c>
      <c r="U959" t="s">
        <v>1948</v>
      </c>
      <c r="V959" t="s">
        <v>895</v>
      </c>
      <c r="Z959" t="s">
        <v>4489</v>
      </c>
      <c r="AA959" s="1">
        <v>44833</v>
      </c>
      <c r="AC959" s="1">
        <v>44833</v>
      </c>
      <c r="AD959" s="1">
        <v>45355</v>
      </c>
    </row>
    <row r="960" spans="1:30">
      <c r="A960">
        <v>580431</v>
      </c>
      <c r="B960" t="s">
        <v>99</v>
      </c>
      <c r="C960" t="s">
        <v>31</v>
      </c>
      <c r="D960">
        <v>1</v>
      </c>
      <c r="E960" t="s">
        <v>4490</v>
      </c>
      <c r="F960" t="s">
        <v>2053</v>
      </c>
      <c r="G960" t="s">
        <v>51</v>
      </c>
      <c r="H960">
        <v>21538</v>
      </c>
      <c r="I960">
        <v>3</v>
      </c>
      <c r="J960" t="s">
        <v>300</v>
      </c>
      <c r="K960" t="s">
        <v>36</v>
      </c>
      <c r="L960" t="s">
        <v>37</v>
      </c>
      <c r="M960">
        <v>65877</v>
      </c>
      <c r="N960">
        <v>93984</v>
      </c>
      <c r="O960" t="s">
        <v>38</v>
      </c>
      <c r="P960" t="s">
        <v>244</v>
      </c>
      <c r="Q960" t="s">
        <v>285</v>
      </c>
      <c r="R960" t="s">
        <v>4491</v>
      </c>
      <c r="S960" t="s">
        <v>2057</v>
      </c>
      <c r="T960" t="s">
        <v>4492</v>
      </c>
      <c r="U960" t="s">
        <v>249</v>
      </c>
      <c r="V960" t="s">
        <v>289</v>
      </c>
      <c r="W960" t="s">
        <v>3710</v>
      </c>
      <c r="X960" t="s">
        <v>291</v>
      </c>
      <c r="Z960" t="s">
        <v>46</v>
      </c>
      <c r="AA960" s="1">
        <v>45024</v>
      </c>
      <c r="AC960" s="1">
        <v>45024</v>
      </c>
      <c r="AD960" s="1">
        <v>45355</v>
      </c>
    </row>
    <row r="961" spans="1:30">
      <c r="A961">
        <v>538833</v>
      </c>
      <c r="B961" t="s">
        <v>69</v>
      </c>
      <c r="C961" t="s">
        <v>48</v>
      </c>
      <c r="D961">
        <v>1</v>
      </c>
      <c r="E961" t="s">
        <v>4493</v>
      </c>
      <c r="F961" t="s">
        <v>4494</v>
      </c>
      <c r="G961" t="s">
        <v>51</v>
      </c>
      <c r="H961">
        <v>80184</v>
      </c>
      <c r="I961">
        <v>1</v>
      </c>
      <c r="J961" t="s">
        <v>1852</v>
      </c>
      <c r="K961" t="s">
        <v>36</v>
      </c>
      <c r="L961" t="s">
        <v>37</v>
      </c>
      <c r="M961">
        <v>57078</v>
      </c>
      <c r="N961">
        <v>85646</v>
      </c>
      <c r="O961" t="s">
        <v>38</v>
      </c>
      <c r="P961" t="s">
        <v>73</v>
      </c>
      <c r="Q961" t="s">
        <v>4495</v>
      </c>
      <c r="R961" t="s">
        <v>4496</v>
      </c>
      <c r="S961" t="s">
        <v>4497</v>
      </c>
      <c r="T961" t="s">
        <v>4498</v>
      </c>
      <c r="U961" t="s">
        <v>4499</v>
      </c>
      <c r="V961" t="s">
        <v>4500</v>
      </c>
      <c r="W961" t="s">
        <v>622</v>
      </c>
      <c r="X961" t="s">
        <v>623</v>
      </c>
      <c r="Z961" t="s">
        <v>46</v>
      </c>
      <c r="AA961" s="1">
        <v>44747</v>
      </c>
      <c r="AC961" s="1">
        <v>44748</v>
      </c>
      <c r="AD961" s="1">
        <v>45355</v>
      </c>
    </row>
    <row r="962" spans="1:30">
      <c r="A962">
        <v>619268</v>
      </c>
      <c r="B962" t="s">
        <v>314</v>
      </c>
      <c r="C962" t="s">
        <v>31</v>
      </c>
      <c r="D962">
        <v>1</v>
      </c>
      <c r="E962" t="s">
        <v>4501</v>
      </c>
      <c r="F962" t="s">
        <v>308</v>
      </c>
      <c r="G962" t="s">
        <v>34</v>
      </c>
      <c r="H962">
        <v>56058</v>
      </c>
      <c r="I962">
        <v>0</v>
      </c>
      <c r="J962" t="s">
        <v>91</v>
      </c>
      <c r="K962" t="s">
        <v>36</v>
      </c>
      <c r="L962" t="s">
        <v>37</v>
      </c>
      <c r="M962">
        <v>59116</v>
      </c>
      <c r="N962">
        <v>67983</v>
      </c>
      <c r="O962" t="s">
        <v>38</v>
      </c>
      <c r="P962" t="s">
        <v>317</v>
      </c>
      <c r="Q962" t="s">
        <v>2854</v>
      </c>
      <c r="R962" t="s">
        <v>4502</v>
      </c>
      <c r="S962" t="s">
        <v>311</v>
      </c>
      <c r="T962" t="s">
        <v>4503</v>
      </c>
      <c r="U962" t="s">
        <v>321</v>
      </c>
      <c r="V962" t="s">
        <v>4504</v>
      </c>
      <c r="Z962" t="s">
        <v>200</v>
      </c>
      <c r="AA962" s="1">
        <v>45267</v>
      </c>
      <c r="AB962" s="2">
        <v>45357</v>
      </c>
      <c r="AC962" s="1">
        <v>45267</v>
      </c>
      <c r="AD962" s="1">
        <v>45355</v>
      </c>
    </row>
    <row r="963" spans="1:30">
      <c r="A963">
        <v>616111</v>
      </c>
      <c r="B963" t="s">
        <v>47</v>
      </c>
      <c r="C963" t="s">
        <v>31</v>
      </c>
      <c r="D963">
        <v>1</v>
      </c>
      <c r="E963" t="s">
        <v>4505</v>
      </c>
      <c r="F963" t="s">
        <v>1300</v>
      </c>
      <c r="G963" t="s">
        <v>90</v>
      </c>
      <c r="H963">
        <v>6800</v>
      </c>
      <c r="I963">
        <v>0</v>
      </c>
      <c r="J963" t="s">
        <v>91</v>
      </c>
      <c r="K963" t="s">
        <v>36</v>
      </c>
      <c r="L963" t="s">
        <v>37</v>
      </c>
      <c r="M963">
        <v>100000</v>
      </c>
      <c r="N963">
        <v>127000</v>
      </c>
      <c r="O963" t="s">
        <v>38</v>
      </c>
      <c r="P963" t="s">
        <v>54</v>
      </c>
      <c r="Q963" t="s">
        <v>4506</v>
      </c>
      <c r="R963" t="s">
        <v>4507</v>
      </c>
      <c r="S963" t="s">
        <v>4508</v>
      </c>
      <c r="T963" t="s">
        <v>4509</v>
      </c>
      <c r="V963" t="s">
        <v>1180</v>
      </c>
      <c r="Z963" t="s">
        <v>355</v>
      </c>
      <c r="AA963" s="1">
        <v>45247</v>
      </c>
      <c r="AC963" s="1">
        <v>45247</v>
      </c>
      <c r="AD963" s="1">
        <v>45355</v>
      </c>
    </row>
    <row r="964" spans="1:30">
      <c r="A964">
        <v>589107</v>
      </c>
      <c r="B964" t="s">
        <v>129</v>
      </c>
      <c r="C964" t="s">
        <v>48</v>
      </c>
      <c r="D964">
        <v>2</v>
      </c>
      <c r="E964" t="s">
        <v>2285</v>
      </c>
      <c r="F964" t="s">
        <v>328</v>
      </c>
      <c r="G964" t="s">
        <v>51</v>
      </c>
      <c r="H964">
        <v>10248</v>
      </c>
      <c r="I964">
        <v>1</v>
      </c>
      <c r="J964" t="s">
        <v>266</v>
      </c>
      <c r="K964" t="s">
        <v>36</v>
      </c>
      <c r="L964" t="s">
        <v>37</v>
      </c>
      <c r="M964">
        <v>73029</v>
      </c>
      <c r="N964">
        <v>83983</v>
      </c>
      <c r="O964" t="s">
        <v>38</v>
      </c>
      <c r="P964" t="s">
        <v>2079</v>
      </c>
      <c r="Q964" t="s">
        <v>218</v>
      </c>
      <c r="R964" t="s">
        <v>4510</v>
      </c>
      <c r="S964" t="s">
        <v>331</v>
      </c>
      <c r="T964" t="s">
        <v>2580</v>
      </c>
      <c r="U964" t="s">
        <v>4511</v>
      </c>
      <c r="V964" t="s">
        <v>4512</v>
      </c>
      <c r="W964" t="s">
        <v>80</v>
      </c>
      <c r="Z964" t="s">
        <v>63</v>
      </c>
      <c r="AA964" s="1">
        <v>45078</v>
      </c>
      <c r="AC964" s="1">
        <v>45078</v>
      </c>
      <c r="AD964" s="1">
        <v>45355</v>
      </c>
    </row>
    <row r="965" spans="1:30">
      <c r="A965">
        <v>617501</v>
      </c>
      <c r="B965" t="s">
        <v>99</v>
      </c>
      <c r="C965" t="s">
        <v>31</v>
      </c>
      <c r="D965">
        <v>1</v>
      </c>
      <c r="E965" t="s">
        <v>956</v>
      </c>
      <c r="F965" t="s">
        <v>957</v>
      </c>
      <c r="G965" t="s">
        <v>90</v>
      </c>
      <c r="H965">
        <v>6804</v>
      </c>
      <c r="I965" t="s">
        <v>958</v>
      </c>
      <c r="J965" t="s">
        <v>284</v>
      </c>
      <c r="K965" t="s">
        <v>36</v>
      </c>
      <c r="L965" t="s">
        <v>276</v>
      </c>
      <c r="M965">
        <v>58700</v>
      </c>
      <c r="N965">
        <v>150000</v>
      </c>
      <c r="O965" t="s">
        <v>38</v>
      </c>
      <c r="P965" t="s">
        <v>104</v>
      </c>
      <c r="Q965" t="s">
        <v>959</v>
      </c>
      <c r="R965" t="s">
        <v>960</v>
      </c>
      <c r="S965" t="s">
        <v>961</v>
      </c>
      <c r="T965" t="s">
        <v>962</v>
      </c>
      <c r="V965" t="s">
        <v>905</v>
      </c>
      <c r="W965" t="s">
        <v>963</v>
      </c>
      <c r="X965" t="s">
        <v>964</v>
      </c>
      <c r="Z965" t="s">
        <v>46</v>
      </c>
      <c r="AA965" s="1">
        <v>45279</v>
      </c>
      <c r="AC965" s="1">
        <v>45288</v>
      </c>
      <c r="AD965" s="1">
        <v>45355</v>
      </c>
    </row>
    <row r="966" spans="1:30">
      <c r="A966">
        <v>614453</v>
      </c>
      <c r="B966" t="s">
        <v>1077</v>
      </c>
      <c r="C966" t="s">
        <v>48</v>
      </c>
      <c r="D966">
        <v>1</v>
      </c>
      <c r="E966" t="s">
        <v>4513</v>
      </c>
      <c r="F966" t="s">
        <v>2583</v>
      </c>
      <c r="G966" t="s">
        <v>51</v>
      </c>
      <c r="H966">
        <v>10050</v>
      </c>
      <c r="I966" t="s">
        <v>473</v>
      </c>
      <c r="J966" t="s">
        <v>91</v>
      </c>
      <c r="K966" t="s">
        <v>36</v>
      </c>
      <c r="L966" t="s">
        <v>276</v>
      </c>
      <c r="M966">
        <v>150000</v>
      </c>
      <c r="N966">
        <v>160000</v>
      </c>
      <c r="O966" t="s">
        <v>38</v>
      </c>
      <c r="P966" t="s">
        <v>125</v>
      </c>
      <c r="Q966" t="s">
        <v>2584</v>
      </c>
      <c r="R966" t="s">
        <v>4514</v>
      </c>
      <c r="S966" t="s">
        <v>2586</v>
      </c>
      <c r="T966" t="s">
        <v>4515</v>
      </c>
      <c r="U966" t="s">
        <v>4516</v>
      </c>
      <c r="V966" t="s">
        <v>4517</v>
      </c>
      <c r="Z966" t="s">
        <v>63</v>
      </c>
      <c r="AA966" s="1">
        <v>45231</v>
      </c>
      <c r="AC966" s="1">
        <v>45231</v>
      </c>
      <c r="AD966" s="1">
        <v>45355</v>
      </c>
    </row>
    <row r="967" spans="1:30">
      <c r="A967">
        <v>623221</v>
      </c>
      <c r="B967" t="s">
        <v>129</v>
      </c>
      <c r="C967" t="s">
        <v>48</v>
      </c>
      <c r="D967">
        <v>2</v>
      </c>
      <c r="E967" t="s">
        <v>4518</v>
      </c>
      <c r="F967" t="s">
        <v>265</v>
      </c>
      <c r="G967" t="s">
        <v>51</v>
      </c>
      <c r="H967">
        <v>56316</v>
      </c>
      <c r="I967">
        <v>2</v>
      </c>
      <c r="J967" t="s">
        <v>266</v>
      </c>
      <c r="K967" t="s">
        <v>36</v>
      </c>
      <c r="L967" t="s">
        <v>37</v>
      </c>
      <c r="M967">
        <v>66430</v>
      </c>
      <c r="N967">
        <v>76394</v>
      </c>
      <c r="O967" t="s">
        <v>38</v>
      </c>
      <c r="P967" t="s">
        <v>157</v>
      </c>
      <c r="Q967" t="s">
        <v>2207</v>
      </c>
      <c r="R967" t="s">
        <v>4519</v>
      </c>
      <c r="S967" t="s">
        <v>4520</v>
      </c>
      <c r="T967" t="s">
        <v>4521</v>
      </c>
      <c r="U967" t="s">
        <v>2231</v>
      </c>
      <c r="V967" t="s">
        <v>297</v>
      </c>
      <c r="W967" t="s">
        <v>4522</v>
      </c>
      <c r="X967" t="s">
        <v>4523</v>
      </c>
      <c r="Z967" t="s">
        <v>63</v>
      </c>
      <c r="AA967" s="1">
        <v>45303</v>
      </c>
      <c r="AC967" s="1">
        <v>45317</v>
      </c>
      <c r="AD967" s="1">
        <v>45355</v>
      </c>
    </row>
    <row r="968" spans="1:30">
      <c r="A968">
        <v>606555</v>
      </c>
      <c r="B968" t="s">
        <v>129</v>
      </c>
      <c r="C968" t="s">
        <v>48</v>
      </c>
      <c r="D968">
        <v>2</v>
      </c>
      <c r="E968" t="s">
        <v>4524</v>
      </c>
      <c r="F968" t="s">
        <v>3245</v>
      </c>
      <c r="G968" t="s">
        <v>51</v>
      </c>
      <c r="H968" t="s">
        <v>3246</v>
      </c>
      <c r="I968">
        <v>0</v>
      </c>
      <c r="J968" t="s">
        <v>1155</v>
      </c>
      <c r="K968" t="s">
        <v>36</v>
      </c>
      <c r="L968" t="s">
        <v>37</v>
      </c>
      <c r="M968">
        <v>65232</v>
      </c>
      <c r="N968">
        <v>151810</v>
      </c>
      <c r="O968" t="s">
        <v>38</v>
      </c>
      <c r="P968" t="s">
        <v>157</v>
      </c>
      <c r="Q968" t="s">
        <v>3276</v>
      </c>
      <c r="R968" t="s">
        <v>4525</v>
      </c>
      <c r="S968" t="s">
        <v>3249</v>
      </c>
      <c r="T968" t="s">
        <v>4526</v>
      </c>
      <c r="U968" t="s">
        <v>4527</v>
      </c>
      <c r="V968" t="s">
        <v>4528</v>
      </c>
      <c r="W968" t="s">
        <v>4529</v>
      </c>
      <c r="X968" t="s">
        <v>4530</v>
      </c>
      <c r="Z968" t="s">
        <v>46</v>
      </c>
      <c r="AA968" s="1">
        <v>45264</v>
      </c>
      <c r="AC968" s="1">
        <v>45267</v>
      </c>
      <c r="AD968" s="1">
        <v>45355</v>
      </c>
    </row>
    <row r="969" spans="1:30">
      <c r="A969">
        <v>622490</v>
      </c>
      <c r="B969" t="s">
        <v>99</v>
      </c>
      <c r="C969" t="s">
        <v>48</v>
      </c>
      <c r="D969">
        <v>1</v>
      </c>
      <c r="E969" t="s">
        <v>4531</v>
      </c>
      <c r="F969" t="s">
        <v>2018</v>
      </c>
      <c r="G969" t="s">
        <v>51</v>
      </c>
      <c r="H969">
        <v>91722</v>
      </c>
      <c r="I969">
        <v>0</v>
      </c>
      <c r="J969" t="s">
        <v>143</v>
      </c>
      <c r="K969" t="s">
        <v>36</v>
      </c>
      <c r="L969" t="s">
        <v>103</v>
      </c>
      <c r="M969">
        <v>279.3</v>
      </c>
      <c r="N969">
        <v>279.3</v>
      </c>
      <c r="O969" t="s">
        <v>144</v>
      </c>
      <c r="P969" t="s">
        <v>191</v>
      </c>
      <c r="Q969" t="s">
        <v>192</v>
      </c>
      <c r="R969" t="s">
        <v>4532</v>
      </c>
      <c r="S969" t="s">
        <v>2020</v>
      </c>
      <c r="V969" t="s">
        <v>21</v>
      </c>
      <c r="Z969" t="s">
        <v>200</v>
      </c>
      <c r="AA969" s="1">
        <v>45313</v>
      </c>
      <c r="AB969" s="2">
        <v>45373</v>
      </c>
      <c r="AC969" s="1">
        <v>45313</v>
      </c>
      <c r="AD969" s="1">
        <v>45355</v>
      </c>
    </row>
    <row r="970" spans="1:30">
      <c r="A970">
        <v>606433</v>
      </c>
      <c r="B970" t="s">
        <v>99</v>
      </c>
      <c r="C970" t="s">
        <v>48</v>
      </c>
      <c r="D970">
        <v>1</v>
      </c>
      <c r="E970" t="s">
        <v>4533</v>
      </c>
      <c r="F970" t="s">
        <v>1391</v>
      </c>
      <c r="G970" t="s">
        <v>51</v>
      </c>
      <c r="H970" t="s">
        <v>1392</v>
      </c>
      <c r="I970">
        <v>0</v>
      </c>
      <c r="J970" t="s">
        <v>65</v>
      </c>
      <c r="K970" t="s">
        <v>36</v>
      </c>
      <c r="L970" t="s">
        <v>37</v>
      </c>
      <c r="M970">
        <v>121000</v>
      </c>
      <c r="N970">
        <v>121000</v>
      </c>
      <c r="O970" t="s">
        <v>38</v>
      </c>
      <c r="P970" t="s">
        <v>244</v>
      </c>
      <c r="Q970" t="s">
        <v>4534</v>
      </c>
      <c r="R970" t="s">
        <v>4535</v>
      </c>
      <c r="S970" t="s">
        <v>1396</v>
      </c>
      <c r="U970" t="s">
        <v>3874</v>
      </c>
      <c r="V970" t="s">
        <v>3625</v>
      </c>
      <c r="Z970" t="s">
        <v>4536</v>
      </c>
      <c r="AA970" s="1">
        <v>45205</v>
      </c>
      <c r="AC970" s="1">
        <v>45217</v>
      </c>
      <c r="AD970" s="1">
        <v>45355</v>
      </c>
    </row>
    <row r="971" spans="1:30">
      <c r="A971">
        <v>626686</v>
      </c>
      <c r="B971" t="s">
        <v>69</v>
      </c>
      <c r="C971" t="s">
        <v>48</v>
      </c>
      <c r="D971">
        <v>1</v>
      </c>
      <c r="E971" t="s">
        <v>698</v>
      </c>
      <c r="F971" t="s">
        <v>235</v>
      </c>
      <c r="G971" t="s">
        <v>51</v>
      </c>
      <c r="H971">
        <v>10251</v>
      </c>
      <c r="I971">
        <v>4</v>
      </c>
      <c r="J971" t="s">
        <v>474</v>
      </c>
      <c r="K971" t="s">
        <v>36</v>
      </c>
      <c r="L971" t="s">
        <v>37</v>
      </c>
      <c r="M971">
        <v>23.9343</v>
      </c>
      <c r="N971">
        <v>37.572499999999998</v>
      </c>
      <c r="O971" t="s">
        <v>124</v>
      </c>
      <c r="P971" t="s">
        <v>671</v>
      </c>
      <c r="Q971" t="s">
        <v>700</v>
      </c>
      <c r="R971" t="s">
        <v>1323</v>
      </c>
      <c r="S971" t="s">
        <v>239</v>
      </c>
      <c r="T971" t="s">
        <v>703</v>
      </c>
      <c r="U971" t="s">
        <v>1324</v>
      </c>
      <c r="V971" t="s">
        <v>1325</v>
      </c>
      <c r="W971" t="s">
        <v>622</v>
      </c>
      <c r="X971" t="s">
        <v>706</v>
      </c>
      <c r="Z971" t="s">
        <v>46</v>
      </c>
      <c r="AA971" s="1">
        <v>45340</v>
      </c>
      <c r="AC971" s="1">
        <v>45342</v>
      </c>
      <c r="AD971" s="1">
        <v>45355</v>
      </c>
    </row>
    <row r="972" spans="1:30">
      <c r="A972">
        <v>615101</v>
      </c>
      <c r="B972" t="s">
        <v>336</v>
      </c>
      <c r="C972" t="s">
        <v>48</v>
      </c>
      <c r="D972">
        <v>1</v>
      </c>
      <c r="E972" t="s">
        <v>4537</v>
      </c>
      <c r="F972" t="s">
        <v>338</v>
      </c>
      <c r="G972" t="s">
        <v>90</v>
      </c>
      <c r="H972" t="s">
        <v>339</v>
      </c>
      <c r="I972">
        <v>2</v>
      </c>
      <c r="J972" t="s">
        <v>72</v>
      </c>
      <c r="K972" t="s">
        <v>36</v>
      </c>
      <c r="L972" t="s">
        <v>37</v>
      </c>
      <c r="M972">
        <v>72000</v>
      </c>
      <c r="N972">
        <v>72000</v>
      </c>
      <c r="O972" t="s">
        <v>38</v>
      </c>
      <c r="P972" t="s">
        <v>340</v>
      </c>
      <c r="Q972" t="s">
        <v>341</v>
      </c>
      <c r="R972" t="s">
        <v>4538</v>
      </c>
      <c r="S972" t="s">
        <v>4539</v>
      </c>
      <c r="V972" t="s">
        <v>4540</v>
      </c>
      <c r="Z972" t="s">
        <v>46</v>
      </c>
      <c r="AA972" s="1">
        <v>45236</v>
      </c>
      <c r="AC972" s="1">
        <v>45236</v>
      </c>
      <c r="AD972" s="1">
        <v>45355</v>
      </c>
    </row>
    <row r="973" spans="1:30">
      <c r="A973">
        <v>617402</v>
      </c>
      <c r="B973" t="s">
        <v>47</v>
      </c>
      <c r="C973" t="s">
        <v>31</v>
      </c>
      <c r="D973">
        <v>1</v>
      </c>
      <c r="E973" t="s">
        <v>347</v>
      </c>
      <c r="F973" t="s">
        <v>348</v>
      </c>
      <c r="G973" t="s">
        <v>51</v>
      </c>
      <c r="H973">
        <v>10015</v>
      </c>
      <c r="I973" t="s">
        <v>349</v>
      </c>
      <c r="J973" t="s">
        <v>65</v>
      </c>
      <c r="K973" t="s">
        <v>36</v>
      </c>
      <c r="L973" t="s">
        <v>37</v>
      </c>
      <c r="M973">
        <v>64922</v>
      </c>
      <c r="N973">
        <v>144066</v>
      </c>
      <c r="O973" t="s">
        <v>38</v>
      </c>
      <c r="P973" t="s">
        <v>54</v>
      </c>
      <c r="Q973" t="s">
        <v>350</v>
      </c>
      <c r="R973" t="s">
        <v>4541</v>
      </c>
      <c r="S973" t="s">
        <v>352</v>
      </c>
      <c r="T973" t="s">
        <v>353</v>
      </c>
      <c r="Z973" t="s">
        <v>355</v>
      </c>
      <c r="AA973" s="1">
        <v>45259</v>
      </c>
      <c r="AC973" s="1">
        <v>45259</v>
      </c>
      <c r="AD973" s="1">
        <v>45355</v>
      </c>
    </row>
    <row r="974" spans="1:30">
      <c r="A974">
        <v>622068</v>
      </c>
      <c r="B974" t="s">
        <v>99</v>
      </c>
      <c r="C974" t="s">
        <v>48</v>
      </c>
      <c r="D974">
        <v>3</v>
      </c>
      <c r="E974" t="s">
        <v>4542</v>
      </c>
      <c r="F974" t="s">
        <v>4543</v>
      </c>
      <c r="G974" t="s">
        <v>51</v>
      </c>
      <c r="H974">
        <v>31316</v>
      </c>
      <c r="I974">
        <v>2</v>
      </c>
      <c r="J974" t="s">
        <v>300</v>
      </c>
      <c r="K974" t="s">
        <v>36</v>
      </c>
      <c r="L974" t="s">
        <v>37</v>
      </c>
      <c r="M974">
        <v>63899</v>
      </c>
      <c r="N974">
        <v>88852</v>
      </c>
      <c r="O974" t="s">
        <v>38</v>
      </c>
      <c r="P974" t="s">
        <v>104</v>
      </c>
      <c r="Q974" t="s">
        <v>4544</v>
      </c>
      <c r="R974" t="s">
        <v>4545</v>
      </c>
      <c r="S974" t="s">
        <v>4546</v>
      </c>
      <c r="T974" t="s">
        <v>4547</v>
      </c>
      <c r="U974" t="s">
        <v>4548</v>
      </c>
      <c r="V974" t="s">
        <v>980</v>
      </c>
      <c r="W974" t="s">
        <v>4549</v>
      </c>
      <c r="X974" t="s">
        <v>104</v>
      </c>
      <c r="Z974" t="s">
        <v>46</v>
      </c>
      <c r="AA974" s="1">
        <v>45313</v>
      </c>
      <c r="AC974" s="1">
        <v>45313</v>
      </c>
      <c r="AD974" s="1">
        <v>45355</v>
      </c>
    </row>
    <row r="975" spans="1:30">
      <c r="A975">
        <v>626387</v>
      </c>
      <c r="B975" t="s">
        <v>87</v>
      </c>
      <c r="C975" t="s">
        <v>48</v>
      </c>
      <c r="D975">
        <v>1</v>
      </c>
      <c r="E975" t="s">
        <v>4550</v>
      </c>
      <c r="F975" t="s">
        <v>842</v>
      </c>
      <c r="G975" t="s">
        <v>51</v>
      </c>
      <c r="H975">
        <v>10026</v>
      </c>
      <c r="I975" t="s">
        <v>924</v>
      </c>
      <c r="J975" t="s">
        <v>115</v>
      </c>
      <c r="K975" t="s">
        <v>36</v>
      </c>
      <c r="L975" t="s">
        <v>276</v>
      </c>
      <c r="M975">
        <v>100000</v>
      </c>
      <c r="N975">
        <v>142000</v>
      </c>
      <c r="O975" t="s">
        <v>38</v>
      </c>
      <c r="P975" t="s">
        <v>2046</v>
      </c>
      <c r="Q975" t="s">
        <v>4551</v>
      </c>
      <c r="R975" t="s">
        <v>4552</v>
      </c>
      <c r="S975" t="s">
        <v>847</v>
      </c>
      <c r="V975" t="s">
        <v>4553</v>
      </c>
      <c r="Z975" t="s">
        <v>46</v>
      </c>
      <c r="AA975" s="1">
        <v>45330</v>
      </c>
      <c r="AC975" s="1">
        <v>45330</v>
      </c>
      <c r="AD975" s="1">
        <v>45355</v>
      </c>
    </row>
    <row r="976" spans="1:30">
      <c r="A976">
        <v>620687</v>
      </c>
      <c r="B976" t="s">
        <v>30</v>
      </c>
      <c r="C976" t="s">
        <v>31</v>
      </c>
      <c r="D976">
        <v>1</v>
      </c>
      <c r="E976" t="s">
        <v>4554</v>
      </c>
      <c r="F976" t="s">
        <v>1576</v>
      </c>
      <c r="G976" t="s">
        <v>51</v>
      </c>
      <c r="H976">
        <v>13633</v>
      </c>
      <c r="I976">
        <v>2</v>
      </c>
      <c r="J976" t="s">
        <v>1039</v>
      </c>
      <c r="K976" t="s">
        <v>36</v>
      </c>
      <c r="L976" t="s">
        <v>37</v>
      </c>
      <c r="M976">
        <v>78795</v>
      </c>
      <c r="N976">
        <v>110000</v>
      </c>
      <c r="O976" t="s">
        <v>38</v>
      </c>
      <c r="P976" t="s">
        <v>39</v>
      </c>
      <c r="Q976" t="s">
        <v>4555</v>
      </c>
      <c r="R976" t="s">
        <v>4556</v>
      </c>
      <c r="S976" t="s">
        <v>1580</v>
      </c>
      <c r="T976" t="s">
        <v>4557</v>
      </c>
      <c r="V976" t="s">
        <v>4558</v>
      </c>
      <c r="Z976" t="s">
        <v>177</v>
      </c>
      <c r="AA976" s="1">
        <v>45301</v>
      </c>
      <c r="AB976" s="2">
        <v>45421</v>
      </c>
      <c r="AC976" s="1">
        <v>45301</v>
      </c>
      <c r="AD976" s="1">
        <v>45355</v>
      </c>
    </row>
    <row r="977" spans="1:30">
      <c r="A977">
        <v>590075</v>
      </c>
      <c r="B977" t="s">
        <v>47</v>
      </c>
      <c r="C977" t="s">
        <v>48</v>
      </c>
      <c r="D977">
        <v>1</v>
      </c>
      <c r="E977" t="s">
        <v>49</v>
      </c>
      <c r="F977" t="s">
        <v>50</v>
      </c>
      <c r="G977" t="s">
        <v>51</v>
      </c>
      <c r="H977" t="s">
        <v>52</v>
      </c>
      <c r="I977">
        <v>0</v>
      </c>
      <c r="J977" t="s">
        <v>284</v>
      </c>
      <c r="K977" t="s">
        <v>36</v>
      </c>
      <c r="L977" t="s">
        <v>37</v>
      </c>
      <c r="M977">
        <v>58682</v>
      </c>
      <c r="N977">
        <v>126845</v>
      </c>
      <c r="O977" t="s">
        <v>38</v>
      </c>
      <c r="P977" t="s">
        <v>54</v>
      </c>
      <c r="Q977" t="s">
        <v>4340</v>
      </c>
      <c r="R977" t="s">
        <v>4341</v>
      </c>
      <c r="S977" t="s">
        <v>57</v>
      </c>
      <c r="T977" t="s">
        <v>58</v>
      </c>
      <c r="V977" t="s">
        <v>60</v>
      </c>
      <c r="W977" t="s">
        <v>61</v>
      </c>
      <c r="X977" t="s">
        <v>62</v>
      </c>
      <c r="Z977" t="s">
        <v>63</v>
      </c>
      <c r="AA977" s="1">
        <v>45103</v>
      </c>
      <c r="AC977" s="1">
        <v>45124</v>
      </c>
      <c r="AD977" s="1">
        <v>45355</v>
      </c>
    </row>
    <row r="978" spans="1:30">
      <c r="A978">
        <v>620849</v>
      </c>
      <c r="B978" t="s">
        <v>314</v>
      </c>
      <c r="C978" t="s">
        <v>31</v>
      </c>
      <c r="D978">
        <v>2</v>
      </c>
      <c r="E978" t="s">
        <v>4559</v>
      </c>
      <c r="F978" t="s">
        <v>2853</v>
      </c>
      <c r="G978" t="s">
        <v>34</v>
      </c>
      <c r="H978">
        <v>95042</v>
      </c>
      <c r="I978" t="s">
        <v>473</v>
      </c>
      <c r="J978" t="s">
        <v>618</v>
      </c>
      <c r="K978" t="s">
        <v>36</v>
      </c>
      <c r="L978" t="s">
        <v>276</v>
      </c>
      <c r="M978">
        <v>175000</v>
      </c>
      <c r="N978">
        <v>200000</v>
      </c>
      <c r="O978" t="s">
        <v>38</v>
      </c>
      <c r="P978" t="s">
        <v>317</v>
      </c>
      <c r="Q978" t="s">
        <v>1020</v>
      </c>
      <c r="R978" t="s">
        <v>4560</v>
      </c>
      <c r="T978" t="s">
        <v>4561</v>
      </c>
      <c r="V978" t="s">
        <v>4562</v>
      </c>
      <c r="Z978" t="s">
        <v>46</v>
      </c>
      <c r="AA978" s="1">
        <v>45281</v>
      </c>
      <c r="AC978" s="1">
        <v>45281</v>
      </c>
      <c r="AD978" s="1">
        <v>45355</v>
      </c>
    </row>
    <row r="979" spans="1:30">
      <c r="A979">
        <v>606237</v>
      </c>
      <c r="B979" t="s">
        <v>129</v>
      </c>
      <c r="C979" t="s">
        <v>48</v>
      </c>
      <c r="D979">
        <v>1</v>
      </c>
      <c r="E979" t="s">
        <v>4563</v>
      </c>
      <c r="F979" t="s">
        <v>235</v>
      </c>
      <c r="G979" t="s">
        <v>51</v>
      </c>
      <c r="H979">
        <v>10251</v>
      </c>
      <c r="I979">
        <v>3</v>
      </c>
      <c r="J979" t="s">
        <v>266</v>
      </c>
      <c r="K979" t="s">
        <v>36</v>
      </c>
      <c r="L979" t="s">
        <v>37</v>
      </c>
      <c r="M979">
        <v>39763</v>
      </c>
      <c r="N979">
        <v>64420</v>
      </c>
      <c r="O979" t="s">
        <v>38</v>
      </c>
      <c r="P979" t="s">
        <v>157</v>
      </c>
      <c r="Q979" t="s">
        <v>1119</v>
      </c>
      <c r="R979" t="s">
        <v>4564</v>
      </c>
      <c r="S979" t="s">
        <v>239</v>
      </c>
      <c r="U979" t="s">
        <v>4565</v>
      </c>
      <c r="V979" t="s">
        <v>297</v>
      </c>
      <c r="Z979" t="s">
        <v>46</v>
      </c>
      <c r="AA979" s="1">
        <v>45273</v>
      </c>
      <c r="AC979" s="1">
        <v>45275</v>
      </c>
      <c r="AD979" s="1">
        <v>45355</v>
      </c>
    </row>
    <row r="980" spans="1:30">
      <c r="A980">
        <v>586135</v>
      </c>
      <c r="B980" t="s">
        <v>253</v>
      </c>
      <c r="C980" t="s">
        <v>31</v>
      </c>
      <c r="D980">
        <v>1</v>
      </c>
      <c r="E980" t="s">
        <v>4566</v>
      </c>
      <c r="F980" t="s">
        <v>2339</v>
      </c>
      <c r="G980" t="s">
        <v>2340</v>
      </c>
      <c r="H980">
        <v>90645</v>
      </c>
      <c r="I980">
        <v>0</v>
      </c>
      <c r="J980" t="s">
        <v>143</v>
      </c>
      <c r="K980" t="s">
        <v>36</v>
      </c>
      <c r="L980" t="s">
        <v>103</v>
      </c>
      <c r="M980">
        <v>31836</v>
      </c>
      <c r="N980">
        <v>46278</v>
      </c>
      <c r="O980" t="s">
        <v>38</v>
      </c>
      <c r="P980" t="s">
        <v>1196</v>
      </c>
      <c r="Q980" t="s">
        <v>1197</v>
      </c>
      <c r="R980" t="s">
        <v>4567</v>
      </c>
      <c r="S980" t="s">
        <v>2330</v>
      </c>
      <c r="U980" t="s">
        <v>4568</v>
      </c>
      <c r="V980" t="s">
        <v>281</v>
      </c>
      <c r="Z980" t="s">
        <v>264</v>
      </c>
      <c r="AA980" s="1">
        <v>45056</v>
      </c>
      <c r="AC980" s="1">
        <v>45056</v>
      </c>
      <c r="AD980" s="1">
        <v>45355</v>
      </c>
    </row>
    <row r="981" spans="1:30">
      <c r="A981">
        <v>623435</v>
      </c>
      <c r="B981" t="s">
        <v>253</v>
      </c>
      <c r="C981" t="s">
        <v>31</v>
      </c>
      <c r="D981">
        <v>1</v>
      </c>
      <c r="E981" t="s">
        <v>775</v>
      </c>
      <c r="F981" t="s">
        <v>776</v>
      </c>
      <c r="G981" t="s">
        <v>34</v>
      </c>
      <c r="H981">
        <v>12957</v>
      </c>
      <c r="I981">
        <v>0</v>
      </c>
      <c r="J981" t="s">
        <v>284</v>
      </c>
      <c r="K981" t="s">
        <v>36</v>
      </c>
      <c r="L981" t="s">
        <v>37</v>
      </c>
      <c r="M981">
        <v>53035</v>
      </c>
      <c r="N981">
        <v>72292</v>
      </c>
      <c r="O981" t="s">
        <v>38</v>
      </c>
      <c r="P981" t="s">
        <v>777</v>
      </c>
      <c r="Q981" t="s">
        <v>777</v>
      </c>
      <c r="R981" t="s">
        <v>778</v>
      </c>
      <c r="T981" t="s">
        <v>779</v>
      </c>
      <c r="U981" t="s">
        <v>780</v>
      </c>
      <c r="V981" t="s">
        <v>263</v>
      </c>
      <c r="Z981" t="s">
        <v>264</v>
      </c>
      <c r="AA981" s="1">
        <v>45314</v>
      </c>
      <c r="AC981" s="1">
        <v>45314</v>
      </c>
      <c r="AD981" s="1">
        <v>45355</v>
      </c>
    </row>
    <row r="982" spans="1:30">
      <c r="A982">
        <v>626607</v>
      </c>
      <c r="B982" t="s">
        <v>163</v>
      </c>
      <c r="C982" t="s">
        <v>31</v>
      </c>
      <c r="D982">
        <v>1</v>
      </c>
      <c r="E982" t="s">
        <v>4569</v>
      </c>
      <c r="F982" t="s">
        <v>226</v>
      </c>
      <c r="G982" t="s">
        <v>34</v>
      </c>
      <c r="H982">
        <v>10234</v>
      </c>
      <c r="I982">
        <v>0</v>
      </c>
      <c r="J982" t="s">
        <v>447</v>
      </c>
      <c r="K982" t="s">
        <v>36</v>
      </c>
      <c r="L982" t="s">
        <v>227</v>
      </c>
      <c r="M982">
        <v>15</v>
      </c>
      <c r="N982">
        <v>17.5</v>
      </c>
      <c r="O982" t="s">
        <v>124</v>
      </c>
      <c r="P982" t="s">
        <v>671</v>
      </c>
      <c r="Q982" t="s">
        <v>4570</v>
      </c>
      <c r="R982" t="s">
        <v>4571</v>
      </c>
      <c r="S982" t="s">
        <v>230</v>
      </c>
      <c r="T982" t="s">
        <v>4572</v>
      </c>
      <c r="U982" t="s">
        <v>675</v>
      </c>
      <c r="V982" t="s">
        <v>4573</v>
      </c>
      <c r="W982" t="s">
        <v>676</v>
      </c>
      <c r="X982" t="s">
        <v>4574</v>
      </c>
      <c r="Z982" t="s">
        <v>200</v>
      </c>
      <c r="AA982" s="1">
        <v>45335</v>
      </c>
      <c r="AB982" s="2">
        <v>45365</v>
      </c>
      <c r="AC982" s="1">
        <v>45337</v>
      </c>
      <c r="AD982" s="1">
        <v>45355</v>
      </c>
    </row>
    <row r="983" spans="1:30">
      <c r="A983">
        <v>600591</v>
      </c>
      <c r="B983" t="s">
        <v>47</v>
      </c>
      <c r="C983" t="s">
        <v>31</v>
      </c>
      <c r="D983">
        <v>3</v>
      </c>
      <c r="E983" t="s">
        <v>1176</v>
      </c>
      <c r="F983" t="s">
        <v>570</v>
      </c>
      <c r="G983" t="s">
        <v>51</v>
      </c>
      <c r="H983">
        <v>34202</v>
      </c>
      <c r="I983">
        <v>2</v>
      </c>
      <c r="J983" t="s">
        <v>65</v>
      </c>
      <c r="K983" t="s">
        <v>36</v>
      </c>
      <c r="L983" t="s">
        <v>276</v>
      </c>
      <c r="M983">
        <v>74041</v>
      </c>
      <c r="N983">
        <v>85147</v>
      </c>
      <c r="O983" t="s">
        <v>38</v>
      </c>
      <c r="P983" t="s">
        <v>54</v>
      </c>
      <c r="Q983" t="s">
        <v>1530</v>
      </c>
      <c r="R983" t="s">
        <v>4575</v>
      </c>
      <c r="S983" t="s">
        <v>573</v>
      </c>
      <c r="T983" t="s">
        <v>4576</v>
      </c>
      <c r="U983" t="s">
        <v>59</v>
      </c>
      <c r="V983" t="s">
        <v>60</v>
      </c>
      <c r="W983" t="s">
        <v>61</v>
      </c>
      <c r="X983" t="s">
        <v>54</v>
      </c>
      <c r="Z983" t="s">
        <v>63</v>
      </c>
      <c r="AA983" s="1">
        <v>45163</v>
      </c>
      <c r="AC983" s="1">
        <v>45349</v>
      </c>
      <c r="AD983" s="1">
        <v>45355</v>
      </c>
    </row>
    <row r="984" spans="1:30">
      <c r="A984">
        <v>605651</v>
      </c>
      <c r="B984" t="s">
        <v>69</v>
      </c>
      <c r="C984" t="s">
        <v>31</v>
      </c>
      <c r="D984">
        <v>1</v>
      </c>
      <c r="E984" t="s">
        <v>4577</v>
      </c>
      <c r="F984" t="s">
        <v>537</v>
      </c>
      <c r="G984" t="s">
        <v>34</v>
      </c>
      <c r="H984">
        <v>95714</v>
      </c>
      <c r="I984">
        <v>0</v>
      </c>
      <c r="J984" t="s">
        <v>91</v>
      </c>
      <c r="K984" t="s">
        <v>36</v>
      </c>
      <c r="L984" t="s">
        <v>37</v>
      </c>
      <c r="M984">
        <v>75000</v>
      </c>
      <c r="N984">
        <v>180000</v>
      </c>
      <c r="O984" t="s">
        <v>38</v>
      </c>
      <c r="P984" t="s">
        <v>73</v>
      </c>
      <c r="Q984" t="s">
        <v>2346</v>
      </c>
      <c r="R984" t="s">
        <v>4578</v>
      </c>
      <c r="S984" t="s">
        <v>540</v>
      </c>
      <c r="T984" t="s">
        <v>4579</v>
      </c>
      <c r="U984" t="s">
        <v>4580</v>
      </c>
      <c r="V984" t="s">
        <v>4581</v>
      </c>
      <c r="Z984" t="s">
        <v>63</v>
      </c>
      <c r="AA984" s="1">
        <v>45188</v>
      </c>
      <c r="AC984" s="1">
        <v>45216</v>
      </c>
      <c r="AD984" s="1">
        <v>45355</v>
      </c>
    </row>
    <row r="985" spans="1:30">
      <c r="A985">
        <v>551955</v>
      </c>
      <c r="B985" t="s">
        <v>356</v>
      </c>
      <c r="C985" t="s">
        <v>31</v>
      </c>
      <c r="D985">
        <v>1</v>
      </c>
      <c r="E985" t="s">
        <v>4582</v>
      </c>
      <c r="F985" t="s">
        <v>537</v>
      </c>
      <c r="G985" t="s">
        <v>34</v>
      </c>
      <c r="H985">
        <v>95714</v>
      </c>
      <c r="I985">
        <v>0</v>
      </c>
      <c r="J985" t="s">
        <v>91</v>
      </c>
      <c r="K985" t="s">
        <v>36</v>
      </c>
      <c r="L985" t="s">
        <v>37</v>
      </c>
      <c r="M985">
        <v>110000</v>
      </c>
      <c r="N985">
        <v>115000</v>
      </c>
      <c r="O985" t="s">
        <v>38</v>
      </c>
      <c r="P985" t="s">
        <v>358</v>
      </c>
      <c r="Q985" t="s">
        <v>4583</v>
      </c>
      <c r="R985" t="s">
        <v>4584</v>
      </c>
      <c r="S985" t="s">
        <v>540</v>
      </c>
      <c r="T985" t="s">
        <v>4585</v>
      </c>
      <c r="U985" t="s">
        <v>4586</v>
      </c>
      <c r="V985" t="s">
        <v>4587</v>
      </c>
      <c r="W985" t="s">
        <v>365</v>
      </c>
      <c r="Z985" t="s">
        <v>355</v>
      </c>
      <c r="AA985" s="1">
        <v>44824</v>
      </c>
      <c r="AC985" s="1">
        <v>45299</v>
      </c>
      <c r="AD985" s="1">
        <v>45355</v>
      </c>
    </row>
    <row r="986" spans="1:30">
      <c r="A986">
        <v>607209</v>
      </c>
      <c r="B986" t="s">
        <v>69</v>
      </c>
      <c r="C986" t="s">
        <v>48</v>
      </c>
      <c r="D986">
        <v>1</v>
      </c>
      <c r="E986" t="s">
        <v>4588</v>
      </c>
      <c r="F986" t="s">
        <v>1046</v>
      </c>
      <c r="G986" t="s">
        <v>51</v>
      </c>
      <c r="H986" t="s">
        <v>1072</v>
      </c>
      <c r="I986">
        <v>0</v>
      </c>
      <c r="J986" t="s">
        <v>4589</v>
      </c>
      <c r="K986" t="s">
        <v>36</v>
      </c>
      <c r="L986" t="s">
        <v>37</v>
      </c>
      <c r="M986">
        <v>94715</v>
      </c>
      <c r="N986">
        <v>136260</v>
      </c>
      <c r="O986" t="s">
        <v>38</v>
      </c>
      <c r="P986" t="s">
        <v>2384</v>
      </c>
      <c r="Q986" t="s">
        <v>4590</v>
      </c>
      <c r="R986" t="s">
        <v>4591</v>
      </c>
      <c r="S986" t="s">
        <v>1076</v>
      </c>
      <c r="T986" t="s">
        <v>4592</v>
      </c>
      <c r="V986" t="s">
        <v>4593</v>
      </c>
      <c r="W986" t="s">
        <v>4276</v>
      </c>
      <c r="X986" t="s">
        <v>4298</v>
      </c>
      <c r="Z986" t="s">
        <v>46</v>
      </c>
      <c r="AA986" s="1">
        <v>45203</v>
      </c>
      <c r="AC986" s="1">
        <v>45219</v>
      </c>
      <c r="AD986" s="1">
        <v>45355</v>
      </c>
    </row>
    <row r="987" spans="1:30">
      <c r="A987">
        <v>614873</v>
      </c>
      <c r="B987" t="s">
        <v>30</v>
      </c>
      <c r="C987" t="s">
        <v>31</v>
      </c>
      <c r="D987">
        <v>1</v>
      </c>
      <c r="E987" t="s">
        <v>4350</v>
      </c>
      <c r="F987" t="s">
        <v>2460</v>
      </c>
      <c r="G987" t="s">
        <v>51</v>
      </c>
      <c r="H987">
        <v>51191</v>
      </c>
      <c r="I987">
        <v>2</v>
      </c>
      <c r="J987" t="s">
        <v>202</v>
      </c>
      <c r="K987" t="s">
        <v>36</v>
      </c>
      <c r="L987" t="s">
        <v>37</v>
      </c>
      <c r="M987">
        <v>51528</v>
      </c>
      <c r="N987">
        <v>63997</v>
      </c>
      <c r="O987" t="s">
        <v>38</v>
      </c>
      <c r="P987" t="s">
        <v>39</v>
      </c>
      <c r="Q987" t="s">
        <v>4351</v>
      </c>
      <c r="R987" t="s">
        <v>4352</v>
      </c>
      <c r="S987" t="s">
        <v>2462</v>
      </c>
      <c r="T987" t="e">
        <f ca="1">- working Knowledge of Microsoft Office including Word _xludf.and Excel.  - Strong organizational _xludf.and _xludf.time management skills.  - Ability to work independently as well as part of a team.  - Good writing _xludf.and verbal communication skills.  - Ability to multi-task _xludf.while performing tasks accurately _xludf.and efficiently.  - Experience with entering Data into databases from questionnaires _xludf.or other forms.  _xludf.NOTE: This position may be eligible _xludf.for remote work up to two _xludf.days per week, pursuant to the remote work Pilot program agreed to between the City _xludf.and DC37.</f>
        <v>#NAME?</v>
      </c>
      <c r="V987" t="s">
        <v>4353</v>
      </c>
      <c r="Z987" t="s">
        <v>46</v>
      </c>
      <c r="AA987" s="1">
        <v>45236</v>
      </c>
      <c r="AB987" s="2">
        <v>45356</v>
      </c>
      <c r="AC987" s="1">
        <v>45244</v>
      </c>
      <c r="AD987" s="1">
        <v>45355</v>
      </c>
    </row>
    <row r="988" spans="1:30">
      <c r="A988">
        <v>622397</v>
      </c>
      <c r="B988" t="s">
        <v>1400</v>
      </c>
      <c r="C988" t="s">
        <v>48</v>
      </c>
      <c r="D988">
        <v>1</v>
      </c>
      <c r="E988" t="s">
        <v>4594</v>
      </c>
      <c r="F988" t="s">
        <v>1893</v>
      </c>
      <c r="G988" t="s">
        <v>51</v>
      </c>
      <c r="H988">
        <v>40510</v>
      </c>
      <c r="I988">
        <v>2</v>
      </c>
      <c r="J988" t="s">
        <v>4595</v>
      </c>
      <c r="K988" t="s">
        <v>36</v>
      </c>
      <c r="L988" t="s">
        <v>37</v>
      </c>
      <c r="M988">
        <v>61206</v>
      </c>
      <c r="N988">
        <v>70387</v>
      </c>
      <c r="O988" t="s">
        <v>38</v>
      </c>
      <c r="P988" t="s">
        <v>730</v>
      </c>
      <c r="Q988" t="s">
        <v>4596</v>
      </c>
      <c r="R988" t="s">
        <v>4597</v>
      </c>
      <c r="S988" t="s">
        <v>1897</v>
      </c>
      <c r="T988" t="s">
        <v>4598</v>
      </c>
      <c r="V988" t="s">
        <v>4599</v>
      </c>
      <c r="Z988" t="s">
        <v>46</v>
      </c>
      <c r="AA988" s="1">
        <v>45321</v>
      </c>
      <c r="AB988" s="2">
        <v>45501</v>
      </c>
      <c r="AC988" s="1">
        <v>45321</v>
      </c>
      <c r="AD988" s="1">
        <v>45355</v>
      </c>
    </row>
    <row r="989" spans="1:30">
      <c r="A989">
        <v>577074</v>
      </c>
      <c r="B989" t="s">
        <v>253</v>
      </c>
      <c r="C989" t="s">
        <v>31</v>
      </c>
      <c r="D989">
        <v>1</v>
      </c>
      <c r="E989" t="s">
        <v>4600</v>
      </c>
      <c r="F989" t="s">
        <v>4600</v>
      </c>
      <c r="G989" t="s">
        <v>34</v>
      </c>
      <c r="H989">
        <v>31143</v>
      </c>
      <c r="I989">
        <v>1</v>
      </c>
      <c r="J989" t="s">
        <v>300</v>
      </c>
      <c r="K989" t="s">
        <v>36</v>
      </c>
      <c r="L989" t="s">
        <v>103</v>
      </c>
      <c r="M989">
        <v>45113</v>
      </c>
      <c r="N989">
        <v>64693</v>
      </c>
      <c r="O989" t="s">
        <v>38</v>
      </c>
      <c r="P989" t="s">
        <v>4601</v>
      </c>
      <c r="Q989" t="s">
        <v>4602</v>
      </c>
      <c r="R989" t="s">
        <v>4603</v>
      </c>
      <c r="S989" t="s">
        <v>4604</v>
      </c>
      <c r="T989" t="s">
        <v>4605</v>
      </c>
      <c r="U989" t="s">
        <v>4606</v>
      </c>
      <c r="V989" t="s">
        <v>281</v>
      </c>
      <c r="Z989" t="s">
        <v>264</v>
      </c>
      <c r="AA989" s="1">
        <v>44992</v>
      </c>
      <c r="AC989" s="1">
        <v>45189</v>
      </c>
      <c r="AD989" s="1">
        <v>45355</v>
      </c>
    </row>
    <row r="990" spans="1:30">
      <c r="A990">
        <v>545490</v>
      </c>
      <c r="B990" t="s">
        <v>99</v>
      </c>
      <c r="C990" t="s">
        <v>31</v>
      </c>
      <c r="D990">
        <v>3</v>
      </c>
      <c r="E990" t="s">
        <v>4607</v>
      </c>
      <c r="F990" t="s">
        <v>235</v>
      </c>
      <c r="G990" t="s">
        <v>51</v>
      </c>
      <c r="H990">
        <v>10251</v>
      </c>
      <c r="I990">
        <v>1</v>
      </c>
      <c r="J990" t="s">
        <v>300</v>
      </c>
      <c r="K990" t="s">
        <v>123</v>
      </c>
      <c r="L990" t="s">
        <v>103</v>
      </c>
      <c r="M990">
        <v>16.1374</v>
      </c>
      <c r="N990">
        <v>26.143999999999998</v>
      </c>
      <c r="O990" t="s">
        <v>124</v>
      </c>
      <c r="P990" t="s">
        <v>244</v>
      </c>
      <c r="Q990" t="s">
        <v>4608</v>
      </c>
      <c r="R990" t="s">
        <v>4609</v>
      </c>
      <c r="S990" t="s">
        <v>239</v>
      </c>
      <c r="T990" t="s">
        <v>4610</v>
      </c>
      <c r="U990" t="s">
        <v>1390</v>
      </c>
      <c r="V990" t="s">
        <v>1206</v>
      </c>
      <c r="Z990" t="s">
        <v>46</v>
      </c>
      <c r="AA990" s="1">
        <v>44854</v>
      </c>
      <c r="AC990" s="1">
        <v>44854</v>
      </c>
      <c r="AD990" s="1">
        <v>45355</v>
      </c>
    </row>
    <row r="991" spans="1:30">
      <c r="A991">
        <v>621769</v>
      </c>
      <c r="B991" t="s">
        <v>1462</v>
      </c>
      <c r="C991" t="s">
        <v>31</v>
      </c>
      <c r="D991">
        <v>7</v>
      </c>
      <c r="E991" t="s">
        <v>4611</v>
      </c>
      <c r="F991" t="s">
        <v>4612</v>
      </c>
      <c r="G991" t="s">
        <v>2340</v>
      </c>
      <c r="H991">
        <v>90644</v>
      </c>
      <c r="I991">
        <v>0</v>
      </c>
      <c r="J991" t="s">
        <v>143</v>
      </c>
      <c r="K991" t="s">
        <v>36</v>
      </c>
      <c r="L991" t="s">
        <v>103</v>
      </c>
      <c r="M991">
        <v>35252</v>
      </c>
      <c r="N991">
        <v>35252</v>
      </c>
      <c r="O991" t="s">
        <v>38</v>
      </c>
      <c r="P991" t="s">
        <v>1464</v>
      </c>
      <c r="Q991" t="s">
        <v>3118</v>
      </c>
      <c r="R991" t="s">
        <v>4613</v>
      </c>
      <c r="S991" t="s">
        <v>4614</v>
      </c>
      <c r="W991" t="s">
        <v>4615</v>
      </c>
      <c r="Z991" t="s">
        <v>2550</v>
      </c>
      <c r="AA991" s="1">
        <v>45301</v>
      </c>
      <c r="AB991" s="2">
        <v>45391</v>
      </c>
      <c r="AC991" s="1">
        <v>45330</v>
      </c>
      <c r="AD991" s="1">
        <v>45355</v>
      </c>
    </row>
    <row r="992" spans="1:30">
      <c r="A992">
        <v>588716</v>
      </c>
      <c r="B992" t="s">
        <v>99</v>
      </c>
      <c r="C992" t="s">
        <v>31</v>
      </c>
      <c r="D992">
        <v>1</v>
      </c>
      <c r="E992" t="s">
        <v>4616</v>
      </c>
      <c r="F992" t="s">
        <v>2106</v>
      </c>
      <c r="G992" t="s">
        <v>34</v>
      </c>
      <c r="H992">
        <v>95713</v>
      </c>
      <c r="I992">
        <v>0</v>
      </c>
      <c r="J992" t="s">
        <v>91</v>
      </c>
      <c r="K992" t="s">
        <v>36</v>
      </c>
      <c r="L992" t="s">
        <v>37</v>
      </c>
      <c r="M992">
        <v>0</v>
      </c>
      <c r="N992">
        <v>130000</v>
      </c>
      <c r="O992" t="s">
        <v>38</v>
      </c>
      <c r="P992" t="s">
        <v>104</v>
      </c>
      <c r="Q992" t="s">
        <v>4617</v>
      </c>
      <c r="R992" t="s">
        <v>4618</v>
      </c>
      <c r="S992" t="s">
        <v>2109</v>
      </c>
      <c r="T992" t="s">
        <v>4619</v>
      </c>
      <c r="U992" t="s">
        <v>4620</v>
      </c>
      <c r="V992" t="s">
        <v>4621</v>
      </c>
      <c r="W992" t="s">
        <v>3104</v>
      </c>
      <c r="X992" t="s">
        <v>4622</v>
      </c>
      <c r="Z992" t="s">
        <v>355</v>
      </c>
      <c r="AA992" s="1">
        <v>45076</v>
      </c>
      <c r="AC992" s="1">
        <v>45105</v>
      </c>
      <c r="AD992" s="1">
        <v>45355</v>
      </c>
    </row>
    <row r="993" spans="1:30">
      <c r="A993">
        <v>527789</v>
      </c>
      <c r="B993" t="s">
        <v>253</v>
      </c>
      <c r="C993" t="s">
        <v>48</v>
      </c>
      <c r="D993">
        <v>1</v>
      </c>
      <c r="E993" t="s">
        <v>3204</v>
      </c>
      <c r="F993" t="s">
        <v>3205</v>
      </c>
      <c r="G993" t="s">
        <v>51</v>
      </c>
      <c r="H993">
        <v>91915</v>
      </c>
      <c r="I993">
        <v>0</v>
      </c>
      <c r="J993" t="s">
        <v>143</v>
      </c>
      <c r="K993" t="s">
        <v>36</v>
      </c>
      <c r="L993" t="s">
        <v>37</v>
      </c>
      <c r="M993">
        <v>52.79</v>
      </c>
      <c r="N993">
        <v>52.79</v>
      </c>
      <c r="O993" t="s">
        <v>124</v>
      </c>
      <c r="P993" t="s">
        <v>823</v>
      </c>
      <c r="Q993" t="s">
        <v>824</v>
      </c>
      <c r="R993" t="s">
        <v>4623</v>
      </c>
      <c r="S993" t="s">
        <v>3207</v>
      </c>
      <c r="U993" t="s">
        <v>2021</v>
      </c>
      <c r="V993" t="s">
        <v>281</v>
      </c>
      <c r="Z993" t="s">
        <v>264</v>
      </c>
      <c r="AA993" s="1">
        <v>44664</v>
      </c>
      <c r="AC993" s="1">
        <v>44693</v>
      </c>
      <c r="AD993" s="1">
        <v>45355</v>
      </c>
    </row>
    <row r="994" spans="1:30">
      <c r="A994">
        <v>628415</v>
      </c>
      <c r="B994" t="s">
        <v>112</v>
      </c>
      <c r="C994" t="s">
        <v>48</v>
      </c>
      <c r="D994">
        <v>1</v>
      </c>
      <c r="E994" t="s">
        <v>4624</v>
      </c>
      <c r="F994" t="s">
        <v>4625</v>
      </c>
      <c r="G994" t="s">
        <v>34</v>
      </c>
      <c r="H994">
        <v>95566</v>
      </c>
      <c r="I994" t="s">
        <v>473</v>
      </c>
      <c r="J994" t="s">
        <v>300</v>
      </c>
      <c r="K994" t="s">
        <v>36</v>
      </c>
      <c r="L994" t="s">
        <v>276</v>
      </c>
      <c r="M994">
        <v>150000</v>
      </c>
      <c r="N994">
        <v>150000</v>
      </c>
      <c r="O994" t="s">
        <v>38</v>
      </c>
      <c r="P994" t="s">
        <v>116</v>
      </c>
      <c r="Q994" t="s">
        <v>4626</v>
      </c>
      <c r="R994" t="s">
        <v>4627</v>
      </c>
      <c r="S994" t="s">
        <v>4628</v>
      </c>
      <c r="T994" t="s">
        <v>4629</v>
      </c>
      <c r="U994" t="s">
        <v>4630</v>
      </c>
      <c r="V994" t="s">
        <v>3423</v>
      </c>
      <c r="X994" t="s">
        <v>116</v>
      </c>
      <c r="Z994" t="s">
        <v>46</v>
      </c>
      <c r="AA994" s="1">
        <v>45351</v>
      </c>
      <c r="AB994" s="2">
        <v>45361</v>
      </c>
      <c r="AC994" s="1">
        <v>45351</v>
      </c>
      <c r="AD994" s="1">
        <v>45355</v>
      </c>
    </row>
    <row r="995" spans="1:30">
      <c r="A995">
        <v>588019</v>
      </c>
      <c r="B995" t="s">
        <v>69</v>
      </c>
      <c r="C995" t="s">
        <v>31</v>
      </c>
      <c r="D995">
        <v>1</v>
      </c>
      <c r="E995" t="s">
        <v>4631</v>
      </c>
      <c r="F995" t="s">
        <v>4443</v>
      </c>
      <c r="G995" t="s">
        <v>34</v>
      </c>
      <c r="H995">
        <v>54738</v>
      </c>
      <c r="I995">
        <v>0</v>
      </c>
      <c r="J995" t="s">
        <v>4632</v>
      </c>
      <c r="K995" t="s">
        <v>36</v>
      </c>
      <c r="L995" t="s">
        <v>37</v>
      </c>
      <c r="M995">
        <v>74710</v>
      </c>
      <c r="N995">
        <v>100812</v>
      </c>
      <c r="O995" t="s">
        <v>38</v>
      </c>
      <c r="P995" t="s">
        <v>73</v>
      </c>
      <c r="Q995" t="s">
        <v>4633</v>
      </c>
      <c r="R995" t="s">
        <v>4634</v>
      </c>
      <c r="S995" t="s">
        <v>4445</v>
      </c>
      <c r="T995" t="s">
        <v>4635</v>
      </c>
      <c r="U995" t="s">
        <v>4636</v>
      </c>
      <c r="V995" t="s">
        <v>4637</v>
      </c>
      <c r="Z995" t="s">
        <v>46</v>
      </c>
      <c r="AA995" s="1">
        <v>45088</v>
      </c>
      <c r="AC995" s="1">
        <v>45087</v>
      </c>
      <c r="AD995" s="1">
        <v>45355</v>
      </c>
    </row>
    <row r="996" spans="1:30">
      <c r="A996">
        <v>595817</v>
      </c>
      <c r="B996" t="s">
        <v>99</v>
      </c>
      <c r="C996" t="s">
        <v>48</v>
      </c>
      <c r="D996">
        <v>1</v>
      </c>
      <c r="E996" t="s">
        <v>2431</v>
      </c>
      <c r="F996" t="s">
        <v>33</v>
      </c>
      <c r="G996" t="s">
        <v>34</v>
      </c>
      <c r="H996">
        <v>21744</v>
      </c>
      <c r="I996">
        <v>3</v>
      </c>
      <c r="J996" t="s">
        <v>1238</v>
      </c>
      <c r="K996" t="s">
        <v>36</v>
      </c>
      <c r="L996" t="s">
        <v>37</v>
      </c>
      <c r="M996">
        <v>92301</v>
      </c>
      <c r="N996">
        <v>121296</v>
      </c>
      <c r="O996" t="s">
        <v>38</v>
      </c>
      <c r="P996" t="s">
        <v>104</v>
      </c>
      <c r="Q996" t="s">
        <v>2432</v>
      </c>
      <c r="R996" t="s">
        <v>2433</v>
      </c>
      <c r="S996" t="s">
        <v>42</v>
      </c>
      <c r="T996" t="s">
        <v>2434</v>
      </c>
      <c r="U996" t="s">
        <v>2435</v>
      </c>
      <c r="V996" t="s">
        <v>2436</v>
      </c>
      <c r="W996" t="s">
        <v>2437</v>
      </c>
      <c r="X996" t="s">
        <v>104</v>
      </c>
      <c r="Z996" t="s">
        <v>46</v>
      </c>
      <c r="AA996" s="1">
        <v>45151</v>
      </c>
      <c r="AC996" s="1">
        <v>45151</v>
      </c>
      <c r="AD996" s="1">
        <v>45355</v>
      </c>
    </row>
    <row r="997" spans="1:30">
      <c r="A997">
        <v>588592</v>
      </c>
      <c r="B997" t="s">
        <v>47</v>
      </c>
      <c r="C997" t="s">
        <v>48</v>
      </c>
      <c r="D997">
        <v>5</v>
      </c>
      <c r="E997" t="s">
        <v>4206</v>
      </c>
      <c r="F997" t="s">
        <v>308</v>
      </c>
      <c r="G997" t="s">
        <v>34</v>
      </c>
      <c r="H997">
        <v>56058</v>
      </c>
      <c r="I997">
        <v>0</v>
      </c>
      <c r="J997" t="s">
        <v>72</v>
      </c>
      <c r="K997" t="s">
        <v>36</v>
      </c>
      <c r="L997" t="s">
        <v>37</v>
      </c>
      <c r="M997">
        <v>59116</v>
      </c>
      <c r="N997">
        <v>67983</v>
      </c>
      <c r="O997" t="s">
        <v>38</v>
      </c>
      <c r="P997" t="s">
        <v>54</v>
      </c>
      <c r="Q997" t="s">
        <v>4638</v>
      </c>
      <c r="R997" t="s">
        <v>4639</v>
      </c>
      <c r="S997" t="s">
        <v>311</v>
      </c>
      <c r="T997" t="s">
        <v>4208</v>
      </c>
      <c r="V997" t="s">
        <v>1910</v>
      </c>
      <c r="W997" t="s">
        <v>61</v>
      </c>
      <c r="X997" t="s">
        <v>4640</v>
      </c>
      <c r="Z997" t="s">
        <v>46</v>
      </c>
      <c r="AA997" s="1">
        <v>45083</v>
      </c>
      <c r="AC997" s="1">
        <v>45169</v>
      </c>
      <c r="AD997" s="1">
        <v>45355</v>
      </c>
    </row>
    <row r="998" spans="1:30">
      <c r="A998">
        <v>606698</v>
      </c>
      <c r="B998" t="s">
        <v>30</v>
      </c>
      <c r="C998" t="s">
        <v>31</v>
      </c>
      <c r="D998">
        <v>1</v>
      </c>
      <c r="E998" t="s">
        <v>4641</v>
      </c>
      <c r="F998" t="s">
        <v>1046</v>
      </c>
      <c r="G998" t="s">
        <v>51</v>
      </c>
      <c r="H998" t="s">
        <v>1072</v>
      </c>
      <c r="I998">
        <v>0</v>
      </c>
      <c r="J998" t="s">
        <v>4642</v>
      </c>
      <c r="K998" t="s">
        <v>36</v>
      </c>
      <c r="L998" t="s">
        <v>37</v>
      </c>
      <c r="M998">
        <v>94715</v>
      </c>
      <c r="N998">
        <v>115683.9</v>
      </c>
      <c r="O998" t="s">
        <v>38</v>
      </c>
      <c r="P998" t="s">
        <v>39</v>
      </c>
      <c r="Q998" t="s">
        <v>861</v>
      </c>
      <c r="R998" t="s">
        <v>4643</v>
      </c>
      <c r="S998" t="s">
        <v>1076</v>
      </c>
      <c r="T998" t="s">
        <v>4644</v>
      </c>
      <c r="V998" t="s">
        <v>4645</v>
      </c>
      <c r="Z998" t="s">
        <v>46</v>
      </c>
      <c r="AA998" s="1">
        <v>45190</v>
      </c>
      <c r="AB998" s="2">
        <v>45404</v>
      </c>
      <c r="AC998" s="1">
        <v>45313</v>
      </c>
      <c r="AD998" s="1">
        <v>45355</v>
      </c>
    </row>
    <row r="999" spans="1:30">
      <c r="A999">
        <v>622972</v>
      </c>
      <c r="B999" t="s">
        <v>99</v>
      </c>
      <c r="C999" t="s">
        <v>48</v>
      </c>
      <c r="D999">
        <v>2</v>
      </c>
      <c r="E999" t="s">
        <v>4646</v>
      </c>
      <c r="F999" t="s">
        <v>235</v>
      </c>
      <c r="G999" t="s">
        <v>51</v>
      </c>
      <c r="H999">
        <v>10251</v>
      </c>
      <c r="I999">
        <v>3</v>
      </c>
      <c r="J999" t="s">
        <v>284</v>
      </c>
      <c r="K999" t="s">
        <v>36</v>
      </c>
      <c r="L999" t="s">
        <v>37</v>
      </c>
      <c r="M999">
        <v>39763</v>
      </c>
      <c r="N999">
        <v>45728</v>
      </c>
      <c r="O999" t="s">
        <v>38</v>
      </c>
      <c r="P999" t="s">
        <v>104</v>
      </c>
      <c r="Q999" t="s">
        <v>4544</v>
      </c>
      <c r="R999" t="s">
        <v>4647</v>
      </c>
      <c r="S999" t="s">
        <v>239</v>
      </c>
      <c r="T999" t="s">
        <v>4648</v>
      </c>
      <c r="U999" t="s">
        <v>4649</v>
      </c>
      <c r="V999" t="s">
        <v>110</v>
      </c>
      <c r="W999" t="s">
        <v>4549</v>
      </c>
      <c r="X999" t="s">
        <v>104</v>
      </c>
      <c r="Z999" t="s">
        <v>46</v>
      </c>
      <c r="AA999" s="1">
        <v>45313</v>
      </c>
      <c r="AC999" s="1">
        <v>45313</v>
      </c>
      <c r="AD999" s="1">
        <v>45355</v>
      </c>
    </row>
    <row r="1000" spans="1:30">
      <c r="A1000">
        <v>598231</v>
      </c>
      <c r="B1000" t="s">
        <v>129</v>
      </c>
      <c r="C1000" t="s">
        <v>31</v>
      </c>
      <c r="D1000">
        <v>1</v>
      </c>
      <c r="E1000" t="s">
        <v>4650</v>
      </c>
      <c r="F1000" t="s">
        <v>433</v>
      </c>
      <c r="G1000" t="s">
        <v>51</v>
      </c>
      <c r="H1000">
        <v>12627</v>
      </c>
      <c r="I1000">
        <v>0</v>
      </c>
      <c r="J1000" t="s">
        <v>284</v>
      </c>
      <c r="K1000" t="s">
        <v>36</v>
      </c>
      <c r="L1000" t="s">
        <v>37</v>
      </c>
      <c r="M1000">
        <v>70611</v>
      </c>
      <c r="N1000">
        <v>81203</v>
      </c>
      <c r="O1000" t="s">
        <v>38</v>
      </c>
      <c r="P1000" t="s">
        <v>157</v>
      </c>
      <c r="Q1000" t="s">
        <v>1811</v>
      </c>
      <c r="R1000" t="s">
        <v>4651</v>
      </c>
      <c r="S1000" t="s">
        <v>436</v>
      </c>
      <c r="U1000" t="s">
        <v>4652</v>
      </c>
      <c r="V1000" t="s">
        <v>4653</v>
      </c>
      <c r="W1000" t="s">
        <v>2363</v>
      </c>
      <c r="X1000" t="s">
        <v>157</v>
      </c>
      <c r="Z1000" t="s">
        <v>46</v>
      </c>
      <c r="AA1000" s="1">
        <v>45149</v>
      </c>
      <c r="AC1000" s="1">
        <v>45149</v>
      </c>
      <c r="AD1000" s="1">
        <v>45355</v>
      </c>
    </row>
    <row r="1001" spans="1:30">
      <c r="A1001">
        <v>574884</v>
      </c>
      <c r="B1001" t="s">
        <v>380</v>
      </c>
      <c r="C1001" t="s">
        <v>48</v>
      </c>
      <c r="D1001">
        <v>1</v>
      </c>
      <c r="E1001" t="s">
        <v>4654</v>
      </c>
      <c r="F1001" t="s">
        <v>4655</v>
      </c>
      <c r="G1001" t="s">
        <v>51</v>
      </c>
      <c r="H1001" t="s">
        <v>4656</v>
      </c>
      <c r="I1001">
        <v>0</v>
      </c>
      <c r="J1001" t="s">
        <v>156</v>
      </c>
      <c r="K1001" t="s">
        <v>36</v>
      </c>
      <c r="L1001" t="s">
        <v>37</v>
      </c>
      <c r="M1001">
        <v>58700</v>
      </c>
      <c r="N1001">
        <v>192152</v>
      </c>
      <c r="O1001" t="s">
        <v>38</v>
      </c>
      <c r="P1001" t="s">
        <v>2407</v>
      </c>
      <c r="Q1001" t="s">
        <v>4657</v>
      </c>
      <c r="R1001" t="s">
        <v>4658</v>
      </c>
      <c r="S1001" t="s">
        <v>4659</v>
      </c>
      <c r="T1001" t="s">
        <v>4660</v>
      </c>
      <c r="U1001" t="s">
        <v>4661</v>
      </c>
      <c r="V1001" t="s">
        <v>4662</v>
      </c>
      <c r="Z1001" t="s">
        <v>46</v>
      </c>
      <c r="AA1001" s="1">
        <v>45327</v>
      </c>
      <c r="AB1001" s="2">
        <v>45357</v>
      </c>
      <c r="AC1001" s="1">
        <v>45327</v>
      </c>
      <c r="AD1001" s="1">
        <v>45355</v>
      </c>
    </row>
    <row r="1002" spans="1:30">
      <c r="A1002">
        <v>594652</v>
      </c>
      <c r="B1002" t="s">
        <v>129</v>
      </c>
      <c r="C1002" t="s">
        <v>48</v>
      </c>
      <c r="D1002">
        <v>1</v>
      </c>
      <c r="E1002" t="s">
        <v>3933</v>
      </c>
      <c r="F1002" t="s">
        <v>283</v>
      </c>
      <c r="G1002" t="s">
        <v>51</v>
      </c>
      <c r="H1002">
        <v>10124</v>
      </c>
      <c r="I1002">
        <v>2</v>
      </c>
      <c r="J1002" t="s">
        <v>266</v>
      </c>
      <c r="L1002" t="s">
        <v>37</v>
      </c>
      <c r="M1002">
        <v>53057</v>
      </c>
      <c r="N1002">
        <v>77124</v>
      </c>
      <c r="O1002" t="s">
        <v>38</v>
      </c>
      <c r="P1002" t="s">
        <v>157</v>
      </c>
      <c r="Q1002" t="s">
        <v>293</v>
      </c>
      <c r="R1002" t="s">
        <v>3934</v>
      </c>
      <c r="S1002" t="s">
        <v>287</v>
      </c>
      <c r="U1002" t="s">
        <v>3935</v>
      </c>
      <c r="V1002" t="s">
        <v>3936</v>
      </c>
      <c r="W1002" t="s">
        <v>563</v>
      </c>
      <c r="X1002" t="s">
        <v>3937</v>
      </c>
      <c r="Z1002" t="s">
        <v>46</v>
      </c>
      <c r="AA1002" s="1">
        <v>45134</v>
      </c>
      <c r="AC1002" s="1">
        <v>45134</v>
      </c>
      <c r="AD1002" s="1">
        <v>45355</v>
      </c>
    </row>
    <row r="1003" spans="1:30">
      <c r="A1003">
        <v>609164</v>
      </c>
      <c r="B1003" t="s">
        <v>69</v>
      </c>
      <c r="C1003" t="s">
        <v>48</v>
      </c>
      <c r="D1003">
        <v>1</v>
      </c>
      <c r="E1003" t="s">
        <v>4663</v>
      </c>
      <c r="F1003" t="s">
        <v>1432</v>
      </c>
      <c r="G1003" t="s">
        <v>51</v>
      </c>
      <c r="H1003">
        <v>22426</v>
      </c>
      <c r="I1003">
        <v>0</v>
      </c>
      <c r="J1003" t="s">
        <v>65</v>
      </c>
      <c r="K1003" t="s">
        <v>36</v>
      </c>
      <c r="L1003" t="s">
        <v>37</v>
      </c>
      <c r="M1003">
        <v>62370</v>
      </c>
      <c r="N1003">
        <v>93587</v>
      </c>
      <c r="O1003" t="s">
        <v>38</v>
      </c>
      <c r="P1003" t="s">
        <v>73</v>
      </c>
      <c r="Q1003" t="s">
        <v>1358</v>
      </c>
      <c r="R1003" t="s">
        <v>4664</v>
      </c>
      <c r="S1003" t="s">
        <v>1435</v>
      </c>
      <c r="T1003" t="s">
        <v>4665</v>
      </c>
      <c r="U1003" t="s">
        <v>4666</v>
      </c>
      <c r="V1003" t="s">
        <v>4667</v>
      </c>
      <c r="W1003" t="s">
        <v>4668</v>
      </c>
      <c r="X1003" t="s">
        <v>73</v>
      </c>
      <c r="Z1003" t="s">
        <v>46</v>
      </c>
      <c r="AA1003" s="1">
        <v>45212</v>
      </c>
      <c r="AC1003" s="1">
        <v>45215</v>
      </c>
      <c r="AD1003" s="1">
        <v>45355</v>
      </c>
    </row>
    <row r="1004" spans="1:30">
      <c r="A1004">
        <v>597911</v>
      </c>
      <c r="B1004" t="s">
        <v>99</v>
      </c>
      <c r="C1004" t="s">
        <v>48</v>
      </c>
      <c r="D1004">
        <v>1</v>
      </c>
      <c r="E1004" t="s">
        <v>374</v>
      </c>
      <c r="F1004" t="s">
        <v>50</v>
      </c>
      <c r="G1004" t="s">
        <v>51</v>
      </c>
      <c r="H1004">
        <v>83008</v>
      </c>
      <c r="I1004" t="s">
        <v>349</v>
      </c>
      <c r="J1004" t="s">
        <v>72</v>
      </c>
      <c r="K1004" t="s">
        <v>36</v>
      </c>
      <c r="L1004" t="s">
        <v>276</v>
      </c>
      <c r="M1004">
        <v>64922</v>
      </c>
      <c r="N1004">
        <v>173486</v>
      </c>
      <c r="O1004" t="s">
        <v>38</v>
      </c>
      <c r="P1004" t="s">
        <v>244</v>
      </c>
      <c r="Q1004" t="s">
        <v>245</v>
      </c>
      <c r="R1004" t="s">
        <v>4669</v>
      </c>
      <c r="S1004" t="s">
        <v>1560</v>
      </c>
      <c r="U1004" t="s">
        <v>4670</v>
      </c>
      <c r="V1004" t="s">
        <v>289</v>
      </c>
      <c r="W1004" t="s">
        <v>251</v>
      </c>
      <c r="X1004" t="s">
        <v>379</v>
      </c>
      <c r="Z1004" t="s">
        <v>63</v>
      </c>
      <c r="AA1004" s="1">
        <v>45151</v>
      </c>
      <c r="AC1004" s="1">
        <v>45151</v>
      </c>
      <c r="AD1004" s="1">
        <v>45355</v>
      </c>
    </row>
    <row r="1005" spans="1:30">
      <c r="A1005">
        <v>572056</v>
      </c>
      <c r="B1005" t="s">
        <v>99</v>
      </c>
      <c r="C1005" t="s">
        <v>48</v>
      </c>
      <c r="D1005">
        <v>1</v>
      </c>
      <c r="E1005" t="s">
        <v>1798</v>
      </c>
      <c r="F1005" t="s">
        <v>33</v>
      </c>
      <c r="G1005" t="s">
        <v>34</v>
      </c>
      <c r="H1005">
        <v>21744</v>
      </c>
      <c r="I1005">
        <v>3</v>
      </c>
      <c r="J1005" t="s">
        <v>65</v>
      </c>
      <c r="K1005" t="s">
        <v>36</v>
      </c>
      <c r="L1005" t="s">
        <v>276</v>
      </c>
      <c r="M1005">
        <v>84468</v>
      </c>
      <c r="N1005">
        <v>111003</v>
      </c>
      <c r="O1005" t="s">
        <v>38</v>
      </c>
      <c r="P1005" t="s">
        <v>244</v>
      </c>
      <c r="Q1005" t="s">
        <v>285</v>
      </c>
      <c r="R1005" t="s">
        <v>1799</v>
      </c>
      <c r="S1005" t="s">
        <v>42</v>
      </c>
      <c r="U1005" t="s">
        <v>1800</v>
      </c>
      <c r="V1005" t="s">
        <v>289</v>
      </c>
      <c r="W1005" t="s">
        <v>290</v>
      </c>
      <c r="X1005" t="s">
        <v>291</v>
      </c>
      <c r="Z1005" t="s">
        <v>46</v>
      </c>
      <c r="AA1005" s="1">
        <v>45013</v>
      </c>
      <c r="AC1005" s="1">
        <v>45013</v>
      </c>
      <c r="AD1005" s="1">
        <v>45355</v>
      </c>
    </row>
    <row r="1006" spans="1:30">
      <c r="A1006">
        <v>624300</v>
      </c>
      <c r="B1006" t="s">
        <v>47</v>
      </c>
      <c r="C1006" t="s">
        <v>48</v>
      </c>
      <c r="D1006">
        <v>1</v>
      </c>
      <c r="E1006" t="s">
        <v>4671</v>
      </c>
      <c r="F1006" t="s">
        <v>4672</v>
      </c>
      <c r="G1006" t="s">
        <v>90</v>
      </c>
      <c r="H1006">
        <v>6877</v>
      </c>
      <c r="I1006" t="s">
        <v>924</v>
      </c>
      <c r="J1006" t="s">
        <v>91</v>
      </c>
      <c r="K1006" t="s">
        <v>36</v>
      </c>
      <c r="L1006" t="s">
        <v>185</v>
      </c>
      <c r="M1006">
        <v>72038</v>
      </c>
      <c r="N1006">
        <v>163598</v>
      </c>
      <c r="O1006" t="s">
        <v>38</v>
      </c>
      <c r="P1006" t="s">
        <v>54</v>
      </c>
      <c r="Q1006" t="s">
        <v>324</v>
      </c>
      <c r="R1006" t="s">
        <v>4673</v>
      </c>
      <c r="S1006" t="s">
        <v>4674</v>
      </c>
      <c r="T1006" t="s">
        <v>4675</v>
      </c>
      <c r="Z1006" t="s">
        <v>46</v>
      </c>
      <c r="AA1006" s="1">
        <v>45314</v>
      </c>
      <c r="AC1006" s="1">
        <v>45314</v>
      </c>
      <c r="AD1006" s="1">
        <v>45355</v>
      </c>
    </row>
    <row r="1007" spans="1:30">
      <c r="A1007">
        <v>503641</v>
      </c>
      <c r="B1007" t="s">
        <v>253</v>
      </c>
      <c r="C1007" t="s">
        <v>31</v>
      </c>
      <c r="D1007">
        <v>2</v>
      </c>
      <c r="E1007" t="s">
        <v>4676</v>
      </c>
      <c r="F1007" t="s">
        <v>3086</v>
      </c>
      <c r="G1007" t="s">
        <v>51</v>
      </c>
      <c r="H1007">
        <v>92235</v>
      </c>
      <c r="I1007">
        <v>0</v>
      </c>
      <c r="J1007" t="s">
        <v>143</v>
      </c>
      <c r="K1007" t="s">
        <v>36</v>
      </c>
      <c r="L1007" t="s">
        <v>103</v>
      </c>
      <c r="M1007">
        <v>44.82</v>
      </c>
      <c r="N1007">
        <v>44.82</v>
      </c>
      <c r="O1007" t="s">
        <v>124</v>
      </c>
      <c r="P1007" t="s">
        <v>547</v>
      </c>
      <c r="Q1007" t="s">
        <v>548</v>
      </c>
      <c r="R1007" t="s">
        <v>4677</v>
      </c>
      <c r="S1007" t="s">
        <v>3088</v>
      </c>
      <c r="U1007" t="s">
        <v>4678</v>
      </c>
      <c r="V1007" t="s">
        <v>281</v>
      </c>
      <c r="Z1007" t="s">
        <v>264</v>
      </c>
      <c r="AA1007" s="1">
        <v>44533</v>
      </c>
      <c r="AC1007" s="1">
        <v>44543</v>
      </c>
      <c r="AD1007" s="1">
        <v>45355</v>
      </c>
    </row>
    <row r="1008" spans="1:30">
      <c r="A1008">
        <v>600645</v>
      </c>
      <c r="B1008" t="s">
        <v>99</v>
      </c>
      <c r="C1008" t="s">
        <v>48</v>
      </c>
      <c r="D1008">
        <v>1</v>
      </c>
      <c r="E1008" t="s">
        <v>592</v>
      </c>
      <c r="F1008" t="s">
        <v>50</v>
      </c>
      <c r="G1008" t="s">
        <v>51</v>
      </c>
      <c r="H1008">
        <v>83008</v>
      </c>
      <c r="I1008" t="s">
        <v>349</v>
      </c>
      <c r="J1008" t="s">
        <v>594</v>
      </c>
      <c r="K1008" t="s">
        <v>36</v>
      </c>
      <c r="L1008" t="s">
        <v>276</v>
      </c>
      <c r="M1008">
        <v>64922</v>
      </c>
      <c r="N1008">
        <v>173486</v>
      </c>
      <c r="O1008" t="s">
        <v>38</v>
      </c>
      <c r="P1008" t="s">
        <v>930</v>
      </c>
      <c r="Q1008" t="s">
        <v>931</v>
      </c>
      <c r="R1008" t="s">
        <v>4679</v>
      </c>
      <c r="S1008" t="s">
        <v>1560</v>
      </c>
      <c r="T1008" t="s">
        <v>4680</v>
      </c>
      <c r="U1008" t="s">
        <v>3572</v>
      </c>
      <c r="V1008" t="s">
        <v>600</v>
      </c>
      <c r="Z1008" t="s">
        <v>63</v>
      </c>
      <c r="AA1008" s="1">
        <v>45162</v>
      </c>
      <c r="AC1008" s="1">
        <v>45162</v>
      </c>
      <c r="AD1008" s="1">
        <v>45355</v>
      </c>
    </row>
    <row r="1009" spans="1:30">
      <c r="A1009">
        <v>602572</v>
      </c>
      <c r="B1009" t="s">
        <v>47</v>
      </c>
      <c r="C1009" t="s">
        <v>31</v>
      </c>
      <c r="D1009">
        <v>1</v>
      </c>
      <c r="E1009" t="s">
        <v>569</v>
      </c>
      <c r="F1009" t="s">
        <v>570</v>
      </c>
      <c r="G1009" t="s">
        <v>51</v>
      </c>
      <c r="H1009">
        <v>34202</v>
      </c>
      <c r="I1009">
        <v>2</v>
      </c>
      <c r="J1009" t="s">
        <v>65</v>
      </c>
      <c r="K1009" t="s">
        <v>36</v>
      </c>
      <c r="L1009" t="s">
        <v>37</v>
      </c>
      <c r="M1009">
        <v>74041</v>
      </c>
      <c r="N1009">
        <v>85147</v>
      </c>
      <c r="O1009" t="s">
        <v>38</v>
      </c>
      <c r="P1009" t="s">
        <v>54</v>
      </c>
      <c r="Q1009" t="s">
        <v>571</v>
      </c>
      <c r="R1009" t="s">
        <v>572</v>
      </c>
      <c r="S1009" t="s">
        <v>573</v>
      </c>
      <c r="T1009" t="s">
        <v>574</v>
      </c>
      <c r="U1009" t="s">
        <v>59</v>
      </c>
      <c r="V1009" t="s">
        <v>60</v>
      </c>
      <c r="W1009" t="s">
        <v>61</v>
      </c>
      <c r="X1009" t="s">
        <v>54</v>
      </c>
      <c r="Z1009" t="s">
        <v>355</v>
      </c>
      <c r="AA1009" s="1">
        <v>45176</v>
      </c>
      <c r="AC1009" s="1">
        <v>45349</v>
      </c>
      <c r="AD1009" s="1">
        <v>45355</v>
      </c>
    </row>
    <row r="1010" spans="1:30">
      <c r="A1010">
        <v>607046</v>
      </c>
      <c r="B1010" t="s">
        <v>637</v>
      </c>
      <c r="C1010" t="s">
        <v>31</v>
      </c>
      <c r="D1010">
        <v>1</v>
      </c>
      <c r="E1010" t="s">
        <v>2788</v>
      </c>
      <c r="F1010" t="s">
        <v>131</v>
      </c>
      <c r="G1010" t="s">
        <v>51</v>
      </c>
      <c r="H1010">
        <v>13632</v>
      </c>
      <c r="I1010">
        <v>3</v>
      </c>
      <c r="J1010" t="s">
        <v>91</v>
      </c>
      <c r="K1010" t="s">
        <v>36</v>
      </c>
      <c r="L1010" t="s">
        <v>37</v>
      </c>
      <c r="M1010">
        <v>115854</v>
      </c>
      <c r="N1010">
        <v>130701</v>
      </c>
      <c r="O1010" t="s">
        <v>38</v>
      </c>
      <c r="P1010" t="s">
        <v>639</v>
      </c>
      <c r="Q1010" t="s">
        <v>640</v>
      </c>
      <c r="R1010" t="s">
        <v>2789</v>
      </c>
      <c r="S1010" t="s">
        <v>136</v>
      </c>
      <c r="T1010" t="s">
        <v>2790</v>
      </c>
      <c r="V1010" t="s">
        <v>643</v>
      </c>
      <c r="Z1010" t="s">
        <v>63</v>
      </c>
      <c r="AA1010" s="1">
        <v>45194</v>
      </c>
      <c r="AC1010" s="1">
        <v>45205</v>
      </c>
      <c r="AD1010" s="1">
        <v>45355</v>
      </c>
    </row>
    <row r="1011" spans="1:30">
      <c r="A1011">
        <v>597711</v>
      </c>
      <c r="B1011" t="s">
        <v>99</v>
      </c>
      <c r="C1011" t="s">
        <v>31</v>
      </c>
      <c r="D1011">
        <v>1</v>
      </c>
      <c r="E1011" t="s">
        <v>1106</v>
      </c>
      <c r="F1011" t="s">
        <v>406</v>
      </c>
      <c r="G1011" t="s">
        <v>51</v>
      </c>
      <c r="H1011">
        <v>20210</v>
      </c>
      <c r="I1011">
        <v>0</v>
      </c>
      <c r="J1011" t="s">
        <v>1482</v>
      </c>
      <c r="K1011" t="s">
        <v>36</v>
      </c>
      <c r="L1011" t="s">
        <v>37</v>
      </c>
      <c r="M1011">
        <v>62370</v>
      </c>
      <c r="N1011">
        <v>93587</v>
      </c>
      <c r="O1011" t="s">
        <v>38</v>
      </c>
      <c r="P1011" t="s">
        <v>104</v>
      </c>
      <c r="Q1011" t="s">
        <v>1087</v>
      </c>
      <c r="R1011" t="s">
        <v>4681</v>
      </c>
      <c r="S1011" t="s">
        <v>409</v>
      </c>
      <c r="T1011" t="s">
        <v>4682</v>
      </c>
      <c r="U1011" t="s">
        <v>196</v>
      </c>
      <c r="V1011" t="s">
        <v>110</v>
      </c>
      <c r="X1011" t="s">
        <v>1091</v>
      </c>
      <c r="Z1011" t="s">
        <v>63</v>
      </c>
      <c r="AA1011" s="1">
        <v>45149</v>
      </c>
      <c r="AC1011" s="1">
        <v>45149</v>
      </c>
      <c r="AD1011" s="1">
        <v>45355</v>
      </c>
    </row>
    <row r="1012" spans="1:30">
      <c r="A1012">
        <v>592082</v>
      </c>
      <c r="B1012" t="s">
        <v>30</v>
      </c>
      <c r="C1012" t="s">
        <v>31</v>
      </c>
      <c r="D1012">
        <v>1</v>
      </c>
      <c r="E1012" t="s">
        <v>3921</v>
      </c>
      <c r="F1012" t="s">
        <v>283</v>
      </c>
      <c r="G1012" t="s">
        <v>51</v>
      </c>
      <c r="H1012">
        <v>10124</v>
      </c>
      <c r="I1012">
        <v>3</v>
      </c>
      <c r="J1012" t="s">
        <v>202</v>
      </c>
      <c r="K1012" t="s">
        <v>36</v>
      </c>
      <c r="L1012" t="s">
        <v>37</v>
      </c>
      <c r="M1012">
        <v>58695</v>
      </c>
      <c r="N1012">
        <v>75000</v>
      </c>
      <c r="O1012" t="s">
        <v>38</v>
      </c>
      <c r="P1012" t="s">
        <v>39</v>
      </c>
      <c r="Q1012" t="s">
        <v>3922</v>
      </c>
      <c r="R1012" t="s">
        <v>3923</v>
      </c>
      <c r="S1012" t="s">
        <v>287</v>
      </c>
      <c r="U1012" t="s">
        <v>635</v>
      </c>
      <c r="V1012" t="s">
        <v>3924</v>
      </c>
      <c r="Z1012" t="s">
        <v>46</v>
      </c>
      <c r="AA1012" s="1">
        <v>45114</v>
      </c>
      <c r="AB1012" s="2">
        <v>45380</v>
      </c>
      <c r="AC1012" s="1">
        <v>45315</v>
      </c>
      <c r="AD1012" s="1">
        <v>45355</v>
      </c>
    </row>
    <row r="1013" spans="1:30">
      <c r="A1013">
        <v>590738</v>
      </c>
      <c r="B1013" t="s">
        <v>99</v>
      </c>
      <c r="C1013" t="s">
        <v>48</v>
      </c>
      <c r="D1013">
        <v>1</v>
      </c>
      <c r="E1013" t="s">
        <v>4683</v>
      </c>
      <c r="F1013" t="s">
        <v>50</v>
      </c>
      <c r="G1013" t="s">
        <v>51</v>
      </c>
      <c r="H1013">
        <v>83008</v>
      </c>
      <c r="I1013" t="s">
        <v>473</v>
      </c>
      <c r="J1013" t="s">
        <v>594</v>
      </c>
      <c r="K1013" t="s">
        <v>36</v>
      </c>
      <c r="L1013" t="s">
        <v>276</v>
      </c>
      <c r="M1013">
        <v>80931</v>
      </c>
      <c r="N1013">
        <v>208826</v>
      </c>
      <c r="O1013" t="s">
        <v>38</v>
      </c>
      <c r="P1013" t="s">
        <v>244</v>
      </c>
      <c r="Q1013" t="s">
        <v>931</v>
      </c>
      <c r="R1013" t="s">
        <v>4684</v>
      </c>
      <c r="S1013" t="s">
        <v>1560</v>
      </c>
      <c r="T1013" t="s">
        <v>4685</v>
      </c>
      <c r="U1013" t="s">
        <v>4686</v>
      </c>
      <c r="V1013" t="s">
        <v>600</v>
      </c>
      <c r="Z1013" t="s">
        <v>63</v>
      </c>
      <c r="AA1013" s="1">
        <v>45121</v>
      </c>
      <c r="AC1013" s="1">
        <v>45121</v>
      </c>
      <c r="AD1013" s="1">
        <v>45355</v>
      </c>
    </row>
    <row r="1014" spans="1:30">
      <c r="A1014">
        <v>618782</v>
      </c>
      <c r="B1014" t="s">
        <v>30</v>
      </c>
      <c r="C1014" t="s">
        <v>48</v>
      </c>
      <c r="D1014">
        <v>3</v>
      </c>
      <c r="E1014" t="s">
        <v>1162</v>
      </c>
      <c r="F1014" t="s">
        <v>782</v>
      </c>
      <c r="G1014" t="s">
        <v>51</v>
      </c>
      <c r="H1014">
        <v>31215</v>
      </c>
      <c r="I1014">
        <v>1</v>
      </c>
      <c r="J1014" t="s">
        <v>300</v>
      </c>
      <c r="K1014" t="s">
        <v>36</v>
      </c>
      <c r="L1014" t="s">
        <v>103</v>
      </c>
      <c r="M1014">
        <v>49961</v>
      </c>
      <c r="N1014">
        <v>57455</v>
      </c>
      <c r="O1014" t="s">
        <v>38</v>
      </c>
      <c r="P1014" t="s">
        <v>1163</v>
      </c>
      <c r="Q1014" t="s">
        <v>1164</v>
      </c>
      <c r="R1014" t="s">
        <v>4687</v>
      </c>
      <c r="S1014" t="s">
        <v>784</v>
      </c>
      <c r="T1014" t="s">
        <v>4688</v>
      </c>
      <c r="V1014" t="s">
        <v>4689</v>
      </c>
      <c r="Z1014" t="s">
        <v>46</v>
      </c>
      <c r="AA1014" s="1">
        <v>45265</v>
      </c>
      <c r="AB1014" s="2">
        <v>45385</v>
      </c>
      <c r="AC1014" s="1">
        <v>45321</v>
      </c>
      <c r="AD1014" s="1">
        <v>45355</v>
      </c>
    </row>
    <row r="1015" spans="1:30">
      <c r="A1015">
        <v>616491</v>
      </c>
      <c r="B1015" t="s">
        <v>380</v>
      </c>
      <c r="C1015" t="s">
        <v>48</v>
      </c>
      <c r="D1015">
        <v>1</v>
      </c>
      <c r="E1015" t="s">
        <v>4690</v>
      </c>
      <c r="F1015" t="s">
        <v>433</v>
      </c>
      <c r="G1015" t="s">
        <v>51</v>
      </c>
      <c r="H1015">
        <v>12627</v>
      </c>
      <c r="I1015">
        <v>0</v>
      </c>
      <c r="J1015" t="s">
        <v>156</v>
      </c>
      <c r="K1015" t="s">
        <v>36</v>
      </c>
      <c r="L1015" t="s">
        <v>37</v>
      </c>
      <c r="M1015">
        <v>70611</v>
      </c>
      <c r="N1015">
        <v>105138</v>
      </c>
      <c r="O1015" t="s">
        <v>38</v>
      </c>
      <c r="P1015" t="s">
        <v>384</v>
      </c>
      <c r="Q1015" t="s">
        <v>4691</v>
      </c>
      <c r="R1015" t="s">
        <v>4692</v>
      </c>
      <c r="S1015" t="s">
        <v>436</v>
      </c>
      <c r="V1015" t="s">
        <v>2562</v>
      </c>
      <c r="Z1015" t="s">
        <v>46</v>
      </c>
      <c r="AA1015" s="1">
        <v>45310</v>
      </c>
      <c r="AB1015" s="2">
        <v>45370</v>
      </c>
      <c r="AC1015" s="1">
        <v>45310</v>
      </c>
      <c r="AD1015" s="1">
        <v>45355</v>
      </c>
    </row>
    <row r="1016" spans="1:30">
      <c r="A1016">
        <v>619798</v>
      </c>
      <c r="B1016" t="s">
        <v>30</v>
      </c>
      <c r="C1016" t="s">
        <v>31</v>
      </c>
      <c r="D1016">
        <v>1</v>
      </c>
      <c r="E1016" t="s">
        <v>3896</v>
      </c>
      <c r="F1016" t="s">
        <v>782</v>
      </c>
      <c r="G1016" t="s">
        <v>51</v>
      </c>
      <c r="H1016">
        <v>31215</v>
      </c>
      <c r="I1016">
        <v>1</v>
      </c>
      <c r="J1016" t="s">
        <v>818</v>
      </c>
      <c r="K1016" t="s">
        <v>36</v>
      </c>
      <c r="L1016" t="s">
        <v>37</v>
      </c>
      <c r="M1016">
        <v>49961</v>
      </c>
      <c r="N1016">
        <v>49961</v>
      </c>
      <c r="O1016" t="s">
        <v>38</v>
      </c>
      <c r="P1016" t="s">
        <v>203</v>
      </c>
      <c r="Q1016" t="s">
        <v>1164</v>
      </c>
      <c r="R1016" t="s">
        <v>4693</v>
      </c>
      <c r="S1016" t="s">
        <v>784</v>
      </c>
      <c r="T1016" t="s">
        <v>4688</v>
      </c>
      <c r="V1016" t="s">
        <v>4694</v>
      </c>
      <c r="Z1016" t="s">
        <v>46</v>
      </c>
      <c r="AA1016" s="1">
        <v>45273</v>
      </c>
      <c r="AB1016" s="2">
        <v>45393</v>
      </c>
      <c r="AC1016" s="1">
        <v>45352</v>
      </c>
      <c r="AD1016" s="1">
        <v>45355</v>
      </c>
    </row>
    <row r="1017" spans="1:30">
      <c r="A1017">
        <v>624700</v>
      </c>
      <c r="B1017" t="s">
        <v>163</v>
      </c>
      <c r="C1017" t="s">
        <v>48</v>
      </c>
      <c r="D1017">
        <v>2</v>
      </c>
      <c r="E1017" t="s">
        <v>4695</v>
      </c>
      <c r="F1017" t="s">
        <v>527</v>
      </c>
      <c r="G1017" t="s">
        <v>34</v>
      </c>
      <c r="H1017">
        <v>10232</v>
      </c>
      <c r="I1017">
        <v>0</v>
      </c>
      <c r="J1017" t="s">
        <v>670</v>
      </c>
      <c r="K1017" t="s">
        <v>36</v>
      </c>
      <c r="L1017" t="s">
        <v>227</v>
      </c>
      <c r="M1017">
        <v>19.93</v>
      </c>
      <c r="N1017">
        <v>24.73</v>
      </c>
      <c r="O1017" t="s">
        <v>124</v>
      </c>
      <c r="P1017" t="s">
        <v>168</v>
      </c>
      <c r="Q1017" t="s">
        <v>4696</v>
      </c>
      <c r="R1017" t="s">
        <v>4697</v>
      </c>
      <c r="S1017" t="s">
        <v>529</v>
      </c>
      <c r="T1017" t="s">
        <v>4698</v>
      </c>
      <c r="U1017" t="s">
        <v>2277</v>
      </c>
      <c r="V1017" t="s">
        <v>174</v>
      </c>
      <c r="W1017" t="s">
        <v>175</v>
      </c>
      <c r="X1017" t="s">
        <v>4169</v>
      </c>
      <c r="Z1017" t="s">
        <v>46</v>
      </c>
      <c r="AA1017" s="1">
        <v>45328</v>
      </c>
      <c r="AB1017" s="2">
        <v>45364</v>
      </c>
      <c r="AC1017" s="1">
        <v>45336</v>
      </c>
      <c r="AD1017" s="1">
        <v>45355</v>
      </c>
    </row>
    <row r="1018" spans="1:30">
      <c r="A1018">
        <v>593810</v>
      </c>
      <c r="B1018" t="s">
        <v>99</v>
      </c>
      <c r="C1018" t="s">
        <v>48</v>
      </c>
      <c r="D1018">
        <v>4</v>
      </c>
      <c r="E1018" t="s">
        <v>4699</v>
      </c>
      <c r="F1018" t="s">
        <v>4700</v>
      </c>
      <c r="G1018" t="s">
        <v>51</v>
      </c>
      <c r="H1018">
        <v>20302</v>
      </c>
      <c r="I1018">
        <v>0</v>
      </c>
      <c r="J1018" t="s">
        <v>594</v>
      </c>
      <c r="K1018" t="s">
        <v>36</v>
      </c>
      <c r="L1018" t="s">
        <v>103</v>
      </c>
      <c r="M1018">
        <v>56181</v>
      </c>
      <c r="N1018">
        <v>68034</v>
      </c>
      <c r="O1018" t="s">
        <v>38</v>
      </c>
      <c r="P1018" t="s">
        <v>244</v>
      </c>
      <c r="Q1018" t="s">
        <v>4701</v>
      </c>
      <c r="R1018" t="s">
        <v>4702</v>
      </c>
      <c r="S1018" t="s">
        <v>4703</v>
      </c>
      <c r="T1018" t="s">
        <v>4704</v>
      </c>
      <c r="U1018" t="s">
        <v>4705</v>
      </c>
      <c r="V1018" t="s">
        <v>980</v>
      </c>
      <c r="Z1018" t="s">
        <v>63</v>
      </c>
      <c r="AA1018" s="1">
        <v>45151</v>
      </c>
      <c r="AC1018" s="1">
        <v>45151</v>
      </c>
      <c r="AD1018" s="1">
        <v>45355</v>
      </c>
    </row>
    <row r="1019" spans="1:30">
      <c r="A1019">
        <v>627003</v>
      </c>
      <c r="B1019" t="s">
        <v>47</v>
      </c>
      <c r="C1019" t="s">
        <v>31</v>
      </c>
      <c r="D1019">
        <v>2</v>
      </c>
      <c r="E1019" t="s">
        <v>1176</v>
      </c>
      <c r="F1019" t="s">
        <v>570</v>
      </c>
      <c r="G1019" t="s">
        <v>51</v>
      </c>
      <c r="H1019">
        <v>34202</v>
      </c>
      <c r="I1019">
        <v>2</v>
      </c>
      <c r="J1019" t="s">
        <v>65</v>
      </c>
      <c r="K1019" t="s">
        <v>36</v>
      </c>
      <c r="L1019" t="s">
        <v>37</v>
      </c>
      <c r="M1019">
        <v>74041</v>
      </c>
      <c r="N1019">
        <v>85147</v>
      </c>
      <c r="O1019" t="s">
        <v>38</v>
      </c>
      <c r="P1019" t="s">
        <v>54</v>
      </c>
      <c r="Q1019" t="s">
        <v>2730</v>
      </c>
      <c r="R1019" t="s">
        <v>2979</v>
      </c>
      <c r="S1019" t="s">
        <v>573</v>
      </c>
      <c r="T1019" t="s">
        <v>2980</v>
      </c>
      <c r="Z1019" t="s">
        <v>63</v>
      </c>
      <c r="AA1019" s="1">
        <v>45338</v>
      </c>
      <c r="AC1019" s="1">
        <v>45349</v>
      </c>
      <c r="AD1019" s="1">
        <v>45355</v>
      </c>
    </row>
    <row r="1020" spans="1:30">
      <c r="A1020">
        <v>617282</v>
      </c>
      <c r="B1020" t="s">
        <v>30</v>
      </c>
      <c r="C1020" t="s">
        <v>31</v>
      </c>
      <c r="D1020">
        <v>1</v>
      </c>
      <c r="E1020" t="s">
        <v>4706</v>
      </c>
      <c r="F1020" t="s">
        <v>1865</v>
      </c>
      <c r="G1020" t="s">
        <v>34</v>
      </c>
      <c r="H1020">
        <v>53039</v>
      </c>
      <c r="I1020">
        <v>4</v>
      </c>
      <c r="J1020" t="s">
        <v>35</v>
      </c>
      <c r="K1020" t="s">
        <v>36</v>
      </c>
      <c r="L1020" t="s">
        <v>37</v>
      </c>
      <c r="M1020">
        <v>170325</v>
      </c>
      <c r="N1020">
        <v>182522</v>
      </c>
      <c r="O1020" t="s">
        <v>38</v>
      </c>
      <c r="P1020" t="s">
        <v>39</v>
      </c>
      <c r="Q1020" t="s">
        <v>3536</v>
      </c>
      <c r="R1020" t="s">
        <v>4707</v>
      </c>
      <c r="S1020" t="s">
        <v>1868</v>
      </c>
      <c r="T1020" t="s">
        <v>4708</v>
      </c>
      <c r="U1020" t="s">
        <v>4709</v>
      </c>
      <c r="V1020" t="s">
        <v>4710</v>
      </c>
      <c r="Z1020" t="s">
        <v>4711</v>
      </c>
      <c r="AA1020" s="1">
        <v>45260</v>
      </c>
      <c r="AB1020" s="2">
        <v>45380</v>
      </c>
      <c r="AC1020" s="1">
        <v>45280</v>
      </c>
      <c r="AD1020" s="1">
        <v>45355</v>
      </c>
    </row>
    <row r="1021" spans="1:30">
      <c r="A1021">
        <v>626425</v>
      </c>
      <c r="B1021" t="s">
        <v>1059</v>
      </c>
      <c r="C1021" t="s">
        <v>31</v>
      </c>
      <c r="D1021">
        <v>1</v>
      </c>
      <c r="E1021" t="s">
        <v>4712</v>
      </c>
      <c r="F1021" t="s">
        <v>472</v>
      </c>
      <c r="G1021" t="s">
        <v>34</v>
      </c>
      <c r="H1021">
        <v>95005</v>
      </c>
      <c r="I1021" t="s">
        <v>958</v>
      </c>
      <c r="J1021" t="s">
        <v>1409</v>
      </c>
      <c r="K1021" t="s">
        <v>36</v>
      </c>
      <c r="L1021" t="s">
        <v>276</v>
      </c>
      <c r="M1021">
        <v>58700</v>
      </c>
      <c r="N1021">
        <v>140000</v>
      </c>
      <c r="O1021" t="s">
        <v>38</v>
      </c>
      <c r="P1021" t="s">
        <v>125</v>
      </c>
      <c r="Q1021" t="s">
        <v>1061</v>
      </c>
      <c r="R1021" t="s">
        <v>4713</v>
      </c>
      <c r="S1021" t="s">
        <v>477</v>
      </c>
      <c r="T1021" t="s">
        <v>4714</v>
      </c>
      <c r="V1021" t="s">
        <v>4715</v>
      </c>
      <c r="Z1021" t="s">
        <v>46</v>
      </c>
      <c r="AA1021" s="1">
        <v>45330</v>
      </c>
      <c r="AB1021" s="2">
        <v>45375</v>
      </c>
      <c r="AC1021" s="1">
        <v>45331</v>
      </c>
      <c r="AD1021" s="1">
        <v>45355</v>
      </c>
    </row>
    <row r="1022" spans="1:30">
      <c r="A1022">
        <v>613622</v>
      </c>
      <c r="B1022" t="s">
        <v>380</v>
      </c>
      <c r="C1022" t="s">
        <v>48</v>
      </c>
      <c r="D1022">
        <v>150</v>
      </c>
      <c r="E1022" t="s">
        <v>4716</v>
      </c>
      <c r="F1022" t="s">
        <v>4717</v>
      </c>
      <c r="G1022" t="s">
        <v>51</v>
      </c>
      <c r="H1022">
        <v>52366</v>
      </c>
      <c r="I1022">
        <v>1</v>
      </c>
      <c r="J1022" t="s">
        <v>156</v>
      </c>
      <c r="K1022" t="s">
        <v>36</v>
      </c>
      <c r="L1022" t="s">
        <v>37</v>
      </c>
      <c r="M1022">
        <v>55463</v>
      </c>
      <c r="N1022">
        <v>55463</v>
      </c>
      <c r="O1022" t="s">
        <v>38</v>
      </c>
      <c r="P1022" t="s">
        <v>1597</v>
      </c>
      <c r="Q1022" t="s">
        <v>4718</v>
      </c>
      <c r="R1022" t="s">
        <v>4719</v>
      </c>
      <c r="S1022" t="s">
        <v>4720</v>
      </c>
      <c r="V1022" t="s">
        <v>4721</v>
      </c>
      <c r="Z1022" t="s">
        <v>63</v>
      </c>
      <c r="AA1022" s="1">
        <v>45335</v>
      </c>
      <c r="AB1022" s="2">
        <v>45425</v>
      </c>
      <c r="AC1022" s="1">
        <v>45348</v>
      </c>
      <c r="AD1022" s="1">
        <v>45355</v>
      </c>
    </row>
    <row r="1023" spans="1:30">
      <c r="A1023">
        <v>609163</v>
      </c>
      <c r="B1023" t="s">
        <v>47</v>
      </c>
      <c r="C1023" t="s">
        <v>31</v>
      </c>
      <c r="D1023">
        <v>1</v>
      </c>
      <c r="E1023" t="s">
        <v>4722</v>
      </c>
      <c r="F1023" t="s">
        <v>4723</v>
      </c>
      <c r="G1023" t="s">
        <v>51</v>
      </c>
      <c r="H1023">
        <v>21315</v>
      </c>
      <c r="I1023">
        <v>2</v>
      </c>
      <c r="J1023" t="s">
        <v>65</v>
      </c>
      <c r="K1023" t="s">
        <v>36</v>
      </c>
      <c r="L1023" t="s">
        <v>37</v>
      </c>
      <c r="M1023">
        <v>88026</v>
      </c>
      <c r="N1023">
        <v>105000</v>
      </c>
      <c r="O1023" t="s">
        <v>38</v>
      </c>
      <c r="P1023" t="s">
        <v>54</v>
      </c>
      <c r="Q1023" t="s">
        <v>2874</v>
      </c>
      <c r="R1023" t="s">
        <v>4724</v>
      </c>
      <c r="S1023" t="s">
        <v>4725</v>
      </c>
      <c r="T1023" t="s">
        <v>4726</v>
      </c>
      <c r="U1023" t="s">
        <v>59</v>
      </c>
      <c r="V1023" t="s">
        <v>1180</v>
      </c>
      <c r="W1023" t="s">
        <v>61</v>
      </c>
      <c r="X1023" t="s">
        <v>804</v>
      </c>
      <c r="Z1023" t="s">
        <v>200</v>
      </c>
      <c r="AA1023" s="1">
        <v>45218</v>
      </c>
      <c r="AC1023" s="1">
        <v>45259</v>
      </c>
      <c r="AD1023" s="1">
        <v>45355</v>
      </c>
    </row>
    <row r="1024" spans="1:30">
      <c r="A1024">
        <v>588033</v>
      </c>
      <c r="B1024" t="s">
        <v>99</v>
      </c>
      <c r="C1024" t="s">
        <v>48</v>
      </c>
      <c r="D1024">
        <v>4</v>
      </c>
      <c r="E1024" t="s">
        <v>141</v>
      </c>
      <c r="F1024" t="s">
        <v>142</v>
      </c>
      <c r="G1024" t="s">
        <v>51</v>
      </c>
      <c r="H1024">
        <v>92610</v>
      </c>
      <c r="I1024">
        <v>0</v>
      </c>
      <c r="J1024" t="s">
        <v>143</v>
      </c>
      <c r="K1024" t="s">
        <v>36</v>
      </c>
      <c r="L1024" t="s">
        <v>103</v>
      </c>
      <c r="M1024">
        <v>298.24</v>
      </c>
      <c r="N1024">
        <v>347.2</v>
      </c>
      <c r="O1024" t="s">
        <v>144</v>
      </c>
      <c r="P1024" t="s">
        <v>244</v>
      </c>
      <c r="Q1024" t="s">
        <v>245</v>
      </c>
      <c r="R1024" t="s">
        <v>3428</v>
      </c>
      <c r="S1024" t="s">
        <v>148</v>
      </c>
      <c r="T1024" t="s">
        <v>3429</v>
      </c>
      <c r="U1024" t="s">
        <v>378</v>
      </c>
      <c r="V1024" t="s">
        <v>289</v>
      </c>
      <c r="W1024" t="s">
        <v>3430</v>
      </c>
      <c r="X1024" t="s">
        <v>3431</v>
      </c>
      <c r="Z1024" t="s">
        <v>46</v>
      </c>
      <c r="AA1024" s="1">
        <v>45092</v>
      </c>
      <c r="AC1024" s="1">
        <v>45092</v>
      </c>
      <c r="AD1024" s="1">
        <v>45355</v>
      </c>
    </row>
    <row r="1025" spans="1:30">
      <c r="A1025">
        <v>603799</v>
      </c>
      <c r="B1025" t="s">
        <v>69</v>
      </c>
      <c r="C1025" t="s">
        <v>48</v>
      </c>
      <c r="D1025">
        <v>1</v>
      </c>
      <c r="E1025" t="s">
        <v>4727</v>
      </c>
      <c r="F1025" t="s">
        <v>209</v>
      </c>
      <c r="G1025" t="s">
        <v>51</v>
      </c>
      <c r="H1025">
        <v>12626</v>
      </c>
      <c r="I1025">
        <v>2</v>
      </c>
      <c r="J1025" t="s">
        <v>275</v>
      </c>
      <c r="K1025" t="s">
        <v>36</v>
      </c>
      <c r="L1025" t="s">
        <v>37</v>
      </c>
      <c r="M1025">
        <v>62470</v>
      </c>
      <c r="N1025">
        <v>80008</v>
      </c>
      <c r="O1025" t="s">
        <v>38</v>
      </c>
      <c r="P1025" t="s">
        <v>73</v>
      </c>
      <c r="Q1025" t="s">
        <v>3605</v>
      </c>
      <c r="R1025" t="s">
        <v>4728</v>
      </c>
      <c r="S1025" t="s">
        <v>212</v>
      </c>
      <c r="T1025" t="s">
        <v>4729</v>
      </c>
      <c r="U1025" t="s">
        <v>4730</v>
      </c>
      <c r="V1025" t="s">
        <v>4731</v>
      </c>
      <c r="W1025" t="s">
        <v>4732</v>
      </c>
      <c r="X1025" t="s">
        <v>73</v>
      </c>
      <c r="Z1025" t="s">
        <v>46</v>
      </c>
      <c r="AA1025" s="1">
        <v>45185</v>
      </c>
      <c r="AC1025" s="1">
        <v>45188</v>
      </c>
      <c r="AD1025" s="1">
        <v>45355</v>
      </c>
    </row>
    <row r="1026" spans="1:30">
      <c r="A1026">
        <v>580960</v>
      </c>
      <c r="B1026" t="s">
        <v>99</v>
      </c>
      <c r="C1026" t="s">
        <v>48</v>
      </c>
      <c r="D1026">
        <v>3</v>
      </c>
      <c r="E1026" t="s">
        <v>4733</v>
      </c>
      <c r="F1026" t="s">
        <v>243</v>
      </c>
      <c r="G1026" t="s">
        <v>51</v>
      </c>
      <c r="H1026">
        <v>91001</v>
      </c>
      <c r="I1026">
        <v>1</v>
      </c>
      <c r="J1026" t="s">
        <v>143</v>
      </c>
      <c r="K1026" t="s">
        <v>36</v>
      </c>
      <c r="L1026" t="s">
        <v>103</v>
      </c>
      <c r="M1026">
        <v>53641</v>
      </c>
      <c r="N1026">
        <v>55608</v>
      </c>
      <c r="O1026" t="s">
        <v>38</v>
      </c>
      <c r="P1026" t="s">
        <v>3472</v>
      </c>
      <c r="Q1026" t="s">
        <v>3473</v>
      </c>
      <c r="R1026" t="s">
        <v>4734</v>
      </c>
      <c r="S1026" t="s">
        <v>247</v>
      </c>
      <c r="U1026" t="s">
        <v>973</v>
      </c>
      <c r="V1026" t="s">
        <v>1206</v>
      </c>
      <c r="Z1026" t="s">
        <v>46</v>
      </c>
      <c r="AA1026" s="1">
        <v>45024</v>
      </c>
      <c r="AC1026" s="1">
        <v>45024</v>
      </c>
      <c r="AD1026" s="1">
        <v>45355</v>
      </c>
    </row>
    <row r="1027" spans="1:30">
      <c r="A1027">
        <v>603255</v>
      </c>
      <c r="B1027" t="s">
        <v>69</v>
      </c>
      <c r="C1027" t="s">
        <v>31</v>
      </c>
      <c r="D1027">
        <v>1</v>
      </c>
      <c r="E1027" t="s">
        <v>4735</v>
      </c>
      <c r="F1027" t="s">
        <v>1270</v>
      </c>
      <c r="G1027" t="s">
        <v>51</v>
      </c>
      <c r="H1027">
        <v>22122</v>
      </c>
      <c r="I1027">
        <v>3</v>
      </c>
      <c r="J1027" t="s">
        <v>65</v>
      </c>
      <c r="K1027" t="s">
        <v>36</v>
      </c>
      <c r="L1027" t="s">
        <v>37</v>
      </c>
      <c r="M1027">
        <v>80091</v>
      </c>
      <c r="N1027">
        <v>116999</v>
      </c>
      <c r="O1027" t="s">
        <v>38</v>
      </c>
      <c r="P1027" t="s">
        <v>73</v>
      </c>
      <c r="Q1027" t="s">
        <v>4736</v>
      </c>
      <c r="R1027" t="s">
        <v>4737</v>
      </c>
      <c r="S1027" t="s">
        <v>1273</v>
      </c>
      <c r="U1027" t="s">
        <v>4738</v>
      </c>
      <c r="V1027" t="s">
        <v>4739</v>
      </c>
      <c r="W1027" t="s">
        <v>4740</v>
      </c>
      <c r="X1027" t="s">
        <v>73</v>
      </c>
      <c r="Z1027" t="s">
        <v>46</v>
      </c>
      <c r="AA1027" s="1">
        <v>45351</v>
      </c>
      <c r="AB1027" s="2">
        <v>45364</v>
      </c>
      <c r="AC1027" s="1">
        <v>45351</v>
      </c>
      <c r="AD1027" s="1">
        <v>45355</v>
      </c>
    </row>
    <row r="1028" spans="1:30">
      <c r="A1028">
        <v>528462</v>
      </c>
      <c r="B1028" t="s">
        <v>314</v>
      </c>
      <c r="C1028" t="s">
        <v>48</v>
      </c>
      <c r="D1028">
        <v>8</v>
      </c>
      <c r="E1028" t="s">
        <v>4741</v>
      </c>
      <c r="F1028" t="s">
        <v>4742</v>
      </c>
      <c r="G1028" t="s">
        <v>51</v>
      </c>
      <c r="H1028">
        <v>60430</v>
      </c>
      <c r="I1028">
        <v>0</v>
      </c>
      <c r="J1028" t="s">
        <v>1118</v>
      </c>
      <c r="K1028" t="s">
        <v>36</v>
      </c>
      <c r="L1028" t="s">
        <v>103</v>
      </c>
      <c r="M1028">
        <v>41660</v>
      </c>
      <c r="N1028">
        <v>47909</v>
      </c>
      <c r="O1028" t="s">
        <v>38</v>
      </c>
      <c r="P1028" t="s">
        <v>317</v>
      </c>
      <c r="Q1028" t="s">
        <v>738</v>
      </c>
      <c r="R1028" t="s">
        <v>4743</v>
      </c>
      <c r="S1028" t="s">
        <v>4744</v>
      </c>
      <c r="U1028" t="s">
        <v>321</v>
      </c>
      <c r="V1028" t="s">
        <v>4745</v>
      </c>
      <c r="X1028" t="s">
        <v>2014</v>
      </c>
      <c r="Z1028" t="s">
        <v>46</v>
      </c>
      <c r="AA1028" s="1">
        <v>44665</v>
      </c>
      <c r="AC1028" s="1">
        <v>45239</v>
      </c>
      <c r="AD1028" s="1">
        <v>45355</v>
      </c>
    </row>
    <row r="1029" spans="1:30">
      <c r="A1029">
        <v>628445</v>
      </c>
      <c r="B1029" t="s">
        <v>1850</v>
      </c>
      <c r="C1029" t="s">
        <v>31</v>
      </c>
      <c r="D1029">
        <v>1</v>
      </c>
      <c r="E1029" t="s">
        <v>4746</v>
      </c>
      <c r="F1029" t="s">
        <v>2564</v>
      </c>
      <c r="G1029" t="s">
        <v>51</v>
      </c>
      <c r="H1029">
        <v>81310</v>
      </c>
      <c r="I1029">
        <v>1</v>
      </c>
      <c r="J1029" t="s">
        <v>4747</v>
      </c>
      <c r="K1029" t="s">
        <v>36</v>
      </c>
      <c r="L1029" t="s">
        <v>103</v>
      </c>
      <c r="M1029">
        <v>22.718900000000001</v>
      </c>
      <c r="N1029">
        <v>22.718900000000001</v>
      </c>
      <c r="O1029" t="s">
        <v>124</v>
      </c>
      <c r="P1029" t="s">
        <v>1954</v>
      </c>
      <c r="Q1029" t="s">
        <v>1955</v>
      </c>
      <c r="R1029" t="s">
        <v>4748</v>
      </c>
      <c r="S1029" t="s">
        <v>2567</v>
      </c>
      <c r="T1029" t="s">
        <v>4749</v>
      </c>
      <c r="Z1029" t="s">
        <v>4750</v>
      </c>
      <c r="AA1029" s="1">
        <v>45352</v>
      </c>
      <c r="AB1029" s="2">
        <v>45373</v>
      </c>
      <c r="AC1029" s="1">
        <v>45351</v>
      </c>
      <c r="AD1029" s="1">
        <v>45355</v>
      </c>
    </row>
    <row r="1030" spans="1:30">
      <c r="A1030">
        <v>626072</v>
      </c>
      <c r="B1030" t="s">
        <v>314</v>
      </c>
      <c r="C1030" t="s">
        <v>31</v>
      </c>
      <c r="D1030">
        <v>1</v>
      </c>
      <c r="E1030" t="s">
        <v>4751</v>
      </c>
      <c r="F1030" t="s">
        <v>4752</v>
      </c>
      <c r="G1030" t="s">
        <v>34</v>
      </c>
      <c r="H1030">
        <v>60879</v>
      </c>
      <c r="I1030" t="s">
        <v>958</v>
      </c>
      <c r="J1030" t="s">
        <v>618</v>
      </c>
      <c r="K1030" t="s">
        <v>36</v>
      </c>
      <c r="L1030" t="s">
        <v>276</v>
      </c>
      <c r="M1030">
        <v>100000</v>
      </c>
      <c r="N1030">
        <v>115000</v>
      </c>
      <c r="O1030" t="s">
        <v>38</v>
      </c>
      <c r="P1030" t="s">
        <v>317</v>
      </c>
      <c r="Q1030" t="s">
        <v>1240</v>
      </c>
      <c r="R1030" t="s">
        <v>4753</v>
      </c>
      <c r="T1030" t="s">
        <v>4754</v>
      </c>
      <c r="V1030" t="s">
        <v>4755</v>
      </c>
      <c r="Z1030" t="s">
        <v>4021</v>
      </c>
      <c r="AA1030" s="1">
        <v>45328</v>
      </c>
      <c r="AB1030" s="2">
        <v>45358</v>
      </c>
      <c r="AC1030" s="1">
        <v>45328</v>
      </c>
      <c r="AD1030" s="1">
        <v>45355</v>
      </c>
    </row>
    <row r="1031" spans="1:30">
      <c r="A1031">
        <v>596750</v>
      </c>
      <c r="B1031" t="s">
        <v>129</v>
      </c>
      <c r="C1031" t="s">
        <v>48</v>
      </c>
      <c r="D1031">
        <v>1</v>
      </c>
      <c r="E1031" t="s">
        <v>4756</v>
      </c>
      <c r="F1031" t="s">
        <v>382</v>
      </c>
      <c r="G1031" t="s">
        <v>34</v>
      </c>
      <c r="H1031">
        <v>30087</v>
      </c>
      <c r="I1031">
        <v>3</v>
      </c>
      <c r="J1031" t="s">
        <v>4757</v>
      </c>
      <c r="K1031" t="s">
        <v>36</v>
      </c>
      <c r="L1031" t="s">
        <v>37</v>
      </c>
      <c r="M1031">
        <v>79620</v>
      </c>
      <c r="N1031">
        <v>91563</v>
      </c>
      <c r="O1031" t="s">
        <v>38</v>
      </c>
      <c r="P1031" t="s">
        <v>2004</v>
      </c>
      <c r="Q1031" t="s">
        <v>692</v>
      </c>
      <c r="R1031" t="s">
        <v>4758</v>
      </c>
      <c r="S1031" t="s">
        <v>387</v>
      </c>
      <c r="T1031" t="s">
        <v>4759</v>
      </c>
      <c r="U1031" t="s">
        <v>2231</v>
      </c>
      <c r="V1031" t="s">
        <v>4760</v>
      </c>
      <c r="W1031" t="s">
        <v>4761</v>
      </c>
      <c r="X1031" t="s">
        <v>4762</v>
      </c>
      <c r="Z1031" t="s">
        <v>63</v>
      </c>
      <c r="AA1031" s="1">
        <v>45142</v>
      </c>
      <c r="AC1031" s="1">
        <v>45175</v>
      </c>
      <c r="AD1031" s="1">
        <v>45355</v>
      </c>
    </row>
    <row r="1032" spans="1:30">
      <c r="A1032">
        <v>590500</v>
      </c>
      <c r="B1032" t="s">
        <v>129</v>
      </c>
      <c r="C1032" t="s">
        <v>48</v>
      </c>
      <c r="D1032">
        <v>1</v>
      </c>
      <c r="E1032" t="s">
        <v>4763</v>
      </c>
      <c r="F1032" t="s">
        <v>472</v>
      </c>
      <c r="G1032" t="s">
        <v>34</v>
      </c>
      <c r="H1032">
        <v>95005</v>
      </c>
      <c r="I1032" t="s">
        <v>924</v>
      </c>
      <c r="J1032" t="s">
        <v>383</v>
      </c>
      <c r="K1032" t="s">
        <v>36</v>
      </c>
      <c r="L1032" t="s">
        <v>276</v>
      </c>
      <c r="M1032">
        <v>110000</v>
      </c>
      <c r="N1032">
        <v>125000</v>
      </c>
      <c r="O1032" t="s">
        <v>38</v>
      </c>
      <c r="P1032" t="s">
        <v>565</v>
      </c>
      <c r="Q1032" t="s">
        <v>4764</v>
      </c>
      <c r="R1032" t="s">
        <v>4765</v>
      </c>
      <c r="S1032" t="s">
        <v>477</v>
      </c>
      <c r="T1032" t="s">
        <v>4766</v>
      </c>
      <c r="U1032" t="s">
        <v>161</v>
      </c>
      <c r="V1032" t="s">
        <v>162</v>
      </c>
      <c r="W1032" t="s">
        <v>4767</v>
      </c>
      <c r="X1032" t="s">
        <v>565</v>
      </c>
      <c r="Z1032" t="s">
        <v>63</v>
      </c>
      <c r="AA1032" s="1">
        <v>45097</v>
      </c>
      <c r="AC1032" s="1">
        <v>45201</v>
      </c>
      <c r="AD1032" s="1">
        <v>45355</v>
      </c>
    </row>
    <row r="1033" spans="1:30">
      <c r="A1033">
        <v>626008</v>
      </c>
      <c r="B1033" t="s">
        <v>1718</v>
      </c>
      <c r="C1033" t="s">
        <v>31</v>
      </c>
      <c r="D1033">
        <v>1</v>
      </c>
      <c r="E1033" t="s">
        <v>2553</v>
      </c>
      <c r="F1033" t="s">
        <v>2033</v>
      </c>
      <c r="G1033" t="s">
        <v>463</v>
      </c>
      <c r="H1033">
        <v>30112</v>
      </c>
      <c r="I1033">
        <v>0</v>
      </c>
      <c r="J1033" t="s">
        <v>618</v>
      </c>
      <c r="K1033" t="s">
        <v>36</v>
      </c>
      <c r="L1033" t="s">
        <v>37</v>
      </c>
      <c r="M1033">
        <v>75677</v>
      </c>
      <c r="N1033">
        <v>113202</v>
      </c>
      <c r="O1033" t="s">
        <v>38</v>
      </c>
      <c r="P1033" t="s">
        <v>1097</v>
      </c>
      <c r="Q1033" t="s">
        <v>2554</v>
      </c>
      <c r="R1033" t="s">
        <v>2555</v>
      </c>
      <c r="S1033" t="s">
        <v>2556</v>
      </c>
      <c r="Z1033" t="s">
        <v>355</v>
      </c>
      <c r="AA1033" s="1">
        <v>45328</v>
      </c>
      <c r="AB1033" s="2">
        <v>45359</v>
      </c>
      <c r="AC1033" s="1">
        <v>45344</v>
      </c>
      <c r="AD1033" s="1">
        <v>45355</v>
      </c>
    </row>
    <row r="1034" spans="1:30">
      <c r="A1034">
        <v>568586</v>
      </c>
      <c r="B1034" t="s">
        <v>69</v>
      </c>
      <c r="C1034" t="s">
        <v>31</v>
      </c>
      <c r="D1034">
        <v>1</v>
      </c>
      <c r="E1034" t="s">
        <v>4432</v>
      </c>
      <c r="F1034" t="s">
        <v>1144</v>
      </c>
      <c r="G1034" t="s">
        <v>51</v>
      </c>
      <c r="H1034">
        <v>20202</v>
      </c>
      <c r="I1034">
        <v>0</v>
      </c>
      <c r="J1034" t="s">
        <v>65</v>
      </c>
      <c r="K1034" t="s">
        <v>36</v>
      </c>
      <c r="L1034" t="s">
        <v>37</v>
      </c>
      <c r="M1034">
        <v>51413</v>
      </c>
      <c r="N1034">
        <v>62260</v>
      </c>
      <c r="O1034" t="s">
        <v>38</v>
      </c>
      <c r="P1034" t="s">
        <v>73</v>
      </c>
      <c r="Q1034" t="s">
        <v>1835</v>
      </c>
      <c r="R1034" t="s">
        <v>4433</v>
      </c>
      <c r="S1034" t="s">
        <v>1148</v>
      </c>
      <c r="T1034" t="s">
        <v>4434</v>
      </c>
      <c r="U1034" t="s">
        <v>2623</v>
      </c>
      <c r="V1034" t="s">
        <v>4435</v>
      </c>
      <c r="W1034" t="s">
        <v>61</v>
      </c>
      <c r="X1034" t="s">
        <v>73</v>
      </c>
      <c r="Z1034" t="s">
        <v>63</v>
      </c>
      <c r="AA1034" s="1">
        <v>44938</v>
      </c>
      <c r="AC1034" s="1">
        <v>44957</v>
      </c>
      <c r="AD1034" s="1">
        <v>45355</v>
      </c>
    </row>
    <row r="1035" spans="1:30">
      <c r="A1035">
        <v>567024</v>
      </c>
      <c r="B1035" t="s">
        <v>99</v>
      </c>
      <c r="C1035" t="s">
        <v>48</v>
      </c>
      <c r="D1035">
        <v>1</v>
      </c>
      <c r="E1035" t="s">
        <v>4768</v>
      </c>
      <c r="F1035" t="s">
        <v>842</v>
      </c>
      <c r="G1035" t="s">
        <v>51</v>
      </c>
      <c r="H1035">
        <v>10026</v>
      </c>
      <c r="I1035" t="s">
        <v>473</v>
      </c>
      <c r="J1035" t="s">
        <v>284</v>
      </c>
      <c r="K1035" t="s">
        <v>36</v>
      </c>
      <c r="L1035" t="s">
        <v>276</v>
      </c>
      <c r="M1035">
        <v>80931</v>
      </c>
      <c r="N1035">
        <v>208826</v>
      </c>
      <c r="O1035" t="s">
        <v>38</v>
      </c>
      <c r="P1035" t="s">
        <v>244</v>
      </c>
      <c r="Q1035" t="s">
        <v>245</v>
      </c>
      <c r="R1035" t="s">
        <v>4769</v>
      </c>
      <c r="S1035" t="s">
        <v>847</v>
      </c>
      <c r="T1035" t="s">
        <v>4770</v>
      </c>
      <c r="U1035" t="s">
        <v>378</v>
      </c>
      <c r="V1035" t="s">
        <v>289</v>
      </c>
      <c r="W1035" t="s">
        <v>251</v>
      </c>
      <c r="X1035" t="s">
        <v>379</v>
      </c>
      <c r="Z1035" t="s">
        <v>46</v>
      </c>
      <c r="AA1035" s="1">
        <v>44935</v>
      </c>
      <c r="AC1035" s="1">
        <v>44935</v>
      </c>
      <c r="AD1035" s="1">
        <v>45355</v>
      </c>
    </row>
    <row r="1036" spans="1:30">
      <c r="A1036">
        <v>616415</v>
      </c>
      <c r="B1036" t="s">
        <v>47</v>
      </c>
      <c r="C1036" t="s">
        <v>48</v>
      </c>
      <c r="D1036">
        <v>1</v>
      </c>
      <c r="E1036" t="s">
        <v>64</v>
      </c>
      <c r="F1036" t="s">
        <v>375</v>
      </c>
      <c r="G1036" t="s">
        <v>51</v>
      </c>
      <c r="H1036">
        <v>22427</v>
      </c>
      <c r="I1036">
        <v>2</v>
      </c>
      <c r="J1036" t="s">
        <v>65</v>
      </c>
      <c r="K1036" t="s">
        <v>36</v>
      </c>
      <c r="L1036" t="s">
        <v>37</v>
      </c>
      <c r="M1036">
        <v>81571</v>
      </c>
      <c r="N1036">
        <v>93807</v>
      </c>
      <c r="O1036" t="s">
        <v>38</v>
      </c>
      <c r="P1036" t="s">
        <v>54</v>
      </c>
      <c r="Q1036" t="s">
        <v>4771</v>
      </c>
      <c r="R1036" t="s">
        <v>4772</v>
      </c>
      <c r="S1036" t="s">
        <v>1532</v>
      </c>
      <c r="T1036" t="s">
        <v>4773</v>
      </c>
      <c r="V1036" t="s">
        <v>1180</v>
      </c>
      <c r="Z1036" t="s">
        <v>63</v>
      </c>
      <c r="AA1036" s="1">
        <v>45247</v>
      </c>
      <c r="AC1036" s="1">
        <v>45351</v>
      </c>
      <c r="AD1036" s="1">
        <v>45355</v>
      </c>
    </row>
    <row r="1037" spans="1:30">
      <c r="A1037">
        <v>627820</v>
      </c>
      <c r="B1037" t="s">
        <v>87</v>
      </c>
      <c r="C1037" t="s">
        <v>48</v>
      </c>
      <c r="D1037">
        <v>1</v>
      </c>
      <c r="E1037" t="s">
        <v>4774</v>
      </c>
      <c r="F1037" t="s">
        <v>131</v>
      </c>
      <c r="G1037" t="s">
        <v>51</v>
      </c>
      <c r="H1037">
        <v>13632</v>
      </c>
      <c r="I1037">
        <v>1</v>
      </c>
      <c r="J1037" t="s">
        <v>4632</v>
      </c>
      <c r="K1037" t="s">
        <v>36</v>
      </c>
      <c r="L1037" t="s">
        <v>37</v>
      </c>
      <c r="M1037">
        <v>89550</v>
      </c>
      <c r="N1037">
        <v>102982</v>
      </c>
      <c r="O1037" t="s">
        <v>38</v>
      </c>
      <c r="P1037" t="s">
        <v>92</v>
      </c>
      <c r="Q1037" t="s">
        <v>625</v>
      </c>
      <c r="R1037" t="s">
        <v>4775</v>
      </c>
      <c r="S1037" t="s">
        <v>136</v>
      </c>
      <c r="T1037" t="e">
        <f ca="1">- Experience with statistical/econometric Data modeling techniques  - Strong programming, Data analyses Experience working with _xludf.large datasets  - Experience using relational databases, Data mining _xludf.and extracting Data using SQL.  - Proficiency in MS Word, Excel, _xludf.and PowerPoint.  - Strong interpersonal _xludf.and teamwork skills with Ability to work independently.  - Strong quantitative analytical skills _xludf.and Attention to detail.</f>
        <v>#NAME?</v>
      </c>
      <c r="V1037" t="s">
        <v>4776</v>
      </c>
      <c r="X1037" t="s">
        <v>98</v>
      </c>
      <c r="Z1037" t="s">
        <v>63</v>
      </c>
      <c r="AA1037" s="1">
        <v>45345</v>
      </c>
      <c r="AC1037" s="1">
        <v>45348</v>
      </c>
      <c r="AD1037" s="1">
        <v>45355</v>
      </c>
    </row>
    <row r="1038" spans="1:30">
      <c r="A1038">
        <v>626635</v>
      </c>
      <c r="B1038" t="s">
        <v>253</v>
      </c>
      <c r="C1038" t="s">
        <v>31</v>
      </c>
      <c r="D1038">
        <v>1</v>
      </c>
      <c r="E1038" t="s">
        <v>4777</v>
      </c>
      <c r="F1038" t="s">
        <v>2339</v>
      </c>
      <c r="G1038" t="s">
        <v>2340</v>
      </c>
      <c r="H1038">
        <v>90645</v>
      </c>
      <c r="I1038">
        <v>0</v>
      </c>
      <c r="J1038" t="s">
        <v>143</v>
      </c>
      <c r="K1038" t="s">
        <v>36</v>
      </c>
      <c r="L1038" t="s">
        <v>103</v>
      </c>
      <c r="M1038">
        <v>36006</v>
      </c>
      <c r="N1038">
        <v>50569</v>
      </c>
      <c r="O1038" t="s">
        <v>38</v>
      </c>
      <c r="P1038" t="s">
        <v>4778</v>
      </c>
      <c r="Q1038" t="s">
        <v>548</v>
      </c>
      <c r="R1038" t="s">
        <v>4779</v>
      </c>
      <c r="S1038" t="s">
        <v>2330</v>
      </c>
      <c r="U1038" t="s">
        <v>4780</v>
      </c>
      <c r="V1038" t="s">
        <v>4781</v>
      </c>
      <c r="Z1038" t="s">
        <v>4782</v>
      </c>
      <c r="AA1038" s="1">
        <v>45348</v>
      </c>
      <c r="AB1038" s="2">
        <v>45368</v>
      </c>
      <c r="AC1038" s="1">
        <v>45348</v>
      </c>
      <c r="AD1038" s="1">
        <v>45355</v>
      </c>
    </row>
    <row r="1039" spans="1:30">
      <c r="A1039">
        <v>624842</v>
      </c>
      <c r="B1039" t="s">
        <v>163</v>
      </c>
      <c r="C1039" t="s">
        <v>48</v>
      </c>
      <c r="D1039">
        <v>1</v>
      </c>
      <c r="E1039" t="s">
        <v>4783</v>
      </c>
      <c r="F1039" t="s">
        <v>527</v>
      </c>
      <c r="G1039" t="s">
        <v>34</v>
      </c>
      <c r="H1039">
        <v>10232</v>
      </c>
      <c r="I1039">
        <v>0</v>
      </c>
      <c r="J1039" t="s">
        <v>670</v>
      </c>
      <c r="K1039" t="s">
        <v>36</v>
      </c>
      <c r="L1039" t="s">
        <v>227</v>
      </c>
      <c r="M1039">
        <v>19.93</v>
      </c>
      <c r="N1039">
        <v>24.73</v>
      </c>
      <c r="O1039" t="s">
        <v>124</v>
      </c>
      <c r="P1039" t="s">
        <v>168</v>
      </c>
      <c r="Q1039" t="s">
        <v>4784</v>
      </c>
      <c r="R1039" t="s">
        <v>4785</v>
      </c>
      <c r="S1039" t="s">
        <v>529</v>
      </c>
      <c r="U1039" t="s">
        <v>2277</v>
      </c>
      <c r="V1039" t="s">
        <v>174</v>
      </c>
      <c r="W1039" t="s">
        <v>175</v>
      </c>
      <c r="X1039" t="s">
        <v>4169</v>
      </c>
      <c r="Z1039" t="s">
        <v>46</v>
      </c>
      <c r="AA1039" s="1">
        <v>45328</v>
      </c>
      <c r="AB1039" s="2">
        <v>45364</v>
      </c>
      <c r="AC1039" s="1">
        <v>45336</v>
      </c>
      <c r="AD1039" s="1">
        <v>45355</v>
      </c>
    </row>
    <row r="1040" spans="1:30">
      <c r="A1040">
        <v>625904</v>
      </c>
      <c r="B1040" t="s">
        <v>47</v>
      </c>
      <c r="C1040" t="s">
        <v>31</v>
      </c>
      <c r="D1040">
        <v>1</v>
      </c>
      <c r="E1040" t="s">
        <v>2515</v>
      </c>
      <c r="F1040" t="s">
        <v>308</v>
      </c>
      <c r="G1040" t="s">
        <v>34</v>
      </c>
      <c r="H1040">
        <v>56058</v>
      </c>
      <c r="I1040">
        <v>0</v>
      </c>
      <c r="J1040" t="s">
        <v>1459</v>
      </c>
      <c r="K1040" t="s">
        <v>36</v>
      </c>
      <c r="L1040" t="s">
        <v>37</v>
      </c>
      <c r="M1040">
        <v>59116</v>
      </c>
      <c r="N1040">
        <v>77250</v>
      </c>
      <c r="O1040" t="s">
        <v>38</v>
      </c>
      <c r="P1040" t="s">
        <v>54</v>
      </c>
      <c r="Q1040" t="s">
        <v>2516</v>
      </c>
      <c r="R1040" t="s">
        <v>4786</v>
      </c>
      <c r="S1040" t="s">
        <v>311</v>
      </c>
      <c r="T1040" t="s">
        <v>2518</v>
      </c>
      <c r="Z1040" t="s">
        <v>46</v>
      </c>
      <c r="AA1040" s="1">
        <v>45329</v>
      </c>
      <c r="AC1040" s="1">
        <v>45329</v>
      </c>
      <c r="AD1040" s="1">
        <v>45355</v>
      </c>
    </row>
    <row r="1041" spans="1:30">
      <c r="A1041">
        <v>590437</v>
      </c>
      <c r="B1041" t="s">
        <v>502</v>
      </c>
      <c r="C1041" t="s">
        <v>48</v>
      </c>
      <c r="D1041">
        <v>1</v>
      </c>
      <c r="E1041" t="s">
        <v>4787</v>
      </c>
      <c r="F1041" t="s">
        <v>4788</v>
      </c>
      <c r="G1041" t="s">
        <v>51</v>
      </c>
      <c r="H1041">
        <v>92340</v>
      </c>
      <c r="I1041">
        <v>0</v>
      </c>
      <c r="J1041" t="s">
        <v>65</v>
      </c>
      <c r="K1041" t="s">
        <v>36</v>
      </c>
      <c r="L1041" t="s">
        <v>103</v>
      </c>
      <c r="M1041">
        <v>57.92</v>
      </c>
      <c r="N1041">
        <v>57.92</v>
      </c>
      <c r="O1041" t="s">
        <v>124</v>
      </c>
      <c r="P1041" t="s">
        <v>1073</v>
      </c>
      <c r="Q1041" t="s">
        <v>1074</v>
      </c>
      <c r="R1041" t="s">
        <v>4789</v>
      </c>
      <c r="S1041" t="s">
        <v>4790</v>
      </c>
      <c r="V1041" t="s">
        <v>4791</v>
      </c>
      <c r="W1041" t="s">
        <v>4792</v>
      </c>
      <c r="X1041" t="s">
        <v>1073</v>
      </c>
      <c r="Z1041" t="s">
        <v>46</v>
      </c>
      <c r="AA1041" s="1">
        <v>45093</v>
      </c>
      <c r="AC1041" s="1">
        <v>45093</v>
      </c>
      <c r="AD1041" s="1">
        <v>45355</v>
      </c>
    </row>
    <row r="1042" spans="1:30">
      <c r="A1042">
        <v>540011</v>
      </c>
      <c r="B1042" t="s">
        <v>460</v>
      </c>
      <c r="C1042" t="s">
        <v>48</v>
      </c>
      <c r="D1042">
        <v>5</v>
      </c>
      <c r="E1042" t="s">
        <v>4793</v>
      </c>
      <c r="F1042" t="s">
        <v>462</v>
      </c>
      <c r="G1042" t="s">
        <v>463</v>
      </c>
      <c r="H1042">
        <v>30114</v>
      </c>
      <c r="I1042">
        <v>0</v>
      </c>
      <c r="J1042" t="s">
        <v>4794</v>
      </c>
      <c r="K1042" t="s">
        <v>36</v>
      </c>
      <c r="L1042" t="s">
        <v>276</v>
      </c>
      <c r="M1042">
        <v>84000</v>
      </c>
      <c r="N1042">
        <v>167610</v>
      </c>
      <c r="O1042" t="s">
        <v>38</v>
      </c>
      <c r="P1042" t="s">
        <v>465</v>
      </c>
      <c r="Q1042" t="s">
        <v>466</v>
      </c>
      <c r="R1042" t="s">
        <v>4795</v>
      </c>
      <c r="S1042" t="s">
        <v>4796</v>
      </c>
      <c r="V1042" t="s">
        <v>469</v>
      </c>
      <c r="Z1042" t="s">
        <v>485</v>
      </c>
      <c r="AA1042" s="1">
        <v>44754</v>
      </c>
      <c r="AB1042" s="2">
        <v>45454</v>
      </c>
      <c r="AC1042" s="1">
        <v>45279</v>
      </c>
      <c r="AD1042" s="1">
        <v>45355</v>
      </c>
    </row>
    <row r="1043" spans="1:30">
      <c r="A1043">
        <v>593332</v>
      </c>
      <c r="B1043" t="s">
        <v>129</v>
      </c>
      <c r="C1043" t="s">
        <v>31</v>
      </c>
      <c r="D1043">
        <v>4</v>
      </c>
      <c r="E1043" t="s">
        <v>4797</v>
      </c>
      <c r="F1043" t="s">
        <v>216</v>
      </c>
      <c r="G1043" t="s">
        <v>51</v>
      </c>
      <c r="H1043">
        <v>52316</v>
      </c>
      <c r="I1043">
        <v>1</v>
      </c>
      <c r="J1043" t="s">
        <v>156</v>
      </c>
      <c r="K1043" t="s">
        <v>36</v>
      </c>
      <c r="L1043" t="s">
        <v>37</v>
      </c>
      <c r="M1043">
        <v>56677</v>
      </c>
      <c r="N1043">
        <v>65179</v>
      </c>
      <c r="O1043" t="s">
        <v>38</v>
      </c>
      <c r="P1043" t="s">
        <v>157</v>
      </c>
      <c r="Q1043" t="s">
        <v>218</v>
      </c>
      <c r="R1043" t="s">
        <v>4798</v>
      </c>
      <c r="S1043" t="s">
        <v>909</v>
      </c>
      <c r="U1043" t="s">
        <v>161</v>
      </c>
      <c r="V1043" t="s">
        <v>3373</v>
      </c>
      <c r="W1043" t="s">
        <v>4799</v>
      </c>
      <c r="X1043" t="s">
        <v>157</v>
      </c>
      <c r="Z1043" t="s">
        <v>63</v>
      </c>
      <c r="AA1043" s="1">
        <v>45121</v>
      </c>
      <c r="AC1043" s="1">
        <v>45121</v>
      </c>
      <c r="AD1043" s="1">
        <v>45355</v>
      </c>
    </row>
    <row r="1044" spans="1:30">
      <c r="A1044">
        <v>590384</v>
      </c>
      <c r="B1044" t="s">
        <v>69</v>
      </c>
      <c r="C1044" t="s">
        <v>31</v>
      </c>
      <c r="D1044">
        <v>2</v>
      </c>
      <c r="E1044" t="s">
        <v>1588</v>
      </c>
      <c r="F1044" t="s">
        <v>2934</v>
      </c>
      <c r="G1044" t="s">
        <v>51</v>
      </c>
      <c r="H1044">
        <v>31105</v>
      </c>
      <c r="I1044">
        <v>0</v>
      </c>
      <c r="J1044" t="s">
        <v>256</v>
      </c>
      <c r="K1044" t="s">
        <v>36</v>
      </c>
      <c r="L1044" t="s">
        <v>103</v>
      </c>
      <c r="M1044">
        <v>45329</v>
      </c>
      <c r="N1044">
        <v>72378</v>
      </c>
      <c r="O1044" t="s">
        <v>38</v>
      </c>
      <c r="P1044" t="s">
        <v>73</v>
      </c>
      <c r="Q1044" t="s">
        <v>2935</v>
      </c>
      <c r="R1044" t="s">
        <v>4800</v>
      </c>
      <c r="S1044" t="s">
        <v>2937</v>
      </c>
      <c r="T1044" t="s">
        <v>2938</v>
      </c>
      <c r="V1044" t="s">
        <v>4801</v>
      </c>
      <c r="Z1044" t="s">
        <v>46</v>
      </c>
      <c r="AA1044" s="1">
        <v>45111</v>
      </c>
      <c r="AC1044" s="1">
        <v>45111</v>
      </c>
      <c r="AD1044" s="1">
        <v>45355</v>
      </c>
    </row>
    <row r="1045" spans="1:30">
      <c r="A1045">
        <v>621448</v>
      </c>
      <c r="B1045" t="s">
        <v>129</v>
      </c>
      <c r="C1045" t="s">
        <v>31</v>
      </c>
      <c r="D1045">
        <v>1</v>
      </c>
      <c r="E1045" t="s">
        <v>4802</v>
      </c>
      <c r="F1045" t="s">
        <v>4803</v>
      </c>
      <c r="G1045" t="s">
        <v>51</v>
      </c>
      <c r="H1045">
        <v>52633</v>
      </c>
      <c r="I1045">
        <v>0</v>
      </c>
      <c r="J1045" t="s">
        <v>156</v>
      </c>
      <c r="K1045" t="s">
        <v>36</v>
      </c>
      <c r="L1045" t="s">
        <v>37</v>
      </c>
      <c r="M1045">
        <v>79798</v>
      </c>
      <c r="N1045">
        <v>91768</v>
      </c>
      <c r="O1045" t="s">
        <v>38</v>
      </c>
      <c r="P1045" t="s">
        <v>157</v>
      </c>
      <c r="Q1045" t="s">
        <v>399</v>
      </c>
      <c r="R1045" t="s">
        <v>4804</v>
      </c>
      <c r="S1045" t="s">
        <v>4805</v>
      </c>
      <c r="U1045" t="s">
        <v>1568</v>
      </c>
      <c r="V1045" t="s">
        <v>297</v>
      </c>
      <c r="W1045" t="s">
        <v>2430</v>
      </c>
      <c r="X1045" t="s">
        <v>157</v>
      </c>
      <c r="Z1045" t="s">
        <v>46</v>
      </c>
      <c r="AA1045" s="1">
        <v>45288</v>
      </c>
      <c r="AC1045" s="1">
        <v>45288</v>
      </c>
      <c r="AD1045" s="1">
        <v>45355</v>
      </c>
    </row>
    <row r="1046" spans="1:30">
      <c r="A1046">
        <v>603624</v>
      </c>
      <c r="B1046" t="s">
        <v>129</v>
      </c>
      <c r="C1046" t="s">
        <v>31</v>
      </c>
      <c r="D1046">
        <v>1</v>
      </c>
      <c r="E1046" t="s">
        <v>4806</v>
      </c>
      <c r="F1046" t="s">
        <v>235</v>
      </c>
      <c r="G1046" t="s">
        <v>51</v>
      </c>
      <c r="H1046">
        <v>10251</v>
      </c>
      <c r="I1046">
        <v>3</v>
      </c>
      <c r="J1046" t="s">
        <v>266</v>
      </c>
      <c r="K1046" t="s">
        <v>36</v>
      </c>
      <c r="L1046" t="s">
        <v>37</v>
      </c>
      <c r="M1046">
        <v>39763</v>
      </c>
      <c r="N1046">
        <v>64420</v>
      </c>
      <c r="O1046" t="s">
        <v>38</v>
      </c>
      <c r="P1046" t="s">
        <v>454</v>
      </c>
      <c r="Q1046" t="s">
        <v>1583</v>
      </c>
      <c r="R1046" t="s">
        <v>4807</v>
      </c>
      <c r="S1046" t="s">
        <v>239</v>
      </c>
      <c r="U1046" t="s">
        <v>1226</v>
      </c>
      <c r="V1046" t="s">
        <v>1227</v>
      </c>
      <c r="Z1046" t="s">
        <v>46</v>
      </c>
      <c r="AA1046" s="1">
        <v>45191</v>
      </c>
      <c r="AC1046" s="1">
        <v>45282</v>
      </c>
      <c r="AD1046" s="1">
        <v>45355</v>
      </c>
    </row>
    <row r="1047" spans="1:30">
      <c r="A1047">
        <v>609323</v>
      </c>
      <c r="B1047" t="s">
        <v>129</v>
      </c>
      <c r="C1047" t="s">
        <v>48</v>
      </c>
      <c r="D1047">
        <v>2</v>
      </c>
      <c r="E1047" t="s">
        <v>215</v>
      </c>
      <c r="F1047" t="s">
        <v>265</v>
      </c>
      <c r="G1047" t="s">
        <v>51</v>
      </c>
      <c r="H1047">
        <v>56316</v>
      </c>
      <c r="I1047">
        <v>1</v>
      </c>
      <c r="J1047" t="s">
        <v>156</v>
      </c>
      <c r="K1047" t="s">
        <v>36</v>
      </c>
      <c r="L1047" t="s">
        <v>37</v>
      </c>
      <c r="M1047">
        <v>56677</v>
      </c>
      <c r="N1047">
        <v>65179</v>
      </c>
      <c r="O1047" t="s">
        <v>38</v>
      </c>
      <c r="P1047" t="s">
        <v>2004</v>
      </c>
      <c r="Q1047" t="s">
        <v>218</v>
      </c>
      <c r="R1047" t="s">
        <v>2005</v>
      </c>
      <c r="S1047" t="s">
        <v>1278</v>
      </c>
      <c r="T1047" t="s">
        <v>1279</v>
      </c>
      <c r="U1047" t="s">
        <v>665</v>
      </c>
      <c r="V1047" t="s">
        <v>1281</v>
      </c>
      <c r="W1047" t="s">
        <v>273</v>
      </c>
      <c r="Z1047" t="s">
        <v>63</v>
      </c>
      <c r="AA1047" s="1">
        <v>45202</v>
      </c>
      <c r="AC1047" s="1">
        <v>45202</v>
      </c>
      <c r="AD1047" s="1">
        <v>45355</v>
      </c>
    </row>
    <row r="1048" spans="1:30">
      <c r="A1048">
        <v>588705</v>
      </c>
      <c r="B1048" t="s">
        <v>99</v>
      </c>
      <c r="C1048" t="s">
        <v>31</v>
      </c>
      <c r="D1048">
        <v>6</v>
      </c>
      <c r="E1048" t="s">
        <v>4808</v>
      </c>
      <c r="F1048" t="s">
        <v>243</v>
      </c>
      <c r="G1048" t="s">
        <v>51</v>
      </c>
      <c r="H1048">
        <v>91001</v>
      </c>
      <c r="I1048">
        <v>1</v>
      </c>
      <c r="J1048" t="s">
        <v>65</v>
      </c>
      <c r="K1048" t="s">
        <v>36</v>
      </c>
      <c r="L1048" t="s">
        <v>103</v>
      </c>
      <c r="M1048">
        <v>58615</v>
      </c>
      <c r="N1048">
        <v>60764</v>
      </c>
      <c r="O1048" t="s">
        <v>38</v>
      </c>
      <c r="P1048" t="s">
        <v>244</v>
      </c>
      <c r="Q1048" t="s">
        <v>245</v>
      </c>
      <c r="R1048" t="s">
        <v>4809</v>
      </c>
      <c r="S1048" t="s">
        <v>247</v>
      </c>
      <c r="U1048" t="s">
        <v>249</v>
      </c>
      <c r="V1048" t="s">
        <v>289</v>
      </c>
      <c r="W1048" t="s">
        <v>582</v>
      </c>
      <c r="X1048" t="s">
        <v>2376</v>
      </c>
      <c r="Z1048" t="s">
        <v>46</v>
      </c>
      <c r="AA1048" s="1">
        <v>45081</v>
      </c>
      <c r="AC1048" s="1">
        <v>45081</v>
      </c>
      <c r="AD1048" s="1">
        <v>45355</v>
      </c>
    </row>
    <row r="1049" spans="1:30">
      <c r="A1049">
        <v>595580</v>
      </c>
      <c r="B1049" t="s">
        <v>30</v>
      </c>
      <c r="C1049" t="s">
        <v>31</v>
      </c>
      <c r="D1049">
        <v>1</v>
      </c>
      <c r="E1049" t="s">
        <v>4810</v>
      </c>
      <c r="F1049" t="s">
        <v>2460</v>
      </c>
      <c r="G1049" t="s">
        <v>51</v>
      </c>
      <c r="H1049">
        <v>51191</v>
      </c>
      <c r="I1049">
        <v>1</v>
      </c>
      <c r="J1049" t="s">
        <v>35</v>
      </c>
      <c r="K1049" t="s">
        <v>36</v>
      </c>
      <c r="L1049" t="s">
        <v>103</v>
      </c>
      <c r="M1049">
        <v>42721</v>
      </c>
      <c r="N1049">
        <v>50000</v>
      </c>
      <c r="O1049" t="s">
        <v>38</v>
      </c>
      <c r="P1049" t="s">
        <v>1730</v>
      </c>
      <c r="Q1049" t="s">
        <v>995</v>
      </c>
      <c r="R1049" t="s">
        <v>4811</v>
      </c>
      <c r="S1049" t="s">
        <v>2462</v>
      </c>
      <c r="U1049" t="s">
        <v>1829</v>
      </c>
      <c r="V1049" t="s">
        <v>4812</v>
      </c>
      <c r="Z1049" t="s">
        <v>46</v>
      </c>
      <c r="AA1049" s="1">
        <v>45138</v>
      </c>
      <c r="AB1049" s="2">
        <v>45381</v>
      </c>
      <c r="AC1049" s="1">
        <v>45321</v>
      </c>
      <c r="AD1049" s="1">
        <v>45355</v>
      </c>
    </row>
    <row r="1050" spans="1:30">
      <c r="A1050">
        <v>607791</v>
      </c>
      <c r="B1050" t="s">
        <v>502</v>
      </c>
      <c r="C1050" t="s">
        <v>48</v>
      </c>
      <c r="D1050">
        <v>18</v>
      </c>
      <c r="E1050" t="s">
        <v>4475</v>
      </c>
      <c r="F1050" t="s">
        <v>308</v>
      </c>
      <c r="G1050" t="s">
        <v>34</v>
      </c>
      <c r="H1050">
        <v>56058</v>
      </c>
      <c r="I1050">
        <v>0</v>
      </c>
      <c r="J1050" t="s">
        <v>266</v>
      </c>
      <c r="K1050" t="s">
        <v>36</v>
      </c>
      <c r="L1050" t="s">
        <v>37</v>
      </c>
      <c r="M1050">
        <v>59116</v>
      </c>
      <c r="N1050">
        <v>91768</v>
      </c>
      <c r="O1050" t="s">
        <v>38</v>
      </c>
      <c r="P1050" t="s">
        <v>92</v>
      </c>
      <c r="Q1050" t="s">
        <v>4476</v>
      </c>
      <c r="R1050" t="s">
        <v>4813</v>
      </c>
      <c r="S1050" t="s">
        <v>311</v>
      </c>
      <c r="T1050" t="s">
        <v>4814</v>
      </c>
      <c r="U1050" t="s">
        <v>4815</v>
      </c>
      <c r="V1050" t="s">
        <v>4816</v>
      </c>
      <c r="W1050" t="s">
        <v>4817</v>
      </c>
      <c r="X1050" t="s">
        <v>92</v>
      </c>
      <c r="Z1050" t="s">
        <v>46</v>
      </c>
      <c r="AA1050" s="1">
        <v>45198</v>
      </c>
      <c r="AC1050" s="1">
        <v>45246</v>
      </c>
      <c r="AD1050" s="1">
        <v>45355</v>
      </c>
    </row>
    <row r="1051" spans="1:30">
      <c r="A1051">
        <v>622296</v>
      </c>
      <c r="B1051" t="s">
        <v>1574</v>
      </c>
      <c r="C1051" t="s">
        <v>48</v>
      </c>
      <c r="D1051">
        <v>1</v>
      </c>
      <c r="E1051" t="s">
        <v>3548</v>
      </c>
      <c r="F1051" t="s">
        <v>382</v>
      </c>
      <c r="G1051" t="s">
        <v>34</v>
      </c>
      <c r="H1051">
        <v>30087</v>
      </c>
      <c r="I1051">
        <v>3</v>
      </c>
      <c r="J1051" t="s">
        <v>618</v>
      </c>
      <c r="K1051" t="s">
        <v>36</v>
      </c>
      <c r="L1051" t="s">
        <v>37</v>
      </c>
      <c r="M1051">
        <v>87003</v>
      </c>
      <c r="N1051">
        <v>110000</v>
      </c>
      <c r="O1051" t="s">
        <v>38</v>
      </c>
      <c r="P1051" t="s">
        <v>1577</v>
      </c>
      <c r="Q1051" t="s">
        <v>1578</v>
      </c>
      <c r="R1051" t="s">
        <v>3549</v>
      </c>
      <c r="S1051" t="s">
        <v>387</v>
      </c>
      <c r="T1051" t="s">
        <v>3550</v>
      </c>
      <c r="V1051" t="s">
        <v>3551</v>
      </c>
      <c r="Z1051" t="s">
        <v>63</v>
      </c>
      <c r="AA1051" s="1">
        <v>45299</v>
      </c>
      <c r="AC1051" s="1">
        <v>45299</v>
      </c>
      <c r="AD1051" s="1">
        <v>45355</v>
      </c>
    </row>
    <row r="1052" spans="1:30">
      <c r="A1052">
        <v>577355</v>
      </c>
      <c r="B1052" t="s">
        <v>99</v>
      </c>
      <c r="C1052" t="s">
        <v>31</v>
      </c>
      <c r="D1052">
        <v>2</v>
      </c>
      <c r="E1052" t="s">
        <v>4818</v>
      </c>
      <c r="F1052" t="s">
        <v>33</v>
      </c>
      <c r="G1052" t="s">
        <v>34</v>
      </c>
      <c r="H1052">
        <v>21744</v>
      </c>
      <c r="I1052">
        <v>2</v>
      </c>
      <c r="J1052" t="s">
        <v>818</v>
      </c>
      <c r="K1052" t="s">
        <v>36</v>
      </c>
      <c r="L1052" t="s">
        <v>37</v>
      </c>
      <c r="M1052">
        <v>75504</v>
      </c>
      <c r="N1052">
        <v>94761</v>
      </c>
      <c r="O1052" t="s">
        <v>38</v>
      </c>
      <c r="P1052" t="s">
        <v>244</v>
      </c>
      <c r="Q1052" t="s">
        <v>3401</v>
      </c>
      <c r="R1052" t="s">
        <v>4819</v>
      </c>
      <c r="S1052" t="s">
        <v>42</v>
      </c>
      <c r="T1052" t="s">
        <v>4820</v>
      </c>
      <c r="U1052" t="s">
        <v>1948</v>
      </c>
      <c r="V1052" t="s">
        <v>4821</v>
      </c>
      <c r="W1052" t="s">
        <v>251</v>
      </c>
      <c r="X1052" t="s">
        <v>379</v>
      </c>
      <c r="Z1052" t="s">
        <v>46</v>
      </c>
      <c r="AA1052" s="1">
        <v>45009</v>
      </c>
      <c r="AC1052" s="1">
        <v>45009</v>
      </c>
      <c r="AD1052" s="1">
        <v>45355</v>
      </c>
    </row>
    <row r="1053" spans="1:30">
      <c r="A1053">
        <v>554120</v>
      </c>
      <c r="B1053" t="s">
        <v>99</v>
      </c>
      <c r="C1053" t="s">
        <v>31</v>
      </c>
      <c r="D1053">
        <v>8</v>
      </c>
      <c r="E1053" t="s">
        <v>2969</v>
      </c>
      <c r="F1053" t="s">
        <v>2970</v>
      </c>
      <c r="G1053" t="s">
        <v>51</v>
      </c>
      <c r="H1053">
        <v>20510</v>
      </c>
      <c r="I1053">
        <v>0</v>
      </c>
      <c r="J1053" t="s">
        <v>65</v>
      </c>
      <c r="K1053" t="s">
        <v>36</v>
      </c>
      <c r="L1053" t="s">
        <v>185</v>
      </c>
      <c r="M1053">
        <v>57078</v>
      </c>
      <c r="N1053">
        <v>85646</v>
      </c>
      <c r="O1053" t="s">
        <v>38</v>
      </c>
      <c r="P1053" t="s">
        <v>244</v>
      </c>
      <c r="Q1053" t="s">
        <v>245</v>
      </c>
      <c r="R1053" t="s">
        <v>4822</v>
      </c>
      <c r="S1053" t="s">
        <v>2973</v>
      </c>
      <c r="T1053" t="s">
        <v>4823</v>
      </c>
      <c r="U1053" t="s">
        <v>378</v>
      </c>
      <c r="V1053" t="s">
        <v>1104</v>
      </c>
      <c r="Z1053" t="s">
        <v>63</v>
      </c>
      <c r="AA1053" s="1">
        <v>44839</v>
      </c>
      <c r="AC1053" s="1">
        <v>44839</v>
      </c>
      <c r="AD1053" s="1">
        <v>45355</v>
      </c>
    </row>
    <row r="1054" spans="1:30">
      <c r="A1054">
        <v>609208</v>
      </c>
      <c r="B1054" t="s">
        <v>336</v>
      </c>
      <c r="C1054" t="s">
        <v>48</v>
      </c>
      <c r="D1054">
        <v>2</v>
      </c>
      <c r="E1054" t="s">
        <v>4824</v>
      </c>
      <c r="F1054" t="s">
        <v>338</v>
      </c>
      <c r="G1054" t="s">
        <v>90</v>
      </c>
      <c r="H1054" t="s">
        <v>339</v>
      </c>
      <c r="I1054">
        <v>3</v>
      </c>
      <c r="J1054" t="s">
        <v>91</v>
      </c>
      <c r="K1054" t="s">
        <v>36</v>
      </c>
      <c r="L1054" t="s">
        <v>37</v>
      </c>
      <c r="M1054">
        <v>90000</v>
      </c>
      <c r="N1054">
        <v>100000</v>
      </c>
      <c r="O1054" t="s">
        <v>38</v>
      </c>
      <c r="P1054" t="s">
        <v>340</v>
      </c>
      <c r="Q1054" t="s">
        <v>341</v>
      </c>
      <c r="R1054" t="s">
        <v>4825</v>
      </c>
      <c r="S1054" t="s">
        <v>4826</v>
      </c>
      <c r="T1054" t="s">
        <v>4827</v>
      </c>
      <c r="U1054" t="s">
        <v>4828</v>
      </c>
      <c r="V1054" t="s">
        <v>4829</v>
      </c>
      <c r="Z1054" t="s">
        <v>46</v>
      </c>
      <c r="AA1054" s="1">
        <v>45201</v>
      </c>
      <c r="AC1054" s="1">
        <v>45212</v>
      </c>
      <c r="AD1054" s="1">
        <v>45355</v>
      </c>
    </row>
    <row r="1055" spans="1:30">
      <c r="A1055">
        <v>599667</v>
      </c>
      <c r="B1055" t="s">
        <v>314</v>
      </c>
      <c r="C1055" t="s">
        <v>48</v>
      </c>
      <c r="D1055">
        <v>1</v>
      </c>
      <c r="E1055" t="s">
        <v>4830</v>
      </c>
      <c r="F1055" t="s">
        <v>4831</v>
      </c>
      <c r="G1055" t="s">
        <v>34</v>
      </c>
      <c r="H1055">
        <v>53047</v>
      </c>
      <c r="I1055" t="s">
        <v>4832</v>
      </c>
      <c r="J1055" t="s">
        <v>202</v>
      </c>
      <c r="K1055" t="s">
        <v>36</v>
      </c>
      <c r="L1055" t="s">
        <v>37</v>
      </c>
      <c r="M1055">
        <v>195000</v>
      </c>
      <c r="N1055">
        <v>225000</v>
      </c>
      <c r="O1055" t="s">
        <v>38</v>
      </c>
      <c r="P1055" t="s">
        <v>104</v>
      </c>
      <c r="Q1055" t="s">
        <v>4833</v>
      </c>
      <c r="R1055" t="s">
        <v>4834</v>
      </c>
      <c r="S1055" t="s">
        <v>4220</v>
      </c>
      <c r="T1055" t="s">
        <v>4835</v>
      </c>
      <c r="U1055" t="s">
        <v>321</v>
      </c>
      <c r="V1055" t="s">
        <v>4836</v>
      </c>
      <c r="Z1055" t="s">
        <v>46</v>
      </c>
      <c r="AA1055" s="1">
        <v>45159</v>
      </c>
      <c r="AC1055" s="1">
        <v>45159</v>
      </c>
      <c r="AD1055" s="1">
        <v>45355</v>
      </c>
    </row>
    <row r="1056" spans="1:30">
      <c r="A1056">
        <v>500566</v>
      </c>
      <c r="B1056" t="s">
        <v>356</v>
      </c>
      <c r="C1056" t="s">
        <v>48</v>
      </c>
      <c r="D1056">
        <v>1</v>
      </c>
      <c r="E1056" t="s">
        <v>2538</v>
      </c>
      <c r="F1056" t="s">
        <v>2539</v>
      </c>
      <c r="G1056" t="s">
        <v>34</v>
      </c>
      <c r="H1056">
        <v>95712</v>
      </c>
      <c r="I1056">
        <v>0</v>
      </c>
      <c r="J1056" t="s">
        <v>91</v>
      </c>
      <c r="K1056" t="s">
        <v>36</v>
      </c>
      <c r="L1056" t="s">
        <v>37</v>
      </c>
      <c r="M1056">
        <v>75000</v>
      </c>
      <c r="N1056">
        <v>95000</v>
      </c>
      <c r="O1056" t="s">
        <v>38</v>
      </c>
      <c r="P1056" t="s">
        <v>358</v>
      </c>
      <c r="Q1056" t="s">
        <v>2540</v>
      </c>
      <c r="R1056" t="s">
        <v>2541</v>
      </c>
      <c r="S1056" t="s">
        <v>2542</v>
      </c>
      <c r="T1056" t="s">
        <v>2543</v>
      </c>
      <c r="U1056" t="s">
        <v>2544</v>
      </c>
      <c r="V1056" t="s">
        <v>2545</v>
      </c>
      <c r="W1056" t="s">
        <v>1307</v>
      </c>
      <c r="Z1056" t="s">
        <v>355</v>
      </c>
      <c r="AA1056" s="1">
        <v>44510</v>
      </c>
      <c r="AC1056" s="1">
        <v>44602</v>
      </c>
      <c r="AD1056" s="1">
        <v>45355</v>
      </c>
    </row>
    <row r="1057" spans="1:30">
      <c r="A1057">
        <v>608127</v>
      </c>
      <c r="B1057" t="s">
        <v>30</v>
      </c>
      <c r="C1057" t="s">
        <v>48</v>
      </c>
      <c r="D1057">
        <v>1</v>
      </c>
      <c r="E1057" t="s">
        <v>4210</v>
      </c>
      <c r="F1057" t="s">
        <v>1685</v>
      </c>
      <c r="G1057" t="s">
        <v>34</v>
      </c>
      <c r="H1057">
        <v>21849</v>
      </c>
      <c r="I1057">
        <v>3</v>
      </c>
      <c r="J1057" t="s">
        <v>818</v>
      </c>
      <c r="K1057" t="s">
        <v>36</v>
      </c>
      <c r="L1057" t="s">
        <v>37</v>
      </c>
      <c r="M1057">
        <v>94543</v>
      </c>
      <c r="N1057">
        <v>118317</v>
      </c>
      <c r="O1057" t="s">
        <v>38</v>
      </c>
      <c r="P1057" t="s">
        <v>937</v>
      </c>
      <c r="Q1057" t="s">
        <v>1687</v>
      </c>
      <c r="R1057" t="s">
        <v>4211</v>
      </c>
      <c r="S1057" t="s">
        <v>1689</v>
      </c>
      <c r="T1057" t="s">
        <v>4212</v>
      </c>
      <c r="U1057" t="s">
        <v>4213</v>
      </c>
      <c r="V1057" t="s">
        <v>4214</v>
      </c>
      <c r="Z1057" t="s">
        <v>355</v>
      </c>
      <c r="AA1057" s="1">
        <v>45197</v>
      </c>
      <c r="AC1057" s="1">
        <v>45201</v>
      </c>
      <c r="AD1057" s="1">
        <v>45355</v>
      </c>
    </row>
    <row r="1058" spans="1:30">
      <c r="A1058">
        <v>603847</v>
      </c>
      <c r="B1058" t="s">
        <v>129</v>
      </c>
      <c r="C1058" t="s">
        <v>31</v>
      </c>
      <c r="D1058">
        <v>1</v>
      </c>
      <c r="E1058" t="s">
        <v>3845</v>
      </c>
      <c r="F1058" t="s">
        <v>2626</v>
      </c>
      <c r="G1058" t="s">
        <v>51</v>
      </c>
      <c r="H1058" t="s">
        <v>2627</v>
      </c>
      <c r="I1058">
        <v>0</v>
      </c>
      <c r="J1058" t="s">
        <v>3790</v>
      </c>
      <c r="K1058" t="s">
        <v>36</v>
      </c>
      <c r="L1058" t="s">
        <v>37</v>
      </c>
      <c r="M1058">
        <v>58700</v>
      </c>
      <c r="N1058">
        <v>173486</v>
      </c>
      <c r="O1058" t="s">
        <v>38</v>
      </c>
      <c r="P1058" t="s">
        <v>157</v>
      </c>
      <c r="Q1058" t="s">
        <v>1811</v>
      </c>
      <c r="R1058" t="s">
        <v>3846</v>
      </c>
      <c r="S1058" t="s">
        <v>2629</v>
      </c>
      <c r="T1058" t="s">
        <v>3847</v>
      </c>
      <c r="U1058" t="s">
        <v>3565</v>
      </c>
      <c r="V1058" t="s">
        <v>3848</v>
      </c>
      <c r="W1058" t="s">
        <v>3849</v>
      </c>
      <c r="X1058" t="s">
        <v>157</v>
      </c>
      <c r="Z1058" t="s">
        <v>46</v>
      </c>
      <c r="AA1058" s="1">
        <v>45177</v>
      </c>
      <c r="AC1058" s="1">
        <v>45198</v>
      </c>
      <c r="AD1058" s="1">
        <v>45355</v>
      </c>
    </row>
    <row r="1059" spans="1:30">
      <c r="A1059">
        <v>627692</v>
      </c>
      <c r="B1059" t="s">
        <v>253</v>
      </c>
      <c r="C1059" t="s">
        <v>31</v>
      </c>
      <c r="D1059">
        <v>1</v>
      </c>
      <c r="E1059" t="s">
        <v>4837</v>
      </c>
      <c r="F1059" t="s">
        <v>1694</v>
      </c>
      <c r="G1059" t="s">
        <v>51</v>
      </c>
      <c r="H1059">
        <v>60888</v>
      </c>
      <c r="I1059">
        <v>2</v>
      </c>
      <c r="J1059" t="s">
        <v>4838</v>
      </c>
      <c r="K1059" t="s">
        <v>36</v>
      </c>
      <c r="L1059" t="s">
        <v>37</v>
      </c>
      <c r="M1059">
        <v>56100</v>
      </c>
      <c r="N1059">
        <v>85282</v>
      </c>
      <c r="O1059" t="s">
        <v>38</v>
      </c>
      <c r="P1059" t="s">
        <v>4839</v>
      </c>
      <c r="Q1059" t="s">
        <v>4839</v>
      </c>
      <c r="R1059" t="s">
        <v>4840</v>
      </c>
      <c r="S1059" t="s">
        <v>1696</v>
      </c>
      <c r="T1059" t="s">
        <v>4841</v>
      </c>
      <c r="U1059" t="s">
        <v>4842</v>
      </c>
      <c r="V1059" t="s">
        <v>263</v>
      </c>
      <c r="Z1059" t="s">
        <v>264</v>
      </c>
      <c r="AA1059" s="1">
        <v>45350</v>
      </c>
      <c r="AB1059" s="2">
        <v>45370</v>
      </c>
      <c r="AC1059" s="1">
        <v>45350</v>
      </c>
      <c r="AD1059" s="1">
        <v>45355</v>
      </c>
    </row>
    <row r="1060" spans="1:30">
      <c r="A1060">
        <v>626961</v>
      </c>
      <c r="B1060" t="s">
        <v>30</v>
      </c>
      <c r="C1060" t="s">
        <v>48</v>
      </c>
      <c r="D1060">
        <v>1</v>
      </c>
      <c r="E1060" t="s">
        <v>4843</v>
      </c>
      <c r="F1060" t="s">
        <v>4844</v>
      </c>
      <c r="G1060" t="s">
        <v>90</v>
      </c>
      <c r="H1060">
        <v>6776</v>
      </c>
      <c r="I1060">
        <v>0</v>
      </c>
      <c r="J1060" t="s">
        <v>202</v>
      </c>
      <c r="K1060" t="s">
        <v>36</v>
      </c>
      <c r="L1060" t="s">
        <v>37</v>
      </c>
      <c r="M1060">
        <v>97012</v>
      </c>
      <c r="N1060">
        <v>97012</v>
      </c>
      <c r="O1060" t="s">
        <v>38</v>
      </c>
      <c r="P1060" t="s">
        <v>203</v>
      </c>
      <c r="Q1060" t="s">
        <v>4845</v>
      </c>
      <c r="R1060" t="s">
        <v>4846</v>
      </c>
      <c r="S1060" t="s">
        <v>4847</v>
      </c>
      <c r="V1060" t="s">
        <v>4848</v>
      </c>
      <c r="Z1060" t="s">
        <v>63</v>
      </c>
      <c r="AA1060" s="1">
        <v>45336</v>
      </c>
      <c r="AC1060" s="1">
        <v>45336</v>
      </c>
      <c r="AD1060" s="1">
        <v>45355</v>
      </c>
    </row>
    <row r="1061" spans="1:30">
      <c r="A1061">
        <v>623794</v>
      </c>
      <c r="B1061" t="s">
        <v>163</v>
      </c>
      <c r="C1061" t="s">
        <v>31</v>
      </c>
      <c r="D1061">
        <v>34</v>
      </c>
      <c r="E1061" t="s">
        <v>164</v>
      </c>
      <c r="F1061" t="s">
        <v>165</v>
      </c>
      <c r="G1061" t="s">
        <v>90</v>
      </c>
      <c r="H1061" t="s">
        <v>166</v>
      </c>
      <c r="I1061">
        <v>0</v>
      </c>
      <c r="J1061" t="s">
        <v>167</v>
      </c>
      <c r="K1061" t="s">
        <v>123</v>
      </c>
      <c r="L1061" t="s">
        <v>37</v>
      </c>
      <c r="M1061">
        <v>61.52</v>
      </c>
      <c r="N1061">
        <v>61.52</v>
      </c>
      <c r="O1061" t="s">
        <v>124</v>
      </c>
      <c r="P1061" t="s">
        <v>168</v>
      </c>
      <c r="Q1061" t="s">
        <v>169</v>
      </c>
      <c r="R1061" t="s">
        <v>170</v>
      </c>
      <c r="S1061" t="s">
        <v>171</v>
      </c>
      <c r="T1061" t="s">
        <v>172</v>
      </c>
      <c r="U1061" t="s">
        <v>173</v>
      </c>
      <c r="V1061" t="s">
        <v>174</v>
      </c>
      <c r="W1061" t="s">
        <v>175</v>
      </c>
      <c r="X1061" t="s">
        <v>176</v>
      </c>
      <c r="Z1061" t="s">
        <v>177</v>
      </c>
      <c r="AA1061" s="1">
        <v>45318</v>
      </c>
      <c r="AB1061" s="2">
        <v>45382</v>
      </c>
      <c r="AC1061" s="1">
        <v>45349</v>
      </c>
      <c r="AD1061" s="1">
        <v>45355</v>
      </c>
    </row>
    <row r="1062" spans="1:30">
      <c r="A1062">
        <v>607082</v>
      </c>
      <c r="B1062" t="s">
        <v>605</v>
      </c>
      <c r="C1062" t="s">
        <v>31</v>
      </c>
      <c r="D1062">
        <v>1</v>
      </c>
      <c r="E1062" t="s">
        <v>4849</v>
      </c>
      <c r="F1062" t="s">
        <v>607</v>
      </c>
      <c r="G1062" t="s">
        <v>90</v>
      </c>
      <c r="H1062">
        <v>6766</v>
      </c>
      <c r="I1062">
        <v>1</v>
      </c>
      <c r="J1062" t="s">
        <v>115</v>
      </c>
      <c r="K1062" t="s">
        <v>36</v>
      </c>
      <c r="L1062" t="s">
        <v>37</v>
      </c>
      <c r="M1062">
        <v>57500</v>
      </c>
      <c r="N1062">
        <v>65000</v>
      </c>
      <c r="O1062" t="s">
        <v>38</v>
      </c>
      <c r="P1062" t="s">
        <v>608</v>
      </c>
      <c r="Q1062" t="s">
        <v>4850</v>
      </c>
      <c r="R1062" t="s">
        <v>4851</v>
      </c>
      <c r="S1062" t="s">
        <v>611</v>
      </c>
      <c r="T1062" t="s">
        <v>4852</v>
      </c>
      <c r="U1062" t="s">
        <v>4853</v>
      </c>
      <c r="V1062" t="s">
        <v>4854</v>
      </c>
      <c r="W1062" t="s">
        <v>4855</v>
      </c>
      <c r="X1062" t="s">
        <v>2248</v>
      </c>
      <c r="Z1062" t="s">
        <v>46</v>
      </c>
      <c r="AA1062" s="1">
        <v>45261</v>
      </c>
      <c r="AC1062" s="1">
        <v>45261</v>
      </c>
      <c r="AD1062" s="1">
        <v>45355</v>
      </c>
    </row>
    <row r="1063" spans="1:30">
      <c r="A1063">
        <v>616531</v>
      </c>
      <c r="B1063" t="s">
        <v>30</v>
      </c>
      <c r="C1063" t="s">
        <v>31</v>
      </c>
      <c r="D1063">
        <v>1</v>
      </c>
      <c r="E1063" t="s">
        <v>4856</v>
      </c>
      <c r="F1063" t="s">
        <v>235</v>
      </c>
      <c r="G1063" t="s">
        <v>51</v>
      </c>
      <c r="H1063">
        <v>10251</v>
      </c>
      <c r="I1063">
        <v>4</v>
      </c>
      <c r="J1063" t="s">
        <v>818</v>
      </c>
      <c r="K1063" t="s">
        <v>36</v>
      </c>
      <c r="L1063" t="s">
        <v>37</v>
      </c>
      <c r="M1063">
        <v>43728</v>
      </c>
      <c r="N1063">
        <v>51500</v>
      </c>
      <c r="O1063" t="s">
        <v>38</v>
      </c>
      <c r="P1063" t="s">
        <v>203</v>
      </c>
      <c r="Q1063" t="s">
        <v>204</v>
      </c>
      <c r="R1063" t="s">
        <v>4857</v>
      </c>
      <c r="S1063" t="s">
        <v>239</v>
      </c>
      <c r="T1063" t="s">
        <v>4858</v>
      </c>
      <c r="V1063" t="s">
        <v>4859</v>
      </c>
      <c r="Z1063" t="s">
        <v>46</v>
      </c>
      <c r="AA1063" s="1">
        <v>45250</v>
      </c>
      <c r="AB1063" s="2">
        <v>45370</v>
      </c>
      <c r="AC1063" s="1">
        <v>45259</v>
      </c>
      <c r="AD1063" s="1">
        <v>45355</v>
      </c>
    </row>
    <row r="1064" spans="1:30">
      <c r="A1064">
        <v>621624</v>
      </c>
      <c r="B1064" t="s">
        <v>1451</v>
      </c>
      <c r="C1064" t="s">
        <v>48</v>
      </c>
      <c r="D1064">
        <v>1</v>
      </c>
      <c r="E1064" t="s">
        <v>4860</v>
      </c>
      <c r="F1064" t="s">
        <v>382</v>
      </c>
      <c r="G1064" t="s">
        <v>34</v>
      </c>
      <c r="H1064">
        <v>30087</v>
      </c>
      <c r="I1064">
        <v>2</v>
      </c>
      <c r="J1064" t="s">
        <v>618</v>
      </c>
      <c r="K1064" t="s">
        <v>36</v>
      </c>
      <c r="L1064" t="s">
        <v>37</v>
      </c>
      <c r="M1064">
        <v>78046</v>
      </c>
      <c r="N1064">
        <v>89753</v>
      </c>
      <c r="O1064" t="s">
        <v>38</v>
      </c>
      <c r="P1064" t="s">
        <v>168</v>
      </c>
      <c r="Q1064" t="s">
        <v>4861</v>
      </c>
      <c r="R1064" t="s">
        <v>4862</v>
      </c>
      <c r="S1064" t="s">
        <v>387</v>
      </c>
      <c r="T1064" t="s">
        <v>4863</v>
      </c>
      <c r="V1064" t="s">
        <v>4864</v>
      </c>
      <c r="Z1064" t="s">
        <v>63</v>
      </c>
      <c r="AA1064" s="1">
        <v>45314</v>
      </c>
      <c r="AC1064" s="1">
        <v>45314</v>
      </c>
      <c r="AD1064" s="1">
        <v>45355</v>
      </c>
    </row>
    <row r="1065" spans="1:30">
      <c r="A1065">
        <v>541999</v>
      </c>
      <c r="B1065" t="s">
        <v>460</v>
      </c>
      <c r="C1065" t="s">
        <v>31</v>
      </c>
      <c r="D1065">
        <v>2</v>
      </c>
      <c r="E1065" t="s">
        <v>2211</v>
      </c>
      <c r="F1065" t="s">
        <v>462</v>
      </c>
      <c r="G1065" t="s">
        <v>463</v>
      </c>
      <c r="H1065">
        <v>30114</v>
      </c>
      <c r="I1065">
        <v>0</v>
      </c>
      <c r="J1065" t="s">
        <v>2212</v>
      </c>
      <c r="K1065" t="s">
        <v>36</v>
      </c>
      <c r="L1065" t="s">
        <v>37</v>
      </c>
      <c r="M1065">
        <v>80000</v>
      </c>
      <c r="N1065">
        <v>80000</v>
      </c>
      <c r="O1065" t="s">
        <v>38</v>
      </c>
      <c r="P1065" t="s">
        <v>2213</v>
      </c>
      <c r="Q1065" t="s">
        <v>466</v>
      </c>
      <c r="R1065" t="s">
        <v>2214</v>
      </c>
      <c r="S1065" t="s">
        <v>2215</v>
      </c>
      <c r="V1065" t="s">
        <v>469</v>
      </c>
      <c r="Z1065" t="s">
        <v>485</v>
      </c>
      <c r="AA1065" s="1">
        <v>44764</v>
      </c>
      <c r="AB1065" s="2">
        <v>45495</v>
      </c>
      <c r="AC1065" s="1">
        <v>45189</v>
      </c>
      <c r="AD1065" s="1">
        <v>45355</v>
      </c>
    </row>
    <row r="1066" spans="1:30">
      <c r="A1066">
        <v>600571</v>
      </c>
      <c r="B1066" t="s">
        <v>1533</v>
      </c>
      <c r="C1066" t="s">
        <v>48</v>
      </c>
      <c r="D1066">
        <v>1</v>
      </c>
      <c r="E1066" t="s">
        <v>4865</v>
      </c>
      <c r="F1066" t="s">
        <v>1535</v>
      </c>
      <c r="G1066" t="s">
        <v>90</v>
      </c>
      <c r="H1066">
        <v>6088</v>
      </c>
      <c r="I1066">
        <v>2</v>
      </c>
      <c r="J1066" t="s">
        <v>447</v>
      </c>
      <c r="K1066" t="s">
        <v>36</v>
      </c>
      <c r="L1066" t="s">
        <v>276</v>
      </c>
      <c r="M1066">
        <v>103307</v>
      </c>
      <c r="N1066">
        <v>103307</v>
      </c>
      <c r="O1066" t="s">
        <v>38</v>
      </c>
      <c r="P1066" t="s">
        <v>1536</v>
      </c>
      <c r="Q1066" t="s">
        <v>3460</v>
      </c>
      <c r="R1066" t="s">
        <v>4866</v>
      </c>
      <c r="S1066" t="s">
        <v>1538</v>
      </c>
      <c r="T1066" t="s">
        <v>4867</v>
      </c>
      <c r="U1066" t="s">
        <v>4868</v>
      </c>
      <c r="V1066" t="s">
        <v>2097</v>
      </c>
      <c r="X1066" t="s">
        <v>1536</v>
      </c>
      <c r="Z1066" t="s">
        <v>46</v>
      </c>
      <c r="AA1066" s="1">
        <v>45161</v>
      </c>
      <c r="AC1066" s="1">
        <v>45161</v>
      </c>
      <c r="AD1066" s="1">
        <v>45355</v>
      </c>
    </row>
    <row r="1067" spans="1:30">
      <c r="A1067">
        <v>627322</v>
      </c>
      <c r="B1067" t="s">
        <v>47</v>
      </c>
      <c r="C1067" t="s">
        <v>31</v>
      </c>
      <c r="D1067">
        <v>3</v>
      </c>
      <c r="E1067" t="s">
        <v>4869</v>
      </c>
      <c r="F1067" t="s">
        <v>570</v>
      </c>
      <c r="G1067" t="s">
        <v>51</v>
      </c>
      <c r="H1067">
        <v>34202</v>
      </c>
      <c r="I1067">
        <v>3</v>
      </c>
      <c r="J1067" t="s">
        <v>65</v>
      </c>
      <c r="K1067" t="s">
        <v>36</v>
      </c>
      <c r="L1067" t="s">
        <v>276</v>
      </c>
      <c r="M1067">
        <v>78745</v>
      </c>
      <c r="N1067">
        <v>112772</v>
      </c>
      <c r="O1067" t="s">
        <v>38</v>
      </c>
      <c r="P1067" t="s">
        <v>54</v>
      </c>
      <c r="Q1067" t="s">
        <v>4870</v>
      </c>
      <c r="R1067" t="s">
        <v>4871</v>
      </c>
      <c r="S1067" t="s">
        <v>573</v>
      </c>
      <c r="T1067" t="s">
        <v>4872</v>
      </c>
      <c r="Z1067" t="s">
        <v>63</v>
      </c>
      <c r="AA1067" s="1">
        <v>45344</v>
      </c>
      <c r="AC1067" s="1">
        <v>45349</v>
      </c>
      <c r="AD1067" s="1">
        <v>45355</v>
      </c>
    </row>
    <row r="1068" spans="1:30">
      <c r="A1068">
        <v>620977</v>
      </c>
      <c r="B1068" t="s">
        <v>2168</v>
      </c>
      <c r="C1068" t="s">
        <v>31</v>
      </c>
      <c r="D1068">
        <v>1</v>
      </c>
      <c r="E1068" t="s">
        <v>4873</v>
      </c>
      <c r="F1068" t="s">
        <v>235</v>
      </c>
      <c r="G1068" t="s">
        <v>51</v>
      </c>
      <c r="H1068">
        <v>10251</v>
      </c>
      <c r="I1068">
        <v>4</v>
      </c>
      <c r="J1068" t="s">
        <v>618</v>
      </c>
      <c r="K1068" t="s">
        <v>36</v>
      </c>
      <c r="L1068" t="s">
        <v>37</v>
      </c>
      <c r="M1068">
        <v>43728</v>
      </c>
      <c r="N1068">
        <v>62215</v>
      </c>
      <c r="O1068" t="s">
        <v>38</v>
      </c>
      <c r="P1068" t="s">
        <v>2170</v>
      </c>
      <c r="Q1068" t="s">
        <v>3160</v>
      </c>
      <c r="R1068" t="s">
        <v>4874</v>
      </c>
      <c r="S1068" t="s">
        <v>239</v>
      </c>
      <c r="T1068" t="s">
        <v>4875</v>
      </c>
      <c r="U1068" t="s">
        <v>2174</v>
      </c>
      <c r="V1068" t="s">
        <v>3163</v>
      </c>
      <c r="Z1068" t="s">
        <v>46</v>
      </c>
      <c r="AA1068" s="1">
        <v>45281</v>
      </c>
      <c r="AB1068" s="2">
        <v>45387</v>
      </c>
      <c r="AC1068" s="1">
        <v>45324</v>
      </c>
      <c r="AD1068" s="1">
        <v>45355</v>
      </c>
    </row>
    <row r="1069" spans="1:30">
      <c r="A1069">
        <v>527821</v>
      </c>
      <c r="B1069" t="s">
        <v>253</v>
      </c>
      <c r="C1069" t="s">
        <v>31</v>
      </c>
      <c r="D1069">
        <v>1</v>
      </c>
      <c r="E1069" t="s">
        <v>3086</v>
      </c>
      <c r="F1069" t="s">
        <v>3086</v>
      </c>
      <c r="G1069" t="s">
        <v>51</v>
      </c>
      <c r="H1069">
        <v>92235</v>
      </c>
      <c r="I1069">
        <v>0</v>
      </c>
      <c r="J1069" t="s">
        <v>143</v>
      </c>
      <c r="K1069" t="s">
        <v>36</v>
      </c>
      <c r="L1069" t="s">
        <v>103</v>
      </c>
      <c r="M1069">
        <v>48.27</v>
      </c>
      <c r="N1069">
        <v>48.27</v>
      </c>
      <c r="O1069" t="s">
        <v>124</v>
      </c>
      <c r="P1069" t="s">
        <v>1196</v>
      </c>
      <c r="Q1069" t="s">
        <v>1197</v>
      </c>
      <c r="R1069" t="s">
        <v>4876</v>
      </c>
      <c r="S1069" t="s">
        <v>3088</v>
      </c>
      <c r="U1069" t="s">
        <v>3089</v>
      </c>
      <c r="V1069" t="s">
        <v>281</v>
      </c>
      <c r="Z1069" t="s">
        <v>264</v>
      </c>
      <c r="AA1069" s="1">
        <v>44664</v>
      </c>
      <c r="AC1069" s="1">
        <v>44693</v>
      </c>
      <c r="AD1069" s="1">
        <v>45355</v>
      </c>
    </row>
    <row r="1070" spans="1:30">
      <c r="A1070">
        <v>599758</v>
      </c>
      <c r="B1070" t="s">
        <v>129</v>
      </c>
      <c r="C1070" t="s">
        <v>48</v>
      </c>
      <c r="D1070">
        <v>1</v>
      </c>
      <c r="E1070" t="s">
        <v>4877</v>
      </c>
      <c r="F1070" t="s">
        <v>1046</v>
      </c>
      <c r="G1070" t="s">
        <v>51</v>
      </c>
      <c r="H1070" t="s">
        <v>1072</v>
      </c>
      <c r="I1070">
        <v>0</v>
      </c>
      <c r="J1070" t="s">
        <v>4380</v>
      </c>
      <c r="K1070" t="s">
        <v>36</v>
      </c>
      <c r="L1070" t="s">
        <v>37</v>
      </c>
      <c r="M1070">
        <v>94715</v>
      </c>
      <c r="N1070">
        <v>136260</v>
      </c>
      <c r="O1070" t="s">
        <v>38</v>
      </c>
      <c r="P1070" t="s">
        <v>157</v>
      </c>
      <c r="Q1070" t="s">
        <v>4878</v>
      </c>
      <c r="R1070" t="s">
        <v>4879</v>
      </c>
      <c r="S1070" t="s">
        <v>1076</v>
      </c>
      <c r="T1070" t="s">
        <v>4880</v>
      </c>
      <c r="U1070" t="s">
        <v>1979</v>
      </c>
      <c r="V1070" t="s">
        <v>4881</v>
      </c>
      <c r="W1070" t="s">
        <v>4882</v>
      </c>
      <c r="X1070" t="s">
        <v>157</v>
      </c>
      <c r="Z1070" t="s">
        <v>46</v>
      </c>
      <c r="AA1070" s="1">
        <v>45252</v>
      </c>
      <c r="AC1070" s="1">
        <v>45252</v>
      </c>
      <c r="AD1070" s="1">
        <v>45355</v>
      </c>
    </row>
    <row r="1071" spans="1:30">
      <c r="A1071">
        <v>598942</v>
      </c>
      <c r="B1071" t="s">
        <v>99</v>
      </c>
      <c r="C1071" t="s">
        <v>31</v>
      </c>
      <c r="D1071">
        <v>2</v>
      </c>
      <c r="E1071" t="s">
        <v>4883</v>
      </c>
      <c r="F1071" t="s">
        <v>1330</v>
      </c>
      <c r="G1071" t="s">
        <v>51</v>
      </c>
      <c r="H1071">
        <v>22124</v>
      </c>
      <c r="I1071">
        <v>3</v>
      </c>
      <c r="J1071" t="s">
        <v>594</v>
      </c>
      <c r="K1071" t="s">
        <v>36</v>
      </c>
      <c r="L1071" t="s">
        <v>37</v>
      </c>
      <c r="M1071">
        <v>85210</v>
      </c>
      <c r="N1071">
        <v>129168</v>
      </c>
      <c r="O1071" t="s">
        <v>38</v>
      </c>
      <c r="P1071" t="s">
        <v>244</v>
      </c>
      <c r="Q1071" t="s">
        <v>1014</v>
      </c>
      <c r="R1071" t="s">
        <v>4884</v>
      </c>
      <c r="S1071" t="s">
        <v>1334</v>
      </c>
      <c r="T1071" t="s">
        <v>4885</v>
      </c>
      <c r="U1071" t="s">
        <v>4886</v>
      </c>
      <c r="V1071" t="s">
        <v>110</v>
      </c>
      <c r="Z1071" t="s">
        <v>46</v>
      </c>
      <c r="AA1071" s="1">
        <v>45162</v>
      </c>
      <c r="AC1071" s="1">
        <v>45162</v>
      </c>
      <c r="AD1071" s="1">
        <v>45355</v>
      </c>
    </row>
    <row r="1072" spans="1:30">
      <c r="A1072">
        <v>608842</v>
      </c>
      <c r="B1072" t="s">
        <v>30</v>
      </c>
      <c r="C1072" t="s">
        <v>31</v>
      </c>
      <c r="D1072">
        <v>1</v>
      </c>
      <c r="E1072" t="s">
        <v>4887</v>
      </c>
      <c r="F1072" t="s">
        <v>4888</v>
      </c>
      <c r="G1072" t="s">
        <v>34</v>
      </c>
      <c r="H1072">
        <v>82107</v>
      </c>
      <c r="I1072">
        <v>1</v>
      </c>
      <c r="J1072" t="s">
        <v>202</v>
      </c>
      <c r="K1072" t="s">
        <v>36</v>
      </c>
      <c r="L1072" t="s">
        <v>37</v>
      </c>
      <c r="M1072">
        <v>33887</v>
      </c>
      <c r="N1072">
        <v>45825</v>
      </c>
      <c r="O1072" t="s">
        <v>38</v>
      </c>
      <c r="P1072" t="s">
        <v>937</v>
      </c>
      <c r="Q1072" t="s">
        <v>4889</v>
      </c>
      <c r="R1072" t="s">
        <v>4890</v>
      </c>
      <c r="T1072" t="s">
        <v>4891</v>
      </c>
      <c r="U1072" t="s">
        <v>4892</v>
      </c>
      <c r="V1072" t="s">
        <v>4893</v>
      </c>
      <c r="Z1072" t="s">
        <v>46</v>
      </c>
      <c r="AA1072" s="1">
        <v>45198</v>
      </c>
      <c r="AC1072" s="1">
        <v>45198</v>
      </c>
      <c r="AD1072" s="1">
        <v>45355</v>
      </c>
    </row>
    <row r="1073" spans="1:30">
      <c r="A1073">
        <v>616269</v>
      </c>
      <c r="B1073" t="s">
        <v>30</v>
      </c>
      <c r="C1073" t="s">
        <v>48</v>
      </c>
      <c r="D1073">
        <v>1</v>
      </c>
      <c r="E1073" t="s">
        <v>4856</v>
      </c>
      <c r="F1073" t="s">
        <v>235</v>
      </c>
      <c r="G1073" t="s">
        <v>51</v>
      </c>
      <c r="H1073">
        <v>10251</v>
      </c>
      <c r="I1073">
        <v>4</v>
      </c>
      <c r="J1073" t="s">
        <v>818</v>
      </c>
      <c r="K1073" t="s">
        <v>36</v>
      </c>
      <c r="L1073" t="s">
        <v>37</v>
      </c>
      <c r="M1073">
        <v>43728</v>
      </c>
      <c r="N1073">
        <v>50287</v>
      </c>
      <c r="O1073" t="s">
        <v>38</v>
      </c>
      <c r="P1073" t="s">
        <v>203</v>
      </c>
      <c r="Q1073" t="s">
        <v>204</v>
      </c>
      <c r="R1073" t="s">
        <v>4894</v>
      </c>
      <c r="S1073" t="s">
        <v>239</v>
      </c>
      <c r="T1073" t="s">
        <v>4858</v>
      </c>
      <c r="V1073" t="s">
        <v>4895</v>
      </c>
      <c r="Z1073" t="s">
        <v>46</v>
      </c>
      <c r="AA1073" s="1">
        <v>45245</v>
      </c>
      <c r="AB1073" s="2">
        <v>45365</v>
      </c>
      <c r="AC1073" s="1">
        <v>45245</v>
      </c>
      <c r="AD1073" s="1">
        <v>45355</v>
      </c>
    </row>
    <row r="1074" spans="1:30">
      <c r="A1074">
        <v>552206</v>
      </c>
      <c r="B1074" t="s">
        <v>99</v>
      </c>
      <c r="C1074" t="s">
        <v>48</v>
      </c>
      <c r="D1074">
        <v>1</v>
      </c>
      <c r="E1074" t="s">
        <v>4896</v>
      </c>
      <c r="F1074" t="s">
        <v>1620</v>
      </c>
      <c r="G1074" t="s">
        <v>51</v>
      </c>
      <c r="H1074">
        <v>13643</v>
      </c>
      <c r="I1074">
        <v>1</v>
      </c>
      <c r="J1074" t="s">
        <v>91</v>
      </c>
      <c r="K1074" t="s">
        <v>36</v>
      </c>
      <c r="L1074" t="s">
        <v>37</v>
      </c>
      <c r="M1074">
        <v>81951</v>
      </c>
      <c r="N1074">
        <v>111330</v>
      </c>
      <c r="O1074" t="s">
        <v>38</v>
      </c>
      <c r="P1074" t="s">
        <v>104</v>
      </c>
      <c r="Q1074" t="s">
        <v>105</v>
      </c>
      <c r="R1074" t="s">
        <v>4897</v>
      </c>
      <c r="S1074" t="s">
        <v>1623</v>
      </c>
      <c r="T1074" t="s">
        <v>4898</v>
      </c>
      <c r="U1074" t="s">
        <v>3948</v>
      </c>
      <c r="V1074" t="s">
        <v>980</v>
      </c>
      <c r="Z1074" t="s">
        <v>63</v>
      </c>
      <c r="AA1074" s="1">
        <v>44839</v>
      </c>
      <c r="AC1074" s="1">
        <v>44839</v>
      </c>
      <c r="AD1074" s="1">
        <v>45355</v>
      </c>
    </row>
    <row r="1075" spans="1:30">
      <c r="A1075">
        <v>604985</v>
      </c>
      <c r="B1075" t="s">
        <v>47</v>
      </c>
      <c r="C1075" t="s">
        <v>48</v>
      </c>
      <c r="D1075">
        <v>2</v>
      </c>
      <c r="E1075" t="s">
        <v>1546</v>
      </c>
      <c r="F1075" t="s">
        <v>101</v>
      </c>
      <c r="G1075" t="s">
        <v>51</v>
      </c>
      <c r="H1075">
        <v>22425</v>
      </c>
      <c r="I1075">
        <v>0</v>
      </c>
      <c r="J1075" t="s">
        <v>1547</v>
      </c>
      <c r="K1075" t="s">
        <v>36</v>
      </c>
      <c r="L1075" t="s">
        <v>103</v>
      </c>
      <c r="M1075">
        <v>56313</v>
      </c>
      <c r="N1075">
        <v>64760</v>
      </c>
      <c r="O1075" t="s">
        <v>38</v>
      </c>
      <c r="P1075" t="s">
        <v>54</v>
      </c>
      <c r="Q1075" t="s">
        <v>1108</v>
      </c>
      <c r="R1075" t="s">
        <v>1548</v>
      </c>
      <c r="S1075" t="s">
        <v>1549</v>
      </c>
      <c r="T1075" t="s">
        <v>880</v>
      </c>
      <c r="U1075" t="s">
        <v>59</v>
      </c>
      <c r="V1075" t="s">
        <v>1550</v>
      </c>
      <c r="W1075" t="s">
        <v>61</v>
      </c>
      <c r="X1075" t="s">
        <v>54</v>
      </c>
      <c r="Z1075" t="s">
        <v>46</v>
      </c>
      <c r="AA1075" s="1">
        <v>45189</v>
      </c>
      <c r="AC1075" s="1">
        <v>45189</v>
      </c>
      <c r="AD1075" s="1">
        <v>45355</v>
      </c>
    </row>
    <row r="1076" spans="1:30">
      <c r="A1076">
        <v>607269</v>
      </c>
      <c r="B1076" t="s">
        <v>129</v>
      </c>
      <c r="C1076" t="s">
        <v>31</v>
      </c>
      <c r="D1076">
        <v>1</v>
      </c>
      <c r="E1076" t="s">
        <v>4899</v>
      </c>
      <c r="F1076" t="s">
        <v>382</v>
      </c>
      <c r="G1076" t="s">
        <v>34</v>
      </c>
      <c r="H1076">
        <v>30087</v>
      </c>
      <c r="I1076">
        <v>3</v>
      </c>
      <c r="J1076" t="s">
        <v>618</v>
      </c>
      <c r="K1076" t="s">
        <v>36</v>
      </c>
      <c r="L1076" t="s">
        <v>276</v>
      </c>
      <c r="M1076">
        <v>79620</v>
      </c>
      <c r="N1076">
        <v>117541</v>
      </c>
      <c r="O1076" t="s">
        <v>38</v>
      </c>
      <c r="P1076" t="s">
        <v>4900</v>
      </c>
      <c r="Q1076" t="s">
        <v>1565</v>
      </c>
      <c r="R1076" t="s">
        <v>4901</v>
      </c>
      <c r="S1076" t="s">
        <v>387</v>
      </c>
      <c r="T1076" t="s">
        <v>4902</v>
      </c>
      <c r="U1076" t="s">
        <v>4903</v>
      </c>
      <c r="V1076" t="s">
        <v>4904</v>
      </c>
      <c r="Z1076" t="s">
        <v>63</v>
      </c>
      <c r="AA1076" s="1">
        <v>45197</v>
      </c>
      <c r="AC1076" s="1">
        <v>45233</v>
      </c>
      <c r="AD1076" s="1">
        <v>45355</v>
      </c>
    </row>
    <row r="1077" spans="1:30">
      <c r="A1077">
        <v>549403</v>
      </c>
      <c r="B1077" t="s">
        <v>99</v>
      </c>
      <c r="C1077" t="s">
        <v>31</v>
      </c>
      <c r="D1077">
        <v>6</v>
      </c>
      <c r="E1077" t="s">
        <v>4080</v>
      </c>
      <c r="F1077" t="s">
        <v>1144</v>
      </c>
      <c r="G1077" t="s">
        <v>51</v>
      </c>
      <c r="H1077">
        <v>20202</v>
      </c>
      <c r="I1077">
        <v>0</v>
      </c>
      <c r="J1077" t="s">
        <v>300</v>
      </c>
      <c r="K1077" t="s">
        <v>36</v>
      </c>
      <c r="L1077" t="s">
        <v>103</v>
      </c>
      <c r="M1077">
        <v>51413</v>
      </c>
      <c r="N1077">
        <v>59125</v>
      </c>
      <c r="O1077" t="s">
        <v>38</v>
      </c>
      <c r="P1077" t="s">
        <v>244</v>
      </c>
      <c r="Q1077" t="s">
        <v>4608</v>
      </c>
      <c r="R1077" t="s">
        <v>4905</v>
      </c>
      <c r="S1077" t="s">
        <v>1148</v>
      </c>
      <c r="T1077" t="s">
        <v>4906</v>
      </c>
      <c r="U1077" t="s">
        <v>973</v>
      </c>
      <c r="V1077" t="s">
        <v>281</v>
      </c>
      <c r="Z1077" t="s">
        <v>63</v>
      </c>
      <c r="AA1077" s="1">
        <v>44814</v>
      </c>
      <c r="AC1077" s="1">
        <v>44814</v>
      </c>
      <c r="AD1077" s="1">
        <v>45355</v>
      </c>
    </row>
    <row r="1078" spans="1:30">
      <c r="A1078">
        <v>590622</v>
      </c>
      <c r="B1078" t="s">
        <v>129</v>
      </c>
      <c r="C1078" t="s">
        <v>48</v>
      </c>
      <c r="D1078">
        <v>1</v>
      </c>
      <c r="E1078" t="s">
        <v>4763</v>
      </c>
      <c r="F1078" t="s">
        <v>472</v>
      </c>
      <c r="G1078" t="s">
        <v>34</v>
      </c>
      <c r="H1078">
        <v>95005</v>
      </c>
      <c r="I1078" t="s">
        <v>958</v>
      </c>
      <c r="J1078" t="s">
        <v>4757</v>
      </c>
      <c r="K1078" t="s">
        <v>36</v>
      </c>
      <c r="L1078" t="s">
        <v>276</v>
      </c>
      <c r="M1078">
        <v>58700</v>
      </c>
      <c r="N1078">
        <v>112000</v>
      </c>
      <c r="O1078" t="s">
        <v>38</v>
      </c>
      <c r="P1078" t="s">
        <v>157</v>
      </c>
      <c r="Q1078" t="s">
        <v>692</v>
      </c>
      <c r="R1078" t="s">
        <v>4907</v>
      </c>
      <c r="S1078" t="s">
        <v>477</v>
      </c>
      <c r="T1078" t="s">
        <v>4908</v>
      </c>
      <c r="U1078" t="s">
        <v>1791</v>
      </c>
      <c r="V1078" t="s">
        <v>4909</v>
      </c>
      <c r="W1078" t="s">
        <v>4910</v>
      </c>
      <c r="X1078" t="s">
        <v>4911</v>
      </c>
      <c r="Z1078" t="s">
        <v>63</v>
      </c>
      <c r="AA1078" s="1">
        <v>45121</v>
      </c>
      <c r="AC1078" s="1">
        <v>45225</v>
      </c>
      <c r="AD1078" s="1">
        <v>45355</v>
      </c>
    </row>
    <row r="1079" spans="1:30">
      <c r="A1079">
        <v>624243</v>
      </c>
      <c r="B1079" t="s">
        <v>129</v>
      </c>
      <c r="C1079" t="s">
        <v>31</v>
      </c>
      <c r="D1079">
        <v>1</v>
      </c>
      <c r="E1079" t="s">
        <v>3026</v>
      </c>
      <c r="F1079" t="s">
        <v>235</v>
      </c>
      <c r="G1079" t="s">
        <v>51</v>
      </c>
      <c r="H1079">
        <v>10251</v>
      </c>
      <c r="I1079">
        <v>3</v>
      </c>
      <c r="J1079" t="s">
        <v>156</v>
      </c>
      <c r="K1079" t="s">
        <v>36</v>
      </c>
      <c r="L1079" t="s">
        <v>37</v>
      </c>
      <c r="M1079">
        <v>39763</v>
      </c>
      <c r="N1079">
        <v>45728</v>
      </c>
      <c r="O1079" t="s">
        <v>38</v>
      </c>
      <c r="P1079" t="s">
        <v>1326</v>
      </c>
      <c r="Q1079" t="s">
        <v>218</v>
      </c>
      <c r="R1079" t="s">
        <v>3027</v>
      </c>
      <c r="S1079" t="s">
        <v>239</v>
      </c>
      <c r="U1079" t="s">
        <v>1568</v>
      </c>
      <c r="V1079" t="s">
        <v>162</v>
      </c>
      <c r="Z1079" t="s">
        <v>46</v>
      </c>
      <c r="AA1079" s="1">
        <v>45314</v>
      </c>
      <c r="AC1079" s="1">
        <v>45314</v>
      </c>
      <c r="AD1079" s="1">
        <v>45355</v>
      </c>
    </row>
    <row r="1080" spans="1:30">
      <c r="A1080">
        <v>605350</v>
      </c>
      <c r="B1080" t="s">
        <v>306</v>
      </c>
      <c r="C1080" t="s">
        <v>31</v>
      </c>
      <c r="D1080">
        <v>1</v>
      </c>
      <c r="E1080" t="s">
        <v>3856</v>
      </c>
      <c r="F1080" t="s">
        <v>1270</v>
      </c>
      <c r="G1080" t="s">
        <v>51</v>
      </c>
      <c r="H1080">
        <v>22122</v>
      </c>
      <c r="I1080">
        <v>2</v>
      </c>
      <c r="J1080" t="s">
        <v>65</v>
      </c>
      <c r="K1080" t="s">
        <v>36</v>
      </c>
      <c r="L1080" t="s">
        <v>37</v>
      </c>
      <c r="M1080">
        <v>71255</v>
      </c>
      <c r="N1080">
        <v>81943</v>
      </c>
      <c r="O1080" t="s">
        <v>38</v>
      </c>
      <c r="P1080" t="s">
        <v>125</v>
      </c>
      <c r="Q1080" t="s">
        <v>1651</v>
      </c>
      <c r="R1080" t="s">
        <v>4912</v>
      </c>
      <c r="S1080" t="s">
        <v>1273</v>
      </c>
      <c r="T1080" t="s">
        <v>4913</v>
      </c>
      <c r="U1080" t="s">
        <v>4914</v>
      </c>
      <c r="V1080" t="s">
        <v>4915</v>
      </c>
      <c r="Z1080" t="s">
        <v>46</v>
      </c>
      <c r="AA1080" s="1">
        <v>45316</v>
      </c>
      <c r="AB1080" s="2">
        <v>45376</v>
      </c>
      <c r="AC1080" s="1">
        <v>45316</v>
      </c>
      <c r="AD1080" s="1">
        <v>45355</v>
      </c>
    </row>
    <row r="1081" spans="1:30">
      <c r="A1081">
        <v>591252</v>
      </c>
      <c r="B1081" t="s">
        <v>886</v>
      </c>
      <c r="C1081" t="s">
        <v>48</v>
      </c>
      <c r="D1081">
        <v>6</v>
      </c>
      <c r="E1081" t="s">
        <v>4916</v>
      </c>
      <c r="F1081" t="s">
        <v>4917</v>
      </c>
      <c r="G1081" t="s">
        <v>51</v>
      </c>
      <c r="H1081">
        <v>31175</v>
      </c>
      <c r="I1081">
        <v>2</v>
      </c>
      <c r="J1081" t="s">
        <v>300</v>
      </c>
      <c r="K1081" t="s">
        <v>36</v>
      </c>
      <c r="L1081" t="s">
        <v>37</v>
      </c>
      <c r="M1081">
        <v>67677</v>
      </c>
      <c r="N1081">
        <v>83791</v>
      </c>
      <c r="O1081" t="s">
        <v>38</v>
      </c>
      <c r="P1081" t="s">
        <v>2139</v>
      </c>
      <c r="Q1081" t="s">
        <v>4918</v>
      </c>
      <c r="R1081" t="s">
        <v>4919</v>
      </c>
      <c r="S1081" t="s">
        <v>4920</v>
      </c>
      <c r="T1081" t="s">
        <v>4921</v>
      </c>
      <c r="U1081" t="s">
        <v>4922</v>
      </c>
      <c r="V1081" t="s">
        <v>4923</v>
      </c>
      <c r="X1081" t="s">
        <v>2146</v>
      </c>
      <c r="Z1081" t="s">
        <v>46</v>
      </c>
      <c r="AA1081" s="1">
        <v>45119</v>
      </c>
      <c r="AC1081" s="1">
        <v>45149</v>
      </c>
      <c r="AD1081" s="1">
        <v>45355</v>
      </c>
    </row>
    <row r="1082" spans="1:30">
      <c r="A1082">
        <v>590795</v>
      </c>
      <c r="B1082" t="s">
        <v>129</v>
      </c>
      <c r="C1082" t="s">
        <v>48</v>
      </c>
      <c r="D1082">
        <v>1</v>
      </c>
      <c r="E1082" t="s">
        <v>2206</v>
      </c>
      <c r="F1082" t="s">
        <v>1046</v>
      </c>
      <c r="G1082" t="s">
        <v>51</v>
      </c>
      <c r="H1082" t="s">
        <v>1072</v>
      </c>
      <c r="I1082">
        <v>0</v>
      </c>
      <c r="J1082" t="s">
        <v>156</v>
      </c>
      <c r="K1082" t="s">
        <v>36</v>
      </c>
      <c r="L1082" t="s">
        <v>276</v>
      </c>
      <c r="M1082">
        <v>94715</v>
      </c>
      <c r="N1082">
        <v>125000</v>
      </c>
      <c r="O1082" t="s">
        <v>38</v>
      </c>
      <c r="P1082" t="s">
        <v>157</v>
      </c>
      <c r="Q1082" t="s">
        <v>2207</v>
      </c>
      <c r="R1082" t="s">
        <v>2208</v>
      </c>
      <c r="S1082" t="s">
        <v>1076</v>
      </c>
      <c r="T1082" t="s">
        <v>2209</v>
      </c>
      <c r="V1082" t="s">
        <v>2210</v>
      </c>
      <c r="Z1082" t="s">
        <v>46</v>
      </c>
      <c r="AA1082" s="1">
        <v>45099</v>
      </c>
      <c r="AC1082" s="1">
        <v>45133</v>
      </c>
      <c r="AD1082" s="1">
        <v>45355</v>
      </c>
    </row>
    <row r="1083" spans="1:30">
      <c r="A1083">
        <v>623803</v>
      </c>
      <c r="B1083" t="s">
        <v>1123</v>
      </c>
      <c r="C1083" t="s">
        <v>48</v>
      </c>
      <c r="D1083">
        <v>1</v>
      </c>
      <c r="E1083" t="s">
        <v>4924</v>
      </c>
      <c r="F1083" t="s">
        <v>283</v>
      </c>
      <c r="G1083" t="s">
        <v>51</v>
      </c>
      <c r="H1083">
        <v>10124</v>
      </c>
      <c r="I1083">
        <v>1</v>
      </c>
      <c r="J1083" t="s">
        <v>143</v>
      </c>
      <c r="K1083" t="s">
        <v>36</v>
      </c>
      <c r="L1083" t="s">
        <v>37</v>
      </c>
      <c r="M1083">
        <v>47418</v>
      </c>
      <c r="N1083">
        <v>65000</v>
      </c>
      <c r="O1083" t="s">
        <v>38</v>
      </c>
      <c r="P1083" t="s">
        <v>358</v>
      </c>
      <c r="Q1083" t="s">
        <v>4925</v>
      </c>
      <c r="R1083" t="s">
        <v>4926</v>
      </c>
      <c r="S1083" t="s">
        <v>287</v>
      </c>
      <c r="Z1083" t="s">
        <v>46</v>
      </c>
      <c r="AA1083" s="1">
        <v>45310</v>
      </c>
      <c r="AC1083" s="1">
        <v>45310</v>
      </c>
      <c r="AD1083" s="1">
        <v>45355</v>
      </c>
    </row>
    <row r="1084" spans="1:30">
      <c r="A1084">
        <v>621376</v>
      </c>
      <c r="B1084" t="s">
        <v>30</v>
      </c>
      <c r="C1084" t="s">
        <v>31</v>
      </c>
      <c r="D1084">
        <v>1</v>
      </c>
      <c r="E1084" t="s">
        <v>4927</v>
      </c>
      <c r="F1084" t="s">
        <v>33</v>
      </c>
      <c r="G1084" t="s">
        <v>34</v>
      </c>
      <c r="H1084">
        <v>21744</v>
      </c>
      <c r="I1084" t="s">
        <v>1929</v>
      </c>
      <c r="J1084" t="s">
        <v>860</v>
      </c>
      <c r="K1084" t="s">
        <v>36</v>
      </c>
      <c r="L1084" t="s">
        <v>37</v>
      </c>
      <c r="M1084">
        <v>103026</v>
      </c>
      <c r="N1084">
        <v>127682</v>
      </c>
      <c r="O1084" t="s">
        <v>38</v>
      </c>
      <c r="P1084" t="s">
        <v>39</v>
      </c>
      <c r="Q1084" t="s">
        <v>2154</v>
      </c>
      <c r="R1084" t="s">
        <v>4928</v>
      </c>
      <c r="S1084" t="s">
        <v>42</v>
      </c>
      <c r="T1084" t="s">
        <v>4929</v>
      </c>
      <c r="V1084" t="s">
        <v>4930</v>
      </c>
      <c r="Z1084" t="s">
        <v>46</v>
      </c>
      <c r="AA1084" s="1">
        <v>45288</v>
      </c>
      <c r="AB1084" s="2">
        <v>45408</v>
      </c>
      <c r="AC1084" s="1">
        <v>45294</v>
      </c>
      <c r="AD1084" s="1">
        <v>45355</v>
      </c>
    </row>
    <row r="1085" spans="1:30">
      <c r="A1085">
        <v>587616</v>
      </c>
      <c r="B1085" t="s">
        <v>1718</v>
      </c>
      <c r="C1085" t="s">
        <v>31</v>
      </c>
      <c r="D1085">
        <v>10</v>
      </c>
      <c r="E1085" t="s">
        <v>1719</v>
      </c>
      <c r="F1085" t="s">
        <v>1720</v>
      </c>
      <c r="G1085" t="s">
        <v>51</v>
      </c>
      <c r="H1085">
        <v>30080</v>
      </c>
      <c r="I1085">
        <v>2</v>
      </c>
      <c r="J1085" t="s">
        <v>618</v>
      </c>
      <c r="K1085" t="s">
        <v>36</v>
      </c>
      <c r="L1085" t="s">
        <v>37</v>
      </c>
      <c r="M1085">
        <v>43197</v>
      </c>
      <c r="N1085">
        <v>60449</v>
      </c>
      <c r="O1085" t="s">
        <v>38</v>
      </c>
      <c r="P1085" t="s">
        <v>340</v>
      </c>
      <c r="Q1085" t="s">
        <v>1721</v>
      </c>
      <c r="R1085" t="s">
        <v>1722</v>
      </c>
      <c r="S1085" t="s">
        <v>1723</v>
      </c>
      <c r="T1085" t="s">
        <v>1724</v>
      </c>
      <c r="V1085" t="s">
        <v>1725</v>
      </c>
      <c r="W1085" t="s">
        <v>1726</v>
      </c>
      <c r="X1085" t="s">
        <v>1727</v>
      </c>
      <c r="Z1085" t="s">
        <v>46</v>
      </c>
      <c r="AA1085" s="1">
        <v>45065</v>
      </c>
      <c r="AC1085" s="1">
        <v>45163</v>
      </c>
      <c r="AD1085" s="1">
        <v>45355</v>
      </c>
    </row>
    <row r="1086" spans="1:30">
      <c r="A1086">
        <v>563879</v>
      </c>
      <c r="B1086" t="s">
        <v>99</v>
      </c>
      <c r="C1086" t="s">
        <v>31</v>
      </c>
      <c r="D1086">
        <v>1</v>
      </c>
      <c r="E1086" t="s">
        <v>592</v>
      </c>
      <c r="F1086" t="s">
        <v>441</v>
      </c>
      <c r="G1086" t="s">
        <v>51</v>
      </c>
      <c r="H1086">
        <v>20215</v>
      </c>
      <c r="I1086">
        <v>3</v>
      </c>
      <c r="J1086" t="s">
        <v>594</v>
      </c>
      <c r="K1086" t="s">
        <v>36</v>
      </c>
      <c r="L1086" t="s">
        <v>37</v>
      </c>
      <c r="M1086">
        <v>90114</v>
      </c>
      <c r="N1086">
        <v>122168</v>
      </c>
      <c r="O1086" t="s">
        <v>38</v>
      </c>
      <c r="P1086" t="s">
        <v>244</v>
      </c>
      <c r="Q1086" t="s">
        <v>931</v>
      </c>
      <c r="R1086" t="s">
        <v>3481</v>
      </c>
      <c r="S1086" t="s">
        <v>444</v>
      </c>
      <c r="T1086" t="s">
        <v>3482</v>
      </c>
      <c r="V1086" t="s">
        <v>600</v>
      </c>
      <c r="Z1086" t="s">
        <v>63</v>
      </c>
      <c r="AA1086" s="1">
        <v>44935</v>
      </c>
      <c r="AC1086" s="1">
        <v>44935</v>
      </c>
      <c r="AD1086" s="1">
        <v>45355</v>
      </c>
    </row>
    <row r="1087" spans="1:30">
      <c r="A1087">
        <v>614094</v>
      </c>
      <c r="B1087" t="s">
        <v>30</v>
      </c>
      <c r="C1087" t="s">
        <v>31</v>
      </c>
      <c r="D1087">
        <v>1</v>
      </c>
      <c r="E1087" t="s">
        <v>4931</v>
      </c>
      <c r="F1087" t="s">
        <v>33</v>
      </c>
      <c r="G1087" t="s">
        <v>34</v>
      </c>
      <c r="H1087">
        <v>21744</v>
      </c>
      <c r="I1087">
        <v>2</v>
      </c>
      <c r="J1087" t="s">
        <v>275</v>
      </c>
      <c r="K1087" t="s">
        <v>36</v>
      </c>
      <c r="L1087" t="s">
        <v>37</v>
      </c>
      <c r="M1087">
        <v>82506</v>
      </c>
      <c r="N1087">
        <v>94882</v>
      </c>
      <c r="O1087" t="s">
        <v>38</v>
      </c>
      <c r="P1087" t="s">
        <v>1346</v>
      </c>
      <c r="Q1087" t="s">
        <v>4322</v>
      </c>
      <c r="R1087" t="s">
        <v>4932</v>
      </c>
      <c r="S1087" t="s">
        <v>42</v>
      </c>
      <c r="T1087" t="s">
        <v>4933</v>
      </c>
      <c r="V1087" t="s">
        <v>4934</v>
      </c>
      <c r="Z1087" t="s">
        <v>46</v>
      </c>
      <c r="AA1087" s="1">
        <v>45230</v>
      </c>
      <c r="AB1087" s="2">
        <v>45413</v>
      </c>
      <c r="AC1087" s="1">
        <v>45352</v>
      </c>
      <c r="AD1087" s="1">
        <v>45355</v>
      </c>
    </row>
    <row r="1088" spans="1:30">
      <c r="A1088">
        <v>624192</v>
      </c>
      <c r="B1088" t="s">
        <v>2168</v>
      </c>
      <c r="C1088" t="s">
        <v>48</v>
      </c>
      <c r="D1088">
        <v>1</v>
      </c>
      <c r="E1088" t="s">
        <v>4935</v>
      </c>
      <c r="F1088" t="s">
        <v>382</v>
      </c>
      <c r="G1088" t="s">
        <v>34</v>
      </c>
      <c r="H1088">
        <v>30087</v>
      </c>
      <c r="I1088">
        <v>3</v>
      </c>
      <c r="J1088" t="s">
        <v>618</v>
      </c>
      <c r="K1088" t="s">
        <v>36</v>
      </c>
      <c r="L1088" t="s">
        <v>37</v>
      </c>
      <c r="M1088">
        <v>87003</v>
      </c>
      <c r="N1088">
        <v>100053</v>
      </c>
      <c r="O1088" t="s">
        <v>38</v>
      </c>
      <c r="P1088" t="s">
        <v>2170</v>
      </c>
      <c r="Q1088" t="s">
        <v>3160</v>
      </c>
      <c r="R1088" t="s">
        <v>4936</v>
      </c>
      <c r="S1088" t="s">
        <v>387</v>
      </c>
      <c r="T1088" t="s">
        <v>4937</v>
      </c>
      <c r="U1088" t="s">
        <v>2174</v>
      </c>
      <c r="V1088" t="s">
        <v>2175</v>
      </c>
      <c r="Z1088" t="s">
        <v>63</v>
      </c>
      <c r="AA1088" s="1">
        <v>45316</v>
      </c>
      <c r="AB1088" s="2">
        <v>45388</v>
      </c>
      <c r="AC1088" s="1">
        <v>45316</v>
      </c>
      <c r="AD1088" s="1">
        <v>45355</v>
      </c>
    </row>
    <row r="1089" spans="1:30">
      <c r="A1089">
        <v>554238</v>
      </c>
      <c r="B1089" t="s">
        <v>69</v>
      </c>
      <c r="C1089" t="s">
        <v>31</v>
      </c>
      <c r="D1089">
        <v>1</v>
      </c>
      <c r="E1089" t="s">
        <v>4938</v>
      </c>
      <c r="F1089" t="s">
        <v>308</v>
      </c>
      <c r="G1089" t="s">
        <v>34</v>
      </c>
      <c r="H1089">
        <v>56058</v>
      </c>
      <c r="I1089">
        <v>0</v>
      </c>
      <c r="J1089" t="s">
        <v>115</v>
      </c>
      <c r="K1089" t="s">
        <v>36</v>
      </c>
      <c r="L1089" t="s">
        <v>37</v>
      </c>
      <c r="M1089">
        <v>54100</v>
      </c>
      <c r="N1089">
        <v>83981</v>
      </c>
      <c r="O1089" t="s">
        <v>38</v>
      </c>
      <c r="P1089" t="s">
        <v>73</v>
      </c>
      <c r="Q1089" t="s">
        <v>1358</v>
      </c>
      <c r="R1089" t="s">
        <v>4939</v>
      </c>
      <c r="S1089" t="s">
        <v>311</v>
      </c>
      <c r="T1089" t="s">
        <v>4940</v>
      </c>
      <c r="U1089" t="s">
        <v>4941</v>
      </c>
      <c r="V1089" t="s">
        <v>4942</v>
      </c>
      <c r="W1089" t="s">
        <v>1363</v>
      </c>
      <c r="X1089" t="s">
        <v>73</v>
      </c>
      <c r="Z1089" t="s">
        <v>46</v>
      </c>
      <c r="AA1089" s="1">
        <v>44841</v>
      </c>
      <c r="AC1089" s="1">
        <v>44841</v>
      </c>
      <c r="AD1089" s="1">
        <v>45355</v>
      </c>
    </row>
    <row r="1090" spans="1:30">
      <c r="A1090">
        <v>606698</v>
      </c>
      <c r="B1090" t="s">
        <v>30</v>
      </c>
      <c r="C1090" t="s">
        <v>48</v>
      </c>
      <c r="D1090">
        <v>1</v>
      </c>
      <c r="E1090" t="s">
        <v>4641</v>
      </c>
      <c r="F1090" t="s">
        <v>1046</v>
      </c>
      <c r="G1090" t="s">
        <v>51</v>
      </c>
      <c r="H1090" t="s">
        <v>1072</v>
      </c>
      <c r="I1090">
        <v>0</v>
      </c>
      <c r="J1090" t="s">
        <v>4642</v>
      </c>
      <c r="K1090" t="s">
        <v>36</v>
      </c>
      <c r="L1090" t="s">
        <v>37</v>
      </c>
      <c r="M1090">
        <v>94715</v>
      </c>
      <c r="N1090">
        <v>115683.9</v>
      </c>
      <c r="O1090" t="s">
        <v>38</v>
      </c>
      <c r="P1090" t="s">
        <v>39</v>
      </c>
      <c r="Q1090" t="s">
        <v>861</v>
      </c>
      <c r="R1090" t="s">
        <v>4643</v>
      </c>
      <c r="S1090" t="s">
        <v>1076</v>
      </c>
      <c r="T1090" t="s">
        <v>4644</v>
      </c>
      <c r="V1090" t="s">
        <v>4645</v>
      </c>
      <c r="Z1090" t="s">
        <v>46</v>
      </c>
      <c r="AA1090" s="1">
        <v>45190</v>
      </c>
      <c r="AB1090" s="2">
        <v>45404</v>
      </c>
      <c r="AC1090" s="1">
        <v>45313</v>
      </c>
      <c r="AD1090" s="1">
        <v>45355</v>
      </c>
    </row>
    <row r="1091" spans="1:30">
      <c r="A1091">
        <v>599765</v>
      </c>
      <c r="B1091" t="s">
        <v>47</v>
      </c>
      <c r="C1091" t="s">
        <v>48</v>
      </c>
      <c r="D1091">
        <v>1</v>
      </c>
      <c r="E1091" t="s">
        <v>4943</v>
      </c>
      <c r="F1091" t="s">
        <v>1144</v>
      </c>
      <c r="G1091" t="s">
        <v>51</v>
      </c>
      <c r="H1091">
        <v>20202</v>
      </c>
      <c r="I1091">
        <v>0</v>
      </c>
      <c r="J1091" t="s">
        <v>65</v>
      </c>
      <c r="K1091" t="s">
        <v>36</v>
      </c>
      <c r="L1091" t="s">
        <v>37</v>
      </c>
      <c r="M1091">
        <v>56181</v>
      </c>
      <c r="N1091">
        <v>64608</v>
      </c>
      <c r="O1091" t="s">
        <v>38</v>
      </c>
      <c r="P1091" t="s">
        <v>54</v>
      </c>
      <c r="Q1091" t="s">
        <v>350</v>
      </c>
      <c r="R1091" t="s">
        <v>4944</v>
      </c>
      <c r="S1091" t="s">
        <v>1148</v>
      </c>
      <c r="T1091" t="s">
        <v>4945</v>
      </c>
      <c r="V1091" t="s">
        <v>60</v>
      </c>
      <c r="W1091" t="s">
        <v>61</v>
      </c>
      <c r="X1091" t="s">
        <v>62</v>
      </c>
      <c r="Z1091" t="s">
        <v>200</v>
      </c>
      <c r="AA1091" s="1">
        <v>45209</v>
      </c>
      <c r="AC1091" s="1">
        <v>45209</v>
      </c>
      <c r="AD1091" s="1">
        <v>45355</v>
      </c>
    </row>
    <row r="1092" spans="1:30">
      <c r="A1092">
        <v>591927</v>
      </c>
      <c r="B1092" t="s">
        <v>380</v>
      </c>
      <c r="C1092" t="s">
        <v>48</v>
      </c>
      <c r="D1092">
        <v>4</v>
      </c>
      <c r="E1092" t="s">
        <v>4946</v>
      </c>
      <c r="F1092" t="s">
        <v>4947</v>
      </c>
      <c r="G1092" t="s">
        <v>34</v>
      </c>
      <c r="H1092">
        <v>52368</v>
      </c>
      <c r="I1092">
        <v>2</v>
      </c>
      <c r="J1092" t="s">
        <v>4948</v>
      </c>
      <c r="K1092" t="s">
        <v>36</v>
      </c>
      <c r="L1092" t="s">
        <v>37</v>
      </c>
      <c r="M1092">
        <v>66822</v>
      </c>
      <c r="N1092">
        <v>100434</v>
      </c>
      <c r="O1092" t="s">
        <v>38</v>
      </c>
      <c r="P1092" t="s">
        <v>384</v>
      </c>
      <c r="Q1092" t="s">
        <v>4949</v>
      </c>
      <c r="R1092" t="s">
        <v>4950</v>
      </c>
      <c r="S1092" t="s">
        <v>4951</v>
      </c>
      <c r="T1092" t="s">
        <v>4952</v>
      </c>
      <c r="U1092" t="s">
        <v>4953</v>
      </c>
      <c r="V1092" t="s">
        <v>4954</v>
      </c>
      <c r="Z1092" t="s">
        <v>63</v>
      </c>
      <c r="AA1092" s="1">
        <v>45124</v>
      </c>
      <c r="AC1092" s="1">
        <v>45124</v>
      </c>
      <c r="AD1092" s="1">
        <v>45355</v>
      </c>
    </row>
    <row r="1093" spans="1:30">
      <c r="A1093">
        <v>627257</v>
      </c>
      <c r="B1093" t="s">
        <v>47</v>
      </c>
      <c r="C1093" t="s">
        <v>48</v>
      </c>
      <c r="D1093">
        <v>1</v>
      </c>
      <c r="E1093" t="s">
        <v>3123</v>
      </c>
      <c r="F1093" t="s">
        <v>406</v>
      </c>
      <c r="G1093" t="s">
        <v>51</v>
      </c>
      <c r="H1093">
        <v>20210</v>
      </c>
      <c r="I1093">
        <v>0</v>
      </c>
      <c r="J1093" t="s">
        <v>65</v>
      </c>
      <c r="K1093" t="s">
        <v>36</v>
      </c>
      <c r="L1093" t="s">
        <v>37</v>
      </c>
      <c r="M1093">
        <v>62370</v>
      </c>
      <c r="N1093">
        <v>71726</v>
      </c>
      <c r="O1093" t="s">
        <v>38</v>
      </c>
      <c r="P1093" t="s">
        <v>54</v>
      </c>
      <c r="Q1093" t="s">
        <v>4955</v>
      </c>
      <c r="R1093" t="s">
        <v>4956</v>
      </c>
      <c r="S1093" t="s">
        <v>409</v>
      </c>
      <c r="T1093" t="s">
        <v>4957</v>
      </c>
      <c r="Z1093" t="s">
        <v>63</v>
      </c>
      <c r="AA1093" s="1">
        <v>45342</v>
      </c>
      <c r="AC1093" s="1">
        <v>45342</v>
      </c>
      <c r="AD1093" s="1">
        <v>45355</v>
      </c>
    </row>
    <row r="1094" spans="1:30">
      <c r="A1094">
        <v>607443</v>
      </c>
      <c r="B1094" t="s">
        <v>306</v>
      </c>
      <c r="C1094" t="s">
        <v>48</v>
      </c>
      <c r="D1094">
        <v>1</v>
      </c>
      <c r="E1094" t="s">
        <v>4958</v>
      </c>
      <c r="F1094" t="s">
        <v>4959</v>
      </c>
      <c r="G1094" t="s">
        <v>51</v>
      </c>
      <c r="H1094">
        <v>21210</v>
      </c>
      <c r="I1094">
        <v>0</v>
      </c>
      <c r="J1094" t="s">
        <v>65</v>
      </c>
      <c r="K1094" t="s">
        <v>36</v>
      </c>
      <c r="L1094" t="s">
        <v>37</v>
      </c>
      <c r="M1094">
        <v>62370</v>
      </c>
      <c r="N1094">
        <v>71726</v>
      </c>
      <c r="O1094" t="s">
        <v>38</v>
      </c>
      <c r="P1094" t="s">
        <v>125</v>
      </c>
      <c r="Q1094" t="s">
        <v>2419</v>
      </c>
      <c r="R1094" t="s">
        <v>4960</v>
      </c>
      <c r="S1094" t="s">
        <v>4961</v>
      </c>
      <c r="T1094" t="s">
        <v>4962</v>
      </c>
      <c r="U1094" t="s">
        <v>4914</v>
      </c>
      <c r="V1094" t="s">
        <v>4963</v>
      </c>
      <c r="Z1094" t="s">
        <v>63</v>
      </c>
      <c r="AA1094" s="1">
        <v>45316</v>
      </c>
      <c r="AB1094" s="2">
        <v>45376</v>
      </c>
      <c r="AC1094" s="1">
        <v>45316</v>
      </c>
      <c r="AD1094" s="1">
        <v>45355</v>
      </c>
    </row>
    <row r="1095" spans="1:30">
      <c r="A1095">
        <v>519102</v>
      </c>
      <c r="B1095" t="s">
        <v>314</v>
      </c>
      <c r="C1095" t="s">
        <v>48</v>
      </c>
      <c r="D1095">
        <v>8</v>
      </c>
      <c r="E1095" t="s">
        <v>4964</v>
      </c>
      <c r="F1095" t="s">
        <v>1237</v>
      </c>
      <c r="G1095" t="s">
        <v>34</v>
      </c>
      <c r="H1095">
        <v>52620</v>
      </c>
      <c r="I1095" t="s">
        <v>473</v>
      </c>
      <c r="J1095" t="s">
        <v>300</v>
      </c>
      <c r="K1095" t="s">
        <v>36</v>
      </c>
      <c r="L1095" t="s">
        <v>276</v>
      </c>
      <c r="M1095">
        <v>150000</v>
      </c>
      <c r="N1095">
        <v>175000</v>
      </c>
      <c r="O1095" t="s">
        <v>38</v>
      </c>
      <c r="P1095" t="s">
        <v>1239</v>
      </c>
      <c r="Q1095" t="s">
        <v>1240</v>
      </c>
      <c r="R1095" t="s">
        <v>4965</v>
      </c>
      <c r="S1095" t="s">
        <v>1242</v>
      </c>
      <c r="T1095" t="s">
        <v>4966</v>
      </c>
      <c r="V1095" t="s">
        <v>4967</v>
      </c>
      <c r="Z1095" t="s">
        <v>46</v>
      </c>
      <c r="AA1095" s="1">
        <v>44596</v>
      </c>
      <c r="AC1095" s="1">
        <v>44596</v>
      </c>
      <c r="AD1095" s="1">
        <v>45355</v>
      </c>
    </row>
    <row r="1096" spans="1:30">
      <c r="A1096">
        <v>604725</v>
      </c>
      <c r="B1096" t="s">
        <v>99</v>
      </c>
      <c r="C1096" t="s">
        <v>48</v>
      </c>
      <c r="D1096">
        <v>1</v>
      </c>
      <c r="E1096" t="s">
        <v>4968</v>
      </c>
      <c r="F1096" t="s">
        <v>4969</v>
      </c>
      <c r="G1096" t="s">
        <v>51</v>
      </c>
      <c r="H1096">
        <v>20617</v>
      </c>
      <c r="I1096">
        <v>0</v>
      </c>
      <c r="J1096" t="s">
        <v>1482</v>
      </c>
      <c r="K1096" t="s">
        <v>36</v>
      </c>
      <c r="L1096" t="s">
        <v>37</v>
      </c>
      <c r="M1096">
        <v>62370</v>
      </c>
      <c r="N1096">
        <v>93587</v>
      </c>
      <c r="O1096" t="s">
        <v>38</v>
      </c>
      <c r="P1096" t="s">
        <v>104</v>
      </c>
      <c r="Q1096" t="s">
        <v>1483</v>
      </c>
      <c r="R1096" t="s">
        <v>4970</v>
      </c>
      <c r="S1096" t="s">
        <v>4971</v>
      </c>
      <c r="T1096" t="s">
        <v>4972</v>
      </c>
      <c r="U1096" t="s">
        <v>1090</v>
      </c>
      <c r="V1096" t="s">
        <v>110</v>
      </c>
      <c r="Z1096" t="s">
        <v>355</v>
      </c>
      <c r="AA1096" s="1">
        <v>45205</v>
      </c>
      <c r="AC1096" s="1">
        <v>45243</v>
      </c>
      <c r="AD1096" s="1">
        <v>45355</v>
      </c>
    </row>
    <row r="1097" spans="1:30">
      <c r="A1097">
        <v>615982</v>
      </c>
      <c r="B1097" t="s">
        <v>314</v>
      </c>
      <c r="C1097" t="s">
        <v>31</v>
      </c>
      <c r="D1097">
        <v>3</v>
      </c>
      <c r="E1097" t="s">
        <v>4973</v>
      </c>
      <c r="F1097" t="s">
        <v>1589</v>
      </c>
      <c r="G1097" t="s">
        <v>34</v>
      </c>
      <c r="H1097">
        <v>31164</v>
      </c>
      <c r="I1097">
        <v>3</v>
      </c>
      <c r="J1097" t="s">
        <v>300</v>
      </c>
      <c r="K1097" t="s">
        <v>36</v>
      </c>
      <c r="L1097" t="s">
        <v>37</v>
      </c>
      <c r="M1097">
        <v>75666</v>
      </c>
      <c r="N1097">
        <v>75666</v>
      </c>
      <c r="O1097" t="s">
        <v>38</v>
      </c>
      <c r="P1097" t="s">
        <v>317</v>
      </c>
      <c r="Q1097" t="s">
        <v>1590</v>
      </c>
      <c r="R1097" t="s">
        <v>4974</v>
      </c>
      <c r="S1097" t="s">
        <v>1592</v>
      </c>
      <c r="T1097" t="s">
        <v>4975</v>
      </c>
      <c r="U1097" t="s">
        <v>321</v>
      </c>
      <c r="V1097" t="s">
        <v>4976</v>
      </c>
      <c r="W1097" t="s">
        <v>4977</v>
      </c>
      <c r="X1097" t="s">
        <v>4978</v>
      </c>
      <c r="Z1097" t="s">
        <v>200</v>
      </c>
      <c r="AA1097" s="1">
        <v>45243</v>
      </c>
      <c r="AB1097" s="2">
        <v>45373</v>
      </c>
      <c r="AC1097" s="1">
        <v>45286</v>
      </c>
      <c r="AD1097" s="1">
        <v>45355</v>
      </c>
    </row>
    <row r="1098" spans="1:30">
      <c r="A1098">
        <v>536237</v>
      </c>
      <c r="B1098" t="s">
        <v>356</v>
      </c>
      <c r="C1098" t="s">
        <v>48</v>
      </c>
      <c r="D1098">
        <v>1</v>
      </c>
      <c r="E1098" t="s">
        <v>4979</v>
      </c>
      <c r="F1098" t="s">
        <v>1300</v>
      </c>
      <c r="G1098" t="s">
        <v>34</v>
      </c>
      <c r="H1098">
        <v>95711</v>
      </c>
      <c r="I1098">
        <v>0</v>
      </c>
      <c r="J1098" t="s">
        <v>91</v>
      </c>
      <c r="K1098" t="s">
        <v>36</v>
      </c>
      <c r="L1098" t="s">
        <v>37</v>
      </c>
      <c r="M1098">
        <v>100000</v>
      </c>
      <c r="N1098">
        <v>129000</v>
      </c>
      <c r="O1098" t="s">
        <v>38</v>
      </c>
      <c r="P1098" t="s">
        <v>358</v>
      </c>
      <c r="Q1098" t="s">
        <v>4980</v>
      </c>
      <c r="R1098" t="s">
        <v>4981</v>
      </c>
      <c r="S1098" t="s">
        <v>1303</v>
      </c>
      <c r="T1098" t="s">
        <v>4982</v>
      </c>
      <c r="U1098" t="s">
        <v>4983</v>
      </c>
      <c r="V1098" t="s">
        <v>4984</v>
      </c>
      <c r="W1098" t="s">
        <v>2113</v>
      </c>
      <c r="Z1098" t="s">
        <v>355</v>
      </c>
      <c r="AA1098" s="1">
        <v>44734</v>
      </c>
      <c r="AC1098" s="1">
        <v>44785</v>
      </c>
      <c r="AD1098" s="1">
        <v>45355</v>
      </c>
    </row>
    <row r="1099" spans="1:30">
      <c r="A1099">
        <v>622652</v>
      </c>
      <c r="B1099" t="s">
        <v>47</v>
      </c>
      <c r="C1099" t="s">
        <v>48</v>
      </c>
      <c r="D1099">
        <v>1</v>
      </c>
      <c r="E1099" t="s">
        <v>1135</v>
      </c>
      <c r="F1099" t="s">
        <v>527</v>
      </c>
      <c r="G1099" t="s">
        <v>34</v>
      </c>
      <c r="H1099">
        <v>10232</v>
      </c>
      <c r="I1099">
        <v>0</v>
      </c>
      <c r="J1099" t="s">
        <v>65</v>
      </c>
      <c r="K1099" t="s">
        <v>36</v>
      </c>
      <c r="L1099" t="s">
        <v>227</v>
      </c>
      <c r="M1099">
        <v>15.93</v>
      </c>
      <c r="N1099">
        <v>22</v>
      </c>
      <c r="O1099" t="s">
        <v>124</v>
      </c>
      <c r="P1099" t="s">
        <v>54</v>
      </c>
      <c r="Q1099" t="s">
        <v>4041</v>
      </c>
      <c r="R1099" t="s">
        <v>4985</v>
      </c>
      <c r="S1099" t="s">
        <v>529</v>
      </c>
      <c r="T1099" t="s">
        <v>1138</v>
      </c>
      <c r="Z1099" t="s">
        <v>46</v>
      </c>
      <c r="AA1099" s="1">
        <v>45316</v>
      </c>
      <c r="AC1099" s="1">
        <v>45337</v>
      </c>
      <c r="AD1099" s="1">
        <v>45355</v>
      </c>
    </row>
    <row r="1100" spans="1:30">
      <c r="A1100">
        <v>558349</v>
      </c>
      <c r="B1100" t="s">
        <v>99</v>
      </c>
      <c r="C1100" t="s">
        <v>31</v>
      </c>
      <c r="D1100">
        <v>1</v>
      </c>
      <c r="E1100" t="s">
        <v>2443</v>
      </c>
      <c r="F1100" t="s">
        <v>33</v>
      </c>
      <c r="G1100" t="s">
        <v>34</v>
      </c>
      <c r="H1100">
        <v>21744</v>
      </c>
      <c r="I1100" t="s">
        <v>1929</v>
      </c>
      <c r="J1100" t="s">
        <v>2444</v>
      </c>
      <c r="K1100" t="s">
        <v>36</v>
      </c>
      <c r="L1100" t="s">
        <v>276</v>
      </c>
      <c r="M1100">
        <v>94283</v>
      </c>
      <c r="N1100">
        <v>122290</v>
      </c>
      <c r="O1100" t="s">
        <v>38</v>
      </c>
      <c r="P1100" t="s">
        <v>244</v>
      </c>
      <c r="Q1100" t="s">
        <v>1170</v>
      </c>
      <c r="R1100" t="s">
        <v>2445</v>
      </c>
      <c r="S1100" t="s">
        <v>42</v>
      </c>
      <c r="T1100" t="s">
        <v>2446</v>
      </c>
      <c r="U1100" t="s">
        <v>249</v>
      </c>
      <c r="V1100" t="s">
        <v>289</v>
      </c>
      <c r="W1100" t="s">
        <v>251</v>
      </c>
      <c r="X1100" t="s">
        <v>1573</v>
      </c>
      <c r="Z1100" t="s">
        <v>46</v>
      </c>
      <c r="AA1100" s="1">
        <v>44880</v>
      </c>
      <c r="AC1100" s="1">
        <v>44901</v>
      </c>
      <c r="AD1100" s="1">
        <v>45355</v>
      </c>
    </row>
    <row r="1101" spans="1:30">
      <c r="A1101">
        <v>593969</v>
      </c>
      <c r="B1101" t="s">
        <v>69</v>
      </c>
      <c r="C1101" t="s">
        <v>48</v>
      </c>
      <c r="D1101">
        <v>1</v>
      </c>
      <c r="E1101" t="s">
        <v>4986</v>
      </c>
      <c r="F1101" t="s">
        <v>348</v>
      </c>
      <c r="G1101" t="s">
        <v>51</v>
      </c>
      <c r="H1101">
        <v>10015</v>
      </c>
      <c r="I1101" t="s">
        <v>473</v>
      </c>
      <c r="J1101" t="s">
        <v>4987</v>
      </c>
      <c r="K1101" t="s">
        <v>36</v>
      </c>
      <c r="L1101" t="s">
        <v>276</v>
      </c>
      <c r="M1101">
        <v>80931</v>
      </c>
      <c r="N1101">
        <v>185000</v>
      </c>
      <c r="O1101" t="s">
        <v>38</v>
      </c>
      <c r="P1101" t="s">
        <v>73</v>
      </c>
      <c r="Q1101" t="s">
        <v>4633</v>
      </c>
      <c r="R1101" t="s">
        <v>4988</v>
      </c>
      <c r="S1101" t="s">
        <v>352</v>
      </c>
      <c r="T1101" t="s">
        <v>4989</v>
      </c>
      <c r="U1101" t="s">
        <v>4990</v>
      </c>
      <c r="V1101" t="s">
        <v>4991</v>
      </c>
      <c r="Z1101" t="s">
        <v>63</v>
      </c>
      <c r="AA1101" s="1">
        <v>45136</v>
      </c>
      <c r="AC1101" s="1">
        <v>45146</v>
      </c>
      <c r="AD1101" s="1">
        <v>45355</v>
      </c>
    </row>
    <row r="1102" spans="1:30">
      <c r="A1102">
        <v>624836</v>
      </c>
      <c r="B1102" t="s">
        <v>30</v>
      </c>
      <c r="C1102" t="s">
        <v>31</v>
      </c>
      <c r="D1102">
        <v>1</v>
      </c>
      <c r="E1102" t="s">
        <v>4992</v>
      </c>
      <c r="F1102" t="s">
        <v>720</v>
      </c>
      <c r="G1102" t="s">
        <v>51</v>
      </c>
      <c r="H1102">
        <v>60816</v>
      </c>
      <c r="I1102">
        <v>2</v>
      </c>
      <c r="J1102" t="s">
        <v>35</v>
      </c>
      <c r="K1102" t="s">
        <v>36</v>
      </c>
      <c r="L1102" t="s">
        <v>37</v>
      </c>
      <c r="M1102">
        <v>61354</v>
      </c>
      <c r="N1102">
        <v>61354</v>
      </c>
      <c r="O1102" t="s">
        <v>38</v>
      </c>
      <c r="P1102" t="s">
        <v>39</v>
      </c>
      <c r="Q1102" t="s">
        <v>4993</v>
      </c>
      <c r="R1102" t="s">
        <v>4994</v>
      </c>
      <c r="S1102" t="s">
        <v>724</v>
      </c>
      <c r="T1102" t="s">
        <v>4995</v>
      </c>
      <c r="V1102" t="s">
        <v>4996</v>
      </c>
      <c r="Z1102" t="s">
        <v>46</v>
      </c>
      <c r="AA1102" s="1">
        <v>45321</v>
      </c>
      <c r="AB1102" s="2">
        <v>45441</v>
      </c>
      <c r="AC1102" s="1">
        <v>45321</v>
      </c>
      <c r="AD1102" s="1">
        <v>45355</v>
      </c>
    </row>
    <row r="1103" spans="1:30">
      <c r="A1103">
        <v>614774</v>
      </c>
      <c r="B1103" t="s">
        <v>30</v>
      </c>
      <c r="C1103" t="s">
        <v>31</v>
      </c>
      <c r="D1103">
        <v>1</v>
      </c>
      <c r="E1103" t="s">
        <v>4997</v>
      </c>
      <c r="F1103" t="s">
        <v>33</v>
      </c>
      <c r="G1103" t="s">
        <v>34</v>
      </c>
      <c r="H1103">
        <v>21744</v>
      </c>
      <c r="I1103">
        <v>3</v>
      </c>
      <c r="J1103" t="s">
        <v>275</v>
      </c>
      <c r="K1103" t="s">
        <v>36</v>
      </c>
      <c r="L1103" t="s">
        <v>37</v>
      </c>
      <c r="M1103">
        <v>92301</v>
      </c>
      <c r="N1103">
        <v>100000</v>
      </c>
      <c r="O1103" t="s">
        <v>38</v>
      </c>
      <c r="P1103" t="s">
        <v>39</v>
      </c>
      <c r="Q1103" t="s">
        <v>4998</v>
      </c>
      <c r="R1103" t="s">
        <v>4999</v>
      </c>
      <c r="S1103" t="s">
        <v>42</v>
      </c>
      <c r="V1103" t="s">
        <v>5000</v>
      </c>
      <c r="Z1103" t="s">
        <v>46</v>
      </c>
      <c r="AA1103" s="1">
        <v>45236</v>
      </c>
      <c r="AB1103" s="2">
        <v>45356</v>
      </c>
      <c r="AC1103" s="1">
        <v>45236</v>
      </c>
      <c r="AD1103" s="1">
        <v>45355</v>
      </c>
    </row>
    <row r="1104" spans="1:30">
      <c r="A1104">
        <v>617963</v>
      </c>
      <c r="B1104" t="s">
        <v>47</v>
      </c>
      <c r="C1104" t="s">
        <v>48</v>
      </c>
      <c r="D1104">
        <v>3</v>
      </c>
      <c r="E1104" t="s">
        <v>1176</v>
      </c>
      <c r="F1104" t="s">
        <v>570</v>
      </c>
      <c r="G1104" t="s">
        <v>51</v>
      </c>
      <c r="H1104">
        <v>34202</v>
      </c>
      <c r="I1104">
        <v>2</v>
      </c>
      <c r="J1104" t="s">
        <v>65</v>
      </c>
      <c r="K1104" t="s">
        <v>36</v>
      </c>
      <c r="L1104" t="s">
        <v>37</v>
      </c>
      <c r="M1104">
        <v>74041</v>
      </c>
      <c r="N1104">
        <v>85147</v>
      </c>
      <c r="O1104" t="s">
        <v>38</v>
      </c>
      <c r="P1104" t="s">
        <v>54</v>
      </c>
      <c r="Q1104" t="s">
        <v>2730</v>
      </c>
      <c r="R1104" t="s">
        <v>2731</v>
      </c>
      <c r="S1104" t="s">
        <v>573</v>
      </c>
      <c r="T1104" t="s">
        <v>1179</v>
      </c>
      <c r="Z1104" t="s">
        <v>63</v>
      </c>
      <c r="AA1104" s="1">
        <v>45264</v>
      </c>
      <c r="AC1104" s="1">
        <v>45349</v>
      </c>
      <c r="AD1104" s="1">
        <v>45355</v>
      </c>
    </row>
    <row r="1105" spans="1:30">
      <c r="A1105">
        <v>603477</v>
      </c>
      <c r="B1105" t="s">
        <v>129</v>
      </c>
      <c r="C1105" t="s">
        <v>31</v>
      </c>
      <c r="D1105">
        <v>1</v>
      </c>
      <c r="E1105" t="s">
        <v>5001</v>
      </c>
      <c r="F1105" t="s">
        <v>131</v>
      </c>
      <c r="G1105" t="s">
        <v>51</v>
      </c>
      <c r="H1105">
        <v>13632</v>
      </c>
      <c r="I1105">
        <v>4</v>
      </c>
      <c r="J1105" t="s">
        <v>132</v>
      </c>
      <c r="K1105" t="s">
        <v>36</v>
      </c>
      <c r="L1105" t="s">
        <v>37</v>
      </c>
      <c r="M1105">
        <v>108071</v>
      </c>
      <c r="N1105">
        <v>124282</v>
      </c>
      <c r="O1105" t="s">
        <v>38</v>
      </c>
      <c r="P1105" t="s">
        <v>133</v>
      </c>
      <c r="Q1105" t="s">
        <v>134</v>
      </c>
      <c r="R1105" t="s">
        <v>5002</v>
      </c>
      <c r="S1105" t="s">
        <v>136</v>
      </c>
      <c r="T1105" t="s">
        <v>5003</v>
      </c>
      <c r="U1105" t="s">
        <v>333</v>
      </c>
      <c r="V1105" t="s">
        <v>562</v>
      </c>
      <c r="W1105" t="s">
        <v>140</v>
      </c>
      <c r="Z1105" t="s">
        <v>63</v>
      </c>
      <c r="AA1105" s="1">
        <v>45176</v>
      </c>
      <c r="AC1105" s="1">
        <v>45198</v>
      </c>
      <c r="AD1105" s="1">
        <v>45355</v>
      </c>
    </row>
    <row r="1106" spans="1:30">
      <c r="A1106">
        <v>580462</v>
      </c>
      <c r="B1106" t="s">
        <v>356</v>
      </c>
      <c r="C1106" t="s">
        <v>31</v>
      </c>
      <c r="D1106">
        <v>1</v>
      </c>
      <c r="E1106" t="s">
        <v>5004</v>
      </c>
      <c r="F1106" t="s">
        <v>89</v>
      </c>
      <c r="G1106" t="s">
        <v>34</v>
      </c>
      <c r="H1106">
        <v>95710</v>
      </c>
      <c r="I1106">
        <v>0</v>
      </c>
      <c r="J1106" t="s">
        <v>91</v>
      </c>
      <c r="K1106" t="s">
        <v>36</v>
      </c>
      <c r="L1106" t="s">
        <v>37</v>
      </c>
      <c r="M1106">
        <v>110000</v>
      </c>
      <c r="N1106">
        <v>120000</v>
      </c>
      <c r="O1106" t="s">
        <v>38</v>
      </c>
      <c r="P1106" t="s">
        <v>358</v>
      </c>
      <c r="Q1106" t="s">
        <v>5005</v>
      </c>
      <c r="R1106" t="s">
        <v>5006</v>
      </c>
      <c r="S1106" t="s">
        <v>361</v>
      </c>
      <c r="T1106" t="s">
        <v>5007</v>
      </c>
      <c r="U1106" t="s">
        <v>363</v>
      </c>
      <c r="V1106" t="s">
        <v>5008</v>
      </c>
      <c r="W1106" t="s">
        <v>1307</v>
      </c>
      <c r="X1106" t="s">
        <v>358</v>
      </c>
      <c r="Z1106" t="s">
        <v>63</v>
      </c>
      <c r="AA1106" s="1">
        <v>45009</v>
      </c>
      <c r="AC1106" s="1">
        <v>45009</v>
      </c>
      <c r="AD1106" s="1">
        <v>45355</v>
      </c>
    </row>
    <row r="1107" spans="1:30">
      <c r="A1107">
        <v>527781</v>
      </c>
      <c r="B1107" t="s">
        <v>253</v>
      </c>
      <c r="C1107" t="s">
        <v>48</v>
      </c>
      <c r="D1107">
        <v>1</v>
      </c>
      <c r="E1107" t="s">
        <v>2070</v>
      </c>
      <c r="F1107" t="s">
        <v>2071</v>
      </c>
      <c r="G1107" t="s">
        <v>51</v>
      </c>
      <c r="H1107">
        <v>92005</v>
      </c>
      <c r="I1107">
        <v>0</v>
      </c>
      <c r="J1107" t="s">
        <v>143</v>
      </c>
      <c r="L1107" t="s">
        <v>37</v>
      </c>
      <c r="M1107">
        <v>53.58</v>
      </c>
      <c r="N1107">
        <v>53.58</v>
      </c>
      <c r="O1107" t="s">
        <v>124</v>
      </c>
      <c r="P1107" t="s">
        <v>823</v>
      </c>
      <c r="Q1107" t="s">
        <v>824</v>
      </c>
      <c r="R1107" t="s">
        <v>5009</v>
      </c>
      <c r="S1107" t="s">
        <v>2073</v>
      </c>
      <c r="U1107" t="s">
        <v>5010</v>
      </c>
      <c r="V1107" t="s">
        <v>281</v>
      </c>
      <c r="Z1107" t="s">
        <v>264</v>
      </c>
      <c r="AA1107" s="1">
        <v>44659</v>
      </c>
      <c r="AC1107" s="1">
        <v>44694</v>
      </c>
      <c r="AD1107" s="1">
        <v>45355</v>
      </c>
    </row>
    <row r="1108" spans="1:30">
      <c r="A1108">
        <v>608795</v>
      </c>
      <c r="B1108" t="s">
        <v>380</v>
      </c>
      <c r="C1108" t="s">
        <v>31</v>
      </c>
      <c r="D1108">
        <v>1</v>
      </c>
      <c r="E1108" t="s">
        <v>4065</v>
      </c>
      <c r="F1108" t="s">
        <v>382</v>
      </c>
      <c r="G1108" t="s">
        <v>34</v>
      </c>
      <c r="H1108">
        <v>30087</v>
      </c>
      <c r="I1108">
        <v>2</v>
      </c>
      <c r="J1108" t="s">
        <v>383</v>
      </c>
      <c r="K1108" t="s">
        <v>36</v>
      </c>
      <c r="L1108" t="s">
        <v>37</v>
      </c>
      <c r="M1108">
        <v>71423</v>
      </c>
      <c r="N1108">
        <v>107032</v>
      </c>
      <c r="O1108" t="s">
        <v>38</v>
      </c>
      <c r="P1108" t="s">
        <v>746</v>
      </c>
      <c r="Q1108" t="s">
        <v>4066</v>
      </c>
      <c r="R1108" t="s">
        <v>4067</v>
      </c>
      <c r="S1108" t="s">
        <v>387</v>
      </c>
      <c r="T1108" t="s">
        <v>4068</v>
      </c>
      <c r="U1108" t="s">
        <v>2561</v>
      </c>
      <c r="V1108" t="s">
        <v>2562</v>
      </c>
      <c r="Z1108" t="s">
        <v>4069</v>
      </c>
      <c r="AA1108" s="1">
        <v>45328</v>
      </c>
      <c r="AB1108" s="2">
        <v>45358</v>
      </c>
      <c r="AC1108" s="1">
        <v>45328</v>
      </c>
      <c r="AD1108" s="1">
        <v>45355</v>
      </c>
    </row>
    <row r="1109" spans="1:30">
      <c r="A1109">
        <v>609292</v>
      </c>
      <c r="B1109" t="s">
        <v>129</v>
      </c>
      <c r="C1109" t="s">
        <v>31</v>
      </c>
      <c r="D1109">
        <v>1</v>
      </c>
      <c r="E1109" t="s">
        <v>215</v>
      </c>
      <c r="F1109" t="s">
        <v>265</v>
      </c>
      <c r="G1109" t="s">
        <v>51</v>
      </c>
      <c r="H1109">
        <v>56316</v>
      </c>
      <c r="I1109">
        <v>1</v>
      </c>
      <c r="J1109" t="s">
        <v>156</v>
      </c>
      <c r="K1109" t="s">
        <v>36</v>
      </c>
      <c r="L1109" t="s">
        <v>37</v>
      </c>
      <c r="M1109">
        <v>56677</v>
      </c>
      <c r="N1109">
        <v>65179</v>
      </c>
      <c r="O1109" t="s">
        <v>38</v>
      </c>
      <c r="P1109" t="s">
        <v>4451</v>
      </c>
      <c r="Q1109" t="s">
        <v>218</v>
      </c>
      <c r="R1109" t="s">
        <v>5011</v>
      </c>
      <c r="S1109" t="s">
        <v>456</v>
      </c>
      <c r="T1109" t="s">
        <v>5012</v>
      </c>
      <c r="U1109" t="s">
        <v>5013</v>
      </c>
      <c r="V1109" t="s">
        <v>1281</v>
      </c>
      <c r="W1109" t="s">
        <v>273</v>
      </c>
      <c r="Z1109" t="s">
        <v>63</v>
      </c>
      <c r="AA1109" s="1">
        <v>45202</v>
      </c>
      <c r="AC1109" s="1">
        <v>45202</v>
      </c>
      <c r="AD1109" s="1">
        <v>45355</v>
      </c>
    </row>
    <row r="1110" spans="1:30">
      <c r="A1110">
        <v>604846</v>
      </c>
      <c r="B1110" t="s">
        <v>129</v>
      </c>
      <c r="C1110" t="s">
        <v>31</v>
      </c>
      <c r="D1110">
        <v>1</v>
      </c>
      <c r="E1110" t="s">
        <v>453</v>
      </c>
      <c r="F1110" t="s">
        <v>265</v>
      </c>
      <c r="G1110" t="s">
        <v>51</v>
      </c>
      <c r="H1110">
        <v>56316</v>
      </c>
      <c r="I1110">
        <v>2</v>
      </c>
      <c r="J1110" t="s">
        <v>266</v>
      </c>
      <c r="K1110" t="s">
        <v>36</v>
      </c>
      <c r="L1110" t="s">
        <v>37</v>
      </c>
      <c r="M1110">
        <v>66430</v>
      </c>
      <c r="N1110">
        <v>76394</v>
      </c>
      <c r="O1110" t="s">
        <v>38</v>
      </c>
      <c r="P1110" t="s">
        <v>454</v>
      </c>
      <c r="Q1110" t="s">
        <v>218</v>
      </c>
      <c r="R1110" t="s">
        <v>455</v>
      </c>
      <c r="S1110" t="s">
        <v>456</v>
      </c>
      <c r="U1110" t="s">
        <v>457</v>
      </c>
      <c r="V1110" t="s">
        <v>458</v>
      </c>
      <c r="W1110" t="s">
        <v>459</v>
      </c>
      <c r="Z1110" t="s">
        <v>63</v>
      </c>
      <c r="AA1110" s="1">
        <v>45183</v>
      </c>
      <c r="AC1110" s="1">
        <v>45184</v>
      </c>
      <c r="AD1110" s="1">
        <v>45355</v>
      </c>
    </row>
    <row r="1111" spans="1:30">
      <c r="A1111">
        <v>618001</v>
      </c>
      <c r="B1111" t="s">
        <v>47</v>
      </c>
      <c r="C1111" t="s">
        <v>31</v>
      </c>
      <c r="D1111">
        <v>1</v>
      </c>
      <c r="E1111" t="s">
        <v>64</v>
      </c>
      <c r="F1111" t="s">
        <v>375</v>
      </c>
      <c r="G1111" t="s">
        <v>51</v>
      </c>
      <c r="H1111">
        <v>22427</v>
      </c>
      <c r="I1111">
        <v>2</v>
      </c>
      <c r="J1111" t="s">
        <v>65</v>
      </c>
      <c r="K1111" t="s">
        <v>36</v>
      </c>
      <c r="L1111" t="s">
        <v>276</v>
      </c>
      <c r="M1111">
        <v>81571</v>
      </c>
      <c r="N1111">
        <v>93807</v>
      </c>
      <c r="O1111" t="s">
        <v>38</v>
      </c>
      <c r="P1111" t="s">
        <v>54</v>
      </c>
      <c r="Q1111" t="s">
        <v>66</v>
      </c>
      <c r="R1111" t="s">
        <v>5014</v>
      </c>
      <c r="S1111" t="s">
        <v>1532</v>
      </c>
      <c r="T1111" t="s">
        <v>5015</v>
      </c>
      <c r="Z1111" t="s">
        <v>200</v>
      </c>
      <c r="AA1111" s="1">
        <v>45280</v>
      </c>
      <c r="AC1111" s="1">
        <v>45351</v>
      </c>
      <c r="AD1111" s="1">
        <v>45355</v>
      </c>
    </row>
    <row r="1112" spans="1:30">
      <c r="A1112">
        <v>625853</v>
      </c>
      <c r="B1112" t="s">
        <v>1533</v>
      </c>
      <c r="C1112" t="s">
        <v>48</v>
      </c>
      <c r="D1112">
        <v>1</v>
      </c>
      <c r="E1112" t="s">
        <v>5016</v>
      </c>
      <c r="F1112" t="s">
        <v>1535</v>
      </c>
      <c r="G1112" t="s">
        <v>90</v>
      </c>
      <c r="H1112">
        <v>6088</v>
      </c>
      <c r="I1112">
        <v>2</v>
      </c>
      <c r="J1112" t="s">
        <v>72</v>
      </c>
      <c r="K1112" t="s">
        <v>36</v>
      </c>
      <c r="L1112" t="s">
        <v>103</v>
      </c>
      <c r="M1112">
        <v>65604</v>
      </c>
      <c r="N1112">
        <v>83399</v>
      </c>
      <c r="O1112" t="s">
        <v>38</v>
      </c>
      <c r="P1112" t="s">
        <v>1536</v>
      </c>
      <c r="Q1112" t="s">
        <v>3460</v>
      </c>
      <c r="R1112" t="s">
        <v>5017</v>
      </c>
      <c r="S1112" t="s">
        <v>1538</v>
      </c>
      <c r="T1112" t="s">
        <v>5018</v>
      </c>
      <c r="U1112" t="s">
        <v>5019</v>
      </c>
      <c r="X1112" t="s">
        <v>1536</v>
      </c>
      <c r="Z1112" t="s">
        <v>46</v>
      </c>
      <c r="AA1112" s="1">
        <v>45324</v>
      </c>
      <c r="AC1112" s="1">
        <v>45338</v>
      </c>
      <c r="AD1112" s="1">
        <v>45355</v>
      </c>
    </row>
    <row r="1113" spans="1:30">
      <c r="A1113">
        <v>585882</v>
      </c>
      <c r="B1113" t="s">
        <v>99</v>
      </c>
      <c r="C1113" t="s">
        <v>48</v>
      </c>
      <c r="D1113">
        <v>3</v>
      </c>
      <c r="E1113" t="s">
        <v>5020</v>
      </c>
      <c r="F1113" t="s">
        <v>348</v>
      </c>
      <c r="G1113" t="s">
        <v>51</v>
      </c>
      <c r="H1113">
        <v>10015</v>
      </c>
      <c r="I1113" t="s">
        <v>958</v>
      </c>
      <c r="J1113" t="s">
        <v>275</v>
      </c>
      <c r="L1113" t="s">
        <v>37</v>
      </c>
      <c r="M1113">
        <v>58700</v>
      </c>
      <c r="N1113">
        <v>161534</v>
      </c>
      <c r="O1113" t="s">
        <v>38</v>
      </c>
      <c r="P1113" t="s">
        <v>244</v>
      </c>
      <c r="Q1113" t="s">
        <v>245</v>
      </c>
      <c r="R1113" t="s">
        <v>5021</v>
      </c>
      <c r="S1113" t="s">
        <v>352</v>
      </c>
      <c r="T1113" t="s">
        <v>5022</v>
      </c>
      <c r="U1113" t="s">
        <v>378</v>
      </c>
      <c r="V1113" t="s">
        <v>289</v>
      </c>
      <c r="W1113" t="s">
        <v>251</v>
      </c>
      <c r="X1113" t="s">
        <v>244</v>
      </c>
      <c r="Z1113" t="s">
        <v>63</v>
      </c>
      <c r="AA1113" s="1">
        <v>45062</v>
      </c>
      <c r="AC1113" s="1">
        <v>45062</v>
      </c>
      <c r="AD1113" s="1">
        <v>45355</v>
      </c>
    </row>
    <row r="1114" spans="1:30">
      <c r="A1114">
        <v>607518</v>
      </c>
      <c r="B1114" t="s">
        <v>129</v>
      </c>
      <c r="C1114" t="s">
        <v>48</v>
      </c>
      <c r="D1114">
        <v>1</v>
      </c>
      <c r="E1114" t="s">
        <v>5023</v>
      </c>
      <c r="F1114" t="s">
        <v>235</v>
      </c>
      <c r="G1114" t="s">
        <v>51</v>
      </c>
      <c r="H1114">
        <v>10251</v>
      </c>
      <c r="I1114">
        <v>3</v>
      </c>
      <c r="J1114" t="s">
        <v>266</v>
      </c>
      <c r="K1114" t="s">
        <v>36</v>
      </c>
      <c r="L1114" t="s">
        <v>37</v>
      </c>
      <c r="M1114">
        <v>39763</v>
      </c>
      <c r="N1114">
        <v>64420</v>
      </c>
      <c r="O1114" t="s">
        <v>38</v>
      </c>
      <c r="P1114" t="s">
        <v>454</v>
      </c>
      <c r="Q1114" t="s">
        <v>1643</v>
      </c>
      <c r="R1114" t="s">
        <v>5024</v>
      </c>
      <c r="S1114" t="s">
        <v>239</v>
      </c>
      <c r="T1114" t="s">
        <v>5025</v>
      </c>
      <c r="U1114" t="s">
        <v>2769</v>
      </c>
      <c r="V1114" t="s">
        <v>297</v>
      </c>
      <c r="W1114" t="s">
        <v>5026</v>
      </c>
      <c r="X1114" t="s">
        <v>454</v>
      </c>
      <c r="Z1114" t="s">
        <v>46</v>
      </c>
      <c r="AA1114" s="1">
        <v>45275</v>
      </c>
      <c r="AC1114" s="1">
        <v>45275</v>
      </c>
      <c r="AD1114" s="1">
        <v>45355</v>
      </c>
    </row>
    <row r="1115" spans="1:30">
      <c r="A1115">
        <v>609546</v>
      </c>
      <c r="B1115" t="s">
        <v>99</v>
      </c>
      <c r="C1115" t="s">
        <v>48</v>
      </c>
      <c r="D1115">
        <v>1</v>
      </c>
      <c r="E1115" t="s">
        <v>5027</v>
      </c>
      <c r="F1115" t="s">
        <v>33</v>
      </c>
      <c r="G1115" t="s">
        <v>34</v>
      </c>
      <c r="H1115">
        <v>21744</v>
      </c>
      <c r="I1115">
        <v>2</v>
      </c>
      <c r="J1115" t="s">
        <v>929</v>
      </c>
      <c r="K1115" t="s">
        <v>36</v>
      </c>
      <c r="L1115" t="s">
        <v>37</v>
      </c>
      <c r="M1115">
        <v>82506</v>
      </c>
      <c r="N1115">
        <v>103548</v>
      </c>
      <c r="O1115" t="s">
        <v>38</v>
      </c>
      <c r="P1115" t="s">
        <v>244</v>
      </c>
      <c r="Q1115" t="s">
        <v>5028</v>
      </c>
      <c r="R1115" t="s">
        <v>5029</v>
      </c>
      <c r="S1115" t="s">
        <v>42</v>
      </c>
      <c r="T1115" t="s">
        <v>4104</v>
      </c>
      <c r="U1115" t="s">
        <v>4104</v>
      </c>
      <c r="V1115" t="s">
        <v>4104</v>
      </c>
      <c r="Z1115" t="s">
        <v>46</v>
      </c>
      <c r="AA1115" s="1">
        <v>45251</v>
      </c>
      <c r="AC1115" s="1">
        <v>45257</v>
      </c>
      <c r="AD1115" s="1">
        <v>45355</v>
      </c>
    </row>
    <row r="1116" spans="1:30">
      <c r="A1116">
        <v>585490</v>
      </c>
      <c r="B1116" t="s">
        <v>47</v>
      </c>
      <c r="C1116" t="s">
        <v>48</v>
      </c>
      <c r="D1116">
        <v>1</v>
      </c>
      <c r="E1116" t="s">
        <v>878</v>
      </c>
      <c r="F1116" t="s">
        <v>101</v>
      </c>
      <c r="G1116" t="s">
        <v>51</v>
      </c>
      <c r="H1116">
        <v>22425</v>
      </c>
      <c r="I1116">
        <v>0</v>
      </c>
      <c r="J1116" t="s">
        <v>65</v>
      </c>
      <c r="K1116" t="s">
        <v>36</v>
      </c>
      <c r="L1116" t="s">
        <v>37</v>
      </c>
      <c r="M1116">
        <v>51535</v>
      </c>
      <c r="N1116">
        <v>59265</v>
      </c>
      <c r="O1116" t="s">
        <v>38</v>
      </c>
      <c r="P1116" t="s">
        <v>54</v>
      </c>
      <c r="Q1116" t="s">
        <v>1433</v>
      </c>
      <c r="R1116" t="s">
        <v>5030</v>
      </c>
      <c r="S1116" t="s">
        <v>1549</v>
      </c>
      <c r="T1116" t="s">
        <v>880</v>
      </c>
      <c r="V1116" t="s">
        <v>60</v>
      </c>
      <c r="W1116" t="s">
        <v>61</v>
      </c>
      <c r="X1116" t="s">
        <v>5031</v>
      </c>
      <c r="Z1116" t="s">
        <v>46</v>
      </c>
      <c r="AA1116" s="1">
        <v>45057</v>
      </c>
      <c r="AC1116" s="1">
        <v>45124</v>
      </c>
      <c r="AD1116" s="1">
        <v>45355</v>
      </c>
    </row>
    <row r="1117" spans="1:30">
      <c r="A1117">
        <v>606412</v>
      </c>
      <c r="B1117" t="s">
        <v>129</v>
      </c>
      <c r="C1117" t="s">
        <v>48</v>
      </c>
      <c r="D1117">
        <v>1</v>
      </c>
      <c r="E1117" t="s">
        <v>5032</v>
      </c>
      <c r="F1117" t="s">
        <v>5033</v>
      </c>
      <c r="G1117" t="s">
        <v>51</v>
      </c>
      <c r="H1117" t="s">
        <v>5034</v>
      </c>
      <c r="I1117">
        <v>0</v>
      </c>
      <c r="J1117" t="s">
        <v>266</v>
      </c>
      <c r="K1117" t="s">
        <v>36</v>
      </c>
      <c r="L1117" t="s">
        <v>37</v>
      </c>
      <c r="M1117">
        <v>58700</v>
      </c>
      <c r="N1117">
        <v>173486</v>
      </c>
      <c r="O1117" t="s">
        <v>38</v>
      </c>
      <c r="P1117" t="s">
        <v>157</v>
      </c>
      <c r="Q1117" t="s">
        <v>5035</v>
      </c>
      <c r="R1117" t="s">
        <v>5036</v>
      </c>
      <c r="S1117" t="s">
        <v>5037</v>
      </c>
      <c r="T1117" t="s">
        <v>5038</v>
      </c>
      <c r="U1117" t="s">
        <v>2231</v>
      </c>
      <c r="V1117" t="s">
        <v>297</v>
      </c>
      <c r="W1117" t="s">
        <v>3339</v>
      </c>
      <c r="X1117" t="s">
        <v>5039</v>
      </c>
      <c r="Z1117" t="s">
        <v>46</v>
      </c>
      <c r="AA1117" s="1">
        <v>45198</v>
      </c>
      <c r="AC1117" s="1">
        <v>45217</v>
      </c>
      <c r="AD1117" s="1">
        <v>45355</v>
      </c>
    </row>
    <row r="1118" spans="1:30">
      <c r="A1118">
        <v>592873</v>
      </c>
      <c r="B1118" t="s">
        <v>69</v>
      </c>
      <c r="C1118" t="s">
        <v>31</v>
      </c>
      <c r="D1118">
        <v>1</v>
      </c>
      <c r="E1118" t="s">
        <v>5040</v>
      </c>
      <c r="F1118" t="s">
        <v>1046</v>
      </c>
      <c r="G1118" t="s">
        <v>51</v>
      </c>
      <c r="H1118" t="s">
        <v>1047</v>
      </c>
      <c r="I1118">
        <v>0</v>
      </c>
      <c r="J1118" t="s">
        <v>275</v>
      </c>
      <c r="K1118" t="s">
        <v>36</v>
      </c>
      <c r="L1118" t="s">
        <v>37</v>
      </c>
      <c r="M1118">
        <v>84451</v>
      </c>
      <c r="N1118">
        <v>113550</v>
      </c>
      <c r="O1118" t="s">
        <v>38</v>
      </c>
      <c r="P1118" t="s">
        <v>73</v>
      </c>
      <c r="Q1118" t="s">
        <v>3193</v>
      </c>
      <c r="R1118" t="s">
        <v>5041</v>
      </c>
      <c r="S1118" t="s">
        <v>847</v>
      </c>
      <c r="T1118" t="s">
        <v>5042</v>
      </c>
      <c r="U1118" t="s">
        <v>5043</v>
      </c>
      <c r="V1118" t="s">
        <v>5044</v>
      </c>
      <c r="W1118" t="s">
        <v>5045</v>
      </c>
      <c r="X1118" t="s">
        <v>5046</v>
      </c>
      <c r="Z1118" t="s">
        <v>46</v>
      </c>
      <c r="AA1118" s="1">
        <v>45124</v>
      </c>
      <c r="AC1118" s="1">
        <v>45124</v>
      </c>
      <c r="AD1118" s="1">
        <v>45355</v>
      </c>
    </row>
    <row r="1119" spans="1:30">
      <c r="A1119">
        <v>615040</v>
      </c>
      <c r="B1119" t="s">
        <v>30</v>
      </c>
      <c r="C1119" t="s">
        <v>31</v>
      </c>
      <c r="D1119">
        <v>1</v>
      </c>
      <c r="E1119" t="s">
        <v>5047</v>
      </c>
      <c r="F1119" t="s">
        <v>2460</v>
      </c>
      <c r="G1119" t="s">
        <v>51</v>
      </c>
      <c r="H1119">
        <v>51191</v>
      </c>
      <c r="I1119">
        <v>2</v>
      </c>
      <c r="J1119" t="s">
        <v>202</v>
      </c>
      <c r="K1119" t="s">
        <v>36</v>
      </c>
      <c r="L1119" t="s">
        <v>37</v>
      </c>
      <c r="M1119">
        <v>51528</v>
      </c>
      <c r="N1119">
        <v>59257</v>
      </c>
      <c r="O1119" t="s">
        <v>38</v>
      </c>
      <c r="P1119" t="s">
        <v>39</v>
      </c>
      <c r="Q1119" t="s">
        <v>2154</v>
      </c>
      <c r="R1119" t="s">
        <v>5048</v>
      </c>
      <c r="S1119" t="s">
        <v>2462</v>
      </c>
      <c r="T1119" t="s">
        <v>5049</v>
      </c>
      <c r="V1119" t="s">
        <v>5050</v>
      </c>
      <c r="Z1119" t="s">
        <v>46</v>
      </c>
      <c r="AA1119" s="1">
        <v>45236</v>
      </c>
      <c r="AB1119" s="2">
        <v>45356</v>
      </c>
      <c r="AC1119" s="1">
        <v>45238</v>
      </c>
      <c r="AD1119" s="1">
        <v>45355</v>
      </c>
    </row>
    <row r="1120" spans="1:30">
      <c r="A1120">
        <v>589574</v>
      </c>
      <c r="B1120" t="s">
        <v>129</v>
      </c>
      <c r="C1120" t="s">
        <v>31</v>
      </c>
      <c r="D1120">
        <v>1</v>
      </c>
      <c r="E1120" t="s">
        <v>5051</v>
      </c>
      <c r="F1120" t="s">
        <v>283</v>
      </c>
      <c r="G1120" t="s">
        <v>51</v>
      </c>
      <c r="H1120">
        <v>10124</v>
      </c>
      <c r="I1120">
        <v>3</v>
      </c>
      <c r="J1120" t="s">
        <v>266</v>
      </c>
      <c r="L1120" t="s">
        <v>37</v>
      </c>
      <c r="M1120">
        <v>58695</v>
      </c>
      <c r="N1120">
        <v>67499</v>
      </c>
      <c r="O1120" t="s">
        <v>38</v>
      </c>
      <c r="P1120" t="s">
        <v>454</v>
      </c>
      <c r="Q1120" t="s">
        <v>2715</v>
      </c>
      <c r="R1120" t="s">
        <v>5052</v>
      </c>
      <c r="S1120" t="s">
        <v>287</v>
      </c>
      <c r="T1120" t="s">
        <v>5053</v>
      </c>
      <c r="U1120" t="s">
        <v>2231</v>
      </c>
      <c r="V1120" t="s">
        <v>5054</v>
      </c>
      <c r="W1120" t="s">
        <v>5055</v>
      </c>
      <c r="X1120" t="s">
        <v>5056</v>
      </c>
      <c r="Z1120" t="s">
        <v>46</v>
      </c>
      <c r="AA1120" s="1">
        <v>45084</v>
      </c>
      <c r="AC1120" s="1">
        <v>45155</v>
      </c>
      <c r="AD1120" s="1">
        <v>45355</v>
      </c>
    </row>
    <row r="1121" spans="1:30">
      <c r="A1121">
        <v>591962</v>
      </c>
      <c r="B1121" t="s">
        <v>47</v>
      </c>
      <c r="C1121" t="s">
        <v>48</v>
      </c>
      <c r="D1121">
        <v>1</v>
      </c>
      <c r="E1121" t="s">
        <v>2885</v>
      </c>
      <c r="F1121" t="s">
        <v>406</v>
      </c>
      <c r="G1121" t="s">
        <v>51</v>
      </c>
      <c r="H1121">
        <v>20210</v>
      </c>
      <c r="I1121">
        <v>0</v>
      </c>
      <c r="J1121" t="s">
        <v>65</v>
      </c>
      <c r="K1121" t="s">
        <v>36</v>
      </c>
      <c r="L1121" t="s">
        <v>37</v>
      </c>
      <c r="M1121">
        <v>62370</v>
      </c>
      <c r="N1121">
        <v>71726</v>
      </c>
      <c r="O1121" t="s">
        <v>38</v>
      </c>
      <c r="P1121" t="s">
        <v>54</v>
      </c>
      <c r="Q1121" t="s">
        <v>2886</v>
      </c>
      <c r="R1121" t="s">
        <v>5057</v>
      </c>
      <c r="S1121" t="s">
        <v>409</v>
      </c>
      <c r="T1121" t="s">
        <v>5058</v>
      </c>
      <c r="V1121" t="s">
        <v>2480</v>
      </c>
      <c r="W1121" t="s">
        <v>61</v>
      </c>
      <c r="X1121" t="s">
        <v>62</v>
      </c>
      <c r="Z1121" t="s">
        <v>355</v>
      </c>
      <c r="AA1121" s="1">
        <v>45113</v>
      </c>
      <c r="AC1121" s="1">
        <v>45119</v>
      </c>
      <c r="AD1121" s="1">
        <v>45355</v>
      </c>
    </row>
    <row r="1122" spans="1:30">
      <c r="A1122">
        <v>602521</v>
      </c>
      <c r="B1122" t="s">
        <v>306</v>
      </c>
      <c r="C1122" t="s">
        <v>48</v>
      </c>
      <c r="D1122">
        <v>1</v>
      </c>
      <c r="E1122" t="s">
        <v>5059</v>
      </c>
      <c r="F1122" t="s">
        <v>33</v>
      </c>
      <c r="G1122" t="s">
        <v>34</v>
      </c>
      <c r="H1122">
        <v>21744</v>
      </c>
      <c r="I1122">
        <v>2</v>
      </c>
      <c r="J1122" t="s">
        <v>65</v>
      </c>
      <c r="K1122" t="s">
        <v>36</v>
      </c>
      <c r="L1122" t="s">
        <v>37</v>
      </c>
      <c r="M1122">
        <v>82506</v>
      </c>
      <c r="N1122">
        <v>94882</v>
      </c>
      <c r="O1122" t="s">
        <v>38</v>
      </c>
      <c r="P1122" t="s">
        <v>125</v>
      </c>
      <c r="Q1122" t="s">
        <v>1941</v>
      </c>
      <c r="R1122" t="s">
        <v>5060</v>
      </c>
      <c r="S1122" t="s">
        <v>42</v>
      </c>
      <c r="T1122" t="s">
        <v>5061</v>
      </c>
      <c r="U1122" t="s">
        <v>4914</v>
      </c>
      <c r="V1122" t="s">
        <v>5062</v>
      </c>
      <c r="Z1122" t="s">
        <v>46</v>
      </c>
      <c r="AA1122" s="1">
        <v>45316</v>
      </c>
      <c r="AB1122" s="2">
        <v>45376</v>
      </c>
      <c r="AC1122" s="1">
        <v>45316</v>
      </c>
      <c r="AD1122" s="1">
        <v>45355</v>
      </c>
    </row>
    <row r="1123" spans="1:30">
      <c r="A1123">
        <v>605811</v>
      </c>
      <c r="B1123" t="s">
        <v>99</v>
      </c>
      <c r="C1123" t="s">
        <v>31</v>
      </c>
      <c r="D1123">
        <v>1</v>
      </c>
      <c r="E1123" t="s">
        <v>3870</v>
      </c>
      <c r="F1123" t="s">
        <v>1510</v>
      </c>
      <c r="G1123" t="s">
        <v>51</v>
      </c>
      <c r="H1123">
        <v>31220</v>
      </c>
      <c r="I1123">
        <v>2</v>
      </c>
      <c r="J1123" t="s">
        <v>202</v>
      </c>
      <c r="K1123" t="s">
        <v>36</v>
      </c>
      <c r="L1123" t="s">
        <v>37</v>
      </c>
      <c r="M1123">
        <v>73579</v>
      </c>
      <c r="N1123">
        <v>73579</v>
      </c>
      <c r="O1123" t="s">
        <v>38</v>
      </c>
      <c r="P1123" t="s">
        <v>244</v>
      </c>
      <c r="Q1123" t="s">
        <v>3871</v>
      </c>
      <c r="R1123" t="s">
        <v>3872</v>
      </c>
      <c r="S1123" t="s">
        <v>1513</v>
      </c>
      <c r="T1123" t="s">
        <v>3873</v>
      </c>
      <c r="U1123" t="s">
        <v>3874</v>
      </c>
      <c r="V1123" t="s">
        <v>3875</v>
      </c>
      <c r="Z1123" t="s">
        <v>3876</v>
      </c>
      <c r="AA1123" s="1">
        <v>45205</v>
      </c>
      <c r="AC1123" s="1">
        <v>45230</v>
      </c>
      <c r="AD1123" s="1">
        <v>45355</v>
      </c>
    </row>
    <row r="1124" spans="1:30">
      <c r="A1124">
        <v>620844</v>
      </c>
      <c r="B1124" t="s">
        <v>314</v>
      </c>
      <c r="C1124" t="s">
        <v>48</v>
      </c>
      <c r="D1124">
        <v>1</v>
      </c>
      <c r="E1124" t="s">
        <v>5063</v>
      </c>
      <c r="F1124" t="s">
        <v>472</v>
      </c>
      <c r="G1124" t="s">
        <v>34</v>
      </c>
      <c r="H1124">
        <v>95005</v>
      </c>
      <c r="I1124" t="s">
        <v>4832</v>
      </c>
      <c r="J1124" t="s">
        <v>618</v>
      </c>
      <c r="K1124" t="s">
        <v>36</v>
      </c>
      <c r="L1124" t="s">
        <v>185</v>
      </c>
      <c r="M1124">
        <v>200000</v>
      </c>
      <c r="N1124">
        <v>225000</v>
      </c>
      <c r="O1124" t="s">
        <v>38</v>
      </c>
      <c r="P1124" t="s">
        <v>317</v>
      </c>
      <c r="Q1124" t="s">
        <v>1020</v>
      </c>
      <c r="R1124" t="s">
        <v>5064</v>
      </c>
      <c r="S1124" t="s">
        <v>477</v>
      </c>
      <c r="T1124" t="s">
        <v>5065</v>
      </c>
      <c r="U1124" t="s">
        <v>321</v>
      </c>
      <c r="V1124" t="s">
        <v>5066</v>
      </c>
      <c r="Z1124" t="s">
        <v>46</v>
      </c>
      <c r="AA1124" s="1">
        <v>45281</v>
      </c>
      <c r="AC1124" s="1">
        <v>45281</v>
      </c>
      <c r="AD1124" s="1">
        <v>45355</v>
      </c>
    </row>
    <row r="1125" spans="1:30">
      <c r="A1125">
        <v>622320</v>
      </c>
      <c r="B1125" t="s">
        <v>253</v>
      </c>
      <c r="C1125" t="s">
        <v>48</v>
      </c>
      <c r="D1125">
        <v>1</v>
      </c>
      <c r="E1125" t="s">
        <v>5067</v>
      </c>
      <c r="F1125" t="s">
        <v>1893</v>
      </c>
      <c r="G1125" t="s">
        <v>51</v>
      </c>
      <c r="H1125">
        <v>40510</v>
      </c>
      <c r="I1125">
        <v>1</v>
      </c>
      <c r="J1125" t="s">
        <v>72</v>
      </c>
      <c r="K1125" t="s">
        <v>36</v>
      </c>
      <c r="L1125" t="s">
        <v>37</v>
      </c>
      <c r="M1125">
        <v>60000</v>
      </c>
      <c r="N1125">
        <v>60000</v>
      </c>
      <c r="O1125" t="s">
        <v>38</v>
      </c>
      <c r="P1125" t="s">
        <v>5068</v>
      </c>
      <c r="Q1125" t="s">
        <v>5068</v>
      </c>
      <c r="R1125" t="s">
        <v>5069</v>
      </c>
      <c r="S1125" t="s">
        <v>1897</v>
      </c>
      <c r="T1125" t="s">
        <v>5070</v>
      </c>
      <c r="U1125" t="s">
        <v>5071</v>
      </c>
      <c r="V1125" t="s">
        <v>263</v>
      </c>
      <c r="Z1125" t="s">
        <v>264</v>
      </c>
      <c r="AA1125" s="1">
        <v>45330</v>
      </c>
      <c r="AC1125" s="1">
        <v>45330</v>
      </c>
      <c r="AD1125" s="1">
        <v>45355</v>
      </c>
    </row>
    <row r="1126" spans="1:30">
      <c r="A1126">
        <v>627813</v>
      </c>
      <c r="B1126" t="s">
        <v>163</v>
      </c>
      <c r="C1126" t="s">
        <v>48</v>
      </c>
      <c r="D1126">
        <v>1</v>
      </c>
      <c r="E1126" t="s">
        <v>1438</v>
      </c>
      <c r="F1126" t="s">
        <v>1439</v>
      </c>
      <c r="G1126" t="s">
        <v>51</v>
      </c>
      <c r="H1126">
        <v>13621</v>
      </c>
      <c r="I1126">
        <v>3</v>
      </c>
      <c r="J1126" t="s">
        <v>670</v>
      </c>
      <c r="K1126" t="s">
        <v>36</v>
      </c>
      <c r="L1126" t="s">
        <v>37</v>
      </c>
      <c r="M1126">
        <v>85000</v>
      </c>
      <c r="N1126">
        <v>100000</v>
      </c>
      <c r="O1126" t="s">
        <v>38</v>
      </c>
      <c r="P1126" t="s">
        <v>1440</v>
      </c>
      <c r="Q1126" t="s">
        <v>1441</v>
      </c>
      <c r="R1126" t="s">
        <v>1442</v>
      </c>
      <c r="S1126" t="s">
        <v>1443</v>
      </c>
      <c r="T1126" t="s">
        <v>1444</v>
      </c>
      <c r="U1126" t="s">
        <v>451</v>
      </c>
      <c r="V1126" t="s">
        <v>174</v>
      </c>
      <c r="W1126" t="s">
        <v>676</v>
      </c>
      <c r="X1126" t="s">
        <v>1445</v>
      </c>
      <c r="Z1126" t="s">
        <v>355</v>
      </c>
      <c r="AA1126" s="1">
        <v>45350</v>
      </c>
      <c r="AB1126" s="2">
        <v>45364</v>
      </c>
      <c r="AC1126" s="1">
        <v>45349</v>
      </c>
      <c r="AD1126" s="1">
        <v>45355</v>
      </c>
    </row>
    <row r="1127" spans="1:30">
      <c r="A1127">
        <v>624954</v>
      </c>
      <c r="B1127" t="s">
        <v>163</v>
      </c>
      <c r="C1127" t="s">
        <v>48</v>
      </c>
      <c r="D1127">
        <v>1</v>
      </c>
      <c r="E1127" t="s">
        <v>5072</v>
      </c>
      <c r="F1127" t="s">
        <v>527</v>
      </c>
      <c r="G1127" t="s">
        <v>34</v>
      </c>
      <c r="H1127">
        <v>10232</v>
      </c>
      <c r="I1127">
        <v>0</v>
      </c>
      <c r="J1127" t="s">
        <v>1409</v>
      </c>
      <c r="K1127" t="s">
        <v>36</v>
      </c>
      <c r="L1127" t="s">
        <v>227</v>
      </c>
      <c r="M1127">
        <v>19.93</v>
      </c>
      <c r="N1127">
        <v>24.73</v>
      </c>
      <c r="O1127" t="s">
        <v>124</v>
      </c>
      <c r="P1127" t="s">
        <v>393</v>
      </c>
      <c r="Q1127" t="s">
        <v>5073</v>
      </c>
      <c r="R1127" t="s">
        <v>5074</v>
      </c>
      <c r="S1127" t="s">
        <v>529</v>
      </c>
      <c r="U1127" t="s">
        <v>675</v>
      </c>
      <c r="V1127" t="s">
        <v>174</v>
      </c>
      <c r="W1127" t="s">
        <v>175</v>
      </c>
      <c r="X1127" t="s">
        <v>452</v>
      </c>
      <c r="Z1127" t="s">
        <v>46</v>
      </c>
      <c r="AA1127" s="1">
        <v>45335</v>
      </c>
      <c r="AB1127" s="2">
        <v>45364</v>
      </c>
      <c r="AC1127" s="1">
        <v>45336</v>
      </c>
      <c r="AD1127" s="1">
        <v>45355</v>
      </c>
    </row>
    <row r="1128" spans="1:30">
      <c r="A1128">
        <v>619273</v>
      </c>
      <c r="B1128" t="s">
        <v>502</v>
      </c>
      <c r="C1128" t="s">
        <v>31</v>
      </c>
      <c r="D1128">
        <v>1</v>
      </c>
      <c r="E1128" t="s">
        <v>5075</v>
      </c>
      <c r="F1128" t="s">
        <v>235</v>
      </c>
      <c r="G1128" t="s">
        <v>51</v>
      </c>
      <c r="H1128">
        <v>10251</v>
      </c>
      <c r="I1128">
        <v>3</v>
      </c>
      <c r="J1128" t="s">
        <v>266</v>
      </c>
      <c r="K1128" t="s">
        <v>36</v>
      </c>
      <c r="L1128" t="s">
        <v>37</v>
      </c>
      <c r="M1128">
        <v>39763</v>
      </c>
      <c r="N1128">
        <v>64420</v>
      </c>
      <c r="O1128" t="s">
        <v>38</v>
      </c>
      <c r="P1128" t="s">
        <v>92</v>
      </c>
      <c r="Q1128" t="s">
        <v>1880</v>
      </c>
      <c r="R1128" t="s">
        <v>5076</v>
      </c>
      <c r="S1128" t="s">
        <v>239</v>
      </c>
      <c r="T1128" t="s">
        <v>3730</v>
      </c>
      <c r="U1128" t="s">
        <v>1226</v>
      </c>
      <c r="V1128" t="s">
        <v>1227</v>
      </c>
      <c r="Z1128" t="s">
        <v>46</v>
      </c>
      <c r="AA1128" s="1">
        <v>45272</v>
      </c>
      <c r="AC1128" s="1">
        <v>45279</v>
      </c>
      <c r="AD1128" s="1">
        <v>45355</v>
      </c>
    </row>
    <row r="1129" spans="1:30">
      <c r="A1129">
        <v>607543</v>
      </c>
      <c r="B1129" t="s">
        <v>502</v>
      </c>
      <c r="C1129" t="s">
        <v>48</v>
      </c>
      <c r="D1129">
        <v>1</v>
      </c>
      <c r="E1129" t="s">
        <v>5077</v>
      </c>
      <c r="F1129" t="s">
        <v>1046</v>
      </c>
      <c r="G1129" t="s">
        <v>51</v>
      </c>
      <c r="H1129" t="s">
        <v>1047</v>
      </c>
      <c r="I1129">
        <v>0</v>
      </c>
      <c r="J1129" t="s">
        <v>1155</v>
      </c>
      <c r="K1129" t="s">
        <v>36</v>
      </c>
      <c r="L1129" t="s">
        <v>37</v>
      </c>
      <c r="M1129">
        <v>84451</v>
      </c>
      <c r="N1129">
        <v>113550</v>
      </c>
      <c r="O1129" t="s">
        <v>38</v>
      </c>
      <c r="P1129" t="s">
        <v>92</v>
      </c>
      <c r="Q1129" t="s">
        <v>3232</v>
      </c>
      <c r="R1129" t="s">
        <v>5078</v>
      </c>
      <c r="S1129" t="s">
        <v>847</v>
      </c>
      <c r="T1129" t="s">
        <v>5079</v>
      </c>
      <c r="U1129" t="s">
        <v>2524</v>
      </c>
      <c r="Z1129" t="s">
        <v>46</v>
      </c>
      <c r="AA1129" s="1">
        <v>45198</v>
      </c>
      <c r="AC1129" s="1">
        <v>45308</v>
      </c>
      <c r="AD1129" s="1">
        <v>45355</v>
      </c>
    </row>
    <row r="1130" spans="1:30">
      <c r="A1130">
        <v>567427</v>
      </c>
      <c r="B1130" t="s">
        <v>356</v>
      </c>
      <c r="C1130" t="s">
        <v>48</v>
      </c>
      <c r="D1130">
        <v>1</v>
      </c>
      <c r="E1130" t="s">
        <v>678</v>
      </c>
      <c r="F1130" t="s">
        <v>89</v>
      </c>
      <c r="G1130" t="s">
        <v>34</v>
      </c>
      <c r="H1130">
        <v>95710</v>
      </c>
      <c r="I1130">
        <v>0</v>
      </c>
      <c r="J1130" t="s">
        <v>91</v>
      </c>
      <c r="K1130" t="s">
        <v>36</v>
      </c>
      <c r="L1130" t="s">
        <v>37</v>
      </c>
      <c r="M1130">
        <v>105000</v>
      </c>
      <c r="N1130">
        <v>120000</v>
      </c>
      <c r="O1130" t="s">
        <v>38</v>
      </c>
      <c r="P1130" t="s">
        <v>358</v>
      </c>
      <c r="Q1130" t="s">
        <v>3594</v>
      </c>
      <c r="R1130" t="s">
        <v>3595</v>
      </c>
      <c r="S1130" t="s">
        <v>361</v>
      </c>
      <c r="U1130" t="s">
        <v>3596</v>
      </c>
      <c r="V1130" t="s">
        <v>3597</v>
      </c>
      <c r="W1130" t="s">
        <v>365</v>
      </c>
      <c r="Z1130" t="s">
        <v>63</v>
      </c>
      <c r="AA1130" s="1">
        <v>44949</v>
      </c>
      <c r="AC1130" s="1">
        <v>44966</v>
      </c>
      <c r="AD1130" s="1">
        <v>45355</v>
      </c>
    </row>
    <row r="1131" spans="1:30">
      <c r="A1131">
        <v>625436</v>
      </c>
      <c r="B1131" t="s">
        <v>99</v>
      </c>
      <c r="C1131" t="s">
        <v>48</v>
      </c>
      <c r="D1131">
        <v>2</v>
      </c>
      <c r="E1131" t="s">
        <v>5080</v>
      </c>
      <c r="F1131" t="s">
        <v>5081</v>
      </c>
      <c r="G1131" t="s">
        <v>51</v>
      </c>
      <c r="H1131">
        <v>91516</v>
      </c>
      <c r="I1131">
        <v>0</v>
      </c>
      <c r="J1131" t="s">
        <v>143</v>
      </c>
      <c r="K1131" t="s">
        <v>36</v>
      </c>
      <c r="L1131" t="s">
        <v>37</v>
      </c>
      <c r="M1131">
        <v>94070</v>
      </c>
      <c r="N1131">
        <v>94070</v>
      </c>
      <c r="O1131" t="s">
        <v>38</v>
      </c>
      <c r="P1131" t="s">
        <v>577</v>
      </c>
      <c r="Q1131" t="s">
        <v>578</v>
      </c>
      <c r="R1131" t="s">
        <v>5082</v>
      </c>
      <c r="S1131" t="s">
        <v>5083</v>
      </c>
      <c r="T1131" t="e">
        <f ca="1">- Knowledge of _xludf.and Experience with maritime Environmental health &amp; Safety (EHS) issues, inspections, monitoring equipment _xludf.and requisite standards _xludf.and protocols. - Experience in training personnel on EH&amp;S issues would also be preferred. - Excellent written _xludf.and verbal communication abilities.</f>
        <v>#NAME?</v>
      </c>
      <c r="U1131" t="s">
        <v>378</v>
      </c>
      <c r="V1131" t="s">
        <v>289</v>
      </c>
      <c r="W1131" t="s">
        <v>251</v>
      </c>
      <c r="X1131" t="s">
        <v>577</v>
      </c>
      <c r="Z1131" t="s">
        <v>46</v>
      </c>
      <c r="AA1131" s="1">
        <v>45341</v>
      </c>
      <c r="AC1131" s="1">
        <v>45341</v>
      </c>
      <c r="AD1131" s="1">
        <v>45355</v>
      </c>
    </row>
    <row r="1132" spans="1:30">
      <c r="A1132">
        <v>592240</v>
      </c>
      <c r="B1132" t="s">
        <v>112</v>
      </c>
      <c r="C1132" t="s">
        <v>31</v>
      </c>
      <c r="D1132">
        <v>1</v>
      </c>
      <c r="E1132" t="s">
        <v>5084</v>
      </c>
      <c r="F1132" t="s">
        <v>570</v>
      </c>
      <c r="G1132" t="s">
        <v>51</v>
      </c>
      <c r="H1132">
        <v>34202</v>
      </c>
      <c r="I1132">
        <v>2</v>
      </c>
      <c r="J1132" t="s">
        <v>300</v>
      </c>
      <c r="K1132" t="s">
        <v>36</v>
      </c>
      <c r="L1132" t="s">
        <v>37</v>
      </c>
      <c r="M1132">
        <v>85147</v>
      </c>
      <c r="N1132">
        <v>85147</v>
      </c>
      <c r="O1132" t="s">
        <v>38</v>
      </c>
      <c r="P1132" t="s">
        <v>5085</v>
      </c>
      <c r="Q1132" t="s">
        <v>5086</v>
      </c>
      <c r="R1132" t="s">
        <v>5087</v>
      </c>
      <c r="S1132" t="s">
        <v>573</v>
      </c>
      <c r="T1132" t="s">
        <v>5088</v>
      </c>
      <c r="U1132" t="s">
        <v>5089</v>
      </c>
      <c r="V1132" t="s">
        <v>3423</v>
      </c>
      <c r="X1132" t="s">
        <v>5085</v>
      </c>
      <c r="Z1132" t="s">
        <v>63</v>
      </c>
      <c r="AA1132" s="1">
        <v>45114</v>
      </c>
      <c r="AC1132" s="1">
        <v>45114</v>
      </c>
      <c r="AD1132" s="1">
        <v>45355</v>
      </c>
    </row>
    <row r="1133" spans="1:30">
      <c r="A1133">
        <v>539195</v>
      </c>
      <c r="B1133" t="s">
        <v>69</v>
      </c>
      <c r="C1133" t="s">
        <v>48</v>
      </c>
      <c r="D1133">
        <v>1</v>
      </c>
      <c r="E1133" t="s">
        <v>5090</v>
      </c>
      <c r="F1133" t="s">
        <v>348</v>
      </c>
      <c r="G1133" t="s">
        <v>51</v>
      </c>
      <c r="H1133">
        <v>10015</v>
      </c>
      <c r="I1133" t="s">
        <v>473</v>
      </c>
      <c r="J1133" t="s">
        <v>594</v>
      </c>
      <c r="K1133" t="s">
        <v>36</v>
      </c>
      <c r="L1133" t="s">
        <v>276</v>
      </c>
      <c r="M1133">
        <v>80931</v>
      </c>
      <c r="N1133">
        <v>208826</v>
      </c>
      <c r="O1133" t="s">
        <v>38</v>
      </c>
      <c r="P1133" t="s">
        <v>73</v>
      </c>
      <c r="Q1133" t="s">
        <v>3605</v>
      </c>
      <c r="R1133" t="s">
        <v>5091</v>
      </c>
      <c r="S1133" t="s">
        <v>352</v>
      </c>
      <c r="T1133" t="s">
        <v>5092</v>
      </c>
      <c r="U1133" t="s">
        <v>5093</v>
      </c>
      <c r="V1133" t="s">
        <v>5094</v>
      </c>
      <c r="W1133" t="s">
        <v>2707</v>
      </c>
      <c r="X1133" t="s">
        <v>73</v>
      </c>
      <c r="Z1133" t="s">
        <v>63</v>
      </c>
      <c r="AA1133" s="1">
        <v>44756</v>
      </c>
      <c r="AC1133" s="1">
        <v>44833</v>
      </c>
      <c r="AD1133" s="1">
        <v>45355</v>
      </c>
    </row>
    <row r="1134" spans="1:30">
      <c r="A1134">
        <v>627406</v>
      </c>
      <c r="B1134" t="s">
        <v>87</v>
      </c>
      <c r="C1134" t="s">
        <v>48</v>
      </c>
      <c r="D1134">
        <v>3</v>
      </c>
      <c r="E1134" t="s">
        <v>5095</v>
      </c>
      <c r="F1134" t="s">
        <v>235</v>
      </c>
      <c r="G1134" t="s">
        <v>51</v>
      </c>
      <c r="H1134">
        <v>10251</v>
      </c>
      <c r="I1134">
        <v>4</v>
      </c>
      <c r="J1134" t="s">
        <v>1459</v>
      </c>
      <c r="K1134" t="s">
        <v>36</v>
      </c>
      <c r="L1134" t="s">
        <v>37</v>
      </c>
      <c r="M1134">
        <v>43728</v>
      </c>
      <c r="N1134">
        <v>68645</v>
      </c>
      <c r="O1134" t="s">
        <v>38</v>
      </c>
      <c r="P1134" t="s">
        <v>2046</v>
      </c>
      <c r="Q1134" t="s">
        <v>5096</v>
      </c>
      <c r="R1134" t="s">
        <v>5097</v>
      </c>
      <c r="S1134" t="s">
        <v>239</v>
      </c>
      <c r="T1134" t="s">
        <v>5098</v>
      </c>
      <c r="V1134" t="s">
        <v>5099</v>
      </c>
      <c r="X1134" t="s">
        <v>2046</v>
      </c>
      <c r="Z1134" t="s">
        <v>46</v>
      </c>
      <c r="AA1134" s="1">
        <v>45343</v>
      </c>
      <c r="AC1134" s="1">
        <v>45343</v>
      </c>
      <c r="AD1134" s="1">
        <v>45355</v>
      </c>
    </row>
    <row r="1135" spans="1:30">
      <c r="A1135">
        <v>620637</v>
      </c>
      <c r="B1135" t="s">
        <v>460</v>
      </c>
      <c r="C1135" t="s">
        <v>31</v>
      </c>
      <c r="D1135">
        <v>1</v>
      </c>
      <c r="E1135" t="s">
        <v>5100</v>
      </c>
      <c r="F1135" t="s">
        <v>308</v>
      </c>
      <c r="G1135" t="s">
        <v>34</v>
      </c>
      <c r="H1135">
        <v>56058</v>
      </c>
      <c r="I1135">
        <v>0</v>
      </c>
      <c r="J1135" t="s">
        <v>1919</v>
      </c>
      <c r="K1135" t="s">
        <v>36</v>
      </c>
      <c r="L1135" t="s">
        <v>276</v>
      </c>
      <c r="M1135">
        <v>70435</v>
      </c>
      <c r="N1135">
        <v>70435</v>
      </c>
      <c r="O1135" t="s">
        <v>38</v>
      </c>
      <c r="P1135" t="s">
        <v>1310</v>
      </c>
      <c r="Q1135" t="s">
        <v>1311</v>
      </c>
      <c r="R1135" t="s">
        <v>5101</v>
      </c>
      <c r="S1135" t="s">
        <v>311</v>
      </c>
      <c r="V1135" t="s">
        <v>469</v>
      </c>
      <c r="Z1135" t="s">
        <v>1314</v>
      </c>
      <c r="AA1135" s="1">
        <v>45279</v>
      </c>
      <c r="AB1135" s="2">
        <v>45459</v>
      </c>
      <c r="AC1135" s="1">
        <v>45310</v>
      </c>
      <c r="AD1135" s="1">
        <v>45355</v>
      </c>
    </row>
    <row r="1136" spans="1:30">
      <c r="A1136">
        <v>600542</v>
      </c>
      <c r="B1136" t="s">
        <v>99</v>
      </c>
      <c r="C1136" t="s">
        <v>48</v>
      </c>
      <c r="D1136">
        <v>1</v>
      </c>
      <c r="E1136" t="s">
        <v>592</v>
      </c>
      <c r="F1136" t="s">
        <v>3862</v>
      </c>
      <c r="G1136" t="s">
        <v>51</v>
      </c>
      <c r="H1136">
        <v>82991</v>
      </c>
      <c r="I1136" t="s">
        <v>349</v>
      </c>
      <c r="J1136" t="s">
        <v>594</v>
      </c>
      <c r="K1136" t="s">
        <v>36</v>
      </c>
      <c r="L1136" t="s">
        <v>276</v>
      </c>
      <c r="M1136">
        <v>64922</v>
      </c>
      <c r="N1136">
        <v>173486</v>
      </c>
      <c r="O1136" t="s">
        <v>38</v>
      </c>
      <c r="P1136" t="s">
        <v>930</v>
      </c>
      <c r="Q1136" t="s">
        <v>931</v>
      </c>
      <c r="R1136" t="s">
        <v>4119</v>
      </c>
      <c r="S1136" t="s">
        <v>3865</v>
      </c>
      <c r="T1136" t="s">
        <v>4120</v>
      </c>
      <c r="U1136" t="s">
        <v>4121</v>
      </c>
      <c r="V1136" t="s">
        <v>600</v>
      </c>
      <c r="Z1136" t="s">
        <v>63</v>
      </c>
      <c r="AA1136" s="1">
        <v>45162</v>
      </c>
      <c r="AC1136" s="1">
        <v>45174</v>
      </c>
      <c r="AD1136" s="1">
        <v>45355</v>
      </c>
    </row>
    <row r="1137" spans="1:30">
      <c r="A1137">
        <v>527817</v>
      </c>
      <c r="B1137" t="s">
        <v>253</v>
      </c>
      <c r="C1137" t="s">
        <v>48</v>
      </c>
      <c r="D1137">
        <v>1</v>
      </c>
      <c r="E1137" t="s">
        <v>2924</v>
      </c>
      <c r="F1137" t="s">
        <v>2924</v>
      </c>
      <c r="G1137" t="s">
        <v>51</v>
      </c>
      <c r="H1137">
        <v>91972</v>
      </c>
      <c r="I1137">
        <v>0</v>
      </c>
      <c r="J1137" t="s">
        <v>53</v>
      </c>
      <c r="K1137" t="s">
        <v>36</v>
      </c>
      <c r="L1137" t="s">
        <v>37</v>
      </c>
      <c r="M1137">
        <v>55.29</v>
      </c>
      <c r="N1137">
        <v>55.29</v>
      </c>
      <c r="O1137" t="s">
        <v>124</v>
      </c>
      <c r="P1137" t="s">
        <v>1196</v>
      </c>
      <c r="Q1137" t="s">
        <v>1197</v>
      </c>
      <c r="R1137" t="s">
        <v>2925</v>
      </c>
      <c r="S1137" t="s">
        <v>2926</v>
      </c>
      <c r="T1137" t="s">
        <v>2927</v>
      </c>
      <c r="U1137" t="s">
        <v>2928</v>
      </c>
      <c r="V1137" t="s">
        <v>281</v>
      </c>
      <c r="Z1137" t="s">
        <v>264</v>
      </c>
      <c r="AA1137" s="1">
        <v>44664</v>
      </c>
      <c r="AC1137" s="1">
        <v>44693</v>
      </c>
      <c r="AD1137" s="1">
        <v>45355</v>
      </c>
    </row>
    <row r="1138" spans="1:30">
      <c r="A1138">
        <v>574968</v>
      </c>
      <c r="B1138" t="s">
        <v>99</v>
      </c>
      <c r="C1138" t="s">
        <v>31</v>
      </c>
      <c r="D1138">
        <v>6</v>
      </c>
      <c r="E1138" t="s">
        <v>1187</v>
      </c>
      <c r="F1138" t="s">
        <v>1187</v>
      </c>
      <c r="G1138" t="s">
        <v>51</v>
      </c>
      <c r="H1138">
        <v>91011</v>
      </c>
      <c r="I1138">
        <v>0</v>
      </c>
      <c r="J1138" t="s">
        <v>143</v>
      </c>
      <c r="K1138" t="s">
        <v>36</v>
      </c>
      <c r="L1138" t="s">
        <v>37</v>
      </c>
      <c r="M1138">
        <v>41033</v>
      </c>
      <c r="N1138">
        <v>47188</v>
      </c>
      <c r="O1138" t="s">
        <v>38</v>
      </c>
      <c r="P1138" t="s">
        <v>3472</v>
      </c>
      <c r="Q1138" t="s">
        <v>3473</v>
      </c>
      <c r="R1138" t="s">
        <v>3474</v>
      </c>
      <c r="S1138" t="s">
        <v>1190</v>
      </c>
      <c r="U1138" t="s">
        <v>973</v>
      </c>
      <c r="V1138" t="s">
        <v>974</v>
      </c>
      <c r="Z1138" t="s">
        <v>46</v>
      </c>
      <c r="AA1138" s="1">
        <v>44976</v>
      </c>
      <c r="AC1138" s="1">
        <v>44976</v>
      </c>
      <c r="AD1138" s="1">
        <v>45355</v>
      </c>
    </row>
    <row r="1139" spans="1:30">
      <c r="A1139">
        <v>625067</v>
      </c>
      <c r="B1139" t="s">
        <v>2168</v>
      </c>
      <c r="C1139" t="s">
        <v>48</v>
      </c>
      <c r="D1139">
        <v>1</v>
      </c>
      <c r="E1139" t="s">
        <v>5102</v>
      </c>
      <c r="F1139" t="s">
        <v>235</v>
      </c>
      <c r="G1139" t="s">
        <v>51</v>
      </c>
      <c r="H1139">
        <v>10251</v>
      </c>
      <c r="I1139">
        <v>4</v>
      </c>
      <c r="J1139" t="s">
        <v>618</v>
      </c>
      <c r="K1139" t="s">
        <v>36</v>
      </c>
      <c r="L1139" t="s">
        <v>37</v>
      </c>
      <c r="M1139">
        <v>43728</v>
      </c>
      <c r="N1139">
        <v>52242</v>
      </c>
      <c r="O1139" t="s">
        <v>38</v>
      </c>
      <c r="P1139" t="s">
        <v>2170</v>
      </c>
      <c r="Q1139" t="s">
        <v>3160</v>
      </c>
      <c r="R1139" t="s">
        <v>5103</v>
      </c>
      <c r="S1139" t="s">
        <v>239</v>
      </c>
      <c r="T1139" t="s">
        <v>5104</v>
      </c>
      <c r="U1139" t="s">
        <v>2174</v>
      </c>
      <c r="V1139" t="s">
        <v>3163</v>
      </c>
      <c r="Z1139" t="s">
        <v>46</v>
      </c>
      <c r="AA1139" s="1">
        <v>45321</v>
      </c>
      <c r="AB1139" s="2">
        <v>45387</v>
      </c>
      <c r="AC1139" s="1">
        <v>45321</v>
      </c>
      <c r="AD1139" s="1">
        <v>45355</v>
      </c>
    </row>
    <row r="1140" spans="1:30">
      <c r="A1140">
        <v>613665</v>
      </c>
      <c r="B1140" t="s">
        <v>1077</v>
      </c>
      <c r="C1140" t="s">
        <v>31</v>
      </c>
      <c r="D1140">
        <v>1</v>
      </c>
      <c r="E1140" t="s">
        <v>5105</v>
      </c>
      <c r="F1140" t="s">
        <v>2583</v>
      </c>
      <c r="G1140" t="s">
        <v>51</v>
      </c>
      <c r="H1140">
        <v>10050</v>
      </c>
      <c r="I1140" t="s">
        <v>349</v>
      </c>
      <c r="J1140" t="s">
        <v>91</v>
      </c>
      <c r="K1140" t="s">
        <v>36</v>
      </c>
      <c r="L1140" t="s">
        <v>276</v>
      </c>
      <c r="M1140">
        <v>100000</v>
      </c>
      <c r="N1140">
        <v>110000</v>
      </c>
      <c r="O1140" t="s">
        <v>38</v>
      </c>
      <c r="P1140" t="s">
        <v>125</v>
      </c>
      <c r="Q1140" t="s">
        <v>2584</v>
      </c>
      <c r="R1140" t="s">
        <v>5106</v>
      </c>
      <c r="S1140" t="s">
        <v>2586</v>
      </c>
      <c r="T1140" t="s">
        <v>5107</v>
      </c>
      <c r="V1140" t="s">
        <v>4264</v>
      </c>
      <c r="Z1140" t="s">
        <v>63</v>
      </c>
      <c r="AA1140" s="1">
        <v>45225</v>
      </c>
      <c r="AC1140" s="1">
        <v>45226</v>
      </c>
      <c r="AD1140" s="1">
        <v>45355</v>
      </c>
    </row>
    <row r="1141" spans="1:30">
      <c r="A1141">
        <v>624997</v>
      </c>
      <c r="B1141" t="s">
        <v>253</v>
      </c>
      <c r="C1141" t="s">
        <v>31</v>
      </c>
      <c r="D1141">
        <v>1</v>
      </c>
      <c r="E1141" t="s">
        <v>3408</v>
      </c>
      <c r="F1141" t="s">
        <v>3409</v>
      </c>
      <c r="G1141" t="s">
        <v>51</v>
      </c>
      <c r="H1141">
        <v>81350</v>
      </c>
      <c r="I1141">
        <v>0</v>
      </c>
      <c r="J1141" t="s">
        <v>546</v>
      </c>
      <c r="K1141" t="s">
        <v>36</v>
      </c>
      <c r="L1141" t="s">
        <v>37</v>
      </c>
      <c r="M1141">
        <v>43780</v>
      </c>
      <c r="N1141">
        <v>71517</v>
      </c>
      <c r="O1141" t="s">
        <v>38</v>
      </c>
      <c r="P1141" t="s">
        <v>547</v>
      </c>
      <c r="Q1141" t="s">
        <v>548</v>
      </c>
      <c r="R1141" t="s">
        <v>5108</v>
      </c>
      <c r="S1141" t="s">
        <v>3412</v>
      </c>
      <c r="T1141" t="s">
        <v>5109</v>
      </c>
      <c r="U1141" t="s">
        <v>5110</v>
      </c>
      <c r="V1141" t="s">
        <v>281</v>
      </c>
      <c r="Z1141" t="s">
        <v>264</v>
      </c>
      <c r="AA1141" s="1">
        <v>45348</v>
      </c>
      <c r="AB1141" s="2">
        <v>45368</v>
      </c>
      <c r="AC1141" s="1">
        <v>45348</v>
      </c>
      <c r="AD1141" s="1">
        <v>45355</v>
      </c>
    </row>
    <row r="1142" spans="1:30">
      <c r="A1142">
        <v>602710</v>
      </c>
      <c r="B1142" t="s">
        <v>1077</v>
      </c>
      <c r="C1142" t="s">
        <v>31</v>
      </c>
      <c r="D1142">
        <v>1</v>
      </c>
      <c r="E1142" t="s">
        <v>5111</v>
      </c>
      <c r="F1142" t="s">
        <v>2904</v>
      </c>
      <c r="G1142" t="s">
        <v>34</v>
      </c>
      <c r="H1142">
        <v>95611</v>
      </c>
      <c r="I1142" t="s">
        <v>2292</v>
      </c>
      <c r="J1142" t="s">
        <v>72</v>
      </c>
      <c r="K1142" t="s">
        <v>36</v>
      </c>
      <c r="L1142" t="s">
        <v>276</v>
      </c>
      <c r="M1142">
        <v>160000</v>
      </c>
      <c r="N1142">
        <v>175000</v>
      </c>
      <c r="O1142" t="s">
        <v>38</v>
      </c>
      <c r="P1142" t="s">
        <v>125</v>
      </c>
      <c r="Q1142" t="s">
        <v>2905</v>
      </c>
      <c r="R1142" t="s">
        <v>5112</v>
      </c>
      <c r="T1142" t="s">
        <v>5113</v>
      </c>
      <c r="V1142" t="s">
        <v>1216</v>
      </c>
      <c r="Z1142" t="s">
        <v>46</v>
      </c>
      <c r="AA1142" s="1">
        <v>45182</v>
      </c>
      <c r="AC1142" s="1">
        <v>45186</v>
      </c>
      <c r="AD1142" s="1">
        <v>45355</v>
      </c>
    </row>
    <row r="1143" spans="1:30">
      <c r="A1143">
        <v>622397</v>
      </c>
      <c r="B1143" t="s">
        <v>1400</v>
      </c>
      <c r="C1143" t="s">
        <v>31</v>
      </c>
      <c r="D1143">
        <v>1</v>
      </c>
      <c r="E1143" t="s">
        <v>4594</v>
      </c>
      <c r="F1143" t="s">
        <v>1893</v>
      </c>
      <c r="G1143" t="s">
        <v>51</v>
      </c>
      <c r="H1143">
        <v>40510</v>
      </c>
      <c r="I1143">
        <v>2</v>
      </c>
      <c r="J1143" t="s">
        <v>4595</v>
      </c>
      <c r="K1143" t="s">
        <v>36</v>
      </c>
      <c r="L1143" t="s">
        <v>37</v>
      </c>
      <c r="M1143">
        <v>61206</v>
      </c>
      <c r="N1143">
        <v>70387</v>
      </c>
      <c r="O1143" t="s">
        <v>38</v>
      </c>
      <c r="P1143" t="s">
        <v>730</v>
      </c>
      <c r="Q1143" t="s">
        <v>4596</v>
      </c>
      <c r="R1143" t="s">
        <v>4597</v>
      </c>
      <c r="S1143" t="s">
        <v>1897</v>
      </c>
      <c r="T1143" t="s">
        <v>4598</v>
      </c>
      <c r="V1143" t="s">
        <v>4599</v>
      </c>
      <c r="Z1143" t="s">
        <v>46</v>
      </c>
      <c r="AA1143" s="1">
        <v>45321</v>
      </c>
      <c r="AB1143" s="2">
        <v>45501</v>
      </c>
      <c r="AC1143" s="1">
        <v>45321</v>
      </c>
      <c r="AD1143" s="1">
        <v>45355</v>
      </c>
    </row>
    <row r="1144" spans="1:30">
      <c r="A1144">
        <v>627413</v>
      </c>
      <c r="B1144" t="s">
        <v>30</v>
      </c>
      <c r="C1144" t="s">
        <v>31</v>
      </c>
      <c r="D1144">
        <v>4</v>
      </c>
      <c r="E1144" t="s">
        <v>5114</v>
      </c>
      <c r="F1144" t="s">
        <v>4311</v>
      </c>
      <c r="G1144" t="s">
        <v>51</v>
      </c>
      <c r="H1144">
        <v>51380</v>
      </c>
      <c r="I1144">
        <v>0</v>
      </c>
      <c r="J1144" t="s">
        <v>818</v>
      </c>
      <c r="K1144" t="s">
        <v>36</v>
      </c>
      <c r="L1144" t="s">
        <v>37</v>
      </c>
      <c r="M1144">
        <v>38966</v>
      </c>
      <c r="N1144">
        <v>44811</v>
      </c>
      <c r="O1144" t="s">
        <v>38</v>
      </c>
      <c r="P1144" t="s">
        <v>203</v>
      </c>
      <c r="Q1144" t="s">
        <v>1164</v>
      </c>
      <c r="R1144" t="s">
        <v>5115</v>
      </c>
      <c r="S1144" t="s">
        <v>4313</v>
      </c>
      <c r="T1144" t="s">
        <v>2780</v>
      </c>
      <c r="V1144" t="s">
        <v>5116</v>
      </c>
      <c r="Z1144" t="s">
        <v>46</v>
      </c>
      <c r="AA1144" s="1">
        <v>45343</v>
      </c>
      <c r="AB1144" s="2">
        <v>45463</v>
      </c>
      <c r="AC1144" s="1">
        <v>45343</v>
      </c>
      <c r="AD1144" s="1">
        <v>45355</v>
      </c>
    </row>
    <row r="1145" spans="1:30">
      <c r="A1145">
        <v>625701</v>
      </c>
      <c r="B1145" t="s">
        <v>1059</v>
      </c>
      <c r="C1145" t="s">
        <v>48</v>
      </c>
      <c r="D1145">
        <v>1</v>
      </c>
      <c r="E1145" t="s">
        <v>2952</v>
      </c>
      <c r="F1145" t="s">
        <v>2953</v>
      </c>
      <c r="G1145" t="s">
        <v>90</v>
      </c>
      <c r="H1145" t="s">
        <v>2954</v>
      </c>
      <c r="I1145" t="s">
        <v>958</v>
      </c>
      <c r="J1145" t="s">
        <v>91</v>
      </c>
      <c r="K1145" t="s">
        <v>36</v>
      </c>
      <c r="L1145" t="s">
        <v>37</v>
      </c>
      <c r="M1145">
        <v>58700</v>
      </c>
      <c r="N1145">
        <v>115000</v>
      </c>
      <c r="O1145" t="s">
        <v>38</v>
      </c>
      <c r="P1145" t="s">
        <v>125</v>
      </c>
      <c r="Q1145" t="s">
        <v>1061</v>
      </c>
      <c r="R1145" t="s">
        <v>2955</v>
      </c>
      <c r="S1145" t="s">
        <v>2956</v>
      </c>
      <c r="T1145" t="s">
        <v>2957</v>
      </c>
      <c r="V1145" t="s">
        <v>2958</v>
      </c>
      <c r="Z1145" t="s">
        <v>46</v>
      </c>
      <c r="AA1145" s="1">
        <v>45323</v>
      </c>
      <c r="AB1145" s="2">
        <v>45368</v>
      </c>
      <c r="AC1145" s="1">
        <v>45323</v>
      </c>
      <c r="AD1145" s="1">
        <v>45355</v>
      </c>
    </row>
    <row r="1146" spans="1:30">
      <c r="A1146">
        <v>626934</v>
      </c>
      <c r="B1146" t="s">
        <v>30</v>
      </c>
      <c r="C1146" t="s">
        <v>31</v>
      </c>
      <c r="D1146">
        <v>1</v>
      </c>
      <c r="E1146" t="s">
        <v>2809</v>
      </c>
      <c r="F1146" t="s">
        <v>1510</v>
      </c>
      <c r="G1146" t="s">
        <v>51</v>
      </c>
      <c r="H1146">
        <v>31220</v>
      </c>
      <c r="I1146">
        <v>3</v>
      </c>
      <c r="J1146" t="s">
        <v>818</v>
      </c>
      <c r="K1146" t="s">
        <v>36</v>
      </c>
      <c r="L1146" t="s">
        <v>37</v>
      </c>
      <c r="M1146">
        <v>80513</v>
      </c>
      <c r="N1146">
        <v>92590</v>
      </c>
      <c r="O1146" t="s">
        <v>38</v>
      </c>
      <c r="P1146" t="s">
        <v>1488</v>
      </c>
      <c r="Q1146" t="s">
        <v>204</v>
      </c>
      <c r="R1146" t="s">
        <v>2810</v>
      </c>
      <c r="S1146" t="s">
        <v>1513</v>
      </c>
      <c r="T1146" t="s">
        <v>2811</v>
      </c>
      <c r="U1146" t="s">
        <v>635</v>
      </c>
      <c r="V1146" t="s">
        <v>2812</v>
      </c>
      <c r="Z1146" t="s">
        <v>46</v>
      </c>
      <c r="AA1146" s="1">
        <v>45336</v>
      </c>
      <c r="AB1146" s="2">
        <v>45456</v>
      </c>
      <c r="AC1146" s="1">
        <v>45336</v>
      </c>
      <c r="AD1146" s="1">
        <v>45355</v>
      </c>
    </row>
    <row r="1147" spans="1:30">
      <c r="A1147">
        <v>618115</v>
      </c>
      <c r="B1147" t="s">
        <v>30</v>
      </c>
      <c r="C1147" t="s">
        <v>31</v>
      </c>
      <c r="D1147">
        <v>1</v>
      </c>
      <c r="E1147" t="s">
        <v>4843</v>
      </c>
      <c r="F1147" t="s">
        <v>4844</v>
      </c>
      <c r="G1147" t="s">
        <v>90</v>
      </c>
      <c r="H1147">
        <v>6776</v>
      </c>
      <c r="I1147">
        <v>0</v>
      </c>
      <c r="J1147" t="s">
        <v>35</v>
      </c>
      <c r="K1147" t="s">
        <v>36</v>
      </c>
      <c r="L1147" t="s">
        <v>37</v>
      </c>
      <c r="M1147">
        <v>97012</v>
      </c>
      <c r="N1147">
        <v>97012</v>
      </c>
      <c r="O1147" t="s">
        <v>38</v>
      </c>
      <c r="P1147" t="s">
        <v>5117</v>
      </c>
      <c r="Q1147" t="s">
        <v>4845</v>
      </c>
      <c r="R1147" t="s">
        <v>4846</v>
      </c>
      <c r="S1147" t="s">
        <v>4847</v>
      </c>
      <c r="V1147" t="s">
        <v>5118</v>
      </c>
      <c r="Z1147" t="s">
        <v>63</v>
      </c>
      <c r="AA1147" s="1">
        <v>45264</v>
      </c>
      <c r="AB1147" s="2">
        <v>45384</v>
      </c>
      <c r="AC1147" s="1">
        <v>45264</v>
      </c>
      <c r="AD1147" s="1">
        <v>45355</v>
      </c>
    </row>
    <row r="1148" spans="1:30">
      <c r="A1148">
        <v>550634</v>
      </c>
      <c r="B1148" t="s">
        <v>69</v>
      </c>
      <c r="C1148" t="s">
        <v>31</v>
      </c>
      <c r="D1148">
        <v>1</v>
      </c>
      <c r="E1148" t="s">
        <v>4126</v>
      </c>
      <c r="F1148" t="s">
        <v>1900</v>
      </c>
      <c r="G1148" t="s">
        <v>51</v>
      </c>
      <c r="H1148">
        <v>40502</v>
      </c>
      <c r="I1148">
        <v>2</v>
      </c>
      <c r="J1148" t="s">
        <v>72</v>
      </c>
      <c r="K1148" t="s">
        <v>36</v>
      </c>
      <c r="L1148" t="s">
        <v>37</v>
      </c>
      <c r="M1148">
        <v>64857</v>
      </c>
      <c r="N1148">
        <v>98100</v>
      </c>
      <c r="O1148" t="s">
        <v>38</v>
      </c>
      <c r="P1148" t="s">
        <v>73</v>
      </c>
      <c r="Q1148" t="s">
        <v>1504</v>
      </c>
      <c r="R1148" t="s">
        <v>5119</v>
      </c>
      <c r="S1148" t="s">
        <v>1903</v>
      </c>
      <c r="T1148" t="s">
        <v>5120</v>
      </c>
      <c r="U1148" t="s">
        <v>5121</v>
      </c>
      <c r="V1148" t="s">
        <v>5122</v>
      </c>
      <c r="W1148" t="s">
        <v>622</v>
      </c>
      <c r="X1148" t="s">
        <v>623</v>
      </c>
      <c r="Z1148" t="s">
        <v>46</v>
      </c>
      <c r="AA1148" s="1">
        <v>44823</v>
      </c>
      <c r="AC1148" s="1">
        <v>44823</v>
      </c>
      <c r="AD1148" s="1">
        <v>45355</v>
      </c>
    </row>
    <row r="1149" spans="1:30">
      <c r="A1149">
        <v>574884</v>
      </c>
      <c r="B1149" t="s">
        <v>380</v>
      </c>
      <c r="C1149" t="s">
        <v>31</v>
      </c>
      <c r="D1149">
        <v>1</v>
      </c>
      <c r="E1149" t="s">
        <v>4654</v>
      </c>
      <c r="F1149" t="s">
        <v>4655</v>
      </c>
      <c r="G1149" t="s">
        <v>51</v>
      </c>
      <c r="H1149" t="s">
        <v>4656</v>
      </c>
      <c r="I1149">
        <v>0</v>
      </c>
      <c r="J1149" t="s">
        <v>156</v>
      </c>
      <c r="K1149" t="s">
        <v>36</v>
      </c>
      <c r="L1149" t="s">
        <v>37</v>
      </c>
      <c r="M1149">
        <v>58700</v>
      </c>
      <c r="N1149">
        <v>192152</v>
      </c>
      <c r="O1149" t="s">
        <v>38</v>
      </c>
      <c r="P1149" t="s">
        <v>2407</v>
      </c>
      <c r="Q1149" t="s">
        <v>4657</v>
      </c>
      <c r="R1149" t="s">
        <v>4658</v>
      </c>
      <c r="S1149" t="s">
        <v>4659</v>
      </c>
      <c r="T1149" t="s">
        <v>4660</v>
      </c>
      <c r="U1149" t="s">
        <v>4661</v>
      </c>
      <c r="V1149" t="s">
        <v>4662</v>
      </c>
      <c r="Z1149" t="s">
        <v>46</v>
      </c>
      <c r="AA1149" s="1">
        <v>45327</v>
      </c>
      <c r="AB1149" s="2">
        <v>45357</v>
      </c>
      <c r="AC1149" s="1">
        <v>45327</v>
      </c>
      <c r="AD1149" s="1">
        <v>45355</v>
      </c>
    </row>
    <row r="1150" spans="1:30">
      <c r="A1150">
        <v>614085</v>
      </c>
      <c r="B1150" t="s">
        <v>1077</v>
      </c>
      <c r="C1150" t="s">
        <v>31</v>
      </c>
      <c r="D1150">
        <v>1</v>
      </c>
      <c r="E1150" t="s">
        <v>2147</v>
      </c>
      <c r="F1150" t="s">
        <v>375</v>
      </c>
      <c r="G1150" t="s">
        <v>51</v>
      </c>
      <c r="H1150">
        <v>22427</v>
      </c>
      <c r="I1150">
        <v>2</v>
      </c>
      <c r="J1150" t="s">
        <v>594</v>
      </c>
      <c r="K1150" t="s">
        <v>36</v>
      </c>
      <c r="L1150" t="s">
        <v>37</v>
      </c>
      <c r="M1150">
        <v>85000</v>
      </c>
      <c r="N1150">
        <v>95000</v>
      </c>
      <c r="O1150" t="s">
        <v>38</v>
      </c>
      <c r="P1150" t="s">
        <v>125</v>
      </c>
      <c r="Q1150" t="s">
        <v>2148</v>
      </c>
      <c r="R1150" t="s">
        <v>2149</v>
      </c>
      <c r="S1150" t="s">
        <v>1532</v>
      </c>
      <c r="T1150" t="s">
        <v>2150</v>
      </c>
      <c r="V1150" t="s">
        <v>2151</v>
      </c>
      <c r="Z1150" t="s">
        <v>63</v>
      </c>
      <c r="AA1150" s="1">
        <v>45229</v>
      </c>
      <c r="AC1150" s="1">
        <v>45229</v>
      </c>
      <c r="AD1150" s="1">
        <v>45355</v>
      </c>
    </row>
    <row r="1151" spans="1:30">
      <c r="A1151">
        <v>625655</v>
      </c>
      <c r="B1151" t="s">
        <v>30</v>
      </c>
      <c r="C1151" t="s">
        <v>31</v>
      </c>
      <c r="D1151">
        <v>1</v>
      </c>
      <c r="E1151" t="s">
        <v>4011</v>
      </c>
      <c r="F1151" t="s">
        <v>114</v>
      </c>
      <c r="G1151" t="s">
        <v>34</v>
      </c>
      <c r="H1151">
        <v>56057</v>
      </c>
      <c r="I1151">
        <v>0</v>
      </c>
      <c r="J1151" t="s">
        <v>35</v>
      </c>
      <c r="K1151" t="s">
        <v>123</v>
      </c>
      <c r="L1151" t="s">
        <v>37</v>
      </c>
      <c r="M1151">
        <v>22.9267</v>
      </c>
      <c r="N1151">
        <v>32.840000000000003</v>
      </c>
      <c r="O1151" t="s">
        <v>124</v>
      </c>
      <c r="P1151" t="s">
        <v>1488</v>
      </c>
      <c r="Q1151" t="s">
        <v>995</v>
      </c>
      <c r="R1151" t="s">
        <v>5123</v>
      </c>
      <c r="S1151" t="s">
        <v>119</v>
      </c>
      <c r="V1151" t="s">
        <v>5124</v>
      </c>
      <c r="Z1151" t="s">
        <v>46</v>
      </c>
      <c r="AA1151" s="1">
        <v>45324</v>
      </c>
      <c r="AB1151" s="2">
        <v>45444</v>
      </c>
      <c r="AC1151" s="1">
        <v>45324</v>
      </c>
      <c r="AD1151" s="1">
        <v>45355</v>
      </c>
    </row>
    <row r="1152" spans="1:30">
      <c r="A1152">
        <v>602141</v>
      </c>
      <c r="B1152" t="s">
        <v>30</v>
      </c>
      <c r="C1152" t="s">
        <v>31</v>
      </c>
      <c r="D1152">
        <v>1</v>
      </c>
      <c r="E1152" t="s">
        <v>5125</v>
      </c>
      <c r="F1152" t="s">
        <v>5126</v>
      </c>
      <c r="G1152" t="s">
        <v>2340</v>
      </c>
      <c r="H1152">
        <v>52020</v>
      </c>
      <c r="I1152">
        <v>0</v>
      </c>
      <c r="J1152" t="s">
        <v>202</v>
      </c>
      <c r="K1152" t="s">
        <v>123</v>
      </c>
      <c r="L1152" t="s">
        <v>103</v>
      </c>
      <c r="M1152">
        <v>23.212900000000001</v>
      </c>
      <c r="N1152">
        <v>30.365600000000001</v>
      </c>
      <c r="O1152" t="s">
        <v>124</v>
      </c>
      <c r="P1152" t="s">
        <v>1686</v>
      </c>
      <c r="Q1152" t="s">
        <v>5127</v>
      </c>
      <c r="R1152" t="s">
        <v>5128</v>
      </c>
      <c r="S1152" t="s">
        <v>5129</v>
      </c>
      <c r="T1152" t="s">
        <v>5130</v>
      </c>
      <c r="V1152" t="s">
        <v>5131</v>
      </c>
      <c r="Z1152" t="s">
        <v>46</v>
      </c>
      <c r="AA1152" s="1">
        <v>45169</v>
      </c>
      <c r="AC1152" s="1">
        <v>45176</v>
      </c>
      <c r="AD1152" s="1">
        <v>45355</v>
      </c>
    </row>
    <row r="1153" spans="1:30">
      <c r="A1153">
        <v>605529</v>
      </c>
      <c r="B1153" t="s">
        <v>69</v>
      </c>
      <c r="C1153" t="s">
        <v>48</v>
      </c>
      <c r="D1153">
        <v>1</v>
      </c>
      <c r="E1153" t="s">
        <v>5132</v>
      </c>
      <c r="F1153" t="s">
        <v>5133</v>
      </c>
      <c r="G1153" t="s">
        <v>51</v>
      </c>
      <c r="H1153">
        <v>40910</v>
      </c>
      <c r="I1153">
        <v>2</v>
      </c>
      <c r="J1153" t="s">
        <v>670</v>
      </c>
      <c r="K1153" t="s">
        <v>36</v>
      </c>
      <c r="L1153" t="s">
        <v>37</v>
      </c>
      <c r="M1153">
        <v>61206</v>
      </c>
      <c r="N1153">
        <v>84805</v>
      </c>
      <c r="O1153" t="s">
        <v>38</v>
      </c>
      <c r="P1153" t="s">
        <v>73</v>
      </c>
      <c r="Q1153" t="s">
        <v>1358</v>
      </c>
      <c r="R1153" t="s">
        <v>5134</v>
      </c>
      <c r="S1153" t="s">
        <v>5135</v>
      </c>
      <c r="T1153" t="s">
        <v>5136</v>
      </c>
      <c r="U1153" t="s">
        <v>5137</v>
      </c>
      <c r="V1153" t="s">
        <v>5138</v>
      </c>
      <c r="W1153" t="s">
        <v>5139</v>
      </c>
      <c r="X1153" t="s">
        <v>73</v>
      </c>
      <c r="Z1153" t="s">
        <v>46</v>
      </c>
      <c r="AA1153" s="1">
        <v>45195</v>
      </c>
      <c r="AC1153" s="1">
        <v>45197</v>
      </c>
      <c r="AD1153" s="1">
        <v>45355</v>
      </c>
    </row>
    <row r="1154" spans="1:30">
      <c r="A1154">
        <v>624915</v>
      </c>
      <c r="B1154" t="s">
        <v>1095</v>
      </c>
      <c r="C1154" t="s">
        <v>48</v>
      </c>
      <c r="D1154">
        <v>2</v>
      </c>
      <c r="E1154" t="s">
        <v>1096</v>
      </c>
      <c r="F1154" t="s">
        <v>382</v>
      </c>
      <c r="G1154" t="s">
        <v>34</v>
      </c>
      <c r="H1154">
        <v>30087</v>
      </c>
      <c r="I1154">
        <v>2</v>
      </c>
      <c r="J1154" t="s">
        <v>618</v>
      </c>
      <c r="K1154" t="s">
        <v>36</v>
      </c>
      <c r="L1154" t="s">
        <v>37</v>
      </c>
      <c r="M1154">
        <v>78046</v>
      </c>
      <c r="N1154">
        <v>89753</v>
      </c>
      <c r="O1154" t="s">
        <v>38</v>
      </c>
      <c r="P1154" t="s">
        <v>1097</v>
      </c>
      <c r="Q1154" t="s">
        <v>1098</v>
      </c>
      <c r="R1154" t="s">
        <v>1099</v>
      </c>
      <c r="S1154" t="s">
        <v>387</v>
      </c>
      <c r="T1154" t="s">
        <v>1100</v>
      </c>
      <c r="W1154" t="s">
        <v>1101</v>
      </c>
      <c r="X1154" t="s">
        <v>1097</v>
      </c>
      <c r="Z1154" t="s">
        <v>63</v>
      </c>
      <c r="AA1154" s="1">
        <v>45317</v>
      </c>
      <c r="AC1154" s="1">
        <v>45317</v>
      </c>
      <c r="AD1154" s="1">
        <v>45355</v>
      </c>
    </row>
    <row r="1155" spans="1:30">
      <c r="A1155">
        <v>556490</v>
      </c>
      <c r="B1155" t="s">
        <v>99</v>
      </c>
      <c r="C1155" t="s">
        <v>48</v>
      </c>
      <c r="D1155">
        <v>1</v>
      </c>
      <c r="E1155" t="s">
        <v>3601</v>
      </c>
      <c r="F1155" t="s">
        <v>348</v>
      </c>
      <c r="G1155" t="s">
        <v>51</v>
      </c>
      <c r="H1155">
        <v>10015</v>
      </c>
      <c r="I1155" t="s">
        <v>473</v>
      </c>
      <c r="J1155" t="s">
        <v>72</v>
      </c>
      <c r="K1155" t="s">
        <v>36</v>
      </c>
      <c r="L1155" t="s">
        <v>185</v>
      </c>
      <c r="M1155">
        <v>80931</v>
      </c>
      <c r="N1155">
        <v>208826</v>
      </c>
      <c r="O1155" t="s">
        <v>38</v>
      </c>
      <c r="P1155" t="s">
        <v>244</v>
      </c>
      <c r="Q1155" t="s">
        <v>245</v>
      </c>
      <c r="R1155" t="s">
        <v>5140</v>
      </c>
      <c r="S1155" t="s">
        <v>352</v>
      </c>
      <c r="T1155" t="s">
        <v>3603</v>
      </c>
      <c r="U1155" t="s">
        <v>249</v>
      </c>
      <c r="V1155" t="s">
        <v>289</v>
      </c>
      <c r="W1155" t="s">
        <v>251</v>
      </c>
      <c r="X1155" t="s">
        <v>244</v>
      </c>
      <c r="Z1155" t="s">
        <v>355</v>
      </c>
      <c r="AA1155" s="1">
        <v>44859</v>
      </c>
      <c r="AC1155" s="1">
        <v>44860</v>
      </c>
      <c r="AD1155" s="1">
        <v>45355</v>
      </c>
    </row>
    <row r="1156" spans="1:30">
      <c r="A1156">
        <v>618347</v>
      </c>
      <c r="B1156" t="s">
        <v>30</v>
      </c>
      <c r="C1156" t="s">
        <v>31</v>
      </c>
      <c r="D1156">
        <v>1</v>
      </c>
      <c r="E1156" t="s">
        <v>5141</v>
      </c>
      <c r="F1156" t="s">
        <v>5142</v>
      </c>
      <c r="G1156" t="s">
        <v>51</v>
      </c>
      <c r="H1156" t="s">
        <v>5143</v>
      </c>
      <c r="I1156">
        <v>0</v>
      </c>
      <c r="J1156" t="s">
        <v>35</v>
      </c>
      <c r="K1156" t="s">
        <v>36</v>
      </c>
      <c r="L1156" t="s">
        <v>37</v>
      </c>
      <c r="M1156">
        <v>58700</v>
      </c>
      <c r="N1156">
        <v>125000</v>
      </c>
      <c r="O1156" t="s">
        <v>38</v>
      </c>
      <c r="P1156" t="s">
        <v>1488</v>
      </c>
      <c r="Q1156" t="s">
        <v>995</v>
      </c>
      <c r="R1156" t="s">
        <v>5144</v>
      </c>
      <c r="S1156" t="s">
        <v>5145</v>
      </c>
      <c r="U1156" t="s">
        <v>196</v>
      </c>
      <c r="V1156" t="s">
        <v>196</v>
      </c>
      <c r="Z1156" t="s">
        <v>63</v>
      </c>
      <c r="AA1156" s="1">
        <v>45261</v>
      </c>
      <c r="AB1156" s="2">
        <v>45381</v>
      </c>
      <c r="AC1156" s="1">
        <v>45261</v>
      </c>
      <c r="AD1156" s="1">
        <v>45355</v>
      </c>
    </row>
    <row r="1157" spans="1:30">
      <c r="A1157">
        <v>625261</v>
      </c>
      <c r="B1157" t="s">
        <v>306</v>
      </c>
      <c r="C1157" t="s">
        <v>31</v>
      </c>
      <c r="D1157">
        <v>2</v>
      </c>
      <c r="E1157" t="s">
        <v>511</v>
      </c>
      <c r="F1157" t="s">
        <v>512</v>
      </c>
      <c r="G1157" t="s">
        <v>34</v>
      </c>
      <c r="H1157">
        <v>10209</v>
      </c>
      <c r="I1157">
        <v>1</v>
      </c>
      <c r="J1157" t="s">
        <v>284</v>
      </c>
      <c r="K1157" t="s">
        <v>123</v>
      </c>
      <c r="L1157" t="s">
        <v>227</v>
      </c>
      <c r="M1157">
        <v>17</v>
      </c>
      <c r="N1157">
        <v>19.899999999999999</v>
      </c>
      <c r="O1157" t="s">
        <v>124</v>
      </c>
      <c r="P1157" t="s">
        <v>125</v>
      </c>
      <c r="Q1157" t="s">
        <v>5146</v>
      </c>
      <c r="R1157" t="s">
        <v>5147</v>
      </c>
      <c r="S1157" t="s">
        <v>515</v>
      </c>
      <c r="T1157" t="s">
        <v>5148</v>
      </c>
      <c r="U1157" t="s">
        <v>5149</v>
      </c>
      <c r="V1157" t="s">
        <v>5150</v>
      </c>
      <c r="Z1157" t="s">
        <v>46</v>
      </c>
      <c r="AA1157" s="1">
        <v>45323</v>
      </c>
      <c r="AB1157" s="2">
        <v>45383</v>
      </c>
      <c r="AC1157" s="1">
        <v>45327</v>
      </c>
      <c r="AD1157" s="1">
        <v>45355</v>
      </c>
    </row>
    <row r="1158" spans="1:30">
      <c r="A1158">
        <v>604219</v>
      </c>
      <c r="B1158" t="s">
        <v>886</v>
      </c>
      <c r="C1158" t="s">
        <v>48</v>
      </c>
      <c r="D1158">
        <v>10</v>
      </c>
      <c r="E1158" t="s">
        <v>5151</v>
      </c>
      <c r="F1158" t="s">
        <v>5152</v>
      </c>
      <c r="G1158" t="s">
        <v>51</v>
      </c>
      <c r="H1158">
        <v>92508</v>
      </c>
      <c r="I1158">
        <v>2</v>
      </c>
      <c r="J1158" t="s">
        <v>256</v>
      </c>
      <c r="K1158" t="s">
        <v>36</v>
      </c>
      <c r="L1158" t="s">
        <v>37</v>
      </c>
      <c r="M1158">
        <v>42712</v>
      </c>
      <c r="N1158">
        <v>54386</v>
      </c>
      <c r="O1158" t="s">
        <v>38</v>
      </c>
      <c r="P1158" t="s">
        <v>2327</v>
      </c>
      <c r="Q1158" t="s">
        <v>2328</v>
      </c>
      <c r="R1158" t="s">
        <v>5153</v>
      </c>
      <c r="S1158" t="s">
        <v>5154</v>
      </c>
      <c r="U1158" t="s">
        <v>5155</v>
      </c>
      <c r="V1158" t="s">
        <v>5156</v>
      </c>
      <c r="W1158" t="s">
        <v>5157</v>
      </c>
      <c r="X1158" t="s">
        <v>2376</v>
      </c>
      <c r="Z1158" t="s">
        <v>46</v>
      </c>
      <c r="AA1158" s="1">
        <v>45216</v>
      </c>
      <c r="AC1158" s="1">
        <v>45216</v>
      </c>
      <c r="AD1158" s="1">
        <v>45355</v>
      </c>
    </row>
    <row r="1159" spans="1:30">
      <c r="A1159">
        <v>617308</v>
      </c>
      <c r="B1159" t="s">
        <v>30</v>
      </c>
      <c r="C1159" t="s">
        <v>48</v>
      </c>
      <c r="D1159">
        <v>1</v>
      </c>
      <c r="E1159" t="s">
        <v>2575</v>
      </c>
      <c r="F1159" t="s">
        <v>2460</v>
      </c>
      <c r="G1159" t="s">
        <v>51</v>
      </c>
      <c r="H1159">
        <v>51191</v>
      </c>
      <c r="I1159">
        <v>2</v>
      </c>
      <c r="J1159" t="s">
        <v>35</v>
      </c>
      <c r="K1159" t="s">
        <v>36</v>
      </c>
      <c r="L1159" t="s">
        <v>37</v>
      </c>
      <c r="M1159">
        <v>51528</v>
      </c>
      <c r="N1159">
        <v>59257</v>
      </c>
      <c r="O1159" t="s">
        <v>38</v>
      </c>
      <c r="P1159" t="s">
        <v>39</v>
      </c>
      <c r="Q1159" t="s">
        <v>2154</v>
      </c>
      <c r="R1159" t="s">
        <v>5158</v>
      </c>
      <c r="S1159" t="s">
        <v>2462</v>
      </c>
      <c r="T1159" t="s">
        <v>5159</v>
      </c>
      <c r="V1159" t="s">
        <v>5160</v>
      </c>
      <c r="Z1159" t="s">
        <v>46</v>
      </c>
      <c r="AA1159" s="1">
        <v>45260</v>
      </c>
      <c r="AB1159" s="2">
        <v>45380</v>
      </c>
      <c r="AC1159" s="1">
        <v>45260</v>
      </c>
      <c r="AD1159" s="1">
        <v>45355</v>
      </c>
    </row>
    <row r="1160" spans="1:30">
      <c r="A1160">
        <v>607225</v>
      </c>
      <c r="B1160" t="s">
        <v>69</v>
      </c>
      <c r="C1160" t="s">
        <v>48</v>
      </c>
      <c r="D1160">
        <v>1</v>
      </c>
      <c r="E1160" t="s">
        <v>4588</v>
      </c>
      <c r="F1160" t="s">
        <v>1270</v>
      </c>
      <c r="G1160" t="s">
        <v>51</v>
      </c>
      <c r="H1160">
        <v>22122</v>
      </c>
      <c r="I1160">
        <v>4</v>
      </c>
      <c r="J1160" t="s">
        <v>4589</v>
      </c>
      <c r="K1160" t="s">
        <v>36</v>
      </c>
      <c r="L1160" t="s">
        <v>37</v>
      </c>
      <c r="M1160">
        <v>85372</v>
      </c>
      <c r="N1160">
        <v>129661</v>
      </c>
      <c r="O1160" t="s">
        <v>38</v>
      </c>
      <c r="P1160" t="s">
        <v>2384</v>
      </c>
      <c r="Q1160" t="s">
        <v>4590</v>
      </c>
      <c r="R1160" t="s">
        <v>5161</v>
      </c>
      <c r="S1160" t="s">
        <v>1273</v>
      </c>
      <c r="T1160" t="s">
        <v>5162</v>
      </c>
      <c r="U1160" t="s">
        <v>5163</v>
      </c>
      <c r="V1160" t="s">
        <v>5164</v>
      </c>
      <c r="W1160" t="s">
        <v>4276</v>
      </c>
      <c r="X1160" t="s">
        <v>4298</v>
      </c>
      <c r="Z1160" t="s">
        <v>46</v>
      </c>
      <c r="AA1160" s="1">
        <v>45203</v>
      </c>
      <c r="AC1160" s="1">
        <v>45219</v>
      </c>
      <c r="AD1160" s="1">
        <v>45355</v>
      </c>
    </row>
    <row r="1161" spans="1:30">
      <c r="A1161">
        <v>599807</v>
      </c>
      <c r="B1161" t="s">
        <v>129</v>
      </c>
      <c r="C1161" t="s">
        <v>48</v>
      </c>
      <c r="D1161">
        <v>1</v>
      </c>
      <c r="E1161" t="s">
        <v>5165</v>
      </c>
      <c r="F1161" t="s">
        <v>433</v>
      </c>
      <c r="G1161" t="s">
        <v>51</v>
      </c>
      <c r="H1161">
        <v>12627</v>
      </c>
      <c r="I1161">
        <v>0</v>
      </c>
      <c r="J1161" t="s">
        <v>284</v>
      </c>
      <c r="K1161" t="s">
        <v>36</v>
      </c>
      <c r="L1161" t="s">
        <v>37</v>
      </c>
      <c r="M1161">
        <v>70611</v>
      </c>
      <c r="N1161">
        <v>105138</v>
      </c>
      <c r="O1161" t="s">
        <v>38</v>
      </c>
      <c r="P1161" t="s">
        <v>393</v>
      </c>
      <c r="Q1161" t="s">
        <v>237</v>
      </c>
      <c r="R1161" t="s">
        <v>5166</v>
      </c>
      <c r="S1161" t="s">
        <v>436</v>
      </c>
      <c r="T1161" t="s">
        <v>1226</v>
      </c>
      <c r="V1161" t="s">
        <v>1227</v>
      </c>
      <c r="Z1161" t="s">
        <v>46</v>
      </c>
      <c r="AA1161" s="1">
        <v>45175</v>
      </c>
      <c r="AC1161" s="1">
        <v>45322</v>
      </c>
      <c r="AD1161" s="1">
        <v>45355</v>
      </c>
    </row>
    <row r="1162" spans="1:30">
      <c r="A1162">
        <v>607229</v>
      </c>
      <c r="B1162" t="s">
        <v>380</v>
      </c>
      <c r="C1162" t="s">
        <v>31</v>
      </c>
      <c r="D1162">
        <v>1</v>
      </c>
      <c r="E1162" t="s">
        <v>3476</v>
      </c>
      <c r="F1162" t="s">
        <v>1046</v>
      </c>
      <c r="G1162" t="s">
        <v>51</v>
      </c>
      <c r="H1162" t="s">
        <v>1047</v>
      </c>
      <c r="I1162">
        <v>0</v>
      </c>
      <c r="J1162" t="s">
        <v>72</v>
      </c>
      <c r="K1162" t="s">
        <v>36</v>
      </c>
      <c r="L1162" t="s">
        <v>37</v>
      </c>
      <c r="M1162">
        <v>84451</v>
      </c>
      <c r="N1162">
        <v>113550</v>
      </c>
      <c r="O1162" t="s">
        <v>38</v>
      </c>
      <c r="P1162" t="s">
        <v>384</v>
      </c>
      <c r="Q1162" t="s">
        <v>5167</v>
      </c>
      <c r="R1162" t="s">
        <v>5168</v>
      </c>
      <c r="S1162" t="s">
        <v>847</v>
      </c>
      <c r="U1162" t="s">
        <v>5169</v>
      </c>
      <c r="V1162" t="s">
        <v>5170</v>
      </c>
      <c r="Z1162" t="s">
        <v>46</v>
      </c>
      <c r="AA1162" s="1">
        <v>45330</v>
      </c>
      <c r="AB1162" s="2">
        <v>45360</v>
      </c>
      <c r="AC1162" s="1">
        <v>45330</v>
      </c>
      <c r="AD1162" s="1">
        <v>45355</v>
      </c>
    </row>
    <row r="1163" spans="1:30">
      <c r="A1163">
        <v>621629</v>
      </c>
      <c r="B1163" t="s">
        <v>1451</v>
      </c>
      <c r="C1163" t="s">
        <v>48</v>
      </c>
      <c r="D1163">
        <v>1</v>
      </c>
      <c r="E1163" t="s">
        <v>1452</v>
      </c>
      <c r="F1163" t="s">
        <v>114</v>
      </c>
      <c r="G1163" t="s">
        <v>34</v>
      </c>
      <c r="H1163">
        <v>56057</v>
      </c>
      <c r="I1163">
        <v>0</v>
      </c>
      <c r="J1163" t="s">
        <v>115</v>
      </c>
      <c r="K1163" t="s">
        <v>36</v>
      </c>
      <c r="L1163" t="s">
        <v>103</v>
      </c>
      <c r="M1163">
        <v>60000</v>
      </c>
      <c r="N1163">
        <v>60000</v>
      </c>
      <c r="O1163" t="s">
        <v>38</v>
      </c>
      <c r="P1163" t="s">
        <v>1453</v>
      </c>
      <c r="Q1163" t="s">
        <v>1454</v>
      </c>
      <c r="R1163" t="s">
        <v>1455</v>
      </c>
      <c r="S1163" t="s">
        <v>119</v>
      </c>
      <c r="T1163" t="s">
        <v>1456</v>
      </c>
      <c r="V1163" t="s">
        <v>1457</v>
      </c>
      <c r="Z1163" t="s">
        <v>46</v>
      </c>
      <c r="AA1163" s="1">
        <v>45314</v>
      </c>
      <c r="AC1163" s="1">
        <v>45314</v>
      </c>
      <c r="AD1163" s="1">
        <v>45355</v>
      </c>
    </row>
    <row r="1164" spans="1:30">
      <c r="A1164">
        <v>575724</v>
      </c>
      <c r="B1164" t="s">
        <v>69</v>
      </c>
      <c r="C1164" t="s">
        <v>31</v>
      </c>
      <c r="D1164">
        <v>1</v>
      </c>
      <c r="E1164" t="s">
        <v>1357</v>
      </c>
      <c r="F1164" t="s">
        <v>520</v>
      </c>
      <c r="G1164" t="s">
        <v>51</v>
      </c>
      <c r="H1164">
        <v>22316</v>
      </c>
      <c r="I1164">
        <v>2</v>
      </c>
      <c r="J1164" t="s">
        <v>929</v>
      </c>
      <c r="K1164" t="s">
        <v>36</v>
      </c>
      <c r="L1164" t="s">
        <v>37</v>
      </c>
      <c r="M1164">
        <v>67757</v>
      </c>
      <c r="N1164">
        <v>98128</v>
      </c>
      <c r="O1164" t="s">
        <v>38</v>
      </c>
      <c r="P1164" t="s">
        <v>73</v>
      </c>
      <c r="Q1164" t="s">
        <v>1358</v>
      </c>
      <c r="R1164" t="s">
        <v>1359</v>
      </c>
      <c r="S1164" t="s">
        <v>523</v>
      </c>
      <c r="T1164" t="s">
        <v>1360</v>
      </c>
      <c r="U1164" t="s">
        <v>1361</v>
      </c>
      <c r="V1164" t="s">
        <v>1362</v>
      </c>
      <c r="W1164" t="s">
        <v>1363</v>
      </c>
      <c r="X1164" t="s">
        <v>73</v>
      </c>
      <c r="Z1164" t="s">
        <v>46</v>
      </c>
      <c r="AA1164" s="1">
        <v>45002</v>
      </c>
      <c r="AC1164" s="1">
        <v>45002</v>
      </c>
      <c r="AD1164" s="1">
        <v>45355</v>
      </c>
    </row>
    <row r="1165" spans="1:30">
      <c r="A1165">
        <v>532415</v>
      </c>
      <c r="B1165" t="s">
        <v>314</v>
      </c>
      <c r="C1165" t="s">
        <v>31</v>
      </c>
      <c r="D1165">
        <v>10</v>
      </c>
      <c r="E1165" t="s">
        <v>5171</v>
      </c>
      <c r="F1165" t="s">
        <v>1237</v>
      </c>
      <c r="G1165" t="s">
        <v>34</v>
      </c>
      <c r="H1165">
        <v>52620</v>
      </c>
      <c r="I1165" t="s">
        <v>473</v>
      </c>
      <c r="J1165" t="s">
        <v>53</v>
      </c>
      <c r="K1165" t="s">
        <v>36</v>
      </c>
      <c r="L1165" t="s">
        <v>185</v>
      </c>
      <c r="M1165">
        <v>150000</v>
      </c>
      <c r="N1165">
        <v>175000</v>
      </c>
      <c r="O1165" t="s">
        <v>38</v>
      </c>
      <c r="P1165" t="s">
        <v>1239</v>
      </c>
      <c r="Q1165" t="s">
        <v>1240</v>
      </c>
      <c r="R1165" t="s">
        <v>5172</v>
      </c>
      <c r="S1165" t="s">
        <v>1242</v>
      </c>
      <c r="T1165" t="s">
        <v>5173</v>
      </c>
      <c r="U1165" t="s">
        <v>321</v>
      </c>
      <c r="V1165" t="s">
        <v>5174</v>
      </c>
      <c r="Z1165" t="s">
        <v>46</v>
      </c>
      <c r="AA1165" s="1">
        <v>44697</v>
      </c>
      <c r="AC1165" s="1">
        <v>44706</v>
      </c>
      <c r="AD1165" s="1">
        <v>45355</v>
      </c>
    </row>
    <row r="1166" spans="1:30">
      <c r="A1166">
        <v>608777</v>
      </c>
      <c r="B1166" t="s">
        <v>69</v>
      </c>
      <c r="C1166" t="s">
        <v>31</v>
      </c>
      <c r="D1166">
        <v>2</v>
      </c>
      <c r="E1166" t="s">
        <v>4105</v>
      </c>
      <c r="F1166" t="s">
        <v>1694</v>
      </c>
      <c r="G1166" t="s">
        <v>51</v>
      </c>
      <c r="H1166">
        <v>60888</v>
      </c>
      <c r="I1166">
        <v>2</v>
      </c>
      <c r="J1166" t="s">
        <v>284</v>
      </c>
      <c r="K1166" t="s">
        <v>36</v>
      </c>
      <c r="L1166" t="s">
        <v>37</v>
      </c>
      <c r="M1166">
        <v>30.706099999999999</v>
      </c>
      <c r="N1166">
        <v>46.678699999999999</v>
      </c>
      <c r="O1166" t="s">
        <v>124</v>
      </c>
      <c r="P1166" t="s">
        <v>54</v>
      </c>
      <c r="Q1166" t="s">
        <v>4106</v>
      </c>
      <c r="R1166" t="s">
        <v>5175</v>
      </c>
      <c r="S1166" t="s">
        <v>1696</v>
      </c>
      <c r="T1166" t="s">
        <v>4108</v>
      </c>
      <c r="U1166" t="s">
        <v>3941</v>
      </c>
      <c r="V1166" t="s">
        <v>5176</v>
      </c>
      <c r="W1166" t="s">
        <v>5177</v>
      </c>
      <c r="X1166" t="s">
        <v>5178</v>
      </c>
      <c r="Z1166" t="s">
        <v>46</v>
      </c>
      <c r="AA1166" s="1">
        <v>45351</v>
      </c>
      <c r="AB1166" s="2">
        <v>45365</v>
      </c>
      <c r="AC1166" s="1">
        <v>45351</v>
      </c>
      <c r="AD1166" s="1">
        <v>45355</v>
      </c>
    </row>
    <row r="1167" spans="1:30">
      <c r="A1167">
        <v>619590</v>
      </c>
      <c r="B1167" t="s">
        <v>1400</v>
      </c>
      <c r="C1167" t="s">
        <v>31</v>
      </c>
      <c r="D1167">
        <v>1</v>
      </c>
      <c r="E1167" t="s">
        <v>5179</v>
      </c>
      <c r="F1167" t="s">
        <v>308</v>
      </c>
      <c r="G1167" t="s">
        <v>34</v>
      </c>
      <c r="H1167">
        <v>56058</v>
      </c>
      <c r="I1167">
        <v>0</v>
      </c>
      <c r="J1167" t="s">
        <v>1118</v>
      </c>
      <c r="K1167" t="s">
        <v>36</v>
      </c>
      <c r="L1167" t="s">
        <v>37</v>
      </c>
      <c r="M1167">
        <v>59116</v>
      </c>
      <c r="N1167">
        <v>67983</v>
      </c>
      <c r="O1167" t="s">
        <v>38</v>
      </c>
      <c r="P1167" t="s">
        <v>730</v>
      </c>
      <c r="Q1167" t="s">
        <v>5180</v>
      </c>
      <c r="R1167" t="s">
        <v>5181</v>
      </c>
      <c r="S1167" t="s">
        <v>311</v>
      </c>
      <c r="T1167" t="s">
        <v>5182</v>
      </c>
      <c r="V1167" t="s">
        <v>5183</v>
      </c>
      <c r="Z1167" t="s">
        <v>46</v>
      </c>
      <c r="AA1167" s="1">
        <v>45302</v>
      </c>
      <c r="AB1167" s="2">
        <v>45482</v>
      </c>
      <c r="AC1167" s="1">
        <v>45302</v>
      </c>
      <c r="AD1167" s="1">
        <v>45355</v>
      </c>
    </row>
    <row r="1168" spans="1:30">
      <c r="A1168">
        <v>607404</v>
      </c>
      <c r="B1168" t="s">
        <v>129</v>
      </c>
      <c r="C1168" t="s">
        <v>48</v>
      </c>
      <c r="D1168">
        <v>2</v>
      </c>
      <c r="E1168" t="s">
        <v>3130</v>
      </c>
      <c r="F1168" t="s">
        <v>235</v>
      </c>
      <c r="G1168" t="s">
        <v>51</v>
      </c>
      <c r="H1168">
        <v>10251</v>
      </c>
      <c r="I1168">
        <v>2</v>
      </c>
      <c r="J1168" t="s">
        <v>266</v>
      </c>
      <c r="K1168" t="s">
        <v>36</v>
      </c>
      <c r="L1168" t="s">
        <v>37</v>
      </c>
      <c r="M1168">
        <v>35895</v>
      </c>
      <c r="N1168">
        <v>53478</v>
      </c>
      <c r="O1168" t="s">
        <v>38</v>
      </c>
      <c r="P1168" t="s">
        <v>3131</v>
      </c>
      <c r="Q1168" t="s">
        <v>293</v>
      </c>
      <c r="R1168" t="s">
        <v>3132</v>
      </c>
      <c r="S1168" t="s">
        <v>239</v>
      </c>
      <c r="T1168" t="s">
        <v>1790</v>
      </c>
      <c r="U1168" t="s">
        <v>3133</v>
      </c>
      <c r="V1168" t="s">
        <v>1890</v>
      </c>
      <c r="W1168" t="s">
        <v>1891</v>
      </c>
      <c r="X1168" t="s">
        <v>3134</v>
      </c>
      <c r="Z1168" t="s">
        <v>46</v>
      </c>
      <c r="AA1168" s="1">
        <v>45334</v>
      </c>
      <c r="AC1168" s="1">
        <v>45334</v>
      </c>
      <c r="AD1168" s="1">
        <v>45355</v>
      </c>
    </row>
    <row r="1169" spans="1:30">
      <c r="A1169">
        <v>597711</v>
      </c>
      <c r="B1169" t="s">
        <v>99</v>
      </c>
      <c r="C1169" t="s">
        <v>48</v>
      </c>
      <c r="D1169">
        <v>1</v>
      </c>
      <c r="E1169" t="s">
        <v>1106</v>
      </c>
      <c r="F1169" t="s">
        <v>406</v>
      </c>
      <c r="G1169" t="s">
        <v>51</v>
      </c>
      <c r="H1169">
        <v>20210</v>
      </c>
      <c r="I1169">
        <v>0</v>
      </c>
      <c r="J1169" t="s">
        <v>1482</v>
      </c>
      <c r="K1169" t="s">
        <v>36</v>
      </c>
      <c r="L1169" t="s">
        <v>37</v>
      </c>
      <c r="M1169">
        <v>62370</v>
      </c>
      <c r="N1169">
        <v>93587</v>
      </c>
      <c r="O1169" t="s">
        <v>38</v>
      </c>
      <c r="P1169" t="s">
        <v>104</v>
      </c>
      <c r="Q1169" t="s">
        <v>1087</v>
      </c>
      <c r="R1169" t="s">
        <v>4681</v>
      </c>
      <c r="S1169" t="s">
        <v>409</v>
      </c>
      <c r="T1169" t="s">
        <v>4682</v>
      </c>
      <c r="U1169" t="s">
        <v>196</v>
      </c>
      <c r="V1169" t="s">
        <v>110</v>
      </c>
      <c r="X1169" t="s">
        <v>1091</v>
      </c>
      <c r="Z1169" t="s">
        <v>63</v>
      </c>
      <c r="AA1169" s="1">
        <v>45149</v>
      </c>
      <c r="AC1169" s="1">
        <v>45149</v>
      </c>
      <c r="AD1169" s="1">
        <v>45355</v>
      </c>
    </row>
    <row r="1170" spans="1:30">
      <c r="A1170">
        <v>596639</v>
      </c>
      <c r="B1170" t="s">
        <v>460</v>
      </c>
      <c r="C1170" t="s">
        <v>48</v>
      </c>
      <c r="D1170">
        <v>1</v>
      </c>
      <c r="E1170" t="s">
        <v>5184</v>
      </c>
      <c r="F1170" t="s">
        <v>462</v>
      </c>
      <c r="G1170" t="s">
        <v>463</v>
      </c>
      <c r="H1170">
        <v>30114</v>
      </c>
      <c r="I1170">
        <v>0</v>
      </c>
      <c r="J1170" t="s">
        <v>1919</v>
      </c>
      <c r="K1170" t="s">
        <v>36</v>
      </c>
      <c r="L1170" t="s">
        <v>276</v>
      </c>
      <c r="M1170">
        <v>170000</v>
      </c>
      <c r="N1170">
        <v>182000</v>
      </c>
      <c r="O1170" t="s">
        <v>38</v>
      </c>
      <c r="P1170" t="s">
        <v>465</v>
      </c>
      <c r="Q1170" t="s">
        <v>466</v>
      </c>
      <c r="R1170" t="s">
        <v>5185</v>
      </c>
      <c r="S1170" t="s">
        <v>4402</v>
      </c>
      <c r="V1170" t="s">
        <v>469</v>
      </c>
      <c r="Z1170" t="s">
        <v>485</v>
      </c>
      <c r="AA1170" s="1">
        <v>45141</v>
      </c>
      <c r="AB1170" s="2">
        <v>45506</v>
      </c>
      <c r="AC1170" s="1">
        <v>45141</v>
      </c>
      <c r="AD1170" s="1">
        <v>45355</v>
      </c>
    </row>
    <row r="1171" spans="1:30">
      <c r="A1171">
        <v>608342</v>
      </c>
      <c r="B1171" t="s">
        <v>727</v>
      </c>
      <c r="C1171" t="s">
        <v>31</v>
      </c>
      <c r="D1171">
        <v>1</v>
      </c>
      <c r="E1171" t="s">
        <v>5186</v>
      </c>
      <c r="F1171" t="s">
        <v>5187</v>
      </c>
      <c r="G1171" t="s">
        <v>90</v>
      </c>
      <c r="H1171">
        <v>6880</v>
      </c>
      <c r="I1171" t="s">
        <v>473</v>
      </c>
      <c r="J1171" t="s">
        <v>1112</v>
      </c>
      <c r="K1171" t="s">
        <v>36</v>
      </c>
      <c r="L1171" t="s">
        <v>276</v>
      </c>
      <c r="M1171">
        <v>80931</v>
      </c>
      <c r="N1171">
        <v>208826</v>
      </c>
      <c r="O1171" t="s">
        <v>38</v>
      </c>
      <c r="P1171" t="s">
        <v>730</v>
      </c>
      <c r="Q1171" t="s">
        <v>731</v>
      </c>
      <c r="R1171" t="s">
        <v>5188</v>
      </c>
      <c r="S1171" t="s">
        <v>5189</v>
      </c>
      <c r="V1171" t="s">
        <v>5190</v>
      </c>
      <c r="W1171" t="s">
        <v>1662</v>
      </c>
      <c r="X1171" t="s">
        <v>730</v>
      </c>
      <c r="Z1171" t="s">
        <v>46</v>
      </c>
      <c r="AA1171" s="1">
        <v>45197</v>
      </c>
      <c r="AC1171" s="1">
        <v>45288</v>
      </c>
      <c r="AD1171" s="1">
        <v>45355</v>
      </c>
    </row>
    <row r="1172" spans="1:30">
      <c r="A1172">
        <v>621192</v>
      </c>
      <c r="B1172" t="s">
        <v>47</v>
      </c>
      <c r="C1172" t="s">
        <v>48</v>
      </c>
      <c r="D1172">
        <v>1</v>
      </c>
      <c r="E1172" t="s">
        <v>1106</v>
      </c>
      <c r="F1172" t="s">
        <v>1432</v>
      </c>
      <c r="G1172" t="s">
        <v>51</v>
      </c>
      <c r="H1172">
        <v>22426</v>
      </c>
      <c r="I1172">
        <v>0</v>
      </c>
      <c r="J1172" t="s">
        <v>65</v>
      </c>
      <c r="K1172" t="s">
        <v>36</v>
      </c>
      <c r="L1172" t="s">
        <v>276</v>
      </c>
      <c r="M1172">
        <v>62370</v>
      </c>
      <c r="N1172">
        <v>71726</v>
      </c>
      <c r="O1172" t="s">
        <v>38</v>
      </c>
      <c r="P1172" t="s">
        <v>54</v>
      </c>
      <c r="Q1172" t="s">
        <v>2351</v>
      </c>
      <c r="R1172" t="s">
        <v>5191</v>
      </c>
      <c r="S1172" t="s">
        <v>1782</v>
      </c>
      <c r="T1172" t="s">
        <v>2353</v>
      </c>
      <c r="Z1172" t="s">
        <v>46</v>
      </c>
      <c r="AA1172" s="1">
        <v>45288</v>
      </c>
      <c r="AC1172" s="1">
        <v>45348</v>
      </c>
      <c r="AD1172" s="1">
        <v>45355</v>
      </c>
    </row>
    <row r="1173" spans="1:30">
      <c r="A1173">
        <v>606789</v>
      </c>
      <c r="B1173" t="s">
        <v>129</v>
      </c>
      <c r="C1173" t="s">
        <v>31</v>
      </c>
      <c r="D1173">
        <v>1</v>
      </c>
      <c r="E1173" t="s">
        <v>5192</v>
      </c>
      <c r="F1173" t="s">
        <v>1046</v>
      </c>
      <c r="G1173" t="s">
        <v>51</v>
      </c>
      <c r="H1173" t="s">
        <v>1047</v>
      </c>
      <c r="I1173">
        <v>0</v>
      </c>
      <c r="J1173" t="s">
        <v>3259</v>
      </c>
      <c r="K1173" t="s">
        <v>36</v>
      </c>
      <c r="L1173" t="s">
        <v>37</v>
      </c>
      <c r="M1173">
        <v>84451</v>
      </c>
      <c r="N1173">
        <v>113550</v>
      </c>
      <c r="O1173" t="s">
        <v>38</v>
      </c>
      <c r="P1173" t="s">
        <v>329</v>
      </c>
      <c r="Q1173" t="s">
        <v>3762</v>
      </c>
      <c r="R1173" t="s">
        <v>5193</v>
      </c>
      <c r="S1173" t="s">
        <v>847</v>
      </c>
      <c r="T1173" t="s">
        <v>5194</v>
      </c>
      <c r="U1173" t="s">
        <v>5195</v>
      </c>
      <c r="V1173" t="s">
        <v>5196</v>
      </c>
      <c r="W1173" t="s">
        <v>2669</v>
      </c>
      <c r="X1173" t="s">
        <v>329</v>
      </c>
      <c r="Z1173" t="s">
        <v>46</v>
      </c>
      <c r="AA1173" s="1">
        <v>45245</v>
      </c>
      <c r="AC1173" s="1">
        <v>45250</v>
      </c>
      <c r="AD1173" s="1">
        <v>45355</v>
      </c>
    </row>
    <row r="1174" spans="1:30">
      <c r="A1174">
        <v>623571</v>
      </c>
      <c r="B1174" t="s">
        <v>30</v>
      </c>
      <c r="C1174" t="s">
        <v>48</v>
      </c>
      <c r="D1174">
        <v>1</v>
      </c>
      <c r="E1174" t="s">
        <v>2633</v>
      </c>
      <c r="F1174" t="s">
        <v>1345</v>
      </c>
      <c r="G1174" t="s">
        <v>51</v>
      </c>
      <c r="H1174">
        <v>21514</v>
      </c>
      <c r="I1174">
        <v>2</v>
      </c>
      <c r="J1174" t="s">
        <v>35</v>
      </c>
      <c r="K1174" t="s">
        <v>36</v>
      </c>
      <c r="L1174" t="s">
        <v>37</v>
      </c>
      <c r="M1174">
        <v>77201</v>
      </c>
      <c r="N1174">
        <v>88000</v>
      </c>
      <c r="O1174" t="s">
        <v>38</v>
      </c>
      <c r="P1174" t="s">
        <v>1346</v>
      </c>
      <c r="Q1174" t="s">
        <v>1347</v>
      </c>
      <c r="R1174" t="s">
        <v>5197</v>
      </c>
      <c r="S1174" t="s">
        <v>1349</v>
      </c>
      <c r="T1174" t="s">
        <v>5198</v>
      </c>
      <c r="V1174" t="s">
        <v>5199</v>
      </c>
      <c r="Z1174" t="s">
        <v>46</v>
      </c>
      <c r="AA1174" s="1">
        <v>45317</v>
      </c>
      <c r="AB1174" s="2">
        <v>45437</v>
      </c>
      <c r="AC1174" s="1">
        <v>45317</v>
      </c>
      <c r="AD1174" s="1">
        <v>45355</v>
      </c>
    </row>
    <row r="1175" spans="1:30">
      <c r="A1175">
        <v>561337</v>
      </c>
      <c r="B1175" t="s">
        <v>99</v>
      </c>
      <c r="C1175" t="s">
        <v>48</v>
      </c>
      <c r="D1175">
        <v>1</v>
      </c>
      <c r="E1175" t="s">
        <v>1569</v>
      </c>
      <c r="F1175" t="s">
        <v>898</v>
      </c>
      <c r="G1175" t="s">
        <v>51</v>
      </c>
      <c r="H1175" t="s">
        <v>899</v>
      </c>
      <c r="I1175">
        <v>3</v>
      </c>
      <c r="J1175" t="s">
        <v>65</v>
      </c>
      <c r="L1175" t="s">
        <v>37</v>
      </c>
      <c r="M1175">
        <v>74730</v>
      </c>
      <c r="N1175">
        <v>161534</v>
      </c>
      <c r="O1175" t="s">
        <v>38</v>
      </c>
      <c r="P1175" t="s">
        <v>244</v>
      </c>
      <c r="Q1175" t="s">
        <v>245</v>
      </c>
      <c r="R1175" t="s">
        <v>4043</v>
      </c>
      <c r="S1175" t="s">
        <v>902</v>
      </c>
      <c r="T1175" t="s">
        <v>1572</v>
      </c>
      <c r="U1175" t="s">
        <v>378</v>
      </c>
      <c r="V1175" t="s">
        <v>289</v>
      </c>
      <c r="W1175" t="s">
        <v>251</v>
      </c>
      <c r="X1175" t="s">
        <v>244</v>
      </c>
      <c r="Z1175" t="s">
        <v>46</v>
      </c>
      <c r="AA1175" s="1">
        <v>44935</v>
      </c>
      <c r="AC1175" s="1">
        <v>44935</v>
      </c>
      <c r="AD1175" s="1">
        <v>45355</v>
      </c>
    </row>
    <row r="1176" spans="1:30">
      <c r="A1176">
        <v>560439</v>
      </c>
      <c r="B1176" t="s">
        <v>99</v>
      </c>
      <c r="C1176" t="s">
        <v>48</v>
      </c>
      <c r="D1176">
        <v>1</v>
      </c>
      <c r="E1176" t="s">
        <v>4194</v>
      </c>
      <c r="F1176" t="s">
        <v>433</v>
      </c>
      <c r="G1176" t="s">
        <v>51</v>
      </c>
      <c r="H1176">
        <v>12627</v>
      </c>
      <c r="I1176">
        <v>0</v>
      </c>
      <c r="J1176" t="s">
        <v>72</v>
      </c>
      <c r="L1176" t="s">
        <v>37</v>
      </c>
      <c r="M1176">
        <v>70611</v>
      </c>
      <c r="N1176">
        <v>105138</v>
      </c>
      <c r="O1176" t="s">
        <v>38</v>
      </c>
      <c r="P1176" t="s">
        <v>244</v>
      </c>
      <c r="Q1176" t="s">
        <v>4122</v>
      </c>
      <c r="R1176" t="s">
        <v>5200</v>
      </c>
      <c r="S1176" t="s">
        <v>436</v>
      </c>
      <c r="T1176" t="s">
        <v>4196</v>
      </c>
      <c r="U1176" t="s">
        <v>378</v>
      </c>
      <c r="V1176" t="s">
        <v>289</v>
      </c>
      <c r="W1176" t="s">
        <v>251</v>
      </c>
      <c r="X1176" t="s">
        <v>1573</v>
      </c>
      <c r="Z1176" t="s">
        <v>46</v>
      </c>
      <c r="AA1176" s="1">
        <v>44881</v>
      </c>
      <c r="AC1176" s="1">
        <v>44881</v>
      </c>
      <c r="AD1176" s="1">
        <v>45355</v>
      </c>
    </row>
    <row r="1177" spans="1:30">
      <c r="A1177">
        <v>592820</v>
      </c>
      <c r="B1177" t="s">
        <v>99</v>
      </c>
      <c r="C1177" t="s">
        <v>31</v>
      </c>
      <c r="D1177">
        <v>1</v>
      </c>
      <c r="E1177" t="s">
        <v>5201</v>
      </c>
      <c r="F1177" t="s">
        <v>5202</v>
      </c>
      <c r="G1177" t="s">
        <v>51</v>
      </c>
      <c r="H1177" t="s">
        <v>5203</v>
      </c>
      <c r="I1177">
        <v>0</v>
      </c>
      <c r="J1177" t="s">
        <v>300</v>
      </c>
      <c r="K1177" t="s">
        <v>36</v>
      </c>
      <c r="L1177" t="s">
        <v>37</v>
      </c>
      <c r="M1177">
        <v>63332</v>
      </c>
      <c r="N1177">
        <v>147388</v>
      </c>
      <c r="O1177" t="s">
        <v>38</v>
      </c>
      <c r="P1177" t="s">
        <v>104</v>
      </c>
      <c r="Q1177" t="s">
        <v>3247</v>
      </c>
      <c r="R1177" t="s">
        <v>5204</v>
      </c>
      <c r="S1177" t="s">
        <v>5205</v>
      </c>
      <c r="T1177" t="s">
        <v>5206</v>
      </c>
      <c r="U1177" t="s">
        <v>5207</v>
      </c>
      <c r="V1177" t="s">
        <v>905</v>
      </c>
      <c r="W1177" t="s">
        <v>963</v>
      </c>
      <c r="X1177" t="s">
        <v>3252</v>
      </c>
      <c r="Z1177" t="s">
        <v>46</v>
      </c>
      <c r="AA1177" s="1">
        <v>45149</v>
      </c>
      <c r="AC1177" s="1">
        <v>45149</v>
      </c>
      <c r="AD1177" s="1">
        <v>45355</v>
      </c>
    </row>
    <row r="1178" spans="1:30">
      <c r="A1178">
        <v>552548</v>
      </c>
      <c r="B1178" t="s">
        <v>69</v>
      </c>
      <c r="C1178" t="s">
        <v>31</v>
      </c>
      <c r="D1178">
        <v>2</v>
      </c>
      <c r="E1178" t="s">
        <v>1106</v>
      </c>
      <c r="F1178" t="s">
        <v>441</v>
      </c>
      <c r="G1178" t="s">
        <v>51</v>
      </c>
      <c r="H1178">
        <v>20215</v>
      </c>
      <c r="I1178">
        <v>2</v>
      </c>
      <c r="J1178" t="s">
        <v>65</v>
      </c>
      <c r="K1178" t="s">
        <v>36</v>
      </c>
      <c r="L1178" t="s">
        <v>37</v>
      </c>
      <c r="M1178">
        <v>80557</v>
      </c>
      <c r="N1178">
        <v>111917</v>
      </c>
      <c r="O1178" t="s">
        <v>38</v>
      </c>
      <c r="P1178" t="s">
        <v>73</v>
      </c>
      <c r="Q1178" t="s">
        <v>2620</v>
      </c>
      <c r="R1178" t="s">
        <v>5208</v>
      </c>
      <c r="S1178" t="s">
        <v>444</v>
      </c>
      <c r="T1178" t="s">
        <v>5209</v>
      </c>
      <c r="U1178" t="s">
        <v>5210</v>
      </c>
      <c r="V1178" t="s">
        <v>5211</v>
      </c>
      <c r="W1178" t="s">
        <v>61</v>
      </c>
      <c r="X1178" t="s">
        <v>73</v>
      </c>
      <c r="Z1178" t="s">
        <v>63</v>
      </c>
      <c r="AA1178" s="1">
        <v>44827</v>
      </c>
      <c r="AC1178" s="1">
        <v>44833</v>
      </c>
      <c r="AD1178" s="1">
        <v>45355</v>
      </c>
    </row>
    <row r="1179" spans="1:30">
      <c r="A1179">
        <v>528462</v>
      </c>
      <c r="B1179" t="s">
        <v>314</v>
      </c>
      <c r="C1179" t="s">
        <v>31</v>
      </c>
      <c r="D1179">
        <v>8</v>
      </c>
      <c r="E1179" t="s">
        <v>4741</v>
      </c>
      <c r="F1179" t="s">
        <v>4742</v>
      </c>
      <c r="G1179" t="s">
        <v>51</v>
      </c>
      <c r="H1179">
        <v>60430</v>
      </c>
      <c r="I1179">
        <v>0</v>
      </c>
      <c r="J1179" t="s">
        <v>1118</v>
      </c>
      <c r="K1179" t="s">
        <v>36</v>
      </c>
      <c r="L1179" t="s">
        <v>103</v>
      </c>
      <c r="M1179">
        <v>41660</v>
      </c>
      <c r="N1179">
        <v>47909</v>
      </c>
      <c r="O1179" t="s">
        <v>38</v>
      </c>
      <c r="P1179" t="s">
        <v>317</v>
      </c>
      <c r="Q1179" t="s">
        <v>738</v>
      </c>
      <c r="R1179" t="s">
        <v>4743</v>
      </c>
      <c r="S1179" t="s">
        <v>4744</v>
      </c>
      <c r="U1179" t="s">
        <v>321</v>
      </c>
      <c r="V1179" t="s">
        <v>4745</v>
      </c>
      <c r="X1179" t="s">
        <v>2014</v>
      </c>
      <c r="Z1179" t="s">
        <v>46</v>
      </c>
      <c r="AA1179" s="1">
        <v>44665</v>
      </c>
      <c r="AC1179" s="1">
        <v>45239</v>
      </c>
      <c r="AD1179" s="1">
        <v>45355</v>
      </c>
    </row>
    <row r="1180" spans="1:30">
      <c r="A1180">
        <v>627025</v>
      </c>
      <c r="B1180" t="s">
        <v>112</v>
      </c>
      <c r="C1180" t="s">
        <v>31</v>
      </c>
      <c r="D1180">
        <v>1</v>
      </c>
      <c r="E1180" t="s">
        <v>5212</v>
      </c>
      <c r="F1180" t="s">
        <v>5213</v>
      </c>
      <c r="G1180" t="s">
        <v>51</v>
      </c>
      <c r="H1180">
        <v>22508</v>
      </c>
      <c r="I1180">
        <v>0</v>
      </c>
      <c r="J1180" t="s">
        <v>65</v>
      </c>
      <c r="K1180" t="s">
        <v>36</v>
      </c>
      <c r="L1180" t="s">
        <v>37</v>
      </c>
      <c r="M1180">
        <v>100000</v>
      </c>
      <c r="N1180">
        <v>100000</v>
      </c>
      <c r="O1180" t="s">
        <v>38</v>
      </c>
      <c r="P1180" t="s">
        <v>116</v>
      </c>
      <c r="Q1180" t="s">
        <v>5214</v>
      </c>
      <c r="R1180" t="s">
        <v>5215</v>
      </c>
      <c r="S1180" t="s">
        <v>5216</v>
      </c>
      <c r="U1180" t="s">
        <v>5217</v>
      </c>
      <c r="V1180" t="s">
        <v>120</v>
      </c>
      <c r="Z1180" t="s">
        <v>46</v>
      </c>
      <c r="AA1180" s="1">
        <v>45337</v>
      </c>
      <c r="AB1180" s="2">
        <v>45367</v>
      </c>
      <c r="AC1180" s="1">
        <v>45337</v>
      </c>
      <c r="AD1180" s="1">
        <v>45355</v>
      </c>
    </row>
    <row r="1181" spans="1:30">
      <c r="A1181">
        <v>627383</v>
      </c>
      <c r="B1181" t="s">
        <v>253</v>
      </c>
      <c r="C1181" t="s">
        <v>31</v>
      </c>
      <c r="D1181">
        <v>1</v>
      </c>
      <c r="E1181" t="s">
        <v>5218</v>
      </c>
      <c r="F1181" t="s">
        <v>593</v>
      </c>
      <c r="G1181" t="s">
        <v>51</v>
      </c>
      <c r="H1181">
        <v>20315</v>
      </c>
      <c r="I1181">
        <v>2</v>
      </c>
      <c r="J1181" t="s">
        <v>65</v>
      </c>
      <c r="K1181" t="s">
        <v>36</v>
      </c>
      <c r="L1181" t="s">
        <v>37</v>
      </c>
      <c r="M1181">
        <v>88026</v>
      </c>
      <c r="N1181">
        <v>118000</v>
      </c>
      <c r="O1181" t="s">
        <v>38</v>
      </c>
      <c r="P1181" t="s">
        <v>407</v>
      </c>
      <c r="Q1181" t="s">
        <v>407</v>
      </c>
      <c r="R1181" t="s">
        <v>5219</v>
      </c>
      <c r="S1181" t="s">
        <v>598</v>
      </c>
      <c r="T1181" t="s">
        <v>5220</v>
      </c>
      <c r="U1181" t="s">
        <v>411</v>
      </c>
      <c r="V1181" t="s">
        <v>263</v>
      </c>
      <c r="Z1181" t="s">
        <v>264</v>
      </c>
      <c r="AA1181" s="1">
        <v>45351</v>
      </c>
      <c r="AC1181" s="1">
        <v>45351</v>
      </c>
      <c r="AD1181" s="1">
        <v>45355</v>
      </c>
    </row>
    <row r="1182" spans="1:30">
      <c r="A1182">
        <v>613216</v>
      </c>
      <c r="B1182" t="s">
        <v>30</v>
      </c>
      <c r="C1182" t="s">
        <v>48</v>
      </c>
      <c r="D1182">
        <v>1</v>
      </c>
      <c r="E1182" t="s">
        <v>5221</v>
      </c>
      <c r="F1182" t="s">
        <v>5222</v>
      </c>
      <c r="G1182" t="s">
        <v>51</v>
      </c>
      <c r="H1182" t="s">
        <v>5223</v>
      </c>
      <c r="I1182">
        <v>0</v>
      </c>
      <c r="J1182" t="s">
        <v>35</v>
      </c>
      <c r="K1182" t="s">
        <v>36</v>
      </c>
      <c r="L1182" t="s">
        <v>37</v>
      </c>
      <c r="M1182">
        <v>94715</v>
      </c>
      <c r="N1182">
        <v>94715</v>
      </c>
      <c r="O1182" t="s">
        <v>38</v>
      </c>
      <c r="P1182" t="s">
        <v>39</v>
      </c>
      <c r="Q1182" t="s">
        <v>5224</v>
      </c>
      <c r="R1182" t="s">
        <v>5225</v>
      </c>
      <c r="S1182" t="s">
        <v>5226</v>
      </c>
      <c r="T1182" t="s">
        <v>5227</v>
      </c>
      <c r="V1182" t="s">
        <v>5228</v>
      </c>
      <c r="Z1182" t="s">
        <v>46</v>
      </c>
      <c r="AA1182" s="1">
        <v>45236</v>
      </c>
      <c r="AB1182" s="2">
        <v>45356</v>
      </c>
      <c r="AC1182" s="1">
        <v>45268</v>
      </c>
      <c r="AD1182" s="1">
        <v>45355</v>
      </c>
    </row>
    <row r="1183" spans="1:30">
      <c r="A1183">
        <v>573822</v>
      </c>
      <c r="B1183" t="s">
        <v>99</v>
      </c>
      <c r="C1183" t="s">
        <v>48</v>
      </c>
      <c r="D1183">
        <v>1</v>
      </c>
      <c r="E1183" t="s">
        <v>5229</v>
      </c>
      <c r="F1183" t="s">
        <v>375</v>
      </c>
      <c r="G1183" t="s">
        <v>51</v>
      </c>
      <c r="H1183">
        <v>22427</v>
      </c>
      <c r="I1183">
        <v>2</v>
      </c>
      <c r="J1183" t="s">
        <v>594</v>
      </c>
      <c r="K1183" t="s">
        <v>36</v>
      </c>
      <c r="L1183" t="s">
        <v>37</v>
      </c>
      <c r="M1183">
        <v>74650</v>
      </c>
      <c r="N1183">
        <v>109409</v>
      </c>
      <c r="O1183" t="s">
        <v>38</v>
      </c>
      <c r="P1183" t="s">
        <v>976</v>
      </c>
      <c r="Q1183" t="s">
        <v>596</v>
      </c>
      <c r="R1183" t="s">
        <v>5230</v>
      </c>
      <c r="S1183" t="s">
        <v>377</v>
      </c>
      <c r="T1183" t="s">
        <v>5231</v>
      </c>
      <c r="U1183" t="s">
        <v>3066</v>
      </c>
      <c r="V1183" t="s">
        <v>980</v>
      </c>
      <c r="X1183" t="s">
        <v>981</v>
      </c>
      <c r="Z1183" t="s">
        <v>63</v>
      </c>
      <c r="AA1183" s="1">
        <v>44984</v>
      </c>
      <c r="AC1183" s="1">
        <v>44984</v>
      </c>
      <c r="AD1183" s="1">
        <v>45355</v>
      </c>
    </row>
    <row r="1184" spans="1:30">
      <c r="A1184">
        <v>544320</v>
      </c>
      <c r="B1184" t="s">
        <v>99</v>
      </c>
      <c r="C1184" t="s">
        <v>48</v>
      </c>
      <c r="D1184">
        <v>1</v>
      </c>
      <c r="E1184" t="s">
        <v>3144</v>
      </c>
      <c r="F1184" t="s">
        <v>375</v>
      </c>
      <c r="G1184" t="s">
        <v>51</v>
      </c>
      <c r="H1184">
        <v>22427</v>
      </c>
      <c r="I1184">
        <v>2</v>
      </c>
      <c r="J1184" t="s">
        <v>65</v>
      </c>
      <c r="K1184" t="s">
        <v>36</v>
      </c>
      <c r="L1184" t="s">
        <v>37</v>
      </c>
      <c r="M1184">
        <v>74650</v>
      </c>
      <c r="N1184">
        <v>109409</v>
      </c>
      <c r="O1184" t="s">
        <v>38</v>
      </c>
      <c r="P1184" t="s">
        <v>244</v>
      </c>
      <c r="Q1184" t="s">
        <v>245</v>
      </c>
      <c r="R1184" t="s">
        <v>5232</v>
      </c>
      <c r="S1184" t="s">
        <v>377</v>
      </c>
      <c r="U1184" t="s">
        <v>4670</v>
      </c>
      <c r="V1184" t="s">
        <v>1104</v>
      </c>
      <c r="Z1184" t="s">
        <v>63</v>
      </c>
      <c r="AA1184" s="1">
        <v>44782</v>
      </c>
      <c r="AC1184" s="1">
        <v>44789</v>
      </c>
      <c r="AD1184" s="1">
        <v>45355</v>
      </c>
    </row>
    <row r="1185" spans="1:30">
      <c r="A1185">
        <v>626877</v>
      </c>
      <c r="B1185" t="s">
        <v>112</v>
      </c>
      <c r="C1185" t="s">
        <v>48</v>
      </c>
      <c r="D1185">
        <v>1</v>
      </c>
      <c r="E1185" t="s">
        <v>178</v>
      </c>
      <c r="F1185" t="s">
        <v>114</v>
      </c>
      <c r="G1185" t="s">
        <v>34</v>
      </c>
      <c r="H1185">
        <v>56057</v>
      </c>
      <c r="I1185">
        <v>0</v>
      </c>
      <c r="J1185" t="s">
        <v>115</v>
      </c>
      <c r="K1185" t="s">
        <v>36</v>
      </c>
      <c r="L1185" t="s">
        <v>37</v>
      </c>
      <c r="M1185">
        <v>48170</v>
      </c>
      <c r="N1185">
        <v>48170</v>
      </c>
      <c r="O1185" t="s">
        <v>38</v>
      </c>
      <c r="P1185" t="s">
        <v>116</v>
      </c>
      <c r="Q1185" t="s">
        <v>179</v>
      </c>
      <c r="R1185" t="s">
        <v>180</v>
      </c>
      <c r="S1185" t="s">
        <v>119</v>
      </c>
      <c r="U1185" t="s">
        <v>181</v>
      </c>
      <c r="V1185" t="s">
        <v>120</v>
      </c>
      <c r="Z1185" t="s">
        <v>46</v>
      </c>
      <c r="AA1185" s="1">
        <v>45335</v>
      </c>
      <c r="AB1185" s="2">
        <v>45395</v>
      </c>
      <c r="AC1185" s="1">
        <v>45335</v>
      </c>
      <c r="AD1185" s="1">
        <v>45355</v>
      </c>
    </row>
    <row r="1186" spans="1:30">
      <c r="A1186">
        <v>601877</v>
      </c>
      <c r="B1186" t="s">
        <v>47</v>
      </c>
      <c r="C1186" t="s">
        <v>48</v>
      </c>
      <c r="D1186">
        <v>2</v>
      </c>
      <c r="E1186" t="s">
        <v>2805</v>
      </c>
      <c r="F1186" t="s">
        <v>406</v>
      </c>
      <c r="G1186" t="s">
        <v>51</v>
      </c>
      <c r="H1186">
        <v>20210</v>
      </c>
      <c r="I1186">
        <v>0</v>
      </c>
      <c r="J1186" t="s">
        <v>65</v>
      </c>
      <c r="K1186" t="s">
        <v>36</v>
      </c>
      <c r="L1186" t="s">
        <v>37</v>
      </c>
      <c r="M1186">
        <v>62370</v>
      </c>
      <c r="N1186">
        <v>71726</v>
      </c>
      <c r="O1186" t="s">
        <v>38</v>
      </c>
      <c r="P1186" t="s">
        <v>54</v>
      </c>
      <c r="Q1186" t="s">
        <v>5233</v>
      </c>
      <c r="R1186" t="s">
        <v>5234</v>
      </c>
      <c r="S1186" t="s">
        <v>409</v>
      </c>
      <c r="T1186" t="s">
        <v>3093</v>
      </c>
      <c r="U1186" t="s">
        <v>59</v>
      </c>
      <c r="V1186" t="s">
        <v>60</v>
      </c>
      <c r="W1186" t="s">
        <v>61</v>
      </c>
      <c r="X1186" t="s">
        <v>54</v>
      </c>
      <c r="Z1186" t="s">
        <v>63</v>
      </c>
      <c r="AA1186" s="1">
        <v>45177</v>
      </c>
      <c r="AC1186" s="1">
        <v>45258</v>
      </c>
      <c r="AD1186" s="1">
        <v>45355</v>
      </c>
    </row>
    <row r="1187" spans="1:30">
      <c r="A1187">
        <v>595772</v>
      </c>
      <c r="B1187" t="s">
        <v>99</v>
      </c>
      <c r="C1187" t="s">
        <v>31</v>
      </c>
      <c r="D1187">
        <v>1</v>
      </c>
      <c r="E1187" t="s">
        <v>3485</v>
      </c>
      <c r="F1187" t="s">
        <v>33</v>
      </c>
      <c r="G1187" t="s">
        <v>34</v>
      </c>
      <c r="H1187">
        <v>21744</v>
      </c>
      <c r="I1187">
        <v>2</v>
      </c>
      <c r="J1187" t="s">
        <v>929</v>
      </c>
      <c r="K1187" t="s">
        <v>36</v>
      </c>
      <c r="L1187" t="s">
        <v>37</v>
      </c>
      <c r="M1187">
        <v>82506</v>
      </c>
      <c r="N1187">
        <v>103548</v>
      </c>
      <c r="O1187" t="s">
        <v>38</v>
      </c>
      <c r="P1187" t="s">
        <v>244</v>
      </c>
      <c r="Q1187" t="s">
        <v>3486</v>
      </c>
      <c r="R1187" t="s">
        <v>5235</v>
      </c>
      <c r="S1187" t="s">
        <v>42</v>
      </c>
      <c r="T1187" t="s">
        <v>5236</v>
      </c>
      <c r="U1187" t="s">
        <v>3066</v>
      </c>
      <c r="V1187" t="s">
        <v>980</v>
      </c>
      <c r="Z1187" t="s">
        <v>46</v>
      </c>
      <c r="AA1187" s="1">
        <v>45151</v>
      </c>
      <c r="AC1187" s="1">
        <v>45151</v>
      </c>
      <c r="AD1187" s="1">
        <v>45355</v>
      </c>
    </row>
    <row r="1188" spans="1:30">
      <c r="A1188">
        <v>619887</v>
      </c>
      <c r="B1188" t="s">
        <v>30</v>
      </c>
      <c r="C1188" t="s">
        <v>48</v>
      </c>
      <c r="D1188">
        <v>1</v>
      </c>
      <c r="E1188" t="s">
        <v>1344</v>
      </c>
      <c r="F1188" t="s">
        <v>1345</v>
      </c>
      <c r="G1188" t="s">
        <v>51</v>
      </c>
      <c r="H1188">
        <v>21514</v>
      </c>
      <c r="I1188">
        <v>1</v>
      </c>
      <c r="J1188" t="s">
        <v>35</v>
      </c>
      <c r="K1188" t="s">
        <v>36</v>
      </c>
      <c r="L1188" t="s">
        <v>103</v>
      </c>
      <c r="M1188">
        <v>63962</v>
      </c>
      <c r="N1188">
        <v>75000</v>
      </c>
      <c r="O1188" t="s">
        <v>38</v>
      </c>
      <c r="P1188" t="s">
        <v>1346</v>
      </c>
      <c r="Q1188" t="s">
        <v>1347</v>
      </c>
      <c r="R1188" t="s">
        <v>5237</v>
      </c>
      <c r="S1188" t="s">
        <v>1349</v>
      </c>
      <c r="T1188" t="s">
        <v>1517</v>
      </c>
      <c r="V1188" t="s">
        <v>5238</v>
      </c>
      <c r="Z1188" t="s">
        <v>46</v>
      </c>
      <c r="AA1188" s="1">
        <v>45273</v>
      </c>
      <c r="AB1188" s="2">
        <v>45393</v>
      </c>
      <c r="AC1188" s="1">
        <v>45280</v>
      </c>
      <c r="AD1188" s="1">
        <v>45355</v>
      </c>
    </row>
    <row r="1189" spans="1:30">
      <c r="A1189">
        <v>622895</v>
      </c>
      <c r="B1189" t="s">
        <v>30</v>
      </c>
      <c r="C1189" t="s">
        <v>48</v>
      </c>
      <c r="D1189">
        <v>1</v>
      </c>
      <c r="E1189" t="s">
        <v>5239</v>
      </c>
      <c r="F1189" t="s">
        <v>33</v>
      </c>
      <c r="G1189" t="s">
        <v>34</v>
      </c>
      <c r="H1189">
        <v>21744</v>
      </c>
      <c r="I1189">
        <v>1</v>
      </c>
      <c r="J1189" t="s">
        <v>860</v>
      </c>
      <c r="K1189" t="s">
        <v>36</v>
      </c>
      <c r="L1189" t="s">
        <v>37</v>
      </c>
      <c r="M1189">
        <v>70087</v>
      </c>
      <c r="N1189">
        <v>70087</v>
      </c>
      <c r="O1189" t="s">
        <v>38</v>
      </c>
      <c r="P1189" t="s">
        <v>39</v>
      </c>
      <c r="Q1189" t="s">
        <v>1866</v>
      </c>
      <c r="R1189" t="s">
        <v>5240</v>
      </c>
      <c r="S1189" t="s">
        <v>42</v>
      </c>
      <c r="T1189" t="s">
        <v>5241</v>
      </c>
      <c r="V1189" t="s">
        <v>5242</v>
      </c>
      <c r="Z1189" t="s">
        <v>46</v>
      </c>
      <c r="AA1189" s="1">
        <v>45302</v>
      </c>
      <c r="AB1189" s="2">
        <v>45422</v>
      </c>
      <c r="AC1189" s="1">
        <v>45302</v>
      </c>
      <c r="AD1189" s="1">
        <v>45355</v>
      </c>
    </row>
    <row r="1190" spans="1:30">
      <c r="A1190">
        <v>605301</v>
      </c>
      <c r="B1190" t="s">
        <v>129</v>
      </c>
      <c r="C1190" t="s">
        <v>48</v>
      </c>
      <c r="D1190">
        <v>1</v>
      </c>
      <c r="E1190" t="s">
        <v>1432</v>
      </c>
      <c r="F1190" t="s">
        <v>89</v>
      </c>
      <c r="G1190" t="s">
        <v>34</v>
      </c>
      <c r="H1190">
        <v>95710</v>
      </c>
      <c r="I1190">
        <v>0</v>
      </c>
      <c r="J1190" t="s">
        <v>132</v>
      </c>
      <c r="K1190" t="s">
        <v>36</v>
      </c>
      <c r="L1190" t="s">
        <v>37</v>
      </c>
      <c r="M1190">
        <v>75000</v>
      </c>
      <c r="N1190">
        <v>129000</v>
      </c>
      <c r="O1190" t="s">
        <v>38</v>
      </c>
      <c r="P1190" t="s">
        <v>157</v>
      </c>
      <c r="Q1190" t="s">
        <v>3527</v>
      </c>
      <c r="R1190" t="s">
        <v>3528</v>
      </c>
      <c r="S1190" t="s">
        <v>361</v>
      </c>
      <c r="T1190" t="s">
        <v>3529</v>
      </c>
      <c r="U1190" t="s">
        <v>457</v>
      </c>
      <c r="V1190" t="s">
        <v>297</v>
      </c>
      <c r="W1190" t="s">
        <v>3530</v>
      </c>
      <c r="Z1190" t="s">
        <v>63</v>
      </c>
      <c r="AA1190" s="1">
        <v>45184</v>
      </c>
      <c r="AC1190" s="1">
        <v>45198</v>
      </c>
      <c r="AD1190" s="1">
        <v>45355</v>
      </c>
    </row>
    <row r="1191" spans="1:30">
      <c r="A1191">
        <v>616939</v>
      </c>
      <c r="B1191" t="s">
        <v>30</v>
      </c>
      <c r="C1191" t="s">
        <v>31</v>
      </c>
      <c r="D1191">
        <v>1</v>
      </c>
      <c r="E1191" t="s">
        <v>5243</v>
      </c>
      <c r="F1191" t="s">
        <v>754</v>
      </c>
      <c r="G1191" t="s">
        <v>51</v>
      </c>
      <c r="H1191">
        <v>51110</v>
      </c>
      <c r="I1191">
        <v>1</v>
      </c>
      <c r="J1191" t="s">
        <v>202</v>
      </c>
      <c r="K1191" t="s">
        <v>36</v>
      </c>
      <c r="L1191" t="s">
        <v>37</v>
      </c>
      <c r="M1191">
        <v>56869</v>
      </c>
      <c r="N1191">
        <v>64262</v>
      </c>
      <c r="O1191" t="s">
        <v>38</v>
      </c>
      <c r="P1191" t="s">
        <v>658</v>
      </c>
      <c r="Q1191" t="s">
        <v>632</v>
      </c>
      <c r="R1191" t="s">
        <v>5244</v>
      </c>
      <c r="S1191" t="s">
        <v>756</v>
      </c>
      <c r="V1191" t="s">
        <v>5245</v>
      </c>
      <c r="Z1191" t="s">
        <v>46</v>
      </c>
      <c r="AA1191" s="1">
        <v>45275</v>
      </c>
      <c r="AB1191" s="2">
        <v>45395</v>
      </c>
      <c r="AC1191" s="1">
        <v>45275</v>
      </c>
      <c r="AD1191" s="1">
        <v>45355</v>
      </c>
    </row>
    <row r="1192" spans="1:30">
      <c r="A1192">
        <v>628366</v>
      </c>
      <c r="B1192" t="s">
        <v>1850</v>
      </c>
      <c r="C1192" t="s">
        <v>31</v>
      </c>
      <c r="D1192">
        <v>1</v>
      </c>
      <c r="E1192" t="s">
        <v>5246</v>
      </c>
      <c r="F1192" t="s">
        <v>5247</v>
      </c>
      <c r="G1192" t="s">
        <v>51</v>
      </c>
      <c r="H1192">
        <v>91830</v>
      </c>
      <c r="I1192">
        <v>0</v>
      </c>
      <c r="J1192" t="s">
        <v>143</v>
      </c>
      <c r="K1192" t="s">
        <v>36</v>
      </c>
      <c r="L1192" t="s">
        <v>37</v>
      </c>
      <c r="M1192">
        <v>45.01</v>
      </c>
      <c r="N1192">
        <v>45.01</v>
      </c>
      <c r="O1192" t="s">
        <v>124</v>
      </c>
      <c r="P1192" t="s">
        <v>1954</v>
      </c>
      <c r="Q1192" t="s">
        <v>1955</v>
      </c>
      <c r="R1192" t="s">
        <v>5248</v>
      </c>
      <c r="S1192" t="s">
        <v>5249</v>
      </c>
      <c r="T1192" t="s">
        <v>5250</v>
      </c>
      <c r="Z1192" t="s">
        <v>5251</v>
      </c>
      <c r="AA1192" s="1">
        <v>45352</v>
      </c>
      <c r="AC1192" s="1">
        <v>45351</v>
      </c>
      <c r="AD1192" s="1">
        <v>45355</v>
      </c>
    </row>
    <row r="1193" spans="1:30">
      <c r="A1193">
        <v>627316</v>
      </c>
      <c r="B1193" t="s">
        <v>1718</v>
      </c>
      <c r="C1193" t="s">
        <v>48</v>
      </c>
      <c r="D1193">
        <v>1</v>
      </c>
      <c r="E1193" t="s">
        <v>5252</v>
      </c>
      <c r="F1193" t="s">
        <v>1720</v>
      </c>
      <c r="G1193" t="s">
        <v>51</v>
      </c>
      <c r="H1193">
        <v>30080</v>
      </c>
      <c r="I1193">
        <v>2</v>
      </c>
      <c r="J1193" t="s">
        <v>618</v>
      </c>
      <c r="K1193" t="s">
        <v>36</v>
      </c>
      <c r="L1193" t="s">
        <v>37</v>
      </c>
      <c r="M1193">
        <v>47203</v>
      </c>
      <c r="N1193">
        <v>66054</v>
      </c>
      <c r="O1193" t="s">
        <v>38</v>
      </c>
      <c r="P1193" t="s">
        <v>340</v>
      </c>
      <c r="Q1193" t="s">
        <v>5253</v>
      </c>
      <c r="R1193" t="s">
        <v>5254</v>
      </c>
      <c r="S1193" t="s">
        <v>1723</v>
      </c>
      <c r="Z1193" t="s">
        <v>46</v>
      </c>
      <c r="AA1193" s="1">
        <v>45338</v>
      </c>
      <c r="AB1193" s="2">
        <v>45366</v>
      </c>
      <c r="AC1193" s="1">
        <v>45355</v>
      </c>
      <c r="AD1193" s="1">
        <v>45355</v>
      </c>
    </row>
    <row r="1194" spans="1:30">
      <c r="A1194">
        <v>627316</v>
      </c>
      <c r="B1194" t="s">
        <v>1718</v>
      </c>
      <c r="C1194" t="s">
        <v>48</v>
      </c>
      <c r="D1194">
        <v>1</v>
      </c>
      <c r="E1194" t="s">
        <v>5252</v>
      </c>
      <c r="F1194" t="s">
        <v>1720</v>
      </c>
      <c r="G1194" t="s">
        <v>51</v>
      </c>
      <c r="H1194">
        <v>30080</v>
      </c>
      <c r="I1194">
        <v>2</v>
      </c>
      <c r="J1194" t="s">
        <v>618</v>
      </c>
      <c r="K1194" t="s">
        <v>36</v>
      </c>
      <c r="L1194" t="s">
        <v>37</v>
      </c>
      <c r="M1194">
        <v>47203</v>
      </c>
      <c r="N1194">
        <v>66054</v>
      </c>
      <c r="O1194" t="s">
        <v>38</v>
      </c>
      <c r="P1194" t="s">
        <v>340</v>
      </c>
      <c r="Q1194" t="s">
        <v>5253</v>
      </c>
      <c r="R1194" t="s">
        <v>5254</v>
      </c>
      <c r="S1194" t="s">
        <v>1723</v>
      </c>
      <c r="Z1194" t="s">
        <v>46</v>
      </c>
      <c r="AA1194" s="1">
        <v>45338</v>
      </c>
      <c r="AB1194" s="2">
        <v>45366</v>
      </c>
      <c r="AC1194" s="1">
        <v>45355</v>
      </c>
      <c r="AD1194" s="1">
        <v>45355</v>
      </c>
    </row>
    <row r="1195" spans="1:30">
      <c r="A1195">
        <v>605457</v>
      </c>
      <c r="B1195" t="s">
        <v>30</v>
      </c>
      <c r="C1195" t="s">
        <v>48</v>
      </c>
      <c r="D1195">
        <v>6</v>
      </c>
      <c r="E1195" t="s">
        <v>5255</v>
      </c>
      <c r="F1195" t="s">
        <v>1737</v>
      </c>
      <c r="G1195" t="s">
        <v>51</v>
      </c>
      <c r="H1195">
        <v>52613</v>
      </c>
      <c r="I1195">
        <v>0</v>
      </c>
      <c r="J1195" t="s">
        <v>5256</v>
      </c>
      <c r="K1195" t="s">
        <v>36</v>
      </c>
      <c r="L1195" t="s">
        <v>37</v>
      </c>
      <c r="M1195">
        <v>55816</v>
      </c>
      <c r="N1195">
        <v>79357</v>
      </c>
      <c r="O1195" t="s">
        <v>38</v>
      </c>
      <c r="P1195" t="s">
        <v>39</v>
      </c>
      <c r="Q1195" t="s">
        <v>5257</v>
      </c>
      <c r="R1195" t="s">
        <v>5258</v>
      </c>
      <c r="S1195" t="s">
        <v>1739</v>
      </c>
      <c r="T1195" t="s">
        <v>5259</v>
      </c>
      <c r="U1195" t="s">
        <v>5260</v>
      </c>
      <c r="V1195" t="s">
        <v>5261</v>
      </c>
      <c r="Z1195" t="s">
        <v>46</v>
      </c>
      <c r="AA1195" s="1">
        <v>45187</v>
      </c>
      <c r="AB1195" s="2">
        <v>45367</v>
      </c>
      <c r="AC1195" s="1">
        <v>45300</v>
      </c>
      <c r="AD1195" s="1">
        <v>45355</v>
      </c>
    </row>
    <row r="1196" spans="1:30">
      <c r="A1196">
        <v>617426</v>
      </c>
      <c r="B1196" t="s">
        <v>1095</v>
      </c>
      <c r="C1196" t="s">
        <v>31</v>
      </c>
      <c r="D1196">
        <v>3</v>
      </c>
      <c r="E1196" t="s">
        <v>5262</v>
      </c>
      <c r="F1196" t="s">
        <v>382</v>
      </c>
      <c r="G1196" t="s">
        <v>34</v>
      </c>
      <c r="H1196">
        <v>30087</v>
      </c>
      <c r="I1196">
        <v>1</v>
      </c>
      <c r="J1196" t="s">
        <v>618</v>
      </c>
      <c r="K1196" t="s">
        <v>36</v>
      </c>
      <c r="L1196" t="s">
        <v>37</v>
      </c>
      <c r="M1196">
        <v>69090</v>
      </c>
      <c r="N1196">
        <v>79454</v>
      </c>
      <c r="O1196" t="s">
        <v>38</v>
      </c>
      <c r="P1196" t="s">
        <v>1097</v>
      </c>
      <c r="Q1196" t="s">
        <v>1098</v>
      </c>
      <c r="R1196" t="s">
        <v>5263</v>
      </c>
      <c r="S1196" t="s">
        <v>387</v>
      </c>
      <c r="T1196" t="s">
        <v>5264</v>
      </c>
      <c r="V1196" t="s">
        <v>1493</v>
      </c>
      <c r="W1196" t="s">
        <v>5265</v>
      </c>
      <c r="X1196" t="s">
        <v>1097</v>
      </c>
      <c r="Z1196" t="s">
        <v>63</v>
      </c>
      <c r="AA1196" s="1">
        <v>45257</v>
      </c>
      <c r="AC1196" s="1">
        <v>45257</v>
      </c>
      <c r="AD1196" s="1">
        <v>45355</v>
      </c>
    </row>
    <row r="1197" spans="1:30">
      <c r="A1197">
        <v>552760</v>
      </c>
      <c r="B1197" t="s">
        <v>99</v>
      </c>
      <c r="C1197" t="s">
        <v>48</v>
      </c>
      <c r="D1197">
        <v>2</v>
      </c>
      <c r="E1197" t="s">
        <v>2985</v>
      </c>
      <c r="F1197" t="s">
        <v>2985</v>
      </c>
      <c r="G1197" t="s">
        <v>51</v>
      </c>
      <c r="H1197">
        <v>20403</v>
      </c>
      <c r="I1197">
        <v>0</v>
      </c>
      <c r="J1197" t="s">
        <v>65</v>
      </c>
      <c r="K1197" t="s">
        <v>36</v>
      </c>
      <c r="L1197" t="s">
        <v>37</v>
      </c>
      <c r="M1197">
        <v>51413</v>
      </c>
      <c r="N1197">
        <v>62260</v>
      </c>
      <c r="O1197" t="s">
        <v>38</v>
      </c>
      <c r="P1197" t="s">
        <v>244</v>
      </c>
      <c r="Q1197" t="s">
        <v>1140</v>
      </c>
      <c r="R1197" t="s">
        <v>2986</v>
      </c>
      <c r="S1197" t="s">
        <v>2987</v>
      </c>
      <c r="T1197" t="s">
        <v>2988</v>
      </c>
      <c r="U1197" t="s">
        <v>378</v>
      </c>
      <c r="V1197" t="s">
        <v>250</v>
      </c>
      <c r="W1197" t="s">
        <v>251</v>
      </c>
      <c r="X1197" t="s">
        <v>2989</v>
      </c>
      <c r="Z1197" t="s">
        <v>63</v>
      </c>
      <c r="AA1197" s="1">
        <v>44848</v>
      </c>
      <c r="AC1197" s="1">
        <v>44848</v>
      </c>
      <c r="AD1197" s="1">
        <v>45355</v>
      </c>
    </row>
    <row r="1198" spans="1:30">
      <c r="A1198">
        <v>611375</v>
      </c>
      <c r="B1198" t="s">
        <v>460</v>
      </c>
      <c r="C1198" t="s">
        <v>48</v>
      </c>
      <c r="D1198">
        <v>1</v>
      </c>
      <c r="E1198" t="s">
        <v>5266</v>
      </c>
      <c r="F1198" t="s">
        <v>71</v>
      </c>
      <c r="G1198" t="s">
        <v>51</v>
      </c>
      <c r="H1198">
        <v>12158</v>
      </c>
      <c r="I1198">
        <v>3</v>
      </c>
      <c r="J1198" t="s">
        <v>4308</v>
      </c>
      <c r="L1198" t="s">
        <v>37</v>
      </c>
      <c r="M1198">
        <v>69012</v>
      </c>
      <c r="N1198">
        <v>90000</v>
      </c>
      <c r="O1198" t="s">
        <v>38</v>
      </c>
      <c r="P1198" t="s">
        <v>1951</v>
      </c>
      <c r="Q1198" t="s">
        <v>1311</v>
      </c>
      <c r="R1198" t="s">
        <v>5267</v>
      </c>
      <c r="S1198" t="s">
        <v>76</v>
      </c>
      <c r="V1198" t="s">
        <v>5268</v>
      </c>
      <c r="Z1198" t="s">
        <v>1314</v>
      </c>
      <c r="AA1198" s="1">
        <v>45213</v>
      </c>
      <c r="AB1198" s="2">
        <v>45578</v>
      </c>
      <c r="AC1198" s="1">
        <v>45213</v>
      </c>
      <c r="AD1198" s="1">
        <v>45355</v>
      </c>
    </row>
    <row r="1199" spans="1:30">
      <c r="A1199">
        <v>603553</v>
      </c>
      <c r="B1199" t="s">
        <v>129</v>
      </c>
      <c r="C1199" t="s">
        <v>31</v>
      </c>
      <c r="D1199">
        <v>1</v>
      </c>
      <c r="E1199" t="s">
        <v>559</v>
      </c>
      <c r="F1199" t="s">
        <v>131</v>
      </c>
      <c r="G1199" t="s">
        <v>51</v>
      </c>
      <c r="H1199">
        <v>13632</v>
      </c>
      <c r="I1199">
        <v>3</v>
      </c>
      <c r="J1199" t="s">
        <v>132</v>
      </c>
      <c r="K1199" t="s">
        <v>36</v>
      </c>
      <c r="L1199" t="s">
        <v>37</v>
      </c>
      <c r="M1199">
        <v>100743</v>
      </c>
      <c r="N1199">
        <v>115854</v>
      </c>
      <c r="O1199" t="s">
        <v>38</v>
      </c>
      <c r="P1199" t="s">
        <v>133</v>
      </c>
      <c r="Q1199" t="s">
        <v>134</v>
      </c>
      <c r="R1199" t="s">
        <v>560</v>
      </c>
      <c r="S1199" t="s">
        <v>136</v>
      </c>
      <c r="T1199" t="s">
        <v>561</v>
      </c>
      <c r="U1199" t="s">
        <v>333</v>
      </c>
      <c r="V1199" t="s">
        <v>562</v>
      </c>
      <c r="W1199" t="s">
        <v>563</v>
      </c>
      <c r="Z1199" t="s">
        <v>63</v>
      </c>
      <c r="AA1199" s="1">
        <v>45176</v>
      </c>
      <c r="AC1199" s="1">
        <v>45279</v>
      </c>
      <c r="AD1199" s="1">
        <v>45355</v>
      </c>
    </row>
    <row r="1200" spans="1:30">
      <c r="A1200">
        <v>625546</v>
      </c>
      <c r="B1200" t="s">
        <v>129</v>
      </c>
      <c r="C1200" t="s">
        <v>31</v>
      </c>
      <c r="D1200">
        <v>1</v>
      </c>
      <c r="E1200" t="s">
        <v>4392</v>
      </c>
      <c r="F1200" t="s">
        <v>328</v>
      </c>
      <c r="G1200" t="s">
        <v>51</v>
      </c>
      <c r="H1200" t="s">
        <v>4393</v>
      </c>
      <c r="I1200" t="s">
        <v>349</v>
      </c>
      <c r="J1200" t="s">
        <v>156</v>
      </c>
      <c r="K1200" t="s">
        <v>36</v>
      </c>
      <c r="L1200" t="s">
        <v>276</v>
      </c>
      <c r="M1200">
        <v>86185</v>
      </c>
      <c r="N1200">
        <v>99113</v>
      </c>
      <c r="O1200" t="s">
        <v>38</v>
      </c>
      <c r="P1200" t="s">
        <v>329</v>
      </c>
      <c r="Q1200" t="s">
        <v>4394</v>
      </c>
      <c r="R1200" t="s">
        <v>5269</v>
      </c>
      <c r="S1200" t="s">
        <v>4396</v>
      </c>
      <c r="T1200" t="s">
        <v>4397</v>
      </c>
      <c r="U1200" t="s">
        <v>161</v>
      </c>
      <c r="V1200" t="s">
        <v>162</v>
      </c>
      <c r="Z1200" t="s">
        <v>63</v>
      </c>
      <c r="AA1200" s="1">
        <v>45323</v>
      </c>
      <c r="AC1200" s="1">
        <v>45323</v>
      </c>
      <c r="AD1200" s="1">
        <v>45355</v>
      </c>
    </row>
    <row r="1201" spans="1:30">
      <c r="A1201">
        <v>582218</v>
      </c>
      <c r="B1201" t="s">
        <v>129</v>
      </c>
      <c r="C1201" t="s">
        <v>48</v>
      </c>
      <c r="D1201">
        <v>1</v>
      </c>
      <c r="E1201" t="s">
        <v>5270</v>
      </c>
      <c r="F1201" t="s">
        <v>5271</v>
      </c>
      <c r="G1201" t="s">
        <v>51</v>
      </c>
      <c r="H1201" t="s">
        <v>5272</v>
      </c>
      <c r="I1201">
        <v>0</v>
      </c>
      <c r="J1201" t="s">
        <v>5273</v>
      </c>
      <c r="K1201" t="s">
        <v>36</v>
      </c>
      <c r="L1201" t="s">
        <v>276</v>
      </c>
      <c r="M1201">
        <v>58700</v>
      </c>
      <c r="N1201">
        <v>97159</v>
      </c>
      <c r="O1201" t="s">
        <v>38</v>
      </c>
      <c r="P1201" t="s">
        <v>393</v>
      </c>
      <c r="Q1201" t="s">
        <v>5274</v>
      </c>
      <c r="R1201" t="s">
        <v>5275</v>
      </c>
      <c r="S1201" t="s">
        <v>5276</v>
      </c>
      <c r="T1201" t="s">
        <v>5277</v>
      </c>
      <c r="U1201" t="s">
        <v>5278</v>
      </c>
      <c r="V1201" t="s">
        <v>5279</v>
      </c>
      <c r="W1201" t="s">
        <v>5280</v>
      </c>
      <c r="Z1201" t="s">
        <v>46</v>
      </c>
      <c r="AA1201" s="1">
        <v>45021</v>
      </c>
      <c r="AC1201" s="1">
        <v>45021</v>
      </c>
      <c r="AD1201" s="1">
        <v>45355</v>
      </c>
    </row>
    <row r="1202" spans="1:30">
      <c r="A1202">
        <v>606690</v>
      </c>
      <c r="B1202" t="s">
        <v>47</v>
      </c>
      <c r="C1202" t="s">
        <v>48</v>
      </c>
      <c r="D1202">
        <v>1</v>
      </c>
      <c r="E1202" t="s">
        <v>1176</v>
      </c>
      <c r="F1202" t="s">
        <v>570</v>
      </c>
      <c r="G1202" t="s">
        <v>51</v>
      </c>
      <c r="H1202">
        <v>34202</v>
      </c>
      <c r="I1202">
        <v>2</v>
      </c>
      <c r="J1202" t="s">
        <v>65</v>
      </c>
      <c r="K1202" t="s">
        <v>36</v>
      </c>
      <c r="L1202" t="s">
        <v>276</v>
      </c>
      <c r="M1202">
        <v>74041</v>
      </c>
      <c r="N1202">
        <v>85147</v>
      </c>
      <c r="O1202" t="s">
        <v>38</v>
      </c>
      <c r="P1202" t="s">
        <v>54</v>
      </c>
      <c r="Q1202" t="s">
        <v>1394</v>
      </c>
      <c r="R1202" t="s">
        <v>5281</v>
      </c>
      <c r="S1202" t="s">
        <v>573</v>
      </c>
      <c r="T1202" t="s">
        <v>5282</v>
      </c>
      <c r="U1202" t="s">
        <v>59</v>
      </c>
      <c r="V1202" t="s">
        <v>803</v>
      </c>
      <c r="W1202" t="s">
        <v>61</v>
      </c>
      <c r="X1202" t="s">
        <v>54</v>
      </c>
      <c r="Z1202" t="s">
        <v>63</v>
      </c>
      <c r="AA1202" s="1">
        <v>45194</v>
      </c>
      <c r="AC1202" s="1">
        <v>45349</v>
      </c>
      <c r="AD1202" s="1">
        <v>45355</v>
      </c>
    </row>
    <row r="1203" spans="1:30">
      <c r="A1203">
        <v>594995</v>
      </c>
      <c r="B1203" t="s">
        <v>99</v>
      </c>
      <c r="C1203" t="s">
        <v>48</v>
      </c>
      <c r="D1203">
        <v>2</v>
      </c>
      <c r="E1203" t="s">
        <v>1187</v>
      </c>
      <c r="F1203" t="s">
        <v>1187</v>
      </c>
      <c r="G1203" t="s">
        <v>51</v>
      </c>
      <c r="H1203">
        <v>91011</v>
      </c>
      <c r="I1203">
        <v>0</v>
      </c>
      <c r="J1203" t="s">
        <v>143</v>
      </c>
      <c r="K1203" t="s">
        <v>36</v>
      </c>
      <c r="L1203" t="s">
        <v>103</v>
      </c>
      <c r="M1203">
        <v>44838</v>
      </c>
      <c r="N1203">
        <v>65583</v>
      </c>
      <c r="O1203" t="s">
        <v>38</v>
      </c>
      <c r="P1203" t="s">
        <v>989</v>
      </c>
      <c r="Q1203" t="s">
        <v>970</v>
      </c>
      <c r="R1203" t="s">
        <v>4046</v>
      </c>
      <c r="S1203" t="s">
        <v>1190</v>
      </c>
      <c r="U1203" t="s">
        <v>4047</v>
      </c>
      <c r="V1203" t="s">
        <v>974</v>
      </c>
      <c r="Z1203" t="s">
        <v>46</v>
      </c>
      <c r="AA1203" s="1">
        <v>45151</v>
      </c>
      <c r="AC1203" s="1">
        <v>45151</v>
      </c>
      <c r="AD1203" s="1">
        <v>45355</v>
      </c>
    </row>
    <row r="1204" spans="1:30">
      <c r="A1204">
        <v>625702</v>
      </c>
      <c r="B1204" t="s">
        <v>1059</v>
      </c>
      <c r="C1204" t="s">
        <v>31</v>
      </c>
      <c r="D1204">
        <v>1</v>
      </c>
      <c r="E1204" t="s">
        <v>5283</v>
      </c>
      <c r="F1204" t="s">
        <v>2953</v>
      </c>
      <c r="G1204" t="s">
        <v>90</v>
      </c>
      <c r="H1204" t="s">
        <v>2954</v>
      </c>
      <c r="I1204" t="s">
        <v>958</v>
      </c>
      <c r="J1204" t="s">
        <v>91</v>
      </c>
      <c r="K1204" t="s">
        <v>36</v>
      </c>
      <c r="L1204" t="s">
        <v>37</v>
      </c>
      <c r="M1204">
        <v>58700</v>
      </c>
      <c r="N1204">
        <v>80000</v>
      </c>
      <c r="O1204" t="s">
        <v>38</v>
      </c>
      <c r="P1204" t="s">
        <v>125</v>
      </c>
      <c r="Q1204" t="s">
        <v>1061</v>
      </c>
      <c r="R1204" t="s">
        <v>5284</v>
      </c>
      <c r="S1204" t="s">
        <v>2956</v>
      </c>
      <c r="T1204" t="s">
        <v>5285</v>
      </c>
      <c r="V1204" t="s">
        <v>5286</v>
      </c>
      <c r="Z1204" t="s">
        <v>46</v>
      </c>
      <c r="AA1204" s="1">
        <v>45323</v>
      </c>
      <c r="AB1204" s="2">
        <v>45368</v>
      </c>
      <c r="AC1204" s="1">
        <v>45323</v>
      </c>
      <c r="AD1204" s="1">
        <v>45355</v>
      </c>
    </row>
    <row r="1205" spans="1:30">
      <c r="A1205">
        <v>627373</v>
      </c>
      <c r="B1205" t="s">
        <v>112</v>
      </c>
      <c r="C1205" t="s">
        <v>31</v>
      </c>
      <c r="D1205">
        <v>1</v>
      </c>
      <c r="E1205" t="s">
        <v>5287</v>
      </c>
      <c r="F1205" t="s">
        <v>5213</v>
      </c>
      <c r="G1205" t="s">
        <v>51</v>
      </c>
      <c r="H1205">
        <v>22508</v>
      </c>
      <c r="I1205">
        <v>0</v>
      </c>
      <c r="J1205" t="s">
        <v>275</v>
      </c>
      <c r="K1205" t="s">
        <v>36</v>
      </c>
      <c r="L1205" t="s">
        <v>276</v>
      </c>
      <c r="M1205">
        <v>95000</v>
      </c>
      <c r="N1205">
        <v>115000</v>
      </c>
      <c r="O1205" t="s">
        <v>38</v>
      </c>
      <c r="P1205" t="s">
        <v>116</v>
      </c>
      <c r="Q1205" t="s">
        <v>1240</v>
      </c>
      <c r="R1205" t="s">
        <v>5288</v>
      </c>
      <c r="S1205" t="s">
        <v>5216</v>
      </c>
      <c r="T1205" t="s">
        <v>5289</v>
      </c>
      <c r="V1205" t="s">
        <v>120</v>
      </c>
      <c r="Z1205" t="s">
        <v>46</v>
      </c>
      <c r="AA1205" s="1">
        <v>45342</v>
      </c>
      <c r="AB1205" s="2">
        <v>45372</v>
      </c>
      <c r="AC1205" s="1">
        <v>45342</v>
      </c>
      <c r="AD1205" s="1">
        <v>45355</v>
      </c>
    </row>
    <row r="1206" spans="1:30">
      <c r="A1206">
        <v>620898</v>
      </c>
      <c r="B1206" t="s">
        <v>30</v>
      </c>
      <c r="C1206" t="s">
        <v>31</v>
      </c>
      <c r="D1206">
        <v>1</v>
      </c>
      <c r="E1206" t="s">
        <v>3389</v>
      </c>
      <c r="F1206" t="s">
        <v>898</v>
      </c>
      <c r="G1206" t="s">
        <v>51</v>
      </c>
      <c r="H1206" t="s">
        <v>899</v>
      </c>
      <c r="I1206">
        <v>3</v>
      </c>
      <c r="J1206" t="s">
        <v>35</v>
      </c>
      <c r="K1206" t="s">
        <v>36</v>
      </c>
      <c r="L1206" t="s">
        <v>37</v>
      </c>
      <c r="M1206">
        <v>74730</v>
      </c>
      <c r="N1206">
        <v>95000</v>
      </c>
      <c r="O1206" t="s">
        <v>38</v>
      </c>
      <c r="P1206" t="s">
        <v>39</v>
      </c>
      <c r="Q1206" t="s">
        <v>2133</v>
      </c>
      <c r="R1206" t="s">
        <v>5290</v>
      </c>
      <c r="S1206" t="s">
        <v>902</v>
      </c>
      <c r="T1206" t="e">
        <f ca="1">- Strong reporting _xludf.and analytical Experience preferred   - Prior work Experience managing career development _xludf.and mentoring programs   - Prior work Experience providing individual coaching sessions   - Excellent writing skills   - Experience in training program development _xludf.and delivery   - Experience in leading Diversity, Equity _xludf.and Inclusion (DEI) recruitment initiatives   - working Knowledge of contract negotiations _xludf.and vendor relationships   - Birkman Certification _xludf.and/_xludf.or Myers-Briggs Certification, preferred, but _xludf.not required</f>
        <v>#NAME?</v>
      </c>
      <c r="U1206" t="s">
        <v>196</v>
      </c>
      <c r="V1206" t="s">
        <v>196</v>
      </c>
      <c r="Z1206" t="s">
        <v>46</v>
      </c>
      <c r="AA1206" s="1">
        <v>45282</v>
      </c>
      <c r="AB1206" s="2">
        <v>45402</v>
      </c>
      <c r="AC1206" s="1">
        <v>45282</v>
      </c>
      <c r="AD1206" s="1">
        <v>45355</v>
      </c>
    </row>
    <row r="1207" spans="1:30">
      <c r="A1207">
        <v>628062</v>
      </c>
      <c r="B1207" t="s">
        <v>460</v>
      </c>
      <c r="C1207" t="s">
        <v>48</v>
      </c>
      <c r="D1207">
        <v>2</v>
      </c>
      <c r="E1207" t="s">
        <v>5291</v>
      </c>
      <c r="F1207" t="s">
        <v>114</v>
      </c>
      <c r="G1207" t="s">
        <v>34</v>
      </c>
      <c r="H1207">
        <v>56057</v>
      </c>
      <c r="I1207">
        <v>0</v>
      </c>
      <c r="J1207" t="s">
        <v>482</v>
      </c>
      <c r="K1207" t="s">
        <v>36</v>
      </c>
      <c r="L1207" t="s">
        <v>37</v>
      </c>
      <c r="M1207">
        <v>51500</v>
      </c>
      <c r="N1207">
        <v>51500</v>
      </c>
      <c r="O1207" t="s">
        <v>38</v>
      </c>
      <c r="P1207" t="s">
        <v>465</v>
      </c>
      <c r="Q1207" t="s">
        <v>1311</v>
      </c>
      <c r="R1207" t="s">
        <v>5292</v>
      </c>
      <c r="S1207" t="s">
        <v>119</v>
      </c>
      <c r="V1207" t="s">
        <v>5293</v>
      </c>
      <c r="Z1207" t="s">
        <v>2550</v>
      </c>
      <c r="AA1207" s="1">
        <v>45349</v>
      </c>
      <c r="AB1207" s="2">
        <v>45714</v>
      </c>
      <c r="AC1207" s="1">
        <v>45349</v>
      </c>
      <c r="AD1207" s="1">
        <v>45355</v>
      </c>
    </row>
    <row r="1208" spans="1:30">
      <c r="A1208">
        <v>545813</v>
      </c>
      <c r="B1208" t="s">
        <v>99</v>
      </c>
      <c r="C1208" t="s">
        <v>48</v>
      </c>
      <c r="D1208">
        <v>5</v>
      </c>
      <c r="E1208" t="s">
        <v>2373</v>
      </c>
      <c r="F1208" t="s">
        <v>406</v>
      </c>
      <c r="G1208" t="s">
        <v>51</v>
      </c>
      <c r="H1208">
        <v>20210</v>
      </c>
      <c r="I1208">
        <v>0</v>
      </c>
      <c r="J1208" t="s">
        <v>65</v>
      </c>
      <c r="K1208" t="s">
        <v>36</v>
      </c>
      <c r="L1208" t="s">
        <v>37</v>
      </c>
      <c r="M1208">
        <v>57078</v>
      </c>
      <c r="N1208">
        <v>85646</v>
      </c>
      <c r="O1208" t="s">
        <v>38</v>
      </c>
      <c r="P1208" t="s">
        <v>244</v>
      </c>
      <c r="Q1208" t="s">
        <v>245</v>
      </c>
      <c r="R1208" t="s">
        <v>5294</v>
      </c>
      <c r="S1208" t="s">
        <v>409</v>
      </c>
      <c r="T1208" t="s">
        <v>5295</v>
      </c>
      <c r="U1208" t="s">
        <v>378</v>
      </c>
      <c r="V1208" t="s">
        <v>1104</v>
      </c>
      <c r="X1208" t="s">
        <v>2376</v>
      </c>
      <c r="Z1208" t="s">
        <v>3015</v>
      </c>
      <c r="AA1208" s="1">
        <v>44795</v>
      </c>
      <c r="AC1208" s="1">
        <v>44795</v>
      </c>
      <c r="AD1208" s="1">
        <v>45355</v>
      </c>
    </row>
    <row r="1209" spans="1:30">
      <c r="A1209">
        <v>621980</v>
      </c>
      <c r="B1209" t="s">
        <v>129</v>
      </c>
      <c r="C1209" t="s">
        <v>31</v>
      </c>
      <c r="D1209">
        <v>1</v>
      </c>
      <c r="E1209" t="s">
        <v>1810</v>
      </c>
      <c r="F1209" t="s">
        <v>1046</v>
      </c>
      <c r="G1209" t="s">
        <v>51</v>
      </c>
      <c r="H1209" t="s">
        <v>1072</v>
      </c>
      <c r="I1209">
        <v>0</v>
      </c>
      <c r="J1209" t="s">
        <v>72</v>
      </c>
      <c r="K1209" t="s">
        <v>36</v>
      </c>
      <c r="L1209" t="s">
        <v>276</v>
      </c>
      <c r="M1209">
        <v>94715</v>
      </c>
      <c r="N1209">
        <v>119536</v>
      </c>
      <c r="O1209" t="s">
        <v>38</v>
      </c>
      <c r="P1209" t="s">
        <v>157</v>
      </c>
      <c r="Q1209" t="s">
        <v>1811</v>
      </c>
      <c r="R1209" t="s">
        <v>1812</v>
      </c>
      <c r="S1209" t="s">
        <v>1076</v>
      </c>
      <c r="T1209" t="s">
        <v>1813</v>
      </c>
      <c r="U1209" t="s">
        <v>1814</v>
      </c>
      <c r="V1209" t="s">
        <v>297</v>
      </c>
      <c r="W1209" t="s">
        <v>1815</v>
      </c>
      <c r="X1209" t="s">
        <v>157</v>
      </c>
      <c r="Z1209" t="s">
        <v>46</v>
      </c>
      <c r="AA1209" s="1">
        <v>45295</v>
      </c>
      <c r="AC1209" s="1">
        <v>45300</v>
      </c>
      <c r="AD1209" s="1">
        <v>45355</v>
      </c>
    </row>
    <row r="1210" spans="1:30">
      <c r="A1210">
        <v>546705</v>
      </c>
      <c r="B1210" t="s">
        <v>356</v>
      </c>
      <c r="C1210" t="s">
        <v>48</v>
      </c>
      <c r="D1210">
        <v>1</v>
      </c>
      <c r="E1210" t="s">
        <v>357</v>
      </c>
      <c r="F1210" t="s">
        <v>89</v>
      </c>
      <c r="G1210" t="s">
        <v>34</v>
      </c>
      <c r="H1210">
        <v>95710</v>
      </c>
      <c r="I1210">
        <v>0</v>
      </c>
      <c r="J1210" t="s">
        <v>91</v>
      </c>
      <c r="K1210" t="s">
        <v>36</v>
      </c>
      <c r="L1210" t="s">
        <v>37</v>
      </c>
      <c r="M1210">
        <v>110000</v>
      </c>
      <c r="N1210">
        <v>120000</v>
      </c>
      <c r="O1210" t="s">
        <v>38</v>
      </c>
      <c r="P1210" t="s">
        <v>358</v>
      </c>
      <c r="Q1210" t="s">
        <v>359</v>
      </c>
      <c r="R1210" t="s">
        <v>360</v>
      </c>
      <c r="S1210" t="s">
        <v>361</v>
      </c>
      <c r="T1210" t="s">
        <v>5296</v>
      </c>
      <c r="U1210" t="s">
        <v>363</v>
      </c>
      <c r="V1210" t="s">
        <v>5297</v>
      </c>
      <c r="W1210" t="s">
        <v>365</v>
      </c>
      <c r="Z1210" t="s">
        <v>355</v>
      </c>
      <c r="AA1210" s="1">
        <v>44791</v>
      </c>
      <c r="AC1210" s="1">
        <v>45299</v>
      </c>
      <c r="AD1210" s="1">
        <v>45355</v>
      </c>
    </row>
    <row r="1211" spans="1:30">
      <c r="A1211">
        <v>609289</v>
      </c>
      <c r="B1211" t="s">
        <v>306</v>
      </c>
      <c r="C1211" t="s">
        <v>48</v>
      </c>
      <c r="D1211">
        <v>8</v>
      </c>
      <c r="E1211" t="s">
        <v>5298</v>
      </c>
      <c r="F1211" t="s">
        <v>5299</v>
      </c>
      <c r="G1211" t="s">
        <v>34</v>
      </c>
      <c r="H1211">
        <v>95093</v>
      </c>
      <c r="I1211" t="s">
        <v>473</v>
      </c>
      <c r="J1211" t="s">
        <v>5300</v>
      </c>
      <c r="K1211" t="s">
        <v>36</v>
      </c>
      <c r="L1211" t="s">
        <v>276</v>
      </c>
      <c r="M1211">
        <v>160000</v>
      </c>
      <c r="N1211">
        <v>170000</v>
      </c>
      <c r="O1211" t="s">
        <v>38</v>
      </c>
      <c r="P1211" t="s">
        <v>125</v>
      </c>
      <c r="Q1211" t="s">
        <v>1941</v>
      </c>
      <c r="R1211" t="s">
        <v>5301</v>
      </c>
      <c r="S1211" t="s">
        <v>5302</v>
      </c>
      <c r="T1211" t="s">
        <v>5303</v>
      </c>
      <c r="V1211" t="s">
        <v>5304</v>
      </c>
      <c r="Z1211" t="s">
        <v>46</v>
      </c>
      <c r="AA1211" s="1">
        <v>45316</v>
      </c>
      <c r="AB1211" s="2">
        <v>45376</v>
      </c>
      <c r="AC1211" s="1">
        <v>45316</v>
      </c>
      <c r="AD1211" s="1">
        <v>45355</v>
      </c>
    </row>
    <row r="1212" spans="1:30">
      <c r="A1212">
        <v>608975</v>
      </c>
      <c r="B1212" t="s">
        <v>30</v>
      </c>
      <c r="C1212" t="s">
        <v>31</v>
      </c>
      <c r="D1212">
        <v>1</v>
      </c>
      <c r="E1212" t="s">
        <v>1509</v>
      </c>
      <c r="F1212" t="s">
        <v>1510</v>
      </c>
      <c r="G1212" t="s">
        <v>51</v>
      </c>
      <c r="H1212">
        <v>31220</v>
      </c>
      <c r="I1212">
        <v>1</v>
      </c>
      <c r="J1212" t="s">
        <v>300</v>
      </c>
      <c r="K1212" t="s">
        <v>36</v>
      </c>
      <c r="L1212" t="s">
        <v>37</v>
      </c>
      <c r="M1212">
        <v>66042</v>
      </c>
      <c r="N1212">
        <v>102646</v>
      </c>
      <c r="O1212" t="s">
        <v>38</v>
      </c>
      <c r="P1212" t="s">
        <v>1163</v>
      </c>
      <c r="Q1212" t="s">
        <v>1511</v>
      </c>
      <c r="R1212" t="s">
        <v>1512</v>
      </c>
      <c r="S1212" t="s">
        <v>1513</v>
      </c>
      <c r="T1212" t="s">
        <v>1514</v>
      </c>
      <c r="V1212" t="s">
        <v>214</v>
      </c>
      <c r="Z1212" t="s">
        <v>46</v>
      </c>
      <c r="AA1212" s="1">
        <v>45336</v>
      </c>
      <c r="AB1212" s="2">
        <v>45396</v>
      </c>
      <c r="AC1212" s="1">
        <v>45336</v>
      </c>
      <c r="AD1212" s="1">
        <v>45355</v>
      </c>
    </row>
    <row r="1213" spans="1:30">
      <c r="A1213">
        <v>622864</v>
      </c>
      <c r="B1213" t="s">
        <v>30</v>
      </c>
      <c r="C1213" t="s">
        <v>48</v>
      </c>
      <c r="D1213">
        <v>1</v>
      </c>
      <c r="E1213" t="s">
        <v>1315</v>
      </c>
      <c r="F1213" t="s">
        <v>33</v>
      </c>
      <c r="G1213" t="s">
        <v>34</v>
      </c>
      <c r="H1213">
        <v>21744</v>
      </c>
      <c r="I1213">
        <v>2</v>
      </c>
      <c r="J1213" t="s">
        <v>860</v>
      </c>
      <c r="K1213" t="s">
        <v>36</v>
      </c>
      <c r="L1213" t="s">
        <v>37</v>
      </c>
      <c r="M1213">
        <v>82506</v>
      </c>
      <c r="N1213">
        <v>82506</v>
      </c>
      <c r="O1213" t="s">
        <v>38</v>
      </c>
      <c r="P1213" t="s">
        <v>1163</v>
      </c>
      <c r="Q1213" t="s">
        <v>1316</v>
      </c>
      <c r="R1213" t="s">
        <v>1317</v>
      </c>
      <c r="S1213" t="s">
        <v>42</v>
      </c>
      <c r="T1213" t="s">
        <v>1318</v>
      </c>
      <c r="V1213" t="s">
        <v>1319</v>
      </c>
      <c r="Z1213" t="s">
        <v>46</v>
      </c>
      <c r="AA1213" s="1">
        <v>45302</v>
      </c>
      <c r="AB1213" s="2">
        <v>45422</v>
      </c>
      <c r="AC1213" s="1">
        <v>45302</v>
      </c>
      <c r="AD1213" s="1">
        <v>45355</v>
      </c>
    </row>
    <row r="1214" spans="1:30">
      <c r="A1214">
        <v>605513</v>
      </c>
      <c r="B1214" t="s">
        <v>605</v>
      </c>
      <c r="C1214" t="s">
        <v>31</v>
      </c>
      <c r="D1214">
        <v>1</v>
      </c>
      <c r="E1214" t="s">
        <v>5305</v>
      </c>
      <c r="F1214" t="s">
        <v>607</v>
      </c>
      <c r="G1214" t="s">
        <v>90</v>
      </c>
      <c r="H1214">
        <v>6766</v>
      </c>
      <c r="I1214">
        <v>1</v>
      </c>
      <c r="J1214" t="s">
        <v>447</v>
      </c>
      <c r="K1214" t="s">
        <v>36</v>
      </c>
      <c r="L1214" t="s">
        <v>37</v>
      </c>
      <c r="M1214">
        <v>65000</v>
      </c>
      <c r="N1214">
        <v>74000</v>
      </c>
      <c r="O1214" t="s">
        <v>38</v>
      </c>
      <c r="P1214" t="s">
        <v>608</v>
      </c>
      <c r="Q1214" t="s">
        <v>5306</v>
      </c>
      <c r="R1214" t="s">
        <v>5307</v>
      </c>
      <c r="S1214" t="s">
        <v>611</v>
      </c>
      <c r="T1214" t="s">
        <v>5308</v>
      </c>
      <c r="U1214" t="s">
        <v>5309</v>
      </c>
      <c r="V1214" t="s">
        <v>5310</v>
      </c>
      <c r="W1214" t="s">
        <v>615</v>
      </c>
      <c r="X1214" t="s">
        <v>616</v>
      </c>
      <c r="Z1214" t="s">
        <v>46</v>
      </c>
      <c r="AA1214" s="1">
        <v>45223</v>
      </c>
      <c r="AC1214" s="1">
        <v>45229</v>
      </c>
      <c r="AD1214" s="1">
        <v>45355</v>
      </c>
    </row>
    <row r="1215" spans="1:30">
      <c r="A1215">
        <v>620996</v>
      </c>
      <c r="B1215" t="s">
        <v>2168</v>
      </c>
      <c r="C1215" t="s">
        <v>48</v>
      </c>
      <c r="D1215">
        <v>1</v>
      </c>
      <c r="E1215" t="s">
        <v>5311</v>
      </c>
      <c r="F1215" t="s">
        <v>1439</v>
      </c>
      <c r="G1215" t="s">
        <v>51</v>
      </c>
      <c r="H1215">
        <v>13621</v>
      </c>
      <c r="I1215">
        <v>2</v>
      </c>
      <c r="J1215" t="s">
        <v>91</v>
      </c>
      <c r="K1215" t="s">
        <v>36</v>
      </c>
      <c r="L1215" t="s">
        <v>37</v>
      </c>
      <c r="M1215">
        <v>67170</v>
      </c>
      <c r="N1215">
        <v>77246</v>
      </c>
      <c r="O1215" t="s">
        <v>38</v>
      </c>
      <c r="P1215" t="s">
        <v>2170</v>
      </c>
      <c r="Q1215" t="s">
        <v>2171</v>
      </c>
      <c r="R1215" t="s">
        <v>5312</v>
      </c>
      <c r="S1215" t="s">
        <v>1443</v>
      </c>
      <c r="T1215" t="s">
        <v>2173</v>
      </c>
      <c r="U1215" t="s">
        <v>2174</v>
      </c>
      <c r="V1215" t="s">
        <v>2175</v>
      </c>
      <c r="Z1215" t="s">
        <v>63</v>
      </c>
      <c r="AA1215" s="1">
        <v>45281</v>
      </c>
      <c r="AB1215" s="2">
        <v>45387</v>
      </c>
      <c r="AC1215" s="1">
        <v>45324</v>
      </c>
      <c r="AD1215" s="1">
        <v>45355</v>
      </c>
    </row>
    <row r="1216" spans="1:30">
      <c r="A1216">
        <v>627847</v>
      </c>
      <c r="B1216" t="s">
        <v>851</v>
      </c>
      <c r="C1216" t="s">
        <v>31</v>
      </c>
      <c r="D1216">
        <v>1</v>
      </c>
      <c r="E1216" t="s">
        <v>5313</v>
      </c>
      <c r="F1216" t="s">
        <v>462</v>
      </c>
      <c r="G1216" t="s">
        <v>463</v>
      </c>
      <c r="H1216">
        <v>30114</v>
      </c>
      <c r="I1216">
        <v>0</v>
      </c>
      <c r="J1216" t="s">
        <v>482</v>
      </c>
      <c r="K1216" t="s">
        <v>36</v>
      </c>
      <c r="L1216" t="s">
        <v>185</v>
      </c>
      <c r="M1216">
        <v>0</v>
      </c>
      <c r="N1216">
        <v>167610</v>
      </c>
      <c r="O1216" t="s">
        <v>38</v>
      </c>
      <c r="P1216" t="s">
        <v>853</v>
      </c>
      <c r="Q1216" t="s">
        <v>185</v>
      </c>
      <c r="R1216" t="s">
        <v>5314</v>
      </c>
      <c r="S1216" t="s">
        <v>5315</v>
      </c>
      <c r="T1216" t="s">
        <v>5316</v>
      </c>
      <c r="V1216" t="s">
        <v>5317</v>
      </c>
      <c r="Z1216" t="s">
        <v>46</v>
      </c>
      <c r="AA1216" s="1">
        <v>45345</v>
      </c>
      <c r="AC1216" s="1">
        <v>45345</v>
      </c>
      <c r="AD1216" s="1">
        <v>45355</v>
      </c>
    </row>
    <row r="1217" spans="1:30">
      <c r="A1217">
        <v>622171</v>
      </c>
      <c r="B1217" t="s">
        <v>129</v>
      </c>
      <c r="C1217" t="s">
        <v>48</v>
      </c>
      <c r="D1217">
        <v>1</v>
      </c>
      <c r="E1217" t="s">
        <v>4387</v>
      </c>
      <c r="F1217" t="s">
        <v>433</v>
      </c>
      <c r="G1217" t="s">
        <v>51</v>
      </c>
      <c r="H1217">
        <v>12627</v>
      </c>
      <c r="I1217">
        <v>0</v>
      </c>
      <c r="J1217" t="s">
        <v>72</v>
      </c>
      <c r="K1217" t="s">
        <v>36</v>
      </c>
      <c r="L1217" t="s">
        <v>37</v>
      </c>
      <c r="M1217">
        <v>70611</v>
      </c>
      <c r="N1217">
        <v>81203</v>
      </c>
      <c r="O1217" t="s">
        <v>38</v>
      </c>
      <c r="P1217" t="s">
        <v>157</v>
      </c>
      <c r="Q1217" t="s">
        <v>1156</v>
      </c>
      <c r="R1217" t="s">
        <v>4388</v>
      </c>
      <c r="S1217" t="s">
        <v>436</v>
      </c>
      <c r="T1217" t="s">
        <v>4389</v>
      </c>
      <c r="U1217" t="s">
        <v>1814</v>
      </c>
      <c r="V1217" t="s">
        <v>297</v>
      </c>
      <c r="W1217" s="3">
        <v>45540</v>
      </c>
      <c r="X1217" t="s">
        <v>157</v>
      </c>
      <c r="Z1217" t="s">
        <v>46</v>
      </c>
      <c r="AA1217" s="1">
        <v>45296</v>
      </c>
      <c r="AC1217" s="1">
        <v>45296</v>
      </c>
      <c r="AD1217" s="1">
        <v>45355</v>
      </c>
    </row>
    <row r="1218" spans="1:30">
      <c r="A1218">
        <v>536694</v>
      </c>
      <c r="B1218" t="s">
        <v>129</v>
      </c>
      <c r="C1218" t="s">
        <v>31</v>
      </c>
      <c r="D1218">
        <v>1</v>
      </c>
      <c r="E1218" t="s">
        <v>5318</v>
      </c>
      <c r="F1218" t="s">
        <v>328</v>
      </c>
      <c r="G1218" t="s">
        <v>51</v>
      </c>
      <c r="H1218">
        <v>10248</v>
      </c>
      <c r="I1218">
        <v>1</v>
      </c>
      <c r="J1218" t="s">
        <v>156</v>
      </c>
      <c r="K1218" t="s">
        <v>36</v>
      </c>
      <c r="L1218" t="s">
        <v>37</v>
      </c>
      <c r="M1218">
        <v>73029</v>
      </c>
      <c r="N1218">
        <v>107348</v>
      </c>
      <c r="O1218" t="s">
        <v>38</v>
      </c>
      <c r="P1218" t="s">
        <v>329</v>
      </c>
      <c r="Q1218" t="s">
        <v>2207</v>
      </c>
      <c r="R1218" t="s">
        <v>5319</v>
      </c>
      <c r="S1218" t="s">
        <v>331</v>
      </c>
      <c r="U1218" t="s">
        <v>5320</v>
      </c>
      <c r="V1218" t="s">
        <v>5321</v>
      </c>
      <c r="W1218" t="s">
        <v>5322</v>
      </c>
      <c r="X1218" t="s">
        <v>329</v>
      </c>
      <c r="Z1218" t="s">
        <v>63</v>
      </c>
      <c r="AA1218" s="1">
        <v>44757</v>
      </c>
      <c r="AC1218" s="1">
        <v>44980</v>
      </c>
      <c r="AD1218" s="1">
        <v>45355</v>
      </c>
    </row>
    <row r="1219" spans="1:30">
      <c r="A1219">
        <v>628012</v>
      </c>
      <c r="B1219" t="s">
        <v>30</v>
      </c>
      <c r="C1219" t="s">
        <v>48</v>
      </c>
      <c r="D1219">
        <v>1</v>
      </c>
      <c r="E1219" t="s">
        <v>5323</v>
      </c>
      <c r="F1219" t="s">
        <v>33</v>
      </c>
      <c r="G1219" t="s">
        <v>34</v>
      </c>
      <c r="H1219">
        <v>21744</v>
      </c>
      <c r="I1219">
        <v>1</v>
      </c>
      <c r="J1219" t="s">
        <v>860</v>
      </c>
      <c r="K1219" t="s">
        <v>36</v>
      </c>
      <c r="L1219" t="s">
        <v>37</v>
      </c>
      <c r="M1219">
        <v>70087</v>
      </c>
      <c r="N1219">
        <v>77097</v>
      </c>
      <c r="O1219" t="s">
        <v>38</v>
      </c>
      <c r="P1219" t="s">
        <v>39</v>
      </c>
      <c r="Q1219" t="s">
        <v>5324</v>
      </c>
      <c r="R1219" t="s">
        <v>5325</v>
      </c>
      <c r="S1219" t="s">
        <v>42</v>
      </c>
      <c r="T1219" t="s">
        <v>5326</v>
      </c>
      <c r="V1219" t="s">
        <v>5327</v>
      </c>
      <c r="Z1219" t="s">
        <v>46</v>
      </c>
      <c r="AA1219" s="1">
        <v>45349</v>
      </c>
      <c r="AB1219" s="2">
        <v>45469</v>
      </c>
      <c r="AC1219" s="1">
        <v>45349</v>
      </c>
      <c r="AD1219" s="1">
        <v>45355</v>
      </c>
    </row>
    <row r="1220" spans="1:30">
      <c r="A1220">
        <v>611868</v>
      </c>
      <c r="B1220" t="s">
        <v>1044</v>
      </c>
      <c r="C1220" t="s">
        <v>48</v>
      </c>
      <c r="D1220">
        <v>1</v>
      </c>
      <c r="E1220" t="s">
        <v>5328</v>
      </c>
      <c r="F1220" t="s">
        <v>765</v>
      </c>
      <c r="G1220" t="s">
        <v>51</v>
      </c>
      <c r="H1220" t="s">
        <v>766</v>
      </c>
      <c r="I1220">
        <v>0</v>
      </c>
      <c r="J1220" t="s">
        <v>65</v>
      </c>
      <c r="K1220" t="s">
        <v>36</v>
      </c>
      <c r="L1220" t="s">
        <v>276</v>
      </c>
      <c r="M1220">
        <v>58682</v>
      </c>
      <c r="N1220">
        <v>127000</v>
      </c>
      <c r="O1220" t="s">
        <v>38</v>
      </c>
      <c r="P1220" t="s">
        <v>1048</v>
      </c>
      <c r="Q1220" t="s">
        <v>5329</v>
      </c>
      <c r="R1220" t="s">
        <v>5330</v>
      </c>
      <c r="S1220" t="s">
        <v>770</v>
      </c>
      <c r="T1220" t="s">
        <v>5331</v>
      </c>
      <c r="V1220" t="s">
        <v>5332</v>
      </c>
      <c r="Z1220" t="s">
        <v>46</v>
      </c>
      <c r="AA1220" s="1">
        <v>45217</v>
      </c>
      <c r="AB1220" s="2">
        <v>45381</v>
      </c>
      <c r="AC1220" s="1">
        <v>45351</v>
      </c>
      <c r="AD1220" s="1">
        <v>45355</v>
      </c>
    </row>
    <row r="1221" spans="1:30">
      <c r="A1221">
        <v>600591</v>
      </c>
      <c r="B1221" t="s">
        <v>47</v>
      </c>
      <c r="C1221" t="s">
        <v>48</v>
      </c>
      <c r="D1221">
        <v>3</v>
      </c>
      <c r="E1221" t="s">
        <v>1176</v>
      </c>
      <c r="F1221" t="s">
        <v>570</v>
      </c>
      <c r="G1221" t="s">
        <v>51</v>
      </c>
      <c r="H1221">
        <v>34202</v>
      </c>
      <c r="I1221">
        <v>2</v>
      </c>
      <c r="J1221" t="s">
        <v>65</v>
      </c>
      <c r="K1221" t="s">
        <v>36</v>
      </c>
      <c r="L1221" t="s">
        <v>276</v>
      </c>
      <c r="M1221">
        <v>74041</v>
      </c>
      <c r="N1221">
        <v>85147</v>
      </c>
      <c r="O1221" t="s">
        <v>38</v>
      </c>
      <c r="P1221" t="s">
        <v>54</v>
      </c>
      <c r="Q1221" t="s">
        <v>1530</v>
      </c>
      <c r="R1221" t="s">
        <v>4575</v>
      </c>
      <c r="S1221" t="s">
        <v>573</v>
      </c>
      <c r="T1221" t="s">
        <v>4576</v>
      </c>
      <c r="U1221" t="s">
        <v>59</v>
      </c>
      <c r="V1221" t="s">
        <v>60</v>
      </c>
      <c r="W1221" t="s">
        <v>61</v>
      </c>
      <c r="X1221" t="s">
        <v>54</v>
      </c>
      <c r="Z1221" t="s">
        <v>63</v>
      </c>
      <c r="AA1221" s="1">
        <v>45163</v>
      </c>
      <c r="AC1221" s="1">
        <v>45349</v>
      </c>
      <c r="AD1221" s="1">
        <v>45355</v>
      </c>
    </row>
    <row r="1222" spans="1:30">
      <c r="A1222">
        <v>608642</v>
      </c>
      <c r="B1222" t="s">
        <v>129</v>
      </c>
      <c r="C1222" t="s">
        <v>31</v>
      </c>
      <c r="D1222">
        <v>1</v>
      </c>
      <c r="E1222" t="s">
        <v>5333</v>
      </c>
      <c r="F1222" t="s">
        <v>898</v>
      </c>
      <c r="G1222" t="s">
        <v>51</v>
      </c>
      <c r="H1222" t="s">
        <v>899</v>
      </c>
      <c r="I1222">
        <v>3</v>
      </c>
      <c r="J1222" t="s">
        <v>156</v>
      </c>
      <c r="K1222" t="s">
        <v>36</v>
      </c>
      <c r="L1222" t="s">
        <v>37</v>
      </c>
      <c r="M1222">
        <v>115000</v>
      </c>
      <c r="N1222">
        <v>132265</v>
      </c>
      <c r="O1222" t="s">
        <v>38</v>
      </c>
      <c r="P1222" t="s">
        <v>157</v>
      </c>
      <c r="Q1222" t="s">
        <v>2527</v>
      </c>
      <c r="R1222" t="s">
        <v>5334</v>
      </c>
      <c r="S1222" t="s">
        <v>902</v>
      </c>
      <c r="U1222" t="s">
        <v>5335</v>
      </c>
      <c r="V1222" t="s">
        <v>162</v>
      </c>
      <c r="W1222" t="s">
        <v>4799</v>
      </c>
      <c r="X1222" t="s">
        <v>157</v>
      </c>
      <c r="Z1222" t="s">
        <v>46</v>
      </c>
      <c r="AA1222" s="1">
        <v>45197</v>
      </c>
      <c r="AC1222" s="1">
        <v>45197</v>
      </c>
      <c r="AD1222" s="1">
        <v>45355</v>
      </c>
    </row>
    <row r="1223" spans="1:30">
      <c r="A1223">
        <v>623666</v>
      </c>
      <c r="B1223" t="s">
        <v>30</v>
      </c>
      <c r="C1223" t="s">
        <v>31</v>
      </c>
      <c r="D1223">
        <v>1</v>
      </c>
      <c r="E1223" t="s">
        <v>5336</v>
      </c>
      <c r="F1223" t="s">
        <v>3823</v>
      </c>
      <c r="G1223" t="s">
        <v>51</v>
      </c>
      <c r="H1223">
        <v>21512</v>
      </c>
      <c r="I1223">
        <v>2</v>
      </c>
      <c r="J1223" t="s">
        <v>35</v>
      </c>
      <c r="K1223" t="s">
        <v>36</v>
      </c>
      <c r="L1223" t="s">
        <v>37</v>
      </c>
      <c r="M1223">
        <v>49033</v>
      </c>
      <c r="N1223">
        <v>52545</v>
      </c>
      <c r="O1223" t="s">
        <v>38</v>
      </c>
      <c r="P1223" t="s">
        <v>1346</v>
      </c>
      <c r="Q1223" t="s">
        <v>1347</v>
      </c>
      <c r="R1223" t="s">
        <v>5337</v>
      </c>
      <c r="S1223" t="s">
        <v>3825</v>
      </c>
      <c r="T1223" t="s">
        <v>5338</v>
      </c>
      <c r="V1223" t="s">
        <v>5339</v>
      </c>
      <c r="Z1223" t="s">
        <v>46</v>
      </c>
      <c r="AA1223" s="1">
        <v>45314</v>
      </c>
      <c r="AB1223" s="2">
        <v>45434</v>
      </c>
      <c r="AC1223" s="1">
        <v>45314</v>
      </c>
      <c r="AD1223" s="1">
        <v>45355</v>
      </c>
    </row>
    <row r="1224" spans="1:30">
      <c r="A1224">
        <v>590153</v>
      </c>
      <c r="B1224" t="s">
        <v>1123</v>
      </c>
      <c r="C1224" t="s">
        <v>31</v>
      </c>
      <c r="D1224">
        <v>1</v>
      </c>
      <c r="E1224" t="s">
        <v>4924</v>
      </c>
      <c r="F1224" t="s">
        <v>5340</v>
      </c>
      <c r="G1224" t="s">
        <v>51</v>
      </c>
      <c r="H1224">
        <v>60216</v>
      </c>
      <c r="I1224">
        <v>0</v>
      </c>
      <c r="J1224" t="s">
        <v>143</v>
      </c>
      <c r="K1224" t="s">
        <v>36</v>
      </c>
      <c r="L1224" t="s">
        <v>37</v>
      </c>
      <c r="M1224">
        <v>48181</v>
      </c>
      <c r="N1224">
        <v>69222</v>
      </c>
      <c r="O1224" t="s">
        <v>38</v>
      </c>
      <c r="P1224" t="s">
        <v>358</v>
      </c>
      <c r="Q1224" t="s">
        <v>4925</v>
      </c>
      <c r="R1224" t="s">
        <v>5341</v>
      </c>
      <c r="S1224" t="s">
        <v>5342</v>
      </c>
      <c r="T1224" t="s">
        <v>5343</v>
      </c>
      <c r="U1224" t="s">
        <v>5344</v>
      </c>
      <c r="V1224" t="s">
        <v>5345</v>
      </c>
      <c r="W1224" t="s">
        <v>1130</v>
      </c>
      <c r="X1224" t="s">
        <v>358</v>
      </c>
      <c r="Z1224" t="s">
        <v>46</v>
      </c>
      <c r="AA1224" s="1">
        <v>45091</v>
      </c>
      <c r="AC1224" s="1">
        <v>45091</v>
      </c>
      <c r="AD1224" s="1">
        <v>45355</v>
      </c>
    </row>
    <row r="1225" spans="1:30">
      <c r="A1225">
        <v>570432</v>
      </c>
      <c r="B1225" t="s">
        <v>99</v>
      </c>
      <c r="C1225" t="s">
        <v>48</v>
      </c>
      <c r="D1225">
        <v>1</v>
      </c>
      <c r="E1225" t="s">
        <v>897</v>
      </c>
      <c r="F1225" t="s">
        <v>1046</v>
      </c>
      <c r="G1225" t="s">
        <v>51</v>
      </c>
      <c r="H1225" t="s">
        <v>2359</v>
      </c>
      <c r="I1225">
        <v>0</v>
      </c>
      <c r="J1225" t="s">
        <v>447</v>
      </c>
      <c r="K1225" t="s">
        <v>36</v>
      </c>
      <c r="L1225" t="s">
        <v>37</v>
      </c>
      <c r="M1225">
        <v>102292</v>
      </c>
      <c r="N1225">
        <v>140000</v>
      </c>
      <c r="O1225" t="s">
        <v>38</v>
      </c>
      <c r="P1225" t="s">
        <v>104</v>
      </c>
      <c r="Q1225" t="s">
        <v>5346</v>
      </c>
      <c r="R1225" t="s">
        <v>5347</v>
      </c>
      <c r="S1225" t="s">
        <v>1076</v>
      </c>
      <c r="T1225" t="s">
        <v>5348</v>
      </c>
      <c r="U1225" t="s">
        <v>904</v>
      </c>
      <c r="V1225" t="s">
        <v>905</v>
      </c>
      <c r="W1225" t="s">
        <v>906</v>
      </c>
      <c r="X1225" t="s">
        <v>104</v>
      </c>
      <c r="Z1225" t="s">
        <v>46</v>
      </c>
      <c r="AA1225" s="1">
        <v>44959</v>
      </c>
      <c r="AC1225" s="1">
        <v>44959</v>
      </c>
      <c r="AD1225" s="1">
        <v>45355</v>
      </c>
    </row>
    <row r="1226" spans="1:30">
      <c r="A1226">
        <v>573747</v>
      </c>
      <c r="B1226" t="s">
        <v>69</v>
      </c>
      <c r="C1226" t="s">
        <v>48</v>
      </c>
      <c r="D1226">
        <v>1</v>
      </c>
      <c r="E1226" t="s">
        <v>1600</v>
      </c>
      <c r="F1226" t="s">
        <v>441</v>
      </c>
      <c r="G1226" t="s">
        <v>51</v>
      </c>
      <c r="H1226">
        <v>20215</v>
      </c>
      <c r="I1226">
        <v>3</v>
      </c>
      <c r="J1226" t="s">
        <v>65</v>
      </c>
      <c r="K1226" t="s">
        <v>36</v>
      </c>
      <c r="L1226" t="s">
        <v>37</v>
      </c>
      <c r="M1226">
        <v>90114</v>
      </c>
      <c r="N1226">
        <v>122168</v>
      </c>
      <c r="O1226" t="s">
        <v>38</v>
      </c>
      <c r="P1226" t="s">
        <v>73</v>
      </c>
      <c r="Q1226" t="s">
        <v>2620</v>
      </c>
      <c r="R1226" t="s">
        <v>5349</v>
      </c>
      <c r="S1226" t="s">
        <v>444</v>
      </c>
      <c r="T1226" t="s">
        <v>5350</v>
      </c>
      <c r="U1226" t="s">
        <v>5351</v>
      </c>
      <c r="V1226" t="s">
        <v>5352</v>
      </c>
      <c r="W1226" t="s">
        <v>61</v>
      </c>
      <c r="X1226" t="s">
        <v>73</v>
      </c>
      <c r="Z1226" t="s">
        <v>63</v>
      </c>
      <c r="AA1226" s="1">
        <v>44971</v>
      </c>
      <c r="AC1226" s="1">
        <v>44971</v>
      </c>
      <c r="AD1226" s="1">
        <v>45355</v>
      </c>
    </row>
    <row r="1227" spans="1:30">
      <c r="A1227">
        <v>625741</v>
      </c>
      <c r="B1227" t="s">
        <v>30</v>
      </c>
      <c r="C1227" t="s">
        <v>48</v>
      </c>
      <c r="D1227">
        <v>1</v>
      </c>
      <c r="E1227" t="s">
        <v>5353</v>
      </c>
      <c r="F1227" t="s">
        <v>5354</v>
      </c>
      <c r="G1227" t="s">
        <v>90</v>
      </c>
      <c r="H1227">
        <v>6611</v>
      </c>
      <c r="I1227">
        <v>3</v>
      </c>
      <c r="J1227" t="s">
        <v>35</v>
      </c>
      <c r="K1227" t="s">
        <v>36</v>
      </c>
      <c r="L1227" t="s">
        <v>37</v>
      </c>
      <c r="M1227">
        <v>79195</v>
      </c>
      <c r="N1227">
        <v>121545</v>
      </c>
      <c r="O1227" t="s">
        <v>38</v>
      </c>
      <c r="P1227" t="s">
        <v>203</v>
      </c>
      <c r="Q1227" t="s">
        <v>415</v>
      </c>
      <c r="R1227" t="s">
        <v>5355</v>
      </c>
      <c r="S1227" t="s">
        <v>5356</v>
      </c>
      <c r="T1227" t="s">
        <v>5357</v>
      </c>
      <c r="V1227" t="s">
        <v>5358</v>
      </c>
      <c r="Z1227" t="s">
        <v>63</v>
      </c>
      <c r="AA1227" s="1">
        <v>45324</v>
      </c>
      <c r="AB1227" s="2">
        <v>45444</v>
      </c>
      <c r="AC1227" s="1">
        <v>45351</v>
      </c>
      <c r="AD1227" s="1">
        <v>45355</v>
      </c>
    </row>
    <row r="1228" spans="1:30">
      <c r="A1228">
        <v>595024</v>
      </c>
      <c r="B1228" t="s">
        <v>99</v>
      </c>
      <c r="C1228" t="s">
        <v>31</v>
      </c>
      <c r="D1228">
        <v>3</v>
      </c>
      <c r="E1228" t="s">
        <v>4149</v>
      </c>
      <c r="F1228" t="s">
        <v>406</v>
      </c>
      <c r="G1228" t="s">
        <v>51</v>
      </c>
      <c r="H1228">
        <v>20210</v>
      </c>
      <c r="I1228">
        <v>0</v>
      </c>
      <c r="J1228" t="s">
        <v>594</v>
      </c>
      <c r="K1228" t="s">
        <v>36</v>
      </c>
      <c r="L1228" t="s">
        <v>37</v>
      </c>
      <c r="M1228">
        <v>62370</v>
      </c>
      <c r="N1228">
        <v>93587</v>
      </c>
      <c r="O1228" t="s">
        <v>38</v>
      </c>
      <c r="P1228" t="s">
        <v>244</v>
      </c>
      <c r="Q1228" t="s">
        <v>4150</v>
      </c>
      <c r="R1228" t="s">
        <v>4151</v>
      </c>
      <c r="S1228" t="s">
        <v>409</v>
      </c>
      <c r="T1228" t="s">
        <v>4152</v>
      </c>
      <c r="U1228" t="s">
        <v>4153</v>
      </c>
      <c r="V1228" t="s">
        <v>980</v>
      </c>
      <c r="Z1228" t="s">
        <v>63</v>
      </c>
      <c r="AA1228" s="1">
        <v>45151</v>
      </c>
      <c r="AC1228" s="1">
        <v>45151</v>
      </c>
      <c r="AD1228" s="1">
        <v>45355</v>
      </c>
    </row>
    <row r="1229" spans="1:30">
      <c r="A1229">
        <v>590074</v>
      </c>
      <c r="B1229" t="s">
        <v>129</v>
      </c>
      <c r="C1229" t="s">
        <v>48</v>
      </c>
      <c r="D1229">
        <v>1</v>
      </c>
      <c r="E1229" t="s">
        <v>453</v>
      </c>
      <c r="F1229" t="s">
        <v>216</v>
      </c>
      <c r="G1229" t="s">
        <v>51</v>
      </c>
      <c r="H1229">
        <v>52316</v>
      </c>
      <c r="I1229">
        <v>2</v>
      </c>
      <c r="J1229" t="s">
        <v>156</v>
      </c>
      <c r="K1229" t="s">
        <v>36</v>
      </c>
      <c r="L1229" t="s">
        <v>37</v>
      </c>
      <c r="M1229">
        <v>66430</v>
      </c>
      <c r="N1229">
        <v>76394</v>
      </c>
      <c r="O1229" t="s">
        <v>38</v>
      </c>
      <c r="P1229" t="s">
        <v>907</v>
      </c>
      <c r="Q1229" t="s">
        <v>218</v>
      </c>
      <c r="R1229" t="s">
        <v>908</v>
      </c>
      <c r="S1229" t="s">
        <v>909</v>
      </c>
      <c r="U1229" t="s">
        <v>161</v>
      </c>
      <c r="V1229" t="s">
        <v>910</v>
      </c>
      <c r="W1229" t="s">
        <v>459</v>
      </c>
      <c r="X1229" t="s">
        <v>911</v>
      </c>
      <c r="Z1229" t="s">
        <v>63</v>
      </c>
      <c r="AA1229" s="1">
        <v>45090</v>
      </c>
      <c r="AC1229" s="1">
        <v>45090</v>
      </c>
      <c r="AD1229" s="1">
        <v>45355</v>
      </c>
    </row>
    <row r="1230" spans="1:30">
      <c r="A1230">
        <v>623592</v>
      </c>
      <c r="B1230" t="s">
        <v>30</v>
      </c>
      <c r="C1230" t="s">
        <v>31</v>
      </c>
      <c r="D1230">
        <v>8</v>
      </c>
      <c r="E1230" t="s">
        <v>5359</v>
      </c>
      <c r="F1230" t="s">
        <v>5360</v>
      </c>
      <c r="G1230" t="s">
        <v>51</v>
      </c>
      <c r="H1230">
        <v>51022</v>
      </c>
      <c r="I1230">
        <v>1</v>
      </c>
      <c r="J1230" t="s">
        <v>35</v>
      </c>
      <c r="K1230" t="s">
        <v>123</v>
      </c>
      <c r="L1230" t="s">
        <v>37</v>
      </c>
      <c r="M1230">
        <v>45.91</v>
      </c>
      <c r="N1230">
        <v>45.91</v>
      </c>
      <c r="O1230" t="s">
        <v>124</v>
      </c>
      <c r="P1230" t="s">
        <v>5361</v>
      </c>
      <c r="Q1230" t="s">
        <v>5362</v>
      </c>
      <c r="R1230" t="s">
        <v>5363</v>
      </c>
      <c r="S1230" t="s">
        <v>5364</v>
      </c>
      <c r="T1230" t="s">
        <v>5365</v>
      </c>
      <c r="V1230" t="s">
        <v>5366</v>
      </c>
      <c r="Z1230" t="s">
        <v>63</v>
      </c>
      <c r="AA1230" s="1">
        <v>45317</v>
      </c>
      <c r="AC1230" s="1">
        <v>45317</v>
      </c>
      <c r="AD1230" s="1">
        <v>45355</v>
      </c>
    </row>
    <row r="1231" spans="1:30">
      <c r="A1231">
        <v>620585</v>
      </c>
      <c r="B1231" t="s">
        <v>460</v>
      </c>
      <c r="C1231" t="s">
        <v>48</v>
      </c>
      <c r="D1231">
        <v>1</v>
      </c>
      <c r="E1231" t="s">
        <v>5367</v>
      </c>
      <c r="F1231" t="s">
        <v>308</v>
      </c>
      <c r="G1231" t="s">
        <v>34</v>
      </c>
      <c r="H1231">
        <v>56058</v>
      </c>
      <c r="I1231">
        <v>0</v>
      </c>
      <c r="J1231" t="s">
        <v>1919</v>
      </c>
      <c r="K1231" t="s">
        <v>36</v>
      </c>
      <c r="L1231" t="s">
        <v>37</v>
      </c>
      <c r="M1231">
        <v>70435</v>
      </c>
      <c r="N1231">
        <v>70435</v>
      </c>
      <c r="O1231" t="s">
        <v>38</v>
      </c>
      <c r="P1231" t="s">
        <v>1310</v>
      </c>
      <c r="Q1231" t="s">
        <v>1311</v>
      </c>
      <c r="R1231" t="s">
        <v>5368</v>
      </c>
      <c r="S1231" t="s">
        <v>311</v>
      </c>
      <c r="V1231" t="s">
        <v>469</v>
      </c>
      <c r="Z1231" t="s">
        <v>1314</v>
      </c>
      <c r="AA1231" s="1">
        <v>45279</v>
      </c>
      <c r="AB1231" s="2">
        <v>45459</v>
      </c>
      <c r="AC1231" s="1">
        <v>45310</v>
      </c>
      <c r="AD1231" s="1">
        <v>45355</v>
      </c>
    </row>
    <row r="1232" spans="1:30">
      <c r="A1232">
        <v>563841</v>
      </c>
      <c r="B1232" t="s">
        <v>99</v>
      </c>
      <c r="C1232" t="s">
        <v>48</v>
      </c>
      <c r="D1232">
        <v>1</v>
      </c>
      <c r="E1232" t="s">
        <v>592</v>
      </c>
      <c r="F1232" t="s">
        <v>375</v>
      </c>
      <c r="G1232" t="s">
        <v>51</v>
      </c>
      <c r="H1232">
        <v>22427</v>
      </c>
      <c r="I1232">
        <v>3</v>
      </c>
      <c r="J1232" t="s">
        <v>594</v>
      </c>
      <c r="K1232" t="s">
        <v>36</v>
      </c>
      <c r="L1232" t="s">
        <v>37</v>
      </c>
      <c r="M1232">
        <v>90114</v>
      </c>
      <c r="N1232">
        <v>122168</v>
      </c>
      <c r="O1232" t="s">
        <v>38</v>
      </c>
      <c r="P1232" t="s">
        <v>244</v>
      </c>
      <c r="Q1232" t="s">
        <v>931</v>
      </c>
      <c r="R1232" t="s">
        <v>5369</v>
      </c>
      <c r="S1232" t="s">
        <v>377</v>
      </c>
      <c r="T1232" t="s">
        <v>3482</v>
      </c>
      <c r="U1232" t="s">
        <v>5370</v>
      </c>
      <c r="V1232" t="s">
        <v>600</v>
      </c>
      <c r="Z1232" t="s">
        <v>63</v>
      </c>
      <c r="AA1232" s="1">
        <v>44935</v>
      </c>
      <c r="AC1232" s="1">
        <v>44935</v>
      </c>
      <c r="AD1232" s="1">
        <v>45355</v>
      </c>
    </row>
    <row r="1233" spans="1:30">
      <c r="A1233">
        <v>627379</v>
      </c>
      <c r="B1233" t="s">
        <v>47</v>
      </c>
      <c r="C1233" t="s">
        <v>31</v>
      </c>
      <c r="D1233">
        <v>1</v>
      </c>
      <c r="E1233" t="s">
        <v>1078</v>
      </c>
      <c r="F1233" t="s">
        <v>842</v>
      </c>
      <c r="G1233" t="s">
        <v>51</v>
      </c>
      <c r="H1233">
        <v>10026</v>
      </c>
      <c r="I1233" t="s">
        <v>473</v>
      </c>
      <c r="J1233" t="s">
        <v>72</v>
      </c>
      <c r="K1233" t="s">
        <v>36</v>
      </c>
      <c r="L1233" t="s">
        <v>276</v>
      </c>
      <c r="M1233">
        <v>88437</v>
      </c>
      <c r="N1233">
        <v>164360</v>
      </c>
      <c r="O1233" t="s">
        <v>38</v>
      </c>
      <c r="P1233" t="s">
        <v>54</v>
      </c>
      <c r="Q1233" t="s">
        <v>4228</v>
      </c>
      <c r="R1233" t="s">
        <v>5371</v>
      </c>
      <c r="S1233" t="s">
        <v>847</v>
      </c>
      <c r="T1233" t="s">
        <v>4230</v>
      </c>
      <c r="Z1233" t="s">
        <v>46</v>
      </c>
      <c r="AA1233" s="1">
        <v>45349</v>
      </c>
      <c r="AC1233" s="1">
        <v>45349</v>
      </c>
      <c r="AD1233" s="1">
        <v>45355</v>
      </c>
    </row>
    <row r="1234" spans="1:30">
      <c r="A1234">
        <v>621626</v>
      </c>
      <c r="B1234" t="s">
        <v>1451</v>
      </c>
      <c r="C1234" t="s">
        <v>31</v>
      </c>
      <c r="D1234">
        <v>1</v>
      </c>
      <c r="E1234" t="s">
        <v>4354</v>
      </c>
      <c r="F1234" t="s">
        <v>283</v>
      </c>
      <c r="G1234" t="s">
        <v>51</v>
      </c>
      <c r="H1234">
        <v>10124</v>
      </c>
      <c r="I1234">
        <v>1</v>
      </c>
      <c r="J1234" t="s">
        <v>115</v>
      </c>
      <c r="K1234" t="s">
        <v>36</v>
      </c>
      <c r="L1234" t="s">
        <v>103</v>
      </c>
      <c r="M1234">
        <v>51816</v>
      </c>
      <c r="N1234">
        <v>59588</v>
      </c>
      <c r="O1234" t="s">
        <v>38</v>
      </c>
      <c r="P1234" t="s">
        <v>1453</v>
      </c>
      <c r="Q1234" t="s">
        <v>1454</v>
      </c>
      <c r="R1234" t="s">
        <v>4355</v>
      </c>
      <c r="S1234" t="s">
        <v>287</v>
      </c>
      <c r="T1234" t="s">
        <v>4356</v>
      </c>
      <c r="V1234" t="s">
        <v>4357</v>
      </c>
      <c r="Z1234" t="s">
        <v>46</v>
      </c>
      <c r="AA1234" s="1">
        <v>45314</v>
      </c>
      <c r="AC1234" s="1">
        <v>45338</v>
      </c>
      <c r="AD1234" s="1">
        <v>45355</v>
      </c>
    </row>
    <row r="1235" spans="1:30">
      <c r="A1235">
        <v>613234</v>
      </c>
      <c r="B1235" t="s">
        <v>30</v>
      </c>
      <c r="C1235" t="s">
        <v>31</v>
      </c>
      <c r="D1235">
        <v>1</v>
      </c>
      <c r="E1235" t="s">
        <v>5372</v>
      </c>
      <c r="F1235" t="s">
        <v>782</v>
      </c>
      <c r="G1235" t="s">
        <v>51</v>
      </c>
      <c r="H1235">
        <v>31215</v>
      </c>
      <c r="I1235">
        <v>1</v>
      </c>
      <c r="J1235" t="s">
        <v>300</v>
      </c>
      <c r="K1235" t="s">
        <v>36</v>
      </c>
      <c r="L1235" t="s">
        <v>103</v>
      </c>
      <c r="M1235">
        <v>49961</v>
      </c>
      <c r="N1235">
        <v>57455</v>
      </c>
      <c r="O1235" t="s">
        <v>38</v>
      </c>
      <c r="P1235" t="s">
        <v>1163</v>
      </c>
      <c r="Q1235" t="s">
        <v>1164</v>
      </c>
      <c r="R1235" t="s">
        <v>5373</v>
      </c>
      <c r="S1235" t="s">
        <v>784</v>
      </c>
      <c r="T1235" t="s">
        <v>2780</v>
      </c>
      <c r="U1235" t="s">
        <v>1862</v>
      </c>
      <c r="V1235" t="s">
        <v>5374</v>
      </c>
      <c r="W1235" t="s">
        <v>5375</v>
      </c>
      <c r="Z1235" t="s">
        <v>46</v>
      </c>
      <c r="AA1235" s="1">
        <v>45224</v>
      </c>
      <c r="AB1235" s="2">
        <v>45404</v>
      </c>
      <c r="AC1235" s="1">
        <v>45320</v>
      </c>
      <c r="AD1235" s="1">
        <v>45355</v>
      </c>
    </row>
    <row r="1236" spans="1:30">
      <c r="A1236">
        <v>627025</v>
      </c>
      <c r="B1236" t="s">
        <v>112</v>
      </c>
      <c r="C1236" t="s">
        <v>48</v>
      </c>
      <c r="D1236">
        <v>1</v>
      </c>
      <c r="E1236" t="s">
        <v>5212</v>
      </c>
      <c r="F1236" t="s">
        <v>5213</v>
      </c>
      <c r="G1236" t="s">
        <v>51</v>
      </c>
      <c r="H1236">
        <v>22508</v>
      </c>
      <c r="I1236">
        <v>0</v>
      </c>
      <c r="J1236" t="s">
        <v>65</v>
      </c>
      <c r="K1236" t="s">
        <v>36</v>
      </c>
      <c r="L1236" t="s">
        <v>37</v>
      </c>
      <c r="M1236">
        <v>100000</v>
      </c>
      <c r="N1236">
        <v>100000</v>
      </c>
      <c r="O1236" t="s">
        <v>38</v>
      </c>
      <c r="P1236" t="s">
        <v>116</v>
      </c>
      <c r="Q1236" t="s">
        <v>5214</v>
      </c>
      <c r="R1236" t="s">
        <v>5215</v>
      </c>
      <c r="S1236" t="s">
        <v>5216</v>
      </c>
      <c r="U1236" t="s">
        <v>5217</v>
      </c>
      <c r="V1236" t="s">
        <v>120</v>
      </c>
      <c r="Z1236" t="s">
        <v>46</v>
      </c>
      <c r="AA1236" s="1">
        <v>45337</v>
      </c>
      <c r="AB1236" s="2">
        <v>45367</v>
      </c>
      <c r="AC1236" s="1">
        <v>45337</v>
      </c>
      <c r="AD1236" s="1">
        <v>45355</v>
      </c>
    </row>
    <row r="1237" spans="1:30">
      <c r="A1237">
        <v>621876</v>
      </c>
      <c r="B1237" t="s">
        <v>460</v>
      </c>
      <c r="C1237" t="s">
        <v>48</v>
      </c>
      <c r="D1237">
        <v>1</v>
      </c>
      <c r="E1237" t="s">
        <v>2201</v>
      </c>
      <c r="F1237" t="s">
        <v>308</v>
      </c>
      <c r="G1237" t="s">
        <v>34</v>
      </c>
      <c r="H1237">
        <v>56058</v>
      </c>
      <c r="I1237">
        <v>0</v>
      </c>
      <c r="J1237" t="s">
        <v>482</v>
      </c>
      <c r="K1237" t="s">
        <v>36</v>
      </c>
      <c r="L1237" t="s">
        <v>276</v>
      </c>
      <c r="M1237">
        <v>91768</v>
      </c>
      <c r="N1237">
        <v>91768</v>
      </c>
      <c r="O1237" t="s">
        <v>38</v>
      </c>
      <c r="P1237" t="s">
        <v>465</v>
      </c>
      <c r="Q1237" t="s">
        <v>1311</v>
      </c>
      <c r="R1237" t="s">
        <v>2202</v>
      </c>
      <c r="S1237" t="s">
        <v>311</v>
      </c>
      <c r="V1237" t="s">
        <v>469</v>
      </c>
      <c r="Z1237" t="s">
        <v>1314</v>
      </c>
      <c r="AA1237" s="1">
        <v>45294</v>
      </c>
      <c r="AB1237" s="2">
        <v>45659</v>
      </c>
      <c r="AC1237" s="1">
        <v>45294</v>
      </c>
      <c r="AD1237" s="1">
        <v>45355</v>
      </c>
    </row>
    <row r="1238" spans="1:30">
      <c r="A1238">
        <v>560439</v>
      </c>
      <c r="B1238" t="s">
        <v>99</v>
      </c>
      <c r="C1238" t="s">
        <v>31</v>
      </c>
      <c r="D1238">
        <v>1</v>
      </c>
      <c r="E1238" t="s">
        <v>4194</v>
      </c>
      <c r="F1238" t="s">
        <v>433</v>
      </c>
      <c r="G1238" t="s">
        <v>51</v>
      </c>
      <c r="H1238">
        <v>12627</v>
      </c>
      <c r="I1238">
        <v>0</v>
      </c>
      <c r="J1238" t="s">
        <v>72</v>
      </c>
      <c r="L1238" t="s">
        <v>37</v>
      </c>
      <c r="M1238">
        <v>70611</v>
      </c>
      <c r="N1238">
        <v>105138</v>
      </c>
      <c r="O1238" t="s">
        <v>38</v>
      </c>
      <c r="P1238" t="s">
        <v>244</v>
      </c>
      <c r="Q1238" t="s">
        <v>4122</v>
      </c>
      <c r="R1238" t="s">
        <v>5200</v>
      </c>
      <c r="S1238" t="s">
        <v>436</v>
      </c>
      <c r="T1238" t="s">
        <v>4196</v>
      </c>
      <c r="U1238" t="s">
        <v>378</v>
      </c>
      <c r="V1238" t="s">
        <v>289</v>
      </c>
      <c r="W1238" t="s">
        <v>251</v>
      </c>
      <c r="X1238" t="s">
        <v>1573</v>
      </c>
      <c r="Z1238" t="s">
        <v>46</v>
      </c>
      <c r="AA1238" s="1">
        <v>44881</v>
      </c>
      <c r="AC1238" s="1">
        <v>44881</v>
      </c>
      <c r="AD1238" s="1">
        <v>45355</v>
      </c>
    </row>
    <row r="1239" spans="1:30">
      <c r="A1239">
        <v>602306</v>
      </c>
      <c r="B1239" t="s">
        <v>47</v>
      </c>
      <c r="C1239" t="s">
        <v>31</v>
      </c>
      <c r="D1239">
        <v>1</v>
      </c>
      <c r="E1239" t="s">
        <v>1106</v>
      </c>
      <c r="F1239" t="s">
        <v>375</v>
      </c>
      <c r="G1239" t="s">
        <v>51</v>
      </c>
      <c r="H1239">
        <v>22427</v>
      </c>
      <c r="I1239">
        <v>1</v>
      </c>
      <c r="J1239" t="s">
        <v>65</v>
      </c>
      <c r="K1239" t="s">
        <v>36</v>
      </c>
      <c r="L1239" t="s">
        <v>37</v>
      </c>
      <c r="M1239">
        <v>74041</v>
      </c>
      <c r="N1239">
        <v>85147</v>
      </c>
      <c r="O1239" t="s">
        <v>38</v>
      </c>
      <c r="P1239" t="s">
        <v>54</v>
      </c>
      <c r="Q1239" t="s">
        <v>66</v>
      </c>
      <c r="R1239" t="s">
        <v>5376</v>
      </c>
      <c r="S1239" t="s">
        <v>377</v>
      </c>
      <c r="T1239" t="s">
        <v>1110</v>
      </c>
      <c r="U1239" t="s">
        <v>59</v>
      </c>
      <c r="V1239" t="s">
        <v>60</v>
      </c>
      <c r="W1239" t="s">
        <v>61</v>
      </c>
      <c r="X1239" t="s">
        <v>54</v>
      </c>
      <c r="Z1239" t="s">
        <v>63</v>
      </c>
      <c r="AA1239" s="1">
        <v>45197</v>
      </c>
      <c r="AC1239" s="1">
        <v>45351</v>
      </c>
      <c r="AD1239" s="1">
        <v>45355</v>
      </c>
    </row>
    <row r="1240" spans="1:30">
      <c r="A1240">
        <v>608849</v>
      </c>
      <c r="B1240" t="s">
        <v>30</v>
      </c>
      <c r="C1240" t="s">
        <v>48</v>
      </c>
      <c r="D1240">
        <v>1</v>
      </c>
      <c r="E1240" t="s">
        <v>5377</v>
      </c>
      <c r="F1240" t="s">
        <v>433</v>
      </c>
      <c r="G1240" t="s">
        <v>51</v>
      </c>
      <c r="H1240">
        <v>12627</v>
      </c>
      <c r="I1240">
        <v>0</v>
      </c>
      <c r="J1240" t="s">
        <v>202</v>
      </c>
      <c r="K1240" t="s">
        <v>36</v>
      </c>
      <c r="L1240" t="s">
        <v>103</v>
      </c>
      <c r="M1240">
        <v>70611</v>
      </c>
      <c r="N1240">
        <v>105138</v>
      </c>
      <c r="O1240" t="s">
        <v>38</v>
      </c>
      <c r="P1240" t="s">
        <v>937</v>
      </c>
      <c r="Q1240" t="s">
        <v>5378</v>
      </c>
      <c r="R1240" t="s">
        <v>5379</v>
      </c>
      <c r="S1240" t="s">
        <v>436</v>
      </c>
      <c r="T1240" t="s">
        <v>5380</v>
      </c>
      <c r="U1240" t="s">
        <v>5381</v>
      </c>
      <c r="V1240" t="s">
        <v>5382</v>
      </c>
      <c r="Z1240" t="s">
        <v>46</v>
      </c>
      <c r="AA1240" s="1">
        <v>45198</v>
      </c>
      <c r="AC1240" s="1">
        <v>45307</v>
      </c>
      <c r="AD1240" s="1">
        <v>45355</v>
      </c>
    </row>
    <row r="1241" spans="1:30">
      <c r="A1241">
        <v>621684</v>
      </c>
      <c r="B1241" t="s">
        <v>99</v>
      </c>
      <c r="C1241" t="s">
        <v>31</v>
      </c>
      <c r="D1241">
        <v>1</v>
      </c>
      <c r="E1241" t="s">
        <v>3485</v>
      </c>
      <c r="F1241" t="s">
        <v>2053</v>
      </c>
      <c r="G1241" t="s">
        <v>51</v>
      </c>
      <c r="H1241">
        <v>21538</v>
      </c>
      <c r="I1241">
        <v>2</v>
      </c>
      <c r="J1241" t="s">
        <v>929</v>
      </c>
      <c r="K1241" t="s">
        <v>36</v>
      </c>
      <c r="L1241" t="s">
        <v>37</v>
      </c>
      <c r="M1241">
        <v>57839</v>
      </c>
      <c r="N1241">
        <v>84705</v>
      </c>
      <c r="O1241" t="s">
        <v>38</v>
      </c>
      <c r="P1241" t="s">
        <v>244</v>
      </c>
      <c r="Q1241" t="s">
        <v>3486</v>
      </c>
      <c r="R1241" t="s">
        <v>5383</v>
      </c>
      <c r="S1241" t="s">
        <v>2057</v>
      </c>
      <c r="Z1241" t="s">
        <v>46</v>
      </c>
      <c r="AA1241" s="1">
        <v>45313</v>
      </c>
      <c r="AC1241" s="1">
        <v>45313</v>
      </c>
      <c r="AD1241" s="1">
        <v>45355</v>
      </c>
    </row>
    <row r="1242" spans="1:30">
      <c r="A1242">
        <v>571521</v>
      </c>
      <c r="B1242" t="s">
        <v>129</v>
      </c>
      <c r="C1242" t="s">
        <v>31</v>
      </c>
      <c r="D1242">
        <v>1</v>
      </c>
      <c r="E1242" t="s">
        <v>215</v>
      </c>
      <c r="F1242" t="s">
        <v>216</v>
      </c>
      <c r="G1242" t="s">
        <v>51</v>
      </c>
      <c r="H1242">
        <v>52316</v>
      </c>
      <c r="I1242">
        <v>1</v>
      </c>
      <c r="J1242" t="s">
        <v>156</v>
      </c>
      <c r="K1242" t="s">
        <v>36</v>
      </c>
      <c r="L1242" t="s">
        <v>37</v>
      </c>
      <c r="M1242">
        <v>51869</v>
      </c>
      <c r="N1242">
        <v>59649</v>
      </c>
      <c r="O1242" t="s">
        <v>38</v>
      </c>
      <c r="P1242" t="s">
        <v>2004</v>
      </c>
      <c r="Q1242" t="s">
        <v>218</v>
      </c>
      <c r="R1242" t="s">
        <v>219</v>
      </c>
      <c r="S1242" t="s">
        <v>220</v>
      </c>
      <c r="T1242" t="s">
        <v>221</v>
      </c>
      <c r="U1242" t="s">
        <v>222</v>
      </c>
      <c r="V1242" t="s">
        <v>223</v>
      </c>
      <c r="W1242" t="s">
        <v>224</v>
      </c>
      <c r="Z1242" t="s">
        <v>63</v>
      </c>
      <c r="AA1242" s="1">
        <v>44952</v>
      </c>
      <c r="AC1242" s="1">
        <v>44953</v>
      </c>
      <c r="AD1242" s="1">
        <v>45355</v>
      </c>
    </row>
    <row r="1243" spans="1:30">
      <c r="A1243">
        <v>564713</v>
      </c>
      <c r="B1243" t="s">
        <v>99</v>
      </c>
      <c r="C1243" t="s">
        <v>31</v>
      </c>
      <c r="D1243">
        <v>1</v>
      </c>
      <c r="E1243" t="s">
        <v>5384</v>
      </c>
      <c r="F1243" t="s">
        <v>348</v>
      </c>
      <c r="G1243" t="s">
        <v>51</v>
      </c>
      <c r="H1243">
        <v>10015</v>
      </c>
      <c r="I1243" t="s">
        <v>349</v>
      </c>
      <c r="J1243" t="s">
        <v>65</v>
      </c>
      <c r="K1243" t="s">
        <v>36</v>
      </c>
      <c r="L1243" t="s">
        <v>276</v>
      </c>
      <c r="M1243">
        <v>64922</v>
      </c>
      <c r="N1243">
        <v>173486</v>
      </c>
      <c r="O1243" t="s">
        <v>38</v>
      </c>
      <c r="P1243" t="s">
        <v>244</v>
      </c>
      <c r="Q1243" t="s">
        <v>245</v>
      </c>
      <c r="R1243" t="s">
        <v>5385</v>
      </c>
      <c r="S1243" t="s">
        <v>352</v>
      </c>
      <c r="T1243" t="s">
        <v>5386</v>
      </c>
      <c r="U1243" t="s">
        <v>1948</v>
      </c>
      <c r="V1243" t="s">
        <v>289</v>
      </c>
      <c r="W1243" t="s">
        <v>251</v>
      </c>
      <c r="X1243" t="s">
        <v>1573</v>
      </c>
      <c r="Z1243" t="s">
        <v>63</v>
      </c>
      <c r="AA1243" s="1">
        <v>44935</v>
      </c>
      <c r="AC1243" s="1">
        <v>44935</v>
      </c>
      <c r="AD1243" s="1">
        <v>45355</v>
      </c>
    </row>
    <row r="1244" spans="1:30">
      <c r="A1244">
        <v>596073</v>
      </c>
      <c r="B1244" t="s">
        <v>47</v>
      </c>
      <c r="C1244" t="s">
        <v>48</v>
      </c>
      <c r="D1244">
        <v>1</v>
      </c>
      <c r="E1244" t="s">
        <v>836</v>
      </c>
      <c r="F1244" t="s">
        <v>50</v>
      </c>
      <c r="G1244" t="s">
        <v>51</v>
      </c>
      <c r="H1244" t="s">
        <v>52</v>
      </c>
      <c r="I1244">
        <v>0</v>
      </c>
      <c r="J1244" t="s">
        <v>65</v>
      </c>
      <c r="K1244" t="s">
        <v>36</v>
      </c>
      <c r="L1244" t="s">
        <v>37</v>
      </c>
      <c r="M1244">
        <v>58682</v>
      </c>
      <c r="N1244">
        <v>127308</v>
      </c>
      <c r="O1244" t="s">
        <v>38</v>
      </c>
      <c r="P1244" t="s">
        <v>54</v>
      </c>
      <c r="Q1244" t="s">
        <v>3660</v>
      </c>
      <c r="R1244" t="s">
        <v>5387</v>
      </c>
      <c r="S1244" t="s">
        <v>57</v>
      </c>
      <c r="T1244" t="s">
        <v>5388</v>
      </c>
      <c r="U1244" t="s">
        <v>59</v>
      </c>
      <c r="V1244" t="s">
        <v>1180</v>
      </c>
      <c r="W1244" t="s">
        <v>61</v>
      </c>
      <c r="X1244" t="s">
        <v>5389</v>
      </c>
      <c r="Z1244" t="s">
        <v>355</v>
      </c>
      <c r="AA1244" s="1">
        <v>45271</v>
      </c>
      <c r="AC1244" s="1">
        <v>45271</v>
      </c>
      <c r="AD1244" s="1">
        <v>45355</v>
      </c>
    </row>
    <row r="1245" spans="1:30">
      <c r="A1245">
        <v>572831</v>
      </c>
      <c r="B1245" t="s">
        <v>1123</v>
      </c>
      <c r="C1245" t="s">
        <v>31</v>
      </c>
      <c r="D1245">
        <v>1</v>
      </c>
      <c r="E1245" t="s">
        <v>5390</v>
      </c>
      <c r="F1245" t="s">
        <v>3009</v>
      </c>
      <c r="G1245" t="s">
        <v>51</v>
      </c>
      <c r="H1245">
        <v>10025</v>
      </c>
      <c r="I1245" t="s">
        <v>473</v>
      </c>
      <c r="J1245" t="s">
        <v>447</v>
      </c>
      <c r="K1245" t="s">
        <v>36</v>
      </c>
      <c r="L1245" t="s">
        <v>276</v>
      </c>
      <c r="M1245">
        <v>80931</v>
      </c>
      <c r="N1245">
        <v>160000</v>
      </c>
      <c r="O1245" t="s">
        <v>38</v>
      </c>
      <c r="P1245" t="s">
        <v>358</v>
      </c>
      <c r="Q1245" t="s">
        <v>5391</v>
      </c>
      <c r="R1245" t="s">
        <v>5392</v>
      </c>
      <c r="S1245" t="s">
        <v>3011</v>
      </c>
      <c r="T1245" t="s">
        <v>5393</v>
      </c>
      <c r="U1245" t="s">
        <v>5394</v>
      </c>
      <c r="V1245" t="s">
        <v>5395</v>
      </c>
      <c r="W1245" t="s">
        <v>1130</v>
      </c>
      <c r="X1245" t="s">
        <v>358</v>
      </c>
      <c r="Z1245" t="s">
        <v>46</v>
      </c>
      <c r="AA1245" s="1">
        <v>44959</v>
      </c>
      <c r="AC1245" s="1">
        <v>44959</v>
      </c>
      <c r="AD1245" s="1">
        <v>45355</v>
      </c>
    </row>
    <row r="1246" spans="1:30">
      <c r="A1246">
        <v>626987</v>
      </c>
      <c r="B1246" t="s">
        <v>47</v>
      </c>
      <c r="C1246" t="s">
        <v>31</v>
      </c>
      <c r="D1246">
        <v>1</v>
      </c>
      <c r="E1246" t="s">
        <v>347</v>
      </c>
      <c r="F1246" t="s">
        <v>842</v>
      </c>
      <c r="G1246" t="s">
        <v>51</v>
      </c>
      <c r="H1246">
        <v>10026</v>
      </c>
      <c r="I1246" t="s">
        <v>473</v>
      </c>
      <c r="J1246" t="s">
        <v>546</v>
      </c>
      <c r="K1246" t="s">
        <v>36</v>
      </c>
      <c r="L1246" t="s">
        <v>276</v>
      </c>
      <c r="M1246">
        <v>88437</v>
      </c>
      <c r="N1246">
        <v>134570</v>
      </c>
      <c r="O1246" t="s">
        <v>38</v>
      </c>
      <c r="P1246" t="s">
        <v>54</v>
      </c>
      <c r="Q1246" t="s">
        <v>5396</v>
      </c>
      <c r="R1246" t="s">
        <v>5397</v>
      </c>
      <c r="S1246" t="s">
        <v>847</v>
      </c>
      <c r="T1246" t="s">
        <v>5398</v>
      </c>
      <c r="Z1246" t="s">
        <v>46</v>
      </c>
      <c r="AA1246" s="1">
        <v>45338</v>
      </c>
      <c r="AC1246" s="1">
        <v>45338</v>
      </c>
      <c r="AD1246" s="1">
        <v>45355</v>
      </c>
    </row>
    <row r="1247" spans="1:30">
      <c r="A1247">
        <v>592018</v>
      </c>
      <c r="B1247" t="s">
        <v>30</v>
      </c>
      <c r="C1247" t="s">
        <v>31</v>
      </c>
      <c r="D1247">
        <v>1</v>
      </c>
      <c r="E1247" t="s">
        <v>5336</v>
      </c>
      <c r="F1247" t="s">
        <v>3823</v>
      </c>
      <c r="G1247" t="s">
        <v>51</v>
      </c>
      <c r="H1247">
        <v>21512</v>
      </c>
      <c r="I1247">
        <v>2</v>
      </c>
      <c r="J1247" t="s">
        <v>35</v>
      </c>
      <c r="K1247" t="s">
        <v>36</v>
      </c>
      <c r="L1247" t="s">
        <v>103</v>
      </c>
      <c r="M1247">
        <v>49033</v>
      </c>
      <c r="N1247">
        <v>52545</v>
      </c>
      <c r="O1247" t="s">
        <v>38</v>
      </c>
      <c r="P1247" t="s">
        <v>1346</v>
      </c>
      <c r="Q1247" t="s">
        <v>5399</v>
      </c>
      <c r="R1247" t="s">
        <v>5400</v>
      </c>
      <c r="S1247" t="s">
        <v>3825</v>
      </c>
      <c r="T1247" t="s">
        <v>5401</v>
      </c>
      <c r="U1247" t="s">
        <v>5402</v>
      </c>
      <c r="V1247" t="s">
        <v>5403</v>
      </c>
      <c r="Z1247" t="s">
        <v>46</v>
      </c>
      <c r="AA1247" s="1">
        <v>45114</v>
      </c>
      <c r="AB1247" s="2">
        <v>45381</v>
      </c>
      <c r="AC1247" s="1">
        <v>45320</v>
      </c>
      <c r="AD1247" s="1">
        <v>45355</v>
      </c>
    </row>
    <row r="1248" spans="1:30">
      <c r="A1248">
        <v>586037</v>
      </c>
      <c r="B1248" t="s">
        <v>460</v>
      </c>
      <c r="C1248" t="s">
        <v>31</v>
      </c>
      <c r="D1248">
        <v>1</v>
      </c>
      <c r="E1248" t="s">
        <v>5404</v>
      </c>
      <c r="F1248" t="s">
        <v>462</v>
      </c>
      <c r="G1248" t="s">
        <v>463</v>
      </c>
      <c r="H1248">
        <v>30114</v>
      </c>
      <c r="I1248">
        <v>0</v>
      </c>
      <c r="J1248" t="s">
        <v>1950</v>
      </c>
      <c r="K1248" t="s">
        <v>36</v>
      </c>
      <c r="L1248" t="s">
        <v>276</v>
      </c>
      <c r="M1248">
        <v>190000</v>
      </c>
      <c r="N1248">
        <v>201800</v>
      </c>
      <c r="O1248" t="s">
        <v>38</v>
      </c>
      <c r="P1248" t="s">
        <v>1951</v>
      </c>
      <c r="Q1248" t="s">
        <v>466</v>
      </c>
      <c r="R1248" t="s">
        <v>5405</v>
      </c>
      <c r="S1248" t="s">
        <v>5406</v>
      </c>
      <c r="V1248" t="s">
        <v>469</v>
      </c>
      <c r="Z1248" t="s">
        <v>5407</v>
      </c>
      <c r="AA1248" s="1">
        <v>45054</v>
      </c>
      <c r="AB1248" s="2">
        <v>45419</v>
      </c>
      <c r="AC1248" s="1">
        <v>45062</v>
      </c>
      <c r="AD1248" s="1">
        <v>45355</v>
      </c>
    </row>
    <row r="1249" spans="1:30">
      <c r="A1249">
        <v>565826</v>
      </c>
      <c r="B1249" t="s">
        <v>99</v>
      </c>
      <c r="C1249" t="s">
        <v>31</v>
      </c>
      <c r="D1249">
        <v>1</v>
      </c>
      <c r="E1249" t="s">
        <v>1065</v>
      </c>
      <c r="F1249" t="s">
        <v>71</v>
      </c>
      <c r="G1249" t="s">
        <v>51</v>
      </c>
      <c r="H1249">
        <v>12158</v>
      </c>
      <c r="I1249">
        <v>3</v>
      </c>
      <c r="J1249" t="s">
        <v>72</v>
      </c>
      <c r="K1249" t="s">
        <v>36</v>
      </c>
      <c r="L1249" t="s">
        <v>37</v>
      </c>
      <c r="M1249">
        <v>60010</v>
      </c>
      <c r="N1249">
        <v>100875</v>
      </c>
      <c r="O1249" t="s">
        <v>38</v>
      </c>
      <c r="P1249" t="s">
        <v>104</v>
      </c>
      <c r="Q1249" t="s">
        <v>1066</v>
      </c>
      <c r="R1249" t="s">
        <v>1067</v>
      </c>
      <c r="S1249" t="s">
        <v>76</v>
      </c>
      <c r="U1249" t="s">
        <v>1068</v>
      </c>
      <c r="V1249" t="s">
        <v>1069</v>
      </c>
      <c r="W1249" t="s">
        <v>518</v>
      </c>
      <c r="X1249" t="s">
        <v>1070</v>
      </c>
      <c r="Z1249" t="s">
        <v>46</v>
      </c>
      <c r="AA1249" s="1">
        <v>44935</v>
      </c>
      <c r="AC1249" s="1">
        <v>44935</v>
      </c>
      <c r="AD1249" s="1">
        <v>45355</v>
      </c>
    </row>
    <row r="1250" spans="1:30">
      <c r="A1250">
        <v>621984</v>
      </c>
      <c r="B1250" t="s">
        <v>129</v>
      </c>
      <c r="C1250" t="s">
        <v>48</v>
      </c>
      <c r="D1250">
        <v>1</v>
      </c>
      <c r="E1250" t="s">
        <v>5408</v>
      </c>
      <c r="F1250" t="s">
        <v>131</v>
      </c>
      <c r="G1250" t="s">
        <v>51</v>
      </c>
      <c r="H1250">
        <v>13632</v>
      </c>
      <c r="I1250">
        <v>4</v>
      </c>
      <c r="J1250" t="s">
        <v>91</v>
      </c>
      <c r="K1250" t="s">
        <v>36</v>
      </c>
      <c r="L1250" t="s">
        <v>37</v>
      </c>
      <c r="M1250">
        <v>108071</v>
      </c>
      <c r="N1250">
        <v>124282</v>
      </c>
      <c r="O1250" t="s">
        <v>38</v>
      </c>
      <c r="P1250" t="s">
        <v>157</v>
      </c>
      <c r="Q1250" t="s">
        <v>3562</v>
      </c>
      <c r="R1250" t="s">
        <v>5409</v>
      </c>
      <c r="S1250" t="s">
        <v>136</v>
      </c>
      <c r="T1250" t="s">
        <v>5410</v>
      </c>
      <c r="U1250" t="s">
        <v>1814</v>
      </c>
      <c r="V1250" t="s">
        <v>297</v>
      </c>
      <c r="W1250" s="3">
        <v>45540</v>
      </c>
      <c r="X1250" t="s">
        <v>157</v>
      </c>
      <c r="Z1250" t="s">
        <v>63</v>
      </c>
      <c r="AA1250" s="1">
        <v>45295</v>
      </c>
      <c r="AC1250" s="1">
        <v>45323</v>
      </c>
      <c r="AD1250" s="1">
        <v>45355</v>
      </c>
    </row>
    <row r="1251" spans="1:30">
      <c r="A1251">
        <v>582964</v>
      </c>
      <c r="B1251" t="s">
        <v>380</v>
      </c>
      <c r="C1251" t="s">
        <v>31</v>
      </c>
      <c r="D1251">
        <v>4</v>
      </c>
      <c r="E1251" t="s">
        <v>5411</v>
      </c>
      <c r="F1251" t="s">
        <v>3727</v>
      </c>
      <c r="G1251" t="s">
        <v>51</v>
      </c>
      <c r="H1251">
        <v>52304</v>
      </c>
      <c r="I1251">
        <v>0</v>
      </c>
      <c r="J1251" t="s">
        <v>202</v>
      </c>
      <c r="K1251" t="s">
        <v>36</v>
      </c>
      <c r="L1251" t="s">
        <v>37</v>
      </c>
      <c r="M1251">
        <v>41483</v>
      </c>
      <c r="N1251">
        <v>71046</v>
      </c>
      <c r="O1251" t="s">
        <v>38</v>
      </c>
      <c r="P1251" t="s">
        <v>384</v>
      </c>
      <c r="Q1251" t="s">
        <v>5412</v>
      </c>
      <c r="R1251" t="s">
        <v>5413</v>
      </c>
      <c r="S1251" t="s">
        <v>3729</v>
      </c>
      <c r="T1251" t="s">
        <v>5414</v>
      </c>
      <c r="U1251" t="s">
        <v>4953</v>
      </c>
      <c r="V1251" t="s">
        <v>5415</v>
      </c>
      <c r="Z1251" t="s">
        <v>355</v>
      </c>
      <c r="AA1251" s="1">
        <v>45061</v>
      </c>
      <c r="AB1251" s="2">
        <v>45359</v>
      </c>
      <c r="AC1251" s="1">
        <v>45351</v>
      </c>
      <c r="AD1251" s="1">
        <v>45355</v>
      </c>
    </row>
    <row r="1252" spans="1:30">
      <c r="A1252">
        <v>592921</v>
      </c>
      <c r="B1252" t="s">
        <v>69</v>
      </c>
      <c r="C1252" t="s">
        <v>48</v>
      </c>
      <c r="D1252">
        <v>1</v>
      </c>
      <c r="E1252" t="s">
        <v>4086</v>
      </c>
      <c r="F1252" t="s">
        <v>4343</v>
      </c>
      <c r="G1252" t="s">
        <v>51</v>
      </c>
      <c r="H1252" t="s">
        <v>4344</v>
      </c>
      <c r="I1252">
        <v>0</v>
      </c>
      <c r="J1252" t="s">
        <v>72</v>
      </c>
      <c r="K1252" t="s">
        <v>36</v>
      </c>
      <c r="L1252" t="s">
        <v>37</v>
      </c>
      <c r="M1252">
        <v>58700</v>
      </c>
      <c r="N1252">
        <v>192152</v>
      </c>
      <c r="O1252" t="s">
        <v>38</v>
      </c>
      <c r="P1252" t="s">
        <v>73</v>
      </c>
      <c r="Q1252" t="s">
        <v>1552</v>
      </c>
      <c r="R1252" t="s">
        <v>5416</v>
      </c>
      <c r="S1252" t="s">
        <v>1659</v>
      </c>
      <c r="T1252" t="s">
        <v>5417</v>
      </c>
      <c r="U1252" t="s">
        <v>5418</v>
      </c>
      <c r="V1252" t="s">
        <v>5419</v>
      </c>
      <c r="W1252" t="s">
        <v>5420</v>
      </c>
      <c r="X1252" t="s">
        <v>73</v>
      </c>
      <c r="Z1252" t="s">
        <v>46</v>
      </c>
      <c r="AA1252" s="1">
        <v>45124</v>
      </c>
      <c r="AC1252" s="1">
        <v>45124</v>
      </c>
      <c r="AD1252" s="1">
        <v>45355</v>
      </c>
    </row>
    <row r="1253" spans="1:30">
      <c r="A1253">
        <v>615100</v>
      </c>
      <c r="B1253" t="s">
        <v>30</v>
      </c>
      <c r="C1253" t="s">
        <v>48</v>
      </c>
      <c r="D1253">
        <v>1</v>
      </c>
      <c r="E1253" t="s">
        <v>5421</v>
      </c>
      <c r="F1253" t="s">
        <v>433</v>
      </c>
      <c r="G1253" t="s">
        <v>51</v>
      </c>
      <c r="H1253">
        <v>12627</v>
      </c>
      <c r="I1253">
        <v>0</v>
      </c>
      <c r="J1253" t="s">
        <v>202</v>
      </c>
      <c r="K1253" t="s">
        <v>36</v>
      </c>
      <c r="L1253" t="s">
        <v>37</v>
      </c>
      <c r="M1253">
        <v>70611</v>
      </c>
      <c r="N1253">
        <v>85000</v>
      </c>
      <c r="O1253" t="s">
        <v>38</v>
      </c>
      <c r="P1253" t="s">
        <v>39</v>
      </c>
      <c r="Q1253" t="s">
        <v>1495</v>
      </c>
      <c r="R1253" t="s">
        <v>5422</v>
      </c>
      <c r="S1253" t="s">
        <v>436</v>
      </c>
      <c r="T1253" t="s">
        <v>5423</v>
      </c>
      <c r="V1253" t="s">
        <v>5424</v>
      </c>
      <c r="Z1253" t="s">
        <v>46</v>
      </c>
      <c r="AA1253" s="1">
        <v>45236</v>
      </c>
      <c r="AB1253" s="2">
        <v>45356</v>
      </c>
      <c r="AC1253" s="1">
        <v>45257</v>
      </c>
      <c r="AD1253" s="1">
        <v>45355</v>
      </c>
    </row>
    <row r="1254" spans="1:30">
      <c r="A1254">
        <v>591242</v>
      </c>
      <c r="B1254" t="s">
        <v>1533</v>
      </c>
      <c r="C1254" t="s">
        <v>48</v>
      </c>
      <c r="D1254">
        <v>1</v>
      </c>
      <c r="E1254" t="s">
        <v>2092</v>
      </c>
      <c r="F1254" t="s">
        <v>1535</v>
      </c>
      <c r="G1254" t="s">
        <v>90</v>
      </c>
      <c r="H1254">
        <v>6088</v>
      </c>
      <c r="I1254">
        <v>2</v>
      </c>
      <c r="J1254" t="s">
        <v>65</v>
      </c>
      <c r="K1254" t="s">
        <v>36</v>
      </c>
      <c r="L1254" t="s">
        <v>37</v>
      </c>
      <c r="M1254">
        <v>83399</v>
      </c>
      <c r="N1254">
        <v>90904</v>
      </c>
      <c r="O1254" t="s">
        <v>38</v>
      </c>
      <c r="P1254" t="s">
        <v>1536</v>
      </c>
      <c r="Q1254" t="s">
        <v>2093</v>
      </c>
      <c r="R1254" t="s">
        <v>2094</v>
      </c>
      <c r="S1254" t="s">
        <v>1538</v>
      </c>
      <c r="T1254" t="s">
        <v>2095</v>
      </c>
      <c r="U1254" t="s">
        <v>2096</v>
      </c>
      <c r="V1254" t="s">
        <v>2097</v>
      </c>
      <c r="X1254" t="s">
        <v>1536</v>
      </c>
      <c r="Z1254" t="s">
        <v>46</v>
      </c>
      <c r="AA1254" s="1">
        <v>45105</v>
      </c>
      <c r="AC1254" s="1">
        <v>45336</v>
      </c>
      <c r="AD1254" s="1">
        <v>45355</v>
      </c>
    </row>
    <row r="1255" spans="1:30">
      <c r="A1255">
        <v>620892</v>
      </c>
      <c r="B1255" t="s">
        <v>47</v>
      </c>
      <c r="C1255" t="s">
        <v>48</v>
      </c>
      <c r="D1255">
        <v>1</v>
      </c>
      <c r="E1255" t="s">
        <v>1415</v>
      </c>
      <c r="F1255" t="s">
        <v>1416</v>
      </c>
      <c r="G1255" t="s">
        <v>51</v>
      </c>
      <c r="H1255">
        <v>34201</v>
      </c>
      <c r="I1255">
        <v>0</v>
      </c>
      <c r="J1255" t="s">
        <v>300</v>
      </c>
      <c r="K1255" t="s">
        <v>36</v>
      </c>
      <c r="L1255" t="s">
        <v>37</v>
      </c>
      <c r="M1255">
        <v>56181</v>
      </c>
      <c r="N1255">
        <v>64608</v>
      </c>
      <c r="O1255" t="s">
        <v>38</v>
      </c>
      <c r="P1255" t="s">
        <v>54</v>
      </c>
      <c r="Q1255" t="s">
        <v>1417</v>
      </c>
      <c r="R1255" t="s">
        <v>1418</v>
      </c>
      <c r="S1255" t="s">
        <v>1419</v>
      </c>
      <c r="T1255" t="s">
        <v>1420</v>
      </c>
      <c r="Z1255" t="s">
        <v>46</v>
      </c>
      <c r="AA1255" s="1">
        <v>45299</v>
      </c>
      <c r="AC1255" s="1">
        <v>45323</v>
      </c>
      <c r="AD1255" s="1">
        <v>45355</v>
      </c>
    </row>
    <row r="1256" spans="1:30">
      <c r="A1256">
        <v>556395</v>
      </c>
      <c r="B1256" t="s">
        <v>99</v>
      </c>
      <c r="C1256" t="s">
        <v>48</v>
      </c>
      <c r="D1256">
        <v>4</v>
      </c>
      <c r="E1256" t="s">
        <v>5425</v>
      </c>
      <c r="F1256" t="s">
        <v>5426</v>
      </c>
      <c r="G1256" t="s">
        <v>51</v>
      </c>
      <c r="H1256">
        <v>34620</v>
      </c>
      <c r="I1256">
        <v>2</v>
      </c>
      <c r="J1256" t="s">
        <v>300</v>
      </c>
      <c r="K1256" t="s">
        <v>36</v>
      </c>
      <c r="L1256" t="s">
        <v>37</v>
      </c>
      <c r="M1256">
        <v>61391</v>
      </c>
      <c r="N1256">
        <v>78461</v>
      </c>
      <c r="O1256" t="s">
        <v>38</v>
      </c>
      <c r="P1256" t="s">
        <v>104</v>
      </c>
      <c r="Q1256" t="s">
        <v>285</v>
      </c>
      <c r="R1256" t="s">
        <v>5427</v>
      </c>
      <c r="S1256" t="s">
        <v>5428</v>
      </c>
      <c r="U1256" t="s">
        <v>5429</v>
      </c>
      <c r="V1256" t="s">
        <v>5430</v>
      </c>
      <c r="W1256" t="s">
        <v>963</v>
      </c>
      <c r="X1256" t="s">
        <v>5431</v>
      </c>
      <c r="Z1256" t="s">
        <v>46</v>
      </c>
      <c r="AA1256" s="1">
        <v>44854</v>
      </c>
      <c r="AC1256" s="1">
        <v>44918</v>
      </c>
      <c r="AD1256" s="1">
        <v>45355</v>
      </c>
    </row>
    <row r="1257" spans="1:30">
      <c r="A1257">
        <v>624300</v>
      </c>
      <c r="B1257" t="s">
        <v>47</v>
      </c>
      <c r="C1257" t="s">
        <v>31</v>
      </c>
      <c r="D1257">
        <v>1</v>
      </c>
      <c r="E1257" t="s">
        <v>4671</v>
      </c>
      <c r="F1257" t="s">
        <v>4672</v>
      </c>
      <c r="G1257" t="s">
        <v>90</v>
      </c>
      <c r="H1257">
        <v>6877</v>
      </c>
      <c r="I1257" t="s">
        <v>924</v>
      </c>
      <c r="J1257" t="s">
        <v>91</v>
      </c>
      <c r="K1257" t="s">
        <v>36</v>
      </c>
      <c r="L1257" t="s">
        <v>185</v>
      </c>
      <c r="M1257">
        <v>72038</v>
      </c>
      <c r="N1257">
        <v>163598</v>
      </c>
      <c r="O1257" t="s">
        <v>38</v>
      </c>
      <c r="P1257" t="s">
        <v>54</v>
      </c>
      <c r="Q1257" t="s">
        <v>324</v>
      </c>
      <c r="R1257" t="s">
        <v>4673</v>
      </c>
      <c r="S1257" t="s">
        <v>4674</v>
      </c>
      <c r="T1257" t="s">
        <v>4675</v>
      </c>
      <c r="Z1257" t="s">
        <v>46</v>
      </c>
      <c r="AA1257" s="1">
        <v>45314</v>
      </c>
      <c r="AC1257" s="1">
        <v>45314</v>
      </c>
      <c r="AD1257" s="1">
        <v>45355</v>
      </c>
    </row>
    <row r="1258" spans="1:30">
      <c r="A1258">
        <v>623949</v>
      </c>
      <c r="B1258" t="s">
        <v>2168</v>
      </c>
      <c r="C1258" t="s">
        <v>48</v>
      </c>
      <c r="D1258">
        <v>1</v>
      </c>
      <c r="E1258" t="s">
        <v>5432</v>
      </c>
      <c r="F1258" t="s">
        <v>2583</v>
      </c>
      <c r="G1258" t="s">
        <v>51</v>
      </c>
      <c r="H1258" t="s">
        <v>3239</v>
      </c>
      <c r="I1258">
        <v>0</v>
      </c>
      <c r="J1258" t="s">
        <v>91</v>
      </c>
      <c r="K1258" t="s">
        <v>36</v>
      </c>
      <c r="L1258" t="s">
        <v>37</v>
      </c>
      <c r="M1258">
        <v>58700</v>
      </c>
      <c r="N1258">
        <v>104500</v>
      </c>
      <c r="O1258" t="s">
        <v>38</v>
      </c>
      <c r="P1258" t="s">
        <v>2170</v>
      </c>
      <c r="Q1258" t="s">
        <v>2171</v>
      </c>
      <c r="R1258" t="s">
        <v>5433</v>
      </c>
      <c r="S1258" t="s">
        <v>2586</v>
      </c>
      <c r="T1258" t="s">
        <v>5434</v>
      </c>
      <c r="U1258" t="s">
        <v>5435</v>
      </c>
      <c r="V1258" t="s">
        <v>5436</v>
      </c>
      <c r="Z1258" t="s">
        <v>63</v>
      </c>
      <c r="AA1258" s="1">
        <v>45313</v>
      </c>
      <c r="AB1258" s="2">
        <v>45387</v>
      </c>
      <c r="AC1258" s="1">
        <v>45313</v>
      </c>
      <c r="AD1258" s="1">
        <v>45355</v>
      </c>
    </row>
    <row r="1259" spans="1:30">
      <c r="A1259">
        <v>580437</v>
      </c>
      <c r="B1259" t="s">
        <v>30</v>
      </c>
      <c r="C1259" t="s">
        <v>31</v>
      </c>
      <c r="D1259">
        <v>1</v>
      </c>
      <c r="E1259" t="s">
        <v>1344</v>
      </c>
      <c r="F1259" t="s">
        <v>1345</v>
      </c>
      <c r="G1259" t="s">
        <v>51</v>
      </c>
      <c r="H1259">
        <v>21514</v>
      </c>
      <c r="I1259">
        <v>1</v>
      </c>
      <c r="J1259" t="s">
        <v>1054</v>
      </c>
      <c r="K1259" t="s">
        <v>36</v>
      </c>
      <c r="L1259" t="s">
        <v>37</v>
      </c>
      <c r="M1259">
        <v>63962</v>
      </c>
      <c r="N1259">
        <v>75000</v>
      </c>
      <c r="O1259" t="s">
        <v>38</v>
      </c>
      <c r="P1259" t="s">
        <v>1346</v>
      </c>
      <c r="Q1259" t="s">
        <v>1347</v>
      </c>
      <c r="R1259" t="s">
        <v>5437</v>
      </c>
      <c r="S1259" t="s">
        <v>1349</v>
      </c>
      <c r="T1259" t="s">
        <v>5438</v>
      </c>
      <c r="U1259" t="s">
        <v>5439</v>
      </c>
      <c r="V1259" t="s">
        <v>5440</v>
      </c>
      <c r="Z1259" t="s">
        <v>46</v>
      </c>
      <c r="AA1259" s="1">
        <v>45210</v>
      </c>
      <c r="AB1259" s="2">
        <v>45422</v>
      </c>
      <c r="AC1259" s="1">
        <v>45280</v>
      </c>
      <c r="AD1259" s="1">
        <v>45355</v>
      </c>
    </row>
    <row r="1260" spans="1:30">
      <c r="A1260">
        <v>536556</v>
      </c>
      <c r="B1260" t="s">
        <v>129</v>
      </c>
      <c r="C1260" t="s">
        <v>48</v>
      </c>
      <c r="D1260">
        <v>1</v>
      </c>
      <c r="E1260" t="s">
        <v>5441</v>
      </c>
      <c r="F1260" t="s">
        <v>433</v>
      </c>
      <c r="G1260" t="s">
        <v>51</v>
      </c>
      <c r="H1260">
        <v>12627</v>
      </c>
      <c r="I1260">
        <v>0</v>
      </c>
      <c r="J1260" t="s">
        <v>546</v>
      </c>
      <c r="K1260" t="s">
        <v>36</v>
      </c>
      <c r="L1260" t="s">
        <v>37</v>
      </c>
      <c r="M1260">
        <v>70611</v>
      </c>
      <c r="N1260">
        <v>105138</v>
      </c>
      <c r="O1260" t="s">
        <v>38</v>
      </c>
      <c r="P1260" t="s">
        <v>157</v>
      </c>
      <c r="Q1260" t="s">
        <v>2182</v>
      </c>
      <c r="R1260" t="s">
        <v>5442</v>
      </c>
      <c r="S1260" t="s">
        <v>436</v>
      </c>
      <c r="U1260" t="s">
        <v>1568</v>
      </c>
      <c r="V1260" t="s">
        <v>297</v>
      </c>
      <c r="W1260" t="s">
        <v>2669</v>
      </c>
      <c r="X1260" t="s">
        <v>157</v>
      </c>
      <c r="Z1260" t="s">
        <v>46</v>
      </c>
      <c r="AA1260" s="1">
        <v>45303</v>
      </c>
      <c r="AC1260" s="1">
        <v>45303</v>
      </c>
      <c r="AD1260" s="1">
        <v>45355</v>
      </c>
    </row>
    <row r="1261" spans="1:30">
      <c r="A1261">
        <v>622996</v>
      </c>
      <c r="B1261" t="s">
        <v>30</v>
      </c>
      <c r="C1261" t="s">
        <v>48</v>
      </c>
      <c r="D1261">
        <v>1</v>
      </c>
      <c r="E1261" t="s">
        <v>1707</v>
      </c>
      <c r="F1261" t="s">
        <v>1708</v>
      </c>
      <c r="G1261" t="s">
        <v>51</v>
      </c>
      <c r="H1261">
        <v>51611</v>
      </c>
      <c r="I1261">
        <v>2</v>
      </c>
      <c r="J1261" t="s">
        <v>202</v>
      </c>
      <c r="K1261" t="s">
        <v>36</v>
      </c>
      <c r="L1261" t="s">
        <v>37</v>
      </c>
      <c r="M1261">
        <v>77998</v>
      </c>
      <c r="N1261">
        <v>89698</v>
      </c>
      <c r="O1261" t="s">
        <v>38</v>
      </c>
      <c r="P1261" t="s">
        <v>1163</v>
      </c>
      <c r="Q1261" t="s">
        <v>204</v>
      </c>
      <c r="R1261" t="s">
        <v>1709</v>
      </c>
      <c r="S1261" t="s">
        <v>1710</v>
      </c>
      <c r="T1261" t="s">
        <v>1711</v>
      </c>
      <c r="V1261" t="s">
        <v>1712</v>
      </c>
      <c r="Z1261" t="s">
        <v>46</v>
      </c>
      <c r="AA1261" s="1">
        <v>45303</v>
      </c>
      <c r="AB1261" s="2">
        <v>45423</v>
      </c>
      <c r="AC1261" s="1">
        <v>45310</v>
      </c>
      <c r="AD1261" s="1">
        <v>45355</v>
      </c>
    </row>
    <row r="1262" spans="1:30">
      <c r="A1262">
        <v>618879</v>
      </c>
      <c r="B1262" t="s">
        <v>30</v>
      </c>
      <c r="C1262" t="s">
        <v>48</v>
      </c>
      <c r="D1262">
        <v>1</v>
      </c>
      <c r="E1262" t="s">
        <v>5443</v>
      </c>
      <c r="F1262" t="s">
        <v>131</v>
      </c>
      <c r="G1262" t="s">
        <v>51</v>
      </c>
      <c r="H1262">
        <v>13632</v>
      </c>
      <c r="I1262">
        <v>4</v>
      </c>
      <c r="J1262" t="s">
        <v>5444</v>
      </c>
      <c r="K1262" t="s">
        <v>36</v>
      </c>
      <c r="L1262" t="s">
        <v>37</v>
      </c>
      <c r="M1262">
        <v>108071</v>
      </c>
      <c r="N1262">
        <v>149651</v>
      </c>
      <c r="O1262" t="s">
        <v>38</v>
      </c>
      <c r="P1262" t="s">
        <v>39</v>
      </c>
      <c r="Q1262" t="s">
        <v>2154</v>
      </c>
      <c r="R1262" t="s">
        <v>5445</v>
      </c>
      <c r="S1262" t="s">
        <v>136</v>
      </c>
      <c r="T1262" t="s">
        <v>5446</v>
      </c>
      <c r="V1262" t="s">
        <v>5447</v>
      </c>
      <c r="Z1262" t="s">
        <v>63</v>
      </c>
      <c r="AA1262" s="1">
        <v>45294</v>
      </c>
      <c r="AB1262" s="2">
        <v>45414</v>
      </c>
      <c r="AC1262" s="1">
        <v>45294</v>
      </c>
      <c r="AD1262" s="1">
        <v>45355</v>
      </c>
    </row>
    <row r="1263" spans="1:30">
      <c r="A1263">
        <v>539017</v>
      </c>
      <c r="B1263" t="s">
        <v>129</v>
      </c>
      <c r="C1263" t="s">
        <v>31</v>
      </c>
      <c r="D1263">
        <v>1</v>
      </c>
      <c r="E1263" t="s">
        <v>5448</v>
      </c>
      <c r="F1263" t="s">
        <v>2583</v>
      </c>
      <c r="G1263" t="s">
        <v>51</v>
      </c>
      <c r="H1263">
        <v>10050</v>
      </c>
      <c r="I1263" t="s">
        <v>473</v>
      </c>
      <c r="J1263" t="s">
        <v>91</v>
      </c>
      <c r="K1263" t="s">
        <v>36</v>
      </c>
      <c r="L1263" t="s">
        <v>276</v>
      </c>
      <c r="M1263">
        <v>80931</v>
      </c>
      <c r="N1263">
        <v>208826</v>
      </c>
      <c r="O1263" t="s">
        <v>38</v>
      </c>
      <c r="P1263" t="s">
        <v>133</v>
      </c>
      <c r="Q1263" t="s">
        <v>134</v>
      </c>
      <c r="R1263" t="s">
        <v>5449</v>
      </c>
      <c r="S1263" t="s">
        <v>2586</v>
      </c>
      <c r="T1263" t="s">
        <v>5450</v>
      </c>
      <c r="U1263" t="s">
        <v>3593</v>
      </c>
      <c r="V1263" t="s">
        <v>5451</v>
      </c>
      <c r="W1263" t="s">
        <v>5452</v>
      </c>
      <c r="X1263" t="s">
        <v>5453</v>
      </c>
      <c r="Z1263" t="s">
        <v>63</v>
      </c>
      <c r="AA1263" s="1">
        <v>44768</v>
      </c>
      <c r="AC1263" s="1">
        <v>45029</v>
      </c>
      <c r="AD1263" s="1">
        <v>45355</v>
      </c>
    </row>
    <row r="1264" spans="1:30">
      <c r="A1264">
        <v>625487</v>
      </c>
      <c r="B1264" t="s">
        <v>99</v>
      </c>
      <c r="C1264" t="s">
        <v>31</v>
      </c>
      <c r="D1264">
        <v>1</v>
      </c>
      <c r="E1264" t="s">
        <v>1469</v>
      </c>
      <c r="F1264" t="s">
        <v>441</v>
      </c>
      <c r="G1264" t="s">
        <v>51</v>
      </c>
      <c r="H1264">
        <v>20215</v>
      </c>
      <c r="I1264">
        <v>3</v>
      </c>
      <c r="J1264" t="s">
        <v>65</v>
      </c>
      <c r="K1264" t="s">
        <v>36</v>
      </c>
      <c r="L1264" t="s">
        <v>37</v>
      </c>
      <c r="M1264">
        <v>98470</v>
      </c>
      <c r="N1264">
        <v>133496</v>
      </c>
      <c r="O1264" t="s">
        <v>38</v>
      </c>
      <c r="P1264" t="s">
        <v>104</v>
      </c>
      <c r="Q1264" t="s">
        <v>1470</v>
      </c>
      <c r="R1264" t="s">
        <v>1471</v>
      </c>
      <c r="S1264" t="s">
        <v>444</v>
      </c>
      <c r="T1264" t="s">
        <v>1472</v>
      </c>
      <c r="U1264" t="s">
        <v>1473</v>
      </c>
      <c r="V1264" t="s">
        <v>1474</v>
      </c>
      <c r="W1264" t="s">
        <v>1475</v>
      </c>
      <c r="X1264" t="s">
        <v>1476</v>
      </c>
      <c r="Z1264" t="s">
        <v>63</v>
      </c>
      <c r="AA1264" s="1">
        <v>45344</v>
      </c>
      <c r="AC1264" s="1">
        <v>45344</v>
      </c>
      <c r="AD1264" s="1">
        <v>45355</v>
      </c>
    </row>
    <row r="1265" spans="1:30">
      <c r="A1265">
        <v>527782</v>
      </c>
      <c r="B1265" t="s">
        <v>253</v>
      </c>
      <c r="C1265" t="s">
        <v>31</v>
      </c>
      <c r="D1265">
        <v>1</v>
      </c>
      <c r="E1265" t="s">
        <v>1524</v>
      </c>
      <c r="F1265" t="s">
        <v>1525</v>
      </c>
      <c r="G1265" t="s">
        <v>51</v>
      </c>
      <c r="H1265">
        <v>91769</v>
      </c>
      <c r="I1265">
        <v>0</v>
      </c>
      <c r="J1265" t="s">
        <v>143</v>
      </c>
      <c r="K1265" t="s">
        <v>36</v>
      </c>
      <c r="L1265" t="s">
        <v>37</v>
      </c>
      <c r="M1265">
        <v>67.72</v>
      </c>
      <c r="N1265">
        <v>67.72</v>
      </c>
      <c r="O1265" t="s">
        <v>124</v>
      </c>
      <c r="P1265" t="s">
        <v>823</v>
      </c>
      <c r="Q1265" t="s">
        <v>824</v>
      </c>
      <c r="R1265" t="s">
        <v>5454</v>
      </c>
      <c r="S1265" t="s">
        <v>1528</v>
      </c>
      <c r="U1265" t="s">
        <v>2021</v>
      </c>
      <c r="V1265" t="s">
        <v>281</v>
      </c>
      <c r="Z1265" t="s">
        <v>264</v>
      </c>
      <c r="AA1265" s="1">
        <v>44664</v>
      </c>
      <c r="AC1265" s="1">
        <v>44693</v>
      </c>
      <c r="AD1265" s="1">
        <v>45355</v>
      </c>
    </row>
    <row r="1266" spans="1:30">
      <c r="A1266">
        <v>554145</v>
      </c>
      <c r="B1266" t="s">
        <v>5455</v>
      </c>
      <c r="C1266" t="s">
        <v>31</v>
      </c>
      <c r="D1266">
        <v>1</v>
      </c>
      <c r="E1266" t="s">
        <v>5456</v>
      </c>
      <c r="F1266" t="s">
        <v>5457</v>
      </c>
      <c r="G1266" t="s">
        <v>34</v>
      </c>
      <c r="H1266">
        <v>95622</v>
      </c>
      <c r="I1266">
        <v>0</v>
      </c>
      <c r="J1266" t="s">
        <v>91</v>
      </c>
      <c r="K1266" t="s">
        <v>36</v>
      </c>
      <c r="L1266" t="s">
        <v>37</v>
      </c>
      <c r="M1266">
        <v>75000</v>
      </c>
      <c r="N1266">
        <v>75000</v>
      </c>
      <c r="O1266" t="s">
        <v>38</v>
      </c>
      <c r="P1266" t="s">
        <v>133</v>
      </c>
      <c r="Q1266" t="s">
        <v>5458</v>
      </c>
      <c r="R1266" t="s">
        <v>5459</v>
      </c>
      <c r="S1266" t="s">
        <v>5460</v>
      </c>
      <c r="T1266" t="s">
        <v>5461</v>
      </c>
      <c r="V1266" t="s">
        <v>5462</v>
      </c>
      <c r="W1266" t="s">
        <v>5463</v>
      </c>
      <c r="X1266" t="s">
        <v>5464</v>
      </c>
      <c r="Z1266" t="s">
        <v>63</v>
      </c>
      <c r="AA1266" s="1">
        <v>45033</v>
      </c>
      <c r="AC1266" s="1">
        <v>45286</v>
      </c>
      <c r="AD1266" s="1">
        <v>45355</v>
      </c>
    </row>
    <row r="1267" spans="1:30">
      <c r="A1267">
        <v>559799</v>
      </c>
      <c r="B1267" t="s">
        <v>129</v>
      </c>
      <c r="C1267" t="s">
        <v>31</v>
      </c>
      <c r="D1267">
        <v>1</v>
      </c>
      <c r="E1267" t="s">
        <v>5465</v>
      </c>
      <c r="F1267" t="s">
        <v>283</v>
      </c>
      <c r="G1267" t="s">
        <v>51</v>
      </c>
      <c r="H1267">
        <v>10124</v>
      </c>
      <c r="I1267">
        <v>3</v>
      </c>
      <c r="J1267" t="s">
        <v>266</v>
      </c>
      <c r="K1267" t="s">
        <v>36</v>
      </c>
      <c r="L1267" t="s">
        <v>37</v>
      </c>
      <c r="M1267">
        <v>58695</v>
      </c>
      <c r="N1267">
        <v>67499</v>
      </c>
      <c r="O1267" t="s">
        <v>38</v>
      </c>
      <c r="P1267" t="s">
        <v>157</v>
      </c>
      <c r="Q1267" t="s">
        <v>3762</v>
      </c>
      <c r="R1267" t="s">
        <v>5466</v>
      </c>
      <c r="S1267" t="s">
        <v>287</v>
      </c>
      <c r="T1267" t="s">
        <v>5467</v>
      </c>
      <c r="U1267" t="s">
        <v>695</v>
      </c>
      <c r="V1267" t="s">
        <v>5468</v>
      </c>
      <c r="W1267" t="s">
        <v>5469</v>
      </c>
      <c r="X1267" t="s">
        <v>5470</v>
      </c>
      <c r="Z1267" t="s">
        <v>46</v>
      </c>
      <c r="AA1267" s="1">
        <v>44869</v>
      </c>
      <c r="AC1267" s="1">
        <v>45190</v>
      </c>
      <c r="AD1267" s="1">
        <v>45355</v>
      </c>
    </row>
    <row r="1268" spans="1:30">
      <c r="A1268">
        <v>611819</v>
      </c>
      <c r="B1268" t="s">
        <v>460</v>
      </c>
      <c r="C1268" t="s">
        <v>31</v>
      </c>
      <c r="D1268">
        <v>1</v>
      </c>
      <c r="E1268" t="s">
        <v>5471</v>
      </c>
      <c r="F1268" t="s">
        <v>308</v>
      </c>
      <c r="G1268" t="s">
        <v>34</v>
      </c>
      <c r="H1268">
        <v>56058</v>
      </c>
      <c r="I1268">
        <v>0</v>
      </c>
      <c r="J1268" t="s">
        <v>1919</v>
      </c>
      <c r="K1268" t="s">
        <v>36</v>
      </c>
      <c r="L1268" t="s">
        <v>37</v>
      </c>
      <c r="M1268">
        <v>70435</v>
      </c>
      <c r="N1268">
        <v>70435</v>
      </c>
      <c r="O1268" t="s">
        <v>38</v>
      </c>
      <c r="P1268" t="s">
        <v>1951</v>
      </c>
      <c r="Q1268" t="s">
        <v>1311</v>
      </c>
      <c r="R1268" t="s">
        <v>5472</v>
      </c>
      <c r="S1268" t="s">
        <v>311</v>
      </c>
      <c r="V1268" t="s">
        <v>5473</v>
      </c>
      <c r="Z1268" t="s">
        <v>1314</v>
      </c>
      <c r="AA1268" s="1">
        <v>45216</v>
      </c>
      <c r="AB1268" s="2">
        <v>45396</v>
      </c>
      <c r="AC1268" s="1">
        <v>45216</v>
      </c>
      <c r="AD1268" s="1">
        <v>45355</v>
      </c>
    </row>
    <row r="1269" spans="1:30">
      <c r="A1269">
        <v>621346</v>
      </c>
      <c r="B1269" t="s">
        <v>30</v>
      </c>
      <c r="C1269" t="s">
        <v>48</v>
      </c>
      <c r="D1269">
        <v>1</v>
      </c>
      <c r="E1269" t="s">
        <v>5474</v>
      </c>
      <c r="F1269" t="s">
        <v>308</v>
      </c>
      <c r="G1269" t="s">
        <v>34</v>
      </c>
      <c r="H1269">
        <v>56058</v>
      </c>
      <c r="I1269">
        <v>0</v>
      </c>
      <c r="J1269" t="s">
        <v>1054</v>
      </c>
      <c r="K1269" t="s">
        <v>36</v>
      </c>
      <c r="L1269" t="s">
        <v>37</v>
      </c>
      <c r="M1269">
        <v>59116</v>
      </c>
      <c r="N1269">
        <v>82000</v>
      </c>
      <c r="O1269" t="s">
        <v>38</v>
      </c>
      <c r="P1269" t="s">
        <v>203</v>
      </c>
      <c r="Q1269" t="s">
        <v>995</v>
      </c>
      <c r="R1269" t="s">
        <v>5475</v>
      </c>
      <c r="S1269" t="s">
        <v>311</v>
      </c>
      <c r="V1269" t="s">
        <v>5476</v>
      </c>
      <c r="Z1269" t="s">
        <v>46</v>
      </c>
      <c r="AA1269" s="1">
        <v>45289</v>
      </c>
      <c r="AB1269" s="2">
        <v>45409</v>
      </c>
      <c r="AC1269" s="1">
        <v>45296</v>
      </c>
      <c r="AD1269" s="1">
        <v>45355</v>
      </c>
    </row>
    <row r="1270" spans="1:30">
      <c r="A1270">
        <v>627961</v>
      </c>
      <c r="B1270" t="s">
        <v>253</v>
      </c>
      <c r="C1270" t="s">
        <v>48</v>
      </c>
      <c r="D1270">
        <v>1</v>
      </c>
      <c r="E1270" t="s">
        <v>5477</v>
      </c>
      <c r="F1270" t="s">
        <v>2339</v>
      </c>
      <c r="G1270" t="s">
        <v>2340</v>
      </c>
      <c r="H1270">
        <v>90645</v>
      </c>
      <c r="I1270">
        <v>0</v>
      </c>
      <c r="J1270" t="s">
        <v>143</v>
      </c>
      <c r="K1270" t="s">
        <v>36</v>
      </c>
      <c r="L1270" t="s">
        <v>103</v>
      </c>
      <c r="M1270">
        <v>36006</v>
      </c>
      <c r="N1270">
        <v>50569</v>
      </c>
      <c r="O1270" t="s">
        <v>38</v>
      </c>
      <c r="P1270" t="s">
        <v>3651</v>
      </c>
      <c r="Q1270" t="s">
        <v>824</v>
      </c>
      <c r="R1270" t="s">
        <v>4779</v>
      </c>
      <c r="S1270" t="s">
        <v>2330</v>
      </c>
      <c r="U1270" t="s">
        <v>4780</v>
      </c>
      <c r="V1270" t="s">
        <v>4781</v>
      </c>
      <c r="Z1270" t="s">
        <v>4782</v>
      </c>
      <c r="AA1270" s="1">
        <v>45351</v>
      </c>
      <c r="AB1270" s="2">
        <v>45371</v>
      </c>
      <c r="AC1270" s="1">
        <v>45351</v>
      </c>
      <c r="AD1270" s="1">
        <v>45355</v>
      </c>
    </row>
    <row r="1271" spans="1:30">
      <c r="A1271">
        <v>614527</v>
      </c>
      <c r="B1271" t="s">
        <v>47</v>
      </c>
      <c r="C1271" t="s">
        <v>48</v>
      </c>
      <c r="D1271">
        <v>1</v>
      </c>
      <c r="E1271" t="s">
        <v>5478</v>
      </c>
      <c r="F1271" t="s">
        <v>798</v>
      </c>
      <c r="G1271" t="s">
        <v>51</v>
      </c>
      <c r="H1271">
        <v>21915</v>
      </c>
      <c r="I1271">
        <v>2</v>
      </c>
      <c r="J1271" t="s">
        <v>300</v>
      </c>
      <c r="K1271" t="s">
        <v>36</v>
      </c>
      <c r="L1271" t="s">
        <v>276</v>
      </c>
      <c r="M1271">
        <v>74041</v>
      </c>
      <c r="N1271">
        <v>85147</v>
      </c>
      <c r="O1271" t="s">
        <v>38</v>
      </c>
      <c r="P1271" t="s">
        <v>54</v>
      </c>
      <c r="Q1271" t="s">
        <v>799</v>
      </c>
      <c r="R1271" t="s">
        <v>5479</v>
      </c>
      <c r="S1271" t="s">
        <v>801</v>
      </c>
      <c r="T1271" t="s">
        <v>802</v>
      </c>
      <c r="V1271" t="s">
        <v>1180</v>
      </c>
      <c r="Z1271" t="s">
        <v>46</v>
      </c>
      <c r="AA1271" s="1">
        <v>45239</v>
      </c>
      <c r="AC1271" s="1">
        <v>45239</v>
      </c>
      <c r="AD1271" s="1">
        <v>45355</v>
      </c>
    </row>
    <row r="1272" spans="1:30">
      <c r="A1272">
        <v>608470</v>
      </c>
      <c r="B1272" t="s">
        <v>129</v>
      </c>
      <c r="C1272" t="s">
        <v>31</v>
      </c>
      <c r="D1272">
        <v>1</v>
      </c>
      <c r="E1272" t="s">
        <v>5480</v>
      </c>
      <c r="F1272" t="s">
        <v>283</v>
      </c>
      <c r="G1272" t="s">
        <v>51</v>
      </c>
      <c r="H1272">
        <v>10124</v>
      </c>
      <c r="I1272">
        <v>2</v>
      </c>
      <c r="J1272" t="s">
        <v>392</v>
      </c>
      <c r="K1272" t="s">
        <v>36</v>
      </c>
      <c r="L1272" t="s">
        <v>37</v>
      </c>
      <c r="M1272">
        <v>53057</v>
      </c>
      <c r="N1272">
        <v>61015</v>
      </c>
      <c r="O1272" t="s">
        <v>38</v>
      </c>
      <c r="P1272" t="s">
        <v>393</v>
      </c>
      <c r="Q1272" t="s">
        <v>394</v>
      </c>
      <c r="R1272" t="s">
        <v>5481</v>
      </c>
      <c r="S1272" t="s">
        <v>287</v>
      </c>
      <c r="T1272" t="s">
        <v>5482</v>
      </c>
      <c r="U1272" t="s">
        <v>3344</v>
      </c>
      <c r="V1272" t="s">
        <v>5483</v>
      </c>
      <c r="W1272" t="s">
        <v>1290</v>
      </c>
      <c r="Z1272" t="s">
        <v>46</v>
      </c>
      <c r="AA1272" s="1">
        <v>45197</v>
      </c>
      <c r="AC1272" s="1">
        <v>45258</v>
      </c>
      <c r="AD1272" s="1">
        <v>45355</v>
      </c>
    </row>
    <row r="1273" spans="1:30">
      <c r="A1273">
        <v>607058</v>
      </c>
      <c r="B1273" t="s">
        <v>605</v>
      </c>
      <c r="C1273" t="s">
        <v>31</v>
      </c>
      <c r="D1273">
        <v>1</v>
      </c>
      <c r="E1273" t="s">
        <v>5484</v>
      </c>
      <c r="F1273" t="s">
        <v>607</v>
      </c>
      <c r="G1273" t="s">
        <v>90</v>
      </c>
      <c r="H1273">
        <v>6766</v>
      </c>
      <c r="I1273">
        <v>1</v>
      </c>
      <c r="J1273" t="s">
        <v>3543</v>
      </c>
      <c r="K1273" t="s">
        <v>36</v>
      </c>
      <c r="L1273" t="s">
        <v>37</v>
      </c>
      <c r="M1273">
        <v>57500</v>
      </c>
      <c r="N1273">
        <v>65000</v>
      </c>
      <c r="O1273" t="s">
        <v>38</v>
      </c>
      <c r="P1273" t="s">
        <v>608</v>
      </c>
      <c r="Q1273" t="s">
        <v>5485</v>
      </c>
      <c r="R1273" t="s">
        <v>5486</v>
      </c>
      <c r="S1273" t="s">
        <v>611</v>
      </c>
      <c r="T1273" t="s">
        <v>5487</v>
      </c>
      <c r="V1273" t="s">
        <v>5488</v>
      </c>
      <c r="W1273" t="s">
        <v>5489</v>
      </c>
      <c r="X1273" t="s">
        <v>616</v>
      </c>
      <c r="Z1273" t="s">
        <v>46</v>
      </c>
      <c r="AA1273" s="1">
        <v>45267</v>
      </c>
      <c r="AC1273" s="1">
        <v>45267</v>
      </c>
      <c r="AD1273" s="1">
        <v>45355</v>
      </c>
    </row>
    <row r="1274" spans="1:30">
      <c r="A1274">
        <v>625660</v>
      </c>
      <c r="B1274" t="s">
        <v>851</v>
      </c>
      <c r="C1274" t="s">
        <v>48</v>
      </c>
      <c r="D1274">
        <v>10</v>
      </c>
      <c r="E1274" t="s">
        <v>466</v>
      </c>
      <c r="F1274" t="s">
        <v>462</v>
      </c>
      <c r="G1274" t="s">
        <v>463</v>
      </c>
      <c r="H1274">
        <v>30114</v>
      </c>
      <c r="I1274">
        <v>0</v>
      </c>
      <c r="J1274" t="s">
        <v>618</v>
      </c>
      <c r="K1274" t="s">
        <v>36</v>
      </c>
      <c r="L1274" t="s">
        <v>103</v>
      </c>
      <c r="M1274">
        <v>85000</v>
      </c>
      <c r="N1274">
        <v>90000</v>
      </c>
      <c r="O1274" t="s">
        <v>38</v>
      </c>
      <c r="P1274" t="s">
        <v>1911</v>
      </c>
      <c r="Q1274" t="s">
        <v>1912</v>
      </c>
      <c r="R1274" t="s">
        <v>5490</v>
      </c>
      <c r="S1274" t="s">
        <v>5315</v>
      </c>
      <c r="V1274" t="s">
        <v>5491</v>
      </c>
      <c r="Z1274" t="s">
        <v>46</v>
      </c>
      <c r="AA1274" s="1">
        <v>45323</v>
      </c>
      <c r="AC1274" s="1">
        <v>45323</v>
      </c>
      <c r="AD1274" s="1">
        <v>45355</v>
      </c>
    </row>
    <row r="1275" spans="1:30">
      <c r="A1275">
        <v>607784</v>
      </c>
      <c r="B1275" t="s">
        <v>69</v>
      </c>
      <c r="C1275" t="s">
        <v>48</v>
      </c>
      <c r="D1275">
        <v>1</v>
      </c>
      <c r="E1275" t="s">
        <v>1106</v>
      </c>
      <c r="F1275" t="s">
        <v>1432</v>
      </c>
      <c r="G1275" t="s">
        <v>51</v>
      </c>
      <c r="H1275">
        <v>22426</v>
      </c>
      <c r="I1275">
        <v>0</v>
      </c>
      <c r="J1275" t="s">
        <v>65</v>
      </c>
      <c r="K1275" t="s">
        <v>36</v>
      </c>
      <c r="L1275" t="s">
        <v>37</v>
      </c>
      <c r="M1275">
        <v>62370</v>
      </c>
      <c r="N1275">
        <v>93587</v>
      </c>
      <c r="O1275" t="s">
        <v>38</v>
      </c>
      <c r="P1275" t="s">
        <v>73</v>
      </c>
      <c r="Q1275" t="s">
        <v>2709</v>
      </c>
      <c r="R1275" t="s">
        <v>5492</v>
      </c>
      <c r="S1275" t="s">
        <v>1435</v>
      </c>
      <c r="V1275" t="s">
        <v>5493</v>
      </c>
      <c r="Z1275" t="s">
        <v>46</v>
      </c>
      <c r="AA1275" s="1">
        <v>45287</v>
      </c>
      <c r="AB1275" s="2">
        <v>45362</v>
      </c>
      <c r="AC1275" s="1">
        <v>45296</v>
      </c>
      <c r="AD1275" s="1">
        <v>45355</v>
      </c>
    </row>
    <row r="1276" spans="1:30">
      <c r="A1276">
        <v>608188</v>
      </c>
      <c r="B1276" t="s">
        <v>306</v>
      </c>
      <c r="C1276" t="s">
        <v>31</v>
      </c>
      <c r="D1276">
        <v>1</v>
      </c>
      <c r="E1276" t="s">
        <v>4611</v>
      </c>
      <c r="F1276" t="s">
        <v>4612</v>
      </c>
      <c r="G1276" t="s">
        <v>2340</v>
      </c>
      <c r="H1276">
        <v>90644</v>
      </c>
      <c r="I1276">
        <v>0</v>
      </c>
      <c r="J1276" t="s">
        <v>143</v>
      </c>
      <c r="K1276" t="s">
        <v>36</v>
      </c>
      <c r="L1276" t="s">
        <v>103</v>
      </c>
      <c r="M1276">
        <v>35252</v>
      </c>
      <c r="N1276">
        <v>40338</v>
      </c>
      <c r="O1276" t="s">
        <v>38</v>
      </c>
      <c r="P1276" t="s">
        <v>914</v>
      </c>
      <c r="Q1276" t="s">
        <v>5494</v>
      </c>
      <c r="R1276" t="s">
        <v>5495</v>
      </c>
      <c r="S1276" t="s">
        <v>4614</v>
      </c>
      <c r="V1276" t="s">
        <v>5496</v>
      </c>
      <c r="Z1276" t="s">
        <v>46</v>
      </c>
      <c r="AA1276" s="1">
        <v>45225</v>
      </c>
      <c r="AB1276" s="2">
        <v>45405</v>
      </c>
      <c r="AC1276" s="1">
        <v>45327</v>
      </c>
      <c r="AD1276" s="1">
        <v>45355</v>
      </c>
    </row>
    <row r="1277" spans="1:30">
      <c r="A1277">
        <v>594653</v>
      </c>
      <c r="B1277" t="s">
        <v>99</v>
      </c>
      <c r="C1277" t="s">
        <v>48</v>
      </c>
      <c r="D1277">
        <v>5</v>
      </c>
      <c r="E1277" t="s">
        <v>4699</v>
      </c>
      <c r="F1277" t="s">
        <v>1144</v>
      </c>
      <c r="G1277" t="s">
        <v>51</v>
      </c>
      <c r="H1277">
        <v>20202</v>
      </c>
      <c r="I1277">
        <v>0</v>
      </c>
      <c r="J1277" t="s">
        <v>594</v>
      </c>
      <c r="K1277" t="s">
        <v>36</v>
      </c>
      <c r="L1277" t="s">
        <v>103</v>
      </c>
      <c r="M1277">
        <v>56181</v>
      </c>
      <c r="N1277">
        <v>68034</v>
      </c>
      <c r="O1277" t="s">
        <v>38</v>
      </c>
      <c r="P1277" t="s">
        <v>244</v>
      </c>
      <c r="Q1277" t="s">
        <v>5497</v>
      </c>
      <c r="R1277" t="s">
        <v>5498</v>
      </c>
      <c r="S1277" t="s">
        <v>1148</v>
      </c>
      <c r="T1277" t="s">
        <v>5499</v>
      </c>
      <c r="U1277" t="s">
        <v>4705</v>
      </c>
      <c r="V1277" t="s">
        <v>980</v>
      </c>
      <c r="Z1277" t="s">
        <v>63</v>
      </c>
      <c r="AA1277" s="1">
        <v>45151</v>
      </c>
      <c r="AC1277" s="1">
        <v>45151</v>
      </c>
      <c r="AD1277" s="1">
        <v>45355</v>
      </c>
    </row>
    <row r="1278" spans="1:30">
      <c r="A1278">
        <v>626064</v>
      </c>
      <c r="B1278" t="s">
        <v>129</v>
      </c>
      <c r="C1278" t="s">
        <v>31</v>
      </c>
      <c r="D1278">
        <v>1</v>
      </c>
      <c r="E1278" t="s">
        <v>5500</v>
      </c>
      <c r="F1278" t="s">
        <v>842</v>
      </c>
      <c r="G1278" t="s">
        <v>51</v>
      </c>
      <c r="H1278">
        <v>10026</v>
      </c>
      <c r="I1278" t="s">
        <v>473</v>
      </c>
      <c r="J1278" t="s">
        <v>156</v>
      </c>
      <c r="K1278" t="s">
        <v>36</v>
      </c>
      <c r="L1278" t="s">
        <v>276</v>
      </c>
      <c r="M1278">
        <v>100000</v>
      </c>
      <c r="N1278">
        <v>153107</v>
      </c>
      <c r="O1278" t="s">
        <v>38</v>
      </c>
      <c r="P1278" t="s">
        <v>393</v>
      </c>
      <c r="Q1278" t="s">
        <v>5501</v>
      </c>
      <c r="R1278" t="s">
        <v>5502</v>
      </c>
      <c r="S1278" t="s">
        <v>847</v>
      </c>
      <c r="T1278" t="s">
        <v>5503</v>
      </c>
      <c r="U1278" t="s">
        <v>240</v>
      </c>
      <c r="V1278" t="s">
        <v>297</v>
      </c>
      <c r="W1278" t="s">
        <v>1677</v>
      </c>
      <c r="X1278" t="s">
        <v>393</v>
      </c>
      <c r="Z1278" t="s">
        <v>46</v>
      </c>
      <c r="AA1278" s="1">
        <v>45328</v>
      </c>
      <c r="AC1278" s="1">
        <v>45328</v>
      </c>
      <c r="AD1278" s="1">
        <v>45355</v>
      </c>
    </row>
    <row r="1279" spans="1:30">
      <c r="A1279">
        <v>579333</v>
      </c>
      <c r="B1279" t="s">
        <v>356</v>
      </c>
      <c r="C1279" t="s">
        <v>31</v>
      </c>
      <c r="D1279">
        <v>1</v>
      </c>
      <c r="E1279" t="s">
        <v>5504</v>
      </c>
      <c r="F1279" t="s">
        <v>2539</v>
      </c>
      <c r="G1279" t="s">
        <v>34</v>
      </c>
      <c r="H1279">
        <v>95712</v>
      </c>
      <c r="I1279">
        <v>0</v>
      </c>
      <c r="J1279" t="s">
        <v>91</v>
      </c>
      <c r="L1279" t="s">
        <v>37</v>
      </c>
      <c r="M1279">
        <v>108000</v>
      </c>
      <c r="N1279">
        <v>115000</v>
      </c>
      <c r="O1279" t="s">
        <v>38</v>
      </c>
      <c r="P1279" t="s">
        <v>358</v>
      </c>
      <c r="Q1279" t="s">
        <v>5505</v>
      </c>
      <c r="R1279" t="s">
        <v>5506</v>
      </c>
      <c r="S1279" t="s">
        <v>5507</v>
      </c>
      <c r="T1279" t="s">
        <v>5508</v>
      </c>
      <c r="U1279" t="s">
        <v>5509</v>
      </c>
      <c r="V1279" t="s">
        <v>5510</v>
      </c>
      <c r="W1279" t="s">
        <v>365</v>
      </c>
      <c r="Z1279" t="s">
        <v>63</v>
      </c>
      <c r="AA1279" s="1">
        <v>45001</v>
      </c>
      <c r="AC1279" s="1">
        <v>45001</v>
      </c>
      <c r="AD1279" s="1">
        <v>45355</v>
      </c>
    </row>
    <row r="1280" spans="1:30">
      <c r="A1280">
        <v>615016</v>
      </c>
      <c r="B1280" t="s">
        <v>30</v>
      </c>
      <c r="C1280" t="s">
        <v>48</v>
      </c>
      <c r="D1280">
        <v>1</v>
      </c>
      <c r="E1280" t="s">
        <v>5511</v>
      </c>
      <c r="F1280" t="s">
        <v>2460</v>
      </c>
      <c r="G1280" t="s">
        <v>51</v>
      </c>
      <c r="H1280">
        <v>51191</v>
      </c>
      <c r="I1280">
        <v>1</v>
      </c>
      <c r="J1280" t="s">
        <v>275</v>
      </c>
      <c r="K1280" t="s">
        <v>36</v>
      </c>
      <c r="L1280" t="s">
        <v>37</v>
      </c>
      <c r="M1280">
        <v>42721</v>
      </c>
      <c r="N1280">
        <v>50000</v>
      </c>
      <c r="O1280" t="s">
        <v>38</v>
      </c>
      <c r="P1280" t="s">
        <v>39</v>
      </c>
      <c r="Q1280" t="s">
        <v>995</v>
      </c>
      <c r="R1280" t="s">
        <v>5512</v>
      </c>
      <c r="S1280" t="s">
        <v>2462</v>
      </c>
      <c r="V1280" t="s">
        <v>5513</v>
      </c>
      <c r="Z1280" t="s">
        <v>46</v>
      </c>
      <c r="AA1280" s="1">
        <v>45236</v>
      </c>
      <c r="AB1280" s="2">
        <v>45356</v>
      </c>
      <c r="AC1280" s="1">
        <v>45236</v>
      </c>
      <c r="AD1280" s="1">
        <v>45355</v>
      </c>
    </row>
    <row r="1281" spans="1:30">
      <c r="A1281">
        <v>622172</v>
      </c>
      <c r="B1281" t="s">
        <v>1533</v>
      </c>
      <c r="C1281" t="s">
        <v>48</v>
      </c>
      <c r="D1281">
        <v>1</v>
      </c>
      <c r="E1281" t="s">
        <v>5514</v>
      </c>
      <c r="F1281" t="s">
        <v>1535</v>
      </c>
      <c r="G1281" t="s">
        <v>90</v>
      </c>
      <c r="H1281">
        <v>6088</v>
      </c>
      <c r="I1281">
        <v>1</v>
      </c>
      <c r="J1281" t="s">
        <v>5515</v>
      </c>
      <c r="K1281" t="s">
        <v>36</v>
      </c>
      <c r="L1281" t="s">
        <v>103</v>
      </c>
      <c r="M1281">
        <v>51550</v>
      </c>
      <c r="N1281">
        <v>65604</v>
      </c>
      <c r="O1281" t="s">
        <v>38</v>
      </c>
      <c r="P1281" t="s">
        <v>1536</v>
      </c>
      <c r="Q1281" t="s">
        <v>2733</v>
      </c>
      <c r="R1281" t="s">
        <v>5516</v>
      </c>
      <c r="S1281" t="s">
        <v>1538</v>
      </c>
      <c r="T1281" t="s">
        <v>5517</v>
      </c>
      <c r="V1281" t="s">
        <v>5019</v>
      </c>
      <c r="X1281" t="s">
        <v>1536</v>
      </c>
      <c r="Z1281" t="s">
        <v>46</v>
      </c>
      <c r="AA1281" s="1">
        <v>45300</v>
      </c>
      <c r="AC1281" s="1">
        <v>45300</v>
      </c>
      <c r="AD1281" s="1">
        <v>45355</v>
      </c>
    </row>
    <row r="1282" spans="1:30">
      <c r="A1282">
        <v>588714</v>
      </c>
      <c r="B1282" t="s">
        <v>99</v>
      </c>
      <c r="C1282" t="s">
        <v>48</v>
      </c>
      <c r="D1282">
        <v>1</v>
      </c>
      <c r="E1282" t="s">
        <v>5518</v>
      </c>
      <c r="F1282" t="s">
        <v>1391</v>
      </c>
      <c r="G1282" t="s">
        <v>51</v>
      </c>
      <c r="H1282" t="s">
        <v>1392</v>
      </c>
      <c r="I1282">
        <v>0</v>
      </c>
      <c r="J1282" t="s">
        <v>3062</v>
      </c>
      <c r="K1282" t="s">
        <v>36</v>
      </c>
      <c r="L1282" t="s">
        <v>37</v>
      </c>
      <c r="M1282">
        <v>58682</v>
      </c>
      <c r="N1282">
        <v>159671</v>
      </c>
      <c r="O1282" t="s">
        <v>38</v>
      </c>
      <c r="P1282" t="s">
        <v>244</v>
      </c>
      <c r="Q1282" t="s">
        <v>2264</v>
      </c>
      <c r="R1282" t="s">
        <v>5519</v>
      </c>
      <c r="S1282" t="s">
        <v>1396</v>
      </c>
      <c r="T1282" t="s">
        <v>3735</v>
      </c>
      <c r="U1282" t="s">
        <v>5520</v>
      </c>
      <c r="V1282" t="s">
        <v>980</v>
      </c>
      <c r="Z1282" t="s">
        <v>355</v>
      </c>
      <c r="AA1282" s="1">
        <v>45081</v>
      </c>
      <c r="AC1282" s="1">
        <v>45163</v>
      </c>
      <c r="AD1282" s="1">
        <v>45355</v>
      </c>
    </row>
    <row r="1283" spans="1:30">
      <c r="A1283">
        <v>626284</v>
      </c>
      <c r="B1283" t="s">
        <v>460</v>
      </c>
      <c r="C1283" t="s">
        <v>48</v>
      </c>
      <c r="D1283">
        <v>1</v>
      </c>
      <c r="E1283" t="s">
        <v>5521</v>
      </c>
      <c r="F1283" t="s">
        <v>1918</v>
      </c>
      <c r="G1283" t="s">
        <v>34</v>
      </c>
      <c r="H1283">
        <v>56056</v>
      </c>
      <c r="I1283">
        <v>0</v>
      </c>
      <c r="J1283" t="s">
        <v>1919</v>
      </c>
      <c r="K1283" t="s">
        <v>36</v>
      </c>
      <c r="L1283" t="s">
        <v>103</v>
      </c>
      <c r="M1283">
        <v>40866</v>
      </c>
      <c r="N1283">
        <v>40866</v>
      </c>
      <c r="O1283" t="s">
        <v>38</v>
      </c>
      <c r="P1283" t="s">
        <v>465</v>
      </c>
      <c r="Q1283" t="s">
        <v>1311</v>
      </c>
      <c r="R1283" t="s">
        <v>5522</v>
      </c>
      <c r="S1283" t="s">
        <v>1921</v>
      </c>
      <c r="V1283" t="s">
        <v>5523</v>
      </c>
      <c r="Z1283" t="s">
        <v>1314</v>
      </c>
      <c r="AA1283" s="1">
        <v>45329</v>
      </c>
      <c r="AB1283" s="2">
        <v>45509</v>
      </c>
      <c r="AC1283" s="1">
        <v>45329</v>
      </c>
      <c r="AD1283" s="1">
        <v>45355</v>
      </c>
    </row>
    <row r="1284" spans="1:30">
      <c r="A1284">
        <v>592902</v>
      </c>
      <c r="B1284" t="s">
        <v>30</v>
      </c>
      <c r="C1284" t="s">
        <v>31</v>
      </c>
      <c r="D1284">
        <v>1</v>
      </c>
      <c r="E1284" t="s">
        <v>3346</v>
      </c>
      <c r="F1284" t="s">
        <v>2460</v>
      </c>
      <c r="G1284" t="s">
        <v>51</v>
      </c>
      <c r="H1284">
        <v>51191</v>
      </c>
      <c r="I1284">
        <v>1</v>
      </c>
      <c r="J1284" t="s">
        <v>35</v>
      </c>
      <c r="K1284" t="s">
        <v>123</v>
      </c>
      <c r="L1284" t="s">
        <v>37</v>
      </c>
      <c r="M1284">
        <v>42721</v>
      </c>
      <c r="N1284">
        <v>50000</v>
      </c>
      <c r="O1284" t="s">
        <v>38</v>
      </c>
      <c r="P1284" t="s">
        <v>203</v>
      </c>
      <c r="Q1284" t="s">
        <v>995</v>
      </c>
      <c r="R1284" t="s">
        <v>3347</v>
      </c>
      <c r="S1284" t="s">
        <v>2462</v>
      </c>
      <c r="U1284" t="s">
        <v>635</v>
      </c>
      <c r="V1284" t="s">
        <v>3348</v>
      </c>
      <c r="Z1284" t="s">
        <v>46</v>
      </c>
      <c r="AA1284" s="1">
        <v>45120</v>
      </c>
      <c r="AB1284" s="2">
        <v>45380</v>
      </c>
      <c r="AC1284" s="1">
        <v>45315</v>
      </c>
      <c r="AD1284" s="1">
        <v>45355</v>
      </c>
    </row>
    <row r="1285" spans="1:30">
      <c r="A1285">
        <v>599261</v>
      </c>
      <c r="B1285" t="s">
        <v>69</v>
      </c>
      <c r="C1285" t="s">
        <v>48</v>
      </c>
      <c r="D1285">
        <v>1</v>
      </c>
      <c r="E1285" t="s">
        <v>1111</v>
      </c>
      <c r="F1285" t="s">
        <v>101</v>
      </c>
      <c r="G1285" t="s">
        <v>51</v>
      </c>
      <c r="H1285">
        <v>22425</v>
      </c>
      <c r="I1285">
        <v>0</v>
      </c>
      <c r="J1285" t="s">
        <v>115</v>
      </c>
      <c r="K1285" t="s">
        <v>36</v>
      </c>
      <c r="L1285" t="s">
        <v>37</v>
      </c>
      <c r="M1285">
        <v>56313</v>
      </c>
      <c r="N1285">
        <v>64760</v>
      </c>
      <c r="O1285" t="s">
        <v>38</v>
      </c>
      <c r="P1285" t="s">
        <v>73</v>
      </c>
      <c r="Q1285" t="s">
        <v>521</v>
      </c>
      <c r="R1285" t="s">
        <v>5524</v>
      </c>
      <c r="S1285" t="s">
        <v>1549</v>
      </c>
      <c r="T1285" t="s">
        <v>5525</v>
      </c>
      <c r="U1285" t="s">
        <v>5526</v>
      </c>
      <c r="V1285" t="s">
        <v>5527</v>
      </c>
      <c r="W1285" t="s">
        <v>526</v>
      </c>
      <c r="X1285" t="s">
        <v>73</v>
      </c>
      <c r="Z1285" t="s">
        <v>46</v>
      </c>
      <c r="AA1285" s="1">
        <v>45161</v>
      </c>
      <c r="AC1285" s="1">
        <v>45299</v>
      </c>
      <c r="AD1285" s="1">
        <v>45355</v>
      </c>
    </row>
    <row r="1286" spans="1:30">
      <c r="A1286">
        <v>561334</v>
      </c>
      <c r="B1286" t="s">
        <v>99</v>
      </c>
      <c r="C1286" t="s">
        <v>48</v>
      </c>
      <c r="D1286">
        <v>1</v>
      </c>
      <c r="E1286" t="s">
        <v>1569</v>
      </c>
      <c r="F1286" t="s">
        <v>1218</v>
      </c>
      <c r="G1286" t="s">
        <v>51</v>
      </c>
      <c r="H1286" t="s">
        <v>1219</v>
      </c>
      <c r="I1286">
        <v>0</v>
      </c>
      <c r="J1286" t="s">
        <v>1570</v>
      </c>
      <c r="K1286" t="s">
        <v>36</v>
      </c>
      <c r="L1286" t="s">
        <v>37</v>
      </c>
      <c r="M1286">
        <v>64749</v>
      </c>
      <c r="N1286">
        <v>134280</v>
      </c>
      <c r="O1286" t="s">
        <v>38</v>
      </c>
      <c r="P1286" t="s">
        <v>244</v>
      </c>
      <c r="Q1286" t="s">
        <v>245</v>
      </c>
      <c r="R1286" t="s">
        <v>4125</v>
      </c>
      <c r="S1286" t="s">
        <v>1221</v>
      </c>
      <c r="T1286" t="s">
        <v>1572</v>
      </c>
      <c r="U1286" t="s">
        <v>378</v>
      </c>
      <c r="V1286" t="s">
        <v>289</v>
      </c>
      <c r="W1286" t="s">
        <v>251</v>
      </c>
      <c r="X1286" t="s">
        <v>1573</v>
      </c>
      <c r="Z1286" t="s">
        <v>46</v>
      </c>
      <c r="AA1286" s="1">
        <v>44915</v>
      </c>
      <c r="AC1286" s="1">
        <v>44915</v>
      </c>
      <c r="AD1286" s="1">
        <v>45355</v>
      </c>
    </row>
    <row r="1287" spans="1:30">
      <c r="A1287">
        <v>613494</v>
      </c>
      <c r="B1287" t="s">
        <v>30</v>
      </c>
      <c r="C1287" t="s">
        <v>48</v>
      </c>
      <c r="D1287">
        <v>3</v>
      </c>
      <c r="E1287" t="s">
        <v>5528</v>
      </c>
      <c r="F1287" t="s">
        <v>1685</v>
      </c>
      <c r="G1287" t="s">
        <v>34</v>
      </c>
      <c r="H1287">
        <v>21849</v>
      </c>
      <c r="I1287">
        <v>3</v>
      </c>
      <c r="J1287" t="s">
        <v>202</v>
      </c>
      <c r="K1287" t="s">
        <v>36</v>
      </c>
      <c r="L1287" t="s">
        <v>37</v>
      </c>
      <c r="M1287">
        <v>89818</v>
      </c>
      <c r="N1287">
        <v>118317</v>
      </c>
      <c r="O1287" t="s">
        <v>38</v>
      </c>
      <c r="P1287" t="s">
        <v>937</v>
      </c>
      <c r="Q1287" t="s">
        <v>3181</v>
      </c>
      <c r="R1287" t="s">
        <v>5529</v>
      </c>
      <c r="S1287" t="s">
        <v>1689</v>
      </c>
      <c r="U1287" t="s">
        <v>5530</v>
      </c>
      <c r="V1287" t="s">
        <v>5531</v>
      </c>
      <c r="Z1287" t="s">
        <v>63</v>
      </c>
      <c r="AA1287" s="1">
        <v>45225</v>
      </c>
      <c r="AC1287" s="1">
        <v>45300</v>
      </c>
      <c r="AD1287" s="1">
        <v>45355</v>
      </c>
    </row>
    <row r="1288" spans="1:30">
      <c r="A1288">
        <v>607500</v>
      </c>
      <c r="B1288" t="s">
        <v>502</v>
      </c>
      <c r="C1288" t="s">
        <v>31</v>
      </c>
      <c r="D1288">
        <v>1</v>
      </c>
      <c r="E1288" t="s">
        <v>3214</v>
      </c>
      <c r="F1288" t="s">
        <v>308</v>
      </c>
      <c r="G1288" t="s">
        <v>34</v>
      </c>
      <c r="H1288">
        <v>56058</v>
      </c>
      <c r="I1288">
        <v>0</v>
      </c>
      <c r="J1288" t="s">
        <v>1118</v>
      </c>
      <c r="K1288" t="s">
        <v>36</v>
      </c>
      <c r="L1288" t="s">
        <v>37</v>
      </c>
      <c r="M1288">
        <v>59116</v>
      </c>
      <c r="N1288">
        <v>91768</v>
      </c>
      <c r="O1288" t="s">
        <v>38</v>
      </c>
      <c r="P1288" t="s">
        <v>3215</v>
      </c>
      <c r="Q1288" t="s">
        <v>3216</v>
      </c>
      <c r="R1288" t="s">
        <v>3217</v>
      </c>
      <c r="S1288" t="s">
        <v>311</v>
      </c>
      <c r="T1288" t="s">
        <v>3218</v>
      </c>
      <c r="U1288" t="s">
        <v>2524</v>
      </c>
      <c r="V1288" t="s">
        <v>2525</v>
      </c>
      <c r="W1288" t="s">
        <v>2376</v>
      </c>
      <c r="X1288" t="s">
        <v>3215</v>
      </c>
      <c r="Z1288" t="s">
        <v>46</v>
      </c>
      <c r="AA1288" s="1">
        <v>45198</v>
      </c>
      <c r="AC1288" s="1">
        <v>45226</v>
      </c>
      <c r="AD1288" s="1">
        <v>45355</v>
      </c>
    </row>
    <row r="1289" spans="1:30">
      <c r="A1289">
        <v>598056</v>
      </c>
      <c r="B1289" t="s">
        <v>99</v>
      </c>
      <c r="C1289" t="s">
        <v>31</v>
      </c>
      <c r="D1289">
        <v>7</v>
      </c>
      <c r="E1289" t="s">
        <v>2636</v>
      </c>
      <c r="F1289" t="s">
        <v>553</v>
      </c>
      <c r="G1289" t="s">
        <v>51</v>
      </c>
      <c r="H1289">
        <v>20616</v>
      </c>
      <c r="I1289">
        <v>0</v>
      </c>
      <c r="J1289" t="s">
        <v>91</v>
      </c>
      <c r="L1289" t="s">
        <v>103</v>
      </c>
      <c r="M1289">
        <v>56181</v>
      </c>
      <c r="N1289">
        <v>68034</v>
      </c>
      <c r="O1289" t="s">
        <v>38</v>
      </c>
      <c r="P1289" t="s">
        <v>244</v>
      </c>
      <c r="Q1289" t="s">
        <v>2971</v>
      </c>
      <c r="R1289" t="s">
        <v>5532</v>
      </c>
      <c r="S1289" t="s">
        <v>556</v>
      </c>
      <c r="T1289" t="s">
        <v>5533</v>
      </c>
      <c r="U1289" t="s">
        <v>378</v>
      </c>
      <c r="V1289" t="s">
        <v>289</v>
      </c>
      <c r="W1289" t="s">
        <v>251</v>
      </c>
      <c r="X1289" t="s">
        <v>244</v>
      </c>
      <c r="Z1289" t="s">
        <v>63</v>
      </c>
      <c r="AA1289" s="1">
        <v>45151</v>
      </c>
      <c r="AC1289" s="1">
        <v>45151</v>
      </c>
      <c r="AD1289" s="1">
        <v>45355</v>
      </c>
    </row>
    <row r="1290" spans="1:30">
      <c r="A1290">
        <v>619459</v>
      </c>
      <c r="B1290" t="s">
        <v>129</v>
      </c>
      <c r="C1290" t="s">
        <v>48</v>
      </c>
      <c r="D1290">
        <v>5</v>
      </c>
      <c r="E1290" t="s">
        <v>5534</v>
      </c>
      <c r="F1290" t="s">
        <v>1640</v>
      </c>
      <c r="G1290" t="s">
        <v>34</v>
      </c>
      <c r="H1290">
        <v>50910</v>
      </c>
      <c r="I1290">
        <v>0</v>
      </c>
      <c r="J1290" t="s">
        <v>202</v>
      </c>
      <c r="K1290" t="s">
        <v>36</v>
      </c>
      <c r="L1290" t="s">
        <v>37</v>
      </c>
      <c r="M1290">
        <v>100750</v>
      </c>
      <c r="N1290">
        <v>100750</v>
      </c>
      <c r="O1290" t="s">
        <v>38</v>
      </c>
      <c r="P1290" t="s">
        <v>2079</v>
      </c>
      <c r="Q1290" t="s">
        <v>1643</v>
      </c>
      <c r="R1290" t="s">
        <v>5535</v>
      </c>
      <c r="S1290" t="s">
        <v>1645</v>
      </c>
      <c r="T1290" t="s">
        <v>1646</v>
      </c>
      <c r="U1290" t="s">
        <v>5536</v>
      </c>
      <c r="V1290" t="s">
        <v>297</v>
      </c>
      <c r="W1290" t="s">
        <v>5537</v>
      </c>
      <c r="X1290" t="s">
        <v>5538</v>
      </c>
      <c r="Z1290" t="s">
        <v>46</v>
      </c>
      <c r="AA1290" s="1">
        <v>45327</v>
      </c>
      <c r="AC1290" s="1">
        <v>45327</v>
      </c>
      <c r="AD1290" s="1">
        <v>45355</v>
      </c>
    </row>
    <row r="1291" spans="1:30">
      <c r="A1291">
        <v>619287</v>
      </c>
      <c r="B1291" t="s">
        <v>502</v>
      </c>
      <c r="C1291" t="s">
        <v>31</v>
      </c>
      <c r="D1291">
        <v>2</v>
      </c>
      <c r="E1291" t="s">
        <v>3726</v>
      </c>
      <c r="F1291" t="s">
        <v>3727</v>
      </c>
      <c r="G1291" t="s">
        <v>51</v>
      </c>
      <c r="H1291">
        <v>52304</v>
      </c>
      <c r="I1291">
        <v>0</v>
      </c>
      <c r="J1291" t="s">
        <v>156</v>
      </c>
      <c r="K1291" t="s">
        <v>36</v>
      </c>
      <c r="L1291" t="s">
        <v>37</v>
      </c>
      <c r="M1291">
        <v>45329</v>
      </c>
      <c r="N1291">
        <v>77633</v>
      </c>
      <c r="O1291" t="s">
        <v>38</v>
      </c>
      <c r="P1291" t="s">
        <v>92</v>
      </c>
      <c r="Q1291" t="s">
        <v>1880</v>
      </c>
      <c r="R1291" t="s">
        <v>3728</v>
      </c>
      <c r="S1291" t="s">
        <v>3729</v>
      </c>
      <c r="T1291" t="s">
        <v>3730</v>
      </c>
      <c r="U1291" t="s">
        <v>508</v>
      </c>
      <c r="V1291" t="s">
        <v>3731</v>
      </c>
      <c r="W1291" t="s">
        <v>3732</v>
      </c>
      <c r="X1291" t="s">
        <v>92</v>
      </c>
      <c r="Z1291" t="s">
        <v>63</v>
      </c>
      <c r="AA1291" s="1">
        <v>45272</v>
      </c>
      <c r="AC1291" s="1">
        <v>45279</v>
      </c>
      <c r="AD1291" s="1">
        <v>45355</v>
      </c>
    </row>
    <row r="1292" spans="1:30">
      <c r="A1292">
        <v>609864</v>
      </c>
      <c r="B1292" t="s">
        <v>129</v>
      </c>
      <c r="C1292" t="s">
        <v>48</v>
      </c>
      <c r="D1292">
        <v>1</v>
      </c>
      <c r="E1292" t="s">
        <v>215</v>
      </c>
      <c r="F1292" t="s">
        <v>265</v>
      </c>
      <c r="G1292" t="s">
        <v>51</v>
      </c>
      <c r="H1292">
        <v>56316</v>
      </c>
      <c r="I1292">
        <v>1</v>
      </c>
      <c r="J1292" t="s">
        <v>156</v>
      </c>
      <c r="K1292" t="s">
        <v>36</v>
      </c>
      <c r="L1292" t="s">
        <v>37</v>
      </c>
      <c r="M1292">
        <v>56677</v>
      </c>
      <c r="N1292">
        <v>65179</v>
      </c>
      <c r="O1292" t="s">
        <v>38</v>
      </c>
      <c r="P1292" t="s">
        <v>1398</v>
      </c>
      <c r="Q1292" t="s">
        <v>218</v>
      </c>
      <c r="R1292" t="s">
        <v>2080</v>
      </c>
      <c r="S1292" t="s">
        <v>2081</v>
      </c>
      <c r="T1292" t="s">
        <v>1279</v>
      </c>
      <c r="U1292" t="s">
        <v>665</v>
      </c>
      <c r="V1292" t="s">
        <v>1281</v>
      </c>
      <c r="W1292" t="s">
        <v>273</v>
      </c>
      <c r="Z1292" t="s">
        <v>63</v>
      </c>
      <c r="AA1292" s="1">
        <v>45204</v>
      </c>
      <c r="AC1292" s="1">
        <v>45204</v>
      </c>
      <c r="AD1292" s="1">
        <v>45355</v>
      </c>
    </row>
    <row r="1293" spans="1:30">
      <c r="A1293">
        <v>567031</v>
      </c>
      <c r="B1293" t="s">
        <v>99</v>
      </c>
      <c r="C1293" t="s">
        <v>31</v>
      </c>
      <c r="D1293">
        <v>1</v>
      </c>
      <c r="E1293" t="s">
        <v>4768</v>
      </c>
      <c r="F1293" t="s">
        <v>5539</v>
      </c>
      <c r="G1293" t="s">
        <v>51</v>
      </c>
      <c r="H1293">
        <v>82989</v>
      </c>
      <c r="I1293" t="s">
        <v>473</v>
      </c>
      <c r="J1293" t="s">
        <v>284</v>
      </c>
      <c r="K1293" t="s">
        <v>36</v>
      </c>
      <c r="L1293" t="s">
        <v>276</v>
      </c>
      <c r="M1293">
        <v>80931</v>
      </c>
      <c r="N1293">
        <v>208826</v>
      </c>
      <c r="O1293" t="s">
        <v>38</v>
      </c>
      <c r="P1293" t="s">
        <v>244</v>
      </c>
      <c r="Q1293" t="s">
        <v>245</v>
      </c>
      <c r="R1293" t="s">
        <v>5540</v>
      </c>
      <c r="S1293" t="s">
        <v>5541</v>
      </c>
      <c r="T1293" t="s">
        <v>4770</v>
      </c>
      <c r="U1293" t="s">
        <v>378</v>
      </c>
      <c r="V1293" t="s">
        <v>250</v>
      </c>
      <c r="W1293" t="s">
        <v>251</v>
      </c>
      <c r="X1293" t="s">
        <v>379</v>
      </c>
      <c r="Z1293" t="s">
        <v>46</v>
      </c>
      <c r="AA1293" s="1">
        <v>44935</v>
      </c>
      <c r="AC1293" s="1">
        <v>44937</v>
      </c>
      <c r="AD1293" s="1">
        <v>45355</v>
      </c>
    </row>
    <row r="1294" spans="1:30">
      <c r="A1294">
        <v>601640</v>
      </c>
      <c r="B1294" t="s">
        <v>99</v>
      </c>
      <c r="C1294" t="s">
        <v>31</v>
      </c>
      <c r="D1294">
        <v>1</v>
      </c>
      <c r="E1294" t="s">
        <v>5542</v>
      </c>
      <c r="F1294" t="s">
        <v>299</v>
      </c>
      <c r="G1294" t="s">
        <v>51</v>
      </c>
      <c r="H1294">
        <v>21822</v>
      </c>
      <c r="I1294">
        <v>1</v>
      </c>
      <c r="J1294" t="s">
        <v>594</v>
      </c>
      <c r="K1294" t="s">
        <v>36</v>
      </c>
      <c r="L1294" t="s">
        <v>37</v>
      </c>
      <c r="M1294">
        <v>47383</v>
      </c>
      <c r="N1294">
        <v>84687</v>
      </c>
      <c r="O1294" t="s">
        <v>38</v>
      </c>
      <c r="P1294" t="s">
        <v>244</v>
      </c>
      <c r="Q1294" t="s">
        <v>1026</v>
      </c>
      <c r="R1294" t="s">
        <v>5543</v>
      </c>
      <c r="S1294" t="s">
        <v>302</v>
      </c>
      <c r="T1294" t="s">
        <v>5544</v>
      </c>
      <c r="U1294" t="s">
        <v>5545</v>
      </c>
      <c r="V1294" t="s">
        <v>980</v>
      </c>
      <c r="Z1294" t="s">
        <v>46</v>
      </c>
      <c r="AA1294" s="1">
        <v>45205</v>
      </c>
      <c r="AC1294" s="1">
        <v>45205</v>
      </c>
      <c r="AD1294" s="1">
        <v>45355</v>
      </c>
    </row>
    <row r="1295" spans="1:30">
      <c r="A1295">
        <v>600433</v>
      </c>
      <c r="B1295" t="s">
        <v>69</v>
      </c>
      <c r="C1295" t="s">
        <v>31</v>
      </c>
      <c r="D1295">
        <v>1</v>
      </c>
      <c r="E1295" t="s">
        <v>4086</v>
      </c>
      <c r="F1295" t="s">
        <v>71</v>
      </c>
      <c r="G1295" t="s">
        <v>51</v>
      </c>
      <c r="H1295">
        <v>12158</v>
      </c>
      <c r="I1295">
        <v>3</v>
      </c>
      <c r="J1295" t="s">
        <v>72</v>
      </c>
      <c r="K1295" t="s">
        <v>36</v>
      </c>
      <c r="L1295" t="s">
        <v>37</v>
      </c>
      <c r="M1295">
        <v>60010</v>
      </c>
      <c r="N1295">
        <v>100875</v>
      </c>
      <c r="O1295" t="s">
        <v>38</v>
      </c>
      <c r="P1295" t="s">
        <v>73</v>
      </c>
      <c r="Q1295" t="s">
        <v>1552</v>
      </c>
      <c r="R1295" t="s">
        <v>5546</v>
      </c>
      <c r="S1295" t="s">
        <v>76</v>
      </c>
      <c r="T1295" t="s">
        <v>4088</v>
      </c>
      <c r="U1295" t="s">
        <v>5547</v>
      </c>
      <c r="V1295" t="s">
        <v>5548</v>
      </c>
      <c r="W1295" t="s">
        <v>4091</v>
      </c>
      <c r="X1295" t="s">
        <v>73</v>
      </c>
      <c r="Z1295" t="s">
        <v>46</v>
      </c>
      <c r="AA1295" s="1">
        <v>45162</v>
      </c>
      <c r="AC1295" s="1">
        <v>45225</v>
      </c>
      <c r="AD1295" s="1">
        <v>45355</v>
      </c>
    </row>
    <row r="1296" spans="1:30">
      <c r="A1296">
        <v>606372</v>
      </c>
      <c r="B1296" t="s">
        <v>336</v>
      </c>
      <c r="C1296" t="s">
        <v>31</v>
      </c>
      <c r="D1296">
        <v>1</v>
      </c>
      <c r="E1296" t="s">
        <v>337</v>
      </c>
      <c r="F1296" t="s">
        <v>338</v>
      </c>
      <c r="G1296" t="s">
        <v>90</v>
      </c>
      <c r="H1296" t="s">
        <v>339</v>
      </c>
      <c r="I1296">
        <v>2</v>
      </c>
      <c r="J1296" t="s">
        <v>72</v>
      </c>
      <c r="K1296" t="s">
        <v>36</v>
      </c>
      <c r="L1296" t="s">
        <v>37</v>
      </c>
      <c r="M1296">
        <v>72000</v>
      </c>
      <c r="N1296">
        <v>72000</v>
      </c>
      <c r="O1296" t="s">
        <v>38</v>
      </c>
      <c r="P1296" t="s">
        <v>340</v>
      </c>
      <c r="Q1296" t="s">
        <v>341</v>
      </c>
      <c r="R1296" t="s">
        <v>342</v>
      </c>
      <c r="S1296" t="s">
        <v>343</v>
      </c>
      <c r="T1296" t="s">
        <v>344</v>
      </c>
      <c r="U1296" t="s">
        <v>345</v>
      </c>
      <c r="V1296" t="s">
        <v>346</v>
      </c>
      <c r="Z1296" t="s">
        <v>46</v>
      </c>
      <c r="AA1296" s="1">
        <v>45189</v>
      </c>
      <c r="AC1296" s="1">
        <v>45189</v>
      </c>
      <c r="AD1296" s="1">
        <v>45355</v>
      </c>
    </row>
    <row r="1297" spans="1:30">
      <c r="A1297">
        <v>569683</v>
      </c>
      <c r="B1297" t="s">
        <v>129</v>
      </c>
      <c r="C1297" t="s">
        <v>48</v>
      </c>
      <c r="D1297">
        <v>2</v>
      </c>
      <c r="E1297" t="s">
        <v>453</v>
      </c>
      <c r="F1297" t="s">
        <v>216</v>
      </c>
      <c r="G1297" t="s">
        <v>51</v>
      </c>
      <c r="H1297">
        <v>52316</v>
      </c>
      <c r="I1297">
        <v>2</v>
      </c>
      <c r="J1297" t="s">
        <v>156</v>
      </c>
      <c r="K1297" t="s">
        <v>36</v>
      </c>
      <c r="L1297" t="s">
        <v>37</v>
      </c>
      <c r="M1297">
        <v>60793</v>
      </c>
      <c r="N1297">
        <v>69912</v>
      </c>
      <c r="O1297" t="s">
        <v>38</v>
      </c>
      <c r="P1297" t="s">
        <v>267</v>
      </c>
      <c r="Q1297" t="s">
        <v>218</v>
      </c>
      <c r="R1297" t="s">
        <v>5549</v>
      </c>
      <c r="S1297" t="s">
        <v>220</v>
      </c>
      <c r="U1297" t="s">
        <v>2090</v>
      </c>
      <c r="V1297" t="s">
        <v>223</v>
      </c>
      <c r="W1297" t="s">
        <v>2091</v>
      </c>
      <c r="Z1297" t="s">
        <v>63</v>
      </c>
      <c r="AA1297" s="1">
        <v>44943</v>
      </c>
      <c r="AC1297" s="1">
        <v>44944</v>
      </c>
      <c r="AD1297" s="1">
        <v>45355</v>
      </c>
    </row>
    <row r="1298" spans="1:30">
      <c r="A1298">
        <v>622843</v>
      </c>
      <c r="B1298" t="s">
        <v>336</v>
      </c>
      <c r="C1298" t="s">
        <v>48</v>
      </c>
      <c r="D1298">
        <v>1</v>
      </c>
      <c r="E1298" t="s">
        <v>5550</v>
      </c>
      <c r="F1298" t="s">
        <v>338</v>
      </c>
      <c r="G1298" t="s">
        <v>90</v>
      </c>
      <c r="H1298" t="s">
        <v>339</v>
      </c>
      <c r="I1298">
        <v>2</v>
      </c>
      <c r="J1298" t="s">
        <v>1459</v>
      </c>
      <c r="K1298" t="s">
        <v>36</v>
      </c>
      <c r="L1298" t="s">
        <v>37</v>
      </c>
      <c r="M1298">
        <v>60000</v>
      </c>
      <c r="N1298">
        <v>75000</v>
      </c>
      <c r="O1298" t="s">
        <v>38</v>
      </c>
      <c r="P1298" t="s">
        <v>340</v>
      </c>
      <c r="Q1298" t="s">
        <v>341</v>
      </c>
      <c r="R1298" t="s">
        <v>5551</v>
      </c>
      <c r="S1298" t="s">
        <v>5552</v>
      </c>
      <c r="V1298" t="s">
        <v>5553</v>
      </c>
      <c r="Z1298" t="s">
        <v>46</v>
      </c>
      <c r="AA1298" s="1">
        <v>45303</v>
      </c>
      <c r="AC1298" s="1">
        <v>45303</v>
      </c>
      <c r="AD1298" s="1">
        <v>45355</v>
      </c>
    </row>
    <row r="1299" spans="1:30">
      <c r="A1299">
        <v>608887</v>
      </c>
      <c r="B1299" t="s">
        <v>30</v>
      </c>
      <c r="C1299" t="s">
        <v>48</v>
      </c>
      <c r="D1299">
        <v>1</v>
      </c>
      <c r="E1299" t="s">
        <v>5554</v>
      </c>
      <c r="F1299" t="s">
        <v>1918</v>
      </c>
      <c r="G1299" t="s">
        <v>34</v>
      </c>
      <c r="H1299">
        <v>56056</v>
      </c>
      <c r="I1299">
        <v>0</v>
      </c>
      <c r="J1299" t="s">
        <v>202</v>
      </c>
      <c r="K1299" t="s">
        <v>36</v>
      </c>
      <c r="L1299" t="s">
        <v>103</v>
      </c>
      <c r="M1299">
        <v>35536</v>
      </c>
      <c r="N1299">
        <v>46104</v>
      </c>
      <c r="O1299" t="s">
        <v>38</v>
      </c>
      <c r="P1299" t="s">
        <v>937</v>
      </c>
      <c r="Q1299" t="s">
        <v>5555</v>
      </c>
      <c r="R1299" t="s">
        <v>5556</v>
      </c>
      <c r="S1299" t="s">
        <v>1921</v>
      </c>
      <c r="V1299" t="s">
        <v>5557</v>
      </c>
      <c r="Z1299" t="s">
        <v>46</v>
      </c>
      <c r="AA1299" s="1">
        <v>45198</v>
      </c>
      <c r="AC1299" s="1">
        <v>45216</v>
      </c>
      <c r="AD1299" s="1">
        <v>45355</v>
      </c>
    </row>
    <row r="1300" spans="1:30">
      <c r="A1300">
        <v>627252</v>
      </c>
      <c r="B1300" t="s">
        <v>69</v>
      </c>
      <c r="C1300" t="s">
        <v>48</v>
      </c>
      <c r="D1300">
        <v>1</v>
      </c>
      <c r="E1300" t="s">
        <v>3831</v>
      </c>
      <c r="F1300" t="s">
        <v>1270</v>
      </c>
      <c r="G1300" t="s">
        <v>51</v>
      </c>
      <c r="H1300">
        <v>22122</v>
      </c>
      <c r="I1300">
        <v>3</v>
      </c>
      <c r="J1300" t="s">
        <v>65</v>
      </c>
      <c r="K1300" t="s">
        <v>36</v>
      </c>
      <c r="L1300" t="s">
        <v>103</v>
      </c>
      <c r="M1300">
        <v>80091</v>
      </c>
      <c r="N1300">
        <v>116999</v>
      </c>
      <c r="O1300" t="s">
        <v>38</v>
      </c>
      <c r="P1300" t="s">
        <v>73</v>
      </c>
      <c r="Q1300" t="s">
        <v>1358</v>
      </c>
      <c r="R1300" t="s">
        <v>3832</v>
      </c>
      <c r="S1300" t="s">
        <v>1273</v>
      </c>
      <c r="T1300" t="s">
        <v>3833</v>
      </c>
      <c r="U1300" t="s">
        <v>3834</v>
      </c>
      <c r="V1300" t="s">
        <v>3835</v>
      </c>
      <c r="W1300" t="s">
        <v>3836</v>
      </c>
      <c r="X1300" t="s">
        <v>73</v>
      </c>
      <c r="Z1300" t="s">
        <v>46</v>
      </c>
      <c r="AA1300" s="1">
        <v>45351</v>
      </c>
      <c r="AB1300" s="2">
        <v>45365</v>
      </c>
      <c r="AC1300" s="1">
        <v>45351</v>
      </c>
      <c r="AD1300" s="1">
        <v>45355</v>
      </c>
    </row>
    <row r="1301" spans="1:30">
      <c r="A1301">
        <v>628094</v>
      </c>
      <c r="B1301" t="s">
        <v>30</v>
      </c>
      <c r="C1301" t="s">
        <v>31</v>
      </c>
      <c r="D1301">
        <v>1</v>
      </c>
      <c r="E1301" t="s">
        <v>2510</v>
      </c>
      <c r="F1301" t="s">
        <v>235</v>
      </c>
      <c r="G1301" t="s">
        <v>51</v>
      </c>
      <c r="H1301">
        <v>10251</v>
      </c>
      <c r="I1301">
        <v>4</v>
      </c>
      <c r="J1301" t="s">
        <v>35</v>
      </c>
      <c r="K1301" t="s">
        <v>36</v>
      </c>
      <c r="L1301" t="s">
        <v>37</v>
      </c>
      <c r="M1301">
        <v>43728</v>
      </c>
      <c r="N1301">
        <v>50287</v>
      </c>
      <c r="O1301" t="s">
        <v>38</v>
      </c>
      <c r="P1301" t="s">
        <v>203</v>
      </c>
      <c r="Q1301" t="s">
        <v>687</v>
      </c>
      <c r="R1301" t="s">
        <v>5558</v>
      </c>
      <c r="S1301" t="s">
        <v>239</v>
      </c>
      <c r="T1301" t="e">
        <f ca="1">- Ability to monitor timelines _xludf.and work under pressure to   meet deadlines     - Attention to Detail  - Excellent computer skills _xludf.and Experience with Microsoft Office  - Excellent phone etiquette _xludf.and customer service skills   - Excellent communication skills, both verbal _xludf.and written  - Flexibility in providing other types of Clerical/Office assistance when needed  - Bilingual Spanish is a plus</f>
        <v>#NAME?</v>
      </c>
      <c r="V1301" t="s">
        <v>5559</v>
      </c>
      <c r="Z1301" t="s">
        <v>46</v>
      </c>
      <c r="AA1301" s="1">
        <v>45350</v>
      </c>
      <c r="AB1301" s="2">
        <v>45470</v>
      </c>
      <c r="AC1301" s="1">
        <v>45350</v>
      </c>
      <c r="AD1301" s="1">
        <v>45355</v>
      </c>
    </row>
    <row r="1302" spans="1:30">
      <c r="A1302">
        <v>626940</v>
      </c>
      <c r="B1302" t="s">
        <v>30</v>
      </c>
      <c r="C1302" t="s">
        <v>31</v>
      </c>
      <c r="D1302">
        <v>1</v>
      </c>
      <c r="E1302" t="s">
        <v>5560</v>
      </c>
      <c r="F1302" t="s">
        <v>33</v>
      </c>
      <c r="G1302" t="s">
        <v>34</v>
      </c>
      <c r="H1302">
        <v>21744</v>
      </c>
      <c r="I1302">
        <v>2</v>
      </c>
      <c r="J1302" t="s">
        <v>35</v>
      </c>
      <c r="K1302" t="s">
        <v>36</v>
      </c>
      <c r="L1302" t="s">
        <v>37</v>
      </c>
      <c r="M1302">
        <v>82506</v>
      </c>
      <c r="N1302">
        <v>82506</v>
      </c>
      <c r="O1302" t="s">
        <v>38</v>
      </c>
      <c r="P1302" t="s">
        <v>658</v>
      </c>
      <c r="Q1302" t="s">
        <v>5561</v>
      </c>
      <c r="R1302" t="s">
        <v>5562</v>
      </c>
      <c r="S1302" t="s">
        <v>42</v>
      </c>
      <c r="T1302" t="s">
        <v>5563</v>
      </c>
      <c r="U1302" t="s">
        <v>635</v>
      </c>
      <c r="V1302" t="s">
        <v>5564</v>
      </c>
      <c r="Z1302" t="s">
        <v>46</v>
      </c>
      <c r="AA1302" s="1">
        <v>45336</v>
      </c>
      <c r="AB1302" s="2">
        <v>45456</v>
      </c>
      <c r="AC1302" s="1">
        <v>45336</v>
      </c>
      <c r="AD1302" s="1">
        <v>45355</v>
      </c>
    </row>
    <row r="1303" spans="1:30">
      <c r="A1303">
        <v>627798</v>
      </c>
      <c r="B1303" t="s">
        <v>30</v>
      </c>
      <c r="C1303" t="s">
        <v>48</v>
      </c>
      <c r="D1303">
        <v>1</v>
      </c>
      <c r="E1303" t="s">
        <v>1928</v>
      </c>
      <c r="F1303" t="s">
        <v>33</v>
      </c>
      <c r="G1303" t="s">
        <v>34</v>
      </c>
      <c r="H1303">
        <v>21744</v>
      </c>
      <c r="I1303" t="s">
        <v>1929</v>
      </c>
      <c r="J1303" t="s">
        <v>35</v>
      </c>
      <c r="K1303" t="s">
        <v>36</v>
      </c>
      <c r="L1303" t="s">
        <v>37</v>
      </c>
      <c r="M1303">
        <v>103026</v>
      </c>
      <c r="N1303">
        <v>118480</v>
      </c>
      <c r="O1303" t="s">
        <v>38</v>
      </c>
      <c r="P1303" t="s">
        <v>39</v>
      </c>
      <c r="Q1303" t="s">
        <v>40</v>
      </c>
      <c r="R1303" t="s">
        <v>1930</v>
      </c>
      <c r="S1303" t="s">
        <v>42</v>
      </c>
      <c r="T1303" t="s">
        <v>1931</v>
      </c>
      <c r="V1303" t="s">
        <v>1932</v>
      </c>
      <c r="Z1303" t="s">
        <v>46</v>
      </c>
      <c r="AA1303" s="1">
        <v>45345</v>
      </c>
      <c r="AB1303" s="2">
        <v>45465</v>
      </c>
      <c r="AC1303" s="1">
        <v>45345</v>
      </c>
      <c r="AD1303" s="1">
        <v>45355</v>
      </c>
    </row>
    <row r="1304" spans="1:30">
      <c r="A1304">
        <v>606796</v>
      </c>
      <c r="B1304" t="s">
        <v>69</v>
      </c>
      <c r="C1304" t="s">
        <v>48</v>
      </c>
      <c r="D1304">
        <v>1</v>
      </c>
      <c r="E1304" t="s">
        <v>5565</v>
      </c>
      <c r="F1304" t="s">
        <v>1270</v>
      </c>
      <c r="G1304" t="s">
        <v>51</v>
      </c>
      <c r="H1304">
        <v>22122</v>
      </c>
      <c r="I1304">
        <v>3</v>
      </c>
      <c r="J1304" t="s">
        <v>929</v>
      </c>
      <c r="K1304" t="s">
        <v>36</v>
      </c>
      <c r="L1304" t="s">
        <v>37</v>
      </c>
      <c r="M1304">
        <v>80091</v>
      </c>
      <c r="N1304">
        <v>116999</v>
      </c>
      <c r="O1304" t="s">
        <v>38</v>
      </c>
      <c r="P1304" t="s">
        <v>73</v>
      </c>
      <c r="Q1304" t="s">
        <v>521</v>
      </c>
      <c r="R1304" t="s">
        <v>5566</v>
      </c>
      <c r="S1304" t="s">
        <v>1273</v>
      </c>
      <c r="T1304" t="s">
        <v>5567</v>
      </c>
      <c r="U1304" t="s">
        <v>5568</v>
      </c>
      <c r="V1304" t="s">
        <v>5569</v>
      </c>
      <c r="W1304" t="s">
        <v>5570</v>
      </c>
      <c r="X1304" t="s">
        <v>73</v>
      </c>
      <c r="Z1304" t="s">
        <v>46</v>
      </c>
      <c r="AA1304" s="1">
        <v>45202</v>
      </c>
      <c r="AC1304" s="1">
        <v>45217</v>
      </c>
      <c r="AD1304" s="1">
        <v>45355</v>
      </c>
    </row>
    <row r="1305" spans="1:30">
      <c r="A1305">
        <v>593695</v>
      </c>
      <c r="B1305" t="s">
        <v>380</v>
      </c>
      <c r="C1305" t="s">
        <v>48</v>
      </c>
      <c r="D1305">
        <v>1</v>
      </c>
      <c r="E1305" t="s">
        <v>5571</v>
      </c>
      <c r="F1305" t="s">
        <v>4717</v>
      </c>
      <c r="G1305" t="s">
        <v>51</v>
      </c>
      <c r="H1305">
        <v>52366</v>
      </c>
      <c r="I1305">
        <v>2</v>
      </c>
      <c r="J1305" t="s">
        <v>156</v>
      </c>
      <c r="K1305" t="s">
        <v>36</v>
      </c>
      <c r="L1305" t="s">
        <v>37</v>
      </c>
      <c r="M1305">
        <v>60236</v>
      </c>
      <c r="N1305">
        <v>91071</v>
      </c>
      <c r="O1305" t="s">
        <v>38</v>
      </c>
      <c r="P1305" t="s">
        <v>384</v>
      </c>
      <c r="Q1305" t="s">
        <v>5572</v>
      </c>
      <c r="R1305" t="s">
        <v>5573</v>
      </c>
      <c r="S1305" t="s">
        <v>4720</v>
      </c>
      <c r="T1305" t="s">
        <v>5574</v>
      </c>
      <c r="U1305" t="s">
        <v>5575</v>
      </c>
      <c r="V1305" t="s">
        <v>5576</v>
      </c>
      <c r="Z1305" t="s">
        <v>355</v>
      </c>
      <c r="AA1305" s="1">
        <v>45348</v>
      </c>
      <c r="AB1305" s="2">
        <v>45362</v>
      </c>
      <c r="AC1305" s="1">
        <v>45348</v>
      </c>
      <c r="AD1305" s="1">
        <v>45355</v>
      </c>
    </row>
    <row r="1306" spans="1:30">
      <c r="A1306">
        <v>607660</v>
      </c>
      <c r="B1306" t="s">
        <v>129</v>
      </c>
      <c r="C1306" t="s">
        <v>31</v>
      </c>
      <c r="D1306">
        <v>1</v>
      </c>
      <c r="E1306" t="s">
        <v>1217</v>
      </c>
      <c r="F1306" t="s">
        <v>1218</v>
      </c>
      <c r="G1306" t="s">
        <v>51</v>
      </c>
      <c r="H1306" t="s">
        <v>1219</v>
      </c>
      <c r="I1306">
        <v>0</v>
      </c>
      <c r="J1306" t="s">
        <v>266</v>
      </c>
      <c r="K1306" t="s">
        <v>36</v>
      </c>
      <c r="L1306" t="s">
        <v>37</v>
      </c>
      <c r="M1306">
        <v>64749</v>
      </c>
      <c r="N1306">
        <v>134280</v>
      </c>
      <c r="O1306" t="s">
        <v>38</v>
      </c>
      <c r="P1306" t="s">
        <v>565</v>
      </c>
      <c r="Q1306" t="s">
        <v>566</v>
      </c>
      <c r="R1306" t="s">
        <v>1220</v>
      </c>
      <c r="S1306" t="s">
        <v>1221</v>
      </c>
      <c r="T1306" t="s">
        <v>1222</v>
      </c>
      <c r="U1306" t="s">
        <v>161</v>
      </c>
      <c r="V1306" t="s">
        <v>162</v>
      </c>
      <c r="Z1306" t="s">
        <v>46</v>
      </c>
      <c r="AA1306" s="1">
        <v>45239</v>
      </c>
      <c r="AC1306" s="1">
        <v>45239</v>
      </c>
      <c r="AD1306" s="1">
        <v>45355</v>
      </c>
    </row>
    <row r="1307" spans="1:30">
      <c r="A1307">
        <v>588483</v>
      </c>
      <c r="B1307" t="s">
        <v>47</v>
      </c>
      <c r="C1307" t="s">
        <v>48</v>
      </c>
      <c r="D1307">
        <v>1</v>
      </c>
      <c r="E1307" t="s">
        <v>5577</v>
      </c>
      <c r="F1307" t="s">
        <v>89</v>
      </c>
      <c r="G1307" t="s">
        <v>90</v>
      </c>
      <c r="H1307">
        <v>6797</v>
      </c>
      <c r="I1307">
        <v>0</v>
      </c>
      <c r="J1307" t="s">
        <v>929</v>
      </c>
      <c r="K1307" t="s">
        <v>36</v>
      </c>
      <c r="L1307" t="s">
        <v>37</v>
      </c>
      <c r="M1307">
        <v>75000</v>
      </c>
      <c r="N1307">
        <v>128750</v>
      </c>
      <c r="O1307" t="s">
        <v>38</v>
      </c>
      <c r="P1307" t="s">
        <v>54</v>
      </c>
      <c r="Q1307" t="s">
        <v>5578</v>
      </c>
      <c r="R1307" t="s">
        <v>5579</v>
      </c>
      <c r="S1307" t="s">
        <v>95</v>
      </c>
      <c r="T1307" t="s">
        <v>5580</v>
      </c>
      <c r="V1307" t="s">
        <v>60</v>
      </c>
      <c r="W1307" t="s">
        <v>61</v>
      </c>
      <c r="X1307" t="s">
        <v>4640</v>
      </c>
      <c r="Z1307" t="s">
        <v>63</v>
      </c>
      <c r="AA1307" s="1">
        <v>45078</v>
      </c>
      <c r="AC1307" s="1">
        <v>45273</v>
      </c>
      <c r="AD1307" s="1">
        <v>45355</v>
      </c>
    </row>
    <row r="1308" spans="1:30">
      <c r="A1308">
        <v>627812</v>
      </c>
      <c r="B1308" t="s">
        <v>3475</v>
      </c>
      <c r="C1308" t="s">
        <v>48</v>
      </c>
      <c r="D1308">
        <v>1</v>
      </c>
      <c r="E1308" t="s">
        <v>5581</v>
      </c>
      <c r="F1308" t="s">
        <v>5582</v>
      </c>
      <c r="G1308" t="s">
        <v>34</v>
      </c>
      <c r="H1308" t="s">
        <v>5583</v>
      </c>
      <c r="I1308">
        <v>0</v>
      </c>
      <c r="J1308" t="s">
        <v>300</v>
      </c>
      <c r="K1308" t="s">
        <v>36</v>
      </c>
      <c r="L1308" t="s">
        <v>276</v>
      </c>
      <c r="M1308">
        <v>0</v>
      </c>
      <c r="N1308">
        <v>216876</v>
      </c>
      <c r="O1308" t="s">
        <v>38</v>
      </c>
      <c r="P1308" t="s">
        <v>5584</v>
      </c>
      <c r="Q1308" t="s">
        <v>5585</v>
      </c>
      <c r="R1308" t="s">
        <v>5586</v>
      </c>
      <c r="S1308" t="s">
        <v>5587</v>
      </c>
      <c r="V1308" t="s">
        <v>5588</v>
      </c>
      <c r="Z1308" t="s">
        <v>1314</v>
      </c>
      <c r="AA1308" s="1">
        <v>45348</v>
      </c>
      <c r="AB1308" s="2">
        <v>45378</v>
      </c>
      <c r="AC1308" s="1">
        <v>45348</v>
      </c>
      <c r="AD1308" s="1">
        <v>45355</v>
      </c>
    </row>
    <row r="1309" spans="1:30">
      <c r="A1309">
        <v>596393</v>
      </c>
      <c r="B1309" t="s">
        <v>30</v>
      </c>
      <c r="C1309" t="s">
        <v>48</v>
      </c>
      <c r="D1309">
        <v>3</v>
      </c>
      <c r="E1309" t="s">
        <v>5528</v>
      </c>
      <c r="F1309" t="s">
        <v>1685</v>
      </c>
      <c r="G1309" t="s">
        <v>34</v>
      </c>
      <c r="H1309">
        <v>21849</v>
      </c>
      <c r="I1309">
        <v>3</v>
      </c>
      <c r="J1309" t="s">
        <v>202</v>
      </c>
      <c r="K1309" t="s">
        <v>36</v>
      </c>
      <c r="L1309" t="s">
        <v>37</v>
      </c>
      <c r="M1309">
        <v>94543</v>
      </c>
      <c r="N1309">
        <v>94543</v>
      </c>
      <c r="O1309" t="s">
        <v>38</v>
      </c>
      <c r="P1309" t="s">
        <v>937</v>
      </c>
      <c r="Q1309" t="s">
        <v>3181</v>
      </c>
      <c r="R1309" t="s">
        <v>5589</v>
      </c>
      <c r="S1309" t="s">
        <v>1689</v>
      </c>
      <c r="U1309" t="s">
        <v>5530</v>
      </c>
      <c r="V1309" t="s">
        <v>5590</v>
      </c>
      <c r="Z1309" t="s">
        <v>63</v>
      </c>
      <c r="AA1309" s="1">
        <v>45141</v>
      </c>
      <c r="AC1309" s="1">
        <v>45300</v>
      </c>
      <c r="AD1309" s="1">
        <v>45355</v>
      </c>
    </row>
    <row r="1310" spans="1:30">
      <c r="A1310">
        <v>606822</v>
      </c>
      <c r="B1310" t="s">
        <v>47</v>
      </c>
      <c r="C1310" t="s">
        <v>31</v>
      </c>
      <c r="D1310">
        <v>2</v>
      </c>
      <c r="E1310" t="s">
        <v>4943</v>
      </c>
      <c r="F1310" t="s">
        <v>1144</v>
      </c>
      <c r="G1310" t="s">
        <v>51</v>
      </c>
      <c r="H1310">
        <v>20202</v>
      </c>
      <c r="I1310">
        <v>0</v>
      </c>
      <c r="J1310" t="s">
        <v>65</v>
      </c>
      <c r="K1310" t="s">
        <v>36</v>
      </c>
      <c r="L1310" t="s">
        <v>103</v>
      </c>
      <c r="M1310">
        <v>56181</v>
      </c>
      <c r="N1310">
        <v>64608</v>
      </c>
      <c r="O1310" t="s">
        <v>38</v>
      </c>
      <c r="P1310" t="s">
        <v>54</v>
      </c>
      <c r="Q1310" t="s">
        <v>3980</v>
      </c>
      <c r="R1310" t="s">
        <v>5591</v>
      </c>
      <c r="S1310" t="s">
        <v>1148</v>
      </c>
      <c r="T1310" t="s">
        <v>4945</v>
      </c>
      <c r="U1310" t="s">
        <v>59</v>
      </c>
      <c r="V1310" t="s">
        <v>60</v>
      </c>
      <c r="W1310" t="s">
        <v>61</v>
      </c>
      <c r="X1310" t="s">
        <v>54</v>
      </c>
      <c r="Z1310" t="s">
        <v>63</v>
      </c>
      <c r="AA1310" s="1">
        <v>45198</v>
      </c>
      <c r="AC1310" s="1">
        <v>45258</v>
      </c>
      <c r="AD1310" s="1">
        <v>45355</v>
      </c>
    </row>
    <row r="1311" spans="1:30">
      <c r="A1311">
        <v>531064</v>
      </c>
      <c r="B1311" t="s">
        <v>30</v>
      </c>
      <c r="C1311" t="s">
        <v>48</v>
      </c>
      <c r="D1311">
        <v>1</v>
      </c>
      <c r="E1311" t="s">
        <v>412</v>
      </c>
      <c r="F1311" t="s">
        <v>413</v>
      </c>
      <c r="G1311" t="s">
        <v>34</v>
      </c>
      <c r="H1311">
        <v>53040</v>
      </c>
      <c r="I1311">
        <v>4</v>
      </c>
      <c r="J1311" t="s">
        <v>202</v>
      </c>
      <c r="K1311" t="s">
        <v>123</v>
      </c>
      <c r="L1311" t="s">
        <v>37</v>
      </c>
      <c r="M1311">
        <v>82.23</v>
      </c>
      <c r="N1311">
        <v>88.13</v>
      </c>
      <c r="O1311" t="s">
        <v>144</v>
      </c>
      <c r="P1311" t="s">
        <v>1520</v>
      </c>
      <c r="Q1311" t="s">
        <v>415</v>
      </c>
      <c r="R1311" t="s">
        <v>1521</v>
      </c>
      <c r="S1311" t="s">
        <v>417</v>
      </c>
      <c r="T1311" t="e">
        <f ca="1">-Bilingual Spanish/English  -Residency training in pediatrics, internal medicine, family practice, gynecology _xludf.or in preventive medicine -Fellowship training in Infectious Diseases -Knowledge of STDs _xludf.and HIV  -Experience with electronic medical records.</f>
        <v>#NAME?</v>
      </c>
      <c r="U1311" t="s">
        <v>1522</v>
      </c>
      <c r="V1311" t="s">
        <v>1523</v>
      </c>
      <c r="Z1311" t="s">
        <v>63</v>
      </c>
      <c r="AA1311" s="1">
        <v>44686</v>
      </c>
      <c r="AC1311" s="1">
        <v>44686</v>
      </c>
      <c r="AD1311" s="1">
        <v>45355</v>
      </c>
    </row>
    <row r="1312" spans="1:30">
      <c r="A1312">
        <v>595263</v>
      </c>
      <c r="B1312" t="s">
        <v>1095</v>
      </c>
      <c r="C1312" t="s">
        <v>31</v>
      </c>
      <c r="D1312">
        <v>1</v>
      </c>
      <c r="E1312" t="s">
        <v>5592</v>
      </c>
      <c r="F1312" t="s">
        <v>71</v>
      </c>
      <c r="G1312" t="s">
        <v>51</v>
      </c>
      <c r="H1312">
        <v>12158</v>
      </c>
      <c r="I1312">
        <v>3</v>
      </c>
      <c r="J1312" t="s">
        <v>5593</v>
      </c>
      <c r="K1312" t="s">
        <v>36</v>
      </c>
      <c r="L1312" t="s">
        <v>37</v>
      </c>
      <c r="M1312">
        <v>60010</v>
      </c>
      <c r="N1312">
        <v>90000</v>
      </c>
      <c r="O1312" t="s">
        <v>38</v>
      </c>
      <c r="P1312" t="s">
        <v>1097</v>
      </c>
      <c r="Q1312" t="s">
        <v>1874</v>
      </c>
      <c r="R1312" t="s">
        <v>5594</v>
      </c>
      <c r="S1312" t="s">
        <v>76</v>
      </c>
      <c r="T1312" t="s">
        <v>5595</v>
      </c>
      <c r="V1312" t="s">
        <v>5596</v>
      </c>
      <c r="W1312" t="s">
        <v>5597</v>
      </c>
      <c r="X1312" t="s">
        <v>1097</v>
      </c>
      <c r="Z1312" t="s">
        <v>46</v>
      </c>
      <c r="AA1312" s="1">
        <v>45134</v>
      </c>
      <c r="AC1312" s="1">
        <v>45197</v>
      </c>
      <c r="AD1312" s="1">
        <v>45355</v>
      </c>
    </row>
    <row r="1313" spans="1:30">
      <c r="A1313">
        <v>555556</v>
      </c>
      <c r="B1313" t="s">
        <v>99</v>
      </c>
      <c r="C1313" t="s">
        <v>31</v>
      </c>
      <c r="D1313">
        <v>1</v>
      </c>
      <c r="E1313" t="s">
        <v>5598</v>
      </c>
      <c r="F1313" t="s">
        <v>33</v>
      </c>
      <c r="G1313" t="s">
        <v>34</v>
      </c>
      <c r="H1313">
        <v>21744</v>
      </c>
      <c r="I1313">
        <v>3</v>
      </c>
      <c r="J1313" t="s">
        <v>91</v>
      </c>
      <c r="K1313" t="s">
        <v>36</v>
      </c>
      <c r="L1313" t="s">
        <v>37</v>
      </c>
      <c r="M1313">
        <v>84468</v>
      </c>
      <c r="N1313">
        <v>111003</v>
      </c>
      <c r="O1313" t="s">
        <v>38</v>
      </c>
      <c r="P1313" t="s">
        <v>424</v>
      </c>
      <c r="Q1313" t="s">
        <v>5599</v>
      </c>
      <c r="R1313" t="s">
        <v>5600</v>
      </c>
      <c r="S1313" t="s">
        <v>42</v>
      </c>
      <c r="T1313" t="s">
        <v>5601</v>
      </c>
      <c r="U1313" t="s">
        <v>5602</v>
      </c>
      <c r="V1313" t="s">
        <v>2332</v>
      </c>
      <c r="W1313" t="s">
        <v>5603</v>
      </c>
      <c r="X1313" t="s">
        <v>424</v>
      </c>
      <c r="Z1313" t="s">
        <v>46</v>
      </c>
      <c r="AA1313" s="1">
        <v>44854</v>
      </c>
      <c r="AC1313" s="1">
        <v>44859</v>
      </c>
      <c r="AD1313" s="1">
        <v>45355</v>
      </c>
    </row>
    <row r="1314" spans="1:30">
      <c r="A1314">
        <v>613770</v>
      </c>
      <c r="B1314" t="s">
        <v>1077</v>
      </c>
      <c r="C1314" t="s">
        <v>48</v>
      </c>
      <c r="D1314">
        <v>1</v>
      </c>
      <c r="E1314" t="s">
        <v>2903</v>
      </c>
      <c r="F1314" t="s">
        <v>2904</v>
      </c>
      <c r="G1314" t="s">
        <v>34</v>
      </c>
      <c r="H1314">
        <v>95611</v>
      </c>
      <c r="I1314" t="s">
        <v>473</v>
      </c>
      <c r="J1314" t="s">
        <v>72</v>
      </c>
      <c r="K1314" t="s">
        <v>36</v>
      </c>
      <c r="L1314" t="s">
        <v>276</v>
      </c>
      <c r="M1314">
        <v>110000</v>
      </c>
      <c r="N1314">
        <v>130000</v>
      </c>
      <c r="O1314" t="s">
        <v>38</v>
      </c>
      <c r="P1314" t="s">
        <v>125</v>
      </c>
      <c r="Q1314" t="s">
        <v>2905</v>
      </c>
      <c r="R1314" t="s">
        <v>2906</v>
      </c>
      <c r="S1314" t="s">
        <v>2907</v>
      </c>
      <c r="T1314" t="s">
        <v>2908</v>
      </c>
      <c r="V1314" t="s">
        <v>2909</v>
      </c>
      <c r="Z1314" t="s">
        <v>46</v>
      </c>
      <c r="AA1314" s="1">
        <v>45226</v>
      </c>
      <c r="AC1314" s="1">
        <v>45226</v>
      </c>
      <c r="AD1314" s="1">
        <v>45355</v>
      </c>
    </row>
    <row r="1315" spans="1:30">
      <c r="A1315">
        <v>572618</v>
      </c>
      <c r="B1315" t="s">
        <v>69</v>
      </c>
      <c r="C1315" t="s">
        <v>48</v>
      </c>
      <c r="D1315">
        <v>1</v>
      </c>
      <c r="E1315" t="s">
        <v>2959</v>
      </c>
      <c r="F1315" t="s">
        <v>520</v>
      </c>
      <c r="G1315" t="s">
        <v>51</v>
      </c>
      <c r="H1315">
        <v>22316</v>
      </c>
      <c r="I1315">
        <v>1</v>
      </c>
      <c r="J1315" t="s">
        <v>65</v>
      </c>
      <c r="K1315" t="s">
        <v>36</v>
      </c>
      <c r="L1315" t="s">
        <v>37</v>
      </c>
      <c r="M1315">
        <v>57078</v>
      </c>
      <c r="N1315">
        <v>85646</v>
      </c>
      <c r="O1315" t="s">
        <v>38</v>
      </c>
      <c r="P1315" t="s">
        <v>73</v>
      </c>
      <c r="Q1315" t="s">
        <v>1552</v>
      </c>
      <c r="R1315" t="s">
        <v>3804</v>
      </c>
      <c r="S1315" t="s">
        <v>523</v>
      </c>
      <c r="T1315" t="s">
        <v>5604</v>
      </c>
      <c r="U1315" t="s">
        <v>5605</v>
      </c>
      <c r="V1315" t="s">
        <v>5606</v>
      </c>
      <c r="W1315" t="s">
        <v>61</v>
      </c>
      <c r="X1315" t="s">
        <v>73</v>
      </c>
      <c r="Z1315" t="s">
        <v>46</v>
      </c>
      <c r="AA1315" s="1">
        <v>44963</v>
      </c>
      <c r="AC1315" s="1">
        <v>44963</v>
      </c>
      <c r="AD1315" s="1">
        <v>45355</v>
      </c>
    </row>
    <row r="1316" spans="1:30">
      <c r="A1316">
        <v>552238</v>
      </c>
      <c r="B1316" t="s">
        <v>99</v>
      </c>
      <c r="C1316" t="s">
        <v>31</v>
      </c>
      <c r="D1316">
        <v>1</v>
      </c>
      <c r="E1316" t="s">
        <v>1169</v>
      </c>
      <c r="F1316" t="s">
        <v>375</v>
      </c>
      <c r="G1316" t="s">
        <v>51</v>
      </c>
      <c r="H1316">
        <v>22427</v>
      </c>
      <c r="I1316">
        <v>3</v>
      </c>
      <c r="J1316" t="s">
        <v>65</v>
      </c>
      <c r="K1316" t="s">
        <v>36</v>
      </c>
      <c r="L1316" t="s">
        <v>37</v>
      </c>
      <c r="M1316">
        <v>90114</v>
      </c>
      <c r="N1316">
        <v>122168</v>
      </c>
      <c r="O1316" t="s">
        <v>38</v>
      </c>
      <c r="P1316" t="s">
        <v>244</v>
      </c>
      <c r="Q1316" t="s">
        <v>1170</v>
      </c>
      <c r="R1316" t="s">
        <v>1171</v>
      </c>
      <c r="S1316" t="s">
        <v>377</v>
      </c>
      <c r="T1316" t="s">
        <v>1172</v>
      </c>
      <c r="U1316" t="s">
        <v>378</v>
      </c>
      <c r="V1316" t="s">
        <v>250</v>
      </c>
      <c r="X1316" t="s">
        <v>244</v>
      </c>
      <c r="Z1316" t="s">
        <v>63</v>
      </c>
      <c r="AA1316" s="1">
        <v>44834</v>
      </c>
      <c r="AC1316" s="1">
        <v>44834</v>
      </c>
      <c r="AD1316" s="1">
        <v>45355</v>
      </c>
    </row>
    <row r="1317" spans="1:30">
      <c r="A1317">
        <v>596565</v>
      </c>
      <c r="B1317" t="s">
        <v>99</v>
      </c>
      <c r="C1317" t="s">
        <v>31</v>
      </c>
      <c r="D1317">
        <v>1</v>
      </c>
      <c r="E1317" t="s">
        <v>575</v>
      </c>
      <c r="F1317" t="s">
        <v>576</v>
      </c>
      <c r="G1317" t="s">
        <v>51</v>
      </c>
      <c r="H1317">
        <v>91717</v>
      </c>
      <c r="I1317">
        <v>0</v>
      </c>
      <c r="J1317" t="s">
        <v>91</v>
      </c>
      <c r="K1317" t="s">
        <v>36</v>
      </c>
      <c r="L1317" t="s">
        <v>37</v>
      </c>
      <c r="M1317">
        <v>440.16</v>
      </c>
      <c r="N1317">
        <v>440.16</v>
      </c>
      <c r="O1317" t="s">
        <v>144</v>
      </c>
      <c r="P1317" t="s">
        <v>244</v>
      </c>
      <c r="Q1317" t="s">
        <v>5607</v>
      </c>
      <c r="R1317" t="s">
        <v>5608</v>
      </c>
      <c r="S1317" t="s">
        <v>580</v>
      </c>
      <c r="U1317" t="s">
        <v>2644</v>
      </c>
      <c r="V1317" t="s">
        <v>1630</v>
      </c>
      <c r="W1317" t="s">
        <v>5609</v>
      </c>
      <c r="X1317" t="s">
        <v>244</v>
      </c>
      <c r="Z1317" t="s">
        <v>46</v>
      </c>
      <c r="AA1317" s="1">
        <v>45151</v>
      </c>
      <c r="AC1317" s="1">
        <v>45229</v>
      </c>
      <c r="AD1317" s="1">
        <v>45355</v>
      </c>
    </row>
    <row r="1318" spans="1:30">
      <c r="A1318">
        <v>587674</v>
      </c>
      <c r="B1318" t="s">
        <v>69</v>
      </c>
      <c r="C1318" t="s">
        <v>48</v>
      </c>
      <c r="D1318">
        <v>1</v>
      </c>
      <c r="E1318" t="s">
        <v>5610</v>
      </c>
      <c r="F1318" t="s">
        <v>283</v>
      </c>
      <c r="G1318" t="s">
        <v>51</v>
      </c>
      <c r="H1318">
        <v>10124</v>
      </c>
      <c r="I1318">
        <v>2</v>
      </c>
      <c r="J1318" t="s">
        <v>284</v>
      </c>
      <c r="K1318" t="s">
        <v>36</v>
      </c>
      <c r="L1318" t="s">
        <v>37</v>
      </c>
      <c r="M1318">
        <v>53057</v>
      </c>
      <c r="N1318">
        <v>77124</v>
      </c>
      <c r="O1318" t="s">
        <v>38</v>
      </c>
      <c r="P1318" t="s">
        <v>73</v>
      </c>
      <c r="Q1318" t="s">
        <v>2620</v>
      </c>
      <c r="R1318" t="s">
        <v>5611</v>
      </c>
      <c r="S1318" t="s">
        <v>287</v>
      </c>
      <c r="T1318" t="s">
        <v>5612</v>
      </c>
      <c r="U1318" t="s">
        <v>5613</v>
      </c>
      <c r="V1318" t="s">
        <v>5614</v>
      </c>
      <c r="W1318" t="s">
        <v>61</v>
      </c>
      <c r="X1318" t="s">
        <v>73</v>
      </c>
      <c r="Z1318" t="s">
        <v>46</v>
      </c>
      <c r="AA1318" s="1">
        <v>45068</v>
      </c>
      <c r="AC1318" s="1">
        <v>45068</v>
      </c>
      <c r="AD1318" s="1">
        <v>45355</v>
      </c>
    </row>
    <row r="1319" spans="1:30">
      <c r="A1319">
        <v>627590</v>
      </c>
      <c r="B1319" t="s">
        <v>30</v>
      </c>
      <c r="C1319" t="s">
        <v>48</v>
      </c>
      <c r="D1319">
        <v>1</v>
      </c>
      <c r="E1319" t="s">
        <v>1776</v>
      </c>
      <c r="F1319" t="s">
        <v>1708</v>
      </c>
      <c r="G1319" t="s">
        <v>51</v>
      </c>
      <c r="H1319">
        <v>51611</v>
      </c>
      <c r="I1319">
        <v>1</v>
      </c>
      <c r="J1319" t="s">
        <v>202</v>
      </c>
      <c r="K1319" t="s">
        <v>36</v>
      </c>
      <c r="L1319" t="s">
        <v>37</v>
      </c>
      <c r="M1319">
        <v>72603</v>
      </c>
      <c r="N1319">
        <v>74160</v>
      </c>
      <c r="O1319" t="s">
        <v>38</v>
      </c>
      <c r="P1319" t="s">
        <v>203</v>
      </c>
      <c r="Q1319" t="s">
        <v>204</v>
      </c>
      <c r="R1319" t="s">
        <v>1777</v>
      </c>
      <c r="S1319" t="s">
        <v>1710</v>
      </c>
      <c r="T1319" t="s">
        <v>5615</v>
      </c>
      <c r="V1319" t="s">
        <v>5616</v>
      </c>
      <c r="Z1319" t="s">
        <v>46</v>
      </c>
      <c r="AA1319" s="1">
        <v>45343</v>
      </c>
      <c r="AB1319" s="2">
        <v>45463</v>
      </c>
      <c r="AC1319" s="1">
        <v>45343</v>
      </c>
      <c r="AD1319" s="1">
        <v>45355</v>
      </c>
    </row>
    <row r="1320" spans="1:30">
      <c r="A1320">
        <v>628806</v>
      </c>
      <c r="B1320" t="s">
        <v>4424</v>
      </c>
      <c r="C1320" t="s">
        <v>31</v>
      </c>
      <c r="D1320">
        <v>2</v>
      </c>
      <c r="E1320" t="s">
        <v>4425</v>
      </c>
      <c r="F1320" t="s">
        <v>382</v>
      </c>
      <c r="G1320" t="s">
        <v>34</v>
      </c>
      <c r="H1320">
        <v>30087</v>
      </c>
      <c r="I1320">
        <v>3</v>
      </c>
      <c r="J1320" t="s">
        <v>4426</v>
      </c>
      <c r="K1320" t="s">
        <v>36</v>
      </c>
      <c r="L1320" t="s">
        <v>37</v>
      </c>
      <c r="M1320">
        <v>87003</v>
      </c>
      <c r="N1320">
        <v>100053</v>
      </c>
      <c r="O1320" t="s">
        <v>38</v>
      </c>
      <c r="P1320" t="s">
        <v>4427</v>
      </c>
      <c r="Q1320" t="s">
        <v>4428</v>
      </c>
      <c r="R1320" t="s">
        <v>4429</v>
      </c>
      <c r="S1320" t="s">
        <v>387</v>
      </c>
      <c r="T1320" t="s">
        <v>4430</v>
      </c>
      <c r="Z1320" t="s">
        <v>355</v>
      </c>
      <c r="AA1320" s="1">
        <v>45355</v>
      </c>
      <c r="AB1320" s="2">
        <v>45385</v>
      </c>
      <c r="AC1320" s="1">
        <v>45355</v>
      </c>
      <c r="AD1320" s="1">
        <v>45355</v>
      </c>
    </row>
    <row r="1321" spans="1:30">
      <c r="A1321">
        <v>592883</v>
      </c>
      <c r="B1321" t="s">
        <v>99</v>
      </c>
      <c r="C1321" t="s">
        <v>31</v>
      </c>
      <c r="D1321">
        <v>7</v>
      </c>
      <c r="E1321" t="s">
        <v>5617</v>
      </c>
      <c r="F1321" t="s">
        <v>5618</v>
      </c>
      <c r="G1321" t="s">
        <v>51</v>
      </c>
      <c r="H1321">
        <v>31315</v>
      </c>
      <c r="I1321">
        <v>1</v>
      </c>
      <c r="J1321" t="s">
        <v>300</v>
      </c>
      <c r="K1321" t="s">
        <v>36</v>
      </c>
      <c r="L1321" t="s">
        <v>37</v>
      </c>
      <c r="M1321">
        <v>38192</v>
      </c>
      <c r="N1321">
        <v>40096</v>
      </c>
      <c r="O1321" t="s">
        <v>38</v>
      </c>
      <c r="P1321" t="s">
        <v>104</v>
      </c>
      <c r="Q1321" t="s">
        <v>4544</v>
      </c>
      <c r="R1321" t="s">
        <v>5619</v>
      </c>
      <c r="S1321" t="s">
        <v>5620</v>
      </c>
      <c r="T1321" t="s">
        <v>5621</v>
      </c>
      <c r="U1321" t="s">
        <v>1268</v>
      </c>
      <c r="V1321" t="s">
        <v>980</v>
      </c>
      <c r="Z1321" t="s">
        <v>46</v>
      </c>
      <c r="AA1321" s="1">
        <v>45121</v>
      </c>
      <c r="AC1321" s="1">
        <v>45145</v>
      </c>
      <c r="AD1321" s="1">
        <v>45355</v>
      </c>
    </row>
    <row r="1322" spans="1:30">
      <c r="A1322">
        <v>608635</v>
      </c>
      <c r="B1322" t="s">
        <v>605</v>
      </c>
      <c r="C1322" t="s">
        <v>31</v>
      </c>
      <c r="D1322">
        <v>1</v>
      </c>
      <c r="E1322" t="s">
        <v>5622</v>
      </c>
      <c r="F1322" t="s">
        <v>607</v>
      </c>
      <c r="G1322" t="s">
        <v>90</v>
      </c>
      <c r="H1322">
        <v>6766</v>
      </c>
      <c r="I1322">
        <v>1</v>
      </c>
      <c r="J1322" t="s">
        <v>275</v>
      </c>
      <c r="K1322" t="s">
        <v>36</v>
      </c>
      <c r="L1322" t="s">
        <v>37</v>
      </c>
      <c r="M1322">
        <v>65000</v>
      </c>
      <c r="N1322">
        <v>72000</v>
      </c>
      <c r="O1322" t="s">
        <v>38</v>
      </c>
      <c r="P1322" t="s">
        <v>608</v>
      </c>
      <c r="Q1322" t="s">
        <v>5306</v>
      </c>
      <c r="R1322" t="s">
        <v>5623</v>
      </c>
      <c r="S1322" t="s">
        <v>611</v>
      </c>
      <c r="T1322" t="s">
        <v>5624</v>
      </c>
      <c r="V1322" t="s">
        <v>5625</v>
      </c>
      <c r="W1322" t="s">
        <v>615</v>
      </c>
      <c r="X1322" t="s">
        <v>1414</v>
      </c>
      <c r="Z1322" t="s">
        <v>46</v>
      </c>
      <c r="AA1322" s="1">
        <v>45239</v>
      </c>
      <c r="AC1322" s="1">
        <v>45239</v>
      </c>
      <c r="AD1322" s="1">
        <v>45355</v>
      </c>
    </row>
    <row r="1323" spans="1:30">
      <c r="A1323">
        <v>591914</v>
      </c>
      <c r="B1323" t="s">
        <v>380</v>
      </c>
      <c r="C1323" t="s">
        <v>48</v>
      </c>
      <c r="D1323">
        <v>9</v>
      </c>
      <c r="E1323" t="s">
        <v>5626</v>
      </c>
      <c r="F1323" t="s">
        <v>4947</v>
      </c>
      <c r="G1323" t="s">
        <v>34</v>
      </c>
      <c r="H1323">
        <v>52368</v>
      </c>
      <c r="I1323">
        <v>1</v>
      </c>
      <c r="J1323" t="s">
        <v>4948</v>
      </c>
      <c r="K1323" t="s">
        <v>36</v>
      </c>
      <c r="L1323" t="s">
        <v>37</v>
      </c>
      <c r="M1323">
        <v>63481</v>
      </c>
      <c r="N1323">
        <v>97376</v>
      </c>
      <c r="O1323" t="s">
        <v>38</v>
      </c>
      <c r="P1323" t="s">
        <v>384</v>
      </c>
      <c r="Q1323" t="s">
        <v>4949</v>
      </c>
      <c r="R1323" t="s">
        <v>5627</v>
      </c>
      <c r="S1323" t="s">
        <v>4951</v>
      </c>
      <c r="T1323" t="s">
        <v>5628</v>
      </c>
      <c r="U1323" t="s">
        <v>4953</v>
      </c>
      <c r="V1323" t="s">
        <v>5629</v>
      </c>
      <c r="Z1323" t="s">
        <v>63</v>
      </c>
      <c r="AA1323" s="1">
        <v>45124</v>
      </c>
      <c r="AC1323" s="1">
        <v>45187</v>
      </c>
      <c r="AD1323" s="1">
        <v>45355</v>
      </c>
    </row>
    <row r="1324" spans="1:30">
      <c r="A1324">
        <v>625831</v>
      </c>
      <c r="B1324" t="s">
        <v>637</v>
      </c>
      <c r="C1324" t="s">
        <v>48</v>
      </c>
      <c r="D1324">
        <v>1</v>
      </c>
      <c r="E1324" t="s">
        <v>5630</v>
      </c>
      <c r="F1324" t="s">
        <v>923</v>
      </c>
      <c r="G1324" t="s">
        <v>51</v>
      </c>
      <c r="H1324">
        <v>10053</v>
      </c>
      <c r="I1324" t="s">
        <v>2292</v>
      </c>
      <c r="J1324" t="s">
        <v>65</v>
      </c>
      <c r="K1324" t="s">
        <v>36</v>
      </c>
      <c r="L1324" t="s">
        <v>276</v>
      </c>
      <c r="M1324">
        <v>130000</v>
      </c>
      <c r="N1324">
        <v>140000</v>
      </c>
      <c r="O1324" t="s">
        <v>38</v>
      </c>
      <c r="P1324" t="s">
        <v>639</v>
      </c>
      <c r="Q1324" t="s">
        <v>3270</v>
      </c>
      <c r="R1324" t="s">
        <v>5631</v>
      </c>
      <c r="S1324" t="s">
        <v>770</v>
      </c>
      <c r="T1324" t="s">
        <v>5632</v>
      </c>
      <c r="U1324" t="s">
        <v>5633</v>
      </c>
      <c r="V1324" t="s">
        <v>5634</v>
      </c>
      <c r="Z1324" t="s">
        <v>46</v>
      </c>
      <c r="AA1324" s="1">
        <v>45325</v>
      </c>
      <c r="AC1324" s="1">
        <v>45348</v>
      </c>
      <c r="AD1324" s="1">
        <v>45355</v>
      </c>
    </row>
    <row r="1325" spans="1:30">
      <c r="A1325">
        <v>588605</v>
      </c>
      <c r="B1325" t="s">
        <v>502</v>
      </c>
      <c r="C1325" t="s">
        <v>48</v>
      </c>
      <c r="D1325">
        <v>3</v>
      </c>
      <c r="E1325" t="s">
        <v>5635</v>
      </c>
      <c r="F1325" t="s">
        <v>308</v>
      </c>
      <c r="G1325" t="s">
        <v>34</v>
      </c>
      <c r="H1325">
        <v>56058</v>
      </c>
      <c r="I1325">
        <v>0</v>
      </c>
      <c r="J1325" t="s">
        <v>156</v>
      </c>
      <c r="K1325" t="s">
        <v>36</v>
      </c>
      <c r="L1325" t="s">
        <v>37</v>
      </c>
      <c r="M1325">
        <v>59116</v>
      </c>
      <c r="N1325">
        <v>91768</v>
      </c>
      <c r="O1325" t="s">
        <v>38</v>
      </c>
      <c r="P1325" t="s">
        <v>5636</v>
      </c>
      <c r="Q1325" t="s">
        <v>2890</v>
      </c>
      <c r="R1325" t="s">
        <v>5637</v>
      </c>
      <c r="S1325" t="s">
        <v>311</v>
      </c>
      <c r="T1325" t="s">
        <v>5638</v>
      </c>
      <c r="U1325" t="s">
        <v>5639</v>
      </c>
      <c r="V1325" t="s">
        <v>5640</v>
      </c>
      <c r="W1325" t="s">
        <v>5641</v>
      </c>
      <c r="X1325" t="s">
        <v>5642</v>
      </c>
      <c r="Z1325" t="s">
        <v>46</v>
      </c>
      <c r="AA1325" s="1">
        <v>45112</v>
      </c>
      <c r="AC1325" s="1">
        <v>45264</v>
      </c>
      <c r="AD1325" s="1">
        <v>45355</v>
      </c>
    </row>
    <row r="1326" spans="1:30">
      <c r="A1326">
        <v>615500</v>
      </c>
      <c r="B1326" t="s">
        <v>460</v>
      </c>
      <c r="C1326" t="s">
        <v>31</v>
      </c>
      <c r="D1326">
        <v>1</v>
      </c>
      <c r="E1326" t="s">
        <v>3391</v>
      </c>
      <c r="F1326" t="s">
        <v>33</v>
      </c>
      <c r="G1326" t="s">
        <v>34</v>
      </c>
      <c r="H1326">
        <v>21744</v>
      </c>
      <c r="I1326" t="s">
        <v>1929</v>
      </c>
      <c r="J1326" t="s">
        <v>3392</v>
      </c>
      <c r="K1326" t="s">
        <v>36</v>
      </c>
      <c r="L1326" t="s">
        <v>276</v>
      </c>
      <c r="M1326">
        <v>118480</v>
      </c>
      <c r="N1326">
        <v>118480</v>
      </c>
      <c r="O1326" t="s">
        <v>38</v>
      </c>
      <c r="P1326" t="s">
        <v>465</v>
      </c>
      <c r="Q1326" t="s">
        <v>1311</v>
      </c>
      <c r="R1326" t="s">
        <v>3393</v>
      </c>
      <c r="S1326" t="s">
        <v>42</v>
      </c>
      <c r="U1326" t="s">
        <v>3394</v>
      </c>
      <c r="V1326" t="s">
        <v>3395</v>
      </c>
      <c r="Z1326" t="s">
        <v>1314</v>
      </c>
      <c r="AA1326" s="1">
        <v>45239</v>
      </c>
      <c r="AB1326" s="2">
        <v>45599</v>
      </c>
      <c r="AC1326" s="1">
        <v>45321</v>
      </c>
      <c r="AD1326" s="1">
        <v>45355</v>
      </c>
    </row>
    <row r="1327" spans="1:30">
      <c r="A1327">
        <v>627407</v>
      </c>
      <c r="B1327" t="s">
        <v>5643</v>
      </c>
      <c r="C1327" t="s">
        <v>31</v>
      </c>
      <c r="D1327">
        <v>1</v>
      </c>
      <c r="E1327" t="s">
        <v>1816</v>
      </c>
      <c r="F1327" t="s">
        <v>382</v>
      </c>
      <c r="G1327" t="s">
        <v>34</v>
      </c>
      <c r="H1327">
        <v>30087</v>
      </c>
      <c r="I1327">
        <v>1</v>
      </c>
      <c r="J1327" t="s">
        <v>618</v>
      </c>
      <c r="K1327" t="s">
        <v>36</v>
      </c>
      <c r="L1327" t="s">
        <v>103</v>
      </c>
      <c r="M1327">
        <v>69090</v>
      </c>
      <c r="N1327">
        <v>79000</v>
      </c>
      <c r="O1327" t="s">
        <v>38</v>
      </c>
      <c r="P1327" t="s">
        <v>730</v>
      </c>
      <c r="Q1327" t="s">
        <v>5644</v>
      </c>
      <c r="R1327" t="s">
        <v>5645</v>
      </c>
      <c r="S1327" t="s">
        <v>387</v>
      </c>
      <c r="T1327" t="s">
        <v>5646</v>
      </c>
      <c r="V1327" t="s">
        <v>5647</v>
      </c>
      <c r="Z1327" t="s">
        <v>63</v>
      </c>
      <c r="AA1327" s="1">
        <v>45342</v>
      </c>
      <c r="AC1327" s="1">
        <v>45343</v>
      </c>
      <c r="AD1327" s="1">
        <v>45355</v>
      </c>
    </row>
    <row r="1328" spans="1:30">
      <c r="A1328">
        <v>623964</v>
      </c>
      <c r="B1328" t="s">
        <v>253</v>
      </c>
      <c r="C1328" t="s">
        <v>31</v>
      </c>
      <c r="D1328">
        <v>1</v>
      </c>
      <c r="E1328" t="s">
        <v>5648</v>
      </c>
      <c r="F1328" t="s">
        <v>957</v>
      </c>
      <c r="G1328" t="s">
        <v>463</v>
      </c>
      <c r="H1328">
        <v>13399</v>
      </c>
      <c r="I1328" t="s">
        <v>958</v>
      </c>
      <c r="J1328" t="s">
        <v>275</v>
      </c>
      <c r="K1328" t="s">
        <v>36</v>
      </c>
      <c r="L1328" t="s">
        <v>276</v>
      </c>
      <c r="M1328">
        <v>58700</v>
      </c>
      <c r="N1328">
        <v>120000</v>
      </c>
      <c r="O1328" t="s">
        <v>38</v>
      </c>
      <c r="P1328" t="s">
        <v>5649</v>
      </c>
      <c r="Q1328" t="s">
        <v>5650</v>
      </c>
      <c r="R1328" t="s">
        <v>5651</v>
      </c>
      <c r="S1328" t="s">
        <v>5652</v>
      </c>
      <c r="T1328" t="s">
        <v>5653</v>
      </c>
      <c r="U1328" t="s">
        <v>953</v>
      </c>
      <c r="V1328" t="s">
        <v>263</v>
      </c>
      <c r="Z1328" t="s">
        <v>264</v>
      </c>
      <c r="AA1328" s="1">
        <v>45316</v>
      </c>
      <c r="AC1328" s="1">
        <v>45316</v>
      </c>
      <c r="AD1328" s="1">
        <v>45355</v>
      </c>
    </row>
    <row r="1329" spans="1:30">
      <c r="A1329">
        <v>619580</v>
      </c>
      <c r="B1329" t="s">
        <v>47</v>
      </c>
      <c r="C1329" t="s">
        <v>48</v>
      </c>
      <c r="D1329">
        <v>1</v>
      </c>
      <c r="E1329" t="s">
        <v>1143</v>
      </c>
      <c r="F1329" t="s">
        <v>1144</v>
      </c>
      <c r="G1329" t="s">
        <v>51</v>
      </c>
      <c r="H1329">
        <v>20202</v>
      </c>
      <c r="I1329">
        <v>0</v>
      </c>
      <c r="J1329" t="s">
        <v>65</v>
      </c>
      <c r="K1329" t="s">
        <v>36</v>
      </c>
      <c r="L1329" t="s">
        <v>103</v>
      </c>
      <c r="M1329">
        <v>56181</v>
      </c>
      <c r="N1329">
        <v>64608</v>
      </c>
      <c r="O1329" t="s">
        <v>38</v>
      </c>
      <c r="P1329" t="s">
        <v>1145</v>
      </c>
      <c r="Q1329" t="s">
        <v>1146</v>
      </c>
      <c r="R1329" t="s">
        <v>1147</v>
      </c>
      <c r="S1329" t="s">
        <v>1148</v>
      </c>
      <c r="T1329" t="s">
        <v>1149</v>
      </c>
      <c r="Z1329" t="s">
        <v>355</v>
      </c>
      <c r="AA1329" s="1">
        <v>45272</v>
      </c>
      <c r="AC1329" s="1">
        <v>45272</v>
      </c>
      <c r="AD1329" s="1">
        <v>45355</v>
      </c>
    </row>
    <row r="1330" spans="1:30">
      <c r="A1330">
        <v>605517</v>
      </c>
      <c r="B1330" t="s">
        <v>69</v>
      </c>
      <c r="C1330" t="s">
        <v>48</v>
      </c>
      <c r="D1330">
        <v>1</v>
      </c>
      <c r="E1330" t="s">
        <v>5132</v>
      </c>
      <c r="F1330" t="s">
        <v>33</v>
      </c>
      <c r="G1330" t="s">
        <v>34</v>
      </c>
      <c r="H1330">
        <v>21744</v>
      </c>
      <c r="I1330">
        <v>1</v>
      </c>
      <c r="J1330" t="s">
        <v>670</v>
      </c>
      <c r="K1330" t="s">
        <v>36</v>
      </c>
      <c r="L1330" t="s">
        <v>37</v>
      </c>
      <c r="M1330">
        <v>70087</v>
      </c>
      <c r="N1330">
        <v>84805</v>
      </c>
      <c r="O1330" t="s">
        <v>38</v>
      </c>
      <c r="P1330" t="s">
        <v>73</v>
      </c>
      <c r="Q1330" t="s">
        <v>1358</v>
      </c>
      <c r="R1330" t="s">
        <v>5654</v>
      </c>
      <c r="S1330" t="s">
        <v>42</v>
      </c>
      <c r="T1330" t="s">
        <v>5655</v>
      </c>
      <c r="U1330" t="s">
        <v>5656</v>
      </c>
      <c r="V1330" t="s">
        <v>5657</v>
      </c>
      <c r="W1330" t="s">
        <v>5139</v>
      </c>
      <c r="X1330" t="s">
        <v>73</v>
      </c>
      <c r="Z1330" t="s">
        <v>46</v>
      </c>
      <c r="AA1330" s="1">
        <v>45190</v>
      </c>
      <c r="AC1330" s="1">
        <v>45299</v>
      </c>
      <c r="AD1330" s="1">
        <v>45355</v>
      </c>
    </row>
    <row r="1331" spans="1:30">
      <c r="A1331">
        <v>618353</v>
      </c>
      <c r="B1331" t="s">
        <v>30</v>
      </c>
      <c r="C1331" t="s">
        <v>48</v>
      </c>
      <c r="D1331">
        <v>1</v>
      </c>
      <c r="E1331" t="s">
        <v>2899</v>
      </c>
      <c r="F1331" t="s">
        <v>2460</v>
      </c>
      <c r="G1331" t="s">
        <v>51</v>
      </c>
      <c r="H1331">
        <v>51191</v>
      </c>
      <c r="I1331">
        <v>1</v>
      </c>
      <c r="J1331" t="s">
        <v>1054</v>
      </c>
      <c r="K1331" t="s">
        <v>36</v>
      </c>
      <c r="L1331" t="s">
        <v>37</v>
      </c>
      <c r="M1331">
        <v>42721</v>
      </c>
      <c r="N1331">
        <v>49129</v>
      </c>
      <c r="O1331" t="s">
        <v>38</v>
      </c>
      <c r="P1331" t="s">
        <v>39</v>
      </c>
      <c r="Q1331" t="s">
        <v>995</v>
      </c>
      <c r="R1331" t="s">
        <v>5658</v>
      </c>
      <c r="S1331" t="s">
        <v>2462</v>
      </c>
      <c r="V1331" t="s">
        <v>5659</v>
      </c>
      <c r="Z1331" t="s">
        <v>46</v>
      </c>
      <c r="AA1331" s="1">
        <v>45261</v>
      </c>
      <c r="AB1331" s="2">
        <v>45381</v>
      </c>
      <c r="AC1331" s="1">
        <v>45261</v>
      </c>
      <c r="AD1331" s="1">
        <v>45355</v>
      </c>
    </row>
    <row r="1332" spans="1:30">
      <c r="A1332">
        <v>618874</v>
      </c>
      <c r="B1332" t="s">
        <v>47</v>
      </c>
      <c r="C1332" t="s">
        <v>31</v>
      </c>
      <c r="D1332">
        <v>1</v>
      </c>
      <c r="E1332" t="s">
        <v>2871</v>
      </c>
      <c r="F1332" t="s">
        <v>2872</v>
      </c>
      <c r="G1332" t="s">
        <v>51</v>
      </c>
      <c r="H1332" t="s">
        <v>2873</v>
      </c>
      <c r="I1332">
        <v>0</v>
      </c>
      <c r="J1332" t="s">
        <v>65</v>
      </c>
      <c r="K1332" t="s">
        <v>36</v>
      </c>
      <c r="L1332" t="s">
        <v>37</v>
      </c>
      <c r="M1332">
        <v>58682</v>
      </c>
      <c r="N1332">
        <v>105000</v>
      </c>
      <c r="O1332" t="s">
        <v>38</v>
      </c>
      <c r="P1332" t="s">
        <v>54</v>
      </c>
      <c r="Q1332" t="s">
        <v>2874</v>
      </c>
      <c r="R1332" t="s">
        <v>2875</v>
      </c>
      <c r="S1332" t="s">
        <v>2876</v>
      </c>
      <c r="T1332" t="s">
        <v>2877</v>
      </c>
      <c r="Z1332" t="s">
        <v>355</v>
      </c>
      <c r="AA1332" s="1">
        <v>45268</v>
      </c>
      <c r="AC1332" s="1">
        <v>45268</v>
      </c>
      <c r="AD1332" s="1">
        <v>45355</v>
      </c>
    </row>
    <row r="1333" spans="1:30">
      <c r="A1333">
        <v>627371</v>
      </c>
      <c r="B1333" t="s">
        <v>253</v>
      </c>
      <c r="C1333" t="s">
        <v>31</v>
      </c>
      <c r="D1333">
        <v>1</v>
      </c>
      <c r="E1333" t="s">
        <v>544</v>
      </c>
      <c r="F1333" t="s">
        <v>545</v>
      </c>
      <c r="G1333" t="s">
        <v>51</v>
      </c>
      <c r="H1333">
        <v>80305</v>
      </c>
      <c r="I1333">
        <v>0</v>
      </c>
      <c r="J1333" t="s">
        <v>546</v>
      </c>
      <c r="K1333" t="s">
        <v>36</v>
      </c>
      <c r="L1333" t="s">
        <v>37</v>
      </c>
      <c r="M1333">
        <v>54272</v>
      </c>
      <c r="N1333">
        <v>83117</v>
      </c>
      <c r="O1333" t="s">
        <v>38</v>
      </c>
      <c r="P1333" t="s">
        <v>5660</v>
      </c>
      <c r="Q1333" t="s">
        <v>548</v>
      </c>
      <c r="R1333" t="s">
        <v>3600</v>
      </c>
      <c r="S1333" t="s">
        <v>550</v>
      </c>
      <c r="U1333" t="s">
        <v>2130</v>
      </c>
      <c r="V1333" t="s">
        <v>263</v>
      </c>
      <c r="Z1333" t="s">
        <v>264</v>
      </c>
      <c r="AA1333" s="1">
        <v>45349</v>
      </c>
      <c r="AB1333" s="2">
        <v>45369</v>
      </c>
      <c r="AC1333" s="1">
        <v>45349</v>
      </c>
      <c r="AD1333" s="1">
        <v>45355</v>
      </c>
    </row>
    <row r="1334" spans="1:30">
      <c r="A1334">
        <v>625438</v>
      </c>
      <c r="B1334" t="s">
        <v>129</v>
      </c>
      <c r="C1334" t="s">
        <v>48</v>
      </c>
      <c r="D1334">
        <v>1</v>
      </c>
      <c r="E1334" t="s">
        <v>3396</v>
      </c>
      <c r="F1334" t="s">
        <v>131</v>
      </c>
      <c r="G1334" t="s">
        <v>51</v>
      </c>
      <c r="H1334">
        <v>13632</v>
      </c>
      <c r="I1334">
        <v>3</v>
      </c>
      <c r="J1334" t="s">
        <v>91</v>
      </c>
      <c r="K1334" t="s">
        <v>36</v>
      </c>
      <c r="L1334" t="s">
        <v>37</v>
      </c>
      <c r="M1334">
        <v>100743</v>
      </c>
      <c r="N1334">
        <v>115854</v>
      </c>
      <c r="O1334" t="s">
        <v>38</v>
      </c>
      <c r="P1334" t="s">
        <v>133</v>
      </c>
      <c r="Q1334" t="s">
        <v>134</v>
      </c>
      <c r="R1334" t="s">
        <v>3397</v>
      </c>
      <c r="S1334" t="s">
        <v>136</v>
      </c>
      <c r="T1334" t="s">
        <v>3398</v>
      </c>
      <c r="U1334" t="s">
        <v>2769</v>
      </c>
      <c r="V1334" t="s">
        <v>297</v>
      </c>
      <c r="W1334" t="s">
        <v>140</v>
      </c>
      <c r="X1334" t="s">
        <v>133</v>
      </c>
      <c r="Z1334" t="s">
        <v>63</v>
      </c>
      <c r="AA1334" s="1">
        <v>45322</v>
      </c>
      <c r="AC1334" s="1">
        <v>45322</v>
      </c>
      <c r="AD1334" s="1">
        <v>45355</v>
      </c>
    </row>
    <row r="1335" spans="1:30">
      <c r="A1335">
        <v>561420</v>
      </c>
      <c r="B1335" t="s">
        <v>69</v>
      </c>
      <c r="C1335" t="s">
        <v>31</v>
      </c>
      <c r="D1335">
        <v>1</v>
      </c>
      <c r="E1335" t="s">
        <v>5661</v>
      </c>
      <c r="F1335" t="s">
        <v>5662</v>
      </c>
      <c r="G1335" t="s">
        <v>51</v>
      </c>
      <c r="H1335">
        <v>60910</v>
      </c>
      <c r="I1335">
        <v>0</v>
      </c>
      <c r="J1335" t="s">
        <v>275</v>
      </c>
      <c r="K1335" t="s">
        <v>36</v>
      </c>
      <c r="L1335" t="s">
        <v>37</v>
      </c>
      <c r="M1335">
        <v>45428</v>
      </c>
      <c r="N1335">
        <v>68741</v>
      </c>
      <c r="O1335" t="s">
        <v>38</v>
      </c>
      <c r="P1335" t="s">
        <v>73</v>
      </c>
      <c r="Q1335" t="s">
        <v>5663</v>
      </c>
      <c r="R1335" t="s">
        <v>5664</v>
      </c>
      <c r="S1335" t="s">
        <v>5665</v>
      </c>
      <c r="T1335" t="s">
        <v>5666</v>
      </c>
      <c r="U1335" t="s">
        <v>5667</v>
      </c>
      <c r="V1335" t="s">
        <v>5668</v>
      </c>
      <c r="W1335" t="s">
        <v>622</v>
      </c>
      <c r="X1335" t="s">
        <v>623</v>
      </c>
      <c r="Z1335" t="s">
        <v>46</v>
      </c>
      <c r="AA1335" s="1">
        <v>44883</v>
      </c>
      <c r="AC1335" s="1">
        <v>44888</v>
      </c>
      <c r="AD1335" s="1">
        <v>45355</v>
      </c>
    </row>
    <row r="1336" spans="1:30">
      <c r="A1336">
        <v>536237</v>
      </c>
      <c r="B1336" t="s">
        <v>356</v>
      </c>
      <c r="C1336" t="s">
        <v>31</v>
      </c>
      <c r="D1336">
        <v>1</v>
      </c>
      <c r="E1336" t="s">
        <v>4979</v>
      </c>
      <c r="F1336" t="s">
        <v>1300</v>
      </c>
      <c r="G1336" t="s">
        <v>34</v>
      </c>
      <c r="H1336">
        <v>95711</v>
      </c>
      <c r="I1336">
        <v>0</v>
      </c>
      <c r="J1336" t="s">
        <v>91</v>
      </c>
      <c r="K1336" t="s">
        <v>36</v>
      </c>
      <c r="L1336" t="s">
        <v>37</v>
      </c>
      <c r="M1336">
        <v>100000</v>
      </c>
      <c r="N1336">
        <v>129000</v>
      </c>
      <c r="O1336" t="s">
        <v>38</v>
      </c>
      <c r="P1336" t="s">
        <v>358</v>
      </c>
      <c r="Q1336" t="s">
        <v>4980</v>
      </c>
      <c r="R1336" t="s">
        <v>4981</v>
      </c>
      <c r="S1336" t="s">
        <v>1303</v>
      </c>
      <c r="T1336" t="s">
        <v>4982</v>
      </c>
      <c r="U1336" t="s">
        <v>4983</v>
      </c>
      <c r="V1336" t="s">
        <v>4984</v>
      </c>
      <c r="W1336" t="s">
        <v>2113</v>
      </c>
      <c r="Z1336" t="s">
        <v>355</v>
      </c>
      <c r="AA1336" s="1">
        <v>44734</v>
      </c>
      <c r="AC1336" s="1">
        <v>44785</v>
      </c>
      <c r="AD1336" s="1">
        <v>45355</v>
      </c>
    </row>
    <row r="1337" spans="1:30">
      <c r="A1337">
        <v>621361</v>
      </c>
      <c r="B1337" t="s">
        <v>99</v>
      </c>
      <c r="C1337" t="s">
        <v>48</v>
      </c>
      <c r="D1337">
        <v>1</v>
      </c>
      <c r="E1337" t="s">
        <v>5669</v>
      </c>
      <c r="F1337" t="s">
        <v>33</v>
      </c>
      <c r="G1337" t="s">
        <v>34</v>
      </c>
      <c r="H1337">
        <v>21744</v>
      </c>
      <c r="I1337" t="s">
        <v>1929</v>
      </c>
      <c r="J1337" t="s">
        <v>5670</v>
      </c>
      <c r="K1337" t="s">
        <v>36</v>
      </c>
      <c r="L1337" t="s">
        <v>37</v>
      </c>
      <c r="M1337">
        <v>103026</v>
      </c>
      <c r="N1337">
        <v>133630</v>
      </c>
      <c r="O1337" t="s">
        <v>38</v>
      </c>
      <c r="P1337" t="s">
        <v>104</v>
      </c>
      <c r="Q1337" t="s">
        <v>926</v>
      </c>
      <c r="R1337" t="s">
        <v>5671</v>
      </c>
      <c r="S1337" t="s">
        <v>42</v>
      </c>
      <c r="T1337" t="s">
        <v>5672</v>
      </c>
      <c r="U1337" t="s">
        <v>378</v>
      </c>
      <c r="V1337" t="s">
        <v>110</v>
      </c>
      <c r="X1337" t="s">
        <v>1091</v>
      </c>
      <c r="Z1337" t="s">
        <v>46</v>
      </c>
      <c r="AA1337" s="1">
        <v>45293</v>
      </c>
      <c r="AC1337" s="1">
        <v>45293</v>
      </c>
      <c r="AD1337" s="1">
        <v>45355</v>
      </c>
    </row>
    <row r="1338" spans="1:30">
      <c r="A1338">
        <v>610023</v>
      </c>
      <c r="B1338" t="s">
        <v>129</v>
      </c>
      <c r="C1338" t="s">
        <v>48</v>
      </c>
      <c r="D1338">
        <v>1</v>
      </c>
      <c r="E1338" t="s">
        <v>5673</v>
      </c>
      <c r="F1338" t="s">
        <v>283</v>
      </c>
      <c r="G1338" t="s">
        <v>51</v>
      </c>
      <c r="H1338">
        <v>10124</v>
      </c>
      <c r="I1338">
        <v>3</v>
      </c>
      <c r="J1338" t="s">
        <v>156</v>
      </c>
      <c r="K1338" t="s">
        <v>36</v>
      </c>
      <c r="L1338" t="s">
        <v>37</v>
      </c>
      <c r="M1338">
        <v>58695</v>
      </c>
      <c r="N1338">
        <v>80000</v>
      </c>
      <c r="O1338" t="s">
        <v>38</v>
      </c>
      <c r="P1338" t="s">
        <v>157</v>
      </c>
      <c r="Q1338" t="s">
        <v>3527</v>
      </c>
      <c r="R1338" t="s">
        <v>5674</v>
      </c>
      <c r="S1338" t="s">
        <v>287</v>
      </c>
      <c r="T1338" t="s">
        <v>5675</v>
      </c>
      <c r="U1338" t="s">
        <v>665</v>
      </c>
      <c r="V1338" t="s">
        <v>5676</v>
      </c>
      <c r="W1338" t="s">
        <v>140</v>
      </c>
      <c r="Z1338" t="s">
        <v>46</v>
      </c>
      <c r="AA1338" s="1">
        <v>45205</v>
      </c>
      <c r="AC1338" s="1">
        <v>45205</v>
      </c>
      <c r="AD1338" s="1">
        <v>45355</v>
      </c>
    </row>
    <row r="1339" spans="1:30">
      <c r="A1339">
        <v>613292</v>
      </c>
      <c r="B1339" t="s">
        <v>47</v>
      </c>
      <c r="C1339" t="s">
        <v>31</v>
      </c>
      <c r="D1339">
        <v>1</v>
      </c>
      <c r="E1339" t="s">
        <v>5677</v>
      </c>
      <c r="F1339" t="s">
        <v>209</v>
      </c>
      <c r="G1339" t="s">
        <v>51</v>
      </c>
      <c r="H1339">
        <v>12626</v>
      </c>
      <c r="I1339">
        <v>2</v>
      </c>
      <c r="J1339" t="s">
        <v>91</v>
      </c>
      <c r="K1339" t="s">
        <v>36</v>
      </c>
      <c r="L1339" t="s">
        <v>37</v>
      </c>
      <c r="M1339">
        <v>62470</v>
      </c>
      <c r="N1339">
        <v>71840</v>
      </c>
      <c r="O1339" t="s">
        <v>38</v>
      </c>
      <c r="P1339" t="s">
        <v>54</v>
      </c>
      <c r="Q1339" t="s">
        <v>324</v>
      </c>
      <c r="R1339" t="s">
        <v>5678</v>
      </c>
      <c r="S1339" t="s">
        <v>212</v>
      </c>
      <c r="T1339" t="s">
        <v>5679</v>
      </c>
      <c r="V1339" t="s">
        <v>1180</v>
      </c>
      <c r="Z1339" t="s">
        <v>46</v>
      </c>
      <c r="AA1339" s="1">
        <v>45236</v>
      </c>
      <c r="AC1339" s="1">
        <v>45236</v>
      </c>
      <c r="AD1339" s="1">
        <v>45355</v>
      </c>
    </row>
    <row r="1340" spans="1:30">
      <c r="A1340">
        <v>606798</v>
      </c>
      <c r="B1340" t="s">
        <v>99</v>
      </c>
      <c r="C1340" t="s">
        <v>48</v>
      </c>
      <c r="D1340">
        <v>1</v>
      </c>
      <c r="E1340" t="s">
        <v>3244</v>
      </c>
      <c r="F1340" t="s">
        <v>1046</v>
      </c>
      <c r="G1340" t="s">
        <v>51</v>
      </c>
      <c r="H1340" t="s">
        <v>1072</v>
      </c>
      <c r="I1340">
        <v>0</v>
      </c>
      <c r="J1340" t="s">
        <v>72</v>
      </c>
      <c r="K1340" t="s">
        <v>36</v>
      </c>
      <c r="L1340" t="s">
        <v>37</v>
      </c>
      <c r="M1340">
        <v>94715</v>
      </c>
      <c r="N1340">
        <v>136260</v>
      </c>
      <c r="O1340" t="s">
        <v>38</v>
      </c>
      <c r="P1340" t="s">
        <v>104</v>
      </c>
      <c r="Q1340" t="s">
        <v>3247</v>
      </c>
      <c r="R1340" t="s">
        <v>5680</v>
      </c>
      <c r="S1340" t="s">
        <v>1076</v>
      </c>
      <c r="T1340" t="s">
        <v>3250</v>
      </c>
      <c r="U1340" t="s">
        <v>1068</v>
      </c>
      <c r="V1340" t="s">
        <v>3251</v>
      </c>
      <c r="W1340" t="s">
        <v>518</v>
      </c>
      <c r="X1340" t="s">
        <v>3252</v>
      </c>
      <c r="Z1340" t="s">
        <v>46</v>
      </c>
      <c r="AA1340" s="1">
        <v>45257</v>
      </c>
      <c r="AC1340" s="1">
        <v>45266</v>
      </c>
      <c r="AD1340" s="1">
        <v>45355</v>
      </c>
    </row>
    <row r="1341" spans="1:30">
      <c r="A1341">
        <v>626072</v>
      </c>
      <c r="B1341" t="s">
        <v>314</v>
      </c>
      <c r="C1341" t="s">
        <v>48</v>
      </c>
      <c r="D1341">
        <v>1</v>
      </c>
      <c r="E1341" t="s">
        <v>4751</v>
      </c>
      <c r="F1341" t="s">
        <v>4752</v>
      </c>
      <c r="G1341" t="s">
        <v>34</v>
      </c>
      <c r="H1341">
        <v>60879</v>
      </c>
      <c r="I1341" t="s">
        <v>958</v>
      </c>
      <c r="J1341" t="s">
        <v>618</v>
      </c>
      <c r="K1341" t="s">
        <v>36</v>
      </c>
      <c r="L1341" t="s">
        <v>276</v>
      </c>
      <c r="M1341">
        <v>100000</v>
      </c>
      <c r="N1341">
        <v>115000</v>
      </c>
      <c r="O1341" t="s">
        <v>38</v>
      </c>
      <c r="P1341" t="s">
        <v>317</v>
      </c>
      <c r="Q1341" t="s">
        <v>1240</v>
      </c>
      <c r="R1341" t="s">
        <v>4753</v>
      </c>
      <c r="T1341" t="s">
        <v>4754</v>
      </c>
      <c r="V1341" t="s">
        <v>4755</v>
      </c>
      <c r="Z1341" t="s">
        <v>4021</v>
      </c>
      <c r="AA1341" s="1">
        <v>45328</v>
      </c>
      <c r="AB1341" s="2">
        <v>45358</v>
      </c>
      <c r="AC1341" s="1">
        <v>45328</v>
      </c>
      <c r="AD1341" s="1">
        <v>45355</v>
      </c>
    </row>
    <row r="1342" spans="1:30">
      <c r="A1342">
        <v>627339</v>
      </c>
      <c r="B1342" t="s">
        <v>253</v>
      </c>
      <c r="C1342" t="s">
        <v>48</v>
      </c>
      <c r="D1342">
        <v>1</v>
      </c>
      <c r="E1342" t="s">
        <v>3598</v>
      </c>
      <c r="F1342" t="s">
        <v>545</v>
      </c>
      <c r="G1342" t="s">
        <v>51</v>
      </c>
      <c r="H1342">
        <v>80305</v>
      </c>
      <c r="I1342">
        <v>0</v>
      </c>
      <c r="J1342" t="s">
        <v>256</v>
      </c>
      <c r="K1342" t="s">
        <v>36</v>
      </c>
      <c r="L1342" t="s">
        <v>37</v>
      </c>
      <c r="M1342">
        <v>54272</v>
      </c>
      <c r="N1342">
        <v>83117</v>
      </c>
      <c r="O1342" t="s">
        <v>38</v>
      </c>
      <c r="P1342" t="s">
        <v>5681</v>
      </c>
      <c r="Q1342" t="s">
        <v>1197</v>
      </c>
      <c r="R1342" t="s">
        <v>5682</v>
      </c>
      <c r="S1342" t="s">
        <v>550</v>
      </c>
      <c r="U1342" t="s">
        <v>2235</v>
      </c>
      <c r="V1342" t="s">
        <v>281</v>
      </c>
      <c r="Z1342" t="s">
        <v>264</v>
      </c>
      <c r="AA1342" s="1">
        <v>45342</v>
      </c>
      <c r="AB1342" s="2">
        <v>45362</v>
      </c>
      <c r="AC1342" s="1">
        <v>45342</v>
      </c>
      <c r="AD1342" s="1">
        <v>45355</v>
      </c>
    </row>
    <row r="1343" spans="1:30">
      <c r="A1343">
        <v>617507</v>
      </c>
      <c r="B1343" t="s">
        <v>460</v>
      </c>
      <c r="C1343" t="s">
        <v>48</v>
      </c>
      <c r="D1343">
        <v>4</v>
      </c>
      <c r="E1343" t="s">
        <v>5683</v>
      </c>
      <c r="F1343" t="s">
        <v>308</v>
      </c>
      <c r="G1343" t="s">
        <v>34</v>
      </c>
      <c r="H1343">
        <v>56058</v>
      </c>
      <c r="I1343">
        <v>0</v>
      </c>
      <c r="J1343" t="s">
        <v>5684</v>
      </c>
      <c r="K1343" t="s">
        <v>36</v>
      </c>
      <c r="L1343" t="s">
        <v>37</v>
      </c>
      <c r="M1343">
        <v>60000</v>
      </c>
      <c r="N1343">
        <v>60000</v>
      </c>
      <c r="O1343" t="s">
        <v>38</v>
      </c>
      <c r="P1343" t="s">
        <v>465</v>
      </c>
      <c r="Q1343" t="s">
        <v>1311</v>
      </c>
      <c r="R1343" t="s">
        <v>5685</v>
      </c>
      <c r="S1343" t="s">
        <v>311</v>
      </c>
      <c r="V1343" t="s">
        <v>5686</v>
      </c>
      <c r="Z1343" t="s">
        <v>1314</v>
      </c>
      <c r="AA1343" s="1">
        <v>45257</v>
      </c>
      <c r="AB1343" s="2">
        <v>45657</v>
      </c>
      <c r="AC1343" s="1">
        <v>45257</v>
      </c>
      <c r="AD1343" s="1">
        <v>45355</v>
      </c>
    </row>
    <row r="1344" spans="1:30">
      <c r="A1344">
        <v>626609</v>
      </c>
      <c r="B1344" t="s">
        <v>5687</v>
      </c>
      <c r="C1344" t="s">
        <v>31</v>
      </c>
      <c r="D1344">
        <v>1</v>
      </c>
      <c r="E1344" t="s">
        <v>1816</v>
      </c>
      <c r="F1344" t="s">
        <v>382</v>
      </c>
      <c r="G1344" t="s">
        <v>34</v>
      </c>
      <c r="H1344">
        <v>30087</v>
      </c>
      <c r="I1344">
        <v>1</v>
      </c>
      <c r="J1344" t="s">
        <v>618</v>
      </c>
      <c r="K1344" t="s">
        <v>36</v>
      </c>
      <c r="L1344" t="s">
        <v>37</v>
      </c>
      <c r="M1344">
        <v>69090</v>
      </c>
      <c r="N1344">
        <v>79454</v>
      </c>
      <c r="O1344" t="s">
        <v>38</v>
      </c>
      <c r="P1344" t="s">
        <v>5688</v>
      </c>
      <c r="Q1344" t="s">
        <v>5689</v>
      </c>
      <c r="R1344" t="s">
        <v>5690</v>
      </c>
      <c r="S1344" t="s">
        <v>387</v>
      </c>
      <c r="T1344" t="s">
        <v>5691</v>
      </c>
      <c r="U1344" t="s">
        <v>5692</v>
      </c>
      <c r="V1344" t="s">
        <v>5693</v>
      </c>
      <c r="W1344" t="s">
        <v>5694</v>
      </c>
      <c r="X1344" t="s">
        <v>5695</v>
      </c>
      <c r="Z1344" t="s">
        <v>63</v>
      </c>
      <c r="AA1344" s="1">
        <v>45334</v>
      </c>
      <c r="AC1344" s="1">
        <v>45335</v>
      </c>
      <c r="AD1344" s="1">
        <v>45355</v>
      </c>
    </row>
    <row r="1345" spans="1:30">
      <c r="A1345">
        <v>622657</v>
      </c>
      <c r="B1345" t="s">
        <v>112</v>
      </c>
      <c r="C1345" t="s">
        <v>48</v>
      </c>
      <c r="D1345">
        <v>1</v>
      </c>
      <c r="E1345" t="s">
        <v>5696</v>
      </c>
      <c r="F1345" t="s">
        <v>308</v>
      </c>
      <c r="G1345" t="s">
        <v>34</v>
      </c>
      <c r="H1345">
        <v>56058</v>
      </c>
      <c r="I1345">
        <v>0</v>
      </c>
      <c r="J1345" t="s">
        <v>115</v>
      </c>
      <c r="K1345" t="s">
        <v>36</v>
      </c>
      <c r="L1345" t="s">
        <v>37</v>
      </c>
      <c r="M1345">
        <v>70000</v>
      </c>
      <c r="N1345">
        <v>70000</v>
      </c>
      <c r="O1345" t="s">
        <v>38</v>
      </c>
      <c r="P1345" t="s">
        <v>116</v>
      </c>
      <c r="Q1345" t="s">
        <v>5697</v>
      </c>
      <c r="R1345" t="s">
        <v>5698</v>
      </c>
      <c r="S1345" t="s">
        <v>311</v>
      </c>
      <c r="U1345" t="s">
        <v>5699</v>
      </c>
      <c r="Z1345" t="s">
        <v>46</v>
      </c>
      <c r="AA1345" s="1">
        <v>45301</v>
      </c>
      <c r="AB1345" s="2">
        <v>45361</v>
      </c>
      <c r="AC1345" s="1">
        <v>45301</v>
      </c>
      <c r="AD1345" s="1">
        <v>45355</v>
      </c>
    </row>
    <row r="1346" spans="1:30">
      <c r="A1346">
        <v>585875</v>
      </c>
      <c r="B1346" t="s">
        <v>99</v>
      </c>
      <c r="C1346" t="s">
        <v>48</v>
      </c>
      <c r="D1346">
        <v>1</v>
      </c>
      <c r="E1346" t="s">
        <v>5700</v>
      </c>
      <c r="F1346" t="s">
        <v>299</v>
      </c>
      <c r="G1346" t="s">
        <v>51</v>
      </c>
      <c r="H1346">
        <v>21822</v>
      </c>
      <c r="I1346">
        <v>3</v>
      </c>
      <c r="J1346" t="s">
        <v>275</v>
      </c>
      <c r="L1346" t="s">
        <v>37</v>
      </c>
      <c r="M1346">
        <v>71224</v>
      </c>
      <c r="N1346">
        <v>100719</v>
      </c>
      <c r="O1346" t="s">
        <v>38</v>
      </c>
      <c r="P1346" t="s">
        <v>577</v>
      </c>
      <c r="Q1346" t="s">
        <v>5701</v>
      </c>
      <c r="R1346" t="s">
        <v>5702</v>
      </c>
      <c r="S1346" t="s">
        <v>302</v>
      </c>
      <c r="T1346" t="s">
        <v>5703</v>
      </c>
      <c r="U1346" t="s">
        <v>378</v>
      </c>
      <c r="V1346" t="s">
        <v>289</v>
      </c>
      <c r="W1346" t="s">
        <v>251</v>
      </c>
      <c r="X1346" t="s">
        <v>577</v>
      </c>
      <c r="Z1346" t="s">
        <v>46</v>
      </c>
      <c r="AA1346" s="1">
        <v>45092</v>
      </c>
      <c r="AC1346" s="1">
        <v>45092</v>
      </c>
      <c r="AD1346" s="1">
        <v>45355</v>
      </c>
    </row>
    <row r="1347" spans="1:30">
      <c r="A1347">
        <v>595145</v>
      </c>
      <c r="B1347" t="s">
        <v>47</v>
      </c>
      <c r="C1347" t="s">
        <v>31</v>
      </c>
      <c r="D1347">
        <v>1</v>
      </c>
      <c r="E1347" t="s">
        <v>49</v>
      </c>
      <c r="F1347" t="s">
        <v>50</v>
      </c>
      <c r="G1347" t="s">
        <v>51</v>
      </c>
      <c r="H1347" t="s">
        <v>52</v>
      </c>
      <c r="I1347">
        <v>0</v>
      </c>
      <c r="J1347" t="s">
        <v>65</v>
      </c>
      <c r="K1347" t="s">
        <v>36</v>
      </c>
      <c r="L1347" t="s">
        <v>37</v>
      </c>
      <c r="M1347">
        <v>58682</v>
      </c>
      <c r="N1347">
        <v>134570</v>
      </c>
      <c r="O1347" t="s">
        <v>38</v>
      </c>
      <c r="P1347" t="s">
        <v>3170</v>
      </c>
      <c r="Q1347" t="s">
        <v>4000</v>
      </c>
      <c r="R1347" t="s">
        <v>5704</v>
      </c>
      <c r="S1347" t="s">
        <v>57</v>
      </c>
      <c r="T1347" t="s">
        <v>500</v>
      </c>
      <c r="V1347" t="s">
        <v>60</v>
      </c>
      <c r="W1347" t="s">
        <v>61</v>
      </c>
      <c r="X1347" t="s">
        <v>5705</v>
      </c>
      <c r="Z1347" t="s">
        <v>63</v>
      </c>
      <c r="AA1347" s="1">
        <v>45134</v>
      </c>
      <c r="AC1347" s="1">
        <v>45138</v>
      </c>
      <c r="AD1347" s="1">
        <v>45355</v>
      </c>
    </row>
    <row r="1348" spans="1:30">
      <c r="A1348">
        <v>593153</v>
      </c>
      <c r="B1348" t="s">
        <v>99</v>
      </c>
      <c r="C1348" t="s">
        <v>31</v>
      </c>
      <c r="D1348">
        <v>1</v>
      </c>
      <c r="E1348" t="s">
        <v>5706</v>
      </c>
      <c r="F1348" t="s">
        <v>1983</v>
      </c>
      <c r="G1348" t="s">
        <v>51</v>
      </c>
      <c r="H1348">
        <v>30726</v>
      </c>
      <c r="I1348">
        <v>2</v>
      </c>
      <c r="J1348" t="s">
        <v>618</v>
      </c>
      <c r="K1348" t="s">
        <v>36</v>
      </c>
      <c r="L1348" t="s">
        <v>103</v>
      </c>
      <c r="M1348">
        <v>55816</v>
      </c>
      <c r="N1348">
        <v>84219</v>
      </c>
      <c r="O1348" t="s">
        <v>38</v>
      </c>
      <c r="P1348" t="s">
        <v>104</v>
      </c>
      <c r="Q1348" t="s">
        <v>1232</v>
      </c>
      <c r="R1348" t="s">
        <v>5707</v>
      </c>
      <c r="S1348" t="s">
        <v>1988</v>
      </c>
      <c r="T1348" t="s">
        <v>5708</v>
      </c>
      <c r="U1348" t="s">
        <v>1235</v>
      </c>
      <c r="V1348" t="s">
        <v>905</v>
      </c>
      <c r="W1348" t="s">
        <v>906</v>
      </c>
      <c r="X1348" t="s">
        <v>104</v>
      </c>
      <c r="Z1348" t="s">
        <v>46</v>
      </c>
      <c r="AA1348" s="1">
        <v>45133</v>
      </c>
      <c r="AC1348" s="1">
        <v>45161</v>
      </c>
      <c r="AD1348" s="1">
        <v>45355</v>
      </c>
    </row>
    <row r="1349" spans="1:30">
      <c r="A1349">
        <v>621931</v>
      </c>
      <c r="B1349" t="s">
        <v>30</v>
      </c>
      <c r="C1349" t="s">
        <v>31</v>
      </c>
      <c r="D1349">
        <v>1</v>
      </c>
      <c r="E1349" t="s">
        <v>858</v>
      </c>
      <c r="F1349" t="s">
        <v>33</v>
      </c>
      <c r="G1349" t="s">
        <v>34</v>
      </c>
      <c r="H1349">
        <v>21744</v>
      </c>
      <c r="I1349" t="s">
        <v>859</v>
      </c>
      <c r="J1349" t="s">
        <v>860</v>
      </c>
      <c r="K1349" t="s">
        <v>36</v>
      </c>
      <c r="L1349" t="s">
        <v>37</v>
      </c>
      <c r="M1349">
        <v>105746</v>
      </c>
      <c r="N1349">
        <v>121608</v>
      </c>
      <c r="O1349" t="s">
        <v>38</v>
      </c>
      <c r="P1349" t="s">
        <v>39</v>
      </c>
      <c r="Q1349" t="s">
        <v>861</v>
      </c>
      <c r="R1349" t="s">
        <v>862</v>
      </c>
      <c r="S1349" t="s">
        <v>42</v>
      </c>
      <c r="T1349" t="s">
        <v>863</v>
      </c>
      <c r="V1349" t="s">
        <v>864</v>
      </c>
      <c r="Z1349" t="s">
        <v>46</v>
      </c>
      <c r="AA1349" s="1">
        <v>45296</v>
      </c>
      <c r="AB1349" s="2">
        <v>45416</v>
      </c>
      <c r="AC1349" s="1">
        <v>45296</v>
      </c>
      <c r="AD1349" s="1">
        <v>45355</v>
      </c>
    </row>
    <row r="1350" spans="1:30">
      <c r="A1350">
        <v>585795</v>
      </c>
      <c r="B1350" t="s">
        <v>99</v>
      </c>
      <c r="C1350" t="s">
        <v>48</v>
      </c>
      <c r="D1350">
        <v>1</v>
      </c>
      <c r="E1350" t="s">
        <v>5709</v>
      </c>
      <c r="F1350" t="s">
        <v>2106</v>
      </c>
      <c r="G1350" t="s">
        <v>34</v>
      </c>
      <c r="H1350">
        <v>95713</v>
      </c>
      <c r="I1350">
        <v>0</v>
      </c>
      <c r="J1350" t="s">
        <v>91</v>
      </c>
      <c r="K1350" t="s">
        <v>36</v>
      </c>
      <c r="L1350" t="s">
        <v>37</v>
      </c>
      <c r="M1350">
        <v>75000</v>
      </c>
      <c r="N1350">
        <v>130000</v>
      </c>
      <c r="O1350" t="s">
        <v>38</v>
      </c>
      <c r="P1350" t="s">
        <v>104</v>
      </c>
      <c r="Q1350" t="s">
        <v>5710</v>
      </c>
      <c r="R1350" t="s">
        <v>5711</v>
      </c>
      <c r="S1350" t="s">
        <v>2109</v>
      </c>
      <c r="T1350" t="s">
        <v>5712</v>
      </c>
      <c r="U1350" t="s">
        <v>5713</v>
      </c>
      <c r="V1350" t="s">
        <v>4470</v>
      </c>
      <c r="W1350" t="s">
        <v>5714</v>
      </c>
      <c r="X1350" t="s">
        <v>5715</v>
      </c>
      <c r="Z1350" t="s">
        <v>63</v>
      </c>
      <c r="AA1350" s="1">
        <v>45062</v>
      </c>
      <c r="AC1350" s="1">
        <v>45103</v>
      </c>
      <c r="AD1350" s="1">
        <v>45355</v>
      </c>
    </row>
    <row r="1351" spans="1:30">
      <c r="A1351">
        <v>619685</v>
      </c>
      <c r="B1351" t="s">
        <v>47</v>
      </c>
      <c r="C1351" t="s">
        <v>48</v>
      </c>
      <c r="D1351">
        <v>1</v>
      </c>
      <c r="E1351" t="s">
        <v>2259</v>
      </c>
      <c r="F1351" t="s">
        <v>1391</v>
      </c>
      <c r="G1351" t="s">
        <v>51</v>
      </c>
      <c r="H1351" t="s">
        <v>1392</v>
      </c>
      <c r="I1351">
        <v>0</v>
      </c>
      <c r="J1351" t="s">
        <v>65</v>
      </c>
      <c r="K1351" t="s">
        <v>36</v>
      </c>
      <c r="L1351" t="s">
        <v>37</v>
      </c>
      <c r="M1351">
        <v>58682</v>
      </c>
      <c r="N1351">
        <v>85646</v>
      </c>
      <c r="O1351" t="s">
        <v>38</v>
      </c>
      <c r="P1351" t="s">
        <v>54</v>
      </c>
      <c r="Q1351" t="s">
        <v>2260</v>
      </c>
      <c r="R1351" t="s">
        <v>2261</v>
      </c>
      <c r="S1351" t="s">
        <v>1396</v>
      </c>
      <c r="T1351" t="s">
        <v>2262</v>
      </c>
      <c r="Z1351" t="s">
        <v>63</v>
      </c>
      <c r="AA1351" s="1">
        <v>45275</v>
      </c>
      <c r="AC1351" s="1">
        <v>45275</v>
      </c>
      <c r="AD1351" s="1">
        <v>45355</v>
      </c>
    </row>
    <row r="1352" spans="1:30">
      <c r="A1352">
        <v>623534</v>
      </c>
      <c r="B1352" t="s">
        <v>129</v>
      </c>
      <c r="C1352" t="s">
        <v>48</v>
      </c>
      <c r="D1352">
        <v>1</v>
      </c>
      <c r="E1352" t="s">
        <v>5716</v>
      </c>
      <c r="F1352" t="s">
        <v>842</v>
      </c>
      <c r="G1352" t="s">
        <v>51</v>
      </c>
      <c r="H1352">
        <v>10026</v>
      </c>
      <c r="I1352" t="s">
        <v>2292</v>
      </c>
      <c r="J1352" t="s">
        <v>5717</v>
      </c>
      <c r="K1352" t="s">
        <v>36</v>
      </c>
      <c r="L1352" t="s">
        <v>185</v>
      </c>
      <c r="M1352">
        <v>150000</v>
      </c>
      <c r="N1352">
        <v>180000</v>
      </c>
      <c r="O1352" t="s">
        <v>38</v>
      </c>
      <c r="P1352" t="s">
        <v>4900</v>
      </c>
      <c r="Q1352" t="s">
        <v>1565</v>
      </c>
      <c r="R1352" t="s">
        <v>5718</v>
      </c>
      <c r="S1352" t="s">
        <v>847</v>
      </c>
      <c r="T1352" t="s">
        <v>5719</v>
      </c>
      <c r="U1352" t="s">
        <v>161</v>
      </c>
      <c r="V1352" t="s">
        <v>162</v>
      </c>
      <c r="W1352" t="s">
        <v>5720</v>
      </c>
      <c r="Z1352" t="s">
        <v>46</v>
      </c>
      <c r="AA1352" s="1">
        <v>45308</v>
      </c>
      <c r="AC1352" s="1">
        <v>45308</v>
      </c>
      <c r="AD1352" s="1">
        <v>45355</v>
      </c>
    </row>
    <row r="1353" spans="1:30">
      <c r="A1353">
        <v>596610</v>
      </c>
      <c r="B1353" t="s">
        <v>129</v>
      </c>
      <c r="C1353" t="s">
        <v>31</v>
      </c>
      <c r="D1353">
        <v>6</v>
      </c>
      <c r="E1353" t="s">
        <v>5721</v>
      </c>
      <c r="F1353" t="s">
        <v>3727</v>
      </c>
      <c r="G1353" t="s">
        <v>51</v>
      </c>
      <c r="H1353">
        <v>52304</v>
      </c>
      <c r="I1353">
        <v>0</v>
      </c>
      <c r="J1353" t="s">
        <v>156</v>
      </c>
      <c r="K1353" t="s">
        <v>36</v>
      </c>
      <c r="L1353" t="s">
        <v>37</v>
      </c>
      <c r="M1353">
        <v>45329</v>
      </c>
      <c r="N1353">
        <v>52128</v>
      </c>
      <c r="O1353" t="s">
        <v>38</v>
      </c>
      <c r="P1353" t="s">
        <v>3131</v>
      </c>
      <c r="Q1353" t="s">
        <v>293</v>
      </c>
      <c r="R1353" t="s">
        <v>5722</v>
      </c>
      <c r="S1353" t="s">
        <v>3729</v>
      </c>
      <c r="T1353" t="s">
        <v>5723</v>
      </c>
      <c r="V1353" t="s">
        <v>5724</v>
      </c>
      <c r="Z1353" t="s">
        <v>63</v>
      </c>
      <c r="AA1353" s="1">
        <v>45141</v>
      </c>
      <c r="AC1353" s="1">
        <v>45142</v>
      </c>
      <c r="AD1353" s="1">
        <v>45355</v>
      </c>
    </row>
    <row r="1354" spans="1:30">
      <c r="A1354">
        <v>526173</v>
      </c>
      <c r="B1354" t="s">
        <v>314</v>
      </c>
      <c r="C1354" t="s">
        <v>48</v>
      </c>
      <c r="D1354">
        <v>1</v>
      </c>
      <c r="E1354" t="s">
        <v>5725</v>
      </c>
      <c r="F1354" t="s">
        <v>382</v>
      </c>
      <c r="G1354" t="s">
        <v>34</v>
      </c>
      <c r="H1354">
        <v>30087</v>
      </c>
      <c r="I1354">
        <v>4</v>
      </c>
      <c r="J1354" t="s">
        <v>618</v>
      </c>
      <c r="K1354" t="s">
        <v>36</v>
      </c>
      <c r="L1354" t="s">
        <v>37</v>
      </c>
      <c r="M1354">
        <v>83158</v>
      </c>
      <c r="N1354">
        <v>95632</v>
      </c>
      <c r="O1354" t="s">
        <v>38</v>
      </c>
      <c r="P1354" t="s">
        <v>317</v>
      </c>
      <c r="Q1354" t="s">
        <v>1020</v>
      </c>
      <c r="R1354" t="s">
        <v>5726</v>
      </c>
      <c r="S1354" t="s">
        <v>387</v>
      </c>
      <c r="T1354" t="s">
        <v>5727</v>
      </c>
      <c r="U1354" t="s">
        <v>321</v>
      </c>
      <c r="V1354" t="s">
        <v>5728</v>
      </c>
      <c r="Z1354" t="s">
        <v>46</v>
      </c>
      <c r="AA1354" s="1">
        <v>44643</v>
      </c>
      <c r="AC1354" s="1">
        <v>44644</v>
      </c>
      <c r="AD1354" s="1">
        <v>45355</v>
      </c>
    </row>
    <row r="1355" spans="1:30">
      <c r="A1355">
        <v>589927</v>
      </c>
      <c r="B1355" t="s">
        <v>129</v>
      </c>
      <c r="C1355" t="s">
        <v>31</v>
      </c>
      <c r="D1355">
        <v>1</v>
      </c>
      <c r="E1355" t="s">
        <v>453</v>
      </c>
      <c r="F1355" t="s">
        <v>216</v>
      </c>
      <c r="G1355" t="s">
        <v>51</v>
      </c>
      <c r="H1355">
        <v>52316</v>
      </c>
      <c r="I1355">
        <v>2</v>
      </c>
      <c r="J1355" t="s">
        <v>156</v>
      </c>
      <c r="K1355" t="s">
        <v>36</v>
      </c>
      <c r="L1355" t="s">
        <v>37</v>
      </c>
      <c r="M1355">
        <v>66430</v>
      </c>
      <c r="N1355">
        <v>76394</v>
      </c>
      <c r="O1355" t="s">
        <v>38</v>
      </c>
      <c r="P1355" t="s">
        <v>157</v>
      </c>
      <c r="Q1355" t="s">
        <v>218</v>
      </c>
      <c r="R1355" t="s">
        <v>5729</v>
      </c>
      <c r="S1355" t="s">
        <v>909</v>
      </c>
      <c r="U1355" t="s">
        <v>5730</v>
      </c>
      <c r="V1355" t="s">
        <v>5731</v>
      </c>
      <c r="W1355" t="s">
        <v>5732</v>
      </c>
      <c r="X1355" t="s">
        <v>5733</v>
      </c>
      <c r="Z1355" t="s">
        <v>63</v>
      </c>
      <c r="AA1355" s="1">
        <v>45090</v>
      </c>
      <c r="AC1355" s="1">
        <v>45112</v>
      </c>
      <c r="AD1355" s="1">
        <v>45355</v>
      </c>
    </row>
    <row r="1356" spans="1:30">
      <c r="A1356">
        <v>590401</v>
      </c>
      <c r="B1356" t="s">
        <v>356</v>
      </c>
      <c r="C1356" t="s">
        <v>48</v>
      </c>
      <c r="D1356">
        <v>1</v>
      </c>
      <c r="E1356" t="s">
        <v>5734</v>
      </c>
      <c r="F1356" t="s">
        <v>512</v>
      </c>
      <c r="G1356" t="s">
        <v>34</v>
      </c>
      <c r="H1356">
        <v>10209</v>
      </c>
      <c r="I1356">
        <v>1</v>
      </c>
      <c r="J1356" t="s">
        <v>670</v>
      </c>
      <c r="K1356" t="s">
        <v>123</v>
      </c>
      <c r="L1356" t="s">
        <v>227</v>
      </c>
      <c r="M1356">
        <v>15.5</v>
      </c>
      <c r="N1356">
        <v>19.899999999999999</v>
      </c>
      <c r="O1356" t="s">
        <v>124</v>
      </c>
      <c r="P1356" t="s">
        <v>358</v>
      </c>
      <c r="Q1356" t="s">
        <v>1370</v>
      </c>
      <c r="R1356" t="s">
        <v>5735</v>
      </c>
      <c r="S1356" t="s">
        <v>515</v>
      </c>
      <c r="T1356" t="s">
        <v>5736</v>
      </c>
      <c r="U1356" t="s">
        <v>5737</v>
      </c>
      <c r="V1356" t="s">
        <v>5738</v>
      </c>
      <c r="W1356" t="s">
        <v>5739</v>
      </c>
      <c r="X1356" t="s">
        <v>5740</v>
      </c>
      <c r="Z1356" t="s">
        <v>46</v>
      </c>
      <c r="AA1356" s="1">
        <v>45097</v>
      </c>
      <c r="AC1356" s="1">
        <v>45097</v>
      </c>
      <c r="AD1356" s="1">
        <v>45355</v>
      </c>
    </row>
    <row r="1357" spans="1:30">
      <c r="A1357">
        <v>606433</v>
      </c>
      <c r="B1357" t="s">
        <v>99</v>
      </c>
      <c r="C1357" t="s">
        <v>31</v>
      </c>
      <c r="D1357">
        <v>1</v>
      </c>
      <c r="E1357" t="s">
        <v>4533</v>
      </c>
      <c r="F1357" t="s">
        <v>1391</v>
      </c>
      <c r="G1357" t="s">
        <v>51</v>
      </c>
      <c r="H1357" t="s">
        <v>1392</v>
      </c>
      <c r="I1357">
        <v>0</v>
      </c>
      <c r="J1357" t="s">
        <v>65</v>
      </c>
      <c r="K1357" t="s">
        <v>36</v>
      </c>
      <c r="L1357" t="s">
        <v>37</v>
      </c>
      <c r="M1357">
        <v>121000</v>
      </c>
      <c r="N1357">
        <v>121000</v>
      </c>
      <c r="O1357" t="s">
        <v>38</v>
      </c>
      <c r="P1357" t="s">
        <v>244</v>
      </c>
      <c r="Q1357" t="s">
        <v>4534</v>
      </c>
      <c r="R1357" t="s">
        <v>4535</v>
      </c>
      <c r="S1357" t="s">
        <v>1396</v>
      </c>
      <c r="U1357" t="s">
        <v>3874</v>
      </c>
      <c r="V1357" t="s">
        <v>3625</v>
      </c>
      <c r="Z1357" t="s">
        <v>4536</v>
      </c>
      <c r="AA1357" s="1">
        <v>45205</v>
      </c>
      <c r="AC1357" s="1">
        <v>45217</v>
      </c>
      <c r="AD1357" s="1">
        <v>45355</v>
      </c>
    </row>
    <row r="1358" spans="1:30">
      <c r="A1358">
        <v>621192</v>
      </c>
      <c r="B1358" t="s">
        <v>47</v>
      </c>
      <c r="C1358" t="s">
        <v>31</v>
      </c>
      <c r="D1358">
        <v>1</v>
      </c>
      <c r="E1358" t="s">
        <v>1106</v>
      </c>
      <c r="F1358" t="s">
        <v>1432</v>
      </c>
      <c r="G1358" t="s">
        <v>51</v>
      </c>
      <c r="H1358">
        <v>22426</v>
      </c>
      <c r="I1358">
        <v>0</v>
      </c>
      <c r="J1358" t="s">
        <v>65</v>
      </c>
      <c r="K1358" t="s">
        <v>36</v>
      </c>
      <c r="L1358" t="s">
        <v>276</v>
      </c>
      <c r="M1358">
        <v>62370</v>
      </c>
      <c r="N1358">
        <v>71726</v>
      </c>
      <c r="O1358" t="s">
        <v>38</v>
      </c>
      <c r="P1358" t="s">
        <v>54</v>
      </c>
      <c r="Q1358" t="s">
        <v>2351</v>
      </c>
      <c r="R1358" t="s">
        <v>5191</v>
      </c>
      <c r="S1358" t="s">
        <v>1782</v>
      </c>
      <c r="T1358" t="s">
        <v>2353</v>
      </c>
      <c r="Z1358" t="s">
        <v>46</v>
      </c>
      <c r="AA1358" s="1">
        <v>45288</v>
      </c>
      <c r="AC1358" s="1">
        <v>45348</v>
      </c>
      <c r="AD1358" s="1">
        <v>45355</v>
      </c>
    </row>
    <row r="1359" spans="1:30">
      <c r="A1359">
        <v>536798</v>
      </c>
      <c r="B1359" t="s">
        <v>129</v>
      </c>
      <c r="C1359" t="s">
        <v>31</v>
      </c>
      <c r="D1359">
        <v>1</v>
      </c>
      <c r="E1359" t="s">
        <v>5741</v>
      </c>
      <c r="F1359" t="s">
        <v>216</v>
      </c>
      <c r="G1359" t="s">
        <v>51</v>
      </c>
      <c r="H1359">
        <v>52316</v>
      </c>
      <c r="I1359">
        <v>3</v>
      </c>
      <c r="J1359" t="s">
        <v>156</v>
      </c>
      <c r="K1359" t="s">
        <v>36</v>
      </c>
      <c r="L1359" t="s">
        <v>37</v>
      </c>
      <c r="M1359">
        <v>67000</v>
      </c>
      <c r="N1359">
        <v>98484</v>
      </c>
      <c r="O1359" t="s">
        <v>38</v>
      </c>
      <c r="P1359" t="s">
        <v>5742</v>
      </c>
      <c r="Q1359" t="s">
        <v>2207</v>
      </c>
      <c r="R1359" t="s">
        <v>5743</v>
      </c>
      <c r="S1359" t="s">
        <v>220</v>
      </c>
      <c r="U1359" t="s">
        <v>695</v>
      </c>
      <c r="V1359" t="s">
        <v>5744</v>
      </c>
      <c r="W1359" t="s">
        <v>1677</v>
      </c>
      <c r="X1359" t="s">
        <v>5745</v>
      </c>
      <c r="Z1359" t="s">
        <v>63</v>
      </c>
      <c r="AA1359" s="1">
        <v>44742</v>
      </c>
      <c r="AC1359" s="1">
        <v>44774</v>
      </c>
      <c r="AD1359" s="1">
        <v>45355</v>
      </c>
    </row>
    <row r="1360" spans="1:30">
      <c r="A1360">
        <v>627173</v>
      </c>
      <c r="B1360" t="s">
        <v>253</v>
      </c>
      <c r="C1360" t="s">
        <v>48</v>
      </c>
      <c r="D1360">
        <v>1</v>
      </c>
      <c r="E1360" t="s">
        <v>2196</v>
      </c>
      <c r="F1360" t="s">
        <v>1525</v>
      </c>
      <c r="G1360" t="s">
        <v>51</v>
      </c>
      <c r="H1360">
        <v>91769</v>
      </c>
      <c r="I1360">
        <v>0</v>
      </c>
      <c r="J1360" t="s">
        <v>256</v>
      </c>
      <c r="K1360" t="s">
        <v>36</v>
      </c>
      <c r="L1360" t="s">
        <v>37</v>
      </c>
      <c r="M1360">
        <v>67.72</v>
      </c>
      <c r="N1360">
        <v>67.72</v>
      </c>
      <c r="O1360" t="s">
        <v>124</v>
      </c>
      <c r="P1360" t="s">
        <v>2197</v>
      </c>
      <c r="Q1360" t="s">
        <v>2198</v>
      </c>
      <c r="R1360" t="s">
        <v>2199</v>
      </c>
      <c r="S1360" t="s">
        <v>1528</v>
      </c>
      <c r="U1360" t="s">
        <v>2200</v>
      </c>
      <c r="V1360" t="s">
        <v>281</v>
      </c>
      <c r="Z1360" t="s">
        <v>264</v>
      </c>
      <c r="AA1360" s="1">
        <v>45352</v>
      </c>
      <c r="AB1360" s="2">
        <v>45372</v>
      </c>
      <c r="AC1360" s="1">
        <v>45352</v>
      </c>
      <c r="AD1360" s="1">
        <v>45355</v>
      </c>
    </row>
    <row r="1361" spans="1:30">
      <c r="A1361">
        <v>596884</v>
      </c>
      <c r="B1361" t="s">
        <v>1533</v>
      </c>
      <c r="C1361" t="s">
        <v>48</v>
      </c>
      <c r="D1361">
        <v>1</v>
      </c>
      <c r="E1361" t="s">
        <v>5746</v>
      </c>
      <c r="F1361" t="s">
        <v>5747</v>
      </c>
      <c r="G1361" t="s">
        <v>90</v>
      </c>
      <c r="H1361">
        <v>5363</v>
      </c>
      <c r="I1361">
        <v>1</v>
      </c>
      <c r="J1361" t="s">
        <v>284</v>
      </c>
      <c r="K1361" t="s">
        <v>36</v>
      </c>
      <c r="L1361" t="s">
        <v>103</v>
      </c>
      <c r="M1361">
        <v>55000</v>
      </c>
      <c r="N1361">
        <v>60000</v>
      </c>
      <c r="O1361" t="s">
        <v>38</v>
      </c>
      <c r="P1361" t="s">
        <v>1536</v>
      </c>
      <c r="Q1361" t="s">
        <v>3460</v>
      </c>
      <c r="R1361" t="s">
        <v>5748</v>
      </c>
      <c r="S1361" t="s">
        <v>5749</v>
      </c>
      <c r="T1361" t="s">
        <v>5750</v>
      </c>
      <c r="U1361" t="s">
        <v>5751</v>
      </c>
      <c r="V1361" t="s">
        <v>2097</v>
      </c>
      <c r="X1361" t="s">
        <v>1536</v>
      </c>
      <c r="Z1361" t="s">
        <v>46</v>
      </c>
      <c r="AA1361" s="1">
        <v>45142</v>
      </c>
      <c r="AC1361" s="1">
        <v>45142</v>
      </c>
      <c r="AD1361" s="1">
        <v>45355</v>
      </c>
    </row>
    <row r="1362" spans="1:30">
      <c r="A1362">
        <v>550947</v>
      </c>
      <c r="B1362" t="s">
        <v>356</v>
      </c>
      <c r="C1362" t="s">
        <v>48</v>
      </c>
      <c r="D1362">
        <v>1</v>
      </c>
      <c r="E1362" t="s">
        <v>1668</v>
      </c>
      <c r="F1362" t="s">
        <v>512</v>
      </c>
      <c r="G1362" t="s">
        <v>34</v>
      </c>
      <c r="H1362">
        <v>10209</v>
      </c>
      <c r="I1362">
        <v>1</v>
      </c>
      <c r="J1362" t="s">
        <v>618</v>
      </c>
      <c r="K1362" t="s">
        <v>36</v>
      </c>
      <c r="L1362" t="s">
        <v>227</v>
      </c>
      <c r="M1362">
        <v>15.5</v>
      </c>
      <c r="N1362">
        <v>16</v>
      </c>
      <c r="O1362" t="s">
        <v>124</v>
      </c>
      <c r="P1362" t="s">
        <v>358</v>
      </c>
      <c r="Q1362" t="s">
        <v>1669</v>
      </c>
      <c r="R1362" t="s">
        <v>1670</v>
      </c>
      <c r="S1362" t="s">
        <v>515</v>
      </c>
      <c r="U1362" t="s">
        <v>1671</v>
      </c>
      <c r="V1362" t="s">
        <v>5752</v>
      </c>
      <c r="W1362" t="s">
        <v>1673</v>
      </c>
      <c r="Z1362" t="s">
        <v>46</v>
      </c>
      <c r="AA1362" s="1">
        <v>44817</v>
      </c>
      <c r="AC1362" s="1">
        <v>44817</v>
      </c>
      <c r="AD1362" s="1">
        <v>45355</v>
      </c>
    </row>
    <row r="1363" spans="1:30">
      <c r="A1363">
        <v>587141</v>
      </c>
      <c r="B1363" t="s">
        <v>30</v>
      </c>
      <c r="C1363" t="s">
        <v>31</v>
      </c>
      <c r="D1363">
        <v>1</v>
      </c>
      <c r="E1363" t="s">
        <v>629</v>
      </c>
      <c r="F1363" t="s">
        <v>630</v>
      </c>
      <c r="G1363" t="s">
        <v>51</v>
      </c>
      <c r="H1363">
        <v>51195</v>
      </c>
      <c r="I1363">
        <v>1</v>
      </c>
      <c r="J1363" t="s">
        <v>35</v>
      </c>
      <c r="K1363" t="s">
        <v>123</v>
      </c>
      <c r="L1363" t="s">
        <v>37</v>
      </c>
      <c r="M1363">
        <v>21.41</v>
      </c>
      <c r="N1363">
        <v>27.62</v>
      </c>
      <c r="O1363" t="s">
        <v>124</v>
      </c>
      <c r="P1363" t="s">
        <v>631</v>
      </c>
      <c r="Q1363" t="s">
        <v>632</v>
      </c>
      <c r="R1363" t="s">
        <v>633</v>
      </c>
      <c r="S1363" t="s">
        <v>634</v>
      </c>
      <c r="U1363" t="s">
        <v>635</v>
      </c>
      <c r="V1363" t="s">
        <v>636</v>
      </c>
      <c r="Z1363" t="s">
        <v>46</v>
      </c>
      <c r="AA1363" s="1">
        <v>45064</v>
      </c>
      <c r="AB1363" s="2">
        <v>45413</v>
      </c>
      <c r="AC1363" s="1">
        <v>45352</v>
      </c>
      <c r="AD1363" s="1">
        <v>45355</v>
      </c>
    </row>
    <row r="1364" spans="1:30">
      <c r="A1364">
        <v>626191</v>
      </c>
      <c r="B1364" t="s">
        <v>129</v>
      </c>
      <c r="C1364" t="s">
        <v>48</v>
      </c>
      <c r="D1364">
        <v>1</v>
      </c>
      <c r="E1364" t="s">
        <v>5753</v>
      </c>
      <c r="F1364" t="s">
        <v>283</v>
      </c>
      <c r="G1364" t="s">
        <v>51</v>
      </c>
      <c r="H1364">
        <v>10124</v>
      </c>
      <c r="I1364">
        <v>3</v>
      </c>
      <c r="J1364" t="s">
        <v>284</v>
      </c>
      <c r="K1364" t="s">
        <v>36</v>
      </c>
      <c r="L1364" t="s">
        <v>37</v>
      </c>
      <c r="M1364">
        <v>64137</v>
      </c>
      <c r="N1364">
        <v>73758</v>
      </c>
      <c r="O1364" t="s">
        <v>38</v>
      </c>
      <c r="P1364" t="s">
        <v>157</v>
      </c>
      <c r="Q1364" t="s">
        <v>4247</v>
      </c>
      <c r="R1364" t="s">
        <v>5754</v>
      </c>
      <c r="S1364" t="s">
        <v>287</v>
      </c>
      <c r="U1364" t="s">
        <v>1568</v>
      </c>
      <c r="V1364" t="s">
        <v>5755</v>
      </c>
      <c r="W1364" t="s">
        <v>3097</v>
      </c>
      <c r="X1364" t="s">
        <v>157</v>
      </c>
      <c r="Z1364" t="s">
        <v>46</v>
      </c>
      <c r="AA1364" s="1">
        <v>45329</v>
      </c>
      <c r="AC1364" s="1">
        <v>45330</v>
      </c>
      <c r="AD1364" s="1">
        <v>45355</v>
      </c>
    </row>
    <row r="1365" spans="1:30">
      <c r="A1365">
        <v>607556</v>
      </c>
      <c r="B1365" t="s">
        <v>502</v>
      </c>
      <c r="C1365" t="s">
        <v>48</v>
      </c>
      <c r="D1365">
        <v>1</v>
      </c>
      <c r="E1365" t="s">
        <v>5756</v>
      </c>
      <c r="F1365" t="s">
        <v>822</v>
      </c>
      <c r="G1365" t="s">
        <v>51</v>
      </c>
      <c r="H1365">
        <v>92071</v>
      </c>
      <c r="I1365">
        <v>0</v>
      </c>
      <c r="J1365" t="s">
        <v>392</v>
      </c>
      <c r="K1365" t="s">
        <v>36</v>
      </c>
      <c r="L1365" t="s">
        <v>37</v>
      </c>
      <c r="M1365">
        <v>397.6</v>
      </c>
      <c r="N1365">
        <v>397.6</v>
      </c>
      <c r="O1365" t="s">
        <v>144</v>
      </c>
      <c r="P1365" t="s">
        <v>1073</v>
      </c>
      <c r="Q1365" t="s">
        <v>1074</v>
      </c>
      <c r="R1365" t="s">
        <v>5757</v>
      </c>
      <c r="S1365" t="s">
        <v>826</v>
      </c>
      <c r="U1365" t="s">
        <v>508</v>
      </c>
      <c r="V1365" t="s">
        <v>2525</v>
      </c>
      <c r="W1365" t="s">
        <v>5758</v>
      </c>
      <c r="X1365" t="s">
        <v>1073</v>
      </c>
      <c r="Z1365" t="s">
        <v>46</v>
      </c>
      <c r="AA1365" s="1">
        <v>45198</v>
      </c>
      <c r="AC1365" s="1">
        <v>45264</v>
      </c>
      <c r="AD1365" s="1">
        <v>45355</v>
      </c>
    </row>
    <row r="1366" spans="1:30">
      <c r="A1366">
        <v>620998</v>
      </c>
      <c r="B1366" t="s">
        <v>2168</v>
      </c>
      <c r="C1366" t="s">
        <v>31</v>
      </c>
      <c r="D1366">
        <v>1</v>
      </c>
      <c r="E1366" t="s">
        <v>5759</v>
      </c>
      <c r="F1366" t="s">
        <v>235</v>
      </c>
      <c r="G1366" t="s">
        <v>51</v>
      </c>
      <c r="H1366">
        <v>10251</v>
      </c>
      <c r="I1366">
        <v>4</v>
      </c>
      <c r="J1366" t="s">
        <v>618</v>
      </c>
      <c r="K1366" t="s">
        <v>36</v>
      </c>
      <c r="L1366" t="s">
        <v>37</v>
      </c>
      <c r="M1366">
        <v>43728</v>
      </c>
      <c r="N1366">
        <v>52242</v>
      </c>
      <c r="O1366" t="s">
        <v>38</v>
      </c>
      <c r="P1366" t="s">
        <v>2170</v>
      </c>
      <c r="Q1366" t="s">
        <v>3160</v>
      </c>
      <c r="R1366" t="s">
        <v>5760</v>
      </c>
      <c r="S1366" t="s">
        <v>239</v>
      </c>
      <c r="T1366" t="s">
        <v>5104</v>
      </c>
      <c r="U1366" t="s">
        <v>2174</v>
      </c>
      <c r="V1366" t="s">
        <v>3163</v>
      </c>
      <c r="Z1366" t="s">
        <v>46</v>
      </c>
      <c r="AA1366" s="1">
        <v>45287</v>
      </c>
      <c r="AB1366" s="2">
        <v>45387</v>
      </c>
      <c r="AC1366" s="1">
        <v>45324</v>
      </c>
      <c r="AD1366" s="1">
        <v>45355</v>
      </c>
    </row>
    <row r="1367" spans="1:30">
      <c r="A1367">
        <v>571552</v>
      </c>
      <c r="B1367" t="s">
        <v>129</v>
      </c>
      <c r="C1367" t="s">
        <v>48</v>
      </c>
      <c r="D1367">
        <v>1</v>
      </c>
      <c r="E1367" t="s">
        <v>215</v>
      </c>
      <c r="F1367" t="s">
        <v>216</v>
      </c>
      <c r="G1367" t="s">
        <v>51</v>
      </c>
      <c r="H1367">
        <v>52316</v>
      </c>
      <c r="I1367">
        <v>1</v>
      </c>
      <c r="J1367" t="s">
        <v>156</v>
      </c>
      <c r="K1367" t="s">
        <v>36</v>
      </c>
      <c r="L1367" t="s">
        <v>37</v>
      </c>
      <c r="M1367">
        <v>51869</v>
      </c>
      <c r="N1367">
        <v>59649</v>
      </c>
      <c r="O1367" t="s">
        <v>38</v>
      </c>
      <c r="P1367" t="s">
        <v>217</v>
      </c>
      <c r="Q1367" t="s">
        <v>218</v>
      </c>
      <c r="R1367" t="s">
        <v>219</v>
      </c>
      <c r="S1367" t="s">
        <v>220</v>
      </c>
      <c r="T1367" t="s">
        <v>221</v>
      </c>
      <c r="U1367" t="s">
        <v>222</v>
      </c>
      <c r="V1367" t="s">
        <v>223</v>
      </c>
      <c r="W1367" t="s">
        <v>224</v>
      </c>
      <c r="Z1367" t="s">
        <v>63</v>
      </c>
      <c r="AA1367" s="1">
        <v>44952</v>
      </c>
      <c r="AC1367" s="1">
        <v>44953</v>
      </c>
      <c r="AD1367" s="1">
        <v>45355</v>
      </c>
    </row>
    <row r="1368" spans="1:30">
      <c r="A1368">
        <v>591917</v>
      </c>
      <c r="B1368" t="s">
        <v>99</v>
      </c>
      <c r="C1368" t="s">
        <v>48</v>
      </c>
      <c r="D1368">
        <v>1</v>
      </c>
      <c r="E1368" t="s">
        <v>5761</v>
      </c>
      <c r="F1368" t="s">
        <v>441</v>
      </c>
      <c r="G1368" t="s">
        <v>51</v>
      </c>
      <c r="H1368">
        <v>20215</v>
      </c>
      <c r="I1368">
        <v>3</v>
      </c>
      <c r="J1368" t="s">
        <v>594</v>
      </c>
      <c r="K1368" t="s">
        <v>36</v>
      </c>
      <c r="L1368" t="s">
        <v>37</v>
      </c>
      <c r="M1368">
        <v>98470</v>
      </c>
      <c r="N1368">
        <v>133496</v>
      </c>
      <c r="O1368" t="s">
        <v>38</v>
      </c>
      <c r="P1368" t="s">
        <v>104</v>
      </c>
      <c r="Q1368" t="s">
        <v>105</v>
      </c>
      <c r="R1368" t="s">
        <v>5762</v>
      </c>
      <c r="S1368" t="s">
        <v>444</v>
      </c>
      <c r="T1368" t="s">
        <v>5763</v>
      </c>
      <c r="U1368" t="s">
        <v>5764</v>
      </c>
      <c r="V1368" t="s">
        <v>110</v>
      </c>
      <c r="X1368" t="s">
        <v>1091</v>
      </c>
      <c r="Z1368" t="s">
        <v>63</v>
      </c>
      <c r="AA1368" s="1">
        <v>45121</v>
      </c>
      <c r="AC1368" s="1">
        <v>45121</v>
      </c>
      <c r="AD1368" s="1">
        <v>45355</v>
      </c>
    </row>
    <row r="1369" spans="1:30">
      <c r="A1369">
        <v>590746</v>
      </c>
      <c r="B1369" t="s">
        <v>99</v>
      </c>
      <c r="C1369" t="s">
        <v>48</v>
      </c>
      <c r="D1369">
        <v>1</v>
      </c>
      <c r="E1369" t="s">
        <v>4683</v>
      </c>
      <c r="F1369" t="s">
        <v>3862</v>
      </c>
      <c r="G1369" t="s">
        <v>51</v>
      </c>
      <c r="H1369">
        <v>82991</v>
      </c>
      <c r="I1369" t="s">
        <v>473</v>
      </c>
      <c r="J1369" t="s">
        <v>594</v>
      </c>
      <c r="K1369" t="s">
        <v>36</v>
      </c>
      <c r="L1369" t="s">
        <v>276</v>
      </c>
      <c r="M1369">
        <v>80931</v>
      </c>
      <c r="N1369">
        <v>208826</v>
      </c>
      <c r="O1369" t="s">
        <v>38</v>
      </c>
      <c r="P1369" t="s">
        <v>244</v>
      </c>
      <c r="Q1369" t="s">
        <v>931</v>
      </c>
      <c r="R1369" t="s">
        <v>5765</v>
      </c>
      <c r="S1369" t="s">
        <v>3865</v>
      </c>
      <c r="T1369" t="s">
        <v>4685</v>
      </c>
      <c r="U1369" t="s">
        <v>5766</v>
      </c>
      <c r="V1369" t="s">
        <v>600</v>
      </c>
      <c r="Z1369" t="s">
        <v>63</v>
      </c>
      <c r="AA1369" s="1">
        <v>45113</v>
      </c>
      <c r="AC1369" s="1">
        <v>45113</v>
      </c>
      <c r="AD1369" s="1">
        <v>45355</v>
      </c>
    </row>
    <row r="1370" spans="1:30">
      <c r="A1370">
        <v>598335</v>
      </c>
      <c r="B1370" t="s">
        <v>69</v>
      </c>
      <c r="C1370" t="s">
        <v>48</v>
      </c>
      <c r="D1370">
        <v>1</v>
      </c>
      <c r="E1370" t="s">
        <v>2345</v>
      </c>
      <c r="F1370" t="s">
        <v>1300</v>
      </c>
      <c r="G1370" t="s">
        <v>34</v>
      </c>
      <c r="H1370">
        <v>95711</v>
      </c>
      <c r="I1370">
        <v>0</v>
      </c>
      <c r="J1370" t="s">
        <v>91</v>
      </c>
      <c r="K1370" t="s">
        <v>36</v>
      </c>
      <c r="L1370" t="s">
        <v>37</v>
      </c>
      <c r="M1370">
        <v>100000</v>
      </c>
      <c r="N1370">
        <v>180000</v>
      </c>
      <c r="O1370" t="s">
        <v>38</v>
      </c>
      <c r="P1370" t="s">
        <v>73</v>
      </c>
      <c r="Q1370" t="s">
        <v>2346</v>
      </c>
      <c r="R1370" t="s">
        <v>2347</v>
      </c>
      <c r="S1370" t="s">
        <v>1303</v>
      </c>
      <c r="T1370" t="s">
        <v>2348</v>
      </c>
      <c r="U1370" t="s">
        <v>2349</v>
      </c>
      <c r="V1370" t="s">
        <v>2350</v>
      </c>
      <c r="Z1370" t="s">
        <v>63</v>
      </c>
      <c r="AA1370" s="1">
        <v>45159</v>
      </c>
      <c r="AC1370" s="1">
        <v>45159</v>
      </c>
      <c r="AD1370" s="1">
        <v>45355</v>
      </c>
    </row>
    <row r="1371" spans="1:30">
      <c r="A1371">
        <v>619429</v>
      </c>
      <c r="B1371" t="s">
        <v>30</v>
      </c>
      <c r="C1371" t="s">
        <v>48</v>
      </c>
      <c r="D1371">
        <v>1</v>
      </c>
      <c r="E1371" t="s">
        <v>5767</v>
      </c>
      <c r="F1371" t="s">
        <v>5768</v>
      </c>
      <c r="G1371" t="s">
        <v>51</v>
      </c>
      <c r="H1371">
        <v>10069</v>
      </c>
      <c r="I1371" t="s">
        <v>473</v>
      </c>
      <c r="J1371" t="s">
        <v>35</v>
      </c>
      <c r="K1371" t="s">
        <v>36</v>
      </c>
      <c r="L1371" t="s">
        <v>185</v>
      </c>
      <c r="M1371">
        <v>80931</v>
      </c>
      <c r="N1371">
        <v>177000</v>
      </c>
      <c r="O1371" t="s">
        <v>38</v>
      </c>
      <c r="P1371" t="s">
        <v>39</v>
      </c>
      <c r="Q1371" t="s">
        <v>5769</v>
      </c>
      <c r="R1371" t="s">
        <v>5770</v>
      </c>
      <c r="S1371" t="s">
        <v>5226</v>
      </c>
      <c r="T1371" t="s">
        <v>5771</v>
      </c>
      <c r="V1371" t="s">
        <v>5772</v>
      </c>
      <c r="Z1371" t="s">
        <v>5773</v>
      </c>
      <c r="AA1371" s="1">
        <v>45268</v>
      </c>
      <c r="AB1371" s="2">
        <v>45388</v>
      </c>
      <c r="AC1371" s="1">
        <v>45279</v>
      </c>
      <c r="AD1371" s="1">
        <v>45355</v>
      </c>
    </row>
    <row r="1372" spans="1:30">
      <c r="A1372">
        <v>608957</v>
      </c>
      <c r="B1372" t="s">
        <v>306</v>
      </c>
      <c r="C1372" t="s">
        <v>48</v>
      </c>
      <c r="D1372">
        <v>4</v>
      </c>
      <c r="E1372" t="s">
        <v>1940</v>
      </c>
      <c r="F1372" t="s">
        <v>375</v>
      </c>
      <c r="G1372" t="s">
        <v>51</v>
      </c>
      <c r="H1372">
        <v>22427</v>
      </c>
      <c r="I1372">
        <v>1</v>
      </c>
      <c r="J1372" t="s">
        <v>143</v>
      </c>
      <c r="K1372" t="s">
        <v>36</v>
      </c>
      <c r="L1372" t="s">
        <v>37</v>
      </c>
      <c r="M1372">
        <v>74041</v>
      </c>
      <c r="N1372">
        <v>85147</v>
      </c>
      <c r="O1372" t="s">
        <v>38</v>
      </c>
      <c r="P1372" t="s">
        <v>125</v>
      </c>
      <c r="Q1372" t="s">
        <v>1941</v>
      </c>
      <c r="R1372" t="s">
        <v>1942</v>
      </c>
      <c r="S1372" t="s">
        <v>377</v>
      </c>
      <c r="T1372" t="s">
        <v>1943</v>
      </c>
      <c r="V1372" t="s">
        <v>1944</v>
      </c>
      <c r="Z1372" t="s">
        <v>63</v>
      </c>
      <c r="AA1372" s="1">
        <v>45316</v>
      </c>
      <c r="AB1372" s="2">
        <v>45376</v>
      </c>
      <c r="AC1372" s="1">
        <v>45316</v>
      </c>
      <c r="AD1372" s="1">
        <v>45355</v>
      </c>
    </row>
    <row r="1373" spans="1:30">
      <c r="A1373">
        <v>614725</v>
      </c>
      <c r="B1373" t="s">
        <v>30</v>
      </c>
      <c r="C1373" t="s">
        <v>48</v>
      </c>
      <c r="D1373">
        <v>1</v>
      </c>
      <c r="E1373" t="s">
        <v>781</v>
      </c>
      <c r="F1373" t="s">
        <v>782</v>
      </c>
      <c r="G1373" t="s">
        <v>51</v>
      </c>
      <c r="H1373">
        <v>31215</v>
      </c>
      <c r="I1373">
        <v>1</v>
      </c>
      <c r="J1373" t="s">
        <v>300</v>
      </c>
      <c r="K1373" t="s">
        <v>36</v>
      </c>
      <c r="L1373" t="s">
        <v>37</v>
      </c>
      <c r="M1373">
        <v>49961</v>
      </c>
      <c r="N1373">
        <v>49961</v>
      </c>
      <c r="O1373" t="s">
        <v>38</v>
      </c>
      <c r="P1373" t="s">
        <v>203</v>
      </c>
      <c r="Q1373" t="s">
        <v>204</v>
      </c>
      <c r="R1373" t="s">
        <v>3715</v>
      </c>
      <c r="S1373" t="s">
        <v>784</v>
      </c>
      <c r="T1373" t="s">
        <v>785</v>
      </c>
      <c r="V1373" t="s">
        <v>3716</v>
      </c>
      <c r="Z1373" t="s">
        <v>46</v>
      </c>
      <c r="AA1373" s="1">
        <v>45236</v>
      </c>
      <c r="AB1373" s="2">
        <v>45356</v>
      </c>
      <c r="AC1373" s="1">
        <v>45352</v>
      </c>
      <c r="AD1373" s="1">
        <v>45355</v>
      </c>
    </row>
    <row r="1374" spans="1:30">
      <c r="A1374">
        <v>585576</v>
      </c>
      <c r="B1374" t="s">
        <v>47</v>
      </c>
      <c r="C1374" t="s">
        <v>31</v>
      </c>
      <c r="D1374">
        <v>1</v>
      </c>
      <c r="E1374" t="s">
        <v>5774</v>
      </c>
      <c r="F1374" t="s">
        <v>798</v>
      </c>
      <c r="G1374" t="s">
        <v>51</v>
      </c>
      <c r="H1374">
        <v>21915</v>
      </c>
      <c r="I1374">
        <v>2</v>
      </c>
      <c r="J1374" t="s">
        <v>65</v>
      </c>
      <c r="K1374" t="s">
        <v>36</v>
      </c>
      <c r="L1374" t="s">
        <v>37</v>
      </c>
      <c r="M1374">
        <v>67757</v>
      </c>
      <c r="N1374">
        <v>89502</v>
      </c>
      <c r="O1374" t="s">
        <v>38</v>
      </c>
      <c r="P1374" t="s">
        <v>54</v>
      </c>
      <c r="Q1374" t="s">
        <v>533</v>
      </c>
      <c r="R1374" t="s">
        <v>5775</v>
      </c>
      <c r="S1374" t="s">
        <v>801</v>
      </c>
      <c r="T1374" t="s">
        <v>5776</v>
      </c>
      <c r="V1374" t="s">
        <v>3365</v>
      </c>
      <c r="W1374" t="s">
        <v>61</v>
      </c>
      <c r="X1374" t="s">
        <v>62</v>
      </c>
      <c r="Z1374" t="s">
        <v>46</v>
      </c>
      <c r="AA1374" s="1">
        <v>45051</v>
      </c>
      <c r="AC1374" s="1">
        <v>45287</v>
      </c>
      <c r="AD1374" s="1">
        <v>45355</v>
      </c>
    </row>
    <row r="1375" spans="1:30">
      <c r="A1375">
        <v>627380</v>
      </c>
      <c r="B1375" t="s">
        <v>112</v>
      </c>
      <c r="C1375" t="s">
        <v>48</v>
      </c>
      <c r="D1375">
        <v>1</v>
      </c>
      <c r="E1375" t="s">
        <v>5777</v>
      </c>
      <c r="F1375" t="s">
        <v>308</v>
      </c>
      <c r="G1375" t="s">
        <v>34</v>
      </c>
      <c r="H1375">
        <v>56058</v>
      </c>
      <c r="I1375">
        <v>0</v>
      </c>
      <c r="J1375" t="s">
        <v>115</v>
      </c>
      <c r="K1375" t="s">
        <v>36</v>
      </c>
      <c r="L1375" t="s">
        <v>103</v>
      </c>
      <c r="M1375">
        <v>67500</v>
      </c>
      <c r="N1375">
        <v>77500</v>
      </c>
      <c r="O1375" t="s">
        <v>38</v>
      </c>
      <c r="P1375" t="s">
        <v>116</v>
      </c>
      <c r="Q1375" t="s">
        <v>1240</v>
      </c>
      <c r="R1375" t="s">
        <v>5778</v>
      </c>
      <c r="S1375" t="s">
        <v>311</v>
      </c>
      <c r="T1375" t="s">
        <v>5779</v>
      </c>
      <c r="V1375" t="s">
        <v>120</v>
      </c>
      <c r="Z1375" t="s">
        <v>46</v>
      </c>
      <c r="AA1375" s="1">
        <v>45342</v>
      </c>
      <c r="AB1375" s="2">
        <v>45372</v>
      </c>
      <c r="AC1375" s="1">
        <v>45342</v>
      </c>
      <c r="AD1375" s="1">
        <v>45355</v>
      </c>
    </row>
    <row r="1376" spans="1:30">
      <c r="A1376">
        <v>624936</v>
      </c>
      <c r="B1376" t="s">
        <v>253</v>
      </c>
      <c r="C1376" t="s">
        <v>31</v>
      </c>
      <c r="D1376">
        <v>8</v>
      </c>
      <c r="E1376" t="s">
        <v>1194</v>
      </c>
      <c r="F1376" t="s">
        <v>1195</v>
      </c>
      <c r="G1376" t="s">
        <v>51</v>
      </c>
      <c r="H1376">
        <v>80310</v>
      </c>
      <c r="I1376">
        <v>0</v>
      </c>
      <c r="J1376" t="s">
        <v>143</v>
      </c>
      <c r="K1376" t="s">
        <v>36</v>
      </c>
      <c r="L1376" t="s">
        <v>37</v>
      </c>
      <c r="M1376">
        <v>65750</v>
      </c>
      <c r="N1376">
        <v>102312</v>
      </c>
      <c r="O1376" t="s">
        <v>38</v>
      </c>
      <c r="P1376" t="s">
        <v>1196</v>
      </c>
      <c r="Q1376" t="s">
        <v>1197</v>
      </c>
      <c r="R1376" t="s">
        <v>1198</v>
      </c>
      <c r="S1376" t="s">
        <v>1199</v>
      </c>
      <c r="U1376" t="s">
        <v>1200</v>
      </c>
      <c r="V1376" t="s">
        <v>281</v>
      </c>
      <c r="Z1376" t="s">
        <v>264</v>
      </c>
      <c r="AA1376" s="1">
        <v>45336</v>
      </c>
      <c r="AB1376" s="2">
        <v>45356</v>
      </c>
      <c r="AC1376" s="1">
        <v>45336</v>
      </c>
      <c r="AD1376" s="1">
        <v>45355</v>
      </c>
    </row>
    <row r="1377" spans="1:30">
      <c r="A1377">
        <v>620650</v>
      </c>
      <c r="B1377" t="s">
        <v>99</v>
      </c>
      <c r="C1377" t="s">
        <v>48</v>
      </c>
      <c r="D1377">
        <v>1</v>
      </c>
      <c r="E1377" t="s">
        <v>2027</v>
      </c>
      <c r="F1377" t="s">
        <v>299</v>
      </c>
      <c r="G1377" t="s">
        <v>51</v>
      </c>
      <c r="H1377">
        <v>21822</v>
      </c>
      <c r="I1377">
        <v>1</v>
      </c>
      <c r="J1377" t="s">
        <v>53</v>
      </c>
      <c r="K1377" t="s">
        <v>36</v>
      </c>
      <c r="L1377" t="s">
        <v>103</v>
      </c>
      <c r="M1377">
        <v>47383</v>
      </c>
      <c r="N1377">
        <v>84687</v>
      </c>
      <c r="O1377" t="s">
        <v>38</v>
      </c>
      <c r="P1377" t="s">
        <v>104</v>
      </c>
      <c r="Q1377" t="s">
        <v>2028</v>
      </c>
      <c r="R1377" t="s">
        <v>2029</v>
      </c>
      <c r="S1377" t="s">
        <v>302</v>
      </c>
      <c r="T1377" t="s">
        <v>2030</v>
      </c>
      <c r="U1377" t="s">
        <v>1090</v>
      </c>
      <c r="V1377" t="s">
        <v>110</v>
      </c>
      <c r="W1377" t="s">
        <v>2031</v>
      </c>
      <c r="X1377" t="s">
        <v>104</v>
      </c>
      <c r="Z1377" t="s">
        <v>46</v>
      </c>
      <c r="AA1377" s="1">
        <v>45313</v>
      </c>
      <c r="AC1377" s="1">
        <v>45313</v>
      </c>
      <c r="AD1377" s="1">
        <v>45355</v>
      </c>
    </row>
    <row r="1378" spans="1:30">
      <c r="A1378">
        <v>597895</v>
      </c>
      <c r="B1378" t="s">
        <v>99</v>
      </c>
      <c r="C1378" t="s">
        <v>31</v>
      </c>
      <c r="D1378">
        <v>1</v>
      </c>
      <c r="E1378" t="s">
        <v>5201</v>
      </c>
      <c r="F1378" t="s">
        <v>5539</v>
      </c>
      <c r="G1378" t="s">
        <v>51</v>
      </c>
      <c r="H1378" t="s">
        <v>5780</v>
      </c>
      <c r="I1378">
        <v>0</v>
      </c>
      <c r="J1378" t="s">
        <v>300</v>
      </c>
      <c r="L1378" t="s">
        <v>37</v>
      </c>
      <c r="M1378">
        <v>58700</v>
      </c>
      <c r="N1378">
        <v>173486</v>
      </c>
      <c r="O1378" t="s">
        <v>38</v>
      </c>
      <c r="P1378" t="s">
        <v>104</v>
      </c>
      <c r="Q1378" t="s">
        <v>3247</v>
      </c>
      <c r="R1378" t="s">
        <v>5781</v>
      </c>
      <c r="S1378" t="s">
        <v>5782</v>
      </c>
      <c r="T1378" t="s">
        <v>5206</v>
      </c>
      <c r="U1378" t="s">
        <v>5207</v>
      </c>
      <c r="V1378" t="s">
        <v>905</v>
      </c>
      <c r="W1378" t="s">
        <v>518</v>
      </c>
      <c r="X1378" t="s">
        <v>3252</v>
      </c>
      <c r="Z1378" t="s">
        <v>46</v>
      </c>
      <c r="AA1378" s="1">
        <v>45151</v>
      </c>
      <c r="AC1378" s="1">
        <v>45151</v>
      </c>
      <c r="AD1378" s="1">
        <v>45355</v>
      </c>
    </row>
    <row r="1379" spans="1:30">
      <c r="A1379">
        <v>620069</v>
      </c>
      <c r="B1379" t="s">
        <v>431</v>
      </c>
      <c r="C1379" t="s">
        <v>31</v>
      </c>
      <c r="D1379">
        <v>1</v>
      </c>
      <c r="E1379" t="s">
        <v>5783</v>
      </c>
      <c r="F1379" t="s">
        <v>1046</v>
      </c>
      <c r="G1379" t="s">
        <v>51</v>
      </c>
      <c r="H1379" t="s">
        <v>1047</v>
      </c>
      <c r="I1379">
        <v>0</v>
      </c>
      <c r="J1379" t="s">
        <v>275</v>
      </c>
      <c r="K1379" t="s">
        <v>36</v>
      </c>
      <c r="L1379" t="s">
        <v>37</v>
      </c>
      <c r="M1379">
        <v>84451</v>
      </c>
      <c r="N1379">
        <v>113550</v>
      </c>
      <c r="O1379" t="s">
        <v>38</v>
      </c>
      <c r="P1379" t="s">
        <v>92</v>
      </c>
      <c r="Q1379" t="s">
        <v>5784</v>
      </c>
      <c r="R1379" t="s">
        <v>5785</v>
      </c>
      <c r="S1379" t="s">
        <v>847</v>
      </c>
      <c r="T1379" t="s">
        <v>5786</v>
      </c>
      <c r="U1379" t="s">
        <v>5787</v>
      </c>
      <c r="V1379" t="s">
        <v>5788</v>
      </c>
      <c r="Z1379" t="s">
        <v>46</v>
      </c>
      <c r="AA1379" s="1">
        <v>45274</v>
      </c>
      <c r="AC1379" s="1">
        <v>45274</v>
      </c>
      <c r="AD1379" s="1">
        <v>45355</v>
      </c>
    </row>
    <row r="1380" spans="1:30">
      <c r="A1380">
        <v>616446</v>
      </c>
      <c r="B1380" t="s">
        <v>30</v>
      </c>
      <c r="C1380" t="s">
        <v>48</v>
      </c>
      <c r="D1380">
        <v>1</v>
      </c>
      <c r="E1380" t="s">
        <v>5789</v>
      </c>
      <c r="F1380" t="s">
        <v>5790</v>
      </c>
      <c r="G1380" t="s">
        <v>51</v>
      </c>
      <c r="H1380">
        <v>51181</v>
      </c>
      <c r="I1380">
        <v>1</v>
      </c>
      <c r="J1380" t="s">
        <v>202</v>
      </c>
      <c r="K1380" t="s">
        <v>36</v>
      </c>
      <c r="L1380" t="s">
        <v>37</v>
      </c>
      <c r="M1380">
        <v>60617</v>
      </c>
      <c r="N1380">
        <v>69709</v>
      </c>
      <c r="O1380" t="s">
        <v>38</v>
      </c>
      <c r="P1380" t="s">
        <v>39</v>
      </c>
      <c r="Q1380" t="s">
        <v>2154</v>
      </c>
      <c r="R1380" t="s">
        <v>5791</v>
      </c>
      <c r="S1380" t="s">
        <v>5792</v>
      </c>
      <c r="T1380" t="s">
        <v>5793</v>
      </c>
      <c r="V1380" t="s">
        <v>5794</v>
      </c>
      <c r="Z1380" t="s">
        <v>46</v>
      </c>
      <c r="AA1380" s="1">
        <v>45246</v>
      </c>
      <c r="AB1380" s="2">
        <v>45366</v>
      </c>
      <c r="AC1380" s="1">
        <v>45246</v>
      </c>
      <c r="AD1380" s="1">
        <v>45355</v>
      </c>
    </row>
    <row r="1381" spans="1:30">
      <c r="A1381">
        <v>592944</v>
      </c>
      <c r="B1381" t="s">
        <v>99</v>
      </c>
      <c r="C1381" t="s">
        <v>31</v>
      </c>
      <c r="D1381">
        <v>1</v>
      </c>
      <c r="E1381" t="s">
        <v>3425</v>
      </c>
      <c r="F1381" t="s">
        <v>487</v>
      </c>
      <c r="G1381" t="s">
        <v>51</v>
      </c>
      <c r="H1381">
        <v>13611</v>
      </c>
      <c r="I1381">
        <v>3</v>
      </c>
      <c r="J1381" t="s">
        <v>91</v>
      </c>
      <c r="L1381" t="s">
        <v>37</v>
      </c>
      <c r="M1381">
        <v>73507</v>
      </c>
      <c r="N1381">
        <v>112896</v>
      </c>
      <c r="O1381" t="s">
        <v>38</v>
      </c>
      <c r="P1381" t="s">
        <v>104</v>
      </c>
      <c r="Q1381" t="s">
        <v>425</v>
      </c>
      <c r="R1381" t="s">
        <v>3426</v>
      </c>
      <c r="S1381" t="s">
        <v>490</v>
      </c>
      <c r="T1381" t="s">
        <v>3427</v>
      </c>
      <c r="U1381" t="s">
        <v>196</v>
      </c>
      <c r="V1381" t="s">
        <v>980</v>
      </c>
      <c r="Z1381" t="s">
        <v>46</v>
      </c>
      <c r="AA1381" s="1">
        <v>45121</v>
      </c>
      <c r="AC1381" s="1">
        <v>45121</v>
      </c>
      <c r="AD1381" s="1">
        <v>45355</v>
      </c>
    </row>
    <row r="1382" spans="1:30">
      <c r="A1382">
        <v>628303</v>
      </c>
      <c r="B1382" t="s">
        <v>460</v>
      </c>
      <c r="C1382" t="s">
        <v>48</v>
      </c>
      <c r="D1382">
        <v>1</v>
      </c>
      <c r="E1382" t="s">
        <v>5795</v>
      </c>
      <c r="F1382" t="s">
        <v>462</v>
      </c>
      <c r="G1382" t="s">
        <v>463</v>
      </c>
      <c r="H1382">
        <v>30114</v>
      </c>
      <c r="I1382">
        <v>0</v>
      </c>
      <c r="J1382" t="s">
        <v>2760</v>
      </c>
      <c r="K1382" t="s">
        <v>36</v>
      </c>
      <c r="L1382" t="s">
        <v>37</v>
      </c>
      <c r="M1382">
        <v>88000</v>
      </c>
      <c r="N1382">
        <v>175000</v>
      </c>
      <c r="O1382" t="s">
        <v>38</v>
      </c>
      <c r="P1382" t="s">
        <v>1310</v>
      </c>
      <c r="Q1382" t="s">
        <v>466</v>
      </c>
      <c r="R1382" t="s">
        <v>5796</v>
      </c>
      <c r="S1382" t="s">
        <v>5797</v>
      </c>
      <c r="U1382" t="s">
        <v>5798</v>
      </c>
      <c r="V1382" t="s">
        <v>5799</v>
      </c>
      <c r="Z1382" t="s">
        <v>485</v>
      </c>
      <c r="AA1382" s="1">
        <v>45350</v>
      </c>
      <c r="AB1382" s="2">
        <v>45715</v>
      </c>
      <c r="AC1382" s="1">
        <v>45350</v>
      </c>
      <c r="AD1382" s="1">
        <v>45355</v>
      </c>
    </row>
    <row r="1383" spans="1:30">
      <c r="A1383">
        <v>615016</v>
      </c>
      <c r="B1383" t="s">
        <v>30</v>
      </c>
      <c r="C1383" t="s">
        <v>31</v>
      </c>
      <c r="D1383">
        <v>1</v>
      </c>
      <c r="E1383" t="s">
        <v>5511</v>
      </c>
      <c r="F1383" t="s">
        <v>2460</v>
      </c>
      <c r="G1383" t="s">
        <v>51</v>
      </c>
      <c r="H1383">
        <v>51191</v>
      </c>
      <c r="I1383">
        <v>1</v>
      </c>
      <c r="J1383" t="s">
        <v>275</v>
      </c>
      <c r="K1383" t="s">
        <v>36</v>
      </c>
      <c r="L1383" t="s">
        <v>37</v>
      </c>
      <c r="M1383">
        <v>42721</v>
      </c>
      <c r="N1383">
        <v>50000</v>
      </c>
      <c r="O1383" t="s">
        <v>38</v>
      </c>
      <c r="P1383" t="s">
        <v>39</v>
      </c>
      <c r="Q1383" t="s">
        <v>995</v>
      </c>
      <c r="R1383" t="s">
        <v>5512</v>
      </c>
      <c r="S1383" t="s">
        <v>2462</v>
      </c>
      <c r="V1383" t="s">
        <v>5513</v>
      </c>
      <c r="Z1383" t="s">
        <v>46</v>
      </c>
      <c r="AA1383" s="1">
        <v>45236</v>
      </c>
      <c r="AB1383" s="2">
        <v>45356</v>
      </c>
      <c r="AC1383" s="1">
        <v>45236</v>
      </c>
      <c r="AD1383" s="1">
        <v>45355</v>
      </c>
    </row>
    <row r="1384" spans="1:30">
      <c r="A1384">
        <v>606186</v>
      </c>
      <c r="B1384" t="s">
        <v>69</v>
      </c>
      <c r="C1384" t="s">
        <v>48</v>
      </c>
      <c r="D1384">
        <v>2</v>
      </c>
      <c r="E1384" t="s">
        <v>575</v>
      </c>
      <c r="F1384" t="s">
        <v>576</v>
      </c>
      <c r="G1384" t="s">
        <v>51</v>
      </c>
      <c r="H1384">
        <v>91717</v>
      </c>
      <c r="I1384">
        <v>0</v>
      </c>
      <c r="J1384" t="s">
        <v>143</v>
      </c>
      <c r="K1384" t="s">
        <v>36</v>
      </c>
      <c r="L1384" t="s">
        <v>37</v>
      </c>
      <c r="M1384">
        <v>440.16</v>
      </c>
      <c r="N1384">
        <v>440.16</v>
      </c>
      <c r="O1384" t="s">
        <v>144</v>
      </c>
      <c r="P1384" t="s">
        <v>73</v>
      </c>
      <c r="Q1384" t="s">
        <v>74</v>
      </c>
      <c r="R1384" t="s">
        <v>5800</v>
      </c>
      <c r="S1384" t="s">
        <v>580</v>
      </c>
      <c r="T1384" t="s">
        <v>5801</v>
      </c>
      <c r="U1384" t="s">
        <v>5802</v>
      </c>
      <c r="V1384" t="s">
        <v>5803</v>
      </c>
      <c r="W1384" t="s">
        <v>5804</v>
      </c>
      <c r="X1384" t="s">
        <v>73</v>
      </c>
      <c r="Z1384" t="s">
        <v>46</v>
      </c>
      <c r="AA1384" s="1">
        <v>45351</v>
      </c>
      <c r="AC1384" s="1">
        <v>45351</v>
      </c>
      <c r="AD1384" s="1">
        <v>45355</v>
      </c>
    </row>
    <row r="1385" spans="1:30">
      <c r="A1385">
        <v>614001</v>
      </c>
      <c r="B1385" t="s">
        <v>460</v>
      </c>
      <c r="C1385" t="s">
        <v>31</v>
      </c>
      <c r="D1385">
        <v>3</v>
      </c>
      <c r="E1385" t="s">
        <v>5805</v>
      </c>
      <c r="F1385" t="s">
        <v>1918</v>
      </c>
      <c r="G1385" t="s">
        <v>34</v>
      </c>
      <c r="H1385">
        <v>56056</v>
      </c>
      <c r="I1385">
        <v>0</v>
      </c>
      <c r="J1385" t="s">
        <v>482</v>
      </c>
      <c r="K1385" t="s">
        <v>36</v>
      </c>
      <c r="L1385" t="s">
        <v>37</v>
      </c>
      <c r="M1385">
        <v>40866</v>
      </c>
      <c r="N1385">
        <v>40866</v>
      </c>
      <c r="O1385" t="s">
        <v>38</v>
      </c>
      <c r="P1385" t="s">
        <v>465</v>
      </c>
      <c r="Q1385" t="s">
        <v>1311</v>
      </c>
      <c r="R1385" t="s">
        <v>5806</v>
      </c>
      <c r="S1385" t="s">
        <v>1921</v>
      </c>
      <c r="V1385" t="s">
        <v>5807</v>
      </c>
      <c r="Z1385" t="s">
        <v>1314</v>
      </c>
      <c r="AA1385" s="1">
        <v>45229</v>
      </c>
      <c r="AB1385" s="2">
        <v>45409</v>
      </c>
      <c r="AC1385" s="1">
        <v>45229</v>
      </c>
      <c r="AD1385" s="1">
        <v>45355</v>
      </c>
    </row>
    <row r="1386" spans="1:30">
      <c r="A1386">
        <v>623805</v>
      </c>
      <c r="B1386" t="s">
        <v>99</v>
      </c>
      <c r="C1386" t="s">
        <v>48</v>
      </c>
      <c r="D1386">
        <v>1</v>
      </c>
      <c r="E1386" t="s">
        <v>3008</v>
      </c>
      <c r="F1386" t="s">
        <v>842</v>
      </c>
      <c r="G1386" t="s">
        <v>51</v>
      </c>
      <c r="H1386">
        <v>10026</v>
      </c>
      <c r="I1386" t="s">
        <v>349</v>
      </c>
      <c r="J1386" t="s">
        <v>284</v>
      </c>
      <c r="K1386" t="s">
        <v>36</v>
      </c>
      <c r="L1386" t="s">
        <v>276</v>
      </c>
      <c r="M1386">
        <v>64922</v>
      </c>
      <c r="N1386">
        <v>173486</v>
      </c>
      <c r="O1386" t="s">
        <v>38</v>
      </c>
      <c r="P1386" t="s">
        <v>244</v>
      </c>
      <c r="Q1386" t="s">
        <v>285</v>
      </c>
      <c r="R1386" t="s">
        <v>5808</v>
      </c>
      <c r="S1386" t="s">
        <v>847</v>
      </c>
      <c r="V1386" t="s">
        <v>250</v>
      </c>
      <c r="W1386" t="s">
        <v>251</v>
      </c>
      <c r="X1386" t="s">
        <v>291</v>
      </c>
      <c r="Z1386" t="s">
        <v>46</v>
      </c>
      <c r="AA1386" s="1">
        <v>45323</v>
      </c>
      <c r="AC1386" s="1">
        <v>45323</v>
      </c>
      <c r="AD1386" s="1">
        <v>45355</v>
      </c>
    </row>
    <row r="1387" spans="1:30">
      <c r="A1387">
        <v>597056</v>
      </c>
      <c r="B1387" t="s">
        <v>727</v>
      </c>
      <c r="C1387" t="s">
        <v>48</v>
      </c>
      <c r="D1387">
        <v>1</v>
      </c>
      <c r="E1387" t="s">
        <v>5809</v>
      </c>
      <c r="F1387" t="s">
        <v>1218</v>
      </c>
      <c r="G1387" t="s">
        <v>51</v>
      </c>
      <c r="H1387" t="s">
        <v>1219</v>
      </c>
      <c r="I1387">
        <v>0</v>
      </c>
      <c r="J1387" t="s">
        <v>115</v>
      </c>
      <c r="K1387" t="s">
        <v>36</v>
      </c>
      <c r="L1387" t="s">
        <v>37</v>
      </c>
      <c r="M1387">
        <v>64749</v>
      </c>
      <c r="N1387">
        <v>134280</v>
      </c>
      <c r="O1387" t="s">
        <v>38</v>
      </c>
      <c r="P1387" t="s">
        <v>730</v>
      </c>
      <c r="Q1387" t="s">
        <v>5810</v>
      </c>
      <c r="R1387" t="s">
        <v>5811</v>
      </c>
      <c r="S1387" t="s">
        <v>1221</v>
      </c>
      <c r="T1387" t="s">
        <v>5812</v>
      </c>
      <c r="U1387" t="s">
        <v>5813</v>
      </c>
      <c r="V1387" t="s">
        <v>5814</v>
      </c>
      <c r="W1387" t="s">
        <v>2751</v>
      </c>
      <c r="Z1387" t="s">
        <v>46</v>
      </c>
      <c r="AA1387" s="1">
        <v>45197</v>
      </c>
      <c r="AC1387" s="1">
        <v>45197</v>
      </c>
      <c r="AD1387" s="1">
        <v>45355</v>
      </c>
    </row>
    <row r="1388" spans="1:30">
      <c r="A1388">
        <v>605386</v>
      </c>
      <c r="B1388" t="s">
        <v>30</v>
      </c>
      <c r="C1388" t="s">
        <v>48</v>
      </c>
      <c r="D1388">
        <v>1</v>
      </c>
      <c r="E1388" t="s">
        <v>3180</v>
      </c>
      <c r="F1388" t="s">
        <v>283</v>
      </c>
      <c r="G1388" t="s">
        <v>51</v>
      </c>
      <c r="H1388">
        <v>10124</v>
      </c>
      <c r="I1388">
        <v>1</v>
      </c>
      <c r="J1388" t="s">
        <v>202</v>
      </c>
      <c r="K1388" t="s">
        <v>36</v>
      </c>
      <c r="L1388" t="s">
        <v>37</v>
      </c>
      <c r="M1388">
        <v>47418</v>
      </c>
      <c r="N1388">
        <v>54531</v>
      </c>
      <c r="O1388" t="s">
        <v>38</v>
      </c>
      <c r="P1388" t="s">
        <v>937</v>
      </c>
      <c r="Q1388" t="s">
        <v>3181</v>
      </c>
      <c r="R1388" t="s">
        <v>3182</v>
      </c>
      <c r="S1388" t="s">
        <v>287</v>
      </c>
      <c r="T1388" t="s">
        <v>3183</v>
      </c>
      <c r="V1388" t="s">
        <v>3184</v>
      </c>
      <c r="Z1388" t="s">
        <v>46</v>
      </c>
      <c r="AA1388" s="1">
        <v>45210</v>
      </c>
      <c r="AC1388" s="1">
        <v>45266</v>
      </c>
      <c r="AD1388" s="1">
        <v>45355</v>
      </c>
    </row>
    <row r="1389" spans="1:30">
      <c r="A1389">
        <v>591439</v>
      </c>
      <c r="B1389" t="s">
        <v>47</v>
      </c>
      <c r="C1389" t="s">
        <v>48</v>
      </c>
      <c r="D1389">
        <v>5</v>
      </c>
      <c r="E1389" t="s">
        <v>2805</v>
      </c>
      <c r="F1389" t="s">
        <v>406</v>
      </c>
      <c r="G1389" t="s">
        <v>51</v>
      </c>
      <c r="H1389">
        <v>20210</v>
      </c>
      <c r="I1389">
        <v>0</v>
      </c>
      <c r="J1389" t="s">
        <v>65</v>
      </c>
      <c r="K1389" t="s">
        <v>36</v>
      </c>
      <c r="L1389" t="s">
        <v>37</v>
      </c>
      <c r="M1389">
        <v>62370</v>
      </c>
      <c r="N1389">
        <v>71726</v>
      </c>
      <c r="O1389" t="s">
        <v>38</v>
      </c>
      <c r="P1389" t="s">
        <v>54</v>
      </c>
      <c r="Q1389" t="s">
        <v>3980</v>
      </c>
      <c r="R1389" t="s">
        <v>5815</v>
      </c>
      <c r="S1389" t="s">
        <v>409</v>
      </c>
      <c r="T1389" t="s">
        <v>2808</v>
      </c>
      <c r="V1389" t="s">
        <v>60</v>
      </c>
      <c r="W1389" t="s">
        <v>61</v>
      </c>
      <c r="X1389" t="s">
        <v>62</v>
      </c>
      <c r="Z1389" t="s">
        <v>355</v>
      </c>
      <c r="AA1389" s="1">
        <v>45145</v>
      </c>
      <c r="AC1389" s="1">
        <v>45258</v>
      </c>
      <c r="AD1389" s="1">
        <v>45355</v>
      </c>
    </row>
    <row r="1390" spans="1:30">
      <c r="A1390">
        <v>551955</v>
      </c>
      <c r="B1390" t="s">
        <v>356</v>
      </c>
      <c r="C1390" t="s">
        <v>48</v>
      </c>
      <c r="D1390">
        <v>1</v>
      </c>
      <c r="E1390" t="s">
        <v>4582</v>
      </c>
      <c r="F1390" t="s">
        <v>537</v>
      </c>
      <c r="G1390" t="s">
        <v>34</v>
      </c>
      <c r="H1390">
        <v>95714</v>
      </c>
      <c r="I1390">
        <v>0</v>
      </c>
      <c r="J1390" t="s">
        <v>91</v>
      </c>
      <c r="K1390" t="s">
        <v>36</v>
      </c>
      <c r="L1390" t="s">
        <v>37</v>
      </c>
      <c r="M1390">
        <v>110000</v>
      </c>
      <c r="N1390">
        <v>115000</v>
      </c>
      <c r="O1390" t="s">
        <v>38</v>
      </c>
      <c r="P1390" t="s">
        <v>358</v>
      </c>
      <c r="Q1390" t="s">
        <v>4583</v>
      </c>
      <c r="R1390" t="s">
        <v>4584</v>
      </c>
      <c r="S1390" t="s">
        <v>540</v>
      </c>
      <c r="T1390" t="s">
        <v>4585</v>
      </c>
      <c r="U1390" t="s">
        <v>4586</v>
      </c>
      <c r="V1390" t="s">
        <v>4587</v>
      </c>
      <c r="W1390" t="s">
        <v>365</v>
      </c>
      <c r="Z1390" t="s">
        <v>355</v>
      </c>
      <c r="AA1390" s="1">
        <v>44824</v>
      </c>
      <c r="AC1390" s="1">
        <v>45299</v>
      </c>
      <c r="AD1390" s="1">
        <v>45355</v>
      </c>
    </row>
    <row r="1391" spans="1:30">
      <c r="A1391">
        <v>624962</v>
      </c>
      <c r="B1391" t="s">
        <v>163</v>
      </c>
      <c r="C1391" t="s">
        <v>48</v>
      </c>
      <c r="D1391">
        <v>1</v>
      </c>
      <c r="E1391" t="s">
        <v>446</v>
      </c>
      <c r="F1391" t="s">
        <v>226</v>
      </c>
      <c r="G1391" t="s">
        <v>34</v>
      </c>
      <c r="H1391">
        <v>10234</v>
      </c>
      <c r="I1391">
        <v>0</v>
      </c>
      <c r="J1391" t="s">
        <v>447</v>
      </c>
      <c r="K1391" t="s">
        <v>36</v>
      </c>
      <c r="L1391" t="s">
        <v>227</v>
      </c>
      <c r="M1391">
        <v>15</v>
      </c>
      <c r="N1391">
        <v>17.5</v>
      </c>
      <c r="O1391" t="s">
        <v>124</v>
      </c>
      <c r="P1391" t="s">
        <v>393</v>
      </c>
      <c r="Q1391" t="s">
        <v>448</v>
      </c>
      <c r="R1391" t="s">
        <v>449</v>
      </c>
      <c r="S1391" t="s">
        <v>230</v>
      </c>
      <c r="T1391" t="s">
        <v>450</v>
      </c>
      <c r="U1391" t="s">
        <v>451</v>
      </c>
      <c r="V1391" t="s">
        <v>174</v>
      </c>
      <c r="W1391" t="s">
        <v>175</v>
      </c>
      <c r="X1391" t="s">
        <v>452</v>
      </c>
      <c r="Z1391" t="s">
        <v>46</v>
      </c>
      <c r="AA1391" s="1">
        <v>45328</v>
      </c>
      <c r="AB1391" s="2">
        <v>45364</v>
      </c>
      <c r="AC1391" s="1">
        <v>45336</v>
      </c>
      <c r="AD1391" s="1">
        <v>45355</v>
      </c>
    </row>
    <row r="1392" spans="1:30">
      <c r="A1392">
        <v>570748</v>
      </c>
      <c r="B1392" t="s">
        <v>99</v>
      </c>
      <c r="C1392" t="s">
        <v>31</v>
      </c>
      <c r="D1392">
        <v>1</v>
      </c>
      <c r="E1392" t="s">
        <v>142</v>
      </c>
      <c r="F1392" t="s">
        <v>142</v>
      </c>
      <c r="G1392" t="s">
        <v>51</v>
      </c>
      <c r="H1392">
        <v>92610</v>
      </c>
      <c r="I1392">
        <v>0</v>
      </c>
      <c r="J1392" t="s">
        <v>300</v>
      </c>
      <c r="K1392" t="s">
        <v>36</v>
      </c>
      <c r="L1392" t="s">
        <v>37</v>
      </c>
      <c r="M1392">
        <v>37.28</v>
      </c>
      <c r="N1392">
        <v>43.4</v>
      </c>
      <c r="O1392" t="s">
        <v>124</v>
      </c>
      <c r="P1392" t="s">
        <v>976</v>
      </c>
      <c r="Q1392" t="s">
        <v>285</v>
      </c>
      <c r="R1392" t="s">
        <v>5816</v>
      </c>
      <c r="S1392" t="s">
        <v>148</v>
      </c>
      <c r="U1392" t="s">
        <v>304</v>
      </c>
      <c r="V1392" t="s">
        <v>5817</v>
      </c>
      <c r="Z1392" t="s">
        <v>63</v>
      </c>
      <c r="AA1392" s="1">
        <v>44956</v>
      </c>
      <c r="AC1392" s="1">
        <v>44993</v>
      </c>
      <c r="AD1392" s="1">
        <v>45355</v>
      </c>
    </row>
    <row r="1393" spans="1:30">
      <c r="A1393">
        <v>627643</v>
      </c>
      <c r="B1393" t="s">
        <v>112</v>
      </c>
      <c r="C1393" t="s">
        <v>48</v>
      </c>
      <c r="D1393">
        <v>1</v>
      </c>
      <c r="E1393" t="s">
        <v>5818</v>
      </c>
      <c r="F1393" t="s">
        <v>5213</v>
      </c>
      <c r="G1393" t="s">
        <v>51</v>
      </c>
      <c r="H1393">
        <v>22508</v>
      </c>
      <c r="I1393">
        <v>0</v>
      </c>
      <c r="J1393" t="s">
        <v>72</v>
      </c>
      <c r="K1393" t="s">
        <v>36</v>
      </c>
      <c r="L1393" t="s">
        <v>37</v>
      </c>
      <c r="M1393">
        <v>85000</v>
      </c>
      <c r="N1393">
        <v>93807</v>
      </c>
      <c r="O1393" t="s">
        <v>38</v>
      </c>
      <c r="P1393" t="s">
        <v>116</v>
      </c>
      <c r="Q1393" t="s">
        <v>5819</v>
      </c>
      <c r="R1393" t="s">
        <v>5820</v>
      </c>
      <c r="S1393" t="s">
        <v>5216</v>
      </c>
      <c r="Z1393" t="s">
        <v>46</v>
      </c>
      <c r="AA1393" s="1">
        <v>45344</v>
      </c>
      <c r="AB1393" s="2">
        <v>45374</v>
      </c>
      <c r="AC1393" s="1">
        <v>45344</v>
      </c>
      <c r="AD1393" s="1">
        <v>45355</v>
      </c>
    </row>
    <row r="1394" spans="1:30">
      <c r="A1394">
        <v>553805</v>
      </c>
      <c r="B1394" t="s">
        <v>47</v>
      </c>
      <c r="C1394" t="s">
        <v>48</v>
      </c>
      <c r="D1394">
        <v>1</v>
      </c>
      <c r="E1394" t="s">
        <v>878</v>
      </c>
      <c r="F1394" t="s">
        <v>101</v>
      </c>
      <c r="G1394" t="s">
        <v>51</v>
      </c>
      <c r="H1394">
        <v>22425</v>
      </c>
      <c r="I1394">
        <v>0</v>
      </c>
      <c r="J1394" t="s">
        <v>65</v>
      </c>
      <c r="K1394" t="s">
        <v>36</v>
      </c>
      <c r="L1394" t="s">
        <v>103</v>
      </c>
      <c r="M1394">
        <v>51535</v>
      </c>
      <c r="N1394">
        <v>59265</v>
      </c>
      <c r="O1394" t="s">
        <v>38</v>
      </c>
      <c r="P1394" t="s">
        <v>837</v>
      </c>
      <c r="Q1394" t="s">
        <v>3660</v>
      </c>
      <c r="R1394" t="s">
        <v>5821</v>
      </c>
      <c r="S1394" t="s">
        <v>1549</v>
      </c>
      <c r="T1394" t="s">
        <v>5822</v>
      </c>
      <c r="U1394" t="s">
        <v>59</v>
      </c>
      <c r="V1394" t="s">
        <v>1910</v>
      </c>
      <c r="W1394" t="s">
        <v>61</v>
      </c>
      <c r="X1394" t="s">
        <v>5823</v>
      </c>
      <c r="Z1394" t="s">
        <v>46</v>
      </c>
      <c r="AA1394" s="1">
        <v>45155</v>
      </c>
      <c r="AC1394" s="1">
        <v>45196</v>
      </c>
      <c r="AD1394" s="1">
        <v>45355</v>
      </c>
    </row>
    <row r="1395" spans="1:30">
      <c r="A1395">
        <v>575624</v>
      </c>
      <c r="B1395" t="s">
        <v>356</v>
      </c>
      <c r="C1395" t="s">
        <v>31</v>
      </c>
      <c r="D1395">
        <v>1</v>
      </c>
      <c r="E1395" t="s">
        <v>1693</v>
      </c>
      <c r="F1395" t="s">
        <v>114</v>
      </c>
      <c r="G1395" t="s">
        <v>34</v>
      </c>
      <c r="H1395">
        <v>56057</v>
      </c>
      <c r="I1395">
        <v>0</v>
      </c>
      <c r="J1395" t="s">
        <v>91</v>
      </c>
      <c r="K1395" t="s">
        <v>36</v>
      </c>
      <c r="L1395" t="s">
        <v>37</v>
      </c>
      <c r="M1395">
        <v>38333</v>
      </c>
      <c r="N1395">
        <v>63794</v>
      </c>
      <c r="O1395" t="s">
        <v>38</v>
      </c>
      <c r="P1395" t="s">
        <v>358</v>
      </c>
      <c r="Q1395" t="s">
        <v>1370</v>
      </c>
      <c r="R1395" t="s">
        <v>5824</v>
      </c>
      <c r="S1395" t="s">
        <v>119</v>
      </c>
      <c r="T1395" t="s">
        <v>1697</v>
      </c>
      <c r="U1395" t="s">
        <v>5825</v>
      </c>
      <c r="V1395" t="s">
        <v>5826</v>
      </c>
      <c r="W1395" t="s">
        <v>365</v>
      </c>
      <c r="Z1395" t="s">
        <v>46</v>
      </c>
      <c r="AA1395" s="1">
        <v>44974</v>
      </c>
      <c r="AC1395" s="1">
        <v>44974</v>
      </c>
      <c r="AD1395" s="1">
        <v>45355</v>
      </c>
    </row>
    <row r="1396" spans="1:30">
      <c r="A1396">
        <v>565642</v>
      </c>
      <c r="B1396" t="s">
        <v>380</v>
      </c>
      <c r="C1396" t="s">
        <v>31</v>
      </c>
      <c r="D1396">
        <v>1</v>
      </c>
      <c r="E1396" t="s">
        <v>5827</v>
      </c>
      <c r="F1396" t="s">
        <v>1046</v>
      </c>
      <c r="G1396" t="s">
        <v>51</v>
      </c>
      <c r="H1396" t="s">
        <v>1047</v>
      </c>
      <c r="I1396">
        <v>0</v>
      </c>
      <c r="J1396" t="s">
        <v>156</v>
      </c>
      <c r="K1396" t="s">
        <v>36</v>
      </c>
      <c r="L1396" t="s">
        <v>37</v>
      </c>
      <c r="M1396">
        <v>84451</v>
      </c>
      <c r="N1396">
        <v>113550</v>
      </c>
      <c r="O1396" t="s">
        <v>38</v>
      </c>
      <c r="P1396" t="s">
        <v>168</v>
      </c>
      <c r="Q1396" t="s">
        <v>5828</v>
      </c>
      <c r="R1396" t="s">
        <v>5829</v>
      </c>
      <c r="S1396" t="s">
        <v>847</v>
      </c>
      <c r="T1396" t="s">
        <v>5830</v>
      </c>
      <c r="U1396" t="s">
        <v>5831</v>
      </c>
      <c r="V1396" t="s">
        <v>5832</v>
      </c>
      <c r="Z1396" t="s">
        <v>46</v>
      </c>
      <c r="AA1396" s="1">
        <v>45331</v>
      </c>
      <c r="AB1396" s="2">
        <v>45361</v>
      </c>
      <c r="AC1396" s="1">
        <v>45331</v>
      </c>
      <c r="AD1396" s="1">
        <v>45355</v>
      </c>
    </row>
    <row r="1397" spans="1:30">
      <c r="A1397">
        <v>604730</v>
      </c>
      <c r="B1397" t="s">
        <v>99</v>
      </c>
      <c r="C1397" t="s">
        <v>48</v>
      </c>
      <c r="D1397">
        <v>1</v>
      </c>
      <c r="E1397" t="s">
        <v>1600</v>
      </c>
      <c r="F1397" t="s">
        <v>441</v>
      </c>
      <c r="G1397" t="s">
        <v>51</v>
      </c>
      <c r="H1397">
        <v>20215</v>
      </c>
      <c r="I1397">
        <v>2</v>
      </c>
      <c r="J1397" t="s">
        <v>1482</v>
      </c>
      <c r="K1397" t="s">
        <v>36</v>
      </c>
      <c r="L1397" t="s">
        <v>37</v>
      </c>
      <c r="M1397">
        <v>88026</v>
      </c>
      <c r="N1397">
        <v>122295</v>
      </c>
      <c r="O1397" t="s">
        <v>38</v>
      </c>
      <c r="P1397" t="s">
        <v>104</v>
      </c>
      <c r="Q1397" t="s">
        <v>1483</v>
      </c>
      <c r="R1397" t="s">
        <v>5833</v>
      </c>
      <c r="S1397" t="s">
        <v>444</v>
      </c>
      <c r="T1397" t="s">
        <v>1604</v>
      </c>
      <c r="U1397" t="s">
        <v>1090</v>
      </c>
      <c r="V1397" t="s">
        <v>110</v>
      </c>
      <c r="X1397" t="s">
        <v>1091</v>
      </c>
      <c r="Z1397" t="s">
        <v>63</v>
      </c>
      <c r="AA1397" s="1">
        <v>45205</v>
      </c>
      <c r="AC1397" s="1">
        <v>45205</v>
      </c>
      <c r="AD1397" s="1">
        <v>45355</v>
      </c>
    </row>
    <row r="1398" spans="1:30">
      <c r="A1398">
        <v>628019</v>
      </c>
      <c r="B1398" t="s">
        <v>1533</v>
      </c>
      <c r="C1398" t="s">
        <v>31</v>
      </c>
      <c r="D1398">
        <v>1</v>
      </c>
      <c r="E1398" t="s">
        <v>3982</v>
      </c>
      <c r="F1398" t="s">
        <v>1535</v>
      </c>
      <c r="G1398" t="s">
        <v>90</v>
      </c>
      <c r="H1398">
        <v>6088</v>
      </c>
      <c r="I1398">
        <v>1</v>
      </c>
      <c r="J1398" t="s">
        <v>447</v>
      </c>
      <c r="K1398" t="s">
        <v>36</v>
      </c>
      <c r="L1398" t="s">
        <v>103</v>
      </c>
      <c r="M1398">
        <v>51550</v>
      </c>
      <c r="N1398">
        <v>73806</v>
      </c>
      <c r="O1398" t="s">
        <v>38</v>
      </c>
      <c r="P1398" t="s">
        <v>1536</v>
      </c>
      <c r="Q1398" t="s">
        <v>3983</v>
      </c>
      <c r="R1398" t="s">
        <v>3984</v>
      </c>
      <c r="S1398" t="s">
        <v>1538</v>
      </c>
      <c r="T1398" t="s">
        <v>3985</v>
      </c>
      <c r="U1398" t="s">
        <v>3986</v>
      </c>
      <c r="X1398" t="s">
        <v>1536</v>
      </c>
      <c r="Z1398" t="s">
        <v>46</v>
      </c>
      <c r="AA1398" s="1">
        <v>45349</v>
      </c>
      <c r="AC1398" s="1">
        <v>45349</v>
      </c>
      <c r="AD1398" s="1">
        <v>45355</v>
      </c>
    </row>
    <row r="1399" spans="1:30">
      <c r="A1399">
        <v>550638</v>
      </c>
      <c r="B1399" t="s">
        <v>69</v>
      </c>
      <c r="C1399" t="s">
        <v>48</v>
      </c>
      <c r="D1399">
        <v>3</v>
      </c>
      <c r="E1399" t="s">
        <v>1106</v>
      </c>
      <c r="F1399" t="s">
        <v>101</v>
      </c>
      <c r="G1399" t="s">
        <v>51</v>
      </c>
      <c r="H1399">
        <v>22425</v>
      </c>
      <c r="I1399">
        <v>0</v>
      </c>
      <c r="J1399" t="s">
        <v>65</v>
      </c>
      <c r="K1399" t="s">
        <v>36</v>
      </c>
      <c r="L1399" t="s">
        <v>37</v>
      </c>
      <c r="M1399">
        <v>51535</v>
      </c>
      <c r="N1399">
        <v>59265</v>
      </c>
      <c r="O1399" t="s">
        <v>38</v>
      </c>
      <c r="P1399" t="s">
        <v>73</v>
      </c>
      <c r="Q1399" t="s">
        <v>5834</v>
      </c>
      <c r="R1399" t="s">
        <v>5835</v>
      </c>
      <c r="S1399" t="s">
        <v>1549</v>
      </c>
      <c r="T1399" t="s">
        <v>5836</v>
      </c>
      <c r="U1399" t="s">
        <v>3514</v>
      </c>
      <c r="V1399" t="s">
        <v>5837</v>
      </c>
      <c r="W1399" t="s">
        <v>622</v>
      </c>
      <c r="X1399" t="s">
        <v>5838</v>
      </c>
      <c r="Z1399" t="s">
        <v>46</v>
      </c>
      <c r="AA1399" s="1">
        <v>44823</v>
      </c>
      <c r="AC1399" s="1">
        <v>44949</v>
      </c>
      <c r="AD1399" s="1">
        <v>45355</v>
      </c>
    </row>
    <row r="1400" spans="1:30">
      <c r="A1400">
        <v>627270</v>
      </c>
      <c r="B1400" t="s">
        <v>30</v>
      </c>
      <c r="C1400" t="s">
        <v>31</v>
      </c>
      <c r="D1400">
        <v>1</v>
      </c>
      <c r="E1400" t="s">
        <v>5839</v>
      </c>
      <c r="F1400" t="s">
        <v>413</v>
      </c>
      <c r="G1400" t="s">
        <v>34</v>
      </c>
      <c r="H1400">
        <v>53040</v>
      </c>
      <c r="I1400">
        <v>2</v>
      </c>
      <c r="J1400" t="s">
        <v>202</v>
      </c>
      <c r="K1400" t="s">
        <v>123</v>
      </c>
      <c r="L1400" t="s">
        <v>37</v>
      </c>
      <c r="M1400">
        <v>79.23</v>
      </c>
      <c r="N1400">
        <v>84.86</v>
      </c>
      <c r="O1400" t="s">
        <v>124</v>
      </c>
      <c r="P1400" t="s">
        <v>39</v>
      </c>
      <c r="Q1400" t="s">
        <v>40</v>
      </c>
      <c r="R1400" t="s">
        <v>5840</v>
      </c>
      <c r="S1400" t="s">
        <v>417</v>
      </c>
      <c r="T1400" t="s">
        <v>5841</v>
      </c>
      <c r="V1400" t="s">
        <v>5842</v>
      </c>
      <c r="Z1400" t="s">
        <v>1963</v>
      </c>
      <c r="AA1400" s="1">
        <v>45338</v>
      </c>
      <c r="AC1400" s="1">
        <v>45338</v>
      </c>
      <c r="AD1400" s="1">
        <v>45355</v>
      </c>
    </row>
    <row r="1401" spans="1:30">
      <c r="A1401">
        <v>565224</v>
      </c>
      <c r="B1401" t="s">
        <v>99</v>
      </c>
      <c r="C1401" t="s">
        <v>31</v>
      </c>
      <c r="D1401">
        <v>1</v>
      </c>
      <c r="E1401" t="s">
        <v>5843</v>
      </c>
      <c r="F1401" t="s">
        <v>1843</v>
      </c>
      <c r="G1401" t="s">
        <v>51</v>
      </c>
      <c r="H1401">
        <v>20410</v>
      </c>
      <c r="I1401">
        <v>0</v>
      </c>
      <c r="J1401" t="s">
        <v>65</v>
      </c>
      <c r="K1401" t="s">
        <v>36</v>
      </c>
      <c r="L1401" t="s">
        <v>103</v>
      </c>
      <c r="M1401">
        <v>65640</v>
      </c>
      <c r="N1401">
        <v>65640</v>
      </c>
      <c r="O1401" t="s">
        <v>38</v>
      </c>
      <c r="P1401" t="s">
        <v>104</v>
      </c>
      <c r="Q1401" t="s">
        <v>2028</v>
      </c>
      <c r="R1401" t="s">
        <v>5844</v>
      </c>
      <c r="S1401" t="s">
        <v>1847</v>
      </c>
      <c r="T1401" t="s">
        <v>5845</v>
      </c>
      <c r="U1401" t="s">
        <v>5846</v>
      </c>
      <c r="V1401" t="s">
        <v>980</v>
      </c>
      <c r="W1401" t="s">
        <v>5847</v>
      </c>
      <c r="X1401" t="s">
        <v>104</v>
      </c>
      <c r="Z1401" t="s">
        <v>63</v>
      </c>
      <c r="AA1401" s="1">
        <v>44915</v>
      </c>
      <c r="AC1401" s="1">
        <v>44915</v>
      </c>
      <c r="AD1401" s="1">
        <v>45355</v>
      </c>
    </row>
    <row r="1402" spans="1:30">
      <c r="A1402">
        <v>620170</v>
      </c>
      <c r="B1402" t="s">
        <v>69</v>
      </c>
      <c r="C1402" t="s">
        <v>31</v>
      </c>
      <c r="D1402">
        <v>1</v>
      </c>
      <c r="E1402" t="s">
        <v>5848</v>
      </c>
      <c r="F1402" t="s">
        <v>5849</v>
      </c>
      <c r="G1402" t="s">
        <v>51</v>
      </c>
      <c r="H1402" t="s">
        <v>5850</v>
      </c>
      <c r="I1402">
        <v>0</v>
      </c>
      <c r="J1402" t="s">
        <v>1852</v>
      </c>
      <c r="K1402" t="s">
        <v>36</v>
      </c>
      <c r="L1402" t="s">
        <v>37</v>
      </c>
      <c r="M1402">
        <v>58700</v>
      </c>
      <c r="N1402">
        <v>115000</v>
      </c>
      <c r="O1402" t="s">
        <v>38</v>
      </c>
      <c r="P1402" t="s">
        <v>73</v>
      </c>
      <c r="Q1402" t="s">
        <v>3118</v>
      </c>
      <c r="R1402" t="s">
        <v>5851</v>
      </c>
      <c r="S1402" t="s">
        <v>5852</v>
      </c>
      <c r="T1402" t="s">
        <v>5853</v>
      </c>
      <c r="V1402" t="s">
        <v>5854</v>
      </c>
      <c r="Z1402" t="s">
        <v>46</v>
      </c>
      <c r="AA1402" s="1">
        <v>45278</v>
      </c>
      <c r="AC1402" s="1">
        <v>45279</v>
      </c>
      <c r="AD1402" s="1">
        <v>45355</v>
      </c>
    </row>
    <row r="1403" spans="1:30">
      <c r="A1403">
        <v>607679</v>
      </c>
      <c r="B1403" t="s">
        <v>129</v>
      </c>
      <c r="C1403" t="s">
        <v>31</v>
      </c>
      <c r="D1403">
        <v>1</v>
      </c>
      <c r="E1403" t="s">
        <v>5855</v>
      </c>
      <c r="F1403" t="s">
        <v>898</v>
      </c>
      <c r="G1403" t="s">
        <v>51</v>
      </c>
      <c r="H1403" t="s">
        <v>899</v>
      </c>
      <c r="I1403">
        <v>1</v>
      </c>
      <c r="J1403" t="s">
        <v>266</v>
      </c>
      <c r="K1403" t="s">
        <v>36</v>
      </c>
      <c r="L1403" t="s">
        <v>37</v>
      </c>
      <c r="M1403">
        <v>60718</v>
      </c>
      <c r="N1403">
        <v>90773</v>
      </c>
      <c r="O1403" t="s">
        <v>38</v>
      </c>
      <c r="P1403" t="s">
        <v>871</v>
      </c>
      <c r="Q1403" t="s">
        <v>566</v>
      </c>
      <c r="R1403" t="s">
        <v>5856</v>
      </c>
      <c r="S1403" t="s">
        <v>902</v>
      </c>
      <c r="T1403" t="s">
        <v>5857</v>
      </c>
      <c r="V1403" t="s">
        <v>162</v>
      </c>
      <c r="Z1403" t="s">
        <v>46</v>
      </c>
      <c r="AA1403" s="1">
        <v>45239</v>
      </c>
      <c r="AC1403" s="1">
        <v>45239</v>
      </c>
      <c r="AD1403" s="1">
        <v>45355</v>
      </c>
    </row>
    <row r="1404" spans="1:30">
      <c r="A1404">
        <v>596448</v>
      </c>
      <c r="B1404" t="s">
        <v>99</v>
      </c>
      <c r="C1404" t="s">
        <v>31</v>
      </c>
      <c r="D1404">
        <v>1</v>
      </c>
      <c r="E1404" t="s">
        <v>592</v>
      </c>
      <c r="F1404" t="s">
        <v>1601</v>
      </c>
      <c r="G1404" t="s">
        <v>51</v>
      </c>
      <c r="H1404">
        <v>20618</v>
      </c>
      <c r="I1404">
        <v>3</v>
      </c>
      <c r="J1404" t="s">
        <v>594</v>
      </c>
      <c r="K1404" t="s">
        <v>36</v>
      </c>
      <c r="L1404" t="s">
        <v>37</v>
      </c>
      <c r="M1404">
        <v>98470</v>
      </c>
      <c r="N1404">
        <v>133496</v>
      </c>
      <c r="O1404" t="s">
        <v>38</v>
      </c>
      <c r="P1404" t="s">
        <v>1831</v>
      </c>
      <c r="Q1404" t="s">
        <v>596</v>
      </c>
      <c r="R1404" t="s">
        <v>3268</v>
      </c>
      <c r="S1404" t="s">
        <v>1603</v>
      </c>
      <c r="T1404" t="s">
        <v>1833</v>
      </c>
      <c r="V1404" t="s">
        <v>600</v>
      </c>
      <c r="X1404" t="s">
        <v>1834</v>
      </c>
      <c r="Z1404" t="s">
        <v>63</v>
      </c>
      <c r="AA1404" s="1">
        <v>45149</v>
      </c>
      <c r="AC1404" s="1">
        <v>45149</v>
      </c>
      <c r="AD1404" s="1">
        <v>45355</v>
      </c>
    </row>
    <row r="1405" spans="1:30">
      <c r="A1405">
        <v>615463</v>
      </c>
      <c r="B1405" t="s">
        <v>129</v>
      </c>
      <c r="C1405" t="s">
        <v>31</v>
      </c>
      <c r="D1405">
        <v>1</v>
      </c>
      <c r="E1405" t="s">
        <v>5858</v>
      </c>
      <c r="F1405" t="s">
        <v>1822</v>
      </c>
      <c r="G1405" t="s">
        <v>51</v>
      </c>
      <c r="H1405">
        <v>13631</v>
      </c>
      <c r="I1405">
        <v>3</v>
      </c>
      <c r="J1405" t="s">
        <v>91</v>
      </c>
      <c r="K1405" t="s">
        <v>36</v>
      </c>
      <c r="L1405" t="s">
        <v>37</v>
      </c>
      <c r="M1405">
        <v>83685</v>
      </c>
      <c r="N1405">
        <v>96238</v>
      </c>
      <c r="O1405" t="s">
        <v>38</v>
      </c>
      <c r="P1405" t="s">
        <v>157</v>
      </c>
      <c r="Q1405" t="s">
        <v>2083</v>
      </c>
      <c r="R1405" t="s">
        <v>5859</v>
      </c>
      <c r="S1405" t="s">
        <v>1824</v>
      </c>
      <c r="T1405" t="s">
        <v>5860</v>
      </c>
      <c r="U1405" t="s">
        <v>5861</v>
      </c>
      <c r="V1405" t="s">
        <v>297</v>
      </c>
      <c r="W1405" t="s">
        <v>2669</v>
      </c>
      <c r="X1405" t="s">
        <v>157</v>
      </c>
      <c r="Z1405" t="s">
        <v>63</v>
      </c>
      <c r="AA1405" s="1">
        <v>45238</v>
      </c>
      <c r="AC1405" s="1">
        <v>45272</v>
      </c>
      <c r="AD1405" s="1">
        <v>45355</v>
      </c>
    </row>
    <row r="1406" spans="1:30">
      <c r="A1406">
        <v>608887</v>
      </c>
      <c r="B1406" t="s">
        <v>30</v>
      </c>
      <c r="C1406" t="s">
        <v>31</v>
      </c>
      <c r="D1406">
        <v>1</v>
      </c>
      <c r="E1406" t="s">
        <v>5554</v>
      </c>
      <c r="F1406" t="s">
        <v>1918</v>
      </c>
      <c r="G1406" t="s">
        <v>34</v>
      </c>
      <c r="H1406">
        <v>56056</v>
      </c>
      <c r="I1406">
        <v>0</v>
      </c>
      <c r="J1406" t="s">
        <v>202</v>
      </c>
      <c r="K1406" t="s">
        <v>36</v>
      </c>
      <c r="L1406" t="s">
        <v>103</v>
      </c>
      <c r="M1406">
        <v>35536</v>
      </c>
      <c r="N1406">
        <v>46104</v>
      </c>
      <c r="O1406" t="s">
        <v>38</v>
      </c>
      <c r="P1406" t="s">
        <v>937</v>
      </c>
      <c r="Q1406" t="s">
        <v>5555</v>
      </c>
      <c r="R1406" t="s">
        <v>5556</v>
      </c>
      <c r="S1406" t="s">
        <v>1921</v>
      </c>
      <c r="V1406" t="s">
        <v>5557</v>
      </c>
      <c r="Z1406" t="s">
        <v>46</v>
      </c>
      <c r="AA1406" s="1">
        <v>45198</v>
      </c>
      <c r="AC1406" s="1">
        <v>45216</v>
      </c>
      <c r="AD1406" s="1">
        <v>45355</v>
      </c>
    </row>
    <row r="1407" spans="1:30">
      <c r="A1407">
        <v>589903</v>
      </c>
      <c r="B1407" t="s">
        <v>129</v>
      </c>
      <c r="C1407" t="s">
        <v>31</v>
      </c>
      <c r="D1407">
        <v>3</v>
      </c>
      <c r="E1407" t="s">
        <v>5862</v>
      </c>
      <c r="F1407" t="s">
        <v>216</v>
      </c>
      <c r="G1407" t="s">
        <v>51</v>
      </c>
      <c r="H1407">
        <v>52316</v>
      </c>
      <c r="I1407">
        <v>1</v>
      </c>
      <c r="J1407" t="s">
        <v>266</v>
      </c>
      <c r="K1407" t="s">
        <v>36</v>
      </c>
      <c r="L1407" t="s">
        <v>37</v>
      </c>
      <c r="M1407">
        <v>56677</v>
      </c>
      <c r="N1407">
        <v>65179</v>
      </c>
      <c r="O1407" t="s">
        <v>38</v>
      </c>
      <c r="P1407" t="s">
        <v>329</v>
      </c>
      <c r="Q1407" t="s">
        <v>5863</v>
      </c>
      <c r="R1407" t="s">
        <v>5864</v>
      </c>
      <c r="S1407" t="s">
        <v>909</v>
      </c>
      <c r="T1407" t="s">
        <v>5865</v>
      </c>
      <c r="U1407" t="s">
        <v>5866</v>
      </c>
      <c r="V1407" t="s">
        <v>5867</v>
      </c>
      <c r="X1407" t="s">
        <v>5868</v>
      </c>
      <c r="Z1407" t="s">
        <v>63</v>
      </c>
      <c r="AA1407" s="1">
        <v>45128</v>
      </c>
      <c r="AC1407" s="1">
        <v>45175</v>
      </c>
      <c r="AD1407" s="1">
        <v>45355</v>
      </c>
    </row>
    <row r="1408" spans="1:30">
      <c r="A1408">
        <v>618028</v>
      </c>
      <c r="B1408" t="s">
        <v>99</v>
      </c>
      <c r="C1408" t="s">
        <v>31</v>
      </c>
      <c r="D1408">
        <v>1</v>
      </c>
      <c r="E1408" t="s">
        <v>5869</v>
      </c>
      <c r="F1408" t="s">
        <v>3862</v>
      </c>
      <c r="G1408" t="s">
        <v>51</v>
      </c>
      <c r="H1408">
        <v>82991</v>
      </c>
      <c r="I1408" t="s">
        <v>924</v>
      </c>
      <c r="J1408" t="s">
        <v>929</v>
      </c>
      <c r="K1408" t="s">
        <v>36</v>
      </c>
      <c r="L1408" t="s">
        <v>276</v>
      </c>
      <c r="M1408">
        <v>72038</v>
      </c>
      <c r="N1408">
        <v>192152</v>
      </c>
      <c r="O1408" t="s">
        <v>38</v>
      </c>
      <c r="P1408" t="s">
        <v>244</v>
      </c>
      <c r="Q1408" t="s">
        <v>3486</v>
      </c>
      <c r="R1408" t="s">
        <v>5870</v>
      </c>
      <c r="S1408" t="s">
        <v>3865</v>
      </c>
      <c r="Z1408" t="s">
        <v>63</v>
      </c>
      <c r="AA1408" s="1">
        <v>45293</v>
      </c>
      <c r="AC1408" s="1">
        <v>45293</v>
      </c>
      <c r="AD1408" s="1">
        <v>45355</v>
      </c>
    </row>
    <row r="1409" spans="1:30">
      <c r="A1409">
        <v>610490</v>
      </c>
      <c r="B1409" t="s">
        <v>47</v>
      </c>
      <c r="C1409" t="s">
        <v>48</v>
      </c>
      <c r="D1409">
        <v>1</v>
      </c>
      <c r="E1409" t="s">
        <v>5871</v>
      </c>
      <c r="F1409" t="s">
        <v>441</v>
      </c>
      <c r="G1409" t="s">
        <v>51</v>
      </c>
      <c r="H1409">
        <v>20215</v>
      </c>
      <c r="I1409">
        <v>2</v>
      </c>
      <c r="J1409" t="s">
        <v>65</v>
      </c>
      <c r="K1409" t="s">
        <v>36</v>
      </c>
      <c r="L1409" t="s">
        <v>37</v>
      </c>
      <c r="M1409">
        <v>88026</v>
      </c>
      <c r="N1409">
        <v>101230</v>
      </c>
      <c r="O1409" t="s">
        <v>38</v>
      </c>
      <c r="P1409" t="s">
        <v>54</v>
      </c>
      <c r="Q1409" t="s">
        <v>5872</v>
      </c>
      <c r="R1409" t="s">
        <v>5873</v>
      </c>
      <c r="S1409" t="s">
        <v>444</v>
      </c>
      <c r="T1409" t="s">
        <v>3358</v>
      </c>
      <c r="V1409" t="s">
        <v>1180</v>
      </c>
      <c r="Z1409" t="s">
        <v>63</v>
      </c>
      <c r="AA1409" s="1">
        <v>45236</v>
      </c>
      <c r="AC1409" s="1">
        <v>45350</v>
      </c>
      <c r="AD1409" s="1">
        <v>45355</v>
      </c>
    </row>
    <row r="1410" spans="1:30">
      <c r="A1410">
        <v>602934</v>
      </c>
      <c r="B1410" t="s">
        <v>99</v>
      </c>
      <c r="C1410" t="s">
        <v>48</v>
      </c>
      <c r="D1410">
        <v>1</v>
      </c>
      <c r="E1410" t="s">
        <v>5874</v>
      </c>
      <c r="F1410" t="s">
        <v>1620</v>
      </c>
      <c r="G1410" t="s">
        <v>51</v>
      </c>
      <c r="H1410">
        <v>13643</v>
      </c>
      <c r="I1410">
        <v>2</v>
      </c>
      <c r="J1410" t="s">
        <v>91</v>
      </c>
      <c r="K1410" t="s">
        <v>36</v>
      </c>
      <c r="L1410" t="s">
        <v>37</v>
      </c>
      <c r="M1410">
        <v>93288</v>
      </c>
      <c r="N1410">
        <v>130988</v>
      </c>
      <c r="O1410" t="s">
        <v>38</v>
      </c>
      <c r="P1410" t="s">
        <v>104</v>
      </c>
      <c r="Q1410" t="s">
        <v>3994</v>
      </c>
      <c r="R1410" t="s">
        <v>5875</v>
      </c>
      <c r="S1410" t="s">
        <v>1623</v>
      </c>
      <c r="T1410" t="s">
        <v>5876</v>
      </c>
      <c r="U1410" t="s">
        <v>1068</v>
      </c>
      <c r="V1410" t="s">
        <v>1069</v>
      </c>
      <c r="W1410" t="s">
        <v>518</v>
      </c>
      <c r="X1410" t="s">
        <v>3252</v>
      </c>
      <c r="Z1410" t="s">
        <v>63</v>
      </c>
      <c r="AA1410" s="1">
        <v>45205</v>
      </c>
      <c r="AC1410" s="1">
        <v>45273</v>
      </c>
      <c r="AD1410" s="1">
        <v>45355</v>
      </c>
    </row>
    <row r="1411" spans="1:30">
      <c r="A1411">
        <v>622490</v>
      </c>
      <c r="B1411" t="s">
        <v>99</v>
      </c>
      <c r="C1411" t="s">
        <v>31</v>
      </c>
      <c r="D1411">
        <v>1</v>
      </c>
      <c r="E1411" t="s">
        <v>4531</v>
      </c>
      <c r="F1411" t="s">
        <v>2018</v>
      </c>
      <c r="G1411" t="s">
        <v>51</v>
      </c>
      <c r="H1411">
        <v>91722</v>
      </c>
      <c r="I1411">
        <v>0</v>
      </c>
      <c r="J1411" t="s">
        <v>143</v>
      </c>
      <c r="K1411" t="s">
        <v>36</v>
      </c>
      <c r="L1411" t="s">
        <v>103</v>
      </c>
      <c r="M1411">
        <v>279.3</v>
      </c>
      <c r="N1411">
        <v>279.3</v>
      </c>
      <c r="O1411" t="s">
        <v>144</v>
      </c>
      <c r="P1411" t="s">
        <v>191</v>
      </c>
      <c r="Q1411" t="s">
        <v>192</v>
      </c>
      <c r="R1411" t="s">
        <v>4532</v>
      </c>
      <c r="S1411" t="s">
        <v>2020</v>
      </c>
      <c r="V1411" t="s">
        <v>21</v>
      </c>
      <c r="Z1411" t="s">
        <v>200</v>
      </c>
      <c r="AA1411" s="1">
        <v>45313</v>
      </c>
      <c r="AB1411" s="2">
        <v>45373</v>
      </c>
      <c r="AC1411" s="1">
        <v>45313</v>
      </c>
      <c r="AD1411" s="1">
        <v>45355</v>
      </c>
    </row>
    <row r="1412" spans="1:30">
      <c r="A1412">
        <v>605926</v>
      </c>
      <c r="B1412" t="s">
        <v>129</v>
      </c>
      <c r="C1412" t="s">
        <v>31</v>
      </c>
      <c r="D1412">
        <v>1</v>
      </c>
      <c r="E1412" t="s">
        <v>5877</v>
      </c>
      <c r="F1412" t="s">
        <v>1737</v>
      </c>
      <c r="G1412" t="s">
        <v>51</v>
      </c>
      <c r="H1412">
        <v>52613</v>
      </c>
      <c r="I1412">
        <v>0</v>
      </c>
      <c r="J1412" t="s">
        <v>156</v>
      </c>
      <c r="K1412" t="s">
        <v>36</v>
      </c>
      <c r="L1412" t="s">
        <v>37</v>
      </c>
      <c r="M1412">
        <v>55816</v>
      </c>
      <c r="N1412">
        <v>79357</v>
      </c>
      <c r="O1412" t="s">
        <v>38</v>
      </c>
      <c r="P1412" t="s">
        <v>5878</v>
      </c>
      <c r="Q1412" t="s">
        <v>2598</v>
      </c>
      <c r="R1412" t="s">
        <v>5879</v>
      </c>
      <c r="S1412" t="s">
        <v>1739</v>
      </c>
      <c r="U1412" t="s">
        <v>3344</v>
      </c>
      <c r="V1412" t="s">
        <v>5724</v>
      </c>
      <c r="W1412" t="s">
        <v>1290</v>
      </c>
      <c r="Z1412" t="s">
        <v>46</v>
      </c>
      <c r="AA1412" s="1">
        <v>45190</v>
      </c>
      <c r="AC1412" s="1">
        <v>45198</v>
      </c>
      <c r="AD1412" s="1">
        <v>45355</v>
      </c>
    </row>
    <row r="1413" spans="1:30">
      <c r="A1413">
        <v>612169</v>
      </c>
      <c r="B1413" t="s">
        <v>30</v>
      </c>
      <c r="C1413" t="s">
        <v>31</v>
      </c>
      <c r="D1413">
        <v>1</v>
      </c>
      <c r="E1413" t="s">
        <v>993</v>
      </c>
      <c r="F1413" t="s">
        <v>994</v>
      </c>
      <c r="G1413" t="s">
        <v>51</v>
      </c>
      <c r="H1413">
        <v>51009</v>
      </c>
      <c r="I1413">
        <v>0</v>
      </c>
      <c r="J1413" t="s">
        <v>202</v>
      </c>
      <c r="K1413" t="s">
        <v>36</v>
      </c>
      <c r="L1413" t="s">
        <v>37</v>
      </c>
      <c r="M1413">
        <v>92064</v>
      </c>
      <c r="N1413">
        <v>92064</v>
      </c>
      <c r="O1413" t="s">
        <v>38</v>
      </c>
      <c r="P1413" t="s">
        <v>203</v>
      </c>
      <c r="Q1413" t="s">
        <v>995</v>
      </c>
      <c r="R1413" t="s">
        <v>5880</v>
      </c>
      <c r="S1413" t="s">
        <v>997</v>
      </c>
      <c r="V1413" t="s">
        <v>5881</v>
      </c>
      <c r="Z1413" t="s">
        <v>63</v>
      </c>
      <c r="AA1413" s="1">
        <v>45222</v>
      </c>
      <c r="AB1413" s="2">
        <v>45430</v>
      </c>
      <c r="AC1413" s="1">
        <v>45344</v>
      </c>
      <c r="AD1413" s="1">
        <v>45355</v>
      </c>
    </row>
    <row r="1414" spans="1:30">
      <c r="A1414">
        <v>615334</v>
      </c>
      <c r="B1414" t="s">
        <v>99</v>
      </c>
      <c r="C1414" t="s">
        <v>48</v>
      </c>
      <c r="D1414">
        <v>1</v>
      </c>
      <c r="E1414" t="s">
        <v>4257</v>
      </c>
      <c r="F1414" t="s">
        <v>348</v>
      </c>
      <c r="G1414" t="s">
        <v>51</v>
      </c>
      <c r="H1414">
        <v>10015</v>
      </c>
      <c r="I1414" t="s">
        <v>349</v>
      </c>
      <c r="J1414" t="s">
        <v>65</v>
      </c>
      <c r="K1414" t="s">
        <v>36</v>
      </c>
      <c r="L1414" t="s">
        <v>276</v>
      </c>
      <c r="M1414">
        <v>64922</v>
      </c>
      <c r="N1414">
        <v>173486</v>
      </c>
      <c r="O1414" t="s">
        <v>38</v>
      </c>
      <c r="P1414" t="s">
        <v>244</v>
      </c>
      <c r="Q1414" t="s">
        <v>4258</v>
      </c>
      <c r="R1414" t="s">
        <v>4259</v>
      </c>
      <c r="S1414" t="s">
        <v>352</v>
      </c>
      <c r="U1414" t="s">
        <v>378</v>
      </c>
      <c r="V1414" t="s">
        <v>289</v>
      </c>
      <c r="W1414" t="s">
        <v>251</v>
      </c>
      <c r="X1414" t="s">
        <v>379</v>
      </c>
      <c r="Z1414" t="s">
        <v>63</v>
      </c>
      <c r="AA1414" s="1">
        <v>45257</v>
      </c>
      <c r="AC1414" s="1">
        <v>45257</v>
      </c>
      <c r="AD1414" s="1">
        <v>45355</v>
      </c>
    </row>
    <row r="1415" spans="1:30">
      <c r="A1415">
        <v>602568</v>
      </c>
      <c r="B1415" t="s">
        <v>129</v>
      </c>
      <c r="C1415" t="s">
        <v>48</v>
      </c>
      <c r="D1415">
        <v>1</v>
      </c>
      <c r="E1415" t="s">
        <v>5882</v>
      </c>
      <c r="F1415" t="s">
        <v>131</v>
      </c>
      <c r="G1415" t="s">
        <v>51</v>
      </c>
      <c r="H1415">
        <v>13632</v>
      </c>
      <c r="I1415">
        <v>2</v>
      </c>
      <c r="J1415" t="s">
        <v>132</v>
      </c>
      <c r="K1415" t="s">
        <v>36</v>
      </c>
      <c r="L1415" t="s">
        <v>37</v>
      </c>
      <c r="M1415">
        <v>93288</v>
      </c>
      <c r="N1415">
        <v>107281</v>
      </c>
      <c r="O1415" t="s">
        <v>38</v>
      </c>
      <c r="P1415" t="s">
        <v>133</v>
      </c>
      <c r="Q1415" t="s">
        <v>134</v>
      </c>
      <c r="R1415" t="s">
        <v>5883</v>
      </c>
      <c r="S1415" t="s">
        <v>136</v>
      </c>
      <c r="T1415" t="s">
        <v>5884</v>
      </c>
      <c r="U1415" t="s">
        <v>138</v>
      </c>
      <c r="V1415" t="s">
        <v>139</v>
      </c>
      <c r="W1415" t="s">
        <v>140</v>
      </c>
      <c r="Z1415" t="s">
        <v>63</v>
      </c>
      <c r="AA1415" s="1">
        <v>45170</v>
      </c>
      <c r="AC1415" s="1">
        <v>45198</v>
      </c>
      <c r="AD1415" s="1">
        <v>45355</v>
      </c>
    </row>
    <row r="1416" spans="1:30">
      <c r="A1416">
        <v>627955</v>
      </c>
      <c r="B1416" t="s">
        <v>2168</v>
      </c>
      <c r="C1416" t="s">
        <v>31</v>
      </c>
      <c r="D1416">
        <v>1</v>
      </c>
      <c r="E1416" t="s">
        <v>5885</v>
      </c>
      <c r="F1416" t="s">
        <v>4437</v>
      </c>
      <c r="G1416" t="s">
        <v>51</v>
      </c>
      <c r="H1416">
        <v>33997</v>
      </c>
      <c r="I1416">
        <v>1</v>
      </c>
      <c r="J1416" t="s">
        <v>300</v>
      </c>
      <c r="K1416" t="s">
        <v>36</v>
      </c>
      <c r="L1416" t="s">
        <v>37</v>
      </c>
      <c r="M1416">
        <v>46448</v>
      </c>
      <c r="N1416">
        <v>53415</v>
      </c>
      <c r="O1416" t="s">
        <v>38</v>
      </c>
      <c r="P1416" t="s">
        <v>2170</v>
      </c>
      <c r="Q1416" t="s">
        <v>4438</v>
      </c>
      <c r="R1416" t="s">
        <v>5886</v>
      </c>
      <c r="S1416" t="s">
        <v>4440</v>
      </c>
      <c r="T1416" t="s">
        <v>5887</v>
      </c>
      <c r="V1416" t="s">
        <v>5888</v>
      </c>
      <c r="Z1416" t="s">
        <v>46</v>
      </c>
      <c r="AA1416" s="1">
        <v>45349</v>
      </c>
      <c r="AB1416" s="2">
        <v>45388</v>
      </c>
      <c r="AC1416" s="1">
        <v>45349</v>
      </c>
      <c r="AD1416" s="1">
        <v>45355</v>
      </c>
    </row>
    <row r="1417" spans="1:30">
      <c r="A1417">
        <v>606208</v>
      </c>
      <c r="B1417" t="s">
        <v>99</v>
      </c>
      <c r="C1417" t="s">
        <v>48</v>
      </c>
      <c r="D1417">
        <v>1</v>
      </c>
      <c r="E1417" t="s">
        <v>5889</v>
      </c>
      <c r="F1417" t="s">
        <v>898</v>
      </c>
      <c r="G1417" t="s">
        <v>51</v>
      </c>
      <c r="H1417" t="s">
        <v>899</v>
      </c>
      <c r="I1417">
        <v>3</v>
      </c>
      <c r="J1417" t="s">
        <v>284</v>
      </c>
      <c r="K1417" t="s">
        <v>36</v>
      </c>
      <c r="L1417" t="s">
        <v>37</v>
      </c>
      <c r="M1417">
        <v>74730</v>
      </c>
      <c r="N1417">
        <v>136260</v>
      </c>
      <c r="O1417" t="s">
        <v>38</v>
      </c>
      <c r="P1417" t="s">
        <v>104</v>
      </c>
      <c r="Q1417" t="s">
        <v>959</v>
      </c>
      <c r="R1417" t="s">
        <v>5890</v>
      </c>
      <c r="S1417" t="s">
        <v>902</v>
      </c>
      <c r="T1417" t="s">
        <v>5891</v>
      </c>
      <c r="U1417" t="s">
        <v>5892</v>
      </c>
      <c r="V1417" t="s">
        <v>905</v>
      </c>
      <c r="W1417" t="s">
        <v>963</v>
      </c>
      <c r="X1417" t="s">
        <v>964</v>
      </c>
      <c r="Z1417" t="s">
        <v>46</v>
      </c>
      <c r="AA1417" s="1">
        <v>45257</v>
      </c>
      <c r="AC1417" s="1">
        <v>45257</v>
      </c>
      <c r="AD1417" s="1">
        <v>45355</v>
      </c>
    </row>
    <row r="1418" spans="1:30">
      <c r="A1418">
        <v>620267</v>
      </c>
      <c r="B1418" t="s">
        <v>47</v>
      </c>
      <c r="C1418" t="s">
        <v>48</v>
      </c>
      <c r="D1418">
        <v>2</v>
      </c>
      <c r="E1418" t="s">
        <v>5893</v>
      </c>
      <c r="F1418" t="s">
        <v>308</v>
      </c>
      <c r="G1418" t="s">
        <v>34</v>
      </c>
      <c r="H1418">
        <v>56058</v>
      </c>
      <c r="I1418">
        <v>0</v>
      </c>
      <c r="J1418" t="s">
        <v>115</v>
      </c>
      <c r="K1418" t="s">
        <v>36</v>
      </c>
      <c r="L1418" t="s">
        <v>37</v>
      </c>
      <c r="M1418">
        <v>59116</v>
      </c>
      <c r="N1418">
        <v>67983</v>
      </c>
      <c r="O1418" t="s">
        <v>38</v>
      </c>
      <c r="P1418" t="s">
        <v>54</v>
      </c>
      <c r="Q1418" t="s">
        <v>2999</v>
      </c>
      <c r="R1418" t="s">
        <v>5894</v>
      </c>
      <c r="S1418" t="s">
        <v>311</v>
      </c>
      <c r="T1418" t="s">
        <v>3001</v>
      </c>
      <c r="Z1418" t="s">
        <v>46</v>
      </c>
      <c r="AA1418" s="1">
        <v>45282</v>
      </c>
      <c r="AC1418" s="1">
        <v>45282</v>
      </c>
      <c r="AD1418" s="1">
        <v>45355</v>
      </c>
    </row>
    <row r="1419" spans="1:30">
      <c r="A1419">
        <v>616412</v>
      </c>
      <c r="B1419" t="s">
        <v>253</v>
      </c>
      <c r="C1419" t="s">
        <v>31</v>
      </c>
      <c r="D1419">
        <v>3</v>
      </c>
      <c r="E1419" t="s">
        <v>949</v>
      </c>
      <c r="F1419" t="s">
        <v>308</v>
      </c>
      <c r="G1419" t="s">
        <v>34</v>
      </c>
      <c r="H1419">
        <v>56058</v>
      </c>
      <c r="I1419">
        <v>0</v>
      </c>
      <c r="J1419" t="s">
        <v>115</v>
      </c>
      <c r="K1419" t="s">
        <v>36</v>
      </c>
      <c r="L1419" t="s">
        <v>37</v>
      </c>
      <c r="M1419">
        <v>59116</v>
      </c>
      <c r="N1419">
        <v>82000</v>
      </c>
      <c r="O1419" t="s">
        <v>38</v>
      </c>
      <c r="P1419" t="s">
        <v>950</v>
      </c>
      <c r="Q1419" t="s">
        <v>950</v>
      </c>
      <c r="R1419" t="s">
        <v>951</v>
      </c>
      <c r="S1419" t="s">
        <v>311</v>
      </c>
      <c r="T1419" t="s">
        <v>952</v>
      </c>
      <c r="U1419" t="s">
        <v>953</v>
      </c>
      <c r="V1419" t="s">
        <v>263</v>
      </c>
      <c r="Z1419" t="s">
        <v>264</v>
      </c>
      <c r="AA1419" s="1">
        <v>45257</v>
      </c>
      <c r="AC1419" s="1">
        <v>45257</v>
      </c>
      <c r="AD1419" s="1">
        <v>45355</v>
      </c>
    </row>
    <row r="1420" spans="1:30">
      <c r="A1420">
        <v>612580</v>
      </c>
      <c r="B1420" t="s">
        <v>460</v>
      </c>
      <c r="C1420" t="s">
        <v>31</v>
      </c>
      <c r="D1420">
        <v>1</v>
      </c>
      <c r="E1420" t="s">
        <v>5895</v>
      </c>
      <c r="F1420" t="s">
        <v>308</v>
      </c>
      <c r="G1420" t="s">
        <v>34</v>
      </c>
      <c r="H1420">
        <v>56058</v>
      </c>
      <c r="I1420">
        <v>0</v>
      </c>
      <c r="J1420" t="s">
        <v>5896</v>
      </c>
      <c r="K1420" t="s">
        <v>36</v>
      </c>
      <c r="L1420" t="s">
        <v>37</v>
      </c>
      <c r="M1420">
        <v>67983</v>
      </c>
      <c r="N1420">
        <v>80000</v>
      </c>
      <c r="O1420" t="s">
        <v>38</v>
      </c>
      <c r="P1420" t="s">
        <v>465</v>
      </c>
      <c r="Q1420" t="s">
        <v>1311</v>
      </c>
      <c r="R1420" t="s">
        <v>5897</v>
      </c>
      <c r="S1420" t="s">
        <v>311</v>
      </c>
      <c r="V1420" t="s">
        <v>5898</v>
      </c>
      <c r="Z1420" t="s">
        <v>1314</v>
      </c>
      <c r="AA1420" s="1">
        <v>45219</v>
      </c>
      <c r="AB1420" s="2">
        <v>45579</v>
      </c>
      <c r="AC1420" s="1">
        <v>45219</v>
      </c>
      <c r="AD1420" s="1">
        <v>45355</v>
      </c>
    </row>
    <row r="1421" spans="1:30">
      <c r="A1421">
        <v>626842</v>
      </c>
      <c r="B1421" t="s">
        <v>30</v>
      </c>
      <c r="C1421" t="s">
        <v>31</v>
      </c>
      <c r="D1421">
        <v>1</v>
      </c>
      <c r="E1421" t="s">
        <v>1487</v>
      </c>
      <c r="F1421" t="s">
        <v>1046</v>
      </c>
      <c r="G1421" t="s">
        <v>51</v>
      </c>
      <c r="H1421" t="s">
        <v>1072</v>
      </c>
      <c r="I1421">
        <v>0</v>
      </c>
      <c r="J1421" t="s">
        <v>35</v>
      </c>
      <c r="K1421" t="s">
        <v>36</v>
      </c>
      <c r="L1421" t="s">
        <v>37</v>
      </c>
      <c r="M1421">
        <v>94715</v>
      </c>
      <c r="N1421">
        <v>98864</v>
      </c>
      <c r="O1421" t="s">
        <v>38</v>
      </c>
      <c r="P1421" t="s">
        <v>1488</v>
      </c>
      <c r="Q1421" t="s">
        <v>995</v>
      </c>
      <c r="R1421" t="s">
        <v>1489</v>
      </c>
      <c r="S1421" t="s">
        <v>1076</v>
      </c>
      <c r="V1421" t="s">
        <v>1490</v>
      </c>
      <c r="Z1421" t="s">
        <v>46</v>
      </c>
      <c r="AA1421" s="1">
        <v>45336</v>
      </c>
      <c r="AB1421" s="2">
        <v>45456</v>
      </c>
      <c r="AC1421" s="1">
        <v>45336</v>
      </c>
      <c r="AD1421" s="1">
        <v>45355</v>
      </c>
    </row>
    <row r="1422" spans="1:30">
      <c r="A1422">
        <v>598782</v>
      </c>
      <c r="B1422" t="s">
        <v>99</v>
      </c>
      <c r="C1422" t="s">
        <v>48</v>
      </c>
      <c r="D1422">
        <v>2</v>
      </c>
      <c r="E1422" t="s">
        <v>2216</v>
      </c>
      <c r="F1422" t="s">
        <v>2216</v>
      </c>
      <c r="G1422" t="s">
        <v>51</v>
      </c>
      <c r="H1422">
        <v>91523</v>
      </c>
      <c r="I1422">
        <v>0</v>
      </c>
      <c r="J1422" t="s">
        <v>143</v>
      </c>
      <c r="K1422" t="s">
        <v>36</v>
      </c>
      <c r="L1422" t="s">
        <v>37</v>
      </c>
      <c r="M1422">
        <v>87792</v>
      </c>
      <c r="N1422">
        <v>87792</v>
      </c>
      <c r="O1422" t="s">
        <v>38</v>
      </c>
      <c r="P1422" t="s">
        <v>577</v>
      </c>
      <c r="Q1422" t="s">
        <v>578</v>
      </c>
      <c r="R1422" t="s">
        <v>2217</v>
      </c>
      <c r="S1422" t="s">
        <v>2218</v>
      </c>
      <c r="T1422" t="s">
        <v>2219</v>
      </c>
      <c r="U1422" t="s">
        <v>2220</v>
      </c>
      <c r="V1422" t="s">
        <v>250</v>
      </c>
      <c r="W1422" t="s">
        <v>582</v>
      </c>
      <c r="X1422" t="s">
        <v>577</v>
      </c>
      <c r="Z1422" t="s">
        <v>355</v>
      </c>
      <c r="AA1422" s="1">
        <v>45205</v>
      </c>
      <c r="AC1422" s="1">
        <v>45345</v>
      </c>
      <c r="AD1422" s="1">
        <v>45355</v>
      </c>
    </row>
    <row r="1423" spans="1:30">
      <c r="A1423">
        <v>540462</v>
      </c>
      <c r="B1423" t="s">
        <v>314</v>
      </c>
      <c r="C1423" t="s">
        <v>31</v>
      </c>
      <c r="D1423">
        <v>10</v>
      </c>
      <c r="E1423" t="s">
        <v>5899</v>
      </c>
      <c r="F1423" t="s">
        <v>413</v>
      </c>
      <c r="G1423" t="s">
        <v>34</v>
      </c>
      <c r="H1423">
        <v>53040</v>
      </c>
      <c r="I1423">
        <v>3</v>
      </c>
      <c r="J1423" t="s">
        <v>202</v>
      </c>
      <c r="K1423" t="s">
        <v>123</v>
      </c>
      <c r="L1423" t="s">
        <v>37</v>
      </c>
      <c r="M1423">
        <v>78.040000000000006</v>
      </c>
      <c r="N1423">
        <v>83.61</v>
      </c>
      <c r="O1423" t="s">
        <v>124</v>
      </c>
      <c r="P1423" t="s">
        <v>104</v>
      </c>
      <c r="Q1423" t="s">
        <v>4833</v>
      </c>
      <c r="R1423" t="s">
        <v>5900</v>
      </c>
      <c r="S1423" t="s">
        <v>417</v>
      </c>
      <c r="T1423" t="s">
        <v>5901</v>
      </c>
      <c r="V1423" t="s">
        <v>5902</v>
      </c>
      <c r="Z1423" t="s">
        <v>63</v>
      </c>
      <c r="AA1423" s="1">
        <v>44756</v>
      </c>
      <c r="AC1423" s="1">
        <v>45036</v>
      </c>
      <c r="AD1423" s="1">
        <v>45355</v>
      </c>
    </row>
    <row r="1424" spans="1:30">
      <c r="A1424">
        <v>602453</v>
      </c>
      <c r="B1424" t="s">
        <v>69</v>
      </c>
      <c r="C1424" t="s">
        <v>31</v>
      </c>
      <c r="D1424">
        <v>1</v>
      </c>
      <c r="E1424" t="s">
        <v>617</v>
      </c>
      <c r="F1424" t="s">
        <v>1764</v>
      </c>
      <c r="G1424" t="s">
        <v>34</v>
      </c>
      <c r="H1424">
        <v>30086</v>
      </c>
      <c r="I1424">
        <v>0</v>
      </c>
      <c r="J1424" t="s">
        <v>618</v>
      </c>
      <c r="K1424" t="s">
        <v>36</v>
      </c>
      <c r="L1424" t="s">
        <v>37</v>
      </c>
      <c r="M1424">
        <v>62397</v>
      </c>
      <c r="N1424">
        <v>75760</v>
      </c>
      <c r="O1424" t="s">
        <v>38</v>
      </c>
      <c r="P1424" t="s">
        <v>73</v>
      </c>
      <c r="Q1424" t="s">
        <v>618</v>
      </c>
      <c r="R1424" t="s">
        <v>3702</v>
      </c>
      <c r="S1424" t="s">
        <v>1766</v>
      </c>
      <c r="T1424" t="s">
        <v>3703</v>
      </c>
      <c r="V1424" t="s">
        <v>3704</v>
      </c>
      <c r="W1424" t="s">
        <v>622</v>
      </c>
      <c r="X1424" t="s">
        <v>623</v>
      </c>
      <c r="Z1424" t="s">
        <v>63</v>
      </c>
      <c r="AA1424" s="1">
        <v>45178</v>
      </c>
      <c r="AC1424" s="1">
        <v>45178</v>
      </c>
      <c r="AD1424" s="1">
        <v>45355</v>
      </c>
    </row>
    <row r="1425" spans="1:30">
      <c r="A1425">
        <v>628146</v>
      </c>
      <c r="B1425" t="s">
        <v>253</v>
      </c>
      <c r="C1425" t="s">
        <v>48</v>
      </c>
      <c r="D1425">
        <v>1</v>
      </c>
      <c r="E1425" t="s">
        <v>544</v>
      </c>
      <c r="F1425" t="s">
        <v>545</v>
      </c>
      <c r="G1425" t="s">
        <v>51</v>
      </c>
      <c r="H1425">
        <v>80305</v>
      </c>
      <c r="I1425">
        <v>0</v>
      </c>
      <c r="J1425" t="s">
        <v>143</v>
      </c>
      <c r="K1425" t="s">
        <v>36</v>
      </c>
      <c r="L1425" t="s">
        <v>37</v>
      </c>
      <c r="M1425">
        <v>54272</v>
      </c>
      <c r="N1425">
        <v>83117</v>
      </c>
      <c r="O1425" t="s">
        <v>38</v>
      </c>
      <c r="P1425" t="s">
        <v>2232</v>
      </c>
      <c r="Q1425" t="s">
        <v>2233</v>
      </c>
      <c r="R1425" t="s">
        <v>2234</v>
      </c>
      <c r="S1425" t="s">
        <v>550</v>
      </c>
      <c r="U1425" t="s">
        <v>2235</v>
      </c>
      <c r="V1425" t="s">
        <v>281</v>
      </c>
      <c r="Z1425" t="s">
        <v>264</v>
      </c>
      <c r="AA1425" s="1">
        <v>45351</v>
      </c>
      <c r="AB1425" s="2">
        <v>45371</v>
      </c>
      <c r="AC1425" s="1">
        <v>45351</v>
      </c>
      <c r="AD1425" s="1">
        <v>45355</v>
      </c>
    </row>
    <row r="1426" spans="1:30">
      <c r="A1426">
        <v>614001</v>
      </c>
      <c r="B1426" t="s">
        <v>460</v>
      </c>
      <c r="C1426" t="s">
        <v>48</v>
      </c>
      <c r="D1426">
        <v>3</v>
      </c>
      <c r="E1426" t="s">
        <v>5805</v>
      </c>
      <c r="F1426" t="s">
        <v>1918</v>
      </c>
      <c r="G1426" t="s">
        <v>34</v>
      </c>
      <c r="H1426">
        <v>56056</v>
      </c>
      <c r="I1426">
        <v>0</v>
      </c>
      <c r="J1426" t="s">
        <v>482</v>
      </c>
      <c r="K1426" t="s">
        <v>36</v>
      </c>
      <c r="L1426" t="s">
        <v>37</v>
      </c>
      <c r="M1426">
        <v>40866</v>
      </c>
      <c r="N1426">
        <v>40866</v>
      </c>
      <c r="O1426" t="s">
        <v>38</v>
      </c>
      <c r="P1426" t="s">
        <v>465</v>
      </c>
      <c r="Q1426" t="s">
        <v>1311</v>
      </c>
      <c r="R1426" t="s">
        <v>5806</v>
      </c>
      <c r="S1426" t="s">
        <v>1921</v>
      </c>
      <c r="V1426" t="s">
        <v>5807</v>
      </c>
      <c r="Z1426" t="s">
        <v>1314</v>
      </c>
      <c r="AA1426" s="1">
        <v>45229</v>
      </c>
      <c r="AB1426" s="2">
        <v>45409</v>
      </c>
      <c r="AC1426" s="1">
        <v>45229</v>
      </c>
      <c r="AD1426" s="1">
        <v>45355</v>
      </c>
    </row>
    <row r="1427" spans="1:30">
      <c r="A1427">
        <v>587741</v>
      </c>
      <c r="B1427" t="s">
        <v>99</v>
      </c>
      <c r="C1427" t="s">
        <v>48</v>
      </c>
      <c r="D1427">
        <v>2</v>
      </c>
      <c r="E1427" t="s">
        <v>5903</v>
      </c>
      <c r="F1427" t="s">
        <v>308</v>
      </c>
      <c r="G1427" t="s">
        <v>34</v>
      </c>
      <c r="H1427">
        <v>56058</v>
      </c>
      <c r="I1427">
        <v>0</v>
      </c>
      <c r="J1427" t="s">
        <v>115</v>
      </c>
      <c r="K1427" t="s">
        <v>36</v>
      </c>
      <c r="L1427" t="s">
        <v>37</v>
      </c>
      <c r="M1427">
        <v>57394</v>
      </c>
      <c r="N1427">
        <v>89095</v>
      </c>
      <c r="O1427" t="s">
        <v>38</v>
      </c>
      <c r="P1427" t="s">
        <v>244</v>
      </c>
      <c r="Q1427" t="s">
        <v>4081</v>
      </c>
      <c r="R1427" t="s">
        <v>5904</v>
      </c>
      <c r="S1427" t="s">
        <v>311</v>
      </c>
      <c r="T1427" t="s">
        <v>5905</v>
      </c>
      <c r="U1427" t="s">
        <v>5906</v>
      </c>
      <c r="V1427" t="s">
        <v>974</v>
      </c>
      <c r="Z1427" t="s">
        <v>46</v>
      </c>
      <c r="AA1427" s="1">
        <v>45068</v>
      </c>
      <c r="AC1427" s="1">
        <v>45068</v>
      </c>
      <c r="AD1427" s="1">
        <v>45355</v>
      </c>
    </row>
    <row r="1428" spans="1:30">
      <c r="A1428">
        <v>602050</v>
      </c>
      <c r="B1428" t="s">
        <v>30</v>
      </c>
      <c r="C1428" t="s">
        <v>48</v>
      </c>
      <c r="D1428">
        <v>1</v>
      </c>
      <c r="E1428" t="s">
        <v>5907</v>
      </c>
      <c r="F1428" t="s">
        <v>5908</v>
      </c>
      <c r="G1428" t="s">
        <v>51</v>
      </c>
      <c r="H1428">
        <v>31121</v>
      </c>
      <c r="I1428">
        <v>2</v>
      </c>
      <c r="J1428" t="s">
        <v>300</v>
      </c>
      <c r="K1428" t="s">
        <v>36</v>
      </c>
      <c r="L1428" t="s">
        <v>37</v>
      </c>
      <c r="M1428">
        <v>65709</v>
      </c>
      <c r="N1428">
        <v>74988</v>
      </c>
      <c r="O1428" t="s">
        <v>38</v>
      </c>
      <c r="P1428" t="s">
        <v>1163</v>
      </c>
      <c r="Q1428" t="s">
        <v>204</v>
      </c>
      <c r="R1428" t="s">
        <v>5909</v>
      </c>
      <c r="S1428" t="s">
        <v>5910</v>
      </c>
      <c r="T1428" t="s">
        <v>5911</v>
      </c>
      <c r="V1428" t="s">
        <v>5912</v>
      </c>
      <c r="Z1428" t="s">
        <v>46</v>
      </c>
      <c r="AA1428" s="1">
        <v>45336</v>
      </c>
      <c r="AB1428" s="2">
        <v>45456</v>
      </c>
      <c r="AC1428" s="1">
        <v>45336</v>
      </c>
      <c r="AD1428" s="1">
        <v>45355</v>
      </c>
    </row>
    <row r="1429" spans="1:30">
      <c r="A1429">
        <v>621872</v>
      </c>
      <c r="B1429" t="s">
        <v>1462</v>
      </c>
      <c r="C1429" t="s">
        <v>31</v>
      </c>
      <c r="D1429">
        <v>1</v>
      </c>
      <c r="E1429" t="s">
        <v>5913</v>
      </c>
      <c r="F1429" t="s">
        <v>308</v>
      </c>
      <c r="G1429" t="s">
        <v>34</v>
      </c>
      <c r="H1429">
        <v>56058</v>
      </c>
      <c r="I1429">
        <v>0</v>
      </c>
      <c r="J1429" t="s">
        <v>275</v>
      </c>
      <c r="K1429" t="s">
        <v>36</v>
      </c>
      <c r="L1429" t="s">
        <v>37</v>
      </c>
      <c r="M1429">
        <v>81652</v>
      </c>
      <c r="N1429">
        <v>81652</v>
      </c>
      <c r="O1429" t="s">
        <v>38</v>
      </c>
      <c r="P1429" t="s">
        <v>1464</v>
      </c>
      <c r="Q1429" t="s">
        <v>2547</v>
      </c>
      <c r="R1429" t="s">
        <v>5914</v>
      </c>
      <c r="S1429" t="s">
        <v>311</v>
      </c>
      <c r="W1429" t="s">
        <v>2549</v>
      </c>
      <c r="Z1429" t="s">
        <v>2550</v>
      </c>
      <c r="AA1429" s="1">
        <v>45299</v>
      </c>
      <c r="AB1429" s="2">
        <v>45389</v>
      </c>
      <c r="AC1429" s="1">
        <v>45330</v>
      </c>
      <c r="AD1429" s="1">
        <v>45355</v>
      </c>
    </row>
    <row r="1430" spans="1:30">
      <c r="A1430">
        <v>595580</v>
      </c>
      <c r="B1430" t="s">
        <v>30</v>
      </c>
      <c r="C1430" t="s">
        <v>48</v>
      </c>
      <c r="D1430">
        <v>1</v>
      </c>
      <c r="E1430" t="s">
        <v>4810</v>
      </c>
      <c r="F1430" t="s">
        <v>2460</v>
      </c>
      <c r="G1430" t="s">
        <v>51</v>
      </c>
      <c r="H1430">
        <v>51191</v>
      </c>
      <c r="I1430">
        <v>1</v>
      </c>
      <c r="J1430" t="s">
        <v>35</v>
      </c>
      <c r="K1430" t="s">
        <v>36</v>
      </c>
      <c r="L1430" t="s">
        <v>103</v>
      </c>
      <c r="M1430">
        <v>42721</v>
      </c>
      <c r="N1430">
        <v>50000</v>
      </c>
      <c r="O1430" t="s">
        <v>38</v>
      </c>
      <c r="P1430" t="s">
        <v>1730</v>
      </c>
      <c r="Q1430" t="s">
        <v>995</v>
      </c>
      <c r="R1430" t="s">
        <v>4811</v>
      </c>
      <c r="S1430" t="s">
        <v>2462</v>
      </c>
      <c r="U1430" t="s">
        <v>1829</v>
      </c>
      <c r="V1430" t="s">
        <v>4812</v>
      </c>
      <c r="Z1430" t="s">
        <v>46</v>
      </c>
      <c r="AA1430" s="1">
        <v>45138</v>
      </c>
      <c r="AB1430" s="2">
        <v>45381</v>
      </c>
      <c r="AC1430" s="1">
        <v>45321</v>
      </c>
      <c r="AD1430" s="1">
        <v>45355</v>
      </c>
    </row>
    <row r="1431" spans="1:30">
      <c r="A1431">
        <v>582502</v>
      </c>
      <c r="B1431" t="s">
        <v>69</v>
      </c>
      <c r="C1431" t="s">
        <v>48</v>
      </c>
      <c r="D1431">
        <v>1</v>
      </c>
      <c r="E1431" t="s">
        <v>225</v>
      </c>
      <c r="F1431" t="s">
        <v>226</v>
      </c>
      <c r="G1431" t="s">
        <v>34</v>
      </c>
      <c r="H1431">
        <v>10234</v>
      </c>
      <c r="I1431">
        <v>0</v>
      </c>
      <c r="J1431" t="s">
        <v>65</v>
      </c>
      <c r="K1431" t="s">
        <v>36</v>
      </c>
      <c r="L1431" t="s">
        <v>227</v>
      </c>
      <c r="M1431">
        <v>15</v>
      </c>
      <c r="N1431">
        <v>17.5</v>
      </c>
      <c r="O1431" t="s">
        <v>124</v>
      </c>
      <c r="P1431" t="s">
        <v>73</v>
      </c>
      <c r="Q1431" t="s">
        <v>1835</v>
      </c>
      <c r="R1431" t="s">
        <v>3071</v>
      </c>
      <c r="S1431" t="s">
        <v>230</v>
      </c>
      <c r="T1431" t="s">
        <v>3072</v>
      </c>
      <c r="U1431" t="s">
        <v>3073</v>
      </c>
      <c r="V1431" t="s">
        <v>3074</v>
      </c>
      <c r="W1431" t="s">
        <v>61</v>
      </c>
      <c r="X1431" t="s">
        <v>73</v>
      </c>
      <c r="Z1431" t="s">
        <v>46</v>
      </c>
      <c r="AA1431" s="1">
        <v>45028</v>
      </c>
      <c r="AC1431" s="1">
        <v>45028</v>
      </c>
      <c r="AD1431" s="1">
        <v>45355</v>
      </c>
    </row>
    <row r="1432" spans="1:30">
      <c r="A1432">
        <v>573747</v>
      </c>
      <c r="B1432" t="s">
        <v>69</v>
      </c>
      <c r="C1432" t="s">
        <v>31</v>
      </c>
      <c r="D1432">
        <v>1</v>
      </c>
      <c r="E1432" t="s">
        <v>1600</v>
      </c>
      <c r="F1432" t="s">
        <v>441</v>
      </c>
      <c r="G1432" t="s">
        <v>51</v>
      </c>
      <c r="H1432">
        <v>20215</v>
      </c>
      <c r="I1432">
        <v>3</v>
      </c>
      <c r="J1432" t="s">
        <v>65</v>
      </c>
      <c r="K1432" t="s">
        <v>36</v>
      </c>
      <c r="L1432" t="s">
        <v>37</v>
      </c>
      <c r="M1432">
        <v>90114</v>
      </c>
      <c r="N1432">
        <v>122168</v>
      </c>
      <c r="O1432" t="s">
        <v>38</v>
      </c>
      <c r="P1432" t="s">
        <v>73</v>
      </c>
      <c r="Q1432" t="s">
        <v>2620</v>
      </c>
      <c r="R1432" t="s">
        <v>5349</v>
      </c>
      <c r="S1432" t="s">
        <v>444</v>
      </c>
      <c r="T1432" t="s">
        <v>5350</v>
      </c>
      <c r="U1432" t="s">
        <v>5351</v>
      </c>
      <c r="V1432" t="s">
        <v>5352</v>
      </c>
      <c r="W1432" t="s">
        <v>61</v>
      </c>
      <c r="X1432" t="s">
        <v>73</v>
      </c>
      <c r="Z1432" t="s">
        <v>63</v>
      </c>
      <c r="AA1432" s="1">
        <v>44971</v>
      </c>
      <c r="AC1432" s="1">
        <v>44971</v>
      </c>
      <c r="AD1432" s="1">
        <v>45355</v>
      </c>
    </row>
    <row r="1433" spans="1:30">
      <c r="A1433">
        <v>540468</v>
      </c>
      <c r="B1433" t="s">
        <v>460</v>
      </c>
      <c r="C1433" t="s">
        <v>48</v>
      </c>
      <c r="D1433">
        <v>5</v>
      </c>
      <c r="E1433" t="s">
        <v>5915</v>
      </c>
      <c r="F1433" t="s">
        <v>462</v>
      </c>
      <c r="G1433" t="s">
        <v>463</v>
      </c>
      <c r="H1433">
        <v>30114</v>
      </c>
      <c r="I1433">
        <v>0</v>
      </c>
      <c r="J1433" t="s">
        <v>1919</v>
      </c>
      <c r="K1433" t="s">
        <v>36</v>
      </c>
      <c r="L1433" t="s">
        <v>37</v>
      </c>
      <c r="M1433">
        <v>80440</v>
      </c>
      <c r="N1433">
        <v>167610</v>
      </c>
      <c r="O1433" t="s">
        <v>38</v>
      </c>
      <c r="P1433" t="s">
        <v>465</v>
      </c>
      <c r="Q1433" t="s">
        <v>466</v>
      </c>
      <c r="R1433" t="s">
        <v>5916</v>
      </c>
      <c r="S1433" t="s">
        <v>5917</v>
      </c>
      <c r="V1433" t="s">
        <v>469</v>
      </c>
      <c r="Z1433" t="s">
        <v>5918</v>
      </c>
      <c r="AA1433" s="1">
        <v>44756</v>
      </c>
      <c r="AB1433" s="2">
        <v>45755</v>
      </c>
      <c r="AC1433" s="1">
        <v>45308</v>
      </c>
      <c r="AD1433" s="1">
        <v>45355</v>
      </c>
    </row>
    <row r="1434" spans="1:30">
      <c r="A1434">
        <v>604843</v>
      </c>
      <c r="B1434" t="s">
        <v>129</v>
      </c>
      <c r="C1434" t="s">
        <v>48</v>
      </c>
      <c r="D1434">
        <v>1</v>
      </c>
      <c r="E1434" t="s">
        <v>453</v>
      </c>
      <c r="F1434" t="s">
        <v>265</v>
      </c>
      <c r="G1434" t="s">
        <v>51</v>
      </c>
      <c r="H1434">
        <v>56316</v>
      </c>
      <c r="I1434">
        <v>2</v>
      </c>
      <c r="J1434" t="s">
        <v>266</v>
      </c>
      <c r="K1434" t="s">
        <v>36</v>
      </c>
      <c r="L1434" t="s">
        <v>37</v>
      </c>
      <c r="M1434">
        <v>66430</v>
      </c>
      <c r="N1434">
        <v>76394</v>
      </c>
      <c r="O1434" t="s">
        <v>38</v>
      </c>
      <c r="P1434" t="s">
        <v>3131</v>
      </c>
      <c r="Q1434" t="s">
        <v>218</v>
      </c>
      <c r="R1434" t="s">
        <v>5919</v>
      </c>
      <c r="S1434" t="s">
        <v>5920</v>
      </c>
      <c r="U1434" t="s">
        <v>457</v>
      </c>
      <c r="V1434" t="s">
        <v>5921</v>
      </c>
      <c r="W1434" t="s">
        <v>459</v>
      </c>
      <c r="Z1434" t="s">
        <v>63</v>
      </c>
      <c r="AA1434" s="1">
        <v>45183</v>
      </c>
      <c r="AC1434" s="1">
        <v>45183</v>
      </c>
      <c r="AD1434" s="1">
        <v>45355</v>
      </c>
    </row>
    <row r="1435" spans="1:30">
      <c r="A1435">
        <v>616700</v>
      </c>
      <c r="B1435" t="s">
        <v>47</v>
      </c>
      <c r="C1435" t="s">
        <v>48</v>
      </c>
      <c r="D1435">
        <v>1</v>
      </c>
      <c r="E1435" t="s">
        <v>878</v>
      </c>
      <c r="F1435" t="s">
        <v>101</v>
      </c>
      <c r="G1435" t="s">
        <v>51</v>
      </c>
      <c r="H1435">
        <v>22425</v>
      </c>
      <c r="I1435">
        <v>0</v>
      </c>
      <c r="J1435" t="s">
        <v>65</v>
      </c>
      <c r="K1435" t="s">
        <v>36</v>
      </c>
      <c r="L1435" t="s">
        <v>37</v>
      </c>
      <c r="M1435">
        <v>56313</v>
      </c>
      <c r="N1435">
        <v>64760</v>
      </c>
      <c r="O1435" t="s">
        <v>38</v>
      </c>
      <c r="P1435" t="s">
        <v>54</v>
      </c>
      <c r="Q1435" t="s">
        <v>3368</v>
      </c>
      <c r="R1435" t="s">
        <v>5922</v>
      </c>
      <c r="S1435" t="s">
        <v>107</v>
      </c>
      <c r="T1435" t="s">
        <v>880</v>
      </c>
      <c r="V1435" t="s">
        <v>1180</v>
      </c>
      <c r="Z1435" t="s">
        <v>46</v>
      </c>
      <c r="AA1435" s="1">
        <v>45254</v>
      </c>
      <c r="AC1435" s="1">
        <v>45254</v>
      </c>
      <c r="AD1435" s="1">
        <v>45355</v>
      </c>
    </row>
    <row r="1436" spans="1:30">
      <c r="A1436">
        <v>617389</v>
      </c>
      <c r="B1436" t="s">
        <v>336</v>
      </c>
      <c r="C1436" t="s">
        <v>48</v>
      </c>
      <c r="D1436">
        <v>1</v>
      </c>
      <c r="E1436" t="s">
        <v>5923</v>
      </c>
      <c r="F1436" t="s">
        <v>5924</v>
      </c>
      <c r="G1436" t="s">
        <v>90</v>
      </c>
      <c r="H1436">
        <v>6603</v>
      </c>
      <c r="I1436">
        <v>2</v>
      </c>
      <c r="J1436" t="s">
        <v>4838</v>
      </c>
      <c r="K1436" t="s">
        <v>36</v>
      </c>
      <c r="L1436" t="s">
        <v>37</v>
      </c>
      <c r="M1436">
        <v>53000</v>
      </c>
      <c r="N1436">
        <v>58000</v>
      </c>
      <c r="O1436" t="s">
        <v>38</v>
      </c>
      <c r="P1436" t="s">
        <v>340</v>
      </c>
      <c r="Q1436" t="s">
        <v>341</v>
      </c>
      <c r="R1436" t="s">
        <v>5925</v>
      </c>
      <c r="S1436" t="s">
        <v>5926</v>
      </c>
      <c r="U1436" t="s">
        <v>345</v>
      </c>
      <c r="V1436" t="s">
        <v>5927</v>
      </c>
      <c r="Z1436" t="s">
        <v>46</v>
      </c>
      <c r="AA1436" s="1">
        <v>45257</v>
      </c>
      <c r="AC1436" s="1">
        <v>45264</v>
      </c>
      <c r="AD1436" s="1">
        <v>45355</v>
      </c>
    </row>
    <row r="1437" spans="1:30">
      <c r="A1437">
        <v>599225</v>
      </c>
      <c r="B1437" t="s">
        <v>99</v>
      </c>
      <c r="C1437" t="s">
        <v>48</v>
      </c>
      <c r="D1437">
        <v>1</v>
      </c>
      <c r="E1437" t="s">
        <v>5928</v>
      </c>
      <c r="F1437" t="s">
        <v>71</v>
      </c>
      <c r="G1437" t="s">
        <v>51</v>
      </c>
      <c r="H1437">
        <v>12158</v>
      </c>
      <c r="I1437">
        <v>3</v>
      </c>
      <c r="J1437" t="s">
        <v>72</v>
      </c>
      <c r="K1437" t="s">
        <v>36</v>
      </c>
      <c r="L1437" t="s">
        <v>37</v>
      </c>
      <c r="M1437">
        <v>60010</v>
      </c>
      <c r="N1437">
        <v>85000</v>
      </c>
      <c r="O1437" t="s">
        <v>38</v>
      </c>
      <c r="P1437" t="s">
        <v>104</v>
      </c>
      <c r="Q1437" t="s">
        <v>5929</v>
      </c>
      <c r="R1437" t="s">
        <v>5930</v>
      </c>
      <c r="S1437" t="s">
        <v>76</v>
      </c>
      <c r="U1437" t="s">
        <v>1068</v>
      </c>
      <c r="V1437" t="s">
        <v>3251</v>
      </c>
      <c r="W1437" t="s">
        <v>518</v>
      </c>
      <c r="X1437" t="s">
        <v>3252</v>
      </c>
      <c r="Z1437" t="s">
        <v>46</v>
      </c>
      <c r="AA1437" s="1">
        <v>45205</v>
      </c>
      <c r="AC1437" s="1">
        <v>45205</v>
      </c>
      <c r="AD1437" s="1">
        <v>45355</v>
      </c>
    </row>
    <row r="1438" spans="1:30">
      <c r="A1438">
        <v>520114</v>
      </c>
      <c r="B1438" t="s">
        <v>5455</v>
      </c>
      <c r="C1438" t="s">
        <v>48</v>
      </c>
      <c r="D1438">
        <v>1</v>
      </c>
      <c r="E1438" t="s">
        <v>5931</v>
      </c>
      <c r="F1438" t="s">
        <v>3707</v>
      </c>
      <c r="G1438" t="s">
        <v>51</v>
      </c>
      <c r="H1438">
        <v>13652</v>
      </c>
      <c r="I1438">
        <v>4</v>
      </c>
      <c r="J1438" t="s">
        <v>91</v>
      </c>
      <c r="L1438" t="s">
        <v>37</v>
      </c>
      <c r="M1438">
        <v>98901</v>
      </c>
      <c r="N1438">
        <v>122000</v>
      </c>
      <c r="O1438" t="s">
        <v>38</v>
      </c>
      <c r="P1438" t="s">
        <v>5932</v>
      </c>
      <c r="Q1438" t="s">
        <v>5933</v>
      </c>
      <c r="R1438" t="s">
        <v>5934</v>
      </c>
      <c r="S1438" t="s">
        <v>3709</v>
      </c>
      <c r="T1438" t="s">
        <v>5935</v>
      </c>
      <c r="V1438" t="s">
        <v>5936</v>
      </c>
      <c r="W1438" t="s">
        <v>5937</v>
      </c>
      <c r="X1438" t="s">
        <v>5464</v>
      </c>
      <c r="Z1438" t="s">
        <v>1314</v>
      </c>
      <c r="AA1438" s="1">
        <v>44627</v>
      </c>
      <c r="AC1438" s="1">
        <v>44628</v>
      </c>
      <c r="AD1438" s="1">
        <v>45355</v>
      </c>
    </row>
    <row r="1439" spans="1:30">
      <c r="A1439">
        <v>626480</v>
      </c>
      <c r="B1439" t="s">
        <v>253</v>
      </c>
      <c r="C1439" t="s">
        <v>31</v>
      </c>
      <c r="D1439">
        <v>1</v>
      </c>
      <c r="E1439" t="s">
        <v>5938</v>
      </c>
      <c r="F1439" t="s">
        <v>5939</v>
      </c>
      <c r="G1439" t="s">
        <v>51</v>
      </c>
      <c r="H1439">
        <v>10019</v>
      </c>
      <c r="I1439" t="s">
        <v>958</v>
      </c>
      <c r="J1439" t="s">
        <v>143</v>
      </c>
      <c r="K1439" t="s">
        <v>36</v>
      </c>
      <c r="L1439" t="s">
        <v>276</v>
      </c>
      <c r="M1439">
        <v>58700</v>
      </c>
      <c r="N1439">
        <v>121300</v>
      </c>
      <c r="O1439" t="s">
        <v>38</v>
      </c>
      <c r="P1439" t="s">
        <v>5940</v>
      </c>
      <c r="Q1439" t="s">
        <v>824</v>
      </c>
      <c r="R1439" t="s">
        <v>5941</v>
      </c>
      <c r="S1439" t="s">
        <v>5942</v>
      </c>
      <c r="T1439" t="s">
        <v>5943</v>
      </c>
      <c r="U1439" t="s">
        <v>5944</v>
      </c>
      <c r="V1439" t="s">
        <v>281</v>
      </c>
      <c r="Z1439" t="s">
        <v>264</v>
      </c>
      <c r="AA1439" s="1">
        <v>45344</v>
      </c>
      <c r="AB1439" s="2">
        <v>45364</v>
      </c>
      <c r="AC1439" s="1">
        <v>45344</v>
      </c>
      <c r="AD1439" s="1">
        <v>45355</v>
      </c>
    </row>
    <row r="1440" spans="1:30">
      <c r="A1440">
        <v>544495</v>
      </c>
      <c r="B1440" t="s">
        <v>380</v>
      </c>
      <c r="C1440" t="s">
        <v>48</v>
      </c>
      <c r="D1440">
        <v>1</v>
      </c>
      <c r="E1440" t="s">
        <v>2656</v>
      </c>
      <c r="F1440" t="s">
        <v>2657</v>
      </c>
      <c r="G1440" t="s">
        <v>34</v>
      </c>
      <c r="H1440">
        <v>95600</v>
      </c>
      <c r="I1440" t="s">
        <v>958</v>
      </c>
      <c r="J1440" t="s">
        <v>156</v>
      </c>
      <c r="K1440" t="s">
        <v>36</v>
      </c>
      <c r="L1440" t="s">
        <v>37</v>
      </c>
      <c r="M1440">
        <v>58700</v>
      </c>
      <c r="N1440">
        <v>102226</v>
      </c>
      <c r="O1440" t="s">
        <v>38</v>
      </c>
      <c r="P1440" t="s">
        <v>746</v>
      </c>
      <c r="Q1440" t="s">
        <v>747</v>
      </c>
      <c r="R1440" t="s">
        <v>5945</v>
      </c>
      <c r="S1440" t="s">
        <v>2661</v>
      </c>
      <c r="T1440" t="s">
        <v>2662</v>
      </c>
      <c r="U1440" t="s">
        <v>751</v>
      </c>
      <c r="V1440" t="s">
        <v>5946</v>
      </c>
      <c r="Z1440" t="s">
        <v>63</v>
      </c>
      <c r="AA1440" s="1">
        <v>44793</v>
      </c>
      <c r="AC1440" s="1">
        <v>44812</v>
      </c>
      <c r="AD1440" s="1">
        <v>45355</v>
      </c>
    </row>
    <row r="1441" spans="1:30">
      <c r="A1441">
        <v>623024</v>
      </c>
      <c r="B1441" t="s">
        <v>2168</v>
      </c>
      <c r="C1441" t="s">
        <v>48</v>
      </c>
      <c r="D1441">
        <v>1</v>
      </c>
      <c r="E1441" t="s">
        <v>2169</v>
      </c>
      <c r="F1441" t="s">
        <v>1439</v>
      </c>
      <c r="G1441" t="s">
        <v>51</v>
      </c>
      <c r="H1441">
        <v>13621</v>
      </c>
      <c r="I1441">
        <v>2</v>
      </c>
      <c r="J1441" t="s">
        <v>91</v>
      </c>
      <c r="K1441" t="s">
        <v>36</v>
      </c>
      <c r="L1441" t="s">
        <v>37</v>
      </c>
      <c r="M1441">
        <v>67170</v>
      </c>
      <c r="N1441">
        <v>77246</v>
      </c>
      <c r="O1441" t="s">
        <v>38</v>
      </c>
      <c r="P1441" t="s">
        <v>2170</v>
      </c>
      <c r="Q1441" t="s">
        <v>2171</v>
      </c>
      <c r="R1441" t="s">
        <v>2172</v>
      </c>
      <c r="S1441" t="s">
        <v>1443</v>
      </c>
      <c r="T1441" t="s">
        <v>2173</v>
      </c>
      <c r="U1441" t="s">
        <v>2174</v>
      </c>
      <c r="V1441" t="s">
        <v>2175</v>
      </c>
      <c r="Z1441" t="s">
        <v>63</v>
      </c>
      <c r="AA1441" s="1">
        <v>45308</v>
      </c>
      <c r="AB1441" s="2">
        <v>45391</v>
      </c>
      <c r="AC1441" s="1">
        <v>45308</v>
      </c>
      <c r="AD1441" s="1">
        <v>45355</v>
      </c>
    </row>
    <row r="1442" spans="1:30">
      <c r="A1442">
        <v>569696</v>
      </c>
      <c r="B1442" t="s">
        <v>69</v>
      </c>
      <c r="C1442" t="s">
        <v>48</v>
      </c>
      <c r="D1442">
        <v>1</v>
      </c>
      <c r="E1442" t="s">
        <v>1600</v>
      </c>
      <c r="F1442" t="s">
        <v>441</v>
      </c>
      <c r="G1442" t="s">
        <v>51</v>
      </c>
      <c r="H1442">
        <v>20215</v>
      </c>
      <c r="I1442">
        <v>1</v>
      </c>
      <c r="J1442" t="s">
        <v>65</v>
      </c>
      <c r="K1442" t="s">
        <v>36</v>
      </c>
      <c r="L1442" t="s">
        <v>37</v>
      </c>
      <c r="M1442">
        <v>67757</v>
      </c>
      <c r="N1442">
        <v>98128</v>
      </c>
      <c r="O1442" t="s">
        <v>38</v>
      </c>
      <c r="P1442" t="s">
        <v>73</v>
      </c>
      <c r="Q1442" t="s">
        <v>2620</v>
      </c>
      <c r="R1442" t="s">
        <v>5947</v>
      </c>
      <c r="S1442" t="s">
        <v>444</v>
      </c>
      <c r="T1442" t="s">
        <v>5948</v>
      </c>
      <c r="U1442" t="s">
        <v>5949</v>
      </c>
      <c r="V1442" t="s">
        <v>5950</v>
      </c>
      <c r="W1442" t="s">
        <v>61</v>
      </c>
      <c r="X1442" t="s">
        <v>73</v>
      </c>
      <c r="Z1442" t="s">
        <v>63</v>
      </c>
      <c r="AA1442" s="1">
        <v>44958</v>
      </c>
      <c r="AC1442" s="1">
        <v>44979</v>
      </c>
      <c r="AD1442" s="1">
        <v>45355</v>
      </c>
    </row>
    <row r="1443" spans="1:30">
      <c r="A1443">
        <v>519102</v>
      </c>
      <c r="B1443" t="s">
        <v>314</v>
      </c>
      <c r="C1443" t="s">
        <v>31</v>
      </c>
      <c r="D1443">
        <v>8</v>
      </c>
      <c r="E1443" t="s">
        <v>4964</v>
      </c>
      <c r="F1443" t="s">
        <v>1237</v>
      </c>
      <c r="G1443" t="s">
        <v>34</v>
      </c>
      <c r="H1443">
        <v>52620</v>
      </c>
      <c r="I1443" t="s">
        <v>473</v>
      </c>
      <c r="J1443" t="s">
        <v>300</v>
      </c>
      <c r="K1443" t="s">
        <v>36</v>
      </c>
      <c r="L1443" t="s">
        <v>276</v>
      </c>
      <c r="M1443">
        <v>150000</v>
      </c>
      <c r="N1443">
        <v>175000</v>
      </c>
      <c r="O1443" t="s">
        <v>38</v>
      </c>
      <c r="P1443" t="s">
        <v>1239</v>
      </c>
      <c r="Q1443" t="s">
        <v>1240</v>
      </c>
      <c r="R1443" t="s">
        <v>4965</v>
      </c>
      <c r="S1443" t="s">
        <v>1242</v>
      </c>
      <c r="T1443" t="s">
        <v>4966</v>
      </c>
      <c r="V1443" t="s">
        <v>4967</v>
      </c>
      <c r="Z1443" t="s">
        <v>46</v>
      </c>
      <c r="AA1443" s="1">
        <v>44596</v>
      </c>
      <c r="AC1443" s="1">
        <v>44596</v>
      </c>
      <c r="AD1443" s="1">
        <v>45355</v>
      </c>
    </row>
    <row r="1444" spans="1:30">
      <c r="A1444">
        <v>625665</v>
      </c>
      <c r="B1444" t="s">
        <v>851</v>
      </c>
      <c r="C1444" t="s">
        <v>31</v>
      </c>
      <c r="D1444">
        <v>1</v>
      </c>
      <c r="E1444" t="s">
        <v>5951</v>
      </c>
      <c r="F1444" t="s">
        <v>462</v>
      </c>
      <c r="G1444" t="s">
        <v>463</v>
      </c>
      <c r="H1444">
        <v>30114</v>
      </c>
      <c r="I1444">
        <v>0</v>
      </c>
      <c r="J1444" t="s">
        <v>618</v>
      </c>
      <c r="K1444" t="s">
        <v>36</v>
      </c>
      <c r="L1444" t="s">
        <v>37</v>
      </c>
      <c r="M1444">
        <v>95000</v>
      </c>
      <c r="N1444">
        <v>100000</v>
      </c>
      <c r="O1444" t="s">
        <v>38</v>
      </c>
      <c r="P1444" t="s">
        <v>853</v>
      </c>
      <c r="Q1444" t="s">
        <v>5952</v>
      </c>
      <c r="R1444" t="s">
        <v>5953</v>
      </c>
      <c r="S1444" t="s">
        <v>5954</v>
      </c>
      <c r="T1444" t="s">
        <v>5955</v>
      </c>
      <c r="V1444" t="s">
        <v>5956</v>
      </c>
      <c r="Z1444" t="s">
        <v>46</v>
      </c>
      <c r="AA1444" s="1">
        <v>45323</v>
      </c>
      <c r="AC1444" s="1">
        <v>45323</v>
      </c>
      <c r="AD1444" s="1">
        <v>45355</v>
      </c>
    </row>
    <row r="1445" spans="1:30">
      <c r="A1445">
        <v>625242</v>
      </c>
      <c r="B1445" t="s">
        <v>47</v>
      </c>
      <c r="C1445" t="s">
        <v>31</v>
      </c>
      <c r="D1445">
        <v>1</v>
      </c>
      <c r="E1445" t="s">
        <v>5957</v>
      </c>
      <c r="F1445" t="s">
        <v>308</v>
      </c>
      <c r="G1445" t="s">
        <v>34</v>
      </c>
      <c r="H1445">
        <v>56058</v>
      </c>
      <c r="I1445">
        <v>0</v>
      </c>
      <c r="J1445" t="s">
        <v>284</v>
      </c>
      <c r="K1445" t="s">
        <v>36</v>
      </c>
      <c r="L1445" t="s">
        <v>37</v>
      </c>
      <c r="M1445">
        <v>59116</v>
      </c>
      <c r="N1445">
        <v>67983</v>
      </c>
      <c r="O1445" t="s">
        <v>38</v>
      </c>
      <c r="P1445" t="s">
        <v>54</v>
      </c>
      <c r="Q1445" t="s">
        <v>5958</v>
      </c>
      <c r="R1445" t="s">
        <v>5959</v>
      </c>
      <c r="S1445" t="s">
        <v>311</v>
      </c>
      <c r="T1445" t="s">
        <v>5960</v>
      </c>
      <c r="Z1445" t="s">
        <v>46</v>
      </c>
      <c r="AA1445" s="1">
        <v>45323</v>
      </c>
      <c r="AC1445" s="1">
        <v>45323</v>
      </c>
      <c r="AD1445" s="1">
        <v>45355</v>
      </c>
    </row>
    <row r="1446" spans="1:30">
      <c r="A1446">
        <v>580330</v>
      </c>
      <c r="B1446" t="s">
        <v>99</v>
      </c>
      <c r="C1446" t="s">
        <v>31</v>
      </c>
      <c r="D1446">
        <v>1</v>
      </c>
      <c r="E1446" t="s">
        <v>5027</v>
      </c>
      <c r="F1446" t="s">
        <v>433</v>
      </c>
      <c r="G1446" t="s">
        <v>51</v>
      </c>
      <c r="H1446">
        <v>12627</v>
      </c>
      <c r="I1446">
        <v>0</v>
      </c>
      <c r="J1446" t="s">
        <v>929</v>
      </c>
      <c r="K1446" t="s">
        <v>36</v>
      </c>
      <c r="L1446" t="s">
        <v>37</v>
      </c>
      <c r="M1446">
        <v>70611</v>
      </c>
      <c r="N1446">
        <v>105138</v>
      </c>
      <c r="O1446" t="s">
        <v>38</v>
      </c>
      <c r="P1446" t="s">
        <v>976</v>
      </c>
      <c r="Q1446" t="s">
        <v>596</v>
      </c>
      <c r="R1446" t="s">
        <v>5961</v>
      </c>
      <c r="S1446" t="s">
        <v>436</v>
      </c>
      <c r="T1446" t="s">
        <v>5962</v>
      </c>
      <c r="U1446" t="s">
        <v>3066</v>
      </c>
      <c r="V1446" t="s">
        <v>980</v>
      </c>
      <c r="X1446" t="s">
        <v>981</v>
      </c>
      <c r="Z1446" t="s">
        <v>46</v>
      </c>
      <c r="AA1446" s="1">
        <v>45013</v>
      </c>
      <c r="AC1446" s="1">
        <v>45013</v>
      </c>
      <c r="AD1446" s="1">
        <v>45355</v>
      </c>
    </row>
    <row r="1447" spans="1:30">
      <c r="A1447">
        <v>616430</v>
      </c>
      <c r="B1447" t="s">
        <v>47</v>
      </c>
      <c r="C1447" t="s">
        <v>31</v>
      </c>
      <c r="D1447">
        <v>1</v>
      </c>
      <c r="E1447" t="s">
        <v>5963</v>
      </c>
      <c r="F1447" t="s">
        <v>1893</v>
      </c>
      <c r="G1447" t="s">
        <v>51</v>
      </c>
      <c r="H1447">
        <v>40510</v>
      </c>
      <c r="I1447">
        <v>2</v>
      </c>
      <c r="J1447" t="s">
        <v>72</v>
      </c>
      <c r="K1447" t="s">
        <v>36</v>
      </c>
      <c r="L1447" t="s">
        <v>37</v>
      </c>
      <c r="M1447">
        <v>61206</v>
      </c>
      <c r="N1447">
        <v>70387</v>
      </c>
      <c r="O1447" t="s">
        <v>38</v>
      </c>
      <c r="P1447" t="s">
        <v>54</v>
      </c>
      <c r="Q1447" t="s">
        <v>5964</v>
      </c>
      <c r="R1447" t="s">
        <v>5965</v>
      </c>
      <c r="S1447" t="s">
        <v>1897</v>
      </c>
      <c r="T1447" t="s">
        <v>5966</v>
      </c>
      <c r="V1447" t="s">
        <v>1180</v>
      </c>
      <c r="Z1447" t="s">
        <v>46</v>
      </c>
      <c r="AA1447" s="1">
        <v>45274</v>
      </c>
      <c r="AC1447" s="1">
        <v>45350</v>
      </c>
      <c r="AD1447" s="1">
        <v>45355</v>
      </c>
    </row>
    <row r="1448" spans="1:30">
      <c r="A1448">
        <v>571834</v>
      </c>
      <c r="B1448" t="s">
        <v>112</v>
      </c>
      <c r="C1448" t="s">
        <v>31</v>
      </c>
      <c r="D1448">
        <v>1</v>
      </c>
      <c r="E1448" t="s">
        <v>5967</v>
      </c>
      <c r="F1448" t="s">
        <v>570</v>
      </c>
      <c r="G1448" t="s">
        <v>51</v>
      </c>
      <c r="H1448">
        <v>34202</v>
      </c>
      <c r="I1448">
        <v>1</v>
      </c>
      <c r="J1448" t="s">
        <v>143</v>
      </c>
      <c r="K1448" t="s">
        <v>36</v>
      </c>
      <c r="L1448" t="s">
        <v>37</v>
      </c>
      <c r="M1448">
        <v>65640</v>
      </c>
      <c r="N1448">
        <v>65640</v>
      </c>
      <c r="O1448" t="s">
        <v>38</v>
      </c>
      <c r="P1448" t="s">
        <v>5968</v>
      </c>
      <c r="Q1448" t="s">
        <v>5969</v>
      </c>
      <c r="R1448" t="s">
        <v>5970</v>
      </c>
      <c r="S1448" t="s">
        <v>573</v>
      </c>
      <c r="T1448" t="s">
        <v>5971</v>
      </c>
      <c r="U1448" t="s">
        <v>5972</v>
      </c>
      <c r="V1448" t="s">
        <v>3423</v>
      </c>
      <c r="X1448" t="s">
        <v>5968</v>
      </c>
      <c r="Z1448" t="s">
        <v>63</v>
      </c>
      <c r="AA1448" s="1">
        <v>44953</v>
      </c>
      <c r="AC1448" s="1">
        <v>44953</v>
      </c>
      <c r="AD1448" s="1">
        <v>45355</v>
      </c>
    </row>
    <row r="1449" spans="1:30">
      <c r="A1449">
        <v>608471</v>
      </c>
      <c r="B1449" t="s">
        <v>69</v>
      </c>
      <c r="C1449" t="s">
        <v>48</v>
      </c>
      <c r="D1449">
        <v>1</v>
      </c>
      <c r="E1449" t="s">
        <v>3511</v>
      </c>
      <c r="F1449" t="s">
        <v>472</v>
      </c>
      <c r="G1449" t="s">
        <v>34</v>
      </c>
      <c r="H1449">
        <v>95005</v>
      </c>
      <c r="I1449" t="s">
        <v>958</v>
      </c>
      <c r="J1449" t="s">
        <v>618</v>
      </c>
      <c r="K1449" t="s">
        <v>36</v>
      </c>
      <c r="L1449" t="s">
        <v>276</v>
      </c>
      <c r="M1449">
        <v>58700</v>
      </c>
      <c r="N1449">
        <v>161534</v>
      </c>
      <c r="O1449" t="s">
        <v>38</v>
      </c>
      <c r="P1449" t="s">
        <v>73</v>
      </c>
      <c r="Q1449" t="s">
        <v>618</v>
      </c>
      <c r="R1449" t="s">
        <v>5973</v>
      </c>
      <c r="S1449" t="s">
        <v>477</v>
      </c>
      <c r="T1449" t="s">
        <v>5974</v>
      </c>
      <c r="V1449" t="s">
        <v>5975</v>
      </c>
      <c r="W1449" t="s">
        <v>622</v>
      </c>
      <c r="X1449" t="s">
        <v>623</v>
      </c>
      <c r="Z1449" t="s">
        <v>63</v>
      </c>
      <c r="AA1449" s="1">
        <v>45203</v>
      </c>
      <c r="AC1449" s="1">
        <v>45203</v>
      </c>
      <c r="AD1449" s="1">
        <v>45355</v>
      </c>
    </row>
    <row r="1450" spans="1:30">
      <c r="A1450">
        <v>593207</v>
      </c>
      <c r="B1450" t="s">
        <v>99</v>
      </c>
      <c r="C1450" t="s">
        <v>31</v>
      </c>
      <c r="D1450">
        <v>1</v>
      </c>
      <c r="E1450" t="s">
        <v>3733</v>
      </c>
      <c r="F1450" t="s">
        <v>495</v>
      </c>
      <c r="G1450" t="s">
        <v>51</v>
      </c>
      <c r="H1450" t="s">
        <v>496</v>
      </c>
      <c r="I1450">
        <v>0</v>
      </c>
      <c r="J1450" t="s">
        <v>594</v>
      </c>
      <c r="K1450" t="s">
        <v>36</v>
      </c>
      <c r="L1450" t="s">
        <v>37</v>
      </c>
      <c r="M1450">
        <v>58682</v>
      </c>
      <c r="N1450">
        <v>159671</v>
      </c>
      <c r="O1450" t="s">
        <v>38</v>
      </c>
      <c r="P1450" t="s">
        <v>976</v>
      </c>
      <c r="Q1450" t="s">
        <v>596</v>
      </c>
      <c r="R1450" t="s">
        <v>3734</v>
      </c>
      <c r="S1450" t="s">
        <v>499</v>
      </c>
      <c r="T1450" t="s">
        <v>3735</v>
      </c>
      <c r="U1450" t="s">
        <v>3066</v>
      </c>
      <c r="V1450" t="s">
        <v>980</v>
      </c>
      <c r="Z1450" t="s">
        <v>63</v>
      </c>
      <c r="AA1450" s="1">
        <v>45151</v>
      </c>
      <c r="AC1450" s="1">
        <v>45163</v>
      </c>
      <c r="AD1450" s="1">
        <v>45355</v>
      </c>
    </row>
    <row r="1451" spans="1:30">
      <c r="A1451">
        <v>613794</v>
      </c>
      <c r="B1451" t="s">
        <v>460</v>
      </c>
      <c r="C1451" t="s">
        <v>31</v>
      </c>
      <c r="D1451">
        <v>1</v>
      </c>
      <c r="E1451" t="s">
        <v>5976</v>
      </c>
      <c r="F1451" t="s">
        <v>308</v>
      </c>
      <c r="G1451" t="s">
        <v>34</v>
      </c>
      <c r="H1451">
        <v>56058</v>
      </c>
      <c r="I1451">
        <v>0</v>
      </c>
      <c r="J1451" t="s">
        <v>5977</v>
      </c>
      <c r="K1451" t="s">
        <v>36</v>
      </c>
      <c r="L1451" t="s">
        <v>37</v>
      </c>
      <c r="M1451">
        <v>68035</v>
      </c>
      <c r="N1451">
        <v>68035</v>
      </c>
      <c r="O1451" t="s">
        <v>38</v>
      </c>
      <c r="P1451" t="s">
        <v>2213</v>
      </c>
      <c r="Q1451" t="s">
        <v>1311</v>
      </c>
      <c r="R1451" t="s">
        <v>5978</v>
      </c>
      <c r="S1451" t="s">
        <v>311</v>
      </c>
      <c r="V1451" t="s">
        <v>5979</v>
      </c>
      <c r="Z1451" t="s">
        <v>1314</v>
      </c>
      <c r="AA1451" s="1">
        <v>45226</v>
      </c>
      <c r="AB1451" s="2">
        <v>45426</v>
      </c>
      <c r="AC1451" s="1">
        <v>45226</v>
      </c>
      <c r="AD1451" s="1">
        <v>45355</v>
      </c>
    </row>
    <row r="1452" spans="1:30">
      <c r="A1452">
        <v>619608</v>
      </c>
      <c r="B1452" t="s">
        <v>129</v>
      </c>
      <c r="C1452" t="s">
        <v>48</v>
      </c>
      <c r="D1452">
        <v>1</v>
      </c>
      <c r="E1452" t="s">
        <v>5980</v>
      </c>
      <c r="F1452" t="s">
        <v>842</v>
      </c>
      <c r="G1452" t="s">
        <v>51</v>
      </c>
      <c r="H1452">
        <v>10026</v>
      </c>
      <c r="I1452" t="s">
        <v>473</v>
      </c>
      <c r="J1452" t="s">
        <v>284</v>
      </c>
      <c r="K1452" t="s">
        <v>36</v>
      </c>
      <c r="L1452" t="s">
        <v>276</v>
      </c>
      <c r="M1452">
        <v>80931</v>
      </c>
      <c r="N1452">
        <v>156139</v>
      </c>
      <c r="O1452" t="s">
        <v>38</v>
      </c>
      <c r="P1452" t="s">
        <v>454</v>
      </c>
      <c r="Q1452" t="s">
        <v>5981</v>
      </c>
      <c r="R1452" t="s">
        <v>5982</v>
      </c>
      <c r="S1452" t="s">
        <v>847</v>
      </c>
      <c r="T1452" t="s">
        <v>5983</v>
      </c>
      <c r="U1452" t="s">
        <v>1226</v>
      </c>
      <c r="V1452" t="s">
        <v>1227</v>
      </c>
      <c r="Z1452" t="s">
        <v>46</v>
      </c>
      <c r="AA1452" s="1">
        <v>45272</v>
      </c>
      <c r="AC1452" s="1">
        <v>45272</v>
      </c>
      <c r="AD1452" s="1">
        <v>45355</v>
      </c>
    </row>
    <row r="1453" spans="1:30">
      <c r="A1453">
        <v>627164</v>
      </c>
      <c r="B1453" t="s">
        <v>30</v>
      </c>
      <c r="C1453" t="s">
        <v>48</v>
      </c>
      <c r="D1453">
        <v>1</v>
      </c>
      <c r="E1453" t="s">
        <v>5984</v>
      </c>
      <c r="F1453" t="s">
        <v>5142</v>
      </c>
      <c r="G1453" t="s">
        <v>51</v>
      </c>
      <c r="H1453">
        <v>10032</v>
      </c>
      <c r="I1453" t="s">
        <v>2292</v>
      </c>
      <c r="J1453" t="s">
        <v>35</v>
      </c>
      <c r="K1453" t="s">
        <v>36</v>
      </c>
      <c r="L1453" t="s">
        <v>37</v>
      </c>
      <c r="M1453">
        <v>97187</v>
      </c>
      <c r="N1453">
        <v>165000</v>
      </c>
      <c r="O1453" t="s">
        <v>38</v>
      </c>
      <c r="P1453" t="s">
        <v>39</v>
      </c>
      <c r="Q1453" t="s">
        <v>5985</v>
      </c>
      <c r="R1453" t="s">
        <v>5986</v>
      </c>
      <c r="S1453" t="s">
        <v>5987</v>
      </c>
      <c r="T1453" t="s">
        <v>5988</v>
      </c>
      <c r="V1453" t="s">
        <v>5989</v>
      </c>
      <c r="Z1453" t="s">
        <v>1963</v>
      </c>
      <c r="AA1453" s="1">
        <v>45337</v>
      </c>
      <c r="AC1453" s="1">
        <v>45342</v>
      </c>
      <c r="AD1453" s="1">
        <v>45355</v>
      </c>
    </row>
    <row r="1454" spans="1:30">
      <c r="A1454">
        <v>614527</v>
      </c>
      <c r="B1454" t="s">
        <v>47</v>
      </c>
      <c r="C1454" t="s">
        <v>31</v>
      </c>
      <c r="D1454">
        <v>1</v>
      </c>
      <c r="E1454" t="s">
        <v>5478</v>
      </c>
      <c r="F1454" t="s">
        <v>798</v>
      </c>
      <c r="G1454" t="s">
        <v>51</v>
      </c>
      <c r="H1454">
        <v>21915</v>
      </c>
      <c r="I1454">
        <v>2</v>
      </c>
      <c r="J1454" t="s">
        <v>300</v>
      </c>
      <c r="K1454" t="s">
        <v>36</v>
      </c>
      <c r="L1454" t="s">
        <v>276</v>
      </c>
      <c r="M1454">
        <v>74041</v>
      </c>
      <c r="N1454">
        <v>85147</v>
      </c>
      <c r="O1454" t="s">
        <v>38</v>
      </c>
      <c r="P1454" t="s">
        <v>54</v>
      </c>
      <c r="Q1454" t="s">
        <v>799</v>
      </c>
      <c r="R1454" t="s">
        <v>5479</v>
      </c>
      <c r="S1454" t="s">
        <v>801</v>
      </c>
      <c r="T1454" t="s">
        <v>802</v>
      </c>
      <c r="V1454" t="s">
        <v>1180</v>
      </c>
      <c r="Z1454" t="s">
        <v>46</v>
      </c>
      <c r="AA1454" s="1">
        <v>45239</v>
      </c>
      <c r="AC1454" s="1">
        <v>45239</v>
      </c>
      <c r="AD1454" s="1">
        <v>45355</v>
      </c>
    </row>
    <row r="1455" spans="1:30">
      <c r="A1455">
        <v>590597</v>
      </c>
      <c r="B1455" t="s">
        <v>99</v>
      </c>
      <c r="C1455" t="s">
        <v>48</v>
      </c>
      <c r="D1455">
        <v>1</v>
      </c>
      <c r="E1455" t="s">
        <v>5990</v>
      </c>
      <c r="F1455" t="s">
        <v>382</v>
      </c>
      <c r="G1455" t="s">
        <v>34</v>
      </c>
      <c r="H1455">
        <v>30087</v>
      </c>
      <c r="I1455">
        <v>1</v>
      </c>
      <c r="J1455" t="s">
        <v>618</v>
      </c>
      <c r="K1455" t="s">
        <v>36</v>
      </c>
      <c r="L1455" t="s">
        <v>37</v>
      </c>
      <c r="M1455">
        <v>63228</v>
      </c>
      <c r="N1455">
        <v>82000</v>
      </c>
      <c r="O1455" t="s">
        <v>38</v>
      </c>
      <c r="P1455" t="s">
        <v>104</v>
      </c>
      <c r="Q1455" t="s">
        <v>5991</v>
      </c>
      <c r="R1455" t="s">
        <v>5992</v>
      </c>
      <c r="S1455" t="s">
        <v>387</v>
      </c>
      <c r="T1455" t="s">
        <v>5993</v>
      </c>
      <c r="U1455" t="s">
        <v>5994</v>
      </c>
      <c r="V1455" t="s">
        <v>905</v>
      </c>
      <c r="W1455" t="s">
        <v>963</v>
      </c>
      <c r="X1455" t="s">
        <v>964</v>
      </c>
      <c r="Z1455" t="s">
        <v>200</v>
      </c>
      <c r="AA1455" s="1">
        <v>45121</v>
      </c>
      <c r="AC1455" s="1">
        <v>45121</v>
      </c>
      <c r="AD1455" s="1">
        <v>45355</v>
      </c>
    </row>
    <row r="1456" spans="1:30">
      <c r="A1456">
        <v>544320</v>
      </c>
      <c r="B1456" t="s">
        <v>99</v>
      </c>
      <c r="C1456" t="s">
        <v>31</v>
      </c>
      <c r="D1456">
        <v>1</v>
      </c>
      <c r="E1456" t="s">
        <v>3144</v>
      </c>
      <c r="F1456" t="s">
        <v>375</v>
      </c>
      <c r="G1456" t="s">
        <v>51</v>
      </c>
      <c r="H1456">
        <v>22427</v>
      </c>
      <c r="I1456">
        <v>2</v>
      </c>
      <c r="J1456" t="s">
        <v>65</v>
      </c>
      <c r="K1456" t="s">
        <v>36</v>
      </c>
      <c r="L1456" t="s">
        <v>37</v>
      </c>
      <c r="M1456">
        <v>74650</v>
      </c>
      <c r="N1456">
        <v>109409</v>
      </c>
      <c r="O1456" t="s">
        <v>38</v>
      </c>
      <c r="P1456" t="s">
        <v>244</v>
      </c>
      <c r="Q1456" t="s">
        <v>245</v>
      </c>
      <c r="R1456" t="s">
        <v>5232</v>
      </c>
      <c r="S1456" t="s">
        <v>377</v>
      </c>
      <c r="U1456" t="s">
        <v>4670</v>
      </c>
      <c r="V1456" t="s">
        <v>1104</v>
      </c>
      <c r="Z1456" t="s">
        <v>63</v>
      </c>
      <c r="AA1456" s="1">
        <v>44782</v>
      </c>
      <c r="AC1456" s="1">
        <v>44789</v>
      </c>
      <c r="AD1456" s="1">
        <v>45355</v>
      </c>
    </row>
    <row r="1457" spans="1:30">
      <c r="A1457">
        <v>624938</v>
      </c>
      <c r="B1457" t="s">
        <v>253</v>
      </c>
      <c r="C1457" t="s">
        <v>31</v>
      </c>
      <c r="D1457">
        <v>5</v>
      </c>
      <c r="E1457" t="s">
        <v>1194</v>
      </c>
      <c r="F1457" t="s">
        <v>1195</v>
      </c>
      <c r="G1457" t="s">
        <v>51</v>
      </c>
      <c r="H1457">
        <v>80310</v>
      </c>
      <c r="I1457">
        <v>0</v>
      </c>
      <c r="J1457" t="s">
        <v>143</v>
      </c>
      <c r="K1457" t="s">
        <v>36</v>
      </c>
      <c r="L1457" t="s">
        <v>37</v>
      </c>
      <c r="M1457">
        <v>65750</v>
      </c>
      <c r="N1457">
        <v>102312</v>
      </c>
      <c r="O1457" t="s">
        <v>38</v>
      </c>
      <c r="P1457" t="s">
        <v>3068</v>
      </c>
      <c r="Q1457" t="s">
        <v>2233</v>
      </c>
      <c r="R1457" t="s">
        <v>3069</v>
      </c>
      <c r="S1457" t="s">
        <v>1199</v>
      </c>
      <c r="U1457" t="s">
        <v>3070</v>
      </c>
      <c r="V1457" t="s">
        <v>263</v>
      </c>
      <c r="Z1457" t="s">
        <v>264</v>
      </c>
      <c r="AA1457" s="1">
        <v>45350</v>
      </c>
      <c r="AB1457" s="2">
        <v>45370</v>
      </c>
      <c r="AC1457" s="1">
        <v>45350</v>
      </c>
      <c r="AD1457" s="1">
        <v>45355</v>
      </c>
    </row>
    <row r="1458" spans="1:30">
      <c r="A1458">
        <v>627643</v>
      </c>
      <c r="B1458" t="s">
        <v>112</v>
      </c>
      <c r="C1458" t="s">
        <v>31</v>
      </c>
      <c r="D1458">
        <v>1</v>
      </c>
      <c r="E1458" t="s">
        <v>5818</v>
      </c>
      <c r="F1458" t="s">
        <v>5213</v>
      </c>
      <c r="G1458" t="s">
        <v>51</v>
      </c>
      <c r="H1458">
        <v>22508</v>
      </c>
      <c r="I1458">
        <v>0</v>
      </c>
      <c r="J1458" t="s">
        <v>72</v>
      </c>
      <c r="K1458" t="s">
        <v>36</v>
      </c>
      <c r="L1458" t="s">
        <v>37</v>
      </c>
      <c r="M1458">
        <v>85000</v>
      </c>
      <c r="N1458">
        <v>93807</v>
      </c>
      <c r="O1458" t="s">
        <v>38</v>
      </c>
      <c r="P1458" t="s">
        <v>116</v>
      </c>
      <c r="Q1458" t="s">
        <v>5819</v>
      </c>
      <c r="R1458" t="s">
        <v>5820</v>
      </c>
      <c r="S1458" t="s">
        <v>5216</v>
      </c>
      <c r="Z1458" t="s">
        <v>46</v>
      </c>
      <c r="AA1458" s="1">
        <v>45344</v>
      </c>
      <c r="AB1458" s="2">
        <v>45374</v>
      </c>
      <c r="AC1458" s="1">
        <v>45344</v>
      </c>
      <c r="AD1458" s="1">
        <v>45355</v>
      </c>
    </row>
    <row r="1459" spans="1:30">
      <c r="A1459">
        <v>620636</v>
      </c>
      <c r="B1459" t="s">
        <v>30</v>
      </c>
      <c r="C1459" t="s">
        <v>48</v>
      </c>
      <c r="D1459">
        <v>1</v>
      </c>
      <c r="E1459" t="s">
        <v>1053</v>
      </c>
      <c r="F1459" t="s">
        <v>308</v>
      </c>
      <c r="G1459" t="s">
        <v>34</v>
      </c>
      <c r="H1459">
        <v>56058</v>
      </c>
      <c r="I1459">
        <v>0</v>
      </c>
      <c r="J1459" t="s">
        <v>1054</v>
      </c>
      <c r="K1459" t="s">
        <v>36</v>
      </c>
      <c r="L1459" t="s">
        <v>37</v>
      </c>
      <c r="M1459">
        <v>59116</v>
      </c>
      <c r="N1459">
        <v>64000</v>
      </c>
      <c r="O1459" t="s">
        <v>38</v>
      </c>
      <c r="P1459" t="s">
        <v>39</v>
      </c>
      <c r="Q1459" t="s">
        <v>1055</v>
      </c>
      <c r="R1459" t="s">
        <v>5995</v>
      </c>
      <c r="S1459" t="s">
        <v>311</v>
      </c>
      <c r="T1459" t="s">
        <v>1057</v>
      </c>
      <c r="V1459" t="s">
        <v>5996</v>
      </c>
      <c r="Z1459" t="s">
        <v>46</v>
      </c>
      <c r="AA1459" s="1">
        <v>45281</v>
      </c>
      <c r="AB1459" s="2">
        <v>45401</v>
      </c>
      <c r="AC1459" s="1">
        <v>45281</v>
      </c>
      <c r="AD1459" s="1">
        <v>45355</v>
      </c>
    </row>
    <row r="1460" spans="1:30">
      <c r="A1460">
        <v>626065</v>
      </c>
      <c r="B1460" t="s">
        <v>69</v>
      </c>
      <c r="C1460" t="s">
        <v>31</v>
      </c>
      <c r="D1460">
        <v>1</v>
      </c>
      <c r="E1460" t="s">
        <v>3438</v>
      </c>
      <c r="F1460" t="s">
        <v>235</v>
      </c>
      <c r="G1460" t="s">
        <v>51</v>
      </c>
      <c r="H1460">
        <v>10251</v>
      </c>
      <c r="I1460">
        <v>4</v>
      </c>
      <c r="J1460" t="s">
        <v>474</v>
      </c>
      <c r="K1460" t="s">
        <v>36</v>
      </c>
      <c r="L1460" t="s">
        <v>37</v>
      </c>
      <c r="M1460">
        <v>43728</v>
      </c>
      <c r="N1460">
        <v>68645</v>
      </c>
      <c r="O1460" t="s">
        <v>38</v>
      </c>
      <c r="P1460" t="s">
        <v>73</v>
      </c>
      <c r="Q1460" t="s">
        <v>700</v>
      </c>
      <c r="R1460" t="s">
        <v>3439</v>
      </c>
      <c r="S1460" t="s">
        <v>239</v>
      </c>
      <c r="T1460" t="s">
        <v>3440</v>
      </c>
      <c r="U1460" t="s">
        <v>3441</v>
      </c>
      <c r="V1460" t="s">
        <v>3442</v>
      </c>
      <c r="W1460" t="s">
        <v>622</v>
      </c>
      <c r="X1460" t="s">
        <v>623</v>
      </c>
      <c r="Z1460" t="s">
        <v>46</v>
      </c>
      <c r="AA1460" s="1">
        <v>45335</v>
      </c>
      <c r="AC1460" s="1">
        <v>45343</v>
      </c>
      <c r="AD1460" s="1">
        <v>45355</v>
      </c>
    </row>
    <row r="1461" spans="1:30">
      <c r="A1461">
        <v>623631</v>
      </c>
      <c r="B1461" t="s">
        <v>47</v>
      </c>
      <c r="C1461" t="s">
        <v>31</v>
      </c>
      <c r="D1461">
        <v>1</v>
      </c>
      <c r="E1461" t="s">
        <v>2471</v>
      </c>
      <c r="F1461" t="s">
        <v>1013</v>
      </c>
      <c r="G1461" t="s">
        <v>51</v>
      </c>
      <c r="H1461">
        <v>21215</v>
      </c>
      <c r="I1461">
        <v>2</v>
      </c>
      <c r="J1461" t="s">
        <v>65</v>
      </c>
      <c r="K1461" t="s">
        <v>36</v>
      </c>
      <c r="L1461" t="s">
        <v>37</v>
      </c>
      <c r="M1461">
        <v>88026</v>
      </c>
      <c r="N1461">
        <v>108150</v>
      </c>
      <c r="O1461" t="s">
        <v>38</v>
      </c>
      <c r="P1461" t="s">
        <v>54</v>
      </c>
      <c r="Q1461" t="s">
        <v>5997</v>
      </c>
      <c r="R1461" t="s">
        <v>5998</v>
      </c>
      <c r="S1461" t="s">
        <v>1016</v>
      </c>
      <c r="T1461" t="s">
        <v>2877</v>
      </c>
      <c r="Z1461" t="s">
        <v>63</v>
      </c>
      <c r="AA1461" s="1">
        <v>45315</v>
      </c>
      <c r="AC1461" s="1">
        <v>45323</v>
      </c>
      <c r="AD1461" s="1">
        <v>45355</v>
      </c>
    </row>
    <row r="1462" spans="1:30">
      <c r="A1462">
        <v>625429</v>
      </c>
      <c r="B1462" t="s">
        <v>47</v>
      </c>
      <c r="C1462" t="s">
        <v>31</v>
      </c>
      <c r="D1462">
        <v>1</v>
      </c>
      <c r="E1462" t="s">
        <v>5999</v>
      </c>
      <c r="F1462" t="s">
        <v>308</v>
      </c>
      <c r="G1462" t="s">
        <v>34</v>
      </c>
      <c r="H1462">
        <v>56058</v>
      </c>
      <c r="I1462">
        <v>0</v>
      </c>
      <c r="J1462" t="s">
        <v>284</v>
      </c>
      <c r="K1462" t="s">
        <v>36</v>
      </c>
      <c r="L1462" t="s">
        <v>37</v>
      </c>
      <c r="M1462">
        <v>59116</v>
      </c>
      <c r="N1462">
        <v>67983</v>
      </c>
      <c r="O1462" t="s">
        <v>38</v>
      </c>
      <c r="P1462" t="s">
        <v>54</v>
      </c>
      <c r="Q1462" t="s">
        <v>6000</v>
      </c>
      <c r="R1462" t="s">
        <v>6001</v>
      </c>
      <c r="S1462" t="s">
        <v>311</v>
      </c>
      <c r="T1462" t="s">
        <v>6002</v>
      </c>
      <c r="Z1462" t="s">
        <v>46</v>
      </c>
      <c r="AA1462" s="1">
        <v>45327</v>
      </c>
      <c r="AC1462" s="1">
        <v>45328</v>
      </c>
      <c r="AD1462" s="1">
        <v>45355</v>
      </c>
    </row>
    <row r="1463" spans="1:30">
      <c r="A1463">
        <v>627590</v>
      </c>
      <c r="B1463" t="s">
        <v>30</v>
      </c>
      <c r="C1463" t="s">
        <v>31</v>
      </c>
      <c r="D1463">
        <v>1</v>
      </c>
      <c r="E1463" t="s">
        <v>1776</v>
      </c>
      <c r="F1463" t="s">
        <v>1708</v>
      </c>
      <c r="G1463" t="s">
        <v>51</v>
      </c>
      <c r="H1463">
        <v>51611</v>
      </c>
      <c r="I1463">
        <v>1</v>
      </c>
      <c r="J1463" t="s">
        <v>202</v>
      </c>
      <c r="K1463" t="s">
        <v>36</v>
      </c>
      <c r="L1463" t="s">
        <v>37</v>
      </c>
      <c r="M1463">
        <v>72603</v>
      </c>
      <c r="N1463">
        <v>74160</v>
      </c>
      <c r="O1463" t="s">
        <v>38</v>
      </c>
      <c r="P1463" t="s">
        <v>203</v>
      </c>
      <c r="Q1463" t="s">
        <v>204</v>
      </c>
      <c r="R1463" t="s">
        <v>1777</v>
      </c>
      <c r="S1463" t="s">
        <v>1710</v>
      </c>
      <c r="T1463" t="s">
        <v>5615</v>
      </c>
      <c r="V1463" t="s">
        <v>5616</v>
      </c>
      <c r="Z1463" t="s">
        <v>46</v>
      </c>
      <c r="AA1463" s="1">
        <v>45343</v>
      </c>
      <c r="AB1463" s="2">
        <v>45463</v>
      </c>
      <c r="AC1463" s="1">
        <v>45343</v>
      </c>
      <c r="AD1463" s="1">
        <v>45355</v>
      </c>
    </row>
    <row r="1464" spans="1:30">
      <c r="A1464">
        <v>613794</v>
      </c>
      <c r="B1464" t="s">
        <v>460</v>
      </c>
      <c r="C1464" t="s">
        <v>48</v>
      </c>
      <c r="D1464">
        <v>1</v>
      </c>
      <c r="E1464" t="s">
        <v>5976</v>
      </c>
      <c r="F1464" t="s">
        <v>308</v>
      </c>
      <c r="G1464" t="s">
        <v>34</v>
      </c>
      <c r="H1464">
        <v>56058</v>
      </c>
      <c r="I1464">
        <v>0</v>
      </c>
      <c r="J1464" t="s">
        <v>5977</v>
      </c>
      <c r="K1464" t="s">
        <v>36</v>
      </c>
      <c r="L1464" t="s">
        <v>37</v>
      </c>
      <c r="M1464">
        <v>68035</v>
      </c>
      <c r="N1464">
        <v>68035</v>
      </c>
      <c r="O1464" t="s">
        <v>38</v>
      </c>
      <c r="P1464" t="s">
        <v>2213</v>
      </c>
      <c r="Q1464" t="s">
        <v>1311</v>
      </c>
      <c r="R1464" t="s">
        <v>5978</v>
      </c>
      <c r="S1464" t="s">
        <v>311</v>
      </c>
      <c r="V1464" t="s">
        <v>5979</v>
      </c>
      <c r="Z1464" t="s">
        <v>1314</v>
      </c>
      <c r="AA1464" s="1">
        <v>45226</v>
      </c>
      <c r="AB1464" s="2">
        <v>45426</v>
      </c>
      <c r="AC1464" s="1">
        <v>45226</v>
      </c>
      <c r="AD1464" s="1">
        <v>45355</v>
      </c>
    </row>
    <row r="1465" spans="1:30">
      <c r="A1465">
        <v>570680</v>
      </c>
      <c r="B1465" t="s">
        <v>30</v>
      </c>
      <c r="C1465" t="s">
        <v>48</v>
      </c>
      <c r="D1465">
        <v>81</v>
      </c>
      <c r="E1465" t="s">
        <v>6003</v>
      </c>
      <c r="F1465" t="s">
        <v>6004</v>
      </c>
      <c r="G1465" t="s">
        <v>34</v>
      </c>
      <c r="H1465" t="s">
        <v>6005</v>
      </c>
      <c r="I1465">
        <v>0</v>
      </c>
      <c r="J1465" t="s">
        <v>1054</v>
      </c>
      <c r="K1465" t="s">
        <v>123</v>
      </c>
      <c r="L1465" t="s">
        <v>37</v>
      </c>
      <c r="M1465">
        <v>41.69</v>
      </c>
      <c r="N1465">
        <v>41.69</v>
      </c>
      <c r="O1465" t="s">
        <v>124</v>
      </c>
      <c r="P1465" t="s">
        <v>203</v>
      </c>
      <c r="Q1465" t="s">
        <v>369</v>
      </c>
      <c r="R1465" t="s">
        <v>6006</v>
      </c>
      <c r="S1465" t="s">
        <v>3616</v>
      </c>
      <c r="U1465" t="s">
        <v>6007</v>
      </c>
      <c r="V1465" t="s">
        <v>6008</v>
      </c>
      <c r="Z1465" t="s">
        <v>46</v>
      </c>
      <c r="AA1465" s="1">
        <v>45176</v>
      </c>
      <c r="AC1465" s="1">
        <v>45176</v>
      </c>
      <c r="AD1465" s="1">
        <v>45355</v>
      </c>
    </row>
    <row r="1466" spans="1:30">
      <c r="A1466">
        <v>601877</v>
      </c>
      <c r="B1466" t="s">
        <v>47</v>
      </c>
      <c r="C1466" t="s">
        <v>31</v>
      </c>
      <c r="D1466">
        <v>2</v>
      </c>
      <c r="E1466" t="s">
        <v>2805</v>
      </c>
      <c r="F1466" t="s">
        <v>406</v>
      </c>
      <c r="G1466" t="s">
        <v>51</v>
      </c>
      <c r="H1466">
        <v>20210</v>
      </c>
      <c r="I1466">
        <v>0</v>
      </c>
      <c r="J1466" t="s">
        <v>65</v>
      </c>
      <c r="K1466" t="s">
        <v>36</v>
      </c>
      <c r="L1466" t="s">
        <v>37</v>
      </c>
      <c r="M1466">
        <v>62370</v>
      </c>
      <c r="N1466">
        <v>71726</v>
      </c>
      <c r="O1466" t="s">
        <v>38</v>
      </c>
      <c r="P1466" t="s">
        <v>54</v>
      </c>
      <c r="Q1466" t="s">
        <v>5233</v>
      </c>
      <c r="R1466" t="s">
        <v>5234</v>
      </c>
      <c r="S1466" t="s">
        <v>409</v>
      </c>
      <c r="T1466" t="s">
        <v>3093</v>
      </c>
      <c r="U1466" t="s">
        <v>59</v>
      </c>
      <c r="V1466" t="s">
        <v>60</v>
      </c>
      <c r="W1466" t="s">
        <v>61</v>
      </c>
      <c r="X1466" t="s">
        <v>54</v>
      </c>
      <c r="Z1466" t="s">
        <v>63</v>
      </c>
      <c r="AA1466" s="1">
        <v>45177</v>
      </c>
      <c r="AC1466" s="1">
        <v>45258</v>
      </c>
      <c r="AD1466" s="1">
        <v>45355</v>
      </c>
    </row>
    <row r="1467" spans="1:30">
      <c r="A1467">
        <v>626424</v>
      </c>
      <c r="B1467" t="s">
        <v>1059</v>
      </c>
      <c r="C1467" t="s">
        <v>31</v>
      </c>
      <c r="D1467">
        <v>1</v>
      </c>
      <c r="E1467" t="s">
        <v>6009</v>
      </c>
      <c r="F1467" t="s">
        <v>382</v>
      </c>
      <c r="G1467" t="s">
        <v>34</v>
      </c>
      <c r="H1467">
        <v>30087</v>
      </c>
      <c r="I1467">
        <v>3</v>
      </c>
      <c r="J1467" t="s">
        <v>618</v>
      </c>
      <c r="K1467" t="s">
        <v>36</v>
      </c>
      <c r="L1467" t="s">
        <v>37</v>
      </c>
      <c r="M1467">
        <v>87003</v>
      </c>
      <c r="N1467">
        <v>125000</v>
      </c>
      <c r="O1467" t="s">
        <v>38</v>
      </c>
      <c r="P1467" t="s">
        <v>125</v>
      </c>
      <c r="Q1467" t="s">
        <v>1061</v>
      </c>
      <c r="R1467" t="s">
        <v>6010</v>
      </c>
      <c r="S1467" t="s">
        <v>387</v>
      </c>
      <c r="T1467" t="s">
        <v>6011</v>
      </c>
      <c r="V1467" t="s">
        <v>6012</v>
      </c>
      <c r="Z1467" t="s">
        <v>63</v>
      </c>
      <c r="AA1467" s="1">
        <v>45330</v>
      </c>
      <c r="AB1467" s="2">
        <v>45375</v>
      </c>
      <c r="AC1467" s="1">
        <v>45330</v>
      </c>
      <c r="AD1467" s="1">
        <v>45355</v>
      </c>
    </row>
    <row r="1468" spans="1:30">
      <c r="A1468">
        <v>626625</v>
      </c>
      <c r="B1468" t="s">
        <v>460</v>
      </c>
      <c r="C1468" t="s">
        <v>31</v>
      </c>
      <c r="D1468">
        <v>1</v>
      </c>
      <c r="E1468" t="s">
        <v>6013</v>
      </c>
      <c r="F1468" t="s">
        <v>33</v>
      </c>
      <c r="G1468" t="s">
        <v>34</v>
      </c>
      <c r="H1468">
        <v>21744</v>
      </c>
      <c r="I1468" t="s">
        <v>1929</v>
      </c>
      <c r="J1468" t="s">
        <v>1807</v>
      </c>
      <c r="K1468" t="s">
        <v>36</v>
      </c>
      <c r="L1468" t="s">
        <v>276</v>
      </c>
      <c r="M1468">
        <v>120000</v>
      </c>
      <c r="N1468">
        <v>133000</v>
      </c>
      <c r="O1468" t="s">
        <v>38</v>
      </c>
      <c r="P1468" t="s">
        <v>465</v>
      </c>
      <c r="Q1468" t="s">
        <v>1311</v>
      </c>
      <c r="R1468" t="s">
        <v>6014</v>
      </c>
      <c r="S1468" t="s">
        <v>42</v>
      </c>
      <c r="V1468" t="s">
        <v>6015</v>
      </c>
      <c r="Z1468" t="s">
        <v>1314</v>
      </c>
      <c r="AA1468" s="1">
        <v>45331</v>
      </c>
      <c r="AB1468" s="2">
        <v>45511</v>
      </c>
      <c r="AC1468" s="1">
        <v>45331</v>
      </c>
      <c r="AD1468" s="1">
        <v>45355</v>
      </c>
    </row>
    <row r="1469" spans="1:30">
      <c r="A1469">
        <v>607330</v>
      </c>
      <c r="B1469" t="s">
        <v>306</v>
      </c>
      <c r="C1469" t="s">
        <v>48</v>
      </c>
      <c r="D1469">
        <v>1</v>
      </c>
      <c r="E1469" t="s">
        <v>6016</v>
      </c>
      <c r="F1469" t="s">
        <v>382</v>
      </c>
      <c r="G1469" t="s">
        <v>34</v>
      </c>
      <c r="H1469">
        <v>30087</v>
      </c>
      <c r="I1469">
        <v>2</v>
      </c>
      <c r="J1469" t="s">
        <v>618</v>
      </c>
      <c r="K1469" t="s">
        <v>36</v>
      </c>
      <c r="L1469" t="s">
        <v>37</v>
      </c>
      <c r="M1469">
        <v>89753</v>
      </c>
      <c r="N1469">
        <v>89753</v>
      </c>
      <c r="O1469" t="s">
        <v>38</v>
      </c>
      <c r="P1469" t="s">
        <v>125</v>
      </c>
      <c r="Q1469" t="s">
        <v>1033</v>
      </c>
      <c r="R1469" t="s">
        <v>6017</v>
      </c>
      <c r="S1469" t="s">
        <v>387</v>
      </c>
      <c r="T1469" t="s">
        <v>6018</v>
      </c>
      <c r="V1469" t="s">
        <v>6019</v>
      </c>
      <c r="Z1469" t="s">
        <v>355</v>
      </c>
      <c r="AA1469" s="1">
        <v>45301</v>
      </c>
      <c r="AB1469" s="2">
        <v>45396</v>
      </c>
      <c r="AC1469" s="1">
        <v>45301</v>
      </c>
      <c r="AD1469" s="1">
        <v>45355</v>
      </c>
    </row>
    <row r="1470" spans="1:30">
      <c r="A1470">
        <v>627332</v>
      </c>
      <c r="B1470" t="s">
        <v>69</v>
      </c>
      <c r="C1470" t="s">
        <v>48</v>
      </c>
      <c r="D1470">
        <v>1</v>
      </c>
      <c r="E1470" t="s">
        <v>4075</v>
      </c>
      <c r="F1470" t="s">
        <v>1391</v>
      </c>
      <c r="G1470" t="s">
        <v>51</v>
      </c>
      <c r="H1470" t="s">
        <v>1392</v>
      </c>
      <c r="I1470">
        <v>0</v>
      </c>
      <c r="J1470" t="s">
        <v>65</v>
      </c>
      <c r="K1470" t="s">
        <v>36</v>
      </c>
      <c r="L1470" t="s">
        <v>37</v>
      </c>
      <c r="M1470">
        <v>58682</v>
      </c>
      <c r="N1470">
        <v>159671</v>
      </c>
      <c r="O1470" t="s">
        <v>38</v>
      </c>
      <c r="P1470" t="s">
        <v>73</v>
      </c>
      <c r="Q1470" t="s">
        <v>228</v>
      </c>
      <c r="R1470" t="s">
        <v>4076</v>
      </c>
      <c r="S1470" t="s">
        <v>1396</v>
      </c>
      <c r="T1470" t="s">
        <v>4077</v>
      </c>
      <c r="U1470" t="s">
        <v>4078</v>
      </c>
      <c r="V1470" t="s">
        <v>4079</v>
      </c>
      <c r="W1470" t="s">
        <v>61</v>
      </c>
      <c r="X1470" t="s">
        <v>73</v>
      </c>
      <c r="Z1470" t="s">
        <v>63</v>
      </c>
      <c r="AA1470" s="1">
        <v>45351</v>
      </c>
      <c r="AC1470" s="1">
        <v>45351</v>
      </c>
      <c r="AD1470" s="1">
        <v>45355</v>
      </c>
    </row>
    <row r="1471" spans="1:30">
      <c r="A1471">
        <v>592000</v>
      </c>
      <c r="B1471" t="s">
        <v>129</v>
      </c>
      <c r="C1471" t="s">
        <v>48</v>
      </c>
      <c r="D1471">
        <v>2</v>
      </c>
      <c r="E1471" t="s">
        <v>234</v>
      </c>
      <c r="F1471" t="s">
        <v>235</v>
      </c>
      <c r="G1471" t="s">
        <v>51</v>
      </c>
      <c r="H1471">
        <v>10251</v>
      </c>
      <c r="I1471">
        <v>3</v>
      </c>
      <c r="J1471" t="s">
        <v>156</v>
      </c>
      <c r="K1471" t="s">
        <v>36</v>
      </c>
      <c r="L1471" t="s">
        <v>103</v>
      </c>
      <c r="M1471">
        <v>39763</v>
      </c>
      <c r="N1471">
        <v>45728</v>
      </c>
      <c r="O1471" t="s">
        <v>38</v>
      </c>
      <c r="P1471" t="s">
        <v>236</v>
      </c>
      <c r="Q1471" t="s">
        <v>237</v>
      </c>
      <c r="R1471" t="s">
        <v>3696</v>
      </c>
      <c r="S1471" t="s">
        <v>239</v>
      </c>
      <c r="T1471" t="s">
        <v>3697</v>
      </c>
      <c r="U1471" t="s">
        <v>3698</v>
      </c>
      <c r="V1471" t="s">
        <v>3699</v>
      </c>
      <c r="W1471" t="s">
        <v>3700</v>
      </c>
      <c r="X1471" t="s">
        <v>3701</v>
      </c>
      <c r="Z1471" t="s">
        <v>46</v>
      </c>
      <c r="AA1471" s="1">
        <v>45113</v>
      </c>
      <c r="AC1471" s="1">
        <v>45113</v>
      </c>
      <c r="AD1471" s="1">
        <v>45355</v>
      </c>
    </row>
    <row r="1472" spans="1:30">
      <c r="A1472">
        <v>620658</v>
      </c>
      <c r="B1472" t="s">
        <v>99</v>
      </c>
      <c r="C1472" t="s">
        <v>48</v>
      </c>
      <c r="D1472">
        <v>1</v>
      </c>
      <c r="E1472" t="s">
        <v>3511</v>
      </c>
      <c r="F1472" t="s">
        <v>472</v>
      </c>
      <c r="G1472" t="s">
        <v>34</v>
      </c>
      <c r="H1472">
        <v>95005</v>
      </c>
      <c r="I1472" t="s">
        <v>958</v>
      </c>
      <c r="J1472" t="s">
        <v>618</v>
      </c>
      <c r="K1472" t="s">
        <v>36</v>
      </c>
      <c r="L1472" t="s">
        <v>276</v>
      </c>
      <c r="M1472">
        <v>58700</v>
      </c>
      <c r="N1472">
        <v>130000</v>
      </c>
      <c r="O1472" t="s">
        <v>38</v>
      </c>
      <c r="P1472" t="s">
        <v>104</v>
      </c>
      <c r="Q1472" t="s">
        <v>1232</v>
      </c>
      <c r="R1472" t="s">
        <v>6020</v>
      </c>
      <c r="S1472" t="s">
        <v>477</v>
      </c>
      <c r="T1472" t="s">
        <v>6021</v>
      </c>
      <c r="U1472" t="s">
        <v>6022</v>
      </c>
      <c r="V1472" t="s">
        <v>905</v>
      </c>
      <c r="W1472" t="s">
        <v>963</v>
      </c>
      <c r="X1472" t="s">
        <v>964</v>
      </c>
      <c r="Z1472" t="s">
        <v>63</v>
      </c>
      <c r="AA1472" s="1">
        <v>45293</v>
      </c>
      <c r="AC1472" s="1">
        <v>45295</v>
      </c>
      <c r="AD1472" s="1">
        <v>45355</v>
      </c>
    </row>
    <row r="1473" spans="1:30">
      <c r="A1473">
        <v>622358</v>
      </c>
      <c r="B1473" t="s">
        <v>47</v>
      </c>
      <c r="C1473" t="s">
        <v>31</v>
      </c>
      <c r="D1473">
        <v>1</v>
      </c>
      <c r="E1473" t="s">
        <v>1106</v>
      </c>
      <c r="F1473" t="s">
        <v>1432</v>
      </c>
      <c r="G1473" t="s">
        <v>51</v>
      </c>
      <c r="H1473">
        <v>22426</v>
      </c>
      <c r="I1473">
        <v>0</v>
      </c>
      <c r="J1473" t="s">
        <v>65</v>
      </c>
      <c r="K1473" t="s">
        <v>36</v>
      </c>
      <c r="L1473" t="s">
        <v>37</v>
      </c>
      <c r="M1473">
        <v>62370</v>
      </c>
      <c r="N1473">
        <v>71726</v>
      </c>
      <c r="O1473" t="s">
        <v>38</v>
      </c>
      <c r="P1473" t="s">
        <v>54</v>
      </c>
      <c r="Q1473" t="s">
        <v>2509</v>
      </c>
      <c r="R1473" t="s">
        <v>1781</v>
      </c>
      <c r="S1473" t="s">
        <v>1782</v>
      </c>
      <c r="T1473" t="s">
        <v>1110</v>
      </c>
      <c r="Z1473" t="s">
        <v>46</v>
      </c>
      <c r="AA1473" s="1">
        <v>45307</v>
      </c>
      <c r="AC1473" s="1">
        <v>45348</v>
      </c>
      <c r="AD1473" s="1">
        <v>45355</v>
      </c>
    </row>
    <row r="1474" spans="1:30">
      <c r="A1474">
        <v>602498</v>
      </c>
      <c r="B1474" t="s">
        <v>47</v>
      </c>
      <c r="C1474" t="s">
        <v>31</v>
      </c>
      <c r="D1474">
        <v>1</v>
      </c>
      <c r="E1474" t="s">
        <v>6023</v>
      </c>
      <c r="F1474" t="s">
        <v>50</v>
      </c>
      <c r="G1474" t="s">
        <v>51</v>
      </c>
      <c r="H1474" t="s">
        <v>52</v>
      </c>
      <c r="I1474">
        <v>0</v>
      </c>
      <c r="J1474" t="s">
        <v>1107</v>
      </c>
      <c r="K1474" t="s">
        <v>36</v>
      </c>
      <c r="L1474" t="s">
        <v>37</v>
      </c>
      <c r="M1474">
        <v>58682</v>
      </c>
      <c r="N1474">
        <v>108150</v>
      </c>
      <c r="O1474" t="s">
        <v>38</v>
      </c>
      <c r="P1474" t="s">
        <v>54</v>
      </c>
      <c r="Q1474" t="s">
        <v>6024</v>
      </c>
      <c r="R1474" t="s">
        <v>6025</v>
      </c>
      <c r="S1474" t="s">
        <v>57</v>
      </c>
      <c r="T1474" t="s">
        <v>6026</v>
      </c>
      <c r="U1474" t="s">
        <v>59</v>
      </c>
      <c r="V1474" t="s">
        <v>1180</v>
      </c>
      <c r="W1474" t="s">
        <v>61</v>
      </c>
      <c r="X1474" t="s">
        <v>54</v>
      </c>
      <c r="Z1474" t="s">
        <v>355</v>
      </c>
      <c r="AA1474" s="1">
        <v>45272</v>
      </c>
      <c r="AC1474" s="1">
        <v>45272</v>
      </c>
      <c r="AD1474" s="1">
        <v>45355</v>
      </c>
    </row>
    <row r="1475" spans="1:30">
      <c r="A1475">
        <v>602605</v>
      </c>
      <c r="B1475" t="s">
        <v>99</v>
      </c>
      <c r="C1475" t="s">
        <v>31</v>
      </c>
      <c r="D1475">
        <v>1</v>
      </c>
      <c r="E1475" t="s">
        <v>422</v>
      </c>
      <c r="F1475" t="s">
        <v>423</v>
      </c>
      <c r="G1475" t="s">
        <v>51</v>
      </c>
      <c r="H1475">
        <v>81106</v>
      </c>
      <c r="I1475">
        <v>0</v>
      </c>
      <c r="J1475" t="s">
        <v>143</v>
      </c>
      <c r="K1475" t="s">
        <v>36</v>
      </c>
      <c r="L1475" t="s">
        <v>37</v>
      </c>
      <c r="M1475">
        <v>49644</v>
      </c>
      <c r="N1475">
        <v>57091</v>
      </c>
      <c r="O1475" t="s">
        <v>38</v>
      </c>
      <c r="P1475" t="s">
        <v>424</v>
      </c>
      <c r="Q1475" t="s">
        <v>425</v>
      </c>
      <c r="R1475" t="s">
        <v>426</v>
      </c>
      <c r="S1475" t="s">
        <v>427</v>
      </c>
      <c r="T1475" t="s">
        <v>428</v>
      </c>
      <c r="U1475" t="s">
        <v>429</v>
      </c>
      <c r="V1475" t="s">
        <v>110</v>
      </c>
      <c r="X1475" t="s">
        <v>430</v>
      </c>
      <c r="Z1475" t="s">
        <v>46</v>
      </c>
      <c r="AA1475" s="1">
        <v>45205</v>
      </c>
      <c r="AC1475" s="1">
        <v>45205</v>
      </c>
      <c r="AD1475" s="1">
        <v>45355</v>
      </c>
    </row>
    <row r="1476" spans="1:30">
      <c r="A1476">
        <v>596807</v>
      </c>
      <c r="B1476" t="s">
        <v>306</v>
      </c>
      <c r="C1476" t="s">
        <v>31</v>
      </c>
      <c r="D1476">
        <v>1</v>
      </c>
      <c r="E1476" t="s">
        <v>5218</v>
      </c>
      <c r="F1476" t="s">
        <v>593</v>
      </c>
      <c r="G1476" t="s">
        <v>51</v>
      </c>
      <c r="H1476">
        <v>20315</v>
      </c>
      <c r="I1476">
        <v>3</v>
      </c>
      <c r="J1476" t="s">
        <v>65</v>
      </c>
      <c r="K1476" t="s">
        <v>36</v>
      </c>
      <c r="L1476" t="s">
        <v>37</v>
      </c>
      <c r="M1476">
        <v>98470</v>
      </c>
      <c r="N1476">
        <v>113240</v>
      </c>
      <c r="O1476" t="s">
        <v>38</v>
      </c>
      <c r="P1476" t="s">
        <v>125</v>
      </c>
      <c r="Q1476" t="s">
        <v>6027</v>
      </c>
      <c r="R1476" t="s">
        <v>6028</v>
      </c>
      <c r="S1476" t="s">
        <v>598</v>
      </c>
      <c r="T1476" t="s">
        <v>6029</v>
      </c>
      <c r="U1476" t="s">
        <v>4914</v>
      </c>
      <c r="V1476" t="s">
        <v>6030</v>
      </c>
      <c r="Z1476" t="s">
        <v>63</v>
      </c>
      <c r="AA1476" s="1">
        <v>45316</v>
      </c>
      <c r="AB1476" s="2">
        <v>45376</v>
      </c>
      <c r="AC1476" s="1">
        <v>45316</v>
      </c>
      <c r="AD1476" s="1">
        <v>45355</v>
      </c>
    </row>
    <row r="1477" spans="1:30">
      <c r="A1477">
        <v>624448</v>
      </c>
      <c r="B1477" t="s">
        <v>30</v>
      </c>
      <c r="C1477" t="s">
        <v>48</v>
      </c>
      <c r="D1477">
        <v>1</v>
      </c>
      <c r="E1477" t="s">
        <v>6031</v>
      </c>
      <c r="F1477" t="s">
        <v>685</v>
      </c>
      <c r="G1477" t="s">
        <v>34</v>
      </c>
      <c r="H1477">
        <v>83052</v>
      </c>
      <c r="I1477">
        <v>2</v>
      </c>
      <c r="J1477" t="s">
        <v>686</v>
      </c>
      <c r="K1477" t="s">
        <v>36</v>
      </c>
      <c r="L1477" t="s">
        <v>37</v>
      </c>
      <c r="M1477">
        <v>62384</v>
      </c>
      <c r="N1477">
        <v>72000</v>
      </c>
      <c r="O1477" t="s">
        <v>38</v>
      </c>
      <c r="P1477" t="s">
        <v>39</v>
      </c>
      <c r="Q1477" t="s">
        <v>687</v>
      </c>
      <c r="R1477" t="s">
        <v>6032</v>
      </c>
      <c r="S1477" t="s">
        <v>689</v>
      </c>
      <c r="T1477" t="e">
        <f ca="1">-Ability to meet internal timelines consistently _xludf.and to ensure completeness _xludf.and correctness of work.  -Ability to learn a _xludf.complex service program _xludf.and to interpret Federal, State _xludf.and City regulations.  -Understanding of the importance of compliance, performance measurement, _xludf.and contract oversight.  -Strong Attention to detail.  -Ability to use shared drives _xludf.and _xludf.files to store _xludf.and share information electronically.  -Ability to work in teams, juggle multiple simultaneous audits, _xludf.and prioritize as needed.  -Ability to debate, compromise, _xludf.and/_xludf.or stand firm on findings, the wisdom to know when _xludf.and how to do so, _xludf.and the Ability to explain it.</f>
        <v>#NAME?</v>
      </c>
      <c r="V1477" t="s">
        <v>6033</v>
      </c>
      <c r="Z1477" t="s">
        <v>46</v>
      </c>
      <c r="AA1477" s="1">
        <v>45316</v>
      </c>
      <c r="AB1477" s="2">
        <v>45436</v>
      </c>
      <c r="AC1477" s="1">
        <v>45316</v>
      </c>
      <c r="AD1477" s="1">
        <v>45355</v>
      </c>
    </row>
    <row r="1478" spans="1:30">
      <c r="A1478">
        <v>607784</v>
      </c>
      <c r="B1478" t="s">
        <v>69</v>
      </c>
      <c r="C1478" t="s">
        <v>31</v>
      </c>
      <c r="D1478">
        <v>1</v>
      </c>
      <c r="E1478" t="s">
        <v>1106</v>
      </c>
      <c r="F1478" t="s">
        <v>1432</v>
      </c>
      <c r="G1478" t="s">
        <v>51</v>
      </c>
      <c r="H1478">
        <v>22426</v>
      </c>
      <c r="I1478">
        <v>0</v>
      </c>
      <c r="J1478" t="s">
        <v>65</v>
      </c>
      <c r="K1478" t="s">
        <v>36</v>
      </c>
      <c r="L1478" t="s">
        <v>37</v>
      </c>
      <c r="M1478">
        <v>62370</v>
      </c>
      <c r="N1478">
        <v>93587</v>
      </c>
      <c r="O1478" t="s">
        <v>38</v>
      </c>
      <c r="P1478" t="s">
        <v>73</v>
      </c>
      <c r="Q1478" t="s">
        <v>2709</v>
      </c>
      <c r="R1478" t="s">
        <v>5492</v>
      </c>
      <c r="S1478" t="s">
        <v>1435</v>
      </c>
      <c r="V1478" t="s">
        <v>5493</v>
      </c>
      <c r="Z1478" t="s">
        <v>46</v>
      </c>
      <c r="AA1478" s="1">
        <v>45287</v>
      </c>
      <c r="AB1478" s="2">
        <v>45362</v>
      </c>
      <c r="AC1478" s="1">
        <v>45296</v>
      </c>
      <c r="AD1478" s="1">
        <v>45355</v>
      </c>
    </row>
    <row r="1479" spans="1:30">
      <c r="A1479">
        <v>625614</v>
      </c>
      <c r="B1479" t="s">
        <v>30</v>
      </c>
      <c r="C1479" t="s">
        <v>48</v>
      </c>
      <c r="D1479">
        <v>1</v>
      </c>
      <c r="E1479" t="s">
        <v>6034</v>
      </c>
      <c r="F1479" t="s">
        <v>413</v>
      </c>
      <c r="G1479" t="s">
        <v>34</v>
      </c>
      <c r="H1479">
        <v>53040</v>
      </c>
      <c r="I1479">
        <v>2</v>
      </c>
      <c r="J1479" t="s">
        <v>35</v>
      </c>
      <c r="K1479" t="s">
        <v>123</v>
      </c>
      <c r="L1479" t="s">
        <v>37</v>
      </c>
      <c r="M1479">
        <v>79.23</v>
      </c>
      <c r="N1479">
        <v>79.23</v>
      </c>
      <c r="O1479" t="s">
        <v>124</v>
      </c>
      <c r="P1479" t="s">
        <v>5361</v>
      </c>
      <c r="Q1479" t="s">
        <v>632</v>
      </c>
      <c r="R1479" t="s">
        <v>6035</v>
      </c>
      <c r="S1479" t="s">
        <v>417</v>
      </c>
      <c r="V1479" t="s">
        <v>6036</v>
      </c>
      <c r="Z1479" t="s">
        <v>63</v>
      </c>
      <c r="AA1479" s="1">
        <v>45323</v>
      </c>
      <c r="AC1479" s="1">
        <v>45323</v>
      </c>
      <c r="AD1479" s="1">
        <v>45355</v>
      </c>
    </row>
    <row r="1480" spans="1:30">
      <c r="A1480">
        <v>610187</v>
      </c>
      <c r="B1480" t="s">
        <v>30</v>
      </c>
      <c r="C1480" t="s">
        <v>48</v>
      </c>
      <c r="D1480">
        <v>1</v>
      </c>
      <c r="E1480" t="s">
        <v>2496</v>
      </c>
      <c r="F1480" t="s">
        <v>1345</v>
      </c>
      <c r="G1480" t="s">
        <v>51</v>
      </c>
      <c r="H1480">
        <v>21514</v>
      </c>
      <c r="I1480">
        <v>3</v>
      </c>
      <c r="J1480" t="s">
        <v>35</v>
      </c>
      <c r="K1480" t="s">
        <v>36</v>
      </c>
      <c r="L1480" t="s">
        <v>37</v>
      </c>
      <c r="M1480">
        <v>83815</v>
      </c>
      <c r="N1480">
        <v>95000</v>
      </c>
      <c r="O1480" t="s">
        <v>38</v>
      </c>
      <c r="P1480" t="s">
        <v>1346</v>
      </c>
      <c r="Q1480" t="s">
        <v>1515</v>
      </c>
      <c r="R1480" t="s">
        <v>6037</v>
      </c>
      <c r="S1480" t="s">
        <v>1349</v>
      </c>
      <c r="T1480" t="s">
        <v>6038</v>
      </c>
      <c r="V1480" t="s">
        <v>6039</v>
      </c>
      <c r="Z1480" t="s">
        <v>46</v>
      </c>
      <c r="AA1480" s="1">
        <v>45209</v>
      </c>
      <c r="AB1480" s="2">
        <v>45389</v>
      </c>
      <c r="AC1480" s="1">
        <v>45337</v>
      </c>
      <c r="AD1480" s="1">
        <v>45355</v>
      </c>
    </row>
    <row r="1481" spans="1:30">
      <c r="A1481">
        <v>625992</v>
      </c>
      <c r="B1481" t="s">
        <v>253</v>
      </c>
      <c r="C1481" t="s">
        <v>31</v>
      </c>
      <c r="D1481">
        <v>2</v>
      </c>
      <c r="E1481" t="s">
        <v>2338</v>
      </c>
      <c r="F1481" t="s">
        <v>2339</v>
      </c>
      <c r="G1481" t="s">
        <v>2340</v>
      </c>
      <c r="H1481">
        <v>90645</v>
      </c>
      <c r="I1481">
        <v>0</v>
      </c>
      <c r="J1481" t="s">
        <v>143</v>
      </c>
      <c r="K1481" t="s">
        <v>36</v>
      </c>
      <c r="L1481" t="s">
        <v>37</v>
      </c>
      <c r="M1481">
        <v>36006</v>
      </c>
      <c r="N1481">
        <v>50569</v>
      </c>
      <c r="O1481" t="s">
        <v>38</v>
      </c>
      <c r="P1481" t="s">
        <v>2341</v>
      </c>
      <c r="Q1481" t="s">
        <v>2342</v>
      </c>
      <c r="R1481" t="s">
        <v>2343</v>
      </c>
      <c r="S1481" t="s">
        <v>2330</v>
      </c>
      <c r="U1481" t="s">
        <v>2344</v>
      </c>
      <c r="V1481" t="s">
        <v>281</v>
      </c>
      <c r="Z1481" t="s">
        <v>264</v>
      </c>
      <c r="AA1481" s="1">
        <v>45348</v>
      </c>
      <c r="AB1481" s="2">
        <v>45368</v>
      </c>
      <c r="AC1481" s="1">
        <v>45348</v>
      </c>
      <c r="AD1481" s="1">
        <v>45355</v>
      </c>
    </row>
    <row r="1482" spans="1:30">
      <c r="A1482">
        <v>623749</v>
      </c>
      <c r="B1482" t="s">
        <v>129</v>
      </c>
      <c r="C1482" t="s">
        <v>48</v>
      </c>
      <c r="D1482">
        <v>5</v>
      </c>
      <c r="E1482" t="s">
        <v>6040</v>
      </c>
      <c r="F1482" t="s">
        <v>265</v>
      </c>
      <c r="G1482" t="s">
        <v>51</v>
      </c>
      <c r="H1482">
        <v>56316</v>
      </c>
      <c r="I1482">
        <v>3</v>
      </c>
      <c r="J1482" t="s">
        <v>156</v>
      </c>
      <c r="K1482" t="s">
        <v>36</v>
      </c>
      <c r="L1482" t="s">
        <v>37</v>
      </c>
      <c r="M1482">
        <v>73213</v>
      </c>
      <c r="N1482">
        <v>84195</v>
      </c>
      <c r="O1482" t="s">
        <v>38</v>
      </c>
      <c r="P1482" t="s">
        <v>157</v>
      </c>
      <c r="Q1482" t="s">
        <v>218</v>
      </c>
      <c r="R1482" t="s">
        <v>6041</v>
      </c>
      <c r="S1482" t="s">
        <v>6042</v>
      </c>
      <c r="V1482" t="s">
        <v>162</v>
      </c>
      <c r="Z1482" t="s">
        <v>63</v>
      </c>
      <c r="AA1482" s="1">
        <v>45309</v>
      </c>
      <c r="AC1482" s="1">
        <v>45309</v>
      </c>
      <c r="AD1482" s="1">
        <v>45355</v>
      </c>
    </row>
    <row r="1483" spans="1:30">
      <c r="A1483">
        <v>618001</v>
      </c>
      <c r="B1483" t="s">
        <v>47</v>
      </c>
      <c r="C1483" t="s">
        <v>48</v>
      </c>
      <c r="D1483">
        <v>1</v>
      </c>
      <c r="E1483" t="s">
        <v>64</v>
      </c>
      <c r="F1483" t="s">
        <v>375</v>
      </c>
      <c r="G1483" t="s">
        <v>51</v>
      </c>
      <c r="H1483">
        <v>22427</v>
      </c>
      <c r="I1483">
        <v>2</v>
      </c>
      <c r="J1483" t="s">
        <v>65</v>
      </c>
      <c r="K1483" t="s">
        <v>36</v>
      </c>
      <c r="L1483" t="s">
        <v>276</v>
      </c>
      <c r="M1483">
        <v>81571</v>
      </c>
      <c r="N1483">
        <v>93807</v>
      </c>
      <c r="O1483" t="s">
        <v>38</v>
      </c>
      <c r="P1483" t="s">
        <v>54</v>
      </c>
      <c r="Q1483" t="s">
        <v>66</v>
      </c>
      <c r="R1483" t="s">
        <v>5014</v>
      </c>
      <c r="S1483" t="s">
        <v>1532</v>
      </c>
      <c r="T1483" t="s">
        <v>5015</v>
      </c>
      <c r="Z1483" t="s">
        <v>200</v>
      </c>
      <c r="AA1483" s="1">
        <v>45280</v>
      </c>
      <c r="AC1483" s="1">
        <v>45351</v>
      </c>
      <c r="AD1483" s="1">
        <v>45355</v>
      </c>
    </row>
    <row r="1484" spans="1:30">
      <c r="A1484">
        <v>582564</v>
      </c>
      <c r="B1484" t="s">
        <v>30</v>
      </c>
      <c r="C1484" t="s">
        <v>48</v>
      </c>
      <c r="D1484">
        <v>1</v>
      </c>
      <c r="E1484" t="s">
        <v>1344</v>
      </c>
      <c r="F1484" t="s">
        <v>1345</v>
      </c>
      <c r="G1484" t="s">
        <v>51</v>
      </c>
      <c r="H1484">
        <v>21514</v>
      </c>
      <c r="I1484">
        <v>1</v>
      </c>
      <c r="J1484" t="s">
        <v>202</v>
      </c>
      <c r="K1484" t="s">
        <v>36</v>
      </c>
      <c r="L1484" t="s">
        <v>37</v>
      </c>
      <c r="M1484">
        <v>63962</v>
      </c>
      <c r="N1484">
        <v>75000</v>
      </c>
      <c r="O1484" t="s">
        <v>38</v>
      </c>
      <c r="P1484" t="s">
        <v>1346</v>
      </c>
      <c r="Q1484" t="s">
        <v>1347</v>
      </c>
      <c r="R1484" t="s">
        <v>6043</v>
      </c>
      <c r="S1484" t="s">
        <v>1349</v>
      </c>
      <c r="T1484" t="s">
        <v>6044</v>
      </c>
      <c r="U1484" t="s">
        <v>5439</v>
      </c>
      <c r="V1484" t="s">
        <v>6045</v>
      </c>
      <c r="Z1484" t="s">
        <v>46</v>
      </c>
      <c r="AA1484" s="1">
        <v>45345</v>
      </c>
      <c r="AB1484" s="2">
        <v>45629</v>
      </c>
      <c r="AC1484" s="1">
        <v>45345</v>
      </c>
      <c r="AD1484" s="1">
        <v>45355</v>
      </c>
    </row>
    <row r="1485" spans="1:30">
      <c r="A1485">
        <v>628014</v>
      </c>
      <c r="B1485" t="s">
        <v>30</v>
      </c>
      <c r="C1485" t="s">
        <v>31</v>
      </c>
      <c r="D1485">
        <v>1</v>
      </c>
      <c r="E1485" t="s">
        <v>2819</v>
      </c>
      <c r="F1485" t="s">
        <v>2460</v>
      </c>
      <c r="G1485" t="s">
        <v>51</v>
      </c>
      <c r="H1485">
        <v>51191</v>
      </c>
      <c r="I1485">
        <v>2</v>
      </c>
      <c r="J1485" t="s">
        <v>35</v>
      </c>
      <c r="K1485" t="s">
        <v>36</v>
      </c>
      <c r="L1485" t="s">
        <v>37</v>
      </c>
      <c r="M1485">
        <v>51528</v>
      </c>
      <c r="N1485">
        <v>51528</v>
      </c>
      <c r="O1485" t="s">
        <v>38</v>
      </c>
      <c r="P1485" t="s">
        <v>658</v>
      </c>
      <c r="Q1485" t="s">
        <v>2820</v>
      </c>
      <c r="R1485" t="s">
        <v>2821</v>
      </c>
      <c r="S1485" t="s">
        <v>2462</v>
      </c>
      <c r="V1485" t="s">
        <v>2822</v>
      </c>
      <c r="Z1485" t="s">
        <v>46</v>
      </c>
      <c r="AA1485" s="1">
        <v>45349</v>
      </c>
      <c r="AB1485" s="2">
        <v>45469</v>
      </c>
      <c r="AC1485" s="1">
        <v>45349</v>
      </c>
      <c r="AD1485" s="1">
        <v>45355</v>
      </c>
    </row>
    <row r="1486" spans="1:30">
      <c r="A1486">
        <v>555556</v>
      </c>
      <c r="B1486" t="s">
        <v>99</v>
      </c>
      <c r="C1486" t="s">
        <v>48</v>
      </c>
      <c r="D1486">
        <v>1</v>
      </c>
      <c r="E1486" t="s">
        <v>5598</v>
      </c>
      <c r="F1486" t="s">
        <v>33</v>
      </c>
      <c r="G1486" t="s">
        <v>34</v>
      </c>
      <c r="H1486">
        <v>21744</v>
      </c>
      <c r="I1486">
        <v>3</v>
      </c>
      <c r="J1486" t="s">
        <v>91</v>
      </c>
      <c r="K1486" t="s">
        <v>36</v>
      </c>
      <c r="L1486" t="s">
        <v>37</v>
      </c>
      <c r="M1486">
        <v>84468</v>
      </c>
      <c r="N1486">
        <v>111003</v>
      </c>
      <c r="O1486" t="s">
        <v>38</v>
      </c>
      <c r="P1486" t="s">
        <v>424</v>
      </c>
      <c r="Q1486" t="s">
        <v>5599</v>
      </c>
      <c r="R1486" t="s">
        <v>5600</v>
      </c>
      <c r="S1486" t="s">
        <v>42</v>
      </c>
      <c r="T1486" t="s">
        <v>5601</v>
      </c>
      <c r="U1486" t="s">
        <v>5602</v>
      </c>
      <c r="V1486" t="s">
        <v>2332</v>
      </c>
      <c r="W1486" t="s">
        <v>5603</v>
      </c>
      <c r="X1486" t="s">
        <v>424</v>
      </c>
      <c r="Z1486" t="s">
        <v>46</v>
      </c>
      <c r="AA1486" s="1">
        <v>44854</v>
      </c>
      <c r="AC1486" s="1">
        <v>44859</v>
      </c>
      <c r="AD1486" s="1">
        <v>45355</v>
      </c>
    </row>
    <row r="1487" spans="1:30">
      <c r="A1487">
        <v>610643</v>
      </c>
      <c r="B1487" t="s">
        <v>30</v>
      </c>
      <c r="C1487" t="s">
        <v>48</v>
      </c>
      <c r="D1487">
        <v>1</v>
      </c>
      <c r="E1487" t="s">
        <v>6046</v>
      </c>
      <c r="F1487" t="s">
        <v>1345</v>
      </c>
      <c r="G1487" t="s">
        <v>51</v>
      </c>
      <c r="H1487">
        <v>21514</v>
      </c>
      <c r="I1487">
        <v>2</v>
      </c>
      <c r="J1487" t="s">
        <v>35</v>
      </c>
      <c r="K1487" t="s">
        <v>36</v>
      </c>
      <c r="L1487" t="s">
        <v>37</v>
      </c>
      <c r="M1487">
        <v>77201</v>
      </c>
      <c r="N1487">
        <v>88000</v>
      </c>
      <c r="O1487" t="s">
        <v>38</v>
      </c>
      <c r="P1487" t="s">
        <v>1346</v>
      </c>
      <c r="Q1487" t="s">
        <v>1515</v>
      </c>
      <c r="R1487" t="s">
        <v>6047</v>
      </c>
      <c r="S1487" t="s">
        <v>1349</v>
      </c>
      <c r="T1487" t="s">
        <v>6048</v>
      </c>
      <c r="V1487" t="s">
        <v>6049</v>
      </c>
      <c r="Z1487" t="s">
        <v>46</v>
      </c>
      <c r="AA1487" s="1">
        <v>45211</v>
      </c>
      <c r="AB1487" s="2">
        <v>45391</v>
      </c>
      <c r="AC1487" s="1">
        <v>45337</v>
      </c>
      <c r="AD1487" s="1">
        <v>45355</v>
      </c>
    </row>
    <row r="1488" spans="1:30">
      <c r="A1488">
        <v>592346</v>
      </c>
      <c r="B1488" t="s">
        <v>30</v>
      </c>
      <c r="C1488" t="s">
        <v>48</v>
      </c>
      <c r="D1488">
        <v>1</v>
      </c>
      <c r="E1488" t="s">
        <v>1364</v>
      </c>
      <c r="F1488" t="s">
        <v>994</v>
      </c>
      <c r="G1488" t="s">
        <v>51</v>
      </c>
      <c r="H1488">
        <v>51009</v>
      </c>
      <c r="I1488">
        <v>0</v>
      </c>
      <c r="J1488" t="s">
        <v>35</v>
      </c>
      <c r="K1488" t="s">
        <v>123</v>
      </c>
      <c r="L1488" t="s">
        <v>37</v>
      </c>
      <c r="M1488">
        <v>50.390799999999999</v>
      </c>
      <c r="N1488">
        <v>50.390799999999999</v>
      </c>
      <c r="O1488" t="s">
        <v>124</v>
      </c>
      <c r="P1488" t="s">
        <v>6050</v>
      </c>
      <c r="Q1488" t="s">
        <v>415</v>
      </c>
      <c r="R1488" t="s">
        <v>1366</v>
      </c>
      <c r="S1488" t="s">
        <v>997</v>
      </c>
      <c r="U1488" t="s">
        <v>1367</v>
      </c>
      <c r="V1488" t="s">
        <v>6051</v>
      </c>
      <c r="Z1488" t="s">
        <v>63</v>
      </c>
      <c r="AA1488" s="1">
        <v>45117</v>
      </c>
      <c r="AC1488" s="1">
        <v>45315</v>
      </c>
      <c r="AD1488" s="1">
        <v>45355</v>
      </c>
    </row>
    <row r="1489" spans="1:30">
      <c r="A1489">
        <v>626757</v>
      </c>
      <c r="B1489" t="s">
        <v>47</v>
      </c>
      <c r="C1489" t="s">
        <v>48</v>
      </c>
      <c r="D1489">
        <v>1</v>
      </c>
      <c r="E1489" t="s">
        <v>4157</v>
      </c>
      <c r="F1489" t="s">
        <v>6052</v>
      </c>
      <c r="G1489" t="s">
        <v>51</v>
      </c>
      <c r="H1489">
        <v>22092</v>
      </c>
      <c r="I1489">
        <v>0</v>
      </c>
      <c r="J1489" t="s">
        <v>65</v>
      </c>
      <c r="K1489" t="s">
        <v>36</v>
      </c>
      <c r="L1489" t="s">
        <v>37</v>
      </c>
      <c r="M1489">
        <v>62370</v>
      </c>
      <c r="N1489">
        <v>71726</v>
      </c>
      <c r="O1489" t="s">
        <v>38</v>
      </c>
      <c r="P1489" t="s">
        <v>54</v>
      </c>
      <c r="Q1489" t="s">
        <v>4159</v>
      </c>
      <c r="R1489" t="s">
        <v>6053</v>
      </c>
      <c r="S1489" t="s">
        <v>6054</v>
      </c>
      <c r="T1489" t="s">
        <v>6055</v>
      </c>
      <c r="Z1489" t="s">
        <v>46</v>
      </c>
      <c r="AA1489" s="1">
        <v>45338</v>
      </c>
      <c r="AC1489" s="1">
        <v>45342</v>
      </c>
      <c r="AD1489" s="1">
        <v>45355</v>
      </c>
    </row>
    <row r="1490" spans="1:30">
      <c r="A1490">
        <v>627183</v>
      </c>
      <c r="B1490" t="s">
        <v>163</v>
      </c>
      <c r="C1490" t="s">
        <v>48</v>
      </c>
      <c r="D1490">
        <v>2</v>
      </c>
      <c r="E1490" t="s">
        <v>6056</v>
      </c>
      <c r="F1490" t="s">
        <v>382</v>
      </c>
      <c r="G1490" t="s">
        <v>34</v>
      </c>
      <c r="H1490">
        <v>30087</v>
      </c>
      <c r="I1490">
        <v>3</v>
      </c>
      <c r="J1490" t="s">
        <v>1409</v>
      </c>
      <c r="K1490" t="s">
        <v>36</v>
      </c>
      <c r="L1490" t="s">
        <v>37</v>
      </c>
      <c r="M1490">
        <v>87003</v>
      </c>
      <c r="N1490">
        <v>100053</v>
      </c>
      <c r="O1490" t="s">
        <v>38</v>
      </c>
      <c r="P1490" t="s">
        <v>393</v>
      </c>
      <c r="Q1490" t="s">
        <v>6057</v>
      </c>
      <c r="R1490" t="s">
        <v>6058</v>
      </c>
      <c r="S1490" t="s">
        <v>387</v>
      </c>
      <c r="T1490" t="s">
        <v>6059</v>
      </c>
      <c r="U1490" t="s">
        <v>451</v>
      </c>
      <c r="V1490" t="s">
        <v>2489</v>
      </c>
      <c r="W1490" t="s">
        <v>676</v>
      </c>
      <c r="X1490" t="s">
        <v>452</v>
      </c>
      <c r="Z1490" t="s">
        <v>355</v>
      </c>
      <c r="AA1490" s="1">
        <v>45350</v>
      </c>
      <c r="AB1490" s="2">
        <v>45380</v>
      </c>
      <c r="AC1490" s="1">
        <v>45349</v>
      </c>
      <c r="AD1490" s="1">
        <v>45355</v>
      </c>
    </row>
    <row r="1491" spans="1:30">
      <c r="A1491">
        <v>503612</v>
      </c>
      <c r="B1491" t="s">
        <v>253</v>
      </c>
      <c r="C1491" t="s">
        <v>31</v>
      </c>
      <c r="D1491">
        <v>4</v>
      </c>
      <c r="E1491" t="s">
        <v>3086</v>
      </c>
      <c r="F1491" t="s">
        <v>3086</v>
      </c>
      <c r="G1491" t="s">
        <v>51</v>
      </c>
      <c r="H1491">
        <v>92235</v>
      </c>
      <c r="I1491">
        <v>0</v>
      </c>
      <c r="J1491" t="s">
        <v>143</v>
      </c>
      <c r="K1491" t="s">
        <v>123</v>
      </c>
      <c r="L1491" t="s">
        <v>37</v>
      </c>
      <c r="M1491">
        <v>44.82</v>
      </c>
      <c r="N1491">
        <v>44.82</v>
      </c>
      <c r="O1491" t="s">
        <v>124</v>
      </c>
      <c r="P1491" t="s">
        <v>547</v>
      </c>
      <c r="Q1491" t="s">
        <v>548</v>
      </c>
      <c r="R1491" t="s">
        <v>6060</v>
      </c>
      <c r="S1491" t="s">
        <v>3088</v>
      </c>
      <c r="U1491" t="s">
        <v>4678</v>
      </c>
      <c r="V1491" t="s">
        <v>281</v>
      </c>
      <c r="Z1491" t="s">
        <v>264</v>
      </c>
      <c r="AA1491" s="1">
        <v>44533</v>
      </c>
      <c r="AC1491" s="1">
        <v>44543</v>
      </c>
      <c r="AD1491" s="1">
        <v>45355</v>
      </c>
    </row>
    <row r="1492" spans="1:30">
      <c r="A1492">
        <v>626403</v>
      </c>
      <c r="B1492" t="s">
        <v>253</v>
      </c>
      <c r="C1492" t="s">
        <v>48</v>
      </c>
      <c r="D1492">
        <v>1</v>
      </c>
      <c r="E1492" t="s">
        <v>6061</v>
      </c>
      <c r="F1492" t="s">
        <v>5939</v>
      </c>
      <c r="G1492" t="s">
        <v>51</v>
      </c>
      <c r="H1492">
        <v>10019</v>
      </c>
      <c r="I1492" t="s">
        <v>349</v>
      </c>
      <c r="J1492" t="s">
        <v>546</v>
      </c>
      <c r="K1492" t="s">
        <v>36</v>
      </c>
      <c r="L1492" t="s">
        <v>276</v>
      </c>
      <c r="M1492">
        <v>64922</v>
      </c>
      <c r="N1492">
        <v>121000</v>
      </c>
      <c r="O1492" t="s">
        <v>38</v>
      </c>
      <c r="P1492" t="s">
        <v>547</v>
      </c>
      <c r="Q1492" t="s">
        <v>548</v>
      </c>
      <c r="R1492" t="s">
        <v>6062</v>
      </c>
      <c r="S1492" t="s">
        <v>5942</v>
      </c>
      <c r="T1492" t="s">
        <v>5943</v>
      </c>
      <c r="U1492" t="s">
        <v>5944</v>
      </c>
      <c r="V1492" t="s">
        <v>263</v>
      </c>
      <c r="Z1492" t="s">
        <v>264</v>
      </c>
      <c r="AA1492" s="1">
        <v>45344</v>
      </c>
      <c r="AB1492" s="2">
        <v>45364</v>
      </c>
      <c r="AC1492" s="1">
        <v>45344</v>
      </c>
      <c r="AD1492" s="1">
        <v>45355</v>
      </c>
    </row>
    <row r="1493" spans="1:30">
      <c r="A1493">
        <v>624201</v>
      </c>
      <c r="B1493" t="s">
        <v>69</v>
      </c>
      <c r="C1493" t="s">
        <v>31</v>
      </c>
      <c r="D1493">
        <v>1</v>
      </c>
      <c r="E1493" t="s">
        <v>1551</v>
      </c>
      <c r="F1493" t="s">
        <v>441</v>
      </c>
      <c r="G1493" t="s">
        <v>51</v>
      </c>
      <c r="H1493">
        <v>20215</v>
      </c>
      <c r="I1493">
        <v>3</v>
      </c>
      <c r="J1493" t="s">
        <v>65</v>
      </c>
      <c r="K1493" t="s">
        <v>36</v>
      </c>
      <c r="L1493" t="s">
        <v>37</v>
      </c>
      <c r="M1493">
        <v>98470</v>
      </c>
      <c r="N1493">
        <v>133496</v>
      </c>
      <c r="O1493" t="s">
        <v>38</v>
      </c>
      <c r="P1493" t="s">
        <v>73</v>
      </c>
      <c r="Q1493" t="s">
        <v>2222</v>
      </c>
      <c r="R1493" t="s">
        <v>6063</v>
      </c>
      <c r="S1493" t="s">
        <v>444</v>
      </c>
      <c r="T1493" t="s">
        <v>6064</v>
      </c>
      <c r="U1493" t="s">
        <v>6065</v>
      </c>
      <c r="V1493" t="s">
        <v>6066</v>
      </c>
      <c r="W1493" t="s">
        <v>6067</v>
      </c>
      <c r="X1493" t="s">
        <v>73</v>
      </c>
      <c r="Z1493" t="s">
        <v>63</v>
      </c>
      <c r="AA1493" s="1">
        <v>45317</v>
      </c>
      <c r="AC1493" s="1">
        <v>45321</v>
      </c>
      <c r="AD1493" s="1">
        <v>45355</v>
      </c>
    </row>
    <row r="1494" spans="1:30">
      <c r="A1494">
        <v>582395</v>
      </c>
      <c r="B1494" t="s">
        <v>69</v>
      </c>
      <c r="C1494" t="s">
        <v>48</v>
      </c>
      <c r="D1494">
        <v>2</v>
      </c>
      <c r="E1494" t="s">
        <v>511</v>
      </c>
      <c r="F1494" t="s">
        <v>512</v>
      </c>
      <c r="G1494" t="s">
        <v>34</v>
      </c>
      <c r="H1494">
        <v>10209</v>
      </c>
      <c r="I1494">
        <v>1</v>
      </c>
      <c r="J1494" t="s">
        <v>65</v>
      </c>
      <c r="K1494" t="s">
        <v>36</v>
      </c>
      <c r="L1494" t="s">
        <v>227</v>
      </c>
      <c r="M1494">
        <v>15.5</v>
      </c>
      <c r="N1494">
        <v>19.899999999999999</v>
      </c>
      <c r="O1494" t="s">
        <v>124</v>
      </c>
      <c r="P1494" t="s">
        <v>73</v>
      </c>
      <c r="Q1494" t="s">
        <v>2222</v>
      </c>
      <c r="R1494" t="s">
        <v>6068</v>
      </c>
      <c r="S1494" t="s">
        <v>515</v>
      </c>
      <c r="T1494" t="s">
        <v>6069</v>
      </c>
      <c r="U1494" t="s">
        <v>2705</v>
      </c>
      <c r="V1494" t="s">
        <v>6070</v>
      </c>
      <c r="W1494" t="s">
        <v>61</v>
      </c>
      <c r="X1494" t="s">
        <v>73</v>
      </c>
      <c r="Z1494" t="s">
        <v>46</v>
      </c>
      <c r="AA1494" s="1">
        <v>45028</v>
      </c>
      <c r="AC1494" s="1">
        <v>45028</v>
      </c>
      <c r="AD1494" s="1">
        <v>45355</v>
      </c>
    </row>
    <row r="1495" spans="1:30">
      <c r="A1495">
        <v>618224</v>
      </c>
      <c r="B1495" t="s">
        <v>47</v>
      </c>
      <c r="C1495" t="s">
        <v>48</v>
      </c>
      <c r="D1495">
        <v>1</v>
      </c>
      <c r="E1495" t="s">
        <v>1906</v>
      </c>
      <c r="F1495" t="s">
        <v>375</v>
      </c>
      <c r="G1495" t="s">
        <v>51</v>
      </c>
      <c r="H1495">
        <v>22427</v>
      </c>
      <c r="I1495">
        <v>2</v>
      </c>
      <c r="J1495" t="s">
        <v>65</v>
      </c>
      <c r="K1495" t="s">
        <v>36</v>
      </c>
      <c r="L1495" t="s">
        <v>37</v>
      </c>
      <c r="M1495">
        <v>81571</v>
      </c>
      <c r="N1495">
        <v>93807</v>
      </c>
      <c r="O1495" t="s">
        <v>38</v>
      </c>
      <c r="P1495" t="s">
        <v>54</v>
      </c>
      <c r="Q1495" t="s">
        <v>6071</v>
      </c>
      <c r="R1495" t="s">
        <v>6072</v>
      </c>
      <c r="S1495" t="s">
        <v>1532</v>
      </c>
      <c r="T1495" t="s">
        <v>4095</v>
      </c>
      <c r="Z1495" t="s">
        <v>63</v>
      </c>
      <c r="AA1495" s="1">
        <v>45264</v>
      </c>
      <c r="AC1495" s="1">
        <v>45351</v>
      </c>
      <c r="AD1495" s="1">
        <v>45355</v>
      </c>
    </row>
    <row r="1496" spans="1:30">
      <c r="A1496">
        <v>570887</v>
      </c>
      <c r="B1496" t="s">
        <v>99</v>
      </c>
      <c r="C1496" t="s">
        <v>48</v>
      </c>
      <c r="D1496">
        <v>1</v>
      </c>
      <c r="E1496" t="s">
        <v>6073</v>
      </c>
      <c r="F1496" t="s">
        <v>1432</v>
      </c>
      <c r="G1496" t="s">
        <v>51</v>
      </c>
      <c r="H1496">
        <v>22426</v>
      </c>
      <c r="I1496">
        <v>0</v>
      </c>
      <c r="J1496" t="s">
        <v>1570</v>
      </c>
      <c r="K1496" t="s">
        <v>36</v>
      </c>
      <c r="L1496" t="s">
        <v>37</v>
      </c>
      <c r="M1496">
        <v>57078</v>
      </c>
      <c r="N1496">
        <v>85646</v>
      </c>
      <c r="O1496" t="s">
        <v>38</v>
      </c>
      <c r="P1496" t="s">
        <v>244</v>
      </c>
      <c r="Q1496" t="s">
        <v>3486</v>
      </c>
      <c r="R1496" t="s">
        <v>6074</v>
      </c>
      <c r="S1496" t="s">
        <v>1435</v>
      </c>
      <c r="T1496" t="s">
        <v>6075</v>
      </c>
      <c r="U1496" t="s">
        <v>6076</v>
      </c>
      <c r="V1496" t="s">
        <v>980</v>
      </c>
      <c r="Z1496" t="s">
        <v>46</v>
      </c>
      <c r="AA1496" s="1">
        <v>44972</v>
      </c>
      <c r="AC1496" s="1">
        <v>44972</v>
      </c>
      <c r="AD1496" s="1">
        <v>45355</v>
      </c>
    </row>
    <row r="1497" spans="1:30">
      <c r="A1497">
        <v>597592</v>
      </c>
      <c r="B1497" t="s">
        <v>99</v>
      </c>
      <c r="C1497" t="s">
        <v>48</v>
      </c>
      <c r="D1497">
        <v>1</v>
      </c>
      <c r="E1497" t="s">
        <v>2793</v>
      </c>
      <c r="F1497" t="s">
        <v>101</v>
      </c>
      <c r="G1497" t="s">
        <v>51</v>
      </c>
      <c r="H1497">
        <v>22425</v>
      </c>
      <c r="I1497">
        <v>0</v>
      </c>
      <c r="J1497" t="s">
        <v>594</v>
      </c>
      <c r="K1497" t="s">
        <v>36</v>
      </c>
      <c r="L1497" t="s">
        <v>37</v>
      </c>
      <c r="M1497">
        <v>56313</v>
      </c>
      <c r="N1497">
        <v>64760</v>
      </c>
      <c r="O1497" t="s">
        <v>38</v>
      </c>
      <c r="P1497" t="s">
        <v>976</v>
      </c>
      <c r="Q1497" t="s">
        <v>596</v>
      </c>
      <c r="R1497" t="s">
        <v>6077</v>
      </c>
      <c r="S1497" t="s">
        <v>1549</v>
      </c>
      <c r="T1497" t="s">
        <v>6078</v>
      </c>
      <c r="V1497" t="s">
        <v>600</v>
      </c>
      <c r="X1497" t="s">
        <v>6079</v>
      </c>
      <c r="Z1497" t="s">
        <v>355</v>
      </c>
      <c r="AA1497" s="1">
        <v>45155</v>
      </c>
      <c r="AC1497" s="1">
        <v>45155</v>
      </c>
      <c r="AD1497" s="1">
        <v>45355</v>
      </c>
    </row>
    <row r="1498" spans="1:30">
      <c r="A1498">
        <v>614094</v>
      </c>
      <c r="B1498" t="s">
        <v>30</v>
      </c>
      <c r="C1498" t="s">
        <v>48</v>
      </c>
      <c r="D1498">
        <v>1</v>
      </c>
      <c r="E1498" t="s">
        <v>4931</v>
      </c>
      <c r="F1498" t="s">
        <v>33</v>
      </c>
      <c r="G1498" t="s">
        <v>34</v>
      </c>
      <c r="H1498">
        <v>21744</v>
      </c>
      <c r="I1498">
        <v>2</v>
      </c>
      <c r="J1498" t="s">
        <v>275</v>
      </c>
      <c r="K1498" t="s">
        <v>36</v>
      </c>
      <c r="L1498" t="s">
        <v>37</v>
      </c>
      <c r="M1498">
        <v>82506</v>
      </c>
      <c r="N1498">
        <v>94882</v>
      </c>
      <c r="O1498" t="s">
        <v>38</v>
      </c>
      <c r="P1498" t="s">
        <v>1346</v>
      </c>
      <c r="Q1498" t="s">
        <v>4322</v>
      </c>
      <c r="R1498" t="s">
        <v>4932</v>
      </c>
      <c r="S1498" t="s">
        <v>42</v>
      </c>
      <c r="T1498" t="s">
        <v>4933</v>
      </c>
      <c r="V1498" t="s">
        <v>4934</v>
      </c>
      <c r="Z1498" t="s">
        <v>46</v>
      </c>
      <c r="AA1498" s="1">
        <v>45230</v>
      </c>
      <c r="AB1498" s="2">
        <v>45413</v>
      </c>
      <c r="AC1498" s="1">
        <v>45352</v>
      </c>
      <c r="AD1498" s="1">
        <v>45355</v>
      </c>
    </row>
    <row r="1499" spans="1:30">
      <c r="A1499">
        <v>603661</v>
      </c>
      <c r="B1499" t="s">
        <v>129</v>
      </c>
      <c r="C1499" t="s">
        <v>48</v>
      </c>
      <c r="D1499">
        <v>1</v>
      </c>
      <c r="E1499" t="s">
        <v>2285</v>
      </c>
      <c r="F1499" t="s">
        <v>328</v>
      </c>
      <c r="G1499" t="s">
        <v>51</v>
      </c>
      <c r="H1499">
        <v>10248</v>
      </c>
      <c r="I1499">
        <v>1</v>
      </c>
      <c r="J1499" t="s">
        <v>266</v>
      </c>
      <c r="K1499" t="s">
        <v>36</v>
      </c>
      <c r="L1499" t="s">
        <v>37</v>
      </c>
      <c r="M1499">
        <v>73029</v>
      </c>
      <c r="N1499">
        <v>107348</v>
      </c>
      <c r="O1499" t="s">
        <v>38</v>
      </c>
      <c r="P1499" t="s">
        <v>6080</v>
      </c>
      <c r="Q1499" t="s">
        <v>218</v>
      </c>
      <c r="R1499" t="s">
        <v>2579</v>
      </c>
      <c r="S1499" t="s">
        <v>331</v>
      </c>
      <c r="T1499" t="s">
        <v>2580</v>
      </c>
      <c r="U1499" t="s">
        <v>457</v>
      </c>
      <c r="V1499" t="s">
        <v>2581</v>
      </c>
      <c r="Z1499" t="s">
        <v>63</v>
      </c>
      <c r="AA1499" s="1">
        <v>45177</v>
      </c>
      <c r="AC1499" s="1">
        <v>45180</v>
      </c>
      <c r="AD1499" s="1">
        <v>45355</v>
      </c>
    </row>
    <row r="1500" spans="1:30">
      <c r="A1500">
        <v>589832</v>
      </c>
      <c r="B1500" t="s">
        <v>1077</v>
      </c>
      <c r="C1500" t="s">
        <v>48</v>
      </c>
      <c r="D1500">
        <v>1</v>
      </c>
      <c r="E1500" t="s">
        <v>6081</v>
      </c>
      <c r="F1500" t="s">
        <v>209</v>
      </c>
      <c r="G1500" t="s">
        <v>51</v>
      </c>
      <c r="H1500">
        <v>12626</v>
      </c>
      <c r="I1500">
        <v>2</v>
      </c>
      <c r="J1500" t="s">
        <v>72</v>
      </c>
      <c r="K1500" t="s">
        <v>36</v>
      </c>
      <c r="L1500" t="s">
        <v>37</v>
      </c>
      <c r="M1500">
        <v>76000</v>
      </c>
      <c r="N1500">
        <v>80008</v>
      </c>
      <c r="O1500" t="s">
        <v>38</v>
      </c>
      <c r="P1500" t="s">
        <v>125</v>
      </c>
      <c r="Q1500" t="s">
        <v>1901</v>
      </c>
      <c r="R1500" t="s">
        <v>6082</v>
      </c>
      <c r="S1500" t="s">
        <v>212</v>
      </c>
      <c r="T1500" t="s">
        <v>6083</v>
      </c>
      <c r="V1500" t="s">
        <v>6084</v>
      </c>
      <c r="Z1500" t="s">
        <v>46</v>
      </c>
      <c r="AA1500" s="1">
        <v>45089</v>
      </c>
      <c r="AC1500" s="1">
        <v>45089</v>
      </c>
      <c r="AD1500" s="1">
        <v>45355</v>
      </c>
    </row>
    <row r="1501" spans="1:30">
      <c r="A1501">
        <v>566997</v>
      </c>
      <c r="B1501" t="s">
        <v>356</v>
      </c>
      <c r="C1501" t="s">
        <v>31</v>
      </c>
      <c r="D1501">
        <v>1</v>
      </c>
      <c r="E1501" t="s">
        <v>6085</v>
      </c>
      <c r="F1501" t="s">
        <v>2583</v>
      </c>
      <c r="G1501" t="s">
        <v>51</v>
      </c>
      <c r="H1501">
        <v>10050</v>
      </c>
      <c r="I1501" t="s">
        <v>924</v>
      </c>
      <c r="J1501" t="s">
        <v>91</v>
      </c>
      <c r="K1501" t="s">
        <v>36</v>
      </c>
      <c r="L1501" t="s">
        <v>276</v>
      </c>
      <c r="M1501">
        <v>140000</v>
      </c>
      <c r="N1501">
        <v>150000</v>
      </c>
      <c r="O1501" t="s">
        <v>38</v>
      </c>
      <c r="P1501" t="s">
        <v>358</v>
      </c>
      <c r="Q1501" t="s">
        <v>6086</v>
      </c>
      <c r="R1501" t="s">
        <v>6087</v>
      </c>
      <c r="S1501" t="s">
        <v>2586</v>
      </c>
      <c r="T1501" t="s">
        <v>6088</v>
      </c>
      <c r="U1501" t="s">
        <v>6089</v>
      </c>
      <c r="V1501" t="s">
        <v>6090</v>
      </c>
      <c r="W1501" t="s">
        <v>683</v>
      </c>
      <c r="X1501" t="s">
        <v>358</v>
      </c>
      <c r="Z1501" t="s">
        <v>63</v>
      </c>
      <c r="AA1501" s="1">
        <v>44930</v>
      </c>
      <c r="AC1501" s="1">
        <v>45299</v>
      </c>
      <c r="AD1501" s="1">
        <v>45355</v>
      </c>
    </row>
    <row r="1502" spans="1:30">
      <c r="A1502">
        <v>612174</v>
      </c>
      <c r="B1502" t="s">
        <v>605</v>
      </c>
      <c r="C1502" t="s">
        <v>31</v>
      </c>
      <c r="D1502">
        <v>1</v>
      </c>
      <c r="E1502" t="s">
        <v>2241</v>
      </c>
      <c r="F1502" t="s">
        <v>607</v>
      </c>
      <c r="G1502" t="s">
        <v>90</v>
      </c>
      <c r="H1502">
        <v>6766</v>
      </c>
      <c r="I1502">
        <v>1</v>
      </c>
      <c r="J1502" t="s">
        <v>275</v>
      </c>
      <c r="K1502" t="s">
        <v>36</v>
      </c>
      <c r="L1502" t="s">
        <v>37</v>
      </c>
      <c r="M1502">
        <v>65000</v>
      </c>
      <c r="N1502">
        <v>74000</v>
      </c>
      <c r="O1502" t="s">
        <v>38</v>
      </c>
      <c r="P1502" t="s">
        <v>608</v>
      </c>
      <c r="Q1502" t="s">
        <v>2242</v>
      </c>
      <c r="R1502" t="s">
        <v>2243</v>
      </c>
      <c r="S1502" t="s">
        <v>611</v>
      </c>
      <c r="T1502" t="s">
        <v>2244</v>
      </c>
      <c r="U1502" t="s">
        <v>2245</v>
      </c>
      <c r="V1502" t="s">
        <v>2246</v>
      </c>
      <c r="W1502" t="s">
        <v>2247</v>
      </c>
      <c r="X1502" t="s">
        <v>2248</v>
      </c>
      <c r="Z1502" t="s">
        <v>46</v>
      </c>
      <c r="AA1502" s="1">
        <v>45267</v>
      </c>
      <c r="AC1502" s="1">
        <v>45289</v>
      </c>
      <c r="AD1502" s="1">
        <v>45355</v>
      </c>
    </row>
    <row r="1503" spans="1:30">
      <c r="A1503">
        <v>607483</v>
      </c>
      <c r="B1503" t="s">
        <v>502</v>
      </c>
      <c r="C1503" t="s">
        <v>48</v>
      </c>
      <c r="D1503">
        <v>1</v>
      </c>
      <c r="E1503" t="s">
        <v>6091</v>
      </c>
      <c r="F1503" t="s">
        <v>235</v>
      </c>
      <c r="G1503" t="s">
        <v>51</v>
      </c>
      <c r="H1503">
        <v>10251</v>
      </c>
      <c r="I1503">
        <v>4</v>
      </c>
      <c r="J1503" t="s">
        <v>156</v>
      </c>
      <c r="K1503" t="s">
        <v>36</v>
      </c>
      <c r="L1503" t="s">
        <v>37</v>
      </c>
      <c r="M1503">
        <v>43728</v>
      </c>
      <c r="N1503">
        <v>68645</v>
      </c>
      <c r="O1503" t="s">
        <v>38</v>
      </c>
      <c r="P1503" t="s">
        <v>3215</v>
      </c>
      <c r="Q1503" t="s">
        <v>3216</v>
      </c>
      <c r="R1503" t="s">
        <v>6092</v>
      </c>
      <c r="S1503" t="s">
        <v>239</v>
      </c>
      <c r="T1503" t="s">
        <v>6093</v>
      </c>
      <c r="U1503" t="s">
        <v>508</v>
      </c>
      <c r="V1503" t="s">
        <v>2525</v>
      </c>
      <c r="W1503" t="s">
        <v>6094</v>
      </c>
      <c r="X1503" t="s">
        <v>3215</v>
      </c>
      <c r="Z1503" t="s">
        <v>46</v>
      </c>
      <c r="AA1503" s="1">
        <v>45198</v>
      </c>
      <c r="AC1503" s="1">
        <v>45309</v>
      </c>
      <c r="AD1503" s="1">
        <v>45355</v>
      </c>
    </row>
    <row r="1504" spans="1:30">
      <c r="A1504">
        <v>538833</v>
      </c>
      <c r="B1504" t="s">
        <v>69</v>
      </c>
      <c r="C1504" t="s">
        <v>31</v>
      </c>
      <c r="D1504">
        <v>1</v>
      </c>
      <c r="E1504" t="s">
        <v>4493</v>
      </c>
      <c r="F1504" t="s">
        <v>4494</v>
      </c>
      <c r="G1504" t="s">
        <v>51</v>
      </c>
      <c r="H1504">
        <v>80184</v>
      </c>
      <c r="I1504">
        <v>1</v>
      </c>
      <c r="J1504" t="s">
        <v>1852</v>
      </c>
      <c r="K1504" t="s">
        <v>36</v>
      </c>
      <c r="L1504" t="s">
        <v>37</v>
      </c>
      <c r="M1504">
        <v>57078</v>
      </c>
      <c r="N1504">
        <v>85646</v>
      </c>
      <c r="O1504" t="s">
        <v>38</v>
      </c>
      <c r="P1504" t="s">
        <v>73</v>
      </c>
      <c r="Q1504" t="s">
        <v>4495</v>
      </c>
      <c r="R1504" t="s">
        <v>4496</v>
      </c>
      <c r="S1504" t="s">
        <v>4497</v>
      </c>
      <c r="T1504" t="s">
        <v>4498</v>
      </c>
      <c r="U1504" t="s">
        <v>4499</v>
      </c>
      <c r="V1504" t="s">
        <v>4500</v>
      </c>
      <c r="W1504" t="s">
        <v>622</v>
      </c>
      <c r="X1504" t="s">
        <v>623</v>
      </c>
      <c r="Z1504" t="s">
        <v>46</v>
      </c>
      <c r="AA1504" s="1">
        <v>44747</v>
      </c>
      <c r="AC1504" s="1">
        <v>44748</v>
      </c>
      <c r="AD1504" s="1">
        <v>45355</v>
      </c>
    </row>
    <row r="1505" spans="1:30">
      <c r="A1505">
        <v>622162</v>
      </c>
      <c r="B1505" t="s">
        <v>1400</v>
      </c>
      <c r="C1505" t="s">
        <v>31</v>
      </c>
      <c r="D1505">
        <v>1</v>
      </c>
      <c r="E1505" t="s">
        <v>6095</v>
      </c>
      <c r="F1505" t="s">
        <v>308</v>
      </c>
      <c r="G1505" t="s">
        <v>34</v>
      </c>
      <c r="H1505">
        <v>56058</v>
      </c>
      <c r="I1505">
        <v>0</v>
      </c>
      <c r="J1505" t="s">
        <v>6096</v>
      </c>
      <c r="K1505" t="s">
        <v>36</v>
      </c>
      <c r="L1505" t="s">
        <v>37</v>
      </c>
      <c r="M1505">
        <v>59116</v>
      </c>
      <c r="N1505">
        <v>67983</v>
      </c>
      <c r="O1505" t="s">
        <v>38</v>
      </c>
      <c r="P1505" t="s">
        <v>730</v>
      </c>
      <c r="Q1505" t="s">
        <v>6097</v>
      </c>
      <c r="R1505" t="s">
        <v>6098</v>
      </c>
      <c r="S1505" t="s">
        <v>311</v>
      </c>
      <c r="T1505" t="s">
        <v>6099</v>
      </c>
      <c r="V1505" t="s">
        <v>6100</v>
      </c>
      <c r="Z1505" t="s">
        <v>46</v>
      </c>
      <c r="AA1505" s="1">
        <v>45321</v>
      </c>
      <c r="AB1505" s="2">
        <v>45501</v>
      </c>
      <c r="AC1505" s="1">
        <v>45322</v>
      </c>
      <c r="AD1505" s="1">
        <v>45355</v>
      </c>
    </row>
    <row r="1506" spans="1:30">
      <c r="A1506">
        <v>623637</v>
      </c>
      <c r="B1506" t="s">
        <v>129</v>
      </c>
      <c r="C1506" t="s">
        <v>31</v>
      </c>
      <c r="D1506">
        <v>1</v>
      </c>
      <c r="E1506" t="s">
        <v>453</v>
      </c>
      <c r="F1506" t="s">
        <v>265</v>
      </c>
      <c r="G1506" t="s">
        <v>51</v>
      </c>
      <c r="H1506">
        <v>56316</v>
      </c>
      <c r="I1506">
        <v>2</v>
      </c>
      <c r="J1506" t="s">
        <v>156</v>
      </c>
      <c r="K1506" t="s">
        <v>36</v>
      </c>
      <c r="L1506" t="s">
        <v>37</v>
      </c>
      <c r="M1506">
        <v>66430</v>
      </c>
      <c r="N1506">
        <v>76394</v>
      </c>
      <c r="O1506" t="s">
        <v>38</v>
      </c>
      <c r="P1506" t="s">
        <v>6080</v>
      </c>
      <c r="Q1506" t="s">
        <v>218</v>
      </c>
      <c r="R1506" t="s">
        <v>6101</v>
      </c>
      <c r="S1506" t="s">
        <v>6042</v>
      </c>
      <c r="V1506" t="s">
        <v>162</v>
      </c>
      <c r="Z1506" t="s">
        <v>63</v>
      </c>
      <c r="AA1506" s="1">
        <v>45308</v>
      </c>
      <c r="AC1506" s="1">
        <v>45308</v>
      </c>
      <c r="AD1506" s="1">
        <v>45355</v>
      </c>
    </row>
    <row r="1507" spans="1:30">
      <c r="A1507">
        <v>603794</v>
      </c>
      <c r="B1507" t="s">
        <v>30</v>
      </c>
      <c r="C1507" t="s">
        <v>31</v>
      </c>
      <c r="D1507">
        <v>1</v>
      </c>
      <c r="E1507" t="s">
        <v>6102</v>
      </c>
      <c r="F1507" t="s">
        <v>4443</v>
      </c>
      <c r="G1507" t="s">
        <v>34</v>
      </c>
      <c r="H1507">
        <v>54743</v>
      </c>
      <c r="I1507">
        <v>0</v>
      </c>
      <c r="J1507" t="s">
        <v>2303</v>
      </c>
      <c r="K1507" t="s">
        <v>36</v>
      </c>
      <c r="L1507" t="s">
        <v>37</v>
      </c>
      <c r="M1507">
        <v>74710</v>
      </c>
      <c r="N1507">
        <v>90000</v>
      </c>
      <c r="O1507" t="s">
        <v>38</v>
      </c>
      <c r="P1507" t="s">
        <v>39</v>
      </c>
      <c r="Q1507" t="s">
        <v>1607</v>
      </c>
      <c r="R1507" t="s">
        <v>6103</v>
      </c>
      <c r="T1507" t="s">
        <v>6104</v>
      </c>
      <c r="U1507" t="s">
        <v>1862</v>
      </c>
      <c r="V1507" t="s">
        <v>6105</v>
      </c>
      <c r="Z1507" t="s">
        <v>46</v>
      </c>
      <c r="AA1507" s="1">
        <v>45177</v>
      </c>
      <c r="AB1507" s="2">
        <v>45375</v>
      </c>
      <c r="AC1507" s="1">
        <v>45315</v>
      </c>
      <c r="AD1507" s="1">
        <v>45355</v>
      </c>
    </row>
    <row r="1508" spans="1:30">
      <c r="A1508">
        <v>592741</v>
      </c>
      <c r="B1508" t="s">
        <v>99</v>
      </c>
      <c r="C1508" t="s">
        <v>48</v>
      </c>
      <c r="D1508">
        <v>1</v>
      </c>
      <c r="E1508" t="s">
        <v>6106</v>
      </c>
      <c r="F1508" t="s">
        <v>1843</v>
      </c>
      <c r="G1508" t="s">
        <v>51</v>
      </c>
      <c r="H1508">
        <v>20410</v>
      </c>
      <c r="I1508">
        <v>0</v>
      </c>
      <c r="J1508" t="s">
        <v>594</v>
      </c>
      <c r="K1508" t="s">
        <v>36</v>
      </c>
      <c r="L1508" t="s">
        <v>37</v>
      </c>
      <c r="M1508">
        <v>62370</v>
      </c>
      <c r="N1508">
        <v>93587</v>
      </c>
      <c r="O1508" t="s">
        <v>38</v>
      </c>
      <c r="P1508" t="s">
        <v>244</v>
      </c>
      <c r="Q1508" t="s">
        <v>1026</v>
      </c>
      <c r="R1508" t="s">
        <v>6107</v>
      </c>
      <c r="S1508" t="s">
        <v>1847</v>
      </c>
      <c r="T1508" t="s">
        <v>6108</v>
      </c>
      <c r="U1508" t="s">
        <v>6109</v>
      </c>
      <c r="V1508" t="s">
        <v>980</v>
      </c>
      <c r="Z1508" t="s">
        <v>63</v>
      </c>
      <c r="AA1508" s="1">
        <v>45151</v>
      </c>
      <c r="AC1508" s="1">
        <v>45151</v>
      </c>
      <c r="AD1508" s="1">
        <v>45355</v>
      </c>
    </row>
    <row r="1509" spans="1:30">
      <c r="A1509">
        <v>619626</v>
      </c>
      <c r="B1509" t="s">
        <v>1400</v>
      </c>
      <c r="C1509" t="s">
        <v>48</v>
      </c>
      <c r="D1509">
        <v>1</v>
      </c>
      <c r="E1509" t="s">
        <v>6110</v>
      </c>
      <c r="F1509" t="s">
        <v>6111</v>
      </c>
      <c r="G1509" t="s">
        <v>51</v>
      </c>
      <c r="H1509">
        <v>10084</v>
      </c>
      <c r="I1509" t="s">
        <v>958</v>
      </c>
      <c r="J1509" t="s">
        <v>6112</v>
      </c>
      <c r="K1509" t="s">
        <v>36</v>
      </c>
      <c r="L1509" t="s">
        <v>276</v>
      </c>
      <c r="M1509">
        <v>110000</v>
      </c>
      <c r="N1509">
        <v>114000</v>
      </c>
      <c r="O1509" t="s">
        <v>38</v>
      </c>
      <c r="P1509" t="s">
        <v>730</v>
      </c>
      <c r="Q1509" t="s">
        <v>6113</v>
      </c>
      <c r="R1509" t="s">
        <v>6114</v>
      </c>
      <c r="S1509" t="s">
        <v>6115</v>
      </c>
      <c r="T1509" t="s">
        <v>6116</v>
      </c>
      <c r="V1509" t="s">
        <v>6117</v>
      </c>
      <c r="Z1509" t="s">
        <v>46</v>
      </c>
      <c r="AA1509" s="1">
        <v>45342</v>
      </c>
      <c r="AB1509" s="2">
        <v>45522</v>
      </c>
      <c r="AC1509" s="1">
        <v>45342</v>
      </c>
      <c r="AD1509" s="1">
        <v>45355</v>
      </c>
    </row>
    <row r="1510" spans="1:30">
      <c r="A1510">
        <v>560906</v>
      </c>
      <c r="B1510" t="s">
        <v>69</v>
      </c>
      <c r="C1510" t="s">
        <v>31</v>
      </c>
      <c r="D1510">
        <v>1</v>
      </c>
      <c r="E1510" t="s">
        <v>2702</v>
      </c>
      <c r="F1510" t="s">
        <v>441</v>
      </c>
      <c r="G1510" t="s">
        <v>51</v>
      </c>
      <c r="H1510">
        <v>20215</v>
      </c>
      <c r="I1510">
        <v>2</v>
      </c>
      <c r="J1510" t="s">
        <v>65</v>
      </c>
      <c r="K1510" t="s">
        <v>36</v>
      </c>
      <c r="L1510" t="s">
        <v>37</v>
      </c>
      <c r="M1510">
        <v>80557</v>
      </c>
      <c r="N1510">
        <v>111917</v>
      </c>
      <c r="O1510" t="s">
        <v>38</v>
      </c>
      <c r="P1510" t="s">
        <v>73</v>
      </c>
      <c r="Q1510" t="s">
        <v>228</v>
      </c>
      <c r="R1510" t="s">
        <v>6118</v>
      </c>
      <c r="S1510" t="s">
        <v>444</v>
      </c>
      <c r="T1510" t="s">
        <v>2704</v>
      </c>
      <c r="U1510" t="s">
        <v>6119</v>
      </c>
      <c r="V1510" t="s">
        <v>6120</v>
      </c>
      <c r="W1510" t="s">
        <v>61</v>
      </c>
      <c r="X1510" t="s">
        <v>73</v>
      </c>
      <c r="Z1510" t="s">
        <v>63</v>
      </c>
      <c r="AA1510" s="1">
        <v>44882</v>
      </c>
      <c r="AC1510" s="1">
        <v>44970</v>
      </c>
      <c r="AD1510" s="1">
        <v>45355</v>
      </c>
    </row>
    <row r="1511" spans="1:30">
      <c r="A1511">
        <v>597603</v>
      </c>
      <c r="B1511" t="s">
        <v>1533</v>
      </c>
      <c r="C1511" t="s">
        <v>31</v>
      </c>
      <c r="D1511">
        <v>1</v>
      </c>
      <c r="E1511" t="s">
        <v>2607</v>
      </c>
      <c r="F1511" t="s">
        <v>2608</v>
      </c>
      <c r="G1511" t="s">
        <v>90</v>
      </c>
      <c r="H1511" t="s">
        <v>2609</v>
      </c>
      <c r="I1511" t="s">
        <v>473</v>
      </c>
      <c r="J1511" t="s">
        <v>447</v>
      </c>
      <c r="K1511" t="s">
        <v>36</v>
      </c>
      <c r="L1511" t="s">
        <v>276</v>
      </c>
      <c r="M1511">
        <v>141766</v>
      </c>
      <c r="N1511">
        <v>208826</v>
      </c>
      <c r="O1511" t="s">
        <v>38</v>
      </c>
      <c r="P1511" t="s">
        <v>1536</v>
      </c>
      <c r="Q1511" t="s">
        <v>2610</v>
      </c>
      <c r="R1511" t="s">
        <v>2611</v>
      </c>
      <c r="S1511" t="s">
        <v>1538</v>
      </c>
      <c r="T1511" t="s">
        <v>2612</v>
      </c>
      <c r="U1511" t="s">
        <v>2613</v>
      </c>
      <c r="V1511" t="s">
        <v>2614</v>
      </c>
      <c r="X1511" t="s">
        <v>1536</v>
      </c>
      <c r="Z1511" t="s">
        <v>46</v>
      </c>
      <c r="AA1511" s="1">
        <v>45147</v>
      </c>
      <c r="AC1511" s="1">
        <v>45147</v>
      </c>
      <c r="AD1511" s="1">
        <v>45355</v>
      </c>
    </row>
    <row r="1512" spans="1:30">
      <c r="A1512">
        <v>549839</v>
      </c>
      <c r="B1512" t="s">
        <v>69</v>
      </c>
      <c r="C1512" t="s">
        <v>31</v>
      </c>
      <c r="D1512">
        <v>1</v>
      </c>
      <c r="E1512" t="s">
        <v>6121</v>
      </c>
      <c r="F1512" t="s">
        <v>5457</v>
      </c>
      <c r="G1512" t="s">
        <v>34</v>
      </c>
      <c r="H1512">
        <v>95622</v>
      </c>
      <c r="I1512">
        <v>0</v>
      </c>
      <c r="J1512" t="s">
        <v>91</v>
      </c>
      <c r="K1512" t="s">
        <v>36</v>
      </c>
      <c r="L1512" t="s">
        <v>103</v>
      </c>
      <c r="M1512">
        <v>0</v>
      </c>
      <c r="N1512">
        <v>150000</v>
      </c>
      <c r="O1512" t="s">
        <v>38</v>
      </c>
      <c r="P1512" t="s">
        <v>73</v>
      </c>
      <c r="Q1512" t="s">
        <v>2346</v>
      </c>
      <c r="R1512" t="s">
        <v>6122</v>
      </c>
      <c r="S1512" t="s">
        <v>5460</v>
      </c>
      <c r="T1512" t="s">
        <v>6123</v>
      </c>
      <c r="U1512" t="s">
        <v>6124</v>
      </c>
      <c r="V1512" t="s">
        <v>6125</v>
      </c>
      <c r="Z1512" t="s">
        <v>63</v>
      </c>
      <c r="AA1512" s="1">
        <v>44811</v>
      </c>
      <c r="AC1512" s="1">
        <v>44943</v>
      </c>
      <c r="AD1512" s="1">
        <v>45355</v>
      </c>
    </row>
    <row r="1513" spans="1:30">
      <c r="A1513">
        <v>622644</v>
      </c>
      <c r="B1513" t="s">
        <v>47</v>
      </c>
      <c r="C1513" t="s">
        <v>31</v>
      </c>
      <c r="D1513">
        <v>3</v>
      </c>
      <c r="E1513" t="s">
        <v>1135</v>
      </c>
      <c r="F1513" t="s">
        <v>527</v>
      </c>
      <c r="G1513" t="s">
        <v>34</v>
      </c>
      <c r="H1513">
        <v>10232</v>
      </c>
      <c r="I1513">
        <v>0</v>
      </c>
      <c r="J1513" t="s">
        <v>65</v>
      </c>
      <c r="K1513" t="s">
        <v>36</v>
      </c>
      <c r="L1513" t="s">
        <v>227</v>
      </c>
      <c r="M1513">
        <v>15.93</v>
      </c>
      <c r="N1513">
        <v>22</v>
      </c>
      <c r="O1513" t="s">
        <v>124</v>
      </c>
      <c r="P1513" t="s">
        <v>54</v>
      </c>
      <c r="Q1513" t="s">
        <v>6126</v>
      </c>
      <c r="R1513" t="s">
        <v>6127</v>
      </c>
      <c r="S1513" t="s">
        <v>529</v>
      </c>
      <c r="T1513" t="s">
        <v>1138</v>
      </c>
      <c r="Z1513" t="s">
        <v>46</v>
      </c>
      <c r="AA1513" s="1">
        <v>45320</v>
      </c>
      <c r="AC1513" s="1">
        <v>45337</v>
      </c>
      <c r="AD1513" s="1">
        <v>45355</v>
      </c>
    </row>
    <row r="1514" spans="1:30">
      <c r="A1514">
        <v>581036</v>
      </c>
      <c r="B1514" t="s">
        <v>99</v>
      </c>
      <c r="C1514" t="s">
        <v>31</v>
      </c>
      <c r="D1514">
        <v>1</v>
      </c>
      <c r="E1514" t="s">
        <v>3488</v>
      </c>
      <c r="F1514" t="s">
        <v>131</v>
      </c>
      <c r="G1514" t="s">
        <v>51</v>
      </c>
      <c r="H1514">
        <v>13632</v>
      </c>
      <c r="I1514">
        <v>2</v>
      </c>
      <c r="J1514" t="s">
        <v>91</v>
      </c>
      <c r="K1514" t="s">
        <v>36</v>
      </c>
      <c r="L1514" t="s">
        <v>37</v>
      </c>
      <c r="M1514">
        <v>85371</v>
      </c>
      <c r="N1514">
        <v>109990</v>
      </c>
      <c r="O1514" t="s">
        <v>38</v>
      </c>
      <c r="P1514" t="s">
        <v>6128</v>
      </c>
      <c r="Q1514" t="s">
        <v>285</v>
      </c>
      <c r="R1514" t="s">
        <v>6129</v>
      </c>
      <c r="S1514" t="s">
        <v>136</v>
      </c>
      <c r="U1514" t="s">
        <v>249</v>
      </c>
      <c r="V1514" t="s">
        <v>289</v>
      </c>
      <c r="W1514" t="s">
        <v>290</v>
      </c>
      <c r="X1514" t="s">
        <v>6130</v>
      </c>
      <c r="Z1514" t="s">
        <v>63</v>
      </c>
      <c r="AA1514" s="1">
        <v>45024</v>
      </c>
      <c r="AC1514" s="1">
        <v>45024</v>
      </c>
      <c r="AD1514" s="1">
        <v>45355</v>
      </c>
    </row>
    <row r="1515" spans="1:30">
      <c r="A1515">
        <v>564713</v>
      </c>
      <c r="B1515" t="s">
        <v>99</v>
      </c>
      <c r="C1515" t="s">
        <v>48</v>
      </c>
      <c r="D1515">
        <v>1</v>
      </c>
      <c r="E1515" t="s">
        <v>5384</v>
      </c>
      <c r="F1515" t="s">
        <v>348</v>
      </c>
      <c r="G1515" t="s">
        <v>51</v>
      </c>
      <c r="H1515">
        <v>10015</v>
      </c>
      <c r="I1515" t="s">
        <v>349</v>
      </c>
      <c r="J1515" t="s">
        <v>65</v>
      </c>
      <c r="K1515" t="s">
        <v>36</v>
      </c>
      <c r="L1515" t="s">
        <v>276</v>
      </c>
      <c r="M1515">
        <v>64922</v>
      </c>
      <c r="N1515">
        <v>173486</v>
      </c>
      <c r="O1515" t="s">
        <v>38</v>
      </c>
      <c r="P1515" t="s">
        <v>244</v>
      </c>
      <c r="Q1515" t="s">
        <v>245</v>
      </c>
      <c r="R1515" t="s">
        <v>5385</v>
      </c>
      <c r="S1515" t="s">
        <v>352</v>
      </c>
      <c r="T1515" t="s">
        <v>5386</v>
      </c>
      <c r="U1515" t="s">
        <v>1948</v>
      </c>
      <c r="V1515" t="s">
        <v>289</v>
      </c>
      <c r="W1515" t="s">
        <v>251</v>
      </c>
      <c r="X1515" t="s">
        <v>1573</v>
      </c>
      <c r="Z1515" t="s">
        <v>63</v>
      </c>
      <c r="AA1515" s="1">
        <v>44935</v>
      </c>
      <c r="AC1515" s="1">
        <v>44935</v>
      </c>
      <c r="AD1515" s="1">
        <v>45355</v>
      </c>
    </row>
    <row r="1516" spans="1:30">
      <c r="A1516">
        <v>627736</v>
      </c>
      <c r="B1516" t="s">
        <v>30</v>
      </c>
      <c r="C1516" t="s">
        <v>48</v>
      </c>
      <c r="D1516">
        <v>1</v>
      </c>
      <c r="E1516" t="s">
        <v>6131</v>
      </c>
      <c r="F1516" t="s">
        <v>33</v>
      </c>
      <c r="G1516" t="s">
        <v>34</v>
      </c>
      <c r="H1516">
        <v>21744</v>
      </c>
      <c r="I1516">
        <v>2</v>
      </c>
      <c r="J1516" t="s">
        <v>202</v>
      </c>
      <c r="K1516" t="s">
        <v>36</v>
      </c>
      <c r="L1516" t="s">
        <v>37</v>
      </c>
      <c r="M1516">
        <v>82506</v>
      </c>
      <c r="N1516">
        <v>94882</v>
      </c>
      <c r="O1516" t="s">
        <v>38</v>
      </c>
      <c r="P1516" t="s">
        <v>39</v>
      </c>
      <c r="Q1516" t="s">
        <v>6132</v>
      </c>
      <c r="R1516" t="s">
        <v>6133</v>
      </c>
      <c r="S1516" t="s">
        <v>42</v>
      </c>
      <c r="T1516" t="s">
        <v>6134</v>
      </c>
      <c r="V1516" t="s">
        <v>6135</v>
      </c>
      <c r="Z1516" t="s">
        <v>46</v>
      </c>
      <c r="AA1516" s="1">
        <v>45345</v>
      </c>
      <c r="AB1516" s="2">
        <v>45465</v>
      </c>
      <c r="AC1516" s="1">
        <v>45345</v>
      </c>
      <c r="AD1516" s="1">
        <v>45355</v>
      </c>
    </row>
    <row r="1517" spans="1:30">
      <c r="A1517">
        <v>527825</v>
      </c>
      <c r="B1517" t="s">
        <v>253</v>
      </c>
      <c r="C1517" t="s">
        <v>31</v>
      </c>
      <c r="D1517">
        <v>1</v>
      </c>
      <c r="E1517" t="s">
        <v>6136</v>
      </c>
      <c r="F1517" t="s">
        <v>2339</v>
      </c>
      <c r="G1517" t="s">
        <v>2340</v>
      </c>
      <c r="H1517">
        <v>90645</v>
      </c>
      <c r="I1517">
        <v>0</v>
      </c>
      <c r="J1517" t="s">
        <v>143</v>
      </c>
      <c r="K1517" t="s">
        <v>36</v>
      </c>
      <c r="L1517" t="s">
        <v>103</v>
      </c>
      <c r="M1517">
        <v>31836</v>
      </c>
      <c r="N1517">
        <v>46278</v>
      </c>
      <c r="O1517" t="s">
        <v>38</v>
      </c>
      <c r="P1517" t="s">
        <v>1196</v>
      </c>
      <c r="Q1517" t="s">
        <v>1197</v>
      </c>
      <c r="R1517" t="s">
        <v>6137</v>
      </c>
      <c r="S1517" t="s">
        <v>2330</v>
      </c>
      <c r="U1517" t="s">
        <v>6138</v>
      </c>
      <c r="V1517" t="s">
        <v>281</v>
      </c>
      <c r="Z1517" t="s">
        <v>264</v>
      </c>
      <c r="AA1517" s="1">
        <v>44659</v>
      </c>
      <c r="AC1517" s="1">
        <v>45029</v>
      </c>
      <c r="AD1517" s="1">
        <v>45355</v>
      </c>
    </row>
    <row r="1518" spans="1:30">
      <c r="A1518">
        <v>590334</v>
      </c>
      <c r="B1518" t="s">
        <v>129</v>
      </c>
      <c r="C1518" t="s">
        <v>48</v>
      </c>
      <c r="D1518">
        <v>1</v>
      </c>
      <c r="E1518" t="s">
        <v>6139</v>
      </c>
      <c r="F1518" t="s">
        <v>328</v>
      </c>
      <c r="G1518" t="s">
        <v>51</v>
      </c>
      <c r="H1518" t="s">
        <v>4393</v>
      </c>
      <c r="I1518" t="s">
        <v>473</v>
      </c>
      <c r="J1518" t="s">
        <v>266</v>
      </c>
      <c r="K1518" t="s">
        <v>36</v>
      </c>
      <c r="L1518" t="s">
        <v>276</v>
      </c>
      <c r="M1518">
        <v>135000</v>
      </c>
      <c r="N1518">
        <v>170000</v>
      </c>
      <c r="O1518" t="s">
        <v>38</v>
      </c>
      <c r="P1518" t="s">
        <v>157</v>
      </c>
      <c r="Q1518" t="s">
        <v>4394</v>
      </c>
      <c r="R1518" t="s">
        <v>6140</v>
      </c>
      <c r="S1518" t="s">
        <v>4396</v>
      </c>
      <c r="T1518" t="s">
        <v>6141</v>
      </c>
      <c r="U1518" t="s">
        <v>2090</v>
      </c>
      <c r="V1518" t="s">
        <v>6142</v>
      </c>
      <c r="W1518" t="s">
        <v>4074</v>
      </c>
      <c r="Z1518" t="s">
        <v>63</v>
      </c>
      <c r="AA1518" s="1">
        <v>45092</v>
      </c>
      <c r="AC1518" s="1">
        <v>45092</v>
      </c>
      <c r="AD1518" s="1">
        <v>45355</v>
      </c>
    </row>
    <row r="1519" spans="1:30">
      <c r="A1519">
        <v>628228</v>
      </c>
      <c r="B1519" t="s">
        <v>1850</v>
      </c>
      <c r="C1519" t="s">
        <v>31</v>
      </c>
      <c r="D1519">
        <v>1</v>
      </c>
      <c r="E1519" t="s">
        <v>6143</v>
      </c>
      <c r="F1519" t="s">
        <v>6144</v>
      </c>
      <c r="G1519" t="s">
        <v>51</v>
      </c>
      <c r="H1519" t="s">
        <v>6145</v>
      </c>
      <c r="I1519">
        <v>0</v>
      </c>
      <c r="J1519" t="s">
        <v>4747</v>
      </c>
      <c r="K1519" t="s">
        <v>36</v>
      </c>
      <c r="L1519" t="s">
        <v>37</v>
      </c>
      <c r="M1519">
        <v>85000</v>
      </c>
      <c r="N1519">
        <v>95000</v>
      </c>
      <c r="O1519" t="s">
        <v>38</v>
      </c>
      <c r="P1519" t="s">
        <v>1853</v>
      </c>
      <c r="Q1519" t="s">
        <v>1854</v>
      </c>
      <c r="R1519" t="s">
        <v>6146</v>
      </c>
      <c r="S1519" t="s">
        <v>6147</v>
      </c>
      <c r="T1519" t="s">
        <v>6148</v>
      </c>
      <c r="V1519" t="s">
        <v>6149</v>
      </c>
      <c r="Z1519" t="s">
        <v>6150</v>
      </c>
      <c r="AA1519" s="1">
        <v>45352</v>
      </c>
      <c r="AB1519" s="2">
        <v>45380</v>
      </c>
      <c r="AC1519" s="1">
        <v>45351</v>
      </c>
      <c r="AD1519" s="1">
        <v>45355</v>
      </c>
    </row>
    <row r="1520" spans="1:30">
      <c r="A1520">
        <v>616352</v>
      </c>
      <c r="B1520" t="s">
        <v>460</v>
      </c>
      <c r="C1520" t="s">
        <v>31</v>
      </c>
      <c r="D1520">
        <v>1</v>
      </c>
      <c r="E1520" t="s">
        <v>6151</v>
      </c>
      <c r="F1520" t="s">
        <v>33</v>
      </c>
      <c r="G1520" t="s">
        <v>34</v>
      </c>
      <c r="H1520">
        <v>21744</v>
      </c>
      <c r="I1520" t="s">
        <v>1929</v>
      </c>
      <c r="J1520" t="s">
        <v>6152</v>
      </c>
      <c r="K1520" t="s">
        <v>36</v>
      </c>
      <c r="L1520" t="s">
        <v>276</v>
      </c>
      <c r="M1520">
        <v>125000</v>
      </c>
      <c r="N1520">
        <v>125000</v>
      </c>
      <c r="O1520" t="s">
        <v>38</v>
      </c>
      <c r="P1520" t="s">
        <v>465</v>
      </c>
      <c r="Q1520" t="s">
        <v>1311</v>
      </c>
      <c r="R1520" t="s">
        <v>6153</v>
      </c>
      <c r="S1520" t="s">
        <v>42</v>
      </c>
      <c r="V1520" t="s">
        <v>6154</v>
      </c>
      <c r="Z1520" t="s">
        <v>1314</v>
      </c>
      <c r="AA1520" s="1">
        <v>45245</v>
      </c>
      <c r="AB1520" s="2">
        <v>45605</v>
      </c>
      <c r="AC1520" s="1">
        <v>45245</v>
      </c>
      <c r="AD1520" s="1">
        <v>45355</v>
      </c>
    </row>
    <row r="1521" spans="1:30">
      <c r="A1521">
        <v>627303</v>
      </c>
      <c r="B1521" t="s">
        <v>30</v>
      </c>
      <c r="C1521" t="s">
        <v>31</v>
      </c>
      <c r="D1521">
        <v>1</v>
      </c>
      <c r="E1521" t="s">
        <v>781</v>
      </c>
      <c r="F1521" t="s">
        <v>4311</v>
      </c>
      <c r="G1521" t="s">
        <v>51</v>
      </c>
      <c r="H1521">
        <v>51380</v>
      </c>
      <c r="I1521">
        <v>0</v>
      </c>
      <c r="J1521" t="s">
        <v>818</v>
      </c>
      <c r="K1521" t="s">
        <v>36</v>
      </c>
      <c r="L1521" t="s">
        <v>37</v>
      </c>
      <c r="M1521">
        <v>38966</v>
      </c>
      <c r="N1521">
        <v>44811</v>
      </c>
      <c r="O1521" t="s">
        <v>38</v>
      </c>
      <c r="P1521" t="s">
        <v>203</v>
      </c>
      <c r="Q1521" t="s">
        <v>204</v>
      </c>
      <c r="R1521" t="s">
        <v>6155</v>
      </c>
      <c r="S1521" t="s">
        <v>4313</v>
      </c>
      <c r="T1521" t="s">
        <v>4314</v>
      </c>
      <c r="U1521" t="s">
        <v>635</v>
      </c>
      <c r="V1521" t="s">
        <v>6156</v>
      </c>
      <c r="Z1521" t="s">
        <v>46</v>
      </c>
      <c r="AA1521" s="1">
        <v>45343</v>
      </c>
      <c r="AB1521" s="2">
        <v>45463</v>
      </c>
      <c r="AC1521" s="1">
        <v>45343</v>
      </c>
      <c r="AD1521" s="1">
        <v>45355</v>
      </c>
    </row>
    <row r="1522" spans="1:30">
      <c r="A1522">
        <v>625988</v>
      </c>
      <c r="B1522" t="s">
        <v>253</v>
      </c>
      <c r="C1522" t="s">
        <v>48</v>
      </c>
      <c r="D1522">
        <v>1</v>
      </c>
      <c r="E1522" t="s">
        <v>6157</v>
      </c>
      <c r="F1522" t="s">
        <v>6157</v>
      </c>
      <c r="G1522" t="s">
        <v>51</v>
      </c>
      <c r="H1522">
        <v>90716</v>
      </c>
      <c r="I1522">
        <v>0</v>
      </c>
      <c r="J1522" t="s">
        <v>143</v>
      </c>
      <c r="K1522" t="s">
        <v>36</v>
      </c>
      <c r="L1522" t="s">
        <v>103</v>
      </c>
      <c r="M1522">
        <v>46.7</v>
      </c>
      <c r="N1522">
        <v>46.7</v>
      </c>
      <c r="O1522" t="s">
        <v>124</v>
      </c>
      <c r="P1522" t="s">
        <v>823</v>
      </c>
      <c r="Q1522" t="s">
        <v>824</v>
      </c>
      <c r="R1522" t="s">
        <v>6158</v>
      </c>
      <c r="S1522" t="s">
        <v>6159</v>
      </c>
      <c r="U1522" t="s">
        <v>2130</v>
      </c>
      <c r="V1522" t="s">
        <v>263</v>
      </c>
      <c r="Z1522" t="s">
        <v>264</v>
      </c>
      <c r="AA1522" s="1">
        <v>45336</v>
      </c>
      <c r="AB1522" s="2">
        <v>45356</v>
      </c>
      <c r="AC1522" s="1">
        <v>45336</v>
      </c>
      <c r="AD1522" s="1">
        <v>45355</v>
      </c>
    </row>
    <row r="1523" spans="1:30">
      <c r="A1523">
        <v>617277</v>
      </c>
      <c r="B1523" t="s">
        <v>30</v>
      </c>
      <c r="C1523" t="s">
        <v>31</v>
      </c>
      <c r="D1523">
        <v>1</v>
      </c>
      <c r="E1523" t="s">
        <v>6160</v>
      </c>
      <c r="F1523" t="s">
        <v>308</v>
      </c>
      <c r="G1523" t="s">
        <v>34</v>
      </c>
      <c r="H1523">
        <v>56058</v>
      </c>
      <c r="I1523">
        <v>0</v>
      </c>
      <c r="J1523" t="s">
        <v>1054</v>
      </c>
      <c r="K1523" t="s">
        <v>36</v>
      </c>
      <c r="L1523" t="s">
        <v>37</v>
      </c>
      <c r="M1523">
        <v>59116</v>
      </c>
      <c r="N1523">
        <v>73331</v>
      </c>
      <c r="O1523" t="s">
        <v>38</v>
      </c>
      <c r="P1523" t="s">
        <v>39</v>
      </c>
      <c r="Q1523" t="s">
        <v>6132</v>
      </c>
      <c r="R1523" t="s">
        <v>6161</v>
      </c>
      <c r="S1523" t="s">
        <v>311</v>
      </c>
      <c r="T1523" t="s">
        <v>6162</v>
      </c>
      <c r="V1523" t="s">
        <v>6163</v>
      </c>
      <c r="Z1523" t="s">
        <v>46</v>
      </c>
      <c r="AA1523" s="1">
        <v>45258</v>
      </c>
      <c r="AB1523" s="2">
        <v>45378</v>
      </c>
      <c r="AC1523" s="1">
        <v>45258</v>
      </c>
      <c r="AD1523" s="1">
        <v>45355</v>
      </c>
    </row>
    <row r="1524" spans="1:30">
      <c r="A1524">
        <v>622645</v>
      </c>
      <c r="B1524" t="s">
        <v>47</v>
      </c>
      <c r="C1524" t="s">
        <v>48</v>
      </c>
      <c r="D1524">
        <v>7</v>
      </c>
      <c r="E1524" t="s">
        <v>2485</v>
      </c>
      <c r="F1524" t="s">
        <v>226</v>
      </c>
      <c r="G1524" t="s">
        <v>34</v>
      </c>
      <c r="H1524">
        <v>10234</v>
      </c>
      <c r="I1524">
        <v>0</v>
      </c>
      <c r="J1524" t="s">
        <v>65</v>
      </c>
      <c r="K1524" t="s">
        <v>36</v>
      </c>
      <c r="L1524" t="s">
        <v>227</v>
      </c>
      <c r="M1524">
        <v>15</v>
      </c>
      <c r="N1524">
        <v>16</v>
      </c>
      <c r="O1524" t="s">
        <v>124</v>
      </c>
      <c r="P1524" t="s">
        <v>54</v>
      </c>
      <c r="Q1524" t="s">
        <v>6126</v>
      </c>
      <c r="R1524" t="s">
        <v>6164</v>
      </c>
      <c r="S1524" t="s">
        <v>230</v>
      </c>
      <c r="T1524" t="s">
        <v>3586</v>
      </c>
      <c r="Z1524" t="s">
        <v>46</v>
      </c>
      <c r="AA1524" s="1">
        <v>45320</v>
      </c>
      <c r="AC1524" s="1">
        <v>45337</v>
      </c>
      <c r="AD1524" s="1">
        <v>45355</v>
      </c>
    </row>
    <row r="1525" spans="1:30">
      <c r="A1525">
        <v>605251</v>
      </c>
      <c r="B1525" t="s">
        <v>47</v>
      </c>
      <c r="C1525" t="s">
        <v>31</v>
      </c>
      <c r="D1525">
        <v>1</v>
      </c>
      <c r="E1525" t="s">
        <v>1176</v>
      </c>
      <c r="F1525" t="s">
        <v>570</v>
      </c>
      <c r="G1525" t="s">
        <v>51</v>
      </c>
      <c r="H1525">
        <v>34202</v>
      </c>
      <c r="I1525">
        <v>2</v>
      </c>
      <c r="J1525" t="s">
        <v>65</v>
      </c>
      <c r="K1525" t="s">
        <v>36</v>
      </c>
      <c r="L1525" t="s">
        <v>37</v>
      </c>
      <c r="M1525">
        <v>74041</v>
      </c>
      <c r="N1525">
        <v>85147</v>
      </c>
      <c r="O1525" t="s">
        <v>38</v>
      </c>
      <c r="P1525" t="s">
        <v>54</v>
      </c>
      <c r="Q1525" t="s">
        <v>1530</v>
      </c>
      <c r="R1525" t="s">
        <v>5281</v>
      </c>
      <c r="S1525" t="s">
        <v>573</v>
      </c>
      <c r="T1525" t="s">
        <v>4576</v>
      </c>
      <c r="U1525" t="s">
        <v>59</v>
      </c>
      <c r="V1525" t="s">
        <v>60</v>
      </c>
      <c r="W1525" t="s">
        <v>61</v>
      </c>
      <c r="X1525" t="s">
        <v>54</v>
      </c>
      <c r="Z1525" t="s">
        <v>63</v>
      </c>
      <c r="AA1525" s="1">
        <v>45197</v>
      </c>
      <c r="AC1525" s="1">
        <v>45349</v>
      </c>
      <c r="AD1525" s="1">
        <v>45355</v>
      </c>
    </row>
    <row r="1526" spans="1:30">
      <c r="A1526">
        <v>604463</v>
      </c>
      <c r="B1526" t="s">
        <v>30</v>
      </c>
      <c r="C1526" t="s">
        <v>48</v>
      </c>
      <c r="D1526">
        <v>1</v>
      </c>
      <c r="E1526" t="s">
        <v>6165</v>
      </c>
      <c r="F1526" t="s">
        <v>6166</v>
      </c>
      <c r="G1526" t="s">
        <v>34</v>
      </c>
      <c r="H1526">
        <v>95488</v>
      </c>
      <c r="I1526" t="s">
        <v>473</v>
      </c>
      <c r="J1526" t="s">
        <v>5256</v>
      </c>
      <c r="K1526" t="s">
        <v>36</v>
      </c>
      <c r="L1526" t="s">
        <v>185</v>
      </c>
      <c r="M1526">
        <v>80931</v>
      </c>
      <c r="N1526">
        <v>160000</v>
      </c>
      <c r="O1526" t="s">
        <v>38</v>
      </c>
      <c r="P1526" t="s">
        <v>39</v>
      </c>
      <c r="Q1526" t="s">
        <v>6167</v>
      </c>
      <c r="R1526" t="s">
        <v>6168</v>
      </c>
      <c r="S1526" t="s">
        <v>6169</v>
      </c>
      <c r="T1526" t="s">
        <v>6170</v>
      </c>
      <c r="U1526" t="s">
        <v>635</v>
      </c>
      <c r="V1526" t="s">
        <v>6171</v>
      </c>
      <c r="Z1526" t="s">
        <v>5773</v>
      </c>
      <c r="AA1526" s="1">
        <v>45181</v>
      </c>
      <c r="AC1526" s="1">
        <v>45182</v>
      </c>
      <c r="AD1526" s="1">
        <v>45355</v>
      </c>
    </row>
    <row r="1527" spans="1:30">
      <c r="A1527">
        <v>609313</v>
      </c>
      <c r="B1527" t="s">
        <v>129</v>
      </c>
      <c r="C1527" t="s">
        <v>48</v>
      </c>
      <c r="D1527">
        <v>1</v>
      </c>
      <c r="E1527" t="s">
        <v>215</v>
      </c>
      <c r="F1527" t="s">
        <v>265</v>
      </c>
      <c r="G1527" t="s">
        <v>51</v>
      </c>
      <c r="H1527">
        <v>56316</v>
      </c>
      <c r="I1527">
        <v>1</v>
      </c>
      <c r="J1527" t="s">
        <v>156</v>
      </c>
      <c r="K1527" t="s">
        <v>36</v>
      </c>
      <c r="L1527" t="s">
        <v>37</v>
      </c>
      <c r="M1527">
        <v>56677</v>
      </c>
      <c r="N1527">
        <v>65179</v>
      </c>
      <c r="O1527" t="s">
        <v>38</v>
      </c>
      <c r="P1527" t="s">
        <v>2079</v>
      </c>
      <c r="Q1527" t="s">
        <v>218</v>
      </c>
      <c r="R1527" t="s">
        <v>1277</v>
      </c>
      <c r="S1527" t="s">
        <v>1278</v>
      </c>
      <c r="T1527" t="s">
        <v>1279</v>
      </c>
      <c r="U1527" t="s">
        <v>665</v>
      </c>
      <c r="V1527" t="s">
        <v>1281</v>
      </c>
      <c r="W1527" t="s">
        <v>273</v>
      </c>
      <c r="Z1527" t="s">
        <v>63</v>
      </c>
      <c r="AA1527" s="1">
        <v>45202</v>
      </c>
      <c r="AC1527" s="1">
        <v>45202</v>
      </c>
      <c r="AD1527" s="1">
        <v>45355</v>
      </c>
    </row>
    <row r="1528" spans="1:30">
      <c r="A1528">
        <v>620302</v>
      </c>
      <c r="B1528" t="s">
        <v>30</v>
      </c>
      <c r="C1528" t="s">
        <v>48</v>
      </c>
      <c r="D1528">
        <v>2</v>
      </c>
      <c r="E1528" t="s">
        <v>2592</v>
      </c>
      <c r="F1528" t="s">
        <v>114</v>
      </c>
      <c r="G1528" t="s">
        <v>34</v>
      </c>
      <c r="H1528">
        <v>56057</v>
      </c>
      <c r="I1528">
        <v>0</v>
      </c>
      <c r="J1528" t="s">
        <v>1054</v>
      </c>
      <c r="K1528" t="s">
        <v>36</v>
      </c>
      <c r="L1528" t="s">
        <v>37</v>
      </c>
      <c r="M1528">
        <v>41887</v>
      </c>
      <c r="N1528">
        <v>60000</v>
      </c>
      <c r="O1528" t="s">
        <v>38</v>
      </c>
      <c r="P1528" t="s">
        <v>2593</v>
      </c>
      <c r="Q1528" t="s">
        <v>2594</v>
      </c>
      <c r="R1528" t="s">
        <v>2595</v>
      </c>
      <c r="S1528" t="s">
        <v>119</v>
      </c>
      <c r="T1528" t="s">
        <v>2596</v>
      </c>
      <c r="V1528" t="s">
        <v>2597</v>
      </c>
      <c r="Z1528" t="s">
        <v>46</v>
      </c>
      <c r="AA1528" s="1">
        <v>45275</v>
      </c>
      <c r="AB1528" s="2">
        <v>45395</v>
      </c>
      <c r="AC1528" s="1">
        <v>45275</v>
      </c>
      <c r="AD1528" s="1">
        <v>45355</v>
      </c>
    </row>
    <row r="1529" spans="1:30">
      <c r="A1529">
        <v>625665</v>
      </c>
      <c r="B1529" t="s">
        <v>851</v>
      </c>
      <c r="C1529" t="s">
        <v>48</v>
      </c>
      <c r="D1529">
        <v>1</v>
      </c>
      <c r="E1529" t="s">
        <v>5951</v>
      </c>
      <c r="F1529" t="s">
        <v>462</v>
      </c>
      <c r="G1529" t="s">
        <v>463</v>
      </c>
      <c r="H1529">
        <v>30114</v>
      </c>
      <c r="I1529">
        <v>0</v>
      </c>
      <c r="J1529" t="s">
        <v>618</v>
      </c>
      <c r="K1529" t="s">
        <v>36</v>
      </c>
      <c r="L1529" t="s">
        <v>37</v>
      </c>
      <c r="M1529">
        <v>95000</v>
      </c>
      <c r="N1529">
        <v>100000</v>
      </c>
      <c r="O1529" t="s">
        <v>38</v>
      </c>
      <c r="P1529" t="s">
        <v>853</v>
      </c>
      <c r="Q1529" t="s">
        <v>5952</v>
      </c>
      <c r="R1529" t="s">
        <v>5953</v>
      </c>
      <c r="S1529" t="s">
        <v>5954</v>
      </c>
      <c r="T1529" t="s">
        <v>5955</v>
      </c>
      <c r="V1529" t="s">
        <v>5956</v>
      </c>
      <c r="Z1529" t="s">
        <v>46</v>
      </c>
      <c r="AA1529" s="1">
        <v>45323</v>
      </c>
      <c r="AC1529" s="1">
        <v>45323</v>
      </c>
      <c r="AD1529" s="1">
        <v>45355</v>
      </c>
    </row>
    <row r="1530" spans="1:30">
      <c r="A1530">
        <v>584395</v>
      </c>
      <c r="B1530" t="s">
        <v>99</v>
      </c>
      <c r="C1530" t="s">
        <v>48</v>
      </c>
      <c r="D1530">
        <v>1</v>
      </c>
      <c r="E1530" t="s">
        <v>100</v>
      </c>
      <c r="F1530" t="s">
        <v>2250</v>
      </c>
      <c r="G1530" t="s">
        <v>51</v>
      </c>
      <c r="H1530">
        <v>20113</v>
      </c>
      <c r="I1530">
        <v>3</v>
      </c>
      <c r="J1530" t="s">
        <v>594</v>
      </c>
      <c r="K1530" t="s">
        <v>36</v>
      </c>
      <c r="L1530" t="s">
        <v>103</v>
      </c>
      <c r="M1530">
        <v>49003</v>
      </c>
      <c r="N1530">
        <v>72195</v>
      </c>
      <c r="O1530" t="s">
        <v>38</v>
      </c>
      <c r="P1530" t="s">
        <v>104</v>
      </c>
      <c r="Q1530" t="s">
        <v>105</v>
      </c>
      <c r="R1530" t="s">
        <v>6172</v>
      </c>
      <c r="S1530" t="s">
        <v>2253</v>
      </c>
      <c r="T1530" t="s">
        <v>6173</v>
      </c>
      <c r="U1530" t="s">
        <v>6174</v>
      </c>
      <c r="V1530" t="s">
        <v>980</v>
      </c>
      <c r="Z1530" t="s">
        <v>46</v>
      </c>
      <c r="AA1530" s="1">
        <v>45050</v>
      </c>
      <c r="AC1530" s="1">
        <v>45050</v>
      </c>
      <c r="AD1530" s="1">
        <v>45355</v>
      </c>
    </row>
    <row r="1531" spans="1:30">
      <c r="A1531">
        <v>618610</v>
      </c>
      <c r="B1531" t="s">
        <v>460</v>
      </c>
      <c r="C1531" t="s">
        <v>31</v>
      </c>
      <c r="D1531">
        <v>1</v>
      </c>
      <c r="E1531" t="s">
        <v>6175</v>
      </c>
      <c r="F1531" t="s">
        <v>283</v>
      </c>
      <c r="G1531" t="s">
        <v>51</v>
      </c>
      <c r="H1531">
        <v>10124</v>
      </c>
      <c r="I1531">
        <v>1</v>
      </c>
      <c r="J1531" t="s">
        <v>3543</v>
      </c>
      <c r="K1531" t="s">
        <v>36</v>
      </c>
      <c r="L1531" t="s">
        <v>37</v>
      </c>
      <c r="M1531">
        <v>57000</v>
      </c>
      <c r="N1531">
        <v>57000</v>
      </c>
      <c r="O1531" t="s">
        <v>38</v>
      </c>
      <c r="P1531" t="s">
        <v>465</v>
      </c>
      <c r="Q1531" t="s">
        <v>1311</v>
      </c>
      <c r="R1531" t="s">
        <v>6176</v>
      </c>
      <c r="S1531" t="s">
        <v>287</v>
      </c>
      <c r="U1531" t="s">
        <v>6177</v>
      </c>
      <c r="V1531" t="s">
        <v>6178</v>
      </c>
      <c r="Z1531" t="s">
        <v>1314</v>
      </c>
      <c r="AA1531" s="1">
        <v>45264</v>
      </c>
      <c r="AB1531" s="2">
        <v>45624</v>
      </c>
      <c r="AC1531" s="1">
        <v>45321</v>
      </c>
      <c r="AD1531" s="1">
        <v>45355</v>
      </c>
    </row>
    <row r="1532" spans="1:30">
      <c r="A1532">
        <v>586181</v>
      </c>
      <c r="B1532" t="s">
        <v>99</v>
      </c>
      <c r="C1532" t="s">
        <v>48</v>
      </c>
      <c r="D1532">
        <v>1</v>
      </c>
      <c r="E1532" t="s">
        <v>6179</v>
      </c>
      <c r="F1532" t="s">
        <v>71</v>
      </c>
      <c r="G1532" t="s">
        <v>51</v>
      </c>
      <c r="H1532">
        <v>12158</v>
      </c>
      <c r="I1532">
        <v>2</v>
      </c>
      <c r="J1532" t="s">
        <v>72</v>
      </c>
      <c r="L1532" t="s">
        <v>37</v>
      </c>
      <c r="M1532">
        <v>50972</v>
      </c>
      <c r="N1532">
        <v>82730</v>
      </c>
      <c r="O1532" t="s">
        <v>38</v>
      </c>
      <c r="P1532" t="s">
        <v>104</v>
      </c>
      <c r="Q1532" t="s">
        <v>6180</v>
      </c>
      <c r="R1532" t="s">
        <v>6181</v>
      </c>
      <c r="S1532" t="s">
        <v>76</v>
      </c>
      <c r="T1532" t="e">
        <f ca="1">-Proficiency in Microsoft Office -Financial management System (FMS) -Problem solving skills</f>
        <v>#NAME?</v>
      </c>
      <c r="U1532" t="s">
        <v>1068</v>
      </c>
      <c r="V1532" t="s">
        <v>3251</v>
      </c>
      <c r="W1532" t="s">
        <v>518</v>
      </c>
      <c r="X1532" t="s">
        <v>1070</v>
      </c>
      <c r="Z1532" t="s">
        <v>46</v>
      </c>
      <c r="AA1532" s="1">
        <v>45068</v>
      </c>
      <c r="AC1532" s="1">
        <v>45068</v>
      </c>
      <c r="AD1532" s="1">
        <v>45355</v>
      </c>
    </row>
    <row r="1533" spans="1:30">
      <c r="A1533">
        <v>623564</v>
      </c>
      <c r="B1533" t="s">
        <v>30</v>
      </c>
      <c r="C1533" t="s">
        <v>31</v>
      </c>
      <c r="D1533">
        <v>1</v>
      </c>
      <c r="E1533" t="s">
        <v>6182</v>
      </c>
      <c r="F1533" t="s">
        <v>33</v>
      </c>
      <c r="G1533" t="s">
        <v>34</v>
      </c>
      <c r="H1533">
        <v>21744</v>
      </c>
      <c r="I1533">
        <v>2</v>
      </c>
      <c r="J1533" t="s">
        <v>860</v>
      </c>
      <c r="K1533" t="s">
        <v>36</v>
      </c>
      <c r="L1533" t="s">
        <v>37</v>
      </c>
      <c r="M1533">
        <v>82506</v>
      </c>
      <c r="N1533">
        <v>94882</v>
      </c>
      <c r="O1533" t="s">
        <v>38</v>
      </c>
      <c r="P1533" t="s">
        <v>39</v>
      </c>
      <c r="Q1533" t="s">
        <v>1495</v>
      </c>
      <c r="R1533" t="s">
        <v>6183</v>
      </c>
      <c r="S1533" t="s">
        <v>42</v>
      </c>
      <c r="T1533" t="s">
        <v>6184</v>
      </c>
      <c r="V1533" t="s">
        <v>6185</v>
      </c>
      <c r="Z1533" t="s">
        <v>46</v>
      </c>
      <c r="AA1533" s="1">
        <v>45308</v>
      </c>
      <c r="AB1533" s="2">
        <v>45428</v>
      </c>
      <c r="AC1533" s="1">
        <v>45308</v>
      </c>
      <c r="AD1533" s="1">
        <v>45355</v>
      </c>
    </row>
    <row r="1534" spans="1:30">
      <c r="A1534">
        <v>602078</v>
      </c>
      <c r="B1534" t="s">
        <v>30</v>
      </c>
      <c r="C1534" t="s">
        <v>31</v>
      </c>
      <c r="D1534">
        <v>1</v>
      </c>
      <c r="E1534" t="s">
        <v>6034</v>
      </c>
      <c r="F1534" t="s">
        <v>413</v>
      </c>
      <c r="G1534" t="s">
        <v>34</v>
      </c>
      <c r="H1534">
        <v>53040</v>
      </c>
      <c r="I1534">
        <v>2</v>
      </c>
      <c r="J1534" t="s">
        <v>35</v>
      </c>
      <c r="K1534" t="s">
        <v>123</v>
      </c>
      <c r="L1534" t="s">
        <v>37</v>
      </c>
      <c r="M1534">
        <v>79.23</v>
      </c>
      <c r="N1534">
        <v>84.86</v>
      </c>
      <c r="O1534" t="s">
        <v>124</v>
      </c>
      <c r="P1534" t="s">
        <v>368</v>
      </c>
      <c r="Q1534" t="s">
        <v>632</v>
      </c>
      <c r="R1534" t="s">
        <v>6186</v>
      </c>
      <c r="S1534" t="s">
        <v>417</v>
      </c>
      <c r="U1534" t="s">
        <v>6187</v>
      </c>
      <c r="V1534" t="s">
        <v>6188</v>
      </c>
      <c r="Z1534" t="s">
        <v>63</v>
      </c>
      <c r="AA1534" s="1">
        <v>45176</v>
      </c>
      <c r="AC1534" s="1">
        <v>45176</v>
      </c>
      <c r="AD1534" s="1">
        <v>45355</v>
      </c>
    </row>
    <row r="1535" spans="1:30">
      <c r="A1535">
        <v>576736</v>
      </c>
      <c r="B1535" t="s">
        <v>314</v>
      </c>
      <c r="C1535" t="s">
        <v>31</v>
      </c>
      <c r="D1535">
        <v>1</v>
      </c>
      <c r="E1535" t="s">
        <v>2695</v>
      </c>
      <c r="F1535" t="s">
        <v>2696</v>
      </c>
      <c r="G1535" t="s">
        <v>51</v>
      </c>
      <c r="H1535">
        <v>10033</v>
      </c>
      <c r="I1535" t="s">
        <v>349</v>
      </c>
      <c r="J1535" t="s">
        <v>1459</v>
      </c>
      <c r="K1535" t="s">
        <v>36</v>
      </c>
      <c r="L1535" t="s">
        <v>37</v>
      </c>
      <c r="M1535">
        <v>95000</v>
      </c>
      <c r="N1535">
        <v>115000</v>
      </c>
      <c r="O1535" t="s">
        <v>38</v>
      </c>
      <c r="P1535" t="s">
        <v>317</v>
      </c>
      <c r="Q1535" t="s">
        <v>1607</v>
      </c>
      <c r="R1535" t="s">
        <v>2697</v>
      </c>
      <c r="S1535" t="s">
        <v>2698</v>
      </c>
      <c r="T1535" t="s">
        <v>2699</v>
      </c>
      <c r="U1535" t="s">
        <v>2700</v>
      </c>
      <c r="V1535" t="s">
        <v>2701</v>
      </c>
      <c r="Z1535" t="s">
        <v>1024</v>
      </c>
      <c r="AA1535" s="1">
        <v>44985</v>
      </c>
      <c r="AC1535" s="1">
        <v>45051</v>
      </c>
      <c r="AD1535" s="1">
        <v>45355</v>
      </c>
    </row>
    <row r="1536" spans="1:30">
      <c r="A1536">
        <v>602499</v>
      </c>
      <c r="B1536" t="s">
        <v>306</v>
      </c>
      <c r="C1536" t="s">
        <v>48</v>
      </c>
      <c r="D1536">
        <v>1</v>
      </c>
      <c r="E1536" t="s">
        <v>6189</v>
      </c>
      <c r="F1536" t="s">
        <v>2753</v>
      </c>
      <c r="G1536" t="s">
        <v>51</v>
      </c>
      <c r="H1536">
        <v>10047</v>
      </c>
      <c r="I1536" t="s">
        <v>473</v>
      </c>
      <c r="J1536" t="s">
        <v>65</v>
      </c>
      <c r="K1536" t="s">
        <v>36</v>
      </c>
      <c r="L1536" t="s">
        <v>276</v>
      </c>
      <c r="M1536">
        <v>125000</v>
      </c>
      <c r="N1536">
        <v>143148</v>
      </c>
      <c r="O1536" t="s">
        <v>38</v>
      </c>
      <c r="P1536" t="s">
        <v>125</v>
      </c>
      <c r="Q1536" t="s">
        <v>309</v>
      </c>
      <c r="R1536" t="s">
        <v>6190</v>
      </c>
      <c r="S1536" t="s">
        <v>2756</v>
      </c>
      <c r="T1536" t="s">
        <v>6191</v>
      </c>
      <c r="V1536" t="s">
        <v>6192</v>
      </c>
      <c r="Z1536" t="s">
        <v>46</v>
      </c>
      <c r="AA1536" s="1">
        <v>45316</v>
      </c>
      <c r="AB1536" s="2">
        <v>45376</v>
      </c>
      <c r="AC1536" s="1">
        <v>45316</v>
      </c>
      <c r="AD1536" s="1">
        <v>45355</v>
      </c>
    </row>
    <row r="1537" spans="1:30">
      <c r="A1537">
        <v>614774</v>
      </c>
      <c r="B1537" t="s">
        <v>30</v>
      </c>
      <c r="C1537" t="s">
        <v>48</v>
      </c>
      <c r="D1537">
        <v>1</v>
      </c>
      <c r="E1537" t="s">
        <v>4997</v>
      </c>
      <c r="F1537" t="s">
        <v>33</v>
      </c>
      <c r="G1537" t="s">
        <v>34</v>
      </c>
      <c r="H1537">
        <v>21744</v>
      </c>
      <c r="I1537">
        <v>3</v>
      </c>
      <c r="J1537" t="s">
        <v>275</v>
      </c>
      <c r="K1537" t="s">
        <v>36</v>
      </c>
      <c r="L1537" t="s">
        <v>37</v>
      </c>
      <c r="M1537">
        <v>92301</v>
      </c>
      <c r="N1537">
        <v>100000</v>
      </c>
      <c r="O1537" t="s">
        <v>38</v>
      </c>
      <c r="P1537" t="s">
        <v>39</v>
      </c>
      <c r="Q1537" t="s">
        <v>4998</v>
      </c>
      <c r="R1537" t="s">
        <v>4999</v>
      </c>
      <c r="S1537" t="s">
        <v>42</v>
      </c>
      <c r="V1537" t="s">
        <v>5000</v>
      </c>
      <c r="Z1537" t="s">
        <v>46</v>
      </c>
      <c r="AA1537" s="1">
        <v>45236</v>
      </c>
      <c r="AB1537" s="2">
        <v>45356</v>
      </c>
      <c r="AC1537" s="1">
        <v>45236</v>
      </c>
      <c r="AD1537" s="1">
        <v>45355</v>
      </c>
    </row>
    <row r="1538" spans="1:30">
      <c r="A1538">
        <v>607390</v>
      </c>
      <c r="B1538" t="s">
        <v>306</v>
      </c>
      <c r="C1538" t="s">
        <v>31</v>
      </c>
      <c r="D1538">
        <v>1</v>
      </c>
      <c r="E1538" t="s">
        <v>6193</v>
      </c>
      <c r="F1538" t="s">
        <v>2753</v>
      </c>
      <c r="G1538" t="s">
        <v>51</v>
      </c>
      <c r="H1538">
        <v>10047</v>
      </c>
      <c r="I1538" t="s">
        <v>924</v>
      </c>
      <c r="J1538" t="s">
        <v>65</v>
      </c>
      <c r="K1538" t="s">
        <v>36</v>
      </c>
      <c r="L1538" t="s">
        <v>276</v>
      </c>
      <c r="M1538">
        <v>105000</v>
      </c>
      <c r="N1538">
        <v>105000</v>
      </c>
      <c r="O1538" t="s">
        <v>38</v>
      </c>
      <c r="P1538" t="s">
        <v>125</v>
      </c>
      <c r="Q1538" t="s">
        <v>309</v>
      </c>
      <c r="R1538" t="s">
        <v>6194</v>
      </c>
      <c r="S1538" t="s">
        <v>2756</v>
      </c>
      <c r="T1538" t="s">
        <v>6195</v>
      </c>
      <c r="V1538" t="s">
        <v>6196</v>
      </c>
      <c r="Z1538" t="s">
        <v>46</v>
      </c>
      <c r="AA1538" s="1">
        <v>45296</v>
      </c>
      <c r="AB1538" s="2">
        <v>45356</v>
      </c>
      <c r="AC1538" s="1">
        <v>45296</v>
      </c>
      <c r="AD1538" s="1">
        <v>45355</v>
      </c>
    </row>
    <row r="1539" spans="1:30">
      <c r="A1539">
        <v>602460</v>
      </c>
      <c r="B1539" t="s">
        <v>306</v>
      </c>
      <c r="C1539" t="s">
        <v>48</v>
      </c>
      <c r="D1539">
        <v>2</v>
      </c>
      <c r="E1539" t="s">
        <v>6197</v>
      </c>
      <c r="F1539" t="s">
        <v>6198</v>
      </c>
      <c r="G1539" t="s">
        <v>51</v>
      </c>
      <c r="H1539">
        <v>40410</v>
      </c>
      <c r="I1539">
        <v>2</v>
      </c>
      <c r="J1539" t="s">
        <v>72</v>
      </c>
      <c r="K1539" t="s">
        <v>36</v>
      </c>
      <c r="L1539" t="s">
        <v>37</v>
      </c>
      <c r="M1539">
        <v>70259</v>
      </c>
      <c r="N1539">
        <v>102179</v>
      </c>
      <c r="O1539" t="s">
        <v>38</v>
      </c>
      <c r="P1539" t="s">
        <v>125</v>
      </c>
      <c r="Q1539" t="s">
        <v>6199</v>
      </c>
      <c r="R1539" t="s">
        <v>6200</v>
      </c>
      <c r="S1539" t="s">
        <v>6201</v>
      </c>
      <c r="T1539" t="s">
        <v>6202</v>
      </c>
      <c r="U1539" t="s">
        <v>4914</v>
      </c>
      <c r="V1539" t="s">
        <v>6203</v>
      </c>
      <c r="Z1539" t="s">
        <v>63</v>
      </c>
      <c r="AA1539" s="1">
        <v>45316</v>
      </c>
      <c r="AB1539" s="2">
        <v>45376</v>
      </c>
      <c r="AC1539" s="1">
        <v>45316</v>
      </c>
      <c r="AD1539" s="1">
        <v>45355</v>
      </c>
    </row>
    <row r="1540" spans="1:30">
      <c r="A1540">
        <v>617507</v>
      </c>
      <c r="B1540" t="s">
        <v>460</v>
      </c>
      <c r="C1540" t="s">
        <v>31</v>
      </c>
      <c r="D1540">
        <v>4</v>
      </c>
      <c r="E1540" t="s">
        <v>5683</v>
      </c>
      <c r="F1540" t="s">
        <v>308</v>
      </c>
      <c r="G1540" t="s">
        <v>34</v>
      </c>
      <c r="H1540">
        <v>56058</v>
      </c>
      <c r="I1540">
        <v>0</v>
      </c>
      <c r="J1540" t="s">
        <v>5684</v>
      </c>
      <c r="K1540" t="s">
        <v>36</v>
      </c>
      <c r="L1540" t="s">
        <v>37</v>
      </c>
      <c r="M1540">
        <v>60000</v>
      </c>
      <c r="N1540">
        <v>60000</v>
      </c>
      <c r="O1540" t="s">
        <v>38</v>
      </c>
      <c r="P1540" t="s">
        <v>465</v>
      </c>
      <c r="Q1540" t="s">
        <v>1311</v>
      </c>
      <c r="R1540" t="s">
        <v>5685</v>
      </c>
      <c r="S1540" t="s">
        <v>311</v>
      </c>
      <c r="V1540" t="s">
        <v>5686</v>
      </c>
      <c r="Z1540" t="s">
        <v>1314</v>
      </c>
      <c r="AA1540" s="1">
        <v>45257</v>
      </c>
      <c r="AB1540" s="2">
        <v>45657</v>
      </c>
      <c r="AC1540" s="1">
        <v>45257</v>
      </c>
      <c r="AD1540" s="1">
        <v>45355</v>
      </c>
    </row>
    <row r="1541" spans="1:30">
      <c r="A1541">
        <v>611936</v>
      </c>
      <c r="B1541" t="s">
        <v>253</v>
      </c>
      <c r="C1541" t="s">
        <v>31</v>
      </c>
      <c r="D1541">
        <v>1</v>
      </c>
      <c r="E1541" t="s">
        <v>1923</v>
      </c>
      <c r="F1541" t="s">
        <v>375</v>
      </c>
      <c r="G1541" t="s">
        <v>51</v>
      </c>
      <c r="H1541">
        <v>22427</v>
      </c>
      <c r="I1541">
        <v>2</v>
      </c>
      <c r="J1541" t="s">
        <v>53</v>
      </c>
      <c r="K1541" t="s">
        <v>36</v>
      </c>
      <c r="L1541" t="s">
        <v>37</v>
      </c>
      <c r="M1541">
        <v>81571</v>
      </c>
      <c r="N1541">
        <v>99108</v>
      </c>
      <c r="O1541" t="s">
        <v>38</v>
      </c>
      <c r="P1541" t="s">
        <v>1924</v>
      </c>
      <c r="Q1541" t="s">
        <v>1924</v>
      </c>
      <c r="R1541" t="s">
        <v>1925</v>
      </c>
      <c r="S1541" t="s">
        <v>377</v>
      </c>
      <c r="T1541" t="s">
        <v>1926</v>
      </c>
      <c r="U1541" t="s">
        <v>1927</v>
      </c>
      <c r="V1541" t="s">
        <v>263</v>
      </c>
      <c r="Z1541" t="s">
        <v>264</v>
      </c>
      <c r="AA1541" s="1">
        <v>45245</v>
      </c>
      <c r="AC1541" s="1">
        <v>45245</v>
      </c>
      <c r="AD1541" s="1">
        <v>45355</v>
      </c>
    </row>
    <row r="1542" spans="1:30">
      <c r="A1542">
        <v>604457</v>
      </c>
      <c r="B1542" t="s">
        <v>99</v>
      </c>
      <c r="C1542" t="s">
        <v>31</v>
      </c>
      <c r="D1542">
        <v>10</v>
      </c>
      <c r="E1542" t="s">
        <v>2448</v>
      </c>
      <c r="F1542" t="s">
        <v>2448</v>
      </c>
      <c r="G1542" t="s">
        <v>2340</v>
      </c>
      <c r="H1542">
        <v>90641</v>
      </c>
      <c r="I1542">
        <v>0</v>
      </c>
      <c r="J1542" t="s">
        <v>143</v>
      </c>
      <c r="K1542" t="s">
        <v>36</v>
      </c>
      <c r="L1542" t="s">
        <v>103</v>
      </c>
      <c r="M1542">
        <v>37936</v>
      </c>
      <c r="N1542">
        <v>58924</v>
      </c>
      <c r="O1542" t="s">
        <v>38</v>
      </c>
      <c r="P1542" t="s">
        <v>424</v>
      </c>
      <c r="Q1542" t="s">
        <v>425</v>
      </c>
      <c r="R1542" t="s">
        <v>6204</v>
      </c>
      <c r="S1542" t="s">
        <v>2451</v>
      </c>
      <c r="U1542" t="s">
        <v>6205</v>
      </c>
      <c r="V1542" t="s">
        <v>6206</v>
      </c>
      <c r="X1542" t="s">
        <v>430</v>
      </c>
      <c r="Z1542" t="s">
        <v>46</v>
      </c>
      <c r="AA1542" s="1">
        <v>45205</v>
      </c>
      <c r="AC1542" s="1">
        <v>45205</v>
      </c>
      <c r="AD1542" s="1">
        <v>45355</v>
      </c>
    </row>
    <row r="1543" spans="1:30">
      <c r="A1543">
        <v>595771</v>
      </c>
      <c r="B1543" t="s">
        <v>253</v>
      </c>
      <c r="C1543" t="s">
        <v>48</v>
      </c>
      <c r="D1543">
        <v>1</v>
      </c>
      <c r="E1543" t="s">
        <v>6207</v>
      </c>
      <c r="F1543" t="s">
        <v>6208</v>
      </c>
      <c r="G1543" t="s">
        <v>34</v>
      </c>
      <c r="H1543">
        <v>12963</v>
      </c>
      <c r="I1543">
        <v>0</v>
      </c>
      <c r="J1543" t="s">
        <v>284</v>
      </c>
      <c r="K1543" t="s">
        <v>36</v>
      </c>
      <c r="L1543" t="s">
        <v>37</v>
      </c>
      <c r="M1543">
        <v>52501</v>
      </c>
      <c r="N1543">
        <v>71564</v>
      </c>
      <c r="O1543" t="s">
        <v>38</v>
      </c>
      <c r="P1543" t="s">
        <v>6209</v>
      </c>
      <c r="Q1543" t="s">
        <v>6210</v>
      </c>
      <c r="R1543" t="s">
        <v>6211</v>
      </c>
      <c r="S1543" t="s">
        <v>6212</v>
      </c>
      <c r="T1543" t="s">
        <v>6213</v>
      </c>
      <c r="U1543" t="s">
        <v>6214</v>
      </c>
      <c r="V1543" t="s">
        <v>263</v>
      </c>
      <c r="Z1543" t="s">
        <v>264</v>
      </c>
      <c r="AA1543" s="1">
        <v>45232</v>
      </c>
      <c r="AC1543" s="1">
        <v>45232</v>
      </c>
      <c r="AD1543" s="1">
        <v>45355</v>
      </c>
    </row>
    <row r="1544" spans="1:30">
      <c r="A1544">
        <v>609877</v>
      </c>
      <c r="B1544" t="s">
        <v>314</v>
      </c>
      <c r="C1544" t="s">
        <v>48</v>
      </c>
      <c r="D1544">
        <v>1</v>
      </c>
      <c r="E1544" t="s">
        <v>6215</v>
      </c>
      <c r="F1544" t="s">
        <v>6216</v>
      </c>
      <c r="G1544" t="s">
        <v>51</v>
      </c>
      <c r="H1544">
        <v>60948</v>
      </c>
      <c r="I1544">
        <v>2</v>
      </c>
      <c r="J1544" t="s">
        <v>1118</v>
      </c>
      <c r="K1544" t="s">
        <v>36</v>
      </c>
      <c r="L1544" t="s">
        <v>37</v>
      </c>
      <c r="M1544">
        <v>65709</v>
      </c>
      <c r="N1544">
        <v>75565</v>
      </c>
      <c r="O1544" t="s">
        <v>38</v>
      </c>
      <c r="P1544" t="s">
        <v>317</v>
      </c>
      <c r="Q1544" t="s">
        <v>738</v>
      </c>
      <c r="R1544" t="s">
        <v>6217</v>
      </c>
      <c r="S1544" t="s">
        <v>6218</v>
      </c>
      <c r="T1544" t="s">
        <v>6219</v>
      </c>
      <c r="V1544" t="s">
        <v>6220</v>
      </c>
      <c r="Z1544" t="s">
        <v>200</v>
      </c>
      <c r="AA1544" s="1">
        <v>45338</v>
      </c>
      <c r="AB1544" s="2">
        <v>45368</v>
      </c>
      <c r="AC1544" s="1">
        <v>45343</v>
      </c>
      <c r="AD1544" s="1">
        <v>45355</v>
      </c>
    </row>
    <row r="1545" spans="1:30">
      <c r="A1545">
        <v>552548</v>
      </c>
      <c r="B1545" t="s">
        <v>69</v>
      </c>
      <c r="C1545" t="s">
        <v>48</v>
      </c>
      <c r="D1545">
        <v>2</v>
      </c>
      <c r="E1545" t="s">
        <v>1106</v>
      </c>
      <c r="F1545" t="s">
        <v>441</v>
      </c>
      <c r="G1545" t="s">
        <v>51</v>
      </c>
      <c r="H1545">
        <v>20215</v>
      </c>
      <c r="I1545">
        <v>2</v>
      </c>
      <c r="J1545" t="s">
        <v>65</v>
      </c>
      <c r="K1545" t="s">
        <v>36</v>
      </c>
      <c r="L1545" t="s">
        <v>37</v>
      </c>
      <c r="M1545">
        <v>80557</v>
      </c>
      <c r="N1545">
        <v>111917</v>
      </c>
      <c r="O1545" t="s">
        <v>38</v>
      </c>
      <c r="P1545" t="s">
        <v>73</v>
      </c>
      <c r="Q1545" t="s">
        <v>2620</v>
      </c>
      <c r="R1545" t="s">
        <v>5208</v>
      </c>
      <c r="S1545" t="s">
        <v>444</v>
      </c>
      <c r="T1545" t="s">
        <v>5209</v>
      </c>
      <c r="U1545" t="s">
        <v>5210</v>
      </c>
      <c r="V1545" t="s">
        <v>5211</v>
      </c>
      <c r="W1545" t="s">
        <v>61</v>
      </c>
      <c r="X1545" t="s">
        <v>73</v>
      </c>
      <c r="Z1545" t="s">
        <v>63</v>
      </c>
      <c r="AA1545" s="1">
        <v>44827</v>
      </c>
      <c r="AC1545" s="1">
        <v>44833</v>
      </c>
      <c r="AD1545" s="1">
        <v>45355</v>
      </c>
    </row>
    <row r="1546" spans="1:30">
      <c r="A1546">
        <v>539059</v>
      </c>
      <c r="B1546" t="s">
        <v>129</v>
      </c>
      <c r="C1546" t="s">
        <v>48</v>
      </c>
      <c r="D1546">
        <v>1</v>
      </c>
      <c r="E1546" t="s">
        <v>6221</v>
      </c>
      <c r="F1546" t="s">
        <v>472</v>
      </c>
      <c r="G1546" t="s">
        <v>34</v>
      </c>
      <c r="H1546">
        <v>95005</v>
      </c>
      <c r="I1546" t="s">
        <v>924</v>
      </c>
      <c r="J1546" t="s">
        <v>618</v>
      </c>
      <c r="K1546" t="s">
        <v>36</v>
      </c>
      <c r="L1546" t="s">
        <v>276</v>
      </c>
      <c r="M1546">
        <v>72038</v>
      </c>
      <c r="N1546">
        <v>192152</v>
      </c>
      <c r="O1546" t="s">
        <v>38</v>
      </c>
      <c r="P1546" t="s">
        <v>157</v>
      </c>
      <c r="Q1546" t="s">
        <v>692</v>
      </c>
      <c r="R1546" t="s">
        <v>6222</v>
      </c>
      <c r="S1546" t="s">
        <v>477</v>
      </c>
      <c r="T1546" t="s">
        <v>6223</v>
      </c>
      <c r="U1546" t="s">
        <v>695</v>
      </c>
      <c r="V1546" t="s">
        <v>6224</v>
      </c>
      <c r="W1546" t="s">
        <v>4910</v>
      </c>
      <c r="X1546" t="s">
        <v>157</v>
      </c>
      <c r="Z1546" t="s">
        <v>46</v>
      </c>
      <c r="AA1546" s="1">
        <v>44747</v>
      </c>
      <c r="AC1546" s="1">
        <v>44796</v>
      </c>
      <c r="AD1546" s="1">
        <v>45355</v>
      </c>
    </row>
    <row r="1547" spans="1:30">
      <c r="A1547">
        <v>619896</v>
      </c>
      <c r="B1547" t="s">
        <v>69</v>
      </c>
      <c r="C1547" t="s">
        <v>31</v>
      </c>
      <c r="D1547">
        <v>1</v>
      </c>
      <c r="E1547" t="s">
        <v>6225</v>
      </c>
      <c r="F1547" t="s">
        <v>308</v>
      </c>
      <c r="G1547" t="s">
        <v>34</v>
      </c>
      <c r="H1547">
        <v>56058</v>
      </c>
      <c r="I1547">
        <v>0</v>
      </c>
      <c r="J1547" t="s">
        <v>1112</v>
      </c>
      <c r="K1547" t="s">
        <v>36</v>
      </c>
      <c r="L1547" t="s">
        <v>37</v>
      </c>
      <c r="M1547">
        <v>59116</v>
      </c>
      <c r="N1547">
        <v>91768</v>
      </c>
      <c r="O1547" t="s">
        <v>38</v>
      </c>
      <c r="P1547" t="s">
        <v>73</v>
      </c>
      <c r="Q1547" t="s">
        <v>1358</v>
      </c>
      <c r="R1547" t="s">
        <v>6226</v>
      </c>
      <c r="S1547" t="s">
        <v>311</v>
      </c>
      <c r="T1547" t="s">
        <v>6227</v>
      </c>
      <c r="U1547" t="s">
        <v>3941</v>
      </c>
      <c r="V1547" t="s">
        <v>6228</v>
      </c>
      <c r="W1547" t="s">
        <v>4668</v>
      </c>
      <c r="X1547" t="s">
        <v>73</v>
      </c>
      <c r="Z1547" t="s">
        <v>46</v>
      </c>
      <c r="AA1547" s="1">
        <v>45282</v>
      </c>
      <c r="AC1547" s="1">
        <v>45299</v>
      </c>
      <c r="AD1547" s="1">
        <v>45355</v>
      </c>
    </row>
    <row r="1548" spans="1:30">
      <c r="A1548">
        <v>607405</v>
      </c>
      <c r="B1548" t="s">
        <v>502</v>
      </c>
      <c r="C1548" t="s">
        <v>31</v>
      </c>
      <c r="D1548">
        <v>2</v>
      </c>
      <c r="E1548" t="s">
        <v>4060</v>
      </c>
      <c r="F1548" t="s">
        <v>1878</v>
      </c>
      <c r="G1548" t="s">
        <v>51</v>
      </c>
      <c r="H1548">
        <v>10056</v>
      </c>
      <c r="I1548" t="s">
        <v>924</v>
      </c>
      <c r="J1548" t="s">
        <v>156</v>
      </c>
      <c r="K1548" t="s">
        <v>36</v>
      </c>
      <c r="L1548" t="s">
        <v>276</v>
      </c>
      <c r="M1548">
        <v>72038</v>
      </c>
      <c r="N1548">
        <v>192152</v>
      </c>
      <c r="O1548" t="s">
        <v>38</v>
      </c>
      <c r="P1548" t="s">
        <v>92</v>
      </c>
      <c r="Q1548" t="s">
        <v>3216</v>
      </c>
      <c r="R1548" t="s">
        <v>6229</v>
      </c>
      <c r="S1548" t="s">
        <v>4063</v>
      </c>
      <c r="U1548" t="s">
        <v>4478</v>
      </c>
      <c r="V1548" t="s">
        <v>6230</v>
      </c>
      <c r="W1548" t="s">
        <v>6231</v>
      </c>
      <c r="X1548" t="s">
        <v>98</v>
      </c>
      <c r="Z1548" t="s">
        <v>355</v>
      </c>
      <c r="AA1548" s="1">
        <v>45198</v>
      </c>
      <c r="AC1548" s="1">
        <v>45246</v>
      </c>
      <c r="AD1548" s="1">
        <v>45355</v>
      </c>
    </row>
    <row r="1549" spans="1:30">
      <c r="A1549">
        <v>626507</v>
      </c>
      <c r="B1549" t="s">
        <v>99</v>
      </c>
      <c r="C1549" t="s">
        <v>48</v>
      </c>
      <c r="D1549">
        <v>1</v>
      </c>
      <c r="E1549" t="s">
        <v>6232</v>
      </c>
      <c r="F1549" t="s">
        <v>6233</v>
      </c>
      <c r="G1549" t="s">
        <v>34</v>
      </c>
      <c r="H1549">
        <v>95275</v>
      </c>
      <c r="I1549" t="s">
        <v>4832</v>
      </c>
      <c r="J1549" t="s">
        <v>6234</v>
      </c>
      <c r="K1549" t="s">
        <v>36</v>
      </c>
      <c r="L1549" t="s">
        <v>185</v>
      </c>
      <c r="M1549">
        <v>225000</v>
      </c>
      <c r="N1549">
        <v>246000</v>
      </c>
      <c r="O1549" t="s">
        <v>38</v>
      </c>
      <c r="P1549" t="s">
        <v>104</v>
      </c>
      <c r="Q1549" t="s">
        <v>6235</v>
      </c>
      <c r="R1549" t="s">
        <v>6236</v>
      </c>
      <c r="S1549" t="s">
        <v>4330</v>
      </c>
      <c r="Z1549" t="s">
        <v>46</v>
      </c>
      <c r="AA1549" s="1">
        <v>45331</v>
      </c>
      <c r="AC1549" s="1">
        <v>45331</v>
      </c>
      <c r="AD1549" s="1">
        <v>45355</v>
      </c>
    </row>
    <row r="1550" spans="1:30">
      <c r="A1550">
        <v>589944</v>
      </c>
      <c r="B1550" t="s">
        <v>129</v>
      </c>
      <c r="C1550" t="s">
        <v>31</v>
      </c>
      <c r="D1550">
        <v>1</v>
      </c>
      <c r="E1550" t="s">
        <v>453</v>
      </c>
      <c r="F1550" t="s">
        <v>216</v>
      </c>
      <c r="G1550" t="s">
        <v>51</v>
      </c>
      <c r="H1550">
        <v>52316</v>
      </c>
      <c r="I1550">
        <v>2</v>
      </c>
      <c r="J1550" t="s">
        <v>156</v>
      </c>
      <c r="L1550" t="s">
        <v>37</v>
      </c>
      <c r="M1550">
        <v>66430</v>
      </c>
      <c r="N1550">
        <v>76394</v>
      </c>
      <c r="O1550" t="s">
        <v>38</v>
      </c>
      <c r="P1550" t="s">
        <v>1939</v>
      </c>
      <c r="Q1550" t="s">
        <v>218</v>
      </c>
      <c r="R1550" t="s">
        <v>6237</v>
      </c>
      <c r="S1550" t="s">
        <v>909</v>
      </c>
      <c r="U1550" t="s">
        <v>6238</v>
      </c>
      <c r="V1550" t="s">
        <v>6239</v>
      </c>
      <c r="W1550" t="s">
        <v>459</v>
      </c>
      <c r="X1550" t="s">
        <v>6240</v>
      </c>
      <c r="Z1550" t="s">
        <v>63</v>
      </c>
      <c r="AA1550" s="1">
        <v>45090</v>
      </c>
      <c r="AC1550" s="1">
        <v>45135</v>
      </c>
      <c r="AD1550" s="1">
        <v>45355</v>
      </c>
    </row>
    <row r="1551" spans="1:30">
      <c r="A1551">
        <v>585493</v>
      </c>
      <c r="B1551" t="s">
        <v>69</v>
      </c>
      <c r="C1551" t="s">
        <v>31</v>
      </c>
      <c r="D1551">
        <v>1</v>
      </c>
      <c r="E1551" t="s">
        <v>2061</v>
      </c>
      <c r="F1551" t="s">
        <v>1046</v>
      </c>
      <c r="G1551" t="s">
        <v>51</v>
      </c>
      <c r="H1551" t="s">
        <v>1047</v>
      </c>
      <c r="I1551">
        <v>0</v>
      </c>
      <c r="J1551" t="s">
        <v>284</v>
      </c>
      <c r="K1551" t="s">
        <v>36</v>
      </c>
      <c r="L1551" t="s">
        <v>37</v>
      </c>
      <c r="M1551">
        <v>84451</v>
      </c>
      <c r="N1551">
        <v>113550</v>
      </c>
      <c r="O1551" t="s">
        <v>38</v>
      </c>
      <c r="P1551" t="s">
        <v>73</v>
      </c>
      <c r="Q1551" t="s">
        <v>1552</v>
      </c>
      <c r="R1551" t="s">
        <v>2062</v>
      </c>
      <c r="S1551" t="s">
        <v>847</v>
      </c>
      <c r="T1551" t="s">
        <v>2063</v>
      </c>
      <c r="U1551" t="s">
        <v>2064</v>
      </c>
      <c r="V1551" t="s">
        <v>2065</v>
      </c>
      <c r="W1551" t="s">
        <v>2066</v>
      </c>
      <c r="X1551" t="s">
        <v>73</v>
      </c>
      <c r="Z1551" t="s">
        <v>46</v>
      </c>
      <c r="AA1551" s="1">
        <v>45054</v>
      </c>
      <c r="AC1551" s="1">
        <v>45054</v>
      </c>
      <c r="AD1551" s="1">
        <v>45355</v>
      </c>
    </row>
    <row r="1552" spans="1:30">
      <c r="A1552">
        <v>582411</v>
      </c>
      <c r="B1552" t="s">
        <v>99</v>
      </c>
      <c r="C1552" t="s">
        <v>31</v>
      </c>
      <c r="D1552">
        <v>1</v>
      </c>
      <c r="E1552" t="s">
        <v>3061</v>
      </c>
      <c r="F1552" t="s">
        <v>348</v>
      </c>
      <c r="G1552" t="s">
        <v>51</v>
      </c>
      <c r="H1552">
        <v>10015</v>
      </c>
      <c r="I1552" t="s">
        <v>473</v>
      </c>
      <c r="J1552" t="s">
        <v>3062</v>
      </c>
      <c r="K1552" t="s">
        <v>36</v>
      </c>
      <c r="L1552" t="s">
        <v>276</v>
      </c>
      <c r="M1552">
        <v>80931</v>
      </c>
      <c r="N1552">
        <v>208826</v>
      </c>
      <c r="O1552" t="s">
        <v>38</v>
      </c>
      <c r="P1552" t="s">
        <v>3063</v>
      </c>
      <c r="Q1552" t="s">
        <v>596</v>
      </c>
      <c r="R1552" t="s">
        <v>6241</v>
      </c>
      <c r="S1552" t="s">
        <v>352</v>
      </c>
      <c r="T1552" t="s">
        <v>3065</v>
      </c>
      <c r="U1552" t="s">
        <v>3066</v>
      </c>
      <c r="V1552" t="s">
        <v>980</v>
      </c>
      <c r="X1552" t="s">
        <v>3067</v>
      </c>
      <c r="Z1552" t="s">
        <v>63</v>
      </c>
      <c r="AA1552" s="1">
        <v>45039</v>
      </c>
      <c r="AC1552" s="1">
        <v>45039</v>
      </c>
      <c r="AD1552" s="1">
        <v>45355</v>
      </c>
    </row>
    <row r="1553" spans="1:30">
      <c r="A1553">
        <v>580808</v>
      </c>
      <c r="B1553" t="s">
        <v>69</v>
      </c>
      <c r="C1553" t="s">
        <v>31</v>
      </c>
      <c r="D1553">
        <v>1</v>
      </c>
      <c r="E1553" t="s">
        <v>4442</v>
      </c>
      <c r="F1553" t="s">
        <v>4443</v>
      </c>
      <c r="G1553" t="s">
        <v>34</v>
      </c>
      <c r="H1553">
        <v>54738</v>
      </c>
      <c r="I1553">
        <v>0</v>
      </c>
      <c r="J1553" t="s">
        <v>275</v>
      </c>
      <c r="K1553" t="s">
        <v>36</v>
      </c>
      <c r="L1553" t="s">
        <v>37</v>
      </c>
      <c r="M1553">
        <v>74710</v>
      </c>
      <c r="N1553">
        <v>100812</v>
      </c>
      <c r="O1553" t="s">
        <v>38</v>
      </c>
      <c r="P1553" t="s">
        <v>73</v>
      </c>
      <c r="Q1553" t="s">
        <v>1552</v>
      </c>
      <c r="R1553" t="s">
        <v>4444</v>
      </c>
      <c r="S1553" t="s">
        <v>4445</v>
      </c>
      <c r="T1553" t="s">
        <v>4446</v>
      </c>
      <c r="U1553" t="s">
        <v>4447</v>
      </c>
      <c r="V1553" t="s">
        <v>4448</v>
      </c>
      <c r="W1553" t="s">
        <v>81</v>
      </c>
      <c r="X1553" t="s">
        <v>73</v>
      </c>
      <c r="Z1553" t="s">
        <v>46</v>
      </c>
      <c r="AA1553" s="1">
        <v>45026</v>
      </c>
      <c r="AC1553" s="1">
        <v>45026</v>
      </c>
      <c r="AD1553" s="1">
        <v>45355</v>
      </c>
    </row>
    <row r="1554" spans="1:30">
      <c r="A1554">
        <v>628407</v>
      </c>
      <c r="B1554" t="s">
        <v>336</v>
      </c>
      <c r="C1554" t="s">
        <v>31</v>
      </c>
      <c r="D1554">
        <v>1</v>
      </c>
      <c r="E1554" t="s">
        <v>6242</v>
      </c>
      <c r="F1554" t="s">
        <v>338</v>
      </c>
      <c r="G1554" t="s">
        <v>90</v>
      </c>
      <c r="H1554" t="s">
        <v>339</v>
      </c>
      <c r="I1554">
        <v>3</v>
      </c>
      <c r="J1554" t="s">
        <v>275</v>
      </c>
      <c r="K1554" t="s">
        <v>36</v>
      </c>
      <c r="L1554" t="s">
        <v>37</v>
      </c>
      <c r="M1554">
        <v>75000</v>
      </c>
      <c r="N1554">
        <v>90000</v>
      </c>
      <c r="O1554" t="s">
        <v>38</v>
      </c>
      <c r="P1554" t="s">
        <v>340</v>
      </c>
      <c r="Q1554" t="s">
        <v>341</v>
      </c>
      <c r="R1554" t="s">
        <v>6243</v>
      </c>
      <c r="S1554" t="s">
        <v>5552</v>
      </c>
      <c r="U1554" t="s">
        <v>345</v>
      </c>
      <c r="Z1554" t="s">
        <v>46</v>
      </c>
      <c r="AA1554" s="1">
        <v>45355</v>
      </c>
      <c r="AC1554" s="1">
        <v>45355</v>
      </c>
      <c r="AD1554" s="1">
        <v>45355</v>
      </c>
    </row>
    <row r="1555" spans="1:30">
      <c r="A1555">
        <v>577355</v>
      </c>
      <c r="B1555" t="s">
        <v>99</v>
      </c>
      <c r="C1555" t="s">
        <v>48</v>
      </c>
      <c r="D1555">
        <v>2</v>
      </c>
      <c r="E1555" t="s">
        <v>4818</v>
      </c>
      <c r="F1555" t="s">
        <v>33</v>
      </c>
      <c r="G1555" t="s">
        <v>34</v>
      </c>
      <c r="H1555">
        <v>21744</v>
      </c>
      <c r="I1555">
        <v>2</v>
      </c>
      <c r="J1555" t="s">
        <v>818</v>
      </c>
      <c r="K1555" t="s">
        <v>36</v>
      </c>
      <c r="L1555" t="s">
        <v>37</v>
      </c>
      <c r="M1555">
        <v>75504</v>
      </c>
      <c r="N1555">
        <v>94761</v>
      </c>
      <c r="O1555" t="s">
        <v>38</v>
      </c>
      <c r="P1555" t="s">
        <v>244</v>
      </c>
      <c r="Q1555" t="s">
        <v>3401</v>
      </c>
      <c r="R1555" t="s">
        <v>4819</v>
      </c>
      <c r="S1555" t="s">
        <v>42</v>
      </c>
      <c r="T1555" t="s">
        <v>4820</v>
      </c>
      <c r="U1555" t="s">
        <v>1948</v>
      </c>
      <c r="V1555" t="s">
        <v>4821</v>
      </c>
      <c r="W1555" t="s">
        <v>251</v>
      </c>
      <c r="X1555" t="s">
        <v>379</v>
      </c>
      <c r="Z1555" t="s">
        <v>46</v>
      </c>
      <c r="AA1555" s="1">
        <v>45009</v>
      </c>
      <c r="AC1555" s="1">
        <v>45009</v>
      </c>
      <c r="AD1555" s="1">
        <v>45355</v>
      </c>
    </row>
    <row r="1556" spans="1:30">
      <c r="A1556">
        <v>581719</v>
      </c>
      <c r="B1556" t="s">
        <v>99</v>
      </c>
      <c r="C1556" t="s">
        <v>48</v>
      </c>
      <c r="D1556">
        <v>1</v>
      </c>
      <c r="E1556" t="s">
        <v>3488</v>
      </c>
      <c r="F1556" t="s">
        <v>131</v>
      </c>
      <c r="G1556" t="s">
        <v>51</v>
      </c>
      <c r="H1556">
        <v>13632</v>
      </c>
      <c r="I1556">
        <v>2</v>
      </c>
      <c r="J1556" t="s">
        <v>91</v>
      </c>
      <c r="K1556" t="s">
        <v>36</v>
      </c>
      <c r="L1556" t="s">
        <v>37</v>
      </c>
      <c r="M1556">
        <v>85371</v>
      </c>
      <c r="N1556">
        <v>109990</v>
      </c>
      <c r="O1556" t="s">
        <v>38</v>
      </c>
      <c r="P1556" t="s">
        <v>3740</v>
      </c>
      <c r="Q1556" t="s">
        <v>285</v>
      </c>
      <c r="R1556" t="s">
        <v>6244</v>
      </c>
      <c r="S1556" t="s">
        <v>136</v>
      </c>
      <c r="U1556" t="s">
        <v>249</v>
      </c>
      <c r="V1556" t="s">
        <v>289</v>
      </c>
      <c r="W1556" t="s">
        <v>290</v>
      </c>
      <c r="X1556" t="s">
        <v>6245</v>
      </c>
      <c r="Z1556" t="s">
        <v>63</v>
      </c>
      <c r="AA1556" s="1">
        <v>45039</v>
      </c>
      <c r="AC1556" s="1">
        <v>45039</v>
      </c>
      <c r="AD1556" s="1">
        <v>45355</v>
      </c>
    </row>
    <row r="1557" spans="1:30">
      <c r="A1557">
        <v>619850</v>
      </c>
      <c r="B1557" t="s">
        <v>47</v>
      </c>
      <c r="C1557" t="s">
        <v>31</v>
      </c>
      <c r="D1557">
        <v>1</v>
      </c>
      <c r="E1557" t="s">
        <v>2471</v>
      </c>
      <c r="F1557" t="s">
        <v>2472</v>
      </c>
      <c r="G1557" t="s">
        <v>51</v>
      </c>
      <c r="H1557">
        <v>20415</v>
      </c>
      <c r="I1557">
        <v>2</v>
      </c>
      <c r="J1557" t="s">
        <v>65</v>
      </c>
      <c r="K1557" t="s">
        <v>36</v>
      </c>
      <c r="L1557" t="s">
        <v>37</v>
      </c>
      <c r="M1557">
        <v>88026</v>
      </c>
      <c r="N1557">
        <v>108150</v>
      </c>
      <c r="O1557" t="s">
        <v>38</v>
      </c>
      <c r="P1557" t="s">
        <v>54</v>
      </c>
      <c r="Q1557" t="s">
        <v>2737</v>
      </c>
      <c r="R1557" t="s">
        <v>2738</v>
      </c>
      <c r="S1557" t="s">
        <v>2474</v>
      </c>
      <c r="T1557" t="s">
        <v>2739</v>
      </c>
      <c r="V1557" t="s">
        <v>1180</v>
      </c>
      <c r="Z1557" t="s">
        <v>63</v>
      </c>
      <c r="AA1557" s="1">
        <v>45279</v>
      </c>
      <c r="AC1557" s="1">
        <v>45279</v>
      </c>
      <c r="AD1557" s="1">
        <v>45355</v>
      </c>
    </row>
    <row r="1558" spans="1:30">
      <c r="A1558">
        <v>605618</v>
      </c>
      <c r="B1558" t="s">
        <v>129</v>
      </c>
      <c r="C1558" t="s">
        <v>31</v>
      </c>
      <c r="D1558">
        <v>1</v>
      </c>
      <c r="E1558" t="s">
        <v>6246</v>
      </c>
      <c r="F1558" t="s">
        <v>283</v>
      </c>
      <c r="G1558" t="s">
        <v>51</v>
      </c>
      <c r="H1558">
        <v>10124</v>
      </c>
      <c r="I1558">
        <v>2</v>
      </c>
      <c r="J1558" t="s">
        <v>156</v>
      </c>
      <c r="K1558" t="s">
        <v>36</v>
      </c>
      <c r="L1558" t="s">
        <v>37</v>
      </c>
      <c r="M1558">
        <v>53057</v>
      </c>
      <c r="N1558">
        <v>61015</v>
      </c>
      <c r="O1558" t="s">
        <v>38</v>
      </c>
      <c r="P1558" t="s">
        <v>157</v>
      </c>
      <c r="Q1558" t="s">
        <v>399</v>
      </c>
      <c r="R1558" t="s">
        <v>6247</v>
      </c>
      <c r="S1558" t="s">
        <v>287</v>
      </c>
      <c r="U1558" t="s">
        <v>6248</v>
      </c>
      <c r="V1558" t="s">
        <v>718</v>
      </c>
      <c r="W1558" t="s">
        <v>6249</v>
      </c>
      <c r="X1558" t="s">
        <v>157</v>
      </c>
      <c r="Z1558" t="s">
        <v>46</v>
      </c>
      <c r="AA1558" s="1">
        <v>45185</v>
      </c>
      <c r="AC1558" s="1">
        <v>45190</v>
      </c>
      <c r="AD1558" s="1">
        <v>45355</v>
      </c>
    </row>
    <row r="1559" spans="1:30">
      <c r="A1559">
        <v>627318</v>
      </c>
      <c r="B1559" t="s">
        <v>30</v>
      </c>
      <c r="C1559" t="s">
        <v>48</v>
      </c>
      <c r="D1559">
        <v>1</v>
      </c>
      <c r="E1559" t="s">
        <v>1967</v>
      </c>
      <c r="F1559" t="s">
        <v>1046</v>
      </c>
      <c r="G1559" t="s">
        <v>51</v>
      </c>
      <c r="H1559" t="s">
        <v>1072</v>
      </c>
      <c r="I1559">
        <v>0</v>
      </c>
      <c r="J1559" t="s">
        <v>1968</v>
      </c>
      <c r="K1559" t="s">
        <v>36</v>
      </c>
      <c r="L1559" t="s">
        <v>37</v>
      </c>
      <c r="M1559">
        <v>94715</v>
      </c>
      <c r="N1559">
        <v>130000</v>
      </c>
      <c r="O1559" t="s">
        <v>38</v>
      </c>
      <c r="P1559" t="s">
        <v>39</v>
      </c>
      <c r="Q1559" t="s">
        <v>1969</v>
      </c>
      <c r="R1559" t="s">
        <v>1970</v>
      </c>
      <c r="S1559" t="s">
        <v>1076</v>
      </c>
      <c r="V1559" t="s">
        <v>1971</v>
      </c>
      <c r="Z1559" t="s">
        <v>46</v>
      </c>
      <c r="AA1559" s="1">
        <v>45349</v>
      </c>
      <c r="AB1559" s="2">
        <v>45409</v>
      </c>
      <c r="AC1559" s="1">
        <v>45349</v>
      </c>
      <c r="AD1559" s="1">
        <v>45355</v>
      </c>
    </row>
    <row r="1560" spans="1:30">
      <c r="A1560">
        <v>607062</v>
      </c>
      <c r="B1560" t="s">
        <v>3349</v>
      </c>
      <c r="C1560" t="s">
        <v>48</v>
      </c>
      <c r="D1560">
        <v>1</v>
      </c>
      <c r="E1560" t="s">
        <v>6250</v>
      </c>
      <c r="F1560" t="s">
        <v>2953</v>
      </c>
      <c r="G1560" t="s">
        <v>90</v>
      </c>
      <c r="H1560" t="s">
        <v>2954</v>
      </c>
      <c r="I1560" t="s">
        <v>958</v>
      </c>
      <c r="J1560" t="s">
        <v>72</v>
      </c>
      <c r="K1560" t="s">
        <v>36</v>
      </c>
      <c r="L1560" t="s">
        <v>276</v>
      </c>
      <c r="M1560">
        <v>58700</v>
      </c>
      <c r="N1560">
        <v>65000</v>
      </c>
      <c r="O1560" t="s">
        <v>38</v>
      </c>
      <c r="P1560" t="s">
        <v>1536</v>
      </c>
      <c r="Q1560" t="s">
        <v>6251</v>
      </c>
      <c r="R1560" t="s">
        <v>6252</v>
      </c>
      <c r="S1560" t="s">
        <v>6253</v>
      </c>
      <c r="T1560" t="s">
        <v>6254</v>
      </c>
      <c r="V1560" t="s">
        <v>6255</v>
      </c>
      <c r="X1560" t="s">
        <v>1536</v>
      </c>
      <c r="Z1560" t="s">
        <v>46</v>
      </c>
      <c r="AA1560" s="1">
        <v>45352</v>
      </c>
      <c r="AC1560" s="1">
        <v>45352</v>
      </c>
      <c r="AD1560" s="1">
        <v>45355</v>
      </c>
    </row>
    <row r="1561" spans="1:30">
      <c r="A1561">
        <v>595218</v>
      </c>
      <c r="B1561" t="s">
        <v>129</v>
      </c>
      <c r="C1561" t="s">
        <v>48</v>
      </c>
      <c r="D1561">
        <v>1</v>
      </c>
      <c r="E1561" t="s">
        <v>2481</v>
      </c>
      <c r="F1561" t="s">
        <v>283</v>
      </c>
      <c r="G1561" t="s">
        <v>51</v>
      </c>
      <c r="H1561">
        <v>10124</v>
      </c>
      <c r="I1561">
        <v>3</v>
      </c>
      <c r="J1561" t="s">
        <v>156</v>
      </c>
      <c r="K1561" t="s">
        <v>36</v>
      </c>
      <c r="L1561" t="s">
        <v>37</v>
      </c>
      <c r="M1561">
        <v>58695</v>
      </c>
      <c r="N1561">
        <v>67499</v>
      </c>
      <c r="O1561" t="s">
        <v>38</v>
      </c>
      <c r="P1561" t="s">
        <v>454</v>
      </c>
      <c r="Q1561" t="s">
        <v>1643</v>
      </c>
      <c r="R1561" t="s">
        <v>2482</v>
      </c>
      <c r="S1561" t="s">
        <v>287</v>
      </c>
      <c r="T1561" t="s">
        <v>2483</v>
      </c>
      <c r="U1561" t="s">
        <v>1121</v>
      </c>
      <c r="V1561" t="s">
        <v>718</v>
      </c>
      <c r="W1561" t="s">
        <v>2484</v>
      </c>
      <c r="X1561" t="s">
        <v>454</v>
      </c>
      <c r="Z1561" t="s">
        <v>46</v>
      </c>
      <c r="AA1561" s="1">
        <v>45134</v>
      </c>
      <c r="AC1561" s="1">
        <v>45134</v>
      </c>
      <c r="AD1561" s="1">
        <v>45355</v>
      </c>
    </row>
    <row r="1562" spans="1:30">
      <c r="A1562">
        <v>617460</v>
      </c>
      <c r="B1562" t="s">
        <v>253</v>
      </c>
      <c r="C1562" t="s">
        <v>31</v>
      </c>
      <c r="D1562">
        <v>1</v>
      </c>
      <c r="E1562" t="s">
        <v>6256</v>
      </c>
      <c r="F1562" t="s">
        <v>1046</v>
      </c>
      <c r="G1562" t="s">
        <v>51</v>
      </c>
      <c r="H1562" t="s">
        <v>1047</v>
      </c>
      <c r="I1562">
        <v>0</v>
      </c>
      <c r="J1562" t="s">
        <v>300</v>
      </c>
      <c r="K1562" t="s">
        <v>36</v>
      </c>
      <c r="L1562" t="s">
        <v>37</v>
      </c>
      <c r="M1562">
        <v>84451</v>
      </c>
      <c r="N1562">
        <v>112691</v>
      </c>
      <c r="O1562" t="s">
        <v>38</v>
      </c>
      <c r="P1562" t="s">
        <v>1844</v>
      </c>
      <c r="Q1562" t="s">
        <v>1844</v>
      </c>
      <c r="R1562" t="s">
        <v>6257</v>
      </c>
      <c r="S1562" t="s">
        <v>847</v>
      </c>
      <c r="T1562" t="s">
        <v>6258</v>
      </c>
      <c r="U1562" t="s">
        <v>6259</v>
      </c>
      <c r="V1562" t="s">
        <v>263</v>
      </c>
      <c r="Z1562" t="s">
        <v>264</v>
      </c>
      <c r="AA1562" s="1">
        <v>45272</v>
      </c>
      <c r="AC1562" s="1">
        <v>45272</v>
      </c>
      <c r="AD1562" s="1">
        <v>45355</v>
      </c>
    </row>
    <row r="1563" spans="1:30">
      <c r="A1563">
        <v>598334</v>
      </c>
      <c r="B1563" t="s">
        <v>69</v>
      </c>
      <c r="C1563" t="s">
        <v>48</v>
      </c>
      <c r="D1563">
        <v>1</v>
      </c>
      <c r="E1563" t="s">
        <v>6260</v>
      </c>
      <c r="F1563" t="s">
        <v>89</v>
      </c>
      <c r="G1563" t="s">
        <v>34</v>
      </c>
      <c r="H1563">
        <v>95710</v>
      </c>
      <c r="I1563">
        <v>0</v>
      </c>
      <c r="J1563" t="s">
        <v>91</v>
      </c>
      <c r="K1563" t="s">
        <v>36</v>
      </c>
      <c r="L1563" t="s">
        <v>37</v>
      </c>
      <c r="M1563">
        <v>75000</v>
      </c>
      <c r="N1563">
        <v>160000</v>
      </c>
      <c r="O1563" t="s">
        <v>38</v>
      </c>
      <c r="P1563" t="s">
        <v>73</v>
      </c>
      <c r="Q1563" t="s">
        <v>2346</v>
      </c>
      <c r="R1563" t="s">
        <v>6261</v>
      </c>
      <c r="S1563" t="s">
        <v>361</v>
      </c>
      <c r="T1563" t="s">
        <v>6262</v>
      </c>
      <c r="U1563" t="s">
        <v>2349</v>
      </c>
      <c r="V1563" t="s">
        <v>6263</v>
      </c>
      <c r="Z1563" t="s">
        <v>63</v>
      </c>
      <c r="AA1563" s="1">
        <v>45165</v>
      </c>
      <c r="AC1563" s="1">
        <v>45165</v>
      </c>
      <c r="AD1563" s="1">
        <v>45355</v>
      </c>
    </row>
    <row r="1564" spans="1:30">
      <c r="A1564">
        <v>577992</v>
      </c>
      <c r="B1564" t="s">
        <v>69</v>
      </c>
      <c r="C1564" t="s">
        <v>31</v>
      </c>
      <c r="D1564">
        <v>2</v>
      </c>
      <c r="E1564" t="s">
        <v>3856</v>
      </c>
      <c r="F1564" t="s">
        <v>1270</v>
      </c>
      <c r="G1564" t="s">
        <v>51</v>
      </c>
      <c r="H1564">
        <v>22122</v>
      </c>
      <c r="I1564">
        <v>2</v>
      </c>
      <c r="J1564" t="s">
        <v>3857</v>
      </c>
      <c r="K1564" t="s">
        <v>36</v>
      </c>
      <c r="L1564" t="s">
        <v>37</v>
      </c>
      <c r="M1564">
        <v>65208</v>
      </c>
      <c r="N1564">
        <v>95993</v>
      </c>
      <c r="O1564" t="s">
        <v>38</v>
      </c>
      <c r="P1564" t="s">
        <v>73</v>
      </c>
      <c r="Q1564" t="s">
        <v>1504</v>
      </c>
      <c r="R1564" t="s">
        <v>6264</v>
      </c>
      <c r="S1564" t="s">
        <v>1273</v>
      </c>
      <c r="T1564" t="s">
        <v>3859</v>
      </c>
      <c r="U1564" t="s">
        <v>6265</v>
      </c>
      <c r="V1564" t="s">
        <v>6266</v>
      </c>
      <c r="W1564" t="s">
        <v>622</v>
      </c>
      <c r="X1564" t="s">
        <v>623</v>
      </c>
      <c r="Z1564" t="s">
        <v>46</v>
      </c>
      <c r="AA1564" s="1">
        <v>45006</v>
      </c>
      <c r="AC1564" s="1">
        <v>45006</v>
      </c>
      <c r="AD1564" s="1">
        <v>45355</v>
      </c>
    </row>
    <row r="1565" spans="1:30">
      <c r="A1565">
        <v>582805</v>
      </c>
      <c r="B1565" t="s">
        <v>99</v>
      </c>
      <c r="C1565" t="s">
        <v>48</v>
      </c>
      <c r="D1565">
        <v>1</v>
      </c>
      <c r="E1565" t="s">
        <v>3061</v>
      </c>
      <c r="F1565" t="s">
        <v>50</v>
      </c>
      <c r="G1565" t="s">
        <v>51</v>
      </c>
      <c r="H1565">
        <v>83008</v>
      </c>
      <c r="I1565" t="s">
        <v>473</v>
      </c>
      <c r="J1565" t="s">
        <v>3062</v>
      </c>
      <c r="K1565" t="s">
        <v>36</v>
      </c>
      <c r="L1565" t="s">
        <v>276</v>
      </c>
      <c r="M1565">
        <v>80931</v>
      </c>
      <c r="N1565">
        <v>208826</v>
      </c>
      <c r="O1565" t="s">
        <v>38</v>
      </c>
      <c r="P1565" t="s">
        <v>3063</v>
      </c>
      <c r="Q1565" t="s">
        <v>596</v>
      </c>
      <c r="R1565" t="s">
        <v>3064</v>
      </c>
      <c r="S1565" t="s">
        <v>1560</v>
      </c>
      <c r="T1565" t="s">
        <v>3065</v>
      </c>
      <c r="U1565" t="s">
        <v>3066</v>
      </c>
      <c r="V1565" t="s">
        <v>980</v>
      </c>
      <c r="X1565" t="s">
        <v>3067</v>
      </c>
      <c r="Z1565" t="s">
        <v>63</v>
      </c>
      <c r="AA1565" s="1">
        <v>45039</v>
      </c>
      <c r="AC1565" s="1">
        <v>45039</v>
      </c>
      <c r="AD1565" s="1">
        <v>45355</v>
      </c>
    </row>
    <row r="1566" spans="1:30">
      <c r="A1566">
        <v>628027</v>
      </c>
      <c r="B1566" t="s">
        <v>1533</v>
      </c>
      <c r="C1566" t="s">
        <v>48</v>
      </c>
      <c r="D1566">
        <v>1</v>
      </c>
      <c r="E1566" t="s">
        <v>4027</v>
      </c>
      <c r="F1566" t="s">
        <v>1535</v>
      </c>
      <c r="G1566" t="s">
        <v>90</v>
      </c>
      <c r="H1566">
        <v>6088</v>
      </c>
      <c r="I1566">
        <v>1</v>
      </c>
      <c r="J1566" t="s">
        <v>447</v>
      </c>
      <c r="K1566" t="s">
        <v>36</v>
      </c>
      <c r="L1566" t="s">
        <v>103</v>
      </c>
      <c r="M1566">
        <v>51550</v>
      </c>
      <c r="N1566">
        <v>65604</v>
      </c>
      <c r="O1566" t="s">
        <v>38</v>
      </c>
      <c r="P1566" t="s">
        <v>1536</v>
      </c>
      <c r="Q1566" t="s">
        <v>4028</v>
      </c>
      <c r="R1566" t="s">
        <v>4029</v>
      </c>
      <c r="S1566" t="s">
        <v>1538</v>
      </c>
      <c r="T1566" t="s">
        <v>4030</v>
      </c>
      <c r="U1566" t="s">
        <v>3986</v>
      </c>
      <c r="X1566" t="s">
        <v>1536</v>
      </c>
      <c r="Z1566" t="s">
        <v>46</v>
      </c>
      <c r="AA1566" s="1">
        <v>45349</v>
      </c>
      <c r="AC1566" s="1">
        <v>45349</v>
      </c>
      <c r="AD1566" s="1">
        <v>45355</v>
      </c>
    </row>
    <row r="1567" spans="1:30">
      <c r="A1567">
        <v>608996</v>
      </c>
      <c r="B1567" t="s">
        <v>1533</v>
      </c>
      <c r="C1567" t="s">
        <v>31</v>
      </c>
      <c r="D1567">
        <v>1</v>
      </c>
      <c r="E1567" t="s">
        <v>6267</v>
      </c>
      <c r="F1567" t="s">
        <v>1535</v>
      </c>
      <c r="G1567" t="s">
        <v>90</v>
      </c>
      <c r="H1567">
        <v>6088</v>
      </c>
      <c r="I1567">
        <v>2</v>
      </c>
      <c r="J1567" t="s">
        <v>447</v>
      </c>
      <c r="K1567" t="s">
        <v>36</v>
      </c>
      <c r="L1567" t="s">
        <v>276</v>
      </c>
      <c r="M1567">
        <v>103307</v>
      </c>
      <c r="N1567">
        <v>103307</v>
      </c>
      <c r="O1567" t="s">
        <v>38</v>
      </c>
      <c r="P1567" t="s">
        <v>1536</v>
      </c>
      <c r="Q1567" t="s">
        <v>6268</v>
      </c>
      <c r="R1567" t="s">
        <v>6269</v>
      </c>
      <c r="S1567" t="s">
        <v>1538</v>
      </c>
      <c r="T1567" t="s">
        <v>6270</v>
      </c>
      <c r="U1567" t="s">
        <v>6271</v>
      </c>
      <c r="V1567" t="s">
        <v>2614</v>
      </c>
      <c r="X1567" t="s">
        <v>1536</v>
      </c>
      <c r="Z1567" t="s">
        <v>46</v>
      </c>
      <c r="AA1567" s="1">
        <v>45198</v>
      </c>
      <c r="AC1567" s="1">
        <v>45198</v>
      </c>
      <c r="AD1567" s="1">
        <v>45355</v>
      </c>
    </row>
    <row r="1568" spans="1:30">
      <c r="A1568">
        <v>587639</v>
      </c>
      <c r="B1568" t="s">
        <v>30</v>
      </c>
      <c r="C1568" t="s">
        <v>48</v>
      </c>
      <c r="D1568">
        <v>1</v>
      </c>
      <c r="E1568" t="s">
        <v>1684</v>
      </c>
      <c r="F1568" t="s">
        <v>1685</v>
      </c>
      <c r="G1568" t="s">
        <v>34</v>
      </c>
      <c r="H1568">
        <v>21849</v>
      </c>
      <c r="I1568">
        <v>2</v>
      </c>
      <c r="J1568" t="s">
        <v>202</v>
      </c>
      <c r="K1568" t="s">
        <v>36</v>
      </c>
      <c r="L1568" t="s">
        <v>37</v>
      </c>
      <c r="M1568">
        <v>76872</v>
      </c>
      <c r="N1568">
        <v>76872</v>
      </c>
      <c r="O1568" t="s">
        <v>38</v>
      </c>
      <c r="P1568" t="s">
        <v>1686</v>
      </c>
      <c r="Q1568" t="s">
        <v>1687</v>
      </c>
      <c r="R1568" t="s">
        <v>6272</v>
      </c>
      <c r="S1568" t="s">
        <v>1689</v>
      </c>
      <c r="T1568" t="s">
        <v>1690</v>
      </c>
      <c r="U1568" t="s">
        <v>1691</v>
      </c>
      <c r="V1568" t="s">
        <v>6273</v>
      </c>
      <c r="Z1568" t="s">
        <v>63</v>
      </c>
      <c r="AA1568" s="1">
        <v>45065</v>
      </c>
      <c r="AC1568" s="1">
        <v>45099</v>
      </c>
      <c r="AD1568" s="1">
        <v>45355</v>
      </c>
    </row>
    <row r="1569" spans="1:30">
      <c r="A1569">
        <v>621372</v>
      </c>
      <c r="B1569" t="s">
        <v>30</v>
      </c>
      <c r="C1569" t="s">
        <v>48</v>
      </c>
      <c r="D1569">
        <v>1</v>
      </c>
      <c r="E1569" t="s">
        <v>6274</v>
      </c>
      <c r="F1569" t="s">
        <v>33</v>
      </c>
      <c r="G1569" t="s">
        <v>34</v>
      </c>
      <c r="H1569">
        <v>21744</v>
      </c>
      <c r="I1569" t="s">
        <v>1929</v>
      </c>
      <c r="J1569" t="s">
        <v>860</v>
      </c>
      <c r="K1569" t="s">
        <v>36</v>
      </c>
      <c r="L1569" t="s">
        <v>37</v>
      </c>
      <c r="M1569">
        <v>103026</v>
      </c>
      <c r="N1569">
        <v>118480</v>
      </c>
      <c r="O1569" t="s">
        <v>38</v>
      </c>
      <c r="P1569" t="s">
        <v>39</v>
      </c>
      <c r="Q1569" t="s">
        <v>6275</v>
      </c>
      <c r="R1569" t="s">
        <v>6276</v>
      </c>
      <c r="S1569" t="s">
        <v>42</v>
      </c>
      <c r="T1569" t="s">
        <v>6277</v>
      </c>
      <c r="V1569" t="s">
        <v>6278</v>
      </c>
      <c r="Z1569" t="s">
        <v>46</v>
      </c>
      <c r="AA1569" s="1">
        <v>45307</v>
      </c>
      <c r="AB1569" s="2">
        <v>45427</v>
      </c>
      <c r="AC1569" s="1">
        <v>45307</v>
      </c>
      <c r="AD1569" s="1">
        <v>45355</v>
      </c>
    </row>
    <row r="1570" spans="1:30">
      <c r="A1570">
        <v>578069</v>
      </c>
      <c r="B1570" t="s">
        <v>99</v>
      </c>
      <c r="C1570" t="s">
        <v>48</v>
      </c>
      <c r="D1570">
        <v>1</v>
      </c>
      <c r="E1570" t="s">
        <v>6279</v>
      </c>
      <c r="F1570" t="s">
        <v>50</v>
      </c>
      <c r="G1570" t="s">
        <v>51</v>
      </c>
      <c r="H1570">
        <v>83008</v>
      </c>
      <c r="I1570" t="s">
        <v>349</v>
      </c>
      <c r="J1570" t="s">
        <v>594</v>
      </c>
      <c r="K1570" t="s">
        <v>36</v>
      </c>
      <c r="L1570" t="s">
        <v>276</v>
      </c>
      <c r="M1570">
        <v>64922</v>
      </c>
      <c r="N1570">
        <v>173486</v>
      </c>
      <c r="O1570" t="s">
        <v>38</v>
      </c>
      <c r="P1570" t="s">
        <v>976</v>
      </c>
      <c r="Q1570" t="s">
        <v>596</v>
      </c>
      <c r="R1570" t="s">
        <v>6280</v>
      </c>
      <c r="S1570" t="s">
        <v>1560</v>
      </c>
      <c r="T1570" t="s">
        <v>6281</v>
      </c>
      <c r="U1570" t="s">
        <v>3066</v>
      </c>
      <c r="V1570" t="s">
        <v>980</v>
      </c>
      <c r="X1570" t="s">
        <v>981</v>
      </c>
      <c r="Z1570" t="s">
        <v>63</v>
      </c>
      <c r="AA1570" s="1">
        <v>45004</v>
      </c>
      <c r="AC1570" s="1">
        <v>45004</v>
      </c>
      <c r="AD1570" s="1">
        <v>45355</v>
      </c>
    </row>
    <row r="1571" spans="1:30">
      <c r="A1571">
        <v>628543</v>
      </c>
      <c r="B1571" t="s">
        <v>112</v>
      </c>
      <c r="C1571" t="s">
        <v>48</v>
      </c>
      <c r="D1571">
        <v>1</v>
      </c>
      <c r="E1571" t="s">
        <v>6282</v>
      </c>
      <c r="F1571" t="s">
        <v>308</v>
      </c>
      <c r="G1571" t="s">
        <v>34</v>
      </c>
      <c r="H1571">
        <v>56058</v>
      </c>
      <c r="I1571">
        <v>0</v>
      </c>
      <c r="J1571" t="s">
        <v>115</v>
      </c>
      <c r="K1571" t="s">
        <v>36</v>
      </c>
      <c r="L1571" t="s">
        <v>37</v>
      </c>
      <c r="M1571">
        <v>77500</v>
      </c>
      <c r="N1571">
        <v>77500</v>
      </c>
      <c r="O1571" t="s">
        <v>38</v>
      </c>
      <c r="P1571" t="s">
        <v>116</v>
      </c>
      <c r="Q1571" t="s">
        <v>6283</v>
      </c>
      <c r="R1571" t="s">
        <v>6284</v>
      </c>
      <c r="S1571" t="s">
        <v>311</v>
      </c>
      <c r="T1571" t="s">
        <v>6285</v>
      </c>
      <c r="V1571" t="s">
        <v>120</v>
      </c>
      <c r="Z1571" t="s">
        <v>6286</v>
      </c>
      <c r="AA1571" s="1">
        <v>45352</v>
      </c>
      <c r="AB1571" s="2">
        <v>45382</v>
      </c>
      <c r="AC1571" s="1">
        <v>45352</v>
      </c>
      <c r="AD1571" s="1">
        <v>45355</v>
      </c>
    </row>
    <row r="1572" spans="1:30">
      <c r="A1572">
        <v>612490</v>
      </c>
      <c r="B1572" t="s">
        <v>129</v>
      </c>
      <c r="C1572" t="s">
        <v>31</v>
      </c>
      <c r="D1572">
        <v>13</v>
      </c>
      <c r="E1572" t="s">
        <v>3727</v>
      </c>
      <c r="F1572" t="s">
        <v>3727</v>
      </c>
      <c r="G1572" t="s">
        <v>51</v>
      </c>
      <c r="H1572">
        <v>52304</v>
      </c>
      <c r="I1572">
        <v>0</v>
      </c>
      <c r="J1572" t="s">
        <v>156</v>
      </c>
      <c r="K1572" t="s">
        <v>36</v>
      </c>
      <c r="L1572" t="s">
        <v>37</v>
      </c>
      <c r="M1572">
        <v>45329</v>
      </c>
      <c r="N1572">
        <v>77633</v>
      </c>
      <c r="O1572" t="s">
        <v>38</v>
      </c>
      <c r="P1572" t="s">
        <v>1642</v>
      </c>
      <c r="Q1572" t="s">
        <v>1643</v>
      </c>
      <c r="R1572" t="s">
        <v>6287</v>
      </c>
      <c r="S1572" t="s">
        <v>3729</v>
      </c>
      <c r="T1572" t="s">
        <v>6288</v>
      </c>
      <c r="U1572" t="s">
        <v>1226</v>
      </c>
      <c r="Z1572" t="s">
        <v>63</v>
      </c>
      <c r="AA1572" s="1">
        <v>45293</v>
      </c>
      <c r="AC1572" s="1">
        <v>45350</v>
      </c>
      <c r="AD1572" s="1">
        <v>45355</v>
      </c>
    </row>
    <row r="1573" spans="1:30">
      <c r="A1573">
        <v>618253</v>
      </c>
      <c r="B1573" t="s">
        <v>47</v>
      </c>
      <c r="C1573" t="s">
        <v>31</v>
      </c>
      <c r="D1573">
        <v>1</v>
      </c>
      <c r="E1573" t="s">
        <v>1106</v>
      </c>
      <c r="F1573" t="s">
        <v>2250</v>
      </c>
      <c r="G1573" t="s">
        <v>51</v>
      </c>
      <c r="H1573">
        <v>20113</v>
      </c>
      <c r="I1573">
        <v>1</v>
      </c>
      <c r="J1573" t="s">
        <v>65</v>
      </c>
      <c r="K1573" t="s">
        <v>36</v>
      </c>
      <c r="L1573" t="s">
        <v>37</v>
      </c>
      <c r="M1573">
        <v>42539</v>
      </c>
      <c r="N1573">
        <v>48920</v>
      </c>
      <c r="O1573" t="s">
        <v>38</v>
      </c>
      <c r="P1573" t="s">
        <v>54</v>
      </c>
      <c r="Q1573" t="s">
        <v>3757</v>
      </c>
      <c r="R1573" t="s">
        <v>6289</v>
      </c>
      <c r="S1573" t="s">
        <v>2253</v>
      </c>
      <c r="T1573" t="s">
        <v>6290</v>
      </c>
      <c r="Z1573" t="s">
        <v>46</v>
      </c>
      <c r="AA1573" s="1">
        <v>45264</v>
      </c>
      <c r="AC1573" s="1">
        <v>45264</v>
      </c>
      <c r="AD1573" s="1">
        <v>45355</v>
      </c>
    </row>
    <row r="1574" spans="1:30">
      <c r="A1574">
        <v>588347</v>
      </c>
      <c r="B1574" t="s">
        <v>69</v>
      </c>
      <c r="C1574" t="s">
        <v>48</v>
      </c>
      <c r="D1574">
        <v>3</v>
      </c>
      <c r="E1574" t="s">
        <v>6291</v>
      </c>
      <c r="F1574" t="s">
        <v>441</v>
      </c>
      <c r="G1574" t="s">
        <v>51</v>
      </c>
      <c r="H1574">
        <v>20215</v>
      </c>
      <c r="I1574">
        <v>2</v>
      </c>
      <c r="J1574" t="s">
        <v>65</v>
      </c>
      <c r="K1574" t="s">
        <v>36</v>
      </c>
      <c r="L1574" t="s">
        <v>37</v>
      </c>
      <c r="M1574">
        <v>85463</v>
      </c>
      <c r="N1574">
        <v>118733</v>
      </c>
      <c r="O1574" t="s">
        <v>38</v>
      </c>
      <c r="P1574" t="s">
        <v>73</v>
      </c>
      <c r="Q1574" t="s">
        <v>3605</v>
      </c>
      <c r="R1574" t="s">
        <v>6292</v>
      </c>
      <c r="S1574" t="s">
        <v>444</v>
      </c>
      <c r="T1574" t="s">
        <v>3195</v>
      </c>
      <c r="U1574" t="s">
        <v>6293</v>
      </c>
      <c r="V1574" t="s">
        <v>6294</v>
      </c>
      <c r="W1574" t="s">
        <v>2066</v>
      </c>
      <c r="X1574" t="s">
        <v>73</v>
      </c>
      <c r="Z1574" t="s">
        <v>63</v>
      </c>
      <c r="AA1574" s="1">
        <v>45092</v>
      </c>
      <c r="AC1574" s="1">
        <v>45092</v>
      </c>
      <c r="AD1574" s="1">
        <v>45355</v>
      </c>
    </row>
    <row r="1575" spans="1:30">
      <c r="A1575">
        <v>596585</v>
      </c>
      <c r="B1575" t="s">
        <v>129</v>
      </c>
      <c r="C1575" t="s">
        <v>31</v>
      </c>
      <c r="D1575">
        <v>2</v>
      </c>
      <c r="E1575" t="s">
        <v>5721</v>
      </c>
      <c r="F1575" t="s">
        <v>3727</v>
      </c>
      <c r="G1575" t="s">
        <v>51</v>
      </c>
      <c r="H1575">
        <v>52304</v>
      </c>
      <c r="I1575">
        <v>0</v>
      </c>
      <c r="J1575" t="s">
        <v>156</v>
      </c>
      <c r="K1575" t="s">
        <v>36</v>
      </c>
      <c r="L1575" t="s">
        <v>37</v>
      </c>
      <c r="M1575">
        <v>45329</v>
      </c>
      <c r="N1575">
        <v>52128</v>
      </c>
      <c r="O1575" t="s">
        <v>38</v>
      </c>
      <c r="P1575" t="s">
        <v>6295</v>
      </c>
      <c r="Q1575" t="s">
        <v>293</v>
      </c>
      <c r="R1575" t="s">
        <v>6296</v>
      </c>
      <c r="S1575" t="s">
        <v>3729</v>
      </c>
      <c r="T1575" t="s">
        <v>5723</v>
      </c>
      <c r="V1575" t="s">
        <v>5724</v>
      </c>
      <c r="Z1575" t="s">
        <v>63</v>
      </c>
      <c r="AA1575" s="1">
        <v>45141</v>
      </c>
      <c r="AC1575" s="1">
        <v>45142</v>
      </c>
      <c r="AD1575" s="1">
        <v>45355</v>
      </c>
    </row>
    <row r="1576" spans="1:30">
      <c r="A1576">
        <v>622545</v>
      </c>
      <c r="B1576" t="s">
        <v>99</v>
      </c>
      <c r="C1576" t="s">
        <v>48</v>
      </c>
      <c r="D1576">
        <v>1</v>
      </c>
      <c r="E1576" t="s">
        <v>4126</v>
      </c>
      <c r="F1576" t="s">
        <v>433</v>
      </c>
      <c r="G1576" t="s">
        <v>51</v>
      </c>
      <c r="H1576">
        <v>12627</v>
      </c>
      <c r="I1576">
        <v>0</v>
      </c>
      <c r="J1576" t="s">
        <v>65</v>
      </c>
      <c r="K1576" t="s">
        <v>36</v>
      </c>
      <c r="L1576" t="s">
        <v>37</v>
      </c>
      <c r="M1576">
        <v>70611</v>
      </c>
      <c r="N1576">
        <v>105138</v>
      </c>
      <c r="O1576" t="s">
        <v>38</v>
      </c>
      <c r="P1576" t="s">
        <v>976</v>
      </c>
      <c r="Q1576" t="s">
        <v>4127</v>
      </c>
      <c r="R1576" t="s">
        <v>4128</v>
      </c>
      <c r="S1576" t="s">
        <v>436</v>
      </c>
      <c r="V1576" t="s">
        <v>4129</v>
      </c>
      <c r="Z1576" t="s">
        <v>200</v>
      </c>
      <c r="AA1576" s="1">
        <v>45313</v>
      </c>
      <c r="AB1576" s="2">
        <v>45373</v>
      </c>
      <c r="AC1576" s="1">
        <v>45313</v>
      </c>
      <c r="AD1576" s="1">
        <v>45355</v>
      </c>
    </row>
    <row r="1577" spans="1:30">
      <c r="A1577">
        <v>618115</v>
      </c>
      <c r="B1577" t="s">
        <v>30</v>
      </c>
      <c r="C1577" t="s">
        <v>48</v>
      </c>
      <c r="D1577">
        <v>1</v>
      </c>
      <c r="E1577" t="s">
        <v>4843</v>
      </c>
      <c r="F1577" t="s">
        <v>4844</v>
      </c>
      <c r="G1577" t="s">
        <v>90</v>
      </c>
      <c r="H1577">
        <v>6776</v>
      </c>
      <c r="I1577">
        <v>0</v>
      </c>
      <c r="J1577" t="s">
        <v>35</v>
      </c>
      <c r="K1577" t="s">
        <v>36</v>
      </c>
      <c r="L1577" t="s">
        <v>37</v>
      </c>
      <c r="M1577">
        <v>97012</v>
      </c>
      <c r="N1577">
        <v>97012</v>
      </c>
      <c r="O1577" t="s">
        <v>38</v>
      </c>
      <c r="P1577" t="s">
        <v>5117</v>
      </c>
      <c r="Q1577" t="s">
        <v>4845</v>
      </c>
      <c r="R1577" t="s">
        <v>4846</v>
      </c>
      <c r="S1577" t="s">
        <v>4847</v>
      </c>
      <c r="V1577" t="s">
        <v>5118</v>
      </c>
      <c r="Z1577" t="s">
        <v>63</v>
      </c>
      <c r="AA1577" s="1">
        <v>45264</v>
      </c>
      <c r="AB1577" s="2">
        <v>45384</v>
      </c>
      <c r="AC1577" s="1">
        <v>45264</v>
      </c>
      <c r="AD1577" s="1">
        <v>45355</v>
      </c>
    </row>
    <row r="1578" spans="1:30">
      <c r="A1578">
        <v>536680</v>
      </c>
      <c r="B1578" t="s">
        <v>129</v>
      </c>
      <c r="C1578" t="s">
        <v>48</v>
      </c>
      <c r="D1578">
        <v>1</v>
      </c>
      <c r="E1578" t="s">
        <v>6297</v>
      </c>
      <c r="F1578" t="s">
        <v>283</v>
      </c>
      <c r="G1578" t="s">
        <v>51</v>
      </c>
      <c r="H1578">
        <v>10124</v>
      </c>
      <c r="I1578">
        <v>2</v>
      </c>
      <c r="J1578" t="s">
        <v>266</v>
      </c>
      <c r="K1578" t="s">
        <v>36</v>
      </c>
      <c r="L1578" t="s">
        <v>37</v>
      </c>
      <c r="M1578">
        <v>53057</v>
      </c>
      <c r="N1578">
        <v>77124</v>
      </c>
      <c r="O1578" t="s">
        <v>38</v>
      </c>
      <c r="P1578" t="s">
        <v>2323</v>
      </c>
      <c r="Q1578" t="s">
        <v>399</v>
      </c>
      <c r="R1578" t="s">
        <v>6298</v>
      </c>
      <c r="S1578" t="s">
        <v>287</v>
      </c>
      <c r="U1578" t="s">
        <v>6299</v>
      </c>
      <c r="V1578" t="s">
        <v>6300</v>
      </c>
      <c r="W1578" t="s">
        <v>6249</v>
      </c>
      <c r="X1578" t="s">
        <v>6301</v>
      </c>
      <c r="Z1578" t="s">
        <v>46</v>
      </c>
      <c r="AA1578" s="1">
        <v>45141</v>
      </c>
      <c r="AC1578" s="1">
        <v>45140</v>
      </c>
      <c r="AD1578" s="1">
        <v>45355</v>
      </c>
    </row>
    <row r="1579" spans="1:30">
      <c r="A1579">
        <v>607229</v>
      </c>
      <c r="B1579" t="s">
        <v>380</v>
      </c>
      <c r="C1579" t="s">
        <v>48</v>
      </c>
      <c r="D1579">
        <v>1</v>
      </c>
      <c r="E1579" t="s">
        <v>3476</v>
      </c>
      <c r="F1579" t="s">
        <v>1046</v>
      </c>
      <c r="G1579" t="s">
        <v>51</v>
      </c>
      <c r="H1579" t="s">
        <v>1047</v>
      </c>
      <c r="I1579">
        <v>0</v>
      </c>
      <c r="J1579" t="s">
        <v>72</v>
      </c>
      <c r="K1579" t="s">
        <v>36</v>
      </c>
      <c r="L1579" t="s">
        <v>37</v>
      </c>
      <c r="M1579">
        <v>84451</v>
      </c>
      <c r="N1579">
        <v>113550</v>
      </c>
      <c r="O1579" t="s">
        <v>38</v>
      </c>
      <c r="P1579" t="s">
        <v>384</v>
      </c>
      <c r="Q1579" t="s">
        <v>5167</v>
      </c>
      <c r="R1579" t="s">
        <v>5168</v>
      </c>
      <c r="S1579" t="s">
        <v>847</v>
      </c>
      <c r="U1579" t="s">
        <v>5169</v>
      </c>
      <c r="V1579" t="s">
        <v>5170</v>
      </c>
      <c r="Z1579" t="s">
        <v>46</v>
      </c>
      <c r="AA1579" s="1">
        <v>45330</v>
      </c>
      <c r="AB1579" s="2">
        <v>45360</v>
      </c>
      <c r="AC1579" s="1">
        <v>45330</v>
      </c>
      <c r="AD1579" s="1">
        <v>45355</v>
      </c>
    </row>
    <row r="1580" spans="1:30">
      <c r="A1580">
        <v>624947</v>
      </c>
      <c r="B1580" t="s">
        <v>30</v>
      </c>
      <c r="C1580" t="s">
        <v>48</v>
      </c>
      <c r="D1580">
        <v>1</v>
      </c>
      <c r="E1580" t="s">
        <v>4011</v>
      </c>
      <c r="F1580" t="s">
        <v>114</v>
      </c>
      <c r="G1580" t="s">
        <v>34</v>
      </c>
      <c r="H1580">
        <v>56057</v>
      </c>
      <c r="I1580">
        <v>0</v>
      </c>
      <c r="J1580" t="s">
        <v>35</v>
      </c>
      <c r="K1580" t="s">
        <v>123</v>
      </c>
      <c r="L1580" t="s">
        <v>37</v>
      </c>
      <c r="M1580">
        <v>22.9267</v>
      </c>
      <c r="N1580">
        <v>32.840000000000003</v>
      </c>
      <c r="O1580" t="s">
        <v>124</v>
      </c>
      <c r="P1580" t="s">
        <v>1488</v>
      </c>
      <c r="Q1580" t="s">
        <v>995</v>
      </c>
      <c r="R1580" t="s">
        <v>4012</v>
      </c>
      <c r="S1580" t="s">
        <v>119</v>
      </c>
      <c r="V1580" t="s">
        <v>4013</v>
      </c>
      <c r="Z1580" t="s">
        <v>46</v>
      </c>
      <c r="AA1580" s="1">
        <v>45324</v>
      </c>
      <c r="AB1580" s="2">
        <v>45444</v>
      </c>
      <c r="AC1580" s="1">
        <v>45324</v>
      </c>
      <c r="AD1580" s="1">
        <v>45355</v>
      </c>
    </row>
    <row r="1581" spans="1:30">
      <c r="A1581">
        <v>571587</v>
      </c>
      <c r="B1581" t="s">
        <v>129</v>
      </c>
      <c r="C1581" t="s">
        <v>31</v>
      </c>
      <c r="D1581">
        <v>1</v>
      </c>
      <c r="E1581" t="s">
        <v>6302</v>
      </c>
      <c r="F1581" t="s">
        <v>216</v>
      </c>
      <c r="G1581" t="s">
        <v>51</v>
      </c>
      <c r="H1581">
        <v>52316</v>
      </c>
      <c r="I1581">
        <v>2</v>
      </c>
      <c r="J1581" t="s">
        <v>156</v>
      </c>
      <c r="K1581" t="s">
        <v>36</v>
      </c>
      <c r="L1581" t="s">
        <v>37</v>
      </c>
      <c r="M1581">
        <v>60793</v>
      </c>
      <c r="N1581">
        <v>70000</v>
      </c>
      <c r="O1581" t="s">
        <v>38</v>
      </c>
      <c r="P1581" t="s">
        <v>454</v>
      </c>
      <c r="Q1581" t="s">
        <v>218</v>
      </c>
      <c r="R1581" t="s">
        <v>6303</v>
      </c>
      <c r="S1581" t="s">
        <v>220</v>
      </c>
      <c r="U1581" t="s">
        <v>6304</v>
      </c>
      <c r="V1581" t="s">
        <v>6305</v>
      </c>
      <c r="W1581" t="s">
        <v>6306</v>
      </c>
      <c r="Z1581" t="s">
        <v>63</v>
      </c>
      <c r="AA1581" s="1">
        <v>44952</v>
      </c>
      <c r="AC1581" s="1">
        <v>44952</v>
      </c>
      <c r="AD1581" s="1">
        <v>45355</v>
      </c>
    </row>
    <row r="1582" spans="1:30">
      <c r="A1582">
        <v>596319</v>
      </c>
      <c r="B1582" t="s">
        <v>99</v>
      </c>
      <c r="C1582" t="s">
        <v>48</v>
      </c>
      <c r="D1582">
        <v>4</v>
      </c>
      <c r="E1582" t="s">
        <v>2648</v>
      </c>
      <c r="F1582" t="s">
        <v>71</v>
      </c>
      <c r="G1582" t="s">
        <v>51</v>
      </c>
      <c r="H1582">
        <v>12158</v>
      </c>
      <c r="I1582">
        <v>2</v>
      </c>
      <c r="J1582" t="s">
        <v>72</v>
      </c>
      <c r="K1582" t="s">
        <v>36</v>
      </c>
      <c r="L1582" t="s">
        <v>103</v>
      </c>
      <c r="M1582">
        <v>50972</v>
      </c>
      <c r="N1582">
        <v>82730</v>
      </c>
      <c r="O1582" t="s">
        <v>38</v>
      </c>
      <c r="P1582" t="s">
        <v>244</v>
      </c>
      <c r="Q1582" t="s">
        <v>1460</v>
      </c>
      <c r="R1582" t="s">
        <v>6307</v>
      </c>
      <c r="S1582" t="s">
        <v>76</v>
      </c>
      <c r="T1582" t="s">
        <v>6308</v>
      </c>
      <c r="U1582" t="s">
        <v>6309</v>
      </c>
      <c r="V1582" t="s">
        <v>974</v>
      </c>
      <c r="Z1582" t="s">
        <v>46</v>
      </c>
      <c r="AA1582" s="1">
        <v>45151</v>
      </c>
      <c r="AC1582" s="1">
        <v>45151</v>
      </c>
      <c r="AD1582" s="1">
        <v>45355</v>
      </c>
    </row>
    <row r="1583" spans="1:30">
      <c r="A1583">
        <v>616182</v>
      </c>
      <c r="B1583" t="s">
        <v>30</v>
      </c>
      <c r="C1583" t="s">
        <v>31</v>
      </c>
      <c r="D1583">
        <v>1</v>
      </c>
      <c r="E1583" t="s">
        <v>3279</v>
      </c>
      <c r="F1583" t="s">
        <v>1510</v>
      </c>
      <c r="G1583" t="s">
        <v>51</v>
      </c>
      <c r="H1583">
        <v>31220</v>
      </c>
      <c r="I1583">
        <v>2</v>
      </c>
      <c r="J1583" t="s">
        <v>202</v>
      </c>
      <c r="K1583" t="s">
        <v>36</v>
      </c>
      <c r="L1583" t="s">
        <v>37</v>
      </c>
      <c r="M1583">
        <v>73579</v>
      </c>
      <c r="N1583">
        <v>84616</v>
      </c>
      <c r="O1583" t="s">
        <v>38</v>
      </c>
      <c r="P1583" t="s">
        <v>1488</v>
      </c>
      <c r="Q1583" t="s">
        <v>204</v>
      </c>
      <c r="R1583" t="s">
        <v>3280</v>
      </c>
      <c r="S1583" t="s">
        <v>1513</v>
      </c>
      <c r="T1583" t="s">
        <v>3281</v>
      </c>
      <c r="V1583" t="s">
        <v>3282</v>
      </c>
      <c r="Z1583" t="s">
        <v>46</v>
      </c>
      <c r="AA1583" s="1">
        <v>45259</v>
      </c>
      <c r="AB1583" s="2">
        <v>45379</v>
      </c>
      <c r="AC1583" s="1">
        <v>45259</v>
      </c>
      <c r="AD1583" s="1">
        <v>45355</v>
      </c>
    </row>
    <row r="1584" spans="1:30">
      <c r="A1584">
        <v>627619</v>
      </c>
      <c r="B1584" t="s">
        <v>253</v>
      </c>
      <c r="C1584" t="s">
        <v>48</v>
      </c>
      <c r="D1584">
        <v>1</v>
      </c>
      <c r="E1584" t="s">
        <v>6310</v>
      </c>
      <c r="F1584" t="s">
        <v>2365</v>
      </c>
      <c r="G1584" t="s">
        <v>51</v>
      </c>
      <c r="H1584">
        <v>10252</v>
      </c>
      <c r="I1584" t="s">
        <v>2366</v>
      </c>
      <c r="J1584" t="s">
        <v>284</v>
      </c>
      <c r="K1584" t="s">
        <v>36</v>
      </c>
      <c r="L1584" t="s">
        <v>37</v>
      </c>
      <c r="M1584">
        <v>39763</v>
      </c>
      <c r="N1584">
        <v>64420</v>
      </c>
      <c r="O1584" t="s">
        <v>38</v>
      </c>
      <c r="P1584" t="s">
        <v>6311</v>
      </c>
      <c r="Q1584" t="s">
        <v>3752</v>
      </c>
      <c r="R1584" t="s">
        <v>6312</v>
      </c>
      <c r="S1584" t="s">
        <v>2370</v>
      </c>
      <c r="T1584" t="s">
        <v>6313</v>
      </c>
      <c r="Z1584" t="s">
        <v>46</v>
      </c>
      <c r="AA1584" s="1">
        <v>45348</v>
      </c>
      <c r="AB1584" s="2">
        <v>45361</v>
      </c>
      <c r="AC1584" s="1">
        <v>45348</v>
      </c>
      <c r="AD1584" s="1">
        <v>45355</v>
      </c>
    </row>
    <row r="1585" spans="1:30">
      <c r="A1585">
        <v>539194</v>
      </c>
      <c r="B1585" t="s">
        <v>69</v>
      </c>
      <c r="C1585" t="s">
        <v>48</v>
      </c>
      <c r="D1585">
        <v>1</v>
      </c>
      <c r="E1585" t="s">
        <v>4481</v>
      </c>
      <c r="F1585" t="s">
        <v>3862</v>
      </c>
      <c r="G1585" t="s">
        <v>51</v>
      </c>
      <c r="H1585">
        <v>82991</v>
      </c>
      <c r="I1585" t="s">
        <v>473</v>
      </c>
      <c r="J1585" t="s">
        <v>65</v>
      </c>
      <c r="K1585" t="s">
        <v>36</v>
      </c>
      <c r="L1585" t="s">
        <v>276</v>
      </c>
      <c r="M1585">
        <v>80931</v>
      </c>
      <c r="N1585">
        <v>208826</v>
      </c>
      <c r="O1585" t="s">
        <v>38</v>
      </c>
      <c r="P1585" t="s">
        <v>73</v>
      </c>
      <c r="Q1585" t="s">
        <v>513</v>
      </c>
      <c r="R1585" t="s">
        <v>4482</v>
      </c>
      <c r="S1585" t="s">
        <v>3865</v>
      </c>
      <c r="T1585" t="s">
        <v>4483</v>
      </c>
      <c r="U1585" t="s">
        <v>4484</v>
      </c>
      <c r="V1585" t="s">
        <v>4485</v>
      </c>
      <c r="W1585" t="s">
        <v>2707</v>
      </c>
      <c r="X1585" t="s">
        <v>73</v>
      </c>
      <c r="Z1585" t="s">
        <v>63</v>
      </c>
      <c r="AA1585" s="1">
        <v>44756</v>
      </c>
      <c r="AC1585" s="1">
        <v>44760</v>
      </c>
      <c r="AD1585" s="1">
        <v>45355</v>
      </c>
    </row>
    <row r="1586" spans="1:30">
      <c r="A1586">
        <v>625276</v>
      </c>
      <c r="B1586" t="s">
        <v>30</v>
      </c>
      <c r="C1586" t="s">
        <v>48</v>
      </c>
      <c r="D1586">
        <v>1</v>
      </c>
      <c r="E1586" t="s">
        <v>2588</v>
      </c>
      <c r="F1586" t="s">
        <v>512</v>
      </c>
      <c r="G1586" t="s">
        <v>34</v>
      </c>
      <c r="H1586">
        <v>10209</v>
      </c>
      <c r="I1586">
        <v>1</v>
      </c>
      <c r="J1586" t="s">
        <v>202</v>
      </c>
      <c r="K1586" t="s">
        <v>123</v>
      </c>
      <c r="L1586" t="s">
        <v>37</v>
      </c>
      <c r="M1586">
        <v>15.5</v>
      </c>
      <c r="N1586">
        <v>19.899999999999999</v>
      </c>
      <c r="O1586" t="s">
        <v>124</v>
      </c>
      <c r="P1586" t="s">
        <v>39</v>
      </c>
      <c r="Q1586" t="s">
        <v>2589</v>
      </c>
      <c r="R1586" t="s">
        <v>6314</v>
      </c>
      <c r="S1586" t="s">
        <v>515</v>
      </c>
      <c r="V1586" t="s">
        <v>6315</v>
      </c>
      <c r="Z1586" t="s">
        <v>46</v>
      </c>
      <c r="AA1586" s="1">
        <v>45322</v>
      </c>
      <c r="AB1586" s="2">
        <v>45442</v>
      </c>
      <c r="AC1586" s="1">
        <v>45322</v>
      </c>
      <c r="AD1586" s="1">
        <v>45355</v>
      </c>
    </row>
    <row r="1587" spans="1:30">
      <c r="A1587">
        <v>605084</v>
      </c>
      <c r="B1587" t="s">
        <v>30</v>
      </c>
      <c r="C1587" t="s">
        <v>48</v>
      </c>
      <c r="D1587">
        <v>1</v>
      </c>
      <c r="E1587" t="s">
        <v>6316</v>
      </c>
      <c r="F1587" t="s">
        <v>235</v>
      </c>
      <c r="G1587" t="s">
        <v>51</v>
      </c>
      <c r="H1587">
        <v>10251</v>
      </c>
      <c r="I1587">
        <v>4</v>
      </c>
      <c r="J1587" t="s">
        <v>202</v>
      </c>
      <c r="K1587" t="s">
        <v>36</v>
      </c>
      <c r="L1587" t="s">
        <v>37</v>
      </c>
      <c r="M1587">
        <v>43728</v>
      </c>
      <c r="N1587">
        <v>68000</v>
      </c>
      <c r="O1587" t="s">
        <v>38</v>
      </c>
      <c r="P1587" t="s">
        <v>39</v>
      </c>
      <c r="Q1587" t="s">
        <v>4998</v>
      </c>
      <c r="R1587" t="s">
        <v>6317</v>
      </c>
      <c r="S1587" t="s">
        <v>239</v>
      </c>
      <c r="V1587" t="s">
        <v>6318</v>
      </c>
      <c r="Z1587" t="s">
        <v>46</v>
      </c>
      <c r="AA1587" s="1">
        <v>45183</v>
      </c>
      <c r="AB1587" s="2">
        <v>45367</v>
      </c>
      <c r="AC1587" s="1">
        <v>45308</v>
      </c>
      <c r="AD1587" s="1">
        <v>45355</v>
      </c>
    </row>
    <row r="1588" spans="1:30">
      <c r="A1588">
        <v>619887</v>
      </c>
      <c r="B1588" t="s">
        <v>30</v>
      </c>
      <c r="C1588" t="s">
        <v>31</v>
      </c>
      <c r="D1588">
        <v>1</v>
      </c>
      <c r="E1588" t="s">
        <v>1344</v>
      </c>
      <c r="F1588" t="s">
        <v>1345</v>
      </c>
      <c r="G1588" t="s">
        <v>51</v>
      </c>
      <c r="H1588">
        <v>21514</v>
      </c>
      <c r="I1588">
        <v>1</v>
      </c>
      <c r="J1588" t="s">
        <v>35</v>
      </c>
      <c r="K1588" t="s">
        <v>36</v>
      </c>
      <c r="L1588" t="s">
        <v>103</v>
      </c>
      <c r="M1588">
        <v>63962</v>
      </c>
      <c r="N1588">
        <v>75000</v>
      </c>
      <c r="O1588" t="s">
        <v>38</v>
      </c>
      <c r="P1588" t="s">
        <v>1346</v>
      </c>
      <c r="Q1588" t="s">
        <v>1347</v>
      </c>
      <c r="R1588" t="s">
        <v>5237</v>
      </c>
      <c r="S1588" t="s">
        <v>1349</v>
      </c>
      <c r="T1588" t="s">
        <v>1517</v>
      </c>
      <c r="V1588" t="s">
        <v>5238</v>
      </c>
      <c r="Z1588" t="s">
        <v>46</v>
      </c>
      <c r="AA1588" s="1">
        <v>45273</v>
      </c>
      <c r="AB1588" s="2">
        <v>45393</v>
      </c>
      <c r="AC1588" s="1">
        <v>45280</v>
      </c>
      <c r="AD1588" s="1">
        <v>45355</v>
      </c>
    </row>
    <row r="1589" spans="1:30">
      <c r="A1589">
        <v>595729</v>
      </c>
      <c r="B1589" t="s">
        <v>99</v>
      </c>
      <c r="C1589" t="s">
        <v>31</v>
      </c>
      <c r="D1589">
        <v>1</v>
      </c>
      <c r="E1589" t="s">
        <v>6319</v>
      </c>
      <c r="F1589" t="s">
        <v>957</v>
      </c>
      <c r="G1589" t="s">
        <v>90</v>
      </c>
      <c r="H1589">
        <v>6804</v>
      </c>
      <c r="I1589" t="s">
        <v>958</v>
      </c>
      <c r="J1589" t="s">
        <v>474</v>
      </c>
      <c r="K1589" t="s">
        <v>36</v>
      </c>
      <c r="L1589" t="s">
        <v>276</v>
      </c>
      <c r="M1589">
        <v>105000</v>
      </c>
      <c r="N1589">
        <v>120000</v>
      </c>
      <c r="O1589" t="s">
        <v>38</v>
      </c>
      <c r="P1589" t="s">
        <v>104</v>
      </c>
      <c r="Q1589" t="s">
        <v>3311</v>
      </c>
      <c r="R1589" t="s">
        <v>6320</v>
      </c>
      <c r="S1589" t="s">
        <v>6321</v>
      </c>
      <c r="T1589" t="s">
        <v>6322</v>
      </c>
      <c r="U1589" t="s">
        <v>3315</v>
      </c>
      <c r="V1589" t="s">
        <v>905</v>
      </c>
      <c r="W1589" t="s">
        <v>963</v>
      </c>
      <c r="X1589" t="s">
        <v>964</v>
      </c>
      <c r="Z1589" t="s">
        <v>46</v>
      </c>
      <c r="AA1589" s="1">
        <v>45146</v>
      </c>
      <c r="AC1589" s="1">
        <v>45146</v>
      </c>
      <c r="AD1589" s="1">
        <v>45355</v>
      </c>
    </row>
    <row r="1590" spans="1:30">
      <c r="A1590">
        <v>591988</v>
      </c>
      <c r="B1590" t="s">
        <v>30</v>
      </c>
      <c r="C1590" t="s">
        <v>48</v>
      </c>
      <c r="D1590">
        <v>8</v>
      </c>
      <c r="E1590" t="s">
        <v>6323</v>
      </c>
      <c r="F1590" t="s">
        <v>630</v>
      </c>
      <c r="G1590" t="s">
        <v>51</v>
      </c>
      <c r="H1590">
        <v>51195</v>
      </c>
      <c r="I1590">
        <v>1</v>
      </c>
      <c r="J1590" t="s">
        <v>35</v>
      </c>
      <c r="K1590" t="s">
        <v>123</v>
      </c>
      <c r="L1590" t="s">
        <v>37</v>
      </c>
      <c r="M1590">
        <v>23.39</v>
      </c>
      <c r="N1590">
        <v>27.62</v>
      </c>
      <c r="O1590" t="s">
        <v>124</v>
      </c>
      <c r="P1590" t="s">
        <v>203</v>
      </c>
      <c r="Q1590" t="s">
        <v>2815</v>
      </c>
      <c r="R1590" t="s">
        <v>6324</v>
      </c>
      <c r="S1590" t="s">
        <v>634</v>
      </c>
      <c r="T1590" t="s">
        <v>6325</v>
      </c>
      <c r="U1590" t="s">
        <v>635</v>
      </c>
      <c r="V1590" t="s">
        <v>6326</v>
      </c>
      <c r="Z1590" t="s">
        <v>46</v>
      </c>
      <c r="AA1590" s="1">
        <v>45114</v>
      </c>
      <c r="AB1590" s="2">
        <v>45363</v>
      </c>
      <c r="AC1590" s="1">
        <v>45303</v>
      </c>
      <c r="AD1590" s="1">
        <v>45355</v>
      </c>
    </row>
    <row r="1591" spans="1:30">
      <c r="A1591">
        <v>595873</v>
      </c>
      <c r="B1591" t="s">
        <v>99</v>
      </c>
      <c r="C1591" t="s">
        <v>48</v>
      </c>
      <c r="D1591">
        <v>1</v>
      </c>
      <c r="E1591" t="s">
        <v>6327</v>
      </c>
      <c r="F1591" t="s">
        <v>283</v>
      </c>
      <c r="G1591" t="s">
        <v>51</v>
      </c>
      <c r="H1591">
        <v>10124</v>
      </c>
      <c r="I1591">
        <v>2</v>
      </c>
      <c r="J1591" t="s">
        <v>284</v>
      </c>
      <c r="K1591" t="s">
        <v>36</v>
      </c>
      <c r="L1591" t="s">
        <v>37</v>
      </c>
      <c r="M1591">
        <v>53057</v>
      </c>
      <c r="N1591">
        <v>71840</v>
      </c>
      <c r="O1591" t="s">
        <v>38</v>
      </c>
      <c r="P1591" t="s">
        <v>104</v>
      </c>
      <c r="Q1591" t="s">
        <v>959</v>
      </c>
      <c r="R1591" t="s">
        <v>6328</v>
      </c>
      <c r="S1591" t="s">
        <v>287</v>
      </c>
      <c r="T1591" t="s">
        <v>6329</v>
      </c>
      <c r="U1591" t="s">
        <v>3315</v>
      </c>
      <c r="V1591" t="s">
        <v>905</v>
      </c>
      <c r="W1591" t="s">
        <v>963</v>
      </c>
      <c r="X1591" t="s">
        <v>964</v>
      </c>
      <c r="Z1591" t="s">
        <v>46</v>
      </c>
      <c r="AA1591" s="1">
        <v>45142</v>
      </c>
      <c r="AC1591" s="1">
        <v>45142</v>
      </c>
      <c r="AD1591" s="1">
        <v>45355</v>
      </c>
    </row>
    <row r="1592" spans="1:30">
      <c r="A1592">
        <v>600372</v>
      </c>
      <c r="B1592" t="s">
        <v>112</v>
      </c>
      <c r="C1592" t="s">
        <v>48</v>
      </c>
      <c r="D1592">
        <v>1</v>
      </c>
      <c r="E1592" t="s">
        <v>6330</v>
      </c>
      <c r="F1592" t="s">
        <v>114</v>
      </c>
      <c r="G1592" t="s">
        <v>34</v>
      </c>
      <c r="H1592">
        <v>56057</v>
      </c>
      <c r="I1592">
        <v>0</v>
      </c>
      <c r="J1592" t="s">
        <v>284</v>
      </c>
      <c r="K1592" t="s">
        <v>36</v>
      </c>
      <c r="L1592" t="s">
        <v>37</v>
      </c>
      <c r="M1592">
        <v>41887</v>
      </c>
      <c r="N1592">
        <v>48170</v>
      </c>
      <c r="O1592" t="s">
        <v>38</v>
      </c>
      <c r="P1592" t="s">
        <v>5085</v>
      </c>
      <c r="Q1592" t="s">
        <v>6331</v>
      </c>
      <c r="R1592" t="s">
        <v>6332</v>
      </c>
      <c r="S1592" t="s">
        <v>119</v>
      </c>
      <c r="T1592" t="s">
        <v>6333</v>
      </c>
      <c r="U1592" t="s">
        <v>6334</v>
      </c>
      <c r="V1592" t="s">
        <v>3423</v>
      </c>
      <c r="X1592" t="s">
        <v>5085</v>
      </c>
      <c r="Z1592" t="s">
        <v>46</v>
      </c>
      <c r="AA1592" s="1">
        <v>45162</v>
      </c>
      <c r="AC1592" s="1">
        <v>45161</v>
      </c>
      <c r="AD1592" s="1">
        <v>45355</v>
      </c>
    </row>
    <row r="1593" spans="1:30">
      <c r="A1593">
        <v>568464</v>
      </c>
      <c r="B1593" t="s">
        <v>99</v>
      </c>
      <c r="C1593" t="s">
        <v>31</v>
      </c>
      <c r="D1593">
        <v>6</v>
      </c>
      <c r="E1593" t="s">
        <v>1106</v>
      </c>
      <c r="F1593" t="s">
        <v>406</v>
      </c>
      <c r="G1593" t="s">
        <v>51</v>
      </c>
      <c r="H1593">
        <v>20210</v>
      </c>
      <c r="I1593">
        <v>0</v>
      </c>
      <c r="J1593" t="s">
        <v>65</v>
      </c>
      <c r="K1593" t="s">
        <v>36</v>
      </c>
      <c r="L1593" t="s">
        <v>37</v>
      </c>
      <c r="M1593">
        <v>57078</v>
      </c>
      <c r="N1593">
        <v>65640</v>
      </c>
      <c r="O1593" t="s">
        <v>38</v>
      </c>
      <c r="P1593" t="s">
        <v>244</v>
      </c>
      <c r="Q1593" t="s">
        <v>554</v>
      </c>
      <c r="R1593" t="s">
        <v>6335</v>
      </c>
      <c r="S1593" t="s">
        <v>409</v>
      </c>
      <c r="T1593" t="s">
        <v>6336</v>
      </c>
      <c r="U1593" t="s">
        <v>1390</v>
      </c>
      <c r="V1593" t="s">
        <v>1206</v>
      </c>
      <c r="Z1593" t="s">
        <v>63</v>
      </c>
      <c r="AA1593" s="1">
        <v>44944</v>
      </c>
      <c r="AC1593" s="1">
        <v>45042</v>
      </c>
      <c r="AD1593" s="1">
        <v>45355</v>
      </c>
    </row>
    <row r="1594" spans="1:30">
      <c r="A1594">
        <v>588779</v>
      </c>
      <c r="B1594" t="s">
        <v>69</v>
      </c>
      <c r="C1594" t="s">
        <v>48</v>
      </c>
      <c r="D1594">
        <v>1</v>
      </c>
      <c r="E1594" t="s">
        <v>6337</v>
      </c>
      <c r="F1594" t="s">
        <v>512</v>
      </c>
      <c r="G1594" t="s">
        <v>34</v>
      </c>
      <c r="H1594">
        <v>10209</v>
      </c>
      <c r="I1594">
        <v>1</v>
      </c>
      <c r="J1594" t="s">
        <v>4243</v>
      </c>
      <c r="K1594" t="s">
        <v>36</v>
      </c>
      <c r="L1594" t="s">
        <v>227</v>
      </c>
      <c r="M1594">
        <v>15.5</v>
      </c>
      <c r="N1594">
        <v>19.899999999999999</v>
      </c>
      <c r="O1594" t="s">
        <v>124</v>
      </c>
      <c r="P1594" t="s">
        <v>73</v>
      </c>
      <c r="Q1594" t="s">
        <v>1558</v>
      </c>
      <c r="R1594" t="s">
        <v>6338</v>
      </c>
      <c r="S1594" t="s">
        <v>515</v>
      </c>
      <c r="T1594" t="s">
        <v>6339</v>
      </c>
      <c r="V1594" t="s">
        <v>6340</v>
      </c>
      <c r="X1594" t="s">
        <v>6341</v>
      </c>
      <c r="Z1594" t="s">
        <v>46</v>
      </c>
      <c r="AA1594" s="1">
        <v>45078</v>
      </c>
      <c r="AC1594" s="1">
        <v>45083</v>
      </c>
      <c r="AD1594" s="1">
        <v>45355</v>
      </c>
    </row>
    <row r="1595" spans="1:30">
      <c r="A1595">
        <v>547028</v>
      </c>
      <c r="B1595" t="s">
        <v>69</v>
      </c>
      <c r="C1595" t="s">
        <v>31</v>
      </c>
      <c r="D1595">
        <v>1</v>
      </c>
      <c r="E1595" t="s">
        <v>1600</v>
      </c>
      <c r="F1595" t="s">
        <v>441</v>
      </c>
      <c r="G1595" t="s">
        <v>51</v>
      </c>
      <c r="H1595">
        <v>20215</v>
      </c>
      <c r="I1595">
        <v>1</v>
      </c>
      <c r="J1595" t="s">
        <v>65</v>
      </c>
      <c r="K1595" t="s">
        <v>36</v>
      </c>
      <c r="L1595" t="s">
        <v>37</v>
      </c>
      <c r="M1595">
        <v>67757</v>
      </c>
      <c r="N1595">
        <v>98128</v>
      </c>
      <c r="O1595" t="s">
        <v>38</v>
      </c>
      <c r="P1595" t="s">
        <v>73</v>
      </c>
      <c r="Q1595" t="s">
        <v>2620</v>
      </c>
      <c r="R1595" t="s">
        <v>6342</v>
      </c>
      <c r="S1595" t="s">
        <v>444</v>
      </c>
      <c r="T1595" t="s">
        <v>6343</v>
      </c>
      <c r="U1595" t="s">
        <v>6344</v>
      </c>
      <c r="V1595" t="s">
        <v>6345</v>
      </c>
      <c r="W1595" t="s">
        <v>2707</v>
      </c>
      <c r="X1595" t="s">
        <v>73</v>
      </c>
      <c r="Z1595" t="s">
        <v>63</v>
      </c>
      <c r="AA1595" s="1">
        <v>44799</v>
      </c>
      <c r="AC1595" s="1">
        <v>44865</v>
      </c>
      <c r="AD1595" s="1">
        <v>45355</v>
      </c>
    </row>
    <row r="1596" spans="1:30">
      <c r="A1596">
        <v>605730</v>
      </c>
      <c r="B1596" t="s">
        <v>99</v>
      </c>
      <c r="C1596" t="s">
        <v>48</v>
      </c>
      <c r="D1596">
        <v>1</v>
      </c>
      <c r="E1596" t="s">
        <v>374</v>
      </c>
      <c r="F1596" t="s">
        <v>6346</v>
      </c>
      <c r="G1596" t="s">
        <v>51</v>
      </c>
      <c r="H1596">
        <v>82976</v>
      </c>
      <c r="I1596" t="s">
        <v>349</v>
      </c>
      <c r="J1596" t="s">
        <v>72</v>
      </c>
      <c r="K1596" t="s">
        <v>36</v>
      </c>
      <c r="L1596" t="s">
        <v>276</v>
      </c>
      <c r="M1596">
        <v>64922</v>
      </c>
      <c r="N1596">
        <v>173486</v>
      </c>
      <c r="O1596" t="s">
        <v>38</v>
      </c>
      <c r="P1596" t="s">
        <v>244</v>
      </c>
      <c r="Q1596" t="s">
        <v>245</v>
      </c>
      <c r="R1596" t="s">
        <v>6347</v>
      </c>
      <c r="S1596" t="s">
        <v>6348</v>
      </c>
      <c r="U1596" t="s">
        <v>378</v>
      </c>
      <c r="V1596" t="s">
        <v>289</v>
      </c>
      <c r="W1596" t="s">
        <v>251</v>
      </c>
      <c r="X1596" t="s">
        <v>379</v>
      </c>
      <c r="Z1596" t="s">
        <v>46</v>
      </c>
      <c r="AA1596" s="1">
        <v>45194</v>
      </c>
      <c r="AC1596" s="1">
        <v>45194</v>
      </c>
      <c r="AD1596" s="1">
        <v>45355</v>
      </c>
    </row>
    <row r="1597" spans="1:30">
      <c r="A1597">
        <v>610409</v>
      </c>
      <c r="B1597" t="s">
        <v>129</v>
      </c>
      <c r="C1597" t="s">
        <v>31</v>
      </c>
      <c r="D1597">
        <v>1</v>
      </c>
      <c r="E1597" t="s">
        <v>6349</v>
      </c>
      <c r="F1597" t="s">
        <v>283</v>
      </c>
      <c r="G1597" t="s">
        <v>51</v>
      </c>
      <c r="H1597">
        <v>10124</v>
      </c>
      <c r="I1597">
        <v>2</v>
      </c>
      <c r="J1597" t="s">
        <v>284</v>
      </c>
      <c r="K1597" t="s">
        <v>36</v>
      </c>
      <c r="L1597" t="s">
        <v>37</v>
      </c>
      <c r="M1597">
        <v>53057</v>
      </c>
      <c r="N1597">
        <v>61015</v>
      </c>
      <c r="O1597" t="s">
        <v>38</v>
      </c>
      <c r="P1597" t="s">
        <v>157</v>
      </c>
      <c r="Q1597" t="s">
        <v>2182</v>
      </c>
      <c r="R1597" t="s">
        <v>6350</v>
      </c>
      <c r="S1597" t="s">
        <v>287</v>
      </c>
      <c r="U1597" t="s">
        <v>6351</v>
      </c>
      <c r="V1597" t="s">
        <v>297</v>
      </c>
      <c r="W1597" t="s">
        <v>2669</v>
      </c>
      <c r="X1597" t="s">
        <v>157</v>
      </c>
      <c r="Z1597" t="s">
        <v>46</v>
      </c>
      <c r="AA1597" s="1">
        <v>45209</v>
      </c>
      <c r="AC1597" s="1">
        <v>45329</v>
      </c>
      <c r="AD1597" s="1">
        <v>45355</v>
      </c>
    </row>
    <row r="1598" spans="1:30">
      <c r="A1598">
        <v>609864</v>
      </c>
      <c r="B1598" t="s">
        <v>129</v>
      </c>
      <c r="C1598" t="s">
        <v>31</v>
      </c>
      <c r="D1598">
        <v>1</v>
      </c>
      <c r="E1598" t="s">
        <v>215</v>
      </c>
      <c r="F1598" t="s">
        <v>265</v>
      </c>
      <c r="G1598" t="s">
        <v>51</v>
      </c>
      <c r="H1598">
        <v>56316</v>
      </c>
      <c r="I1598">
        <v>1</v>
      </c>
      <c r="J1598" t="s">
        <v>156</v>
      </c>
      <c r="K1598" t="s">
        <v>36</v>
      </c>
      <c r="L1598" t="s">
        <v>37</v>
      </c>
      <c r="M1598">
        <v>56677</v>
      </c>
      <c r="N1598">
        <v>65179</v>
      </c>
      <c r="O1598" t="s">
        <v>38</v>
      </c>
      <c r="P1598" t="s">
        <v>1398</v>
      </c>
      <c r="Q1598" t="s">
        <v>218</v>
      </c>
      <c r="R1598" t="s">
        <v>2080</v>
      </c>
      <c r="S1598" t="s">
        <v>2081</v>
      </c>
      <c r="T1598" t="s">
        <v>1279</v>
      </c>
      <c r="U1598" t="s">
        <v>665</v>
      </c>
      <c r="V1598" t="s">
        <v>1281</v>
      </c>
      <c r="W1598" t="s">
        <v>273</v>
      </c>
      <c r="Z1598" t="s">
        <v>63</v>
      </c>
      <c r="AA1598" s="1">
        <v>45204</v>
      </c>
      <c r="AC1598" s="1">
        <v>45204</v>
      </c>
      <c r="AD1598" s="1">
        <v>45355</v>
      </c>
    </row>
    <row r="1599" spans="1:30">
      <c r="A1599">
        <v>605730</v>
      </c>
      <c r="B1599" t="s">
        <v>99</v>
      </c>
      <c r="C1599" t="s">
        <v>31</v>
      </c>
      <c r="D1599">
        <v>1</v>
      </c>
      <c r="E1599" t="s">
        <v>374</v>
      </c>
      <c r="F1599" t="s">
        <v>6346</v>
      </c>
      <c r="G1599" t="s">
        <v>51</v>
      </c>
      <c r="H1599">
        <v>82976</v>
      </c>
      <c r="I1599" t="s">
        <v>349</v>
      </c>
      <c r="J1599" t="s">
        <v>72</v>
      </c>
      <c r="K1599" t="s">
        <v>36</v>
      </c>
      <c r="L1599" t="s">
        <v>276</v>
      </c>
      <c r="M1599">
        <v>64922</v>
      </c>
      <c r="N1599">
        <v>173486</v>
      </c>
      <c r="O1599" t="s">
        <v>38</v>
      </c>
      <c r="P1599" t="s">
        <v>244</v>
      </c>
      <c r="Q1599" t="s">
        <v>245</v>
      </c>
      <c r="R1599" t="s">
        <v>6347</v>
      </c>
      <c r="S1599" t="s">
        <v>6348</v>
      </c>
      <c r="U1599" t="s">
        <v>378</v>
      </c>
      <c r="V1599" t="s">
        <v>289</v>
      </c>
      <c r="W1599" t="s">
        <v>251</v>
      </c>
      <c r="X1599" t="s">
        <v>379</v>
      </c>
      <c r="Z1599" t="s">
        <v>46</v>
      </c>
      <c r="AA1599" s="1">
        <v>45194</v>
      </c>
      <c r="AC1599" s="1">
        <v>45194</v>
      </c>
      <c r="AD1599" s="1">
        <v>45355</v>
      </c>
    </row>
    <row r="1600" spans="1:30">
      <c r="A1600">
        <v>626874</v>
      </c>
      <c r="B1600" t="s">
        <v>1718</v>
      </c>
      <c r="C1600" t="s">
        <v>31</v>
      </c>
      <c r="D1600">
        <v>60</v>
      </c>
      <c r="E1600" t="s">
        <v>6352</v>
      </c>
      <c r="F1600" t="s">
        <v>2033</v>
      </c>
      <c r="G1600" t="s">
        <v>463</v>
      </c>
      <c r="H1600">
        <v>30112</v>
      </c>
      <c r="I1600">
        <v>0</v>
      </c>
      <c r="J1600" t="s">
        <v>618</v>
      </c>
      <c r="K1600" t="s">
        <v>36</v>
      </c>
      <c r="L1600" t="s">
        <v>103</v>
      </c>
      <c r="M1600">
        <v>82500</v>
      </c>
      <c r="N1600">
        <v>84975</v>
      </c>
      <c r="O1600" t="s">
        <v>38</v>
      </c>
      <c r="P1600" t="s">
        <v>340</v>
      </c>
      <c r="Q1600" t="s">
        <v>6353</v>
      </c>
      <c r="R1600" t="s">
        <v>6354</v>
      </c>
      <c r="S1600" t="s">
        <v>6355</v>
      </c>
      <c r="V1600" t="s">
        <v>6356</v>
      </c>
      <c r="Z1600" t="s">
        <v>355</v>
      </c>
      <c r="AA1600" s="1">
        <v>45335</v>
      </c>
      <c r="AB1600" s="2">
        <v>45366</v>
      </c>
      <c r="AC1600" s="1">
        <v>45335</v>
      </c>
      <c r="AD1600" s="1">
        <v>45355</v>
      </c>
    </row>
    <row r="1601" spans="1:30">
      <c r="A1601">
        <v>619568</v>
      </c>
      <c r="B1601" t="s">
        <v>47</v>
      </c>
      <c r="C1601" t="s">
        <v>48</v>
      </c>
      <c r="D1601">
        <v>1</v>
      </c>
      <c r="E1601" t="s">
        <v>1106</v>
      </c>
      <c r="F1601" t="s">
        <v>1432</v>
      </c>
      <c r="G1601" t="s">
        <v>51</v>
      </c>
      <c r="H1601">
        <v>22426</v>
      </c>
      <c r="I1601">
        <v>0</v>
      </c>
      <c r="J1601" t="s">
        <v>65</v>
      </c>
      <c r="K1601" t="s">
        <v>36</v>
      </c>
      <c r="L1601" t="s">
        <v>37</v>
      </c>
      <c r="M1601">
        <v>62370</v>
      </c>
      <c r="N1601">
        <v>71726</v>
      </c>
      <c r="O1601" t="s">
        <v>38</v>
      </c>
      <c r="P1601" t="s">
        <v>54</v>
      </c>
      <c r="Q1601" t="s">
        <v>2737</v>
      </c>
      <c r="R1601" t="s">
        <v>6357</v>
      </c>
      <c r="S1601" t="s">
        <v>1782</v>
      </c>
      <c r="T1601" t="s">
        <v>6358</v>
      </c>
      <c r="Z1601" t="s">
        <v>46</v>
      </c>
      <c r="AA1601" s="1">
        <v>45272</v>
      </c>
      <c r="AC1601" s="1">
        <v>45348</v>
      </c>
      <c r="AD1601" s="1">
        <v>45355</v>
      </c>
    </row>
    <row r="1602" spans="1:30">
      <c r="A1602">
        <v>601080</v>
      </c>
      <c r="B1602" t="s">
        <v>306</v>
      </c>
      <c r="C1602" t="s">
        <v>31</v>
      </c>
      <c r="D1602">
        <v>1</v>
      </c>
      <c r="E1602" t="s">
        <v>6359</v>
      </c>
      <c r="F1602" t="s">
        <v>375</v>
      </c>
      <c r="G1602" t="s">
        <v>51</v>
      </c>
      <c r="H1602">
        <v>22427</v>
      </c>
      <c r="I1602">
        <v>2</v>
      </c>
      <c r="J1602" t="s">
        <v>65</v>
      </c>
      <c r="K1602" t="s">
        <v>36</v>
      </c>
      <c r="L1602" t="s">
        <v>37</v>
      </c>
      <c r="M1602">
        <v>105000</v>
      </c>
      <c r="N1602">
        <v>105000</v>
      </c>
      <c r="O1602" t="s">
        <v>38</v>
      </c>
      <c r="P1602" t="s">
        <v>125</v>
      </c>
      <c r="Q1602" t="s">
        <v>1941</v>
      </c>
      <c r="R1602" t="s">
        <v>6360</v>
      </c>
      <c r="S1602" t="s">
        <v>377</v>
      </c>
      <c r="T1602" t="s">
        <v>6361</v>
      </c>
      <c r="U1602" t="s">
        <v>4914</v>
      </c>
      <c r="V1602" t="s">
        <v>6362</v>
      </c>
      <c r="Z1602" t="s">
        <v>63</v>
      </c>
      <c r="AA1602" s="1">
        <v>45316</v>
      </c>
      <c r="AB1602" s="2">
        <v>45376</v>
      </c>
      <c r="AC1602" s="1">
        <v>45316</v>
      </c>
      <c r="AD1602" s="1">
        <v>45355</v>
      </c>
    </row>
    <row r="1603" spans="1:30">
      <c r="A1603">
        <v>540908</v>
      </c>
      <c r="B1603" t="s">
        <v>99</v>
      </c>
      <c r="C1603" t="s">
        <v>31</v>
      </c>
      <c r="D1603">
        <v>1</v>
      </c>
      <c r="E1603" t="s">
        <v>6363</v>
      </c>
      <c r="F1603" t="s">
        <v>33</v>
      </c>
      <c r="G1603" t="s">
        <v>34</v>
      </c>
      <c r="H1603">
        <v>21744</v>
      </c>
      <c r="I1603">
        <v>3</v>
      </c>
      <c r="J1603" t="s">
        <v>65</v>
      </c>
      <c r="K1603" t="s">
        <v>36</v>
      </c>
      <c r="L1603" t="s">
        <v>37</v>
      </c>
      <c r="M1603">
        <v>84468</v>
      </c>
      <c r="N1603">
        <v>111003</v>
      </c>
      <c r="O1603" t="s">
        <v>38</v>
      </c>
      <c r="P1603" t="s">
        <v>244</v>
      </c>
      <c r="Q1603" t="s">
        <v>3401</v>
      </c>
      <c r="R1603" t="s">
        <v>6364</v>
      </c>
      <c r="S1603" t="s">
        <v>42</v>
      </c>
      <c r="T1603" t="s">
        <v>6365</v>
      </c>
      <c r="U1603" t="s">
        <v>6366</v>
      </c>
      <c r="V1603" t="s">
        <v>1104</v>
      </c>
      <c r="X1603" t="s">
        <v>244</v>
      </c>
      <c r="Z1603" t="s">
        <v>46</v>
      </c>
      <c r="AA1603" s="1">
        <v>44767</v>
      </c>
      <c r="AC1603" s="1">
        <v>44817</v>
      </c>
      <c r="AD1603" s="1">
        <v>45355</v>
      </c>
    </row>
    <row r="1604" spans="1:30">
      <c r="A1604">
        <v>595823</v>
      </c>
      <c r="B1604" t="s">
        <v>129</v>
      </c>
      <c r="C1604" t="s">
        <v>31</v>
      </c>
      <c r="D1604">
        <v>1</v>
      </c>
      <c r="E1604" t="s">
        <v>2022</v>
      </c>
      <c r="F1604" t="s">
        <v>283</v>
      </c>
      <c r="G1604" t="s">
        <v>51</v>
      </c>
      <c r="H1604">
        <v>10124</v>
      </c>
      <c r="I1604">
        <v>3</v>
      </c>
      <c r="J1604" t="s">
        <v>72</v>
      </c>
      <c r="K1604" t="s">
        <v>36</v>
      </c>
      <c r="L1604" t="s">
        <v>37</v>
      </c>
      <c r="M1604">
        <v>58695</v>
      </c>
      <c r="N1604">
        <v>67499</v>
      </c>
      <c r="O1604" t="s">
        <v>38</v>
      </c>
      <c r="P1604" t="s">
        <v>157</v>
      </c>
      <c r="Q1604" t="s">
        <v>1811</v>
      </c>
      <c r="R1604" t="s">
        <v>2023</v>
      </c>
      <c r="S1604" t="s">
        <v>287</v>
      </c>
      <c r="T1604" t="s">
        <v>2024</v>
      </c>
      <c r="U1604" t="s">
        <v>2025</v>
      </c>
      <c r="V1604" t="s">
        <v>1160</v>
      </c>
      <c r="W1604" t="s">
        <v>2026</v>
      </c>
      <c r="X1604" t="s">
        <v>157</v>
      </c>
      <c r="Z1604" t="s">
        <v>46</v>
      </c>
      <c r="AA1604" s="1">
        <v>45138</v>
      </c>
      <c r="AC1604" s="1">
        <v>45138</v>
      </c>
      <c r="AD1604" s="1">
        <v>45355</v>
      </c>
    </row>
    <row r="1605" spans="1:30">
      <c r="A1605">
        <v>561654</v>
      </c>
      <c r="B1605" t="s">
        <v>99</v>
      </c>
      <c r="C1605" t="s">
        <v>31</v>
      </c>
      <c r="D1605">
        <v>1</v>
      </c>
      <c r="E1605" t="s">
        <v>592</v>
      </c>
      <c r="F1605" t="s">
        <v>2472</v>
      </c>
      <c r="G1605" t="s">
        <v>51</v>
      </c>
      <c r="H1605">
        <v>20415</v>
      </c>
      <c r="I1605">
        <v>2</v>
      </c>
      <c r="J1605" t="s">
        <v>594</v>
      </c>
      <c r="K1605" t="s">
        <v>36</v>
      </c>
      <c r="L1605" t="s">
        <v>37</v>
      </c>
      <c r="M1605">
        <v>80557</v>
      </c>
      <c r="N1605">
        <v>111917</v>
      </c>
      <c r="O1605" t="s">
        <v>38</v>
      </c>
      <c r="P1605" t="s">
        <v>595</v>
      </c>
      <c r="Q1605" t="s">
        <v>596</v>
      </c>
      <c r="R1605" t="s">
        <v>6367</v>
      </c>
      <c r="S1605" t="s">
        <v>2474</v>
      </c>
      <c r="T1605" t="s">
        <v>599</v>
      </c>
      <c r="V1605" t="s">
        <v>600</v>
      </c>
      <c r="Z1605" t="s">
        <v>63</v>
      </c>
      <c r="AA1605" s="1">
        <v>44890</v>
      </c>
      <c r="AC1605" s="1">
        <v>44890</v>
      </c>
      <c r="AD1605" s="1">
        <v>45355</v>
      </c>
    </row>
    <row r="1606" spans="1:30">
      <c r="A1606">
        <v>592904</v>
      </c>
      <c r="B1606" t="s">
        <v>69</v>
      </c>
      <c r="C1606" t="s">
        <v>48</v>
      </c>
      <c r="D1606">
        <v>3</v>
      </c>
      <c r="E1606" t="s">
        <v>6368</v>
      </c>
      <c r="F1606" t="s">
        <v>375</v>
      </c>
      <c r="G1606" t="s">
        <v>51</v>
      </c>
      <c r="H1606">
        <v>22427</v>
      </c>
      <c r="I1606">
        <v>1</v>
      </c>
      <c r="J1606" t="s">
        <v>65</v>
      </c>
      <c r="K1606" t="s">
        <v>36</v>
      </c>
      <c r="L1606" t="s">
        <v>37</v>
      </c>
      <c r="M1606">
        <v>74041</v>
      </c>
      <c r="N1606">
        <v>107227</v>
      </c>
      <c r="O1606" t="s">
        <v>38</v>
      </c>
      <c r="P1606" t="s">
        <v>73</v>
      </c>
      <c r="Q1606" t="s">
        <v>6369</v>
      </c>
      <c r="R1606" t="s">
        <v>6370</v>
      </c>
      <c r="S1606" t="s">
        <v>377</v>
      </c>
      <c r="T1606" t="s">
        <v>6371</v>
      </c>
      <c r="U1606" t="s">
        <v>6372</v>
      </c>
      <c r="V1606" t="s">
        <v>6373</v>
      </c>
      <c r="W1606" t="s">
        <v>6374</v>
      </c>
      <c r="X1606" t="s">
        <v>6375</v>
      </c>
      <c r="Z1606" t="s">
        <v>63</v>
      </c>
      <c r="AA1606" s="1">
        <v>45169</v>
      </c>
      <c r="AC1606" s="1">
        <v>45169</v>
      </c>
      <c r="AD1606" s="1">
        <v>45355</v>
      </c>
    </row>
    <row r="1607" spans="1:30">
      <c r="A1607">
        <v>619980</v>
      </c>
      <c r="B1607" t="s">
        <v>47</v>
      </c>
      <c r="C1607" t="s">
        <v>48</v>
      </c>
      <c r="D1607">
        <v>1</v>
      </c>
      <c r="E1607" t="s">
        <v>5871</v>
      </c>
      <c r="F1607" t="s">
        <v>441</v>
      </c>
      <c r="G1607" t="s">
        <v>51</v>
      </c>
      <c r="H1607">
        <v>20215</v>
      </c>
      <c r="I1607">
        <v>2</v>
      </c>
      <c r="J1607" t="s">
        <v>65</v>
      </c>
      <c r="K1607" t="s">
        <v>36</v>
      </c>
      <c r="L1607" t="s">
        <v>37</v>
      </c>
      <c r="M1607">
        <v>88026</v>
      </c>
      <c r="N1607">
        <v>101230</v>
      </c>
      <c r="O1607" t="s">
        <v>38</v>
      </c>
      <c r="P1607" t="s">
        <v>54</v>
      </c>
      <c r="Q1607" t="s">
        <v>6376</v>
      </c>
      <c r="R1607" t="s">
        <v>6377</v>
      </c>
      <c r="S1607" t="s">
        <v>444</v>
      </c>
      <c r="T1607" t="s">
        <v>6378</v>
      </c>
      <c r="Z1607" t="s">
        <v>63</v>
      </c>
      <c r="AA1607" s="1">
        <v>45280</v>
      </c>
      <c r="AC1607" s="1">
        <v>45350</v>
      </c>
      <c r="AD1607" s="1">
        <v>45355</v>
      </c>
    </row>
    <row r="1608" spans="1:30">
      <c r="A1608">
        <v>571350</v>
      </c>
      <c r="B1608" t="s">
        <v>99</v>
      </c>
      <c r="C1608" t="s">
        <v>31</v>
      </c>
      <c r="D1608">
        <v>1</v>
      </c>
      <c r="E1608" t="s">
        <v>6379</v>
      </c>
      <c r="F1608" t="s">
        <v>375</v>
      </c>
      <c r="G1608" t="s">
        <v>51</v>
      </c>
      <c r="H1608">
        <v>22427</v>
      </c>
      <c r="I1608">
        <v>1</v>
      </c>
      <c r="J1608" t="s">
        <v>65</v>
      </c>
      <c r="K1608" t="s">
        <v>36</v>
      </c>
      <c r="L1608" t="s">
        <v>276</v>
      </c>
      <c r="M1608">
        <v>67757</v>
      </c>
      <c r="N1608">
        <v>98128</v>
      </c>
      <c r="O1608" t="s">
        <v>38</v>
      </c>
      <c r="P1608" t="s">
        <v>244</v>
      </c>
      <c r="Q1608" t="s">
        <v>6380</v>
      </c>
      <c r="R1608" t="s">
        <v>6381</v>
      </c>
      <c r="S1608" t="s">
        <v>377</v>
      </c>
      <c r="T1608" t="s">
        <v>6382</v>
      </c>
      <c r="U1608" t="s">
        <v>1948</v>
      </c>
      <c r="V1608" t="s">
        <v>250</v>
      </c>
      <c r="W1608" t="s">
        <v>290</v>
      </c>
      <c r="X1608" t="s">
        <v>291</v>
      </c>
      <c r="Z1608" t="s">
        <v>63</v>
      </c>
      <c r="AA1608" s="1">
        <v>44976</v>
      </c>
      <c r="AC1608" s="1">
        <v>44976</v>
      </c>
      <c r="AD1608" s="1">
        <v>45355</v>
      </c>
    </row>
    <row r="1609" spans="1:30">
      <c r="A1609">
        <v>607207</v>
      </c>
      <c r="B1609" t="s">
        <v>129</v>
      </c>
      <c r="C1609" t="s">
        <v>48</v>
      </c>
      <c r="D1609">
        <v>1</v>
      </c>
      <c r="E1609" t="s">
        <v>6383</v>
      </c>
      <c r="F1609" t="s">
        <v>131</v>
      </c>
      <c r="G1609" t="s">
        <v>51</v>
      </c>
      <c r="H1609">
        <v>13632</v>
      </c>
      <c r="I1609">
        <v>2</v>
      </c>
      <c r="J1609" t="s">
        <v>806</v>
      </c>
      <c r="L1609" t="s">
        <v>37</v>
      </c>
      <c r="M1609">
        <v>93288</v>
      </c>
      <c r="N1609">
        <v>120190</v>
      </c>
      <c r="O1609" t="s">
        <v>38</v>
      </c>
      <c r="P1609" t="s">
        <v>133</v>
      </c>
      <c r="Q1609" t="s">
        <v>134</v>
      </c>
      <c r="R1609" t="s">
        <v>6384</v>
      </c>
      <c r="S1609" t="s">
        <v>136</v>
      </c>
      <c r="T1609" t="s">
        <v>6385</v>
      </c>
      <c r="U1609" t="s">
        <v>1568</v>
      </c>
      <c r="V1609" t="s">
        <v>6386</v>
      </c>
      <c r="W1609" t="s">
        <v>140</v>
      </c>
      <c r="X1609" t="s">
        <v>6387</v>
      </c>
      <c r="Z1609" t="s">
        <v>63</v>
      </c>
      <c r="AA1609" s="1">
        <v>45198</v>
      </c>
      <c r="AC1609" s="1">
        <v>45238</v>
      </c>
      <c r="AD1609" s="1">
        <v>45355</v>
      </c>
    </row>
    <row r="1610" spans="1:30">
      <c r="A1610">
        <v>622957</v>
      </c>
      <c r="B1610" t="s">
        <v>30</v>
      </c>
      <c r="C1610" t="s">
        <v>48</v>
      </c>
      <c r="D1610">
        <v>1</v>
      </c>
      <c r="E1610" t="s">
        <v>6388</v>
      </c>
      <c r="F1610" t="s">
        <v>6389</v>
      </c>
      <c r="G1610" t="s">
        <v>34</v>
      </c>
      <c r="H1610">
        <v>6853</v>
      </c>
      <c r="I1610">
        <v>2</v>
      </c>
      <c r="J1610" t="s">
        <v>35</v>
      </c>
      <c r="K1610" t="s">
        <v>36</v>
      </c>
      <c r="L1610" t="s">
        <v>37</v>
      </c>
      <c r="M1610">
        <v>63952</v>
      </c>
      <c r="N1610">
        <v>110335</v>
      </c>
      <c r="O1610" t="s">
        <v>38</v>
      </c>
      <c r="P1610" t="s">
        <v>39</v>
      </c>
      <c r="Q1610" t="s">
        <v>1614</v>
      </c>
      <c r="R1610" t="s">
        <v>6390</v>
      </c>
      <c r="T1610" t="s">
        <v>6391</v>
      </c>
      <c r="V1610" t="s">
        <v>6392</v>
      </c>
      <c r="Z1610" t="s">
        <v>196</v>
      </c>
      <c r="AA1610" s="1">
        <v>45307</v>
      </c>
      <c r="AB1610" s="2">
        <v>45427</v>
      </c>
      <c r="AC1610" s="1">
        <v>45307</v>
      </c>
      <c r="AD1610" s="1">
        <v>45355</v>
      </c>
    </row>
    <row r="1611" spans="1:30">
      <c r="A1611">
        <v>607440</v>
      </c>
      <c r="B1611" t="s">
        <v>502</v>
      </c>
      <c r="C1611" t="s">
        <v>31</v>
      </c>
      <c r="D1611">
        <v>1</v>
      </c>
      <c r="E1611" t="s">
        <v>6393</v>
      </c>
      <c r="F1611" t="s">
        <v>1878</v>
      </c>
      <c r="G1611" t="s">
        <v>51</v>
      </c>
      <c r="H1611" t="s">
        <v>1879</v>
      </c>
      <c r="I1611">
        <v>0</v>
      </c>
      <c r="J1611" t="s">
        <v>156</v>
      </c>
      <c r="K1611" t="s">
        <v>36</v>
      </c>
      <c r="L1611" t="s">
        <v>37</v>
      </c>
      <c r="M1611">
        <v>58700</v>
      </c>
      <c r="N1611">
        <v>192152</v>
      </c>
      <c r="O1611" t="s">
        <v>38</v>
      </c>
      <c r="P1611" t="s">
        <v>871</v>
      </c>
      <c r="Q1611" t="s">
        <v>4061</v>
      </c>
      <c r="R1611" t="s">
        <v>6394</v>
      </c>
      <c r="S1611" t="s">
        <v>1882</v>
      </c>
      <c r="T1611" t="s">
        <v>6395</v>
      </c>
      <c r="U1611" t="s">
        <v>508</v>
      </c>
      <c r="V1611" t="s">
        <v>2525</v>
      </c>
      <c r="W1611" t="s">
        <v>6396</v>
      </c>
      <c r="X1611" t="s">
        <v>871</v>
      </c>
      <c r="Z1611" t="s">
        <v>63</v>
      </c>
      <c r="AA1611" s="1">
        <v>45198</v>
      </c>
      <c r="AC1611" s="1">
        <v>45336</v>
      </c>
      <c r="AD1611" s="1">
        <v>45355</v>
      </c>
    </row>
    <row r="1612" spans="1:30">
      <c r="A1612">
        <v>606508</v>
      </c>
      <c r="B1612" t="s">
        <v>336</v>
      </c>
      <c r="C1612" t="s">
        <v>31</v>
      </c>
      <c r="D1612">
        <v>2</v>
      </c>
      <c r="E1612" t="s">
        <v>6397</v>
      </c>
      <c r="F1612" t="s">
        <v>338</v>
      </c>
      <c r="G1612" t="s">
        <v>90</v>
      </c>
      <c r="H1612" t="s">
        <v>339</v>
      </c>
      <c r="I1612">
        <v>2</v>
      </c>
      <c r="J1612" t="s">
        <v>72</v>
      </c>
      <c r="K1612" t="s">
        <v>123</v>
      </c>
      <c r="L1612" t="s">
        <v>37</v>
      </c>
      <c r="M1612">
        <v>35</v>
      </c>
      <c r="N1612">
        <v>40</v>
      </c>
      <c r="O1612" t="s">
        <v>124</v>
      </c>
      <c r="P1612" t="s">
        <v>340</v>
      </c>
      <c r="Q1612" t="s">
        <v>341</v>
      </c>
      <c r="R1612" t="s">
        <v>6398</v>
      </c>
      <c r="S1612" t="s">
        <v>343</v>
      </c>
      <c r="T1612" t="s">
        <v>6399</v>
      </c>
      <c r="U1612" t="s">
        <v>3019</v>
      </c>
      <c r="V1612" t="s">
        <v>346</v>
      </c>
      <c r="Z1612" t="s">
        <v>46</v>
      </c>
      <c r="AA1612" s="1">
        <v>45189</v>
      </c>
      <c r="AC1612" s="1">
        <v>45189</v>
      </c>
      <c r="AD1612" s="1">
        <v>45355</v>
      </c>
    </row>
    <row r="1613" spans="1:30">
      <c r="A1613">
        <v>620632</v>
      </c>
      <c r="B1613" t="s">
        <v>431</v>
      </c>
      <c r="C1613" t="s">
        <v>48</v>
      </c>
      <c r="D1613">
        <v>1</v>
      </c>
      <c r="E1613" t="s">
        <v>1106</v>
      </c>
      <c r="F1613" t="s">
        <v>1046</v>
      </c>
      <c r="G1613" t="s">
        <v>51</v>
      </c>
      <c r="H1613" t="s">
        <v>1047</v>
      </c>
      <c r="I1613">
        <v>0</v>
      </c>
      <c r="J1613" t="s">
        <v>284</v>
      </c>
      <c r="K1613" t="s">
        <v>36</v>
      </c>
      <c r="L1613" t="s">
        <v>37</v>
      </c>
      <c r="M1613">
        <v>84451</v>
      </c>
      <c r="N1613">
        <v>113550</v>
      </c>
      <c r="O1613" t="s">
        <v>38</v>
      </c>
      <c r="P1613" t="s">
        <v>92</v>
      </c>
      <c r="Q1613" t="s">
        <v>6400</v>
      </c>
      <c r="R1613" t="s">
        <v>6401</v>
      </c>
      <c r="S1613" t="s">
        <v>847</v>
      </c>
      <c r="T1613" t="s">
        <v>6402</v>
      </c>
      <c r="U1613" t="s">
        <v>6403</v>
      </c>
      <c r="V1613" t="s">
        <v>5788</v>
      </c>
      <c r="Z1613" t="s">
        <v>46</v>
      </c>
      <c r="AA1613" s="1">
        <v>45279</v>
      </c>
      <c r="AC1613" s="1">
        <v>45279</v>
      </c>
      <c r="AD1613" s="1">
        <v>45355</v>
      </c>
    </row>
    <row r="1614" spans="1:30">
      <c r="A1614">
        <v>592370</v>
      </c>
      <c r="B1614" t="s">
        <v>69</v>
      </c>
      <c r="C1614" t="s">
        <v>48</v>
      </c>
      <c r="D1614">
        <v>1</v>
      </c>
      <c r="E1614" t="s">
        <v>3115</v>
      </c>
      <c r="F1614" t="s">
        <v>3116</v>
      </c>
      <c r="G1614" t="s">
        <v>51</v>
      </c>
      <c r="H1614">
        <v>10035</v>
      </c>
      <c r="I1614" t="s">
        <v>958</v>
      </c>
      <c r="J1614" t="s">
        <v>3117</v>
      </c>
      <c r="K1614" t="s">
        <v>36</v>
      </c>
      <c r="L1614" t="s">
        <v>37</v>
      </c>
      <c r="M1614">
        <v>58700</v>
      </c>
      <c r="N1614">
        <v>100000</v>
      </c>
      <c r="O1614" t="s">
        <v>38</v>
      </c>
      <c r="P1614" t="s">
        <v>73</v>
      </c>
      <c r="Q1614" t="s">
        <v>3118</v>
      </c>
      <c r="R1614" t="s">
        <v>3119</v>
      </c>
      <c r="S1614" t="s">
        <v>3120</v>
      </c>
      <c r="T1614" t="s">
        <v>3121</v>
      </c>
      <c r="V1614" t="s">
        <v>3122</v>
      </c>
      <c r="Z1614" t="s">
        <v>63</v>
      </c>
      <c r="AA1614" s="1">
        <v>45124</v>
      </c>
      <c r="AC1614" s="1">
        <v>45124</v>
      </c>
      <c r="AD1614" s="1">
        <v>45355</v>
      </c>
    </row>
    <row r="1615" spans="1:30">
      <c r="A1615">
        <v>588072</v>
      </c>
      <c r="B1615" t="s">
        <v>30</v>
      </c>
      <c r="C1615" t="s">
        <v>48</v>
      </c>
      <c r="D1615">
        <v>1</v>
      </c>
      <c r="E1615" t="s">
        <v>6404</v>
      </c>
      <c r="F1615" t="s">
        <v>2830</v>
      </c>
      <c r="G1615" t="s">
        <v>51</v>
      </c>
      <c r="H1615">
        <v>51613</v>
      </c>
      <c r="I1615">
        <v>0</v>
      </c>
      <c r="J1615" t="s">
        <v>6405</v>
      </c>
      <c r="K1615" t="s">
        <v>36</v>
      </c>
      <c r="L1615" t="s">
        <v>37</v>
      </c>
      <c r="M1615">
        <v>70488</v>
      </c>
      <c r="N1615">
        <v>75000</v>
      </c>
      <c r="O1615" t="s">
        <v>38</v>
      </c>
      <c r="P1615" t="s">
        <v>1488</v>
      </c>
      <c r="Q1615" t="s">
        <v>995</v>
      </c>
      <c r="R1615" t="s">
        <v>6406</v>
      </c>
      <c r="S1615" t="s">
        <v>2832</v>
      </c>
      <c r="T1615" t="s">
        <v>6407</v>
      </c>
      <c r="U1615" t="s">
        <v>1367</v>
      </c>
      <c r="V1615" t="s">
        <v>6408</v>
      </c>
      <c r="Z1615" t="s">
        <v>46</v>
      </c>
      <c r="AA1615" s="1">
        <v>45069</v>
      </c>
      <c r="AB1615" s="2">
        <v>45405</v>
      </c>
      <c r="AC1615" s="1">
        <v>45345</v>
      </c>
      <c r="AD1615" s="1">
        <v>45355</v>
      </c>
    </row>
    <row r="1616" spans="1:30">
      <c r="A1616">
        <v>624976</v>
      </c>
      <c r="B1616" t="s">
        <v>129</v>
      </c>
      <c r="C1616" t="s">
        <v>48</v>
      </c>
      <c r="D1616">
        <v>1</v>
      </c>
      <c r="E1616" t="s">
        <v>4392</v>
      </c>
      <c r="F1616" t="s">
        <v>328</v>
      </c>
      <c r="G1616" t="s">
        <v>51</v>
      </c>
      <c r="H1616" t="s">
        <v>4393</v>
      </c>
      <c r="I1616" t="s">
        <v>349</v>
      </c>
      <c r="J1616" t="s">
        <v>156</v>
      </c>
      <c r="K1616" t="s">
        <v>36</v>
      </c>
      <c r="L1616" t="s">
        <v>276</v>
      </c>
      <c r="M1616">
        <v>86185</v>
      </c>
      <c r="N1616">
        <v>99113</v>
      </c>
      <c r="O1616" t="s">
        <v>38</v>
      </c>
      <c r="P1616" t="s">
        <v>454</v>
      </c>
      <c r="Q1616" t="s">
        <v>4394</v>
      </c>
      <c r="R1616" t="s">
        <v>6409</v>
      </c>
      <c r="S1616" t="s">
        <v>4396</v>
      </c>
      <c r="T1616" t="s">
        <v>6410</v>
      </c>
      <c r="U1616" t="s">
        <v>161</v>
      </c>
      <c r="V1616" t="s">
        <v>162</v>
      </c>
      <c r="Z1616" t="s">
        <v>63</v>
      </c>
      <c r="AA1616" s="1">
        <v>45317</v>
      </c>
      <c r="AC1616" s="1">
        <v>45322</v>
      </c>
      <c r="AD1616" s="1">
        <v>45355</v>
      </c>
    </row>
    <row r="1617" spans="1:30">
      <c r="A1617">
        <v>628069</v>
      </c>
      <c r="B1617" t="s">
        <v>30</v>
      </c>
      <c r="C1617" t="s">
        <v>48</v>
      </c>
      <c r="D1617">
        <v>1</v>
      </c>
      <c r="E1617" t="s">
        <v>6411</v>
      </c>
      <c r="F1617" t="s">
        <v>6389</v>
      </c>
      <c r="G1617" t="s">
        <v>34</v>
      </c>
      <c r="H1617">
        <v>6853</v>
      </c>
      <c r="I1617">
        <v>2</v>
      </c>
      <c r="J1617" t="s">
        <v>35</v>
      </c>
      <c r="K1617" t="s">
        <v>36</v>
      </c>
      <c r="L1617" t="s">
        <v>37</v>
      </c>
      <c r="M1617">
        <v>63952</v>
      </c>
      <c r="N1617">
        <v>83000</v>
      </c>
      <c r="O1617" t="s">
        <v>38</v>
      </c>
      <c r="P1617" t="s">
        <v>39</v>
      </c>
      <c r="Q1617" t="s">
        <v>6412</v>
      </c>
      <c r="R1617" t="s">
        <v>6413</v>
      </c>
      <c r="T1617" t="s">
        <v>6414</v>
      </c>
      <c r="V1617" t="s">
        <v>6415</v>
      </c>
      <c r="Z1617" t="s">
        <v>46</v>
      </c>
      <c r="AA1617" s="1">
        <v>45350</v>
      </c>
      <c r="AB1617" s="2">
        <v>45470</v>
      </c>
      <c r="AC1617" s="1">
        <v>45350</v>
      </c>
      <c r="AD1617" s="1">
        <v>45355</v>
      </c>
    </row>
    <row r="1618" spans="1:30">
      <c r="A1618">
        <v>582506</v>
      </c>
      <c r="B1618" t="s">
        <v>69</v>
      </c>
      <c r="C1618" t="s">
        <v>31</v>
      </c>
      <c r="D1618">
        <v>1</v>
      </c>
      <c r="E1618" t="s">
        <v>225</v>
      </c>
      <c r="F1618" t="s">
        <v>226</v>
      </c>
      <c r="G1618" t="s">
        <v>34</v>
      </c>
      <c r="H1618">
        <v>10234</v>
      </c>
      <c r="I1618">
        <v>0</v>
      </c>
      <c r="J1618" t="s">
        <v>65</v>
      </c>
      <c r="K1618" t="s">
        <v>36</v>
      </c>
      <c r="L1618" t="s">
        <v>227</v>
      </c>
      <c r="M1618">
        <v>15</v>
      </c>
      <c r="N1618">
        <v>17.5</v>
      </c>
      <c r="O1618" t="s">
        <v>124</v>
      </c>
      <c r="P1618" t="s">
        <v>73</v>
      </c>
      <c r="Q1618" t="s">
        <v>228</v>
      </c>
      <c r="R1618" t="s">
        <v>6416</v>
      </c>
      <c r="S1618" t="s">
        <v>230</v>
      </c>
      <c r="T1618" t="s">
        <v>6417</v>
      </c>
      <c r="U1618" t="s">
        <v>232</v>
      </c>
      <c r="V1618" t="s">
        <v>6418</v>
      </c>
      <c r="W1618" t="s">
        <v>61</v>
      </c>
      <c r="X1618" t="s">
        <v>73</v>
      </c>
      <c r="Z1618" t="s">
        <v>46</v>
      </c>
      <c r="AA1618" s="1">
        <v>45028</v>
      </c>
      <c r="AC1618" s="1">
        <v>45033</v>
      </c>
      <c r="AD1618" s="1">
        <v>45355</v>
      </c>
    </row>
    <row r="1619" spans="1:30">
      <c r="A1619">
        <v>588068</v>
      </c>
      <c r="B1619" t="s">
        <v>99</v>
      </c>
      <c r="C1619" t="s">
        <v>31</v>
      </c>
      <c r="D1619">
        <v>7</v>
      </c>
      <c r="E1619" t="s">
        <v>6419</v>
      </c>
      <c r="F1619" t="s">
        <v>2250</v>
      </c>
      <c r="G1619" t="s">
        <v>51</v>
      </c>
      <c r="H1619">
        <v>20113</v>
      </c>
      <c r="I1619">
        <v>2</v>
      </c>
      <c r="J1619" t="s">
        <v>65</v>
      </c>
      <c r="K1619" t="s">
        <v>36</v>
      </c>
      <c r="L1619" t="s">
        <v>103</v>
      </c>
      <c r="M1619">
        <v>44679</v>
      </c>
      <c r="N1619">
        <v>51381</v>
      </c>
      <c r="O1619" t="s">
        <v>38</v>
      </c>
      <c r="P1619" t="s">
        <v>244</v>
      </c>
      <c r="Q1619" t="s">
        <v>4081</v>
      </c>
      <c r="R1619" t="s">
        <v>6420</v>
      </c>
      <c r="S1619" t="s">
        <v>2253</v>
      </c>
      <c r="U1619" t="s">
        <v>6421</v>
      </c>
      <c r="V1619" t="s">
        <v>974</v>
      </c>
      <c r="X1619" t="s">
        <v>6422</v>
      </c>
      <c r="Z1619" t="s">
        <v>46</v>
      </c>
      <c r="AA1619" s="1">
        <v>45072</v>
      </c>
      <c r="AC1619" s="1">
        <v>45072</v>
      </c>
      <c r="AD1619" s="1">
        <v>45355</v>
      </c>
    </row>
    <row r="1620" spans="1:30">
      <c r="A1620">
        <v>627736</v>
      </c>
      <c r="B1620" t="s">
        <v>30</v>
      </c>
      <c r="C1620" t="s">
        <v>31</v>
      </c>
      <c r="D1620">
        <v>1</v>
      </c>
      <c r="E1620" t="s">
        <v>6131</v>
      </c>
      <c r="F1620" t="s">
        <v>33</v>
      </c>
      <c r="G1620" t="s">
        <v>34</v>
      </c>
      <c r="H1620">
        <v>21744</v>
      </c>
      <c r="I1620">
        <v>2</v>
      </c>
      <c r="J1620" t="s">
        <v>202</v>
      </c>
      <c r="K1620" t="s">
        <v>36</v>
      </c>
      <c r="L1620" t="s">
        <v>37</v>
      </c>
      <c r="M1620">
        <v>82506</v>
      </c>
      <c r="N1620">
        <v>94882</v>
      </c>
      <c r="O1620" t="s">
        <v>38</v>
      </c>
      <c r="P1620" t="s">
        <v>39</v>
      </c>
      <c r="Q1620" t="s">
        <v>6132</v>
      </c>
      <c r="R1620" t="s">
        <v>6133</v>
      </c>
      <c r="S1620" t="s">
        <v>42</v>
      </c>
      <c r="T1620" t="s">
        <v>6134</v>
      </c>
      <c r="V1620" t="s">
        <v>6135</v>
      </c>
      <c r="Z1620" t="s">
        <v>46</v>
      </c>
      <c r="AA1620" s="1">
        <v>45345</v>
      </c>
      <c r="AB1620" s="2">
        <v>45465</v>
      </c>
      <c r="AC1620" s="1">
        <v>45345</v>
      </c>
      <c r="AD1620" s="1">
        <v>45355</v>
      </c>
    </row>
    <row r="1621" spans="1:30">
      <c r="A1621">
        <v>567108</v>
      </c>
      <c r="B1621" t="s">
        <v>356</v>
      </c>
      <c r="C1621" t="s">
        <v>31</v>
      </c>
      <c r="D1621">
        <v>1</v>
      </c>
      <c r="E1621" t="s">
        <v>6423</v>
      </c>
      <c r="F1621" t="s">
        <v>5457</v>
      </c>
      <c r="G1621" t="s">
        <v>34</v>
      </c>
      <c r="H1621">
        <v>95622</v>
      </c>
      <c r="I1621">
        <v>0</v>
      </c>
      <c r="J1621" t="s">
        <v>91</v>
      </c>
      <c r="L1621" t="s">
        <v>37</v>
      </c>
      <c r="M1621">
        <v>150000</v>
      </c>
      <c r="N1621">
        <v>160000</v>
      </c>
      <c r="O1621" t="s">
        <v>38</v>
      </c>
      <c r="P1621" t="s">
        <v>358</v>
      </c>
      <c r="Q1621" t="s">
        <v>6424</v>
      </c>
      <c r="R1621" t="s">
        <v>6425</v>
      </c>
      <c r="S1621" t="s">
        <v>5460</v>
      </c>
      <c r="T1621" t="s">
        <v>6426</v>
      </c>
      <c r="U1621" t="s">
        <v>6427</v>
      </c>
      <c r="V1621" t="s">
        <v>6428</v>
      </c>
      <c r="W1621" t="s">
        <v>683</v>
      </c>
      <c r="X1621" t="s">
        <v>358</v>
      </c>
      <c r="Z1621" t="s">
        <v>63</v>
      </c>
      <c r="AA1621" s="1">
        <v>44930</v>
      </c>
      <c r="AC1621" s="1">
        <v>44931</v>
      </c>
      <c r="AD1621" s="1">
        <v>45355</v>
      </c>
    </row>
    <row r="1622" spans="1:30">
      <c r="A1622">
        <v>572240</v>
      </c>
      <c r="B1622" t="s">
        <v>314</v>
      </c>
      <c r="C1622" t="s">
        <v>48</v>
      </c>
      <c r="D1622">
        <v>2</v>
      </c>
      <c r="E1622" t="s">
        <v>6429</v>
      </c>
      <c r="F1622" t="s">
        <v>6430</v>
      </c>
      <c r="G1622" t="s">
        <v>34</v>
      </c>
      <c r="H1622">
        <v>90210</v>
      </c>
      <c r="I1622">
        <v>0</v>
      </c>
      <c r="J1622" t="s">
        <v>202</v>
      </c>
      <c r="K1622" t="s">
        <v>36</v>
      </c>
      <c r="L1622" t="s">
        <v>37</v>
      </c>
      <c r="M1622">
        <v>36627</v>
      </c>
      <c r="N1622">
        <v>41388</v>
      </c>
      <c r="O1622" t="s">
        <v>38</v>
      </c>
      <c r="P1622" t="s">
        <v>2014</v>
      </c>
      <c r="Q1622" t="s">
        <v>4016</v>
      </c>
      <c r="R1622" t="s">
        <v>6431</v>
      </c>
      <c r="S1622" t="s">
        <v>6432</v>
      </c>
      <c r="T1622" t="s">
        <v>6433</v>
      </c>
      <c r="V1622" t="s">
        <v>6434</v>
      </c>
      <c r="Z1622" t="s">
        <v>6435</v>
      </c>
      <c r="AA1622" s="1">
        <v>44958</v>
      </c>
      <c r="AC1622" s="1">
        <v>44992</v>
      </c>
      <c r="AD1622" s="1">
        <v>45355</v>
      </c>
    </row>
    <row r="1623" spans="1:30">
      <c r="A1623">
        <v>624155</v>
      </c>
      <c r="B1623" t="s">
        <v>314</v>
      </c>
      <c r="C1623" t="s">
        <v>48</v>
      </c>
      <c r="D1623">
        <v>1</v>
      </c>
      <c r="E1623" t="s">
        <v>6436</v>
      </c>
      <c r="F1623" t="s">
        <v>6437</v>
      </c>
      <c r="G1623" t="s">
        <v>34</v>
      </c>
      <c r="H1623">
        <v>95043</v>
      </c>
      <c r="I1623" t="s">
        <v>4832</v>
      </c>
      <c r="J1623" t="s">
        <v>284</v>
      </c>
      <c r="K1623" t="s">
        <v>36</v>
      </c>
      <c r="L1623" t="s">
        <v>185</v>
      </c>
      <c r="M1623">
        <v>225000</v>
      </c>
      <c r="N1623">
        <v>225000</v>
      </c>
      <c r="O1623" t="s">
        <v>38</v>
      </c>
      <c r="P1623" t="s">
        <v>1239</v>
      </c>
      <c r="Q1623" t="s">
        <v>1240</v>
      </c>
      <c r="R1623" t="s">
        <v>6438</v>
      </c>
      <c r="S1623" t="s">
        <v>6439</v>
      </c>
      <c r="T1623" t="s">
        <v>6440</v>
      </c>
      <c r="V1623" t="s">
        <v>6441</v>
      </c>
      <c r="Z1623" t="s">
        <v>46</v>
      </c>
      <c r="AA1623" s="1">
        <v>45313</v>
      </c>
      <c r="AC1623" s="1">
        <v>45313</v>
      </c>
      <c r="AD1623" s="1">
        <v>45355</v>
      </c>
    </row>
    <row r="1624" spans="1:30">
      <c r="A1624">
        <v>613772</v>
      </c>
      <c r="B1624" t="s">
        <v>99</v>
      </c>
      <c r="C1624" t="s">
        <v>31</v>
      </c>
      <c r="D1624">
        <v>2</v>
      </c>
      <c r="E1624" t="s">
        <v>6442</v>
      </c>
      <c r="F1624" t="s">
        <v>441</v>
      </c>
      <c r="G1624" t="s">
        <v>51</v>
      </c>
      <c r="H1624">
        <v>20215</v>
      </c>
      <c r="I1624">
        <v>2</v>
      </c>
      <c r="J1624" t="s">
        <v>65</v>
      </c>
      <c r="K1624" t="s">
        <v>36</v>
      </c>
      <c r="L1624" t="s">
        <v>37</v>
      </c>
      <c r="M1624">
        <v>101230</v>
      </c>
      <c r="N1624">
        <v>101230</v>
      </c>
      <c r="O1624" t="s">
        <v>38</v>
      </c>
      <c r="P1624" t="s">
        <v>244</v>
      </c>
      <c r="Q1624" t="s">
        <v>6443</v>
      </c>
      <c r="R1624" t="s">
        <v>6444</v>
      </c>
      <c r="S1624" t="s">
        <v>444</v>
      </c>
      <c r="T1624" t="s">
        <v>6445</v>
      </c>
      <c r="U1624" t="s">
        <v>3153</v>
      </c>
      <c r="V1624" t="s">
        <v>281</v>
      </c>
      <c r="Z1624" t="s">
        <v>63</v>
      </c>
      <c r="AA1624" s="1">
        <v>45257</v>
      </c>
      <c r="AC1624" s="1">
        <v>45268</v>
      </c>
      <c r="AD1624" s="1">
        <v>45355</v>
      </c>
    </row>
    <row r="1625" spans="1:30">
      <c r="A1625">
        <v>584890</v>
      </c>
      <c r="B1625" t="s">
        <v>99</v>
      </c>
      <c r="C1625" t="s">
        <v>48</v>
      </c>
      <c r="D1625">
        <v>1</v>
      </c>
      <c r="E1625" t="s">
        <v>100</v>
      </c>
      <c r="F1625" t="s">
        <v>4969</v>
      </c>
      <c r="G1625" t="s">
        <v>51</v>
      </c>
      <c r="H1625">
        <v>20617</v>
      </c>
      <c r="I1625">
        <v>0</v>
      </c>
      <c r="J1625" t="s">
        <v>65</v>
      </c>
      <c r="K1625" t="s">
        <v>36</v>
      </c>
      <c r="L1625" t="s">
        <v>37</v>
      </c>
      <c r="M1625">
        <v>65640</v>
      </c>
      <c r="N1625">
        <v>85646</v>
      </c>
      <c r="O1625" t="s">
        <v>38</v>
      </c>
      <c r="P1625" t="s">
        <v>104</v>
      </c>
      <c r="Q1625" t="s">
        <v>105</v>
      </c>
      <c r="R1625" t="s">
        <v>6446</v>
      </c>
      <c r="S1625" t="s">
        <v>4971</v>
      </c>
      <c r="T1625" t="s">
        <v>6447</v>
      </c>
      <c r="U1625" t="s">
        <v>6448</v>
      </c>
      <c r="V1625" t="s">
        <v>980</v>
      </c>
      <c r="Z1625" t="s">
        <v>63</v>
      </c>
      <c r="AA1625" s="1">
        <v>45062</v>
      </c>
      <c r="AC1625" s="1">
        <v>45062</v>
      </c>
      <c r="AD1625" s="1">
        <v>45355</v>
      </c>
    </row>
    <row r="1626" spans="1:30">
      <c r="A1626">
        <v>603913</v>
      </c>
      <c r="B1626" t="s">
        <v>47</v>
      </c>
      <c r="C1626" t="s">
        <v>48</v>
      </c>
      <c r="D1626">
        <v>1</v>
      </c>
      <c r="E1626" t="s">
        <v>347</v>
      </c>
      <c r="F1626" t="s">
        <v>50</v>
      </c>
      <c r="G1626" t="s">
        <v>51</v>
      </c>
      <c r="H1626">
        <v>83008</v>
      </c>
      <c r="I1626" t="s">
        <v>349</v>
      </c>
      <c r="J1626" t="s">
        <v>300</v>
      </c>
      <c r="K1626" t="s">
        <v>36</v>
      </c>
      <c r="L1626" t="s">
        <v>276</v>
      </c>
      <c r="M1626">
        <v>64922</v>
      </c>
      <c r="N1626">
        <v>148800</v>
      </c>
      <c r="O1626" t="s">
        <v>38</v>
      </c>
      <c r="P1626" t="s">
        <v>54</v>
      </c>
      <c r="Q1626" t="s">
        <v>6449</v>
      </c>
      <c r="R1626" t="s">
        <v>6450</v>
      </c>
      <c r="S1626" t="s">
        <v>1560</v>
      </c>
      <c r="T1626" t="s">
        <v>6451</v>
      </c>
      <c r="U1626" t="s">
        <v>59</v>
      </c>
      <c r="V1626" t="s">
        <v>60</v>
      </c>
      <c r="W1626" t="s">
        <v>61</v>
      </c>
      <c r="X1626" t="s">
        <v>54</v>
      </c>
      <c r="Z1626" t="s">
        <v>63</v>
      </c>
      <c r="AA1626" s="1">
        <v>45177</v>
      </c>
      <c r="AC1626" s="1">
        <v>45177</v>
      </c>
      <c r="AD1626" s="1">
        <v>45355</v>
      </c>
    </row>
    <row r="1627" spans="1:30">
      <c r="A1627">
        <v>607537</v>
      </c>
      <c r="B1627" t="s">
        <v>502</v>
      </c>
      <c r="C1627" t="s">
        <v>31</v>
      </c>
      <c r="D1627">
        <v>1</v>
      </c>
      <c r="E1627" t="s">
        <v>6452</v>
      </c>
      <c r="F1627" t="s">
        <v>3862</v>
      </c>
      <c r="G1627" t="s">
        <v>51</v>
      </c>
      <c r="H1627">
        <v>82991</v>
      </c>
      <c r="I1627" t="s">
        <v>958</v>
      </c>
      <c r="J1627" t="s">
        <v>392</v>
      </c>
      <c r="K1627" t="s">
        <v>36</v>
      </c>
      <c r="L1627" t="s">
        <v>276</v>
      </c>
      <c r="M1627">
        <v>58700</v>
      </c>
      <c r="N1627">
        <v>161534</v>
      </c>
      <c r="O1627" t="s">
        <v>38</v>
      </c>
      <c r="P1627" t="s">
        <v>1073</v>
      </c>
      <c r="Q1627" t="s">
        <v>505</v>
      </c>
      <c r="R1627" t="s">
        <v>6453</v>
      </c>
      <c r="S1627" t="s">
        <v>3865</v>
      </c>
      <c r="U1627" t="s">
        <v>2524</v>
      </c>
      <c r="V1627" t="s">
        <v>2525</v>
      </c>
      <c r="Z1627" t="s">
        <v>63</v>
      </c>
      <c r="AA1627" s="1">
        <v>45198</v>
      </c>
      <c r="AC1627" s="1">
        <v>45299</v>
      </c>
      <c r="AD1627" s="1">
        <v>45355</v>
      </c>
    </row>
    <row r="1628" spans="1:30">
      <c r="A1628">
        <v>527822</v>
      </c>
      <c r="B1628" t="s">
        <v>253</v>
      </c>
      <c r="C1628" t="s">
        <v>48</v>
      </c>
      <c r="D1628">
        <v>1</v>
      </c>
      <c r="E1628" t="s">
        <v>1524</v>
      </c>
      <c r="F1628" t="s">
        <v>1525</v>
      </c>
      <c r="G1628" t="s">
        <v>51</v>
      </c>
      <c r="H1628">
        <v>91769</v>
      </c>
      <c r="I1628">
        <v>0</v>
      </c>
      <c r="J1628" t="s">
        <v>143</v>
      </c>
      <c r="K1628" t="s">
        <v>36</v>
      </c>
      <c r="L1628" t="s">
        <v>37</v>
      </c>
      <c r="M1628">
        <v>67.72</v>
      </c>
      <c r="N1628">
        <v>67.72</v>
      </c>
      <c r="O1628" t="s">
        <v>124</v>
      </c>
      <c r="P1628" t="s">
        <v>1196</v>
      </c>
      <c r="Q1628" t="s">
        <v>1197</v>
      </c>
      <c r="R1628" t="s">
        <v>6454</v>
      </c>
      <c r="S1628" t="s">
        <v>1528</v>
      </c>
      <c r="U1628" t="s">
        <v>6455</v>
      </c>
      <c r="V1628" t="s">
        <v>281</v>
      </c>
      <c r="Z1628" t="s">
        <v>264</v>
      </c>
      <c r="AA1628" s="1">
        <v>44662</v>
      </c>
      <c r="AC1628" s="1">
        <v>44693</v>
      </c>
      <c r="AD1628" s="1">
        <v>45355</v>
      </c>
    </row>
    <row r="1629" spans="1:30">
      <c r="A1629">
        <v>625163</v>
      </c>
      <c r="B1629" t="s">
        <v>253</v>
      </c>
      <c r="C1629" t="s">
        <v>31</v>
      </c>
      <c r="D1629">
        <v>1</v>
      </c>
      <c r="E1629" t="s">
        <v>3316</v>
      </c>
      <c r="F1629" t="s">
        <v>114</v>
      </c>
      <c r="G1629" t="s">
        <v>34</v>
      </c>
      <c r="H1629">
        <v>56057</v>
      </c>
      <c r="I1629">
        <v>0</v>
      </c>
      <c r="J1629" t="s">
        <v>447</v>
      </c>
      <c r="K1629" t="s">
        <v>36</v>
      </c>
      <c r="L1629" t="s">
        <v>103</v>
      </c>
      <c r="M1629">
        <v>41887</v>
      </c>
      <c r="N1629">
        <v>69709</v>
      </c>
      <c r="O1629" t="s">
        <v>38</v>
      </c>
      <c r="P1629" t="s">
        <v>3317</v>
      </c>
      <c r="Q1629" t="s">
        <v>3318</v>
      </c>
      <c r="R1629" t="s">
        <v>3319</v>
      </c>
      <c r="S1629" t="s">
        <v>119</v>
      </c>
      <c r="T1629" t="s">
        <v>3320</v>
      </c>
      <c r="U1629" t="s">
        <v>3321</v>
      </c>
      <c r="V1629" t="s">
        <v>263</v>
      </c>
      <c r="Z1629" t="s">
        <v>264</v>
      </c>
      <c r="AA1629" s="1">
        <v>45352</v>
      </c>
      <c r="AB1629" s="2">
        <v>45372</v>
      </c>
      <c r="AC1629" s="1">
        <v>45352</v>
      </c>
      <c r="AD1629" s="1">
        <v>45355</v>
      </c>
    </row>
    <row r="1630" spans="1:30">
      <c r="A1630">
        <v>604439</v>
      </c>
      <c r="B1630" t="s">
        <v>69</v>
      </c>
      <c r="C1630" t="s">
        <v>48</v>
      </c>
      <c r="D1630">
        <v>1</v>
      </c>
      <c r="E1630" t="s">
        <v>1341</v>
      </c>
      <c r="F1630" t="s">
        <v>33</v>
      </c>
      <c r="G1630" t="s">
        <v>34</v>
      </c>
      <c r="H1630">
        <v>21744</v>
      </c>
      <c r="I1630">
        <v>2</v>
      </c>
      <c r="J1630" t="s">
        <v>6456</v>
      </c>
      <c r="K1630" t="s">
        <v>36</v>
      </c>
      <c r="L1630" t="s">
        <v>37</v>
      </c>
      <c r="M1630">
        <v>82506</v>
      </c>
      <c r="N1630">
        <v>103548</v>
      </c>
      <c r="O1630" t="s">
        <v>38</v>
      </c>
      <c r="P1630" t="s">
        <v>6457</v>
      </c>
      <c r="Q1630" t="s">
        <v>6458</v>
      </c>
      <c r="R1630" t="s">
        <v>6459</v>
      </c>
      <c r="S1630" t="s">
        <v>42</v>
      </c>
      <c r="T1630" t="s">
        <v>6460</v>
      </c>
      <c r="V1630" t="s">
        <v>6461</v>
      </c>
      <c r="W1630" t="s">
        <v>3049</v>
      </c>
      <c r="Z1630" t="s">
        <v>46</v>
      </c>
      <c r="AA1630" s="1">
        <v>45314</v>
      </c>
      <c r="AC1630" s="1">
        <v>45328</v>
      </c>
      <c r="AD1630" s="1">
        <v>45355</v>
      </c>
    </row>
    <row r="1631" spans="1:30">
      <c r="A1631">
        <v>589788</v>
      </c>
      <c r="B1631" t="s">
        <v>47</v>
      </c>
      <c r="C1631" t="s">
        <v>31</v>
      </c>
      <c r="D1631">
        <v>1</v>
      </c>
      <c r="E1631" t="s">
        <v>2805</v>
      </c>
      <c r="F1631" t="s">
        <v>406</v>
      </c>
      <c r="G1631" t="s">
        <v>51</v>
      </c>
      <c r="H1631">
        <v>20210</v>
      </c>
      <c r="I1631">
        <v>0</v>
      </c>
      <c r="J1631" t="s">
        <v>65</v>
      </c>
      <c r="K1631" t="s">
        <v>36</v>
      </c>
      <c r="L1631" t="s">
        <v>37</v>
      </c>
      <c r="M1631">
        <v>62370</v>
      </c>
      <c r="N1631">
        <v>71726</v>
      </c>
      <c r="O1631" t="s">
        <v>38</v>
      </c>
      <c r="P1631" t="s">
        <v>54</v>
      </c>
      <c r="Q1631" t="s">
        <v>2806</v>
      </c>
      <c r="R1631" t="s">
        <v>6462</v>
      </c>
      <c r="S1631" t="s">
        <v>409</v>
      </c>
      <c r="T1631" t="s">
        <v>2808</v>
      </c>
      <c r="V1631" t="s">
        <v>60</v>
      </c>
      <c r="W1631" t="s">
        <v>61</v>
      </c>
      <c r="X1631" t="s">
        <v>62</v>
      </c>
      <c r="Z1631" t="s">
        <v>355</v>
      </c>
      <c r="AA1631" s="1">
        <v>45098</v>
      </c>
      <c r="AC1631" s="1">
        <v>45106</v>
      </c>
      <c r="AD1631" s="1">
        <v>45355</v>
      </c>
    </row>
    <row r="1632" spans="1:30">
      <c r="A1632">
        <v>574993</v>
      </c>
      <c r="B1632" t="s">
        <v>30</v>
      </c>
      <c r="C1632" t="s">
        <v>48</v>
      </c>
      <c r="D1632">
        <v>1</v>
      </c>
      <c r="E1632" t="s">
        <v>2411</v>
      </c>
      <c r="F1632" t="s">
        <v>2412</v>
      </c>
      <c r="G1632" t="s">
        <v>51</v>
      </c>
      <c r="H1632">
        <v>21513</v>
      </c>
      <c r="I1632">
        <v>2</v>
      </c>
      <c r="J1632" t="s">
        <v>1054</v>
      </c>
      <c r="K1632" t="s">
        <v>36</v>
      </c>
      <c r="L1632" t="s">
        <v>37</v>
      </c>
      <c r="M1632">
        <v>56971</v>
      </c>
      <c r="N1632">
        <v>56971</v>
      </c>
      <c r="O1632" t="s">
        <v>38</v>
      </c>
      <c r="P1632" t="s">
        <v>1346</v>
      </c>
      <c r="Q1632" t="s">
        <v>1515</v>
      </c>
      <c r="R1632" t="s">
        <v>2413</v>
      </c>
      <c r="S1632" t="s">
        <v>2414</v>
      </c>
      <c r="U1632" t="s">
        <v>2415</v>
      </c>
      <c r="V1632" t="s">
        <v>2416</v>
      </c>
      <c r="Z1632" t="s">
        <v>2417</v>
      </c>
      <c r="AA1632" s="1">
        <v>45210</v>
      </c>
      <c r="AB1632" s="2">
        <v>45465</v>
      </c>
      <c r="AC1632" s="1">
        <v>45210</v>
      </c>
      <c r="AD1632" s="1">
        <v>45355</v>
      </c>
    </row>
    <row r="1633" spans="1:30">
      <c r="A1633">
        <v>624360</v>
      </c>
      <c r="B1633" t="s">
        <v>30</v>
      </c>
      <c r="C1633" t="s">
        <v>48</v>
      </c>
      <c r="D1633">
        <v>1</v>
      </c>
      <c r="E1633" t="s">
        <v>1344</v>
      </c>
      <c r="F1633" t="s">
        <v>1345</v>
      </c>
      <c r="G1633" t="s">
        <v>51</v>
      </c>
      <c r="H1633">
        <v>21514</v>
      </c>
      <c r="I1633">
        <v>1</v>
      </c>
      <c r="J1633" t="s">
        <v>35</v>
      </c>
      <c r="K1633" t="s">
        <v>36</v>
      </c>
      <c r="L1633" t="s">
        <v>37</v>
      </c>
      <c r="M1633">
        <v>63962</v>
      </c>
      <c r="N1633">
        <v>75000</v>
      </c>
      <c r="O1633" t="s">
        <v>38</v>
      </c>
      <c r="P1633" t="s">
        <v>1346</v>
      </c>
      <c r="Q1633" t="s">
        <v>1347</v>
      </c>
      <c r="R1633" t="s">
        <v>6463</v>
      </c>
      <c r="S1633" t="s">
        <v>1349</v>
      </c>
      <c r="T1633" t="s">
        <v>1350</v>
      </c>
      <c r="V1633" t="s">
        <v>6464</v>
      </c>
      <c r="Z1633" t="s">
        <v>46</v>
      </c>
      <c r="AA1633" s="1">
        <v>45320</v>
      </c>
      <c r="AB1633" s="2">
        <v>45440</v>
      </c>
      <c r="AC1633" s="1">
        <v>45320</v>
      </c>
      <c r="AD1633" s="1">
        <v>45355</v>
      </c>
    </row>
    <row r="1634" spans="1:30">
      <c r="A1634">
        <v>578117</v>
      </c>
      <c r="B1634" t="s">
        <v>129</v>
      </c>
      <c r="C1634" t="s">
        <v>31</v>
      </c>
      <c r="D1634">
        <v>1</v>
      </c>
      <c r="E1634" t="s">
        <v>6465</v>
      </c>
      <c r="F1634" t="s">
        <v>1878</v>
      </c>
      <c r="G1634" t="s">
        <v>51</v>
      </c>
      <c r="H1634" t="s">
        <v>1879</v>
      </c>
      <c r="I1634">
        <v>0</v>
      </c>
      <c r="J1634" t="s">
        <v>156</v>
      </c>
      <c r="K1634" t="s">
        <v>36</v>
      </c>
      <c r="L1634" t="s">
        <v>37</v>
      </c>
      <c r="M1634">
        <v>58700</v>
      </c>
      <c r="N1634">
        <v>115000</v>
      </c>
      <c r="O1634" t="s">
        <v>38</v>
      </c>
      <c r="P1634" t="s">
        <v>329</v>
      </c>
      <c r="Q1634" t="s">
        <v>218</v>
      </c>
      <c r="R1634" t="s">
        <v>6466</v>
      </c>
      <c r="S1634" t="s">
        <v>1882</v>
      </c>
      <c r="T1634" t="s">
        <v>6467</v>
      </c>
      <c r="U1634" t="s">
        <v>809</v>
      </c>
      <c r="V1634" t="s">
        <v>6468</v>
      </c>
      <c r="W1634" t="s">
        <v>4074</v>
      </c>
      <c r="Z1634" t="s">
        <v>63</v>
      </c>
      <c r="AA1634" s="1">
        <v>44994</v>
      </c>
      <c r="AC1634" s="1">
        <v>45091</v>
      </c>
      <c r="AD1634" s="1">
        <v>45355</v>
      </c>
    </row>
    <row r="1635" spans="1:30">
      <c r="A1635">
        <v>605192</v>
      </c>
      <c r="B1635" t="s">
        <v>460</v>
      </c>
      <c r="C1635" t="s">
        <v>31</v>
      </c>
      <c r="D1635">
        <v>1</v>
      </c>
      <c r="E1635" t="s">
        <v>6469</v>
      </c>
      <c r="F1635" t="s">
        <v>308</v>
      </c>
      <c r="G1635" t="s">
        <v>34</v>
      </c>
      <c r="H1635">
        <v>56058</v>
      </c>
      <c r="I1635">
        <v>0</v>
      </c>
      <c r="J1635" t="s">
        <v>6470</v>
      </c>
      <c r="K1635" t="s">
        <v>36</v>
      </c>
      <c r="L1635" t="s">
        <v>37</v>
      </c>
      <c r="M1635">
        <v>59116</v>
      </c>
      <c r="N1635">
        <v>75000</v>
      </c>
      <c r="O1635" t="s">
        <v>38</v>
      </c>
      <c r="P1635" t="s">
        <v>465</v>
      </c>
      <c r="Q1635" t="s">
        <v>1311</v>
      </c>
      <c r="R1635" t="s">
        <v>6471</v>
      </c>
      <c r="S1635" t="s">
        <v>311</v>
      </c>
      <c r="V1635" t="s">
        <v>469</v>
      </c>
      <c r="Z1635" t="s">
        <v>1314</v>
      </c>
      <c r="AA1635" s="1">
        <v>45184</v>
      </c>
      <c r="AB1635" s="2">
        <v>45549</v>
      </c>
      <c r="AC1635" s="1">
        <v>45184</v>
      </c>
      <c r="AD1635" s="1">
        <v>45355</v>
      </c>
    </row>
    <row r="1636" spans="1:30">
      <c r="A1636">
        <v>618850</v>
      </c>
      <c r="B1636" t="s">
        <v>253</v>
      </c>
      <c r="C1636" t="s">
        <v>31</v>
      </c>
      <c r="D1636">
        <v>1</v>
      </c>
      <c r="E1636" t="s">
        <v>6472</v>
      </c>
      <c r="F1636" t="s">
        <v>4959</v>
      </c>
      <c r="G1636" t="s">
        <v>51</v>
      </c>
      <c r="H1636">
        <v>21210</v>
      </c>
      <c r="I1636">
        <v>0</v>
      </c>
      <c r="J1636" t="s">
        <v>767</v>
      </c>
      <c r="K1636" t="s">
        <v>36</v>
      </c>
      <c r="L1636" t="s">
        <v>37</v>
      </c>
      <c r="M1636">
        <v>62370</v>
      </c>
      <c r="N1636">
        <v>90000</v>
      </c>
      <c r="O1636" t="s">
        <v>38</v>
      </c>
      <c r="P1636" t="s">
        <v>6473</v>
      </c>
      <c r="Q1636" t="s">
        <v>6473</v>
      </c>
      <c r="R1636" t="s">
        <v>6474</v>
      </c>
      <c r="S1636" t="s">
        <v>4961</v>
      </c>
      <c r="T1636" t="s">
        <v>6475</v>
      </c>
      <c r="U1636" t="s">
        <v>6476</v>
      </c>
      <c r="V1636" t="s">
        <v>263</v>
      </c>
      <c r="Z1636" t="s">
        <v>264</v>
      </c>
      <c r="AA1636" s="1">
        <v>45271</v>
      </c>
      <c r="AC1636" s="1">
        <v>45271</v>
      </c>
      <c r="AD1636" s="1">
        <v>45355</v>
      </c>
    </row>
    <row r="1637" spans="1:30">
      <c r="A1637">
        <v>559083</v>
      </c>
      <c r="B1637" t="s">
        <v>99</v>
      </c>
      <c r="C1637" t="s">
        <v>31</v>
      </c>
      <c r="D1637">
        <v>12</v>
      </c>
      <c r="E1637" t="s">
        <v>1187</v>
      </c>
      <c r="F1637" t="s">
        <v>1187</v>
      </c>
      <c r="G1637" t="s">
        <v>51</v>
      </c>
      <c r="H1637">
        <v>91011</v>
      </c>
      <c r="I1637">
        <v>0</v>
      </c>
      <c r="J1637" t="s">
        <v>143</v>
      </c>
      <c r="K1637" t="s">
        <v>36</v>
      </c>
      <c r="L1637" t="s">
        <v>103</v>
      </c>
      <c r="M1637">
        <v>41033</v>
      </c>
      <c r="N1637">
        <v>60017</v>
      </c>
      <c r="O1637" t="s">
        <v>38</v>
      </c>
      <c r="P1637" t="s">
        <v>989</v>
      </c>
      <c r="Q1637" t="s">
        <v>970</v>
      </c>
      <c r="R1637" t="s">
        <v>6477</v>
      </c>
      <c r="S1637" t="s">
        <v>1190</v>
      </c>
      <c r="U1637" t="s">
        <v>4047</v>
      </c>
      <c r="V1637" t="s">
        <v>974</v>
      </c>
      <c r="Z1637" t="s">
        <v>46</v>
      </c>
      <c r="AA1637" s="1">
        <v>44880</v>
      </c>
      <c r="AC1637" s="1">
        <v>44880</v>
      </c>
      <c r="AD1637" s="1">
        <v>45355</v>
      </c>
    </row>
    <row r="1638" spans="1:30">
      <c r="A1638">
        <v>624248</v>
      </c>
      <c r="B1638" t="s">
        <v>1718</v>
      </c>
      <c r="C1638" t="s">
        <v>31</v>
      </c>
      <c r="D1638">
        <v>1</v>
      </c>
      <c r="E1638" t="s">
        <v>6478</v>
      </c>
      <c r="F1638" t="s">
        <v>2583</v>
      </c>
      <c r="G1638" t="s">
        <v>51</v>
      </c>
      <c r="H1638">
        <v>10050</v>
      </c>
      <c r="I1638" t="s">
        <v>2292</v>
      </c>
      <c r="J1638" t="s">
        <v>91</v>
      </c>
      <c r="K1638" t="s">
        <v>36</v>
      </c>
      <c r="L1638" t="s">
        <v>276</v>
      </c>
      <c r="M1638">
        <v>88936</v>
      </c>
      <c r="N1638">
        <v>223761</v>
      </c>
      <c r="O1638" t="s">
        <v>38</v>
      </c>
      <c r="P1638" t="s">
        <v>340</v>
      </c>
      <c r="Q1638" t="s">
        <v>6479</v>
      </c>
      <c r="R1638" t="s">
        <v>6480</v>
      </c>
      <c r="S1638" t="s">
        <v>2586</v>
      </c>
      <c r="T1638" t="s">
        <v>6481</v>
      </c>
      <c r="U1638" t="s">
        <v>6482</v>
      </c>
      <c r="Z1638" t="s">
        <v>63</v>
      </c>
      <c r="AA1638" s="1">
        <v>45314</v>
      </c>
      <c r="AC1638" s="1">
        <v>45323</v>
      </c>
      <c r="AD1638" s="1">
        <v>45355</v>
      </c>
    </row>
    <row r="1639" spans="1:30">
      <c r="A1639">
        <v>610207</v>
      </c>
      <c r="B1639" t="s">
        <v>30</v>
      </c>
      <c r="C1639" t="s">
        <v>48</v>
      </c>
      <c r="D1639">
        <v>1</v>
      </c>
      <c r="E1639" t="s">
        <v>2313</v>
      </c>
      <c r="F1639" t="s">
        <v>413</v>
      </c>
      <c r="G1639" t="s">
        <v>34</v>
      </c>
      <c r="H1639">
        <v>53040</v>
      </c>
      <c r="I1639">
        <v>1</v>
      </c>
      <c r="J1639" t="s">
        <v>35</v>
      </c>
      <c r="K1639" t="s">
        <v>123</v>
      </c>
      <c r="L1639" t="s">
        <v>37</v>
      </c>
      <c r="M1639">
        <v>79.23</v>
      </c>
      <c r="N1639">
        <v>84.86</v>
      </c>
      <c r="O1639" t="s">
        <v>124</v>
      </c>
      <c r="P1639" t="s">
        <v>658</v>
      </c>
      <c r="Q1639" t="s">
        <v>632</v>
      </c>
      <c r="R1639" t="s">
        <v>6483</v>
      </c>
      <c r="S1639" t="s">
        <v>417</v>
      </c>
      <c r="V1639" t="s">
        <v>6484</v>
      </c>
      <c r="Z1639" t="s">
        <v>63</v>
      </c>
      <c r="AA1639" s="1">
        <v>45209</v>
      </c>
      <c r="AC1639" s="1">
        <v>45209</v>
      </c>
      <c r="AD1639" s="1">
        <v>45355</v>
      </c>
    </row>
    <row r="1640" spans="1:30">
      <c r="A1640">
        <v>545694</v>
      </c>
      <c r="B1640" t="s">
        <v>356</v>
      </c>
      <c r="C1640" t="s">
        <v>31</v>
      </c>
      <c r="D1640">
        <v>1</v>
      </c>
      <c r="E1640" t="s">
        <v>6485</v>
      </c>
      <c r="F1640" t="s">
        <v>1300</v>
      </c>
      <c r="G1640" t="s">
        <v>34</v>
      </c>
      <c r="H1640">
        <v>95711</v>
      </c>
      <c r="I1640">
        <v>0</v>
      </c>
      <c r="J1640" t="s">
        <v>91</v>
      </c>
      <c r="K1640" t="s">
        <v>36</v>
      </c>
      <c r="L1640" t="s">
        <v>37</v>
      </c>
      <c r="M1640">
        <v>100000</v>
      </c>
      <c r="N1640">
        <v>145000</v>
      </c>
      <c r="O1640" t="s">
        <v>38</v>
      </c>
      <c r="P1640" t="s">
        <v>358</v>
      </c>
      <c r="Q1640" t="s">
        <v>4980</v>
      </c>
      <c r="R1640" t="s">
        <v>6486</v>
      </c>
      <c r="S1640" t="s">
        <v>1303</v>
      </c>
      <c r="T1640" t="s">
        <v>6487</v>
      </c>
      <c r="U1640" t="s">
        <v>6488</v>
      </c>
      <c r="V1640" t="s">
        <v>6489</v>
      </c>
      <c r="W1640" t="s">
        <v>365</v>
      </c>
      <c r="Z1640" t="s">
        <v>355</v>
      </c>
      <c r="AA1640" s="1">
        <v>44788</v>
      </c>
      <c r="AC1640" s="1">
        <v>44860</v>
      </c>
      <c r="AD1640" s="1">
        <v>45355</v>
      </c>
    </row>
    <row r="1641" spans="1:30">
      <c r="A1641">
        <v>608364</v>
      </c>
      <c r="B1641" t="s">
        <v>380</v>
      </c>
      <c r="C1641" t="s">
        <v>31</v>
      </c>
      <c r="D1641">
        <v>1</v>
      </c>
      <c r="E1641" t="s">
        <v>6490</v>
      </c>
      <c r="F1641" t="s">
        <v>1046</v>
      </c>
      <c r="G1641" t="s">
        <v>51</v>
      </c>
      <c r="H1641" t="s">
        <v>1072</v>
      </c>
      <c r="I1641">
        <v>0</v>
      </c>
      <c r="J1641" t="s">
        <v>284</v>
      </c>
      <c r="K1641" t="s">
        <v>36</v>
      </c>
      <c r="L1641" t="s">
        <v>37</v>
      </c>
      <c r="M1641">
        <v>94715</v>
      </c>
      <c r="N1641">
        <v>136260</v>
      </c>
      <c r="O1641" t="s">
        <v>38</v>
      </c>
      <c r="P1641" t="s">
        <v>384</v>
      </c>
      <c r="Q1641" t="s">
        <v>6491</v>
      </c>
      <c r="R1641" t="s">
        <v>6492</v>
      </c>
      <c r="S1641" t="s">
        <v>1076</v>
      </c>
      <c r="T1641" t="s">
        <v>6493</v>
      </c>
      <c r="V1641" t="s">
        <v>6494</v>
      </c>
      <c r="X1641" t="s">
        <v>6495</v>
      </c>
      <c r="Z1641" t="s">
        <v>46</v>
      </c>
      <c r="AA1641" s="1">
        <v>45211</v>
      </c>
      <c r="AB1641" s="2">
        <v>45411</v>
      </c>
      <c r="AC1641" s="1">
        <v>45349</v>
      </c>
      <c r="AD1641" s="1">
        <v>45355</v>
      </c>
    </row>
    <row r="1642" spans="1:30">
      <c r="A1642">
        <v>556263</v>
      </c>
      <c r="B1642" t="s">
        <v>99</v>
      </c>
      <c r="C1642" t="s">
        <v>48</v>
      </c>
      <c r="D1642">
        <v>13</v>
      </c>
      <c r="E1642" t="s">
        <v>6496</v>
      </c>
      <c r="F1642" t="s">
        <v>5426</v>
      </c>
      <c r="G1642" t="s">
        <v>51</v>
      </c>
      <c r="H1642">
        <v>34620</v>
      </c>
      <c r="I1642">
        <v>1</v>
      </c>
      <c r="J1642" t="s">
        <v>300</v>
      </c>
      <c r="K1642" t="s">
        <v>36</v>
      </c>
      <c r="L1642" t="s">
        <v>37</v>
      </c>
      <c r="M1642">
        <v>53345</v>
      </c>
      <c r="N1642">
        <v>75425</v>
      </c>
      <c r="O1642" t="s">
        <v>38</v>
      </c>
      <c r="P1642" t="s">
        <v>104</v>
      </c>
      <c r="Q1642" t="s">
        <v>285</v>
      </c>
      <c r="R1642" t="s">
        <v>6497</v>
      </c>
      <c r="S1642" t="s">
        <v>5428</v>
      </c>
      <c r="U1642" t="s">
        <v>5429</v>
      </c>
      <c r="V1642" t="s">
        <v>6498</v>
      </c>
      <c r="W1642" t="s">
        <v>963</v>
      </c>
      <c r="X1642" t="s">
        <v>6499</v>
      </c>
      <c r="Z1642" t="s">
        <v>46</v>
      </c>
      <c r="AA1642" s="1">
        <v>44859</v>
      </c>
      <c r="AC1642" s="1">
        <v>44957</v>
      </c>
      <c r="AD1642" s="1">
        <v>45355</v>
      </c>
    </row>
    <row r="1643" spans="1:30">
      <c r="A1643">
        <v>613665</v>
      </c>
      <c r="B1643" t="s">
        <v>1077</v>
      </c>
      <c r="C1643" t="s">
        <v>48</v>
      </c>
      <c r="D1643">
        <v>1</v>
      </c>
      <c r="E1643" t="s">
        <v>5105</v>
      </c>
      <c r="F1643" t="s">
        <v>2583</v>
      </c>
      <c r="G1643" t="s">
        <v>51</v>
      </c>
      <c r="H1643">
        <v>10050</v>
      </c>
      <c r="I1643" t="s">
        <v>349</v>
      </c>
      <c r="J1643" t="s">
        <v>91</v>
      </c>
      <c r="K1643" t="s">
        <v>36</v>
      </c>
      <c r="L1643" t="s">
        <v>276</v>
      </c>
      <c r="M1643">
        <v>100000</v>
      </c>
      <c r="N1643">
        <v>110000</v>
      </c>
      <c r="O1643" t="s">
        <v>38</v>
      </c>
      <c r="P1643" t="s">
        <v>125</v>
      </c>
      <c r="Q1643" t="s">
        <v>2584</v>
      </c>
      <c r="R1643" t="s">
        <v>5106</v>
      </c>
      <c r="S1643" t="s">
        <v>2586</v>
      </c>
      <c r="T1643" t="s">
        <v>5107</v>
      </c>
      <c r="V1643" t="s">
        <v>4264</v>
      </c>
      <c r="Z1643" t="s">
        <v>63</v>
      </c>
      <c r="AA1643" s="1">
        <v>45225</v>
      </c>
      <c r="AC1643" s="1">
        <v>45226</v>
      </c>
      <c r="AD1643" s="1">
        <v>45355</v>
      </c>
    </row>
    <row r="1644" spans="1:30">
      <c r="A1644">
        <v>540243</v>
      </c>
      <c r="B1644" t="s">
        <v>99</v>
      </c>
      <c r="C1644" t="s">
        <v>31</v>
      </c>
      <c r="D1644">
        <v>1</v>
      </c>
      <c r="E1644" t="s">
        <v>5990</v>
      </c>
      <c r="F1644" t="s">
        <v>382</v>
      </c>
      <c r="G1644" t="s">
        <v>34</v>
      </c>
      <c r="H1644">
        <v>30087</v>
      </c>
      <c r="I1644">
        <v>3</v>
      </c>
      <c r="J1644" t="s">
        <v>618</v>
      </c>
      <c r="K1644" t="s">
        <v>36</v>
      </c>
      <c r="L1644" t="s">
        <v>37</v>
      </c>
      <c r="M1644">
        <v>79620</v>
      </c>
      <c r="N1644">
        <v>91563</v>
      </c>
      <c r="O1644" t="s">
        <v>38</v>
      </c>
      <c r="P1644" t="s">
        <v>104</v>
      </c>
      <c r="Q1644" t="s">
        <v>6500</v>
      </c>
      <c r="R1644" t="s">
        <v>6501</v>
      </c>
      <c r="S1644" t="s">
        <v>387</v>
      </c>
      <c r="T1644" t="s">
        <v>6502</v>
      </c>
      <c r="U1644" t="s">
        <v>904</v>
      </c>
      <c r="V1644" t="s">
        <v>905</v>
      </c>
      <c r="W1644" t="s">
        <v>963</v>
      </c>
      <c r="X1644" t="s">
        <v>964</v>
      </c>
      <c r="Z1644" t="s">
        <v>46</v>
      </c>
      <c r="AA1644" s="1">
        <v>44767</v>
      </c>
      <c r="AC1644" s="1">
        <v>44767</v>
      </c>
      <c r="AD1644" s="1">
        <v>45355</v>
      </c>
    </row>
    <row r="1645" spans="1:30">
      <c r="A1645">
        <v>567015</v>
      </c>
      <c r="B1645" t="s">
        <v>129</v>
      </c>
      <c r="C1645" t="s">
        <v>31</v>
      </c>
      <c r="D1645">
        <v>1</v>
      </c>
      <c r="E1645" t="s">
        <v>6503</v>
      </c>
      <c r="F1645" t="s">
        <v>328</v>
      </c>
      <c r="G1645" t="s">
        <v>51</v>
      </c>
      <c r="H1645">
        <v>10248</v>
      </c>
      <c r="I1645">
        <v>1</v>
      </c>
      <c r="J1645" t="s">
        <v>266</v>
      </c>
      <c r="K1645" t="s">
        <v>36</v>
      </c>
      <c r="L1645" t="s">
        <v>37</v>
      </c>
      <c r="M1645">
        <v>73029</v>
      </c>
      <c r="N1645">
        <v>83983</v>
      </c>
      <c r="O1645" t="s">
        <v>38</v>
      </c>
      <c r="P1645" t="s">
        <v>454</v>
      </c>
      <c r="Q1645" t="s">
        <v>2207</v>
      </c>
      <c r="R1645" t="s">
        <v>6504</v>
      </c>
      <c r="S1645" t="s">
        <v>331</v>
      </c>
      <c r="U1645" t="s">
        <v>6505</v>
      </c>
      <c r="V1645" t="s">
        <v>6506</v>
      </c>
      <c r="W1645" t="s">
        <v>6507</v>
      </c>
      <c r="X1645" t="s">
        <v>6508</v>
      </c>
      <c r="Z1645" t="s">
        <v>63</v>
      </c>
      <c r="AA1645" s="1">
        <v>44985</v>
      </c>
      <c r="AC1645" s="1">
        <v>45014</v>
      </c>
      <c r="AD1645" s="1">
        <v>45355</v>
      </c>
    </row>
    <row r="1646" spans="1:30">
      <c r="A1646">
        <v>612964</v>
      </c>
      <c r="B1646" t="s">
        <v>30</v>
      </c>
      <c r="C1646" t="s">
        <v>48</v>
      </c>
      <c r="D1646">
        <v>1</v>
      </c>
      <c r="E1646" t="s">
        <v>2164</v>
      </c>
      <c r="F1646" t="s">
        <v>685</v>
      </c>
      <c r="G1646" t="s">
        <v>34</v>
      </c>
      <c r="H1646">
        <v>83052</v>
      </c>
      <c r="I1646">
        <v>1</v>
      </c>
      <c r="J1646" t="s">
        <v>35</v>
      </c>
      <c r="K1646" t="s">
        <v>36</v>
      </c>
      <c r="L1646" t="s">
        <v>37</v>
      </c>
      <c r="M1646">
        <v>56625</v>
      </c>
      <c r="N1646">
        <v>56625</v>
      </c>
      <c r="O1646" t="s">
        <v>38</v>
      </c>
      <c r="P1646" t="s">
        <v>39</v>
      </c>
      <c r="Q1646" t="s">
        <v>687</v>
      </c>
      <c r="R1646" t="s">
        <v>2165</v>
      </c>
      <c r="S1646" t="s">
        <v>689</v>
      </c>
      <c r="T1646" t="s">
        <v>2166</v>
      </c>
      <c r="V1646" t="s">
        <v>2167</v>
      </c>
      <c r="Z1646" t="s">
        <v>46</v>
      </c>
      <c r="AA1646" s="1">
        <v>45223</v>
      </c>
      <c r="AB1646" s="2">
        <v>45430</v>
      </c>
      <c r="AC1646" s="1">
        <v>45344</v>
      </c>
      <c r="AD1646" s="1">
        <v>45355</v>
      </c>
    </row>
    <row r="1647" spans="1:30">
      <c r="A1647">
        <v>620190</v>
      </c>
      <c r="B1647" t="s">
        <v>1462</v>
      </c>
      <c r="C1647" t="s">
        <v>48</v>
      </c>
      <c r="D1647">
        <v>1</v>
      </c>
      <c r="E1647" t="s">
        <v>6509</v>
      </c>
      <c r="F1647" t="s">
        <v>114</v>
      </c>
      <c r="G1647" t="s">
        <v>34</v>
      </c>
      <c r="H1647">
        <v>56057</v>
      </c>
      <c r="I1647">
        <v>0</v>
      </c>
      <c r="J1647" t="s">
        <v>618</v>
      </c>
      <c r="K1647" t="s">
        <v>36</v>
      </c>
      <c r="L1647" t="s">
        <v>103</v>
      </c>
      <c r="M1647">
        <v>57200</v>
      </c>
      <c r="N1647">
        <v>57200</v>
      </c>
      <c r="O1647" t="s">
        <v>38</v>
      </c>
      <c r="P1647" t="s">
        <v>2917</v>
      </c>
      <c r="Q1647" t="s">
        <v>6510</v>
      </c>
      <c r="R1647" t="s">
        <v>6511</v>
      </c>
      <c r="S1647" t="s">
        <v>119</v>
      </c>
      <c r="W1647" t="s">
        <v>6512</v>
      </c>
      <c r="Z1647" t="s">
        <v>1468</v>
      </c>
      <c r="AA1647" s="1">
        <v>45275</v>
      </c>
      <c r="AB1647" s="2">
        <v>45366</v>
      </c>
      <c r="AC1647" s="1">
        <v>45337</v>
      </c>
      <c r="AD1647" s="1">
        <v>45355</v>
      </c>
    </row>
    <row r="1648" spans="1:30">
      <c r="A1648">
        <v>537794</v>
      </c>
      <c r="B1648" t="s">
        <v>380</v>
      </c>
      <c r="C1648" t="s">
        <v>31</v>
      </c>
      <c r="D1648">
        <v>1</v>
      </c>
      <c r="E1648" t="s">
        <v>2878</v>
      </c>
      <c r="F1648" t="s">
        <v>2879</v>
      </c>
      <c r="G1648" t="s">
        <v>51</v>
      </c>
      <c r="H1648">
        <v>52288</v>
      </c>
      <c r="I1648">
        <v>1</v>
      </c>
      <c r="J1648" t="s">
        <v>156</v>
      </c>
      <c r="K1648" t="s">
        <v>36</v>
      </c>
      <c r="L1648" t="s">
        <v>37</v>
      </c>
      <c r="M1648">
        <v>63717</v>
      </c>
      <c r="N1648">
        <v>72670</v>
      </c>
      <c r="O1648" t="s">
        <v>38</v>
      </c>
      <c r="P1648" t="s">
        <v>2407</v>
      </c>
      <c r="Q1648" t="s">
        <v>4657</v>
      </c>
      <c r="R1648" t="s">
        <v>6513</v>
      </c>
      <c r="S1648" t="s">
        <v>2883</v>
      </c>
      <c r="U1648" t="s">
        <v>751</v>
      </c>
      <c r="V1648" t="s">
        <v>6514</v>
      </c>
      <c r="Z1648" t="s">
        <v>63</v>
      </c>
      <c r="AA1648" s="1">
        <v>44747</v>
      </c>
      <c r="AC1648" s="1">
        <v>44900</v>
      </c>
      <c r="AD1648" s="1">
        <v>45355</v>
      </c>
    </row>
    <row r="1649" spans="1:30">
      <c r="A1649">
        <v>608470</v>
      </c>
      <c r="B1649" t="s">
        <v>129</v>
      </c>
      <c r="C1649" t="s">
        <v>48</v>
      </c>
      <c r="D1649">
        <v>1</v>
      </c>
      <c r="E1649" t="s">
        <v>5480</v>
      </c>
      <c r="F1649" t="s">
        <v>283</v>
      </c>
      <c r="G1649" t="s">
        <v>51</v>
      </c>
      <c r="H1649">
        <v>10124</v>
      </c>
      <c r="I1649">
        <v>2</v>
      </c>
      <c r="J1649" t="s">
        <v>392</v>
      </c>
      <c r="K1649" t="s">
        <v>36</v>
      </c>
      <c r="L1649" t="s">
        <v>37</v>
      </c>
      <c r="M1649">
        <v>53057</v>
      </c>
      <c r="N1649">
        <v>61015</v>
      </c>
      <c r="O1649" t="s">
        <v>38</v>
      </c>
      <c r="P1649" t="s">
        <v>393</v>
      </c>
      <c r="Q1649" t="s">
        <v>394</v>
      </c>
      <c r="R1649" t="s">
        <v>5481</v>
      </c>
      <c r="S1649" t="s">
        <v>287</v>
      </c>
      <c r="T1649" t="s">
        <v>5482</v>
      </c>
      <c r="U1649" t="s">
        <v>3344</v>
      </c>
      <c r="V1649" t="s">
        <v>5483</v>
      </c>
      <c r="W1649" t="s">
        <v>1290</v>
      </c>
      <c r="Z1649" t="s">
        <v>46</v>
      </c>
      <c r="AA1649" s="1">
        <v>45197</v>
      </c>
      <c r="AC1649" s="1">
        <v>45258</v>
      </c>
      <c r="AD1649" s="1">
        <v>45355</v>
      </c>
    </row>
    <row r="1650" spans="1:30">
      <c r="A1650">
        <v>565725</v>
      </c>
      <c r="B1650" t="s">
        <v>99</v>
      </c>
      <c r="C1650" t="s">
        <v>31</v>
      </c>
      <c r="D1650">
        <v>1</v>
      </c>
      <c r="E1650" t="s">
        <v>987</v>
      </c>
      <c r="F1650" t="s">
        <v>988</v>
      </c>
      <c r="G1650" t="s">
        <v>51</v>
      </c>
      <c r="H1650">
        <v>91314</v>
      </c>
      <c r="I1650">
        <v>1</v>
      </c>
      <c r="J1650" t="s">
        <v>143</v>
      </c>
      <c r="K1650" t="s">
        <v>36</v>
      </c>
      <c r="L1650" t="s">
        <v>37</v>
      </c>
      <c r="M1650">
        <v>63150</v>
      </c>
      <c r="N1650">
        <v>72623</v>
      </c>
      <c r="O1650" t="s">
        <v>38</v>
      </c>
      <c r="P1650" t="s">
        <v>989</v>
      </c>
      <c r="Q1650" t="s">
        <v>970</v>
      </c>
      <c r="R1650" t="s">
        <v>990</v>
      </c>
      <c r="S1650" t="s">
        <v>991</v>
      </c>
      <c r="U1650" t="s">
        <v>992</v>
      </c>
      <c r="V1650" t="s">
        <v>974</v>
      </c>
      <c r="Z1650" t="s">
        <v>46</v>
      </c>
      <c r="AA1650" s="1">
        <v>44935</v>
      </c>
      <c r="AC1650" s="1">
        <v>44935</v>
      </c>
      <c r="AD1650" s="1">
        <v>45355</v>
      </c>
    </row>
    <row r="1651" spans="1:30">
      <c r="A1651">
        <v>591171</v>
      </c>
      <c r="B1651" t="s">
        <v>99</v>
      </c>
      <c r="C1651" t="s">
        <v>31</v>
      </c>
      <c r="D1651">
        <v>1</v>
      </c>
      <c r="E1651" t="s">
        <v>4808</v>
      </c>
      <c r="F1651" t="s">
        <v>243</v>
      </c>
      <c r="G1651" t="s">
        <v>51</v>
      </c>
      <c r="H1651">
        <v>91001</v>
      </c>
      <c r="I1651">
        <v>1</v>
      </c>
      <c r="J1651" t="s">
        <v>91</v>
      </c>
      <c r="K1651" t="s">
        <v>36</v>
      </c>
      <c r="L1651" t="s">
        <v>37</v>
      </c>
      <c r="M1651">
        <v>58615</v>
      </c>
      <c r="N1651">
        <v>60764</v>
      </c>
      <c r="O1651" t="s">
        <v>38</v>
      </c>
      <c r="P1651" t="s">
        <v>3472</v>
      </c>
      <c r="Q1651" t="s">
        <v>3473</v>
      </c>
      <c r="R1651" t="s">
        <v>4734</v>
      </c>
      <c r="S1651" t="s">
        <v>247</v>
      </c>
      <c r="U1651" t="s">
        <v>973</v>
      </c>
      <c r="V1651" t="s">
        <v>1206</v>
      </c>
      <c r="Z1651" t="s">
        <v>46</v>
      </c>
      <c r="AA1651" s="1">
        <v>45113</v>
      </c>
      <c r="AC1651" s="1">
        <v>45113</v>
      </c>
      <c r="AD1651" s="1">
        <v>45355</v>
      </c>
    </row>
    <row r="1652" spans="1:30">
      <c r="A1652">
        <v>538848</v>
      </c>
      <c r="B1652" t="s">
        <v>3349</v>
      </c>
      <c r="C1652" t="s">
        <v>31</v>
      </c>
      <c r="D1652">
        <v>1</v>
      </c>
      <c r="E1652" t="s">
        <v>6515</v>
      </c>
      <c r="F1652" t="s">
        <v>2953</v>
      </c>
      <c r="G1652" t="s">
        <v>90</v>
      </c>
      <c r="H1652" t="s">
        <v>2954</v>
      </c>
      <c r="I1652" t="s">
        <v>349</v>
      </c>
      <c r="J1652" t="s">
        <v>6516</v>
      </c>
      <c r="K1652" t="s">
        <v>36</v>
      </c>
      <c r="L1652" t="s">
        <v>276</v>
      </c>
      <c r="M1652">
        <v>80000</v>
      </c>
      <c r="N1652">
        <v>90000</v>
      </c>
      <c r="O1652" t="s">
        <v>38</v>
      </c>
      <c r="P1652" t="s">
        <v>565</v>
      </c>
      <c r="Q1652" t="s">
        <v>6517</v>
      </c>
      <c r="R1652" t="s">
        <v>6518</v>
      </c>
      <c r="S1652" t="s">
        <v>6519</v>
      </c>
      <c r="T1652" t="s">
        <v>6520</v>
      </c>
      <c r="U1652" t="s">
        <v>6521</v>
      </c>
      <c r="V1652" t="s">
        <v>6522</v>
      </c>
      <c r="X1652" t="s">
        <v>6523</v>
      </c>
      <c r="Z1652" t="s">
        <v>46</v>
      </c>
      <c r="AA1652" s="1">
        <v>45120</v>
      </c>
      <c r="AC1652" s="1">
        <v>45334</v>
      </c>
      <c r="AD1652" s="1">
        <v>45355</v>
      </c>
    </row>
    <row r="1653" spans="1:30">
      <c r="A1653">
        <v>582827</v>
      </c>
      <c r="B1653" t="s">
        <v>99</v>
      </c>
      <c r="C1653" t="s">
        <v>31</v>
      </c>
      <c r="D1653">
        <v>1</v>
      </c>
      <c r="E1653" t="s">
        <v>3061</v>
      </c>
      <c r="F1653" t="s">
        <v>3862</v>
      </c>
      <c r="G1653" t="s">
        <v>51</v>
      </c>
      <c r="H1653">
        <v>82991</v>
      </c>
      <c r="I1653" t="s">
        <v>473</v>
      </c>
      <c r="J1653" t="s">
        <v>3062</v>
      </c>
      <c r="K1653" t="s">
        <v>36</v>
      </c>
      <c r="L1653" t="s">
        <v>276</v>
      </c>
      <c r="M1653">
        <v>80931</v>
      </c>
      <c r="N1653">
        <v>208826</v>
      </c>
      <c r="O1653" t="s">
        <v>38</v>
      </c>
      <c r="P1653" t="s">
        <v>3063</v>
      </c>
      <c r="Q1653" t="s">
        <v>596</v>
      </c>
      <c r="R1653" t="s">
        <v>6524</v>
      </c>
      <c r="S1653" t="s">
        <v>3865</v>
      </c>
      <c r="T1653" t="s">
        <v>3065</v>
      </c>
      <c r="U1653" t="s">
        <v>3066</v>
      </c>
      <c r="V1653" t="s">
        <v>980</v>
      </c>
      <c r="X1653" t="s">
        <v>3067</v>
      </c>
      <c r="Z1653" t="s">
        <v>63</v>
      </c>
      <c r="AA1653" s="1">
        <v>45039</v>
      </c>
      <c r="AC1653" s="1">
        <v>45039</v>
      </c>
      <c r="AD1653" s="1">
        <v>45355</v>
      </c>
    </row>
    <row r="1654" spans="1:30">
      <c r="A1654">
        <v>589725</v>
      </c>
      <c r="B1654" t="s">
        <v>30</v>
      </c>
      <c r="C1654" t="s">
        <v>31</v>
      </c>
      <c r="D1654">
        <v>1</v>
      </c>
      <c r="E1654" t="s">
        <v>6525</v>
      </c>
      <c r="F1654" t="s">
        <v>6526</v>
      </c>
      <c r="G1654" t="s">
        <v>34</v>
      </c>
      <c r="H1654">
        <v>95661</v>
      </c>
      <c r="I1654">
        <v>0</v>
      </c>
      <c r="J1654" t="s">
        <v>35</v>
      </c>
      <c r="K1654" t="s">
        <v>36</v>
      </c>
      <c r="L1654" t="s">
        <v>37</v>
      </c>
      <c r="M1654">
        <v>58700</v>
      </c>
      <c r="N1654">
        <v>175000</v>
      </c>
      <c r="O1654" t="s">
        <v>38</v>
      </c>
      <c r="P1654" t="s">
        <v>1346</v>
      </c>
      <c r="Q1654" t="s">
        <v>1347</v>
      </c>
      <c r="R1654" t="s">
        <v>6527</v>
      </c>
      <c r="S1654" t="s">
        <v>6528</v>
      </c>
      <c r="T1654" t="s">
        <v>6529</v>
      </c>
      <c r="U1654" t="s">
        <v>635</v>
      </c>
      <c r="V1654" t="s">
        <v>6530</v>
      </c>
      <c r="Z1654" t="s">
        <v>46</v>
      </c>
      <c r="AA1654" s="1">
        <v>45090</v>
      </c>
      <c r="AB1654" s="2">
        <v>45413</v>
      </c>
      <c r="AC1654" s="1">
        <v>45352</v>
      </c>
      <c r="AD1654" s="1">
        <v>45355</v>
      </c>
    </row>
    <row r="1655" spans="1:30">
      <c r="A1655">
        <v>617276</v>
      </c>
      <c r="B1655" t="s">
        <v>30</v>
      </c>
      <c r="C1655" t="s">
        <v>48</v>
      </c>
      <c r="D1655">
        <v>1</v>
      </c>
      <c r="E1655" t="s">
        <v>6531</v>
      </c>
      <c r="F1655" t="s">
        <v>33</v>
      </c>
      <c r="G1655" t="s">
        <v>34</v>
      </c>
      <c r="H1655">
        <v>21744</v>
      </c>
      <c r="I1655">
        <v>2</v>
      </c>
      <c r="J1655" t="s">
        <v>860</v>
      </c>
      <c r="K1655" t="s">
        <v>36</v>
      </c>
      <c r="L1655" t="s">
        <v>37</v>
      </c>
      <c r="M1655">
        <v>82506</v>
      </c>
      <c r="N1655">
        <v>94882</v>
      </c>
      <c r="O1655" t="s">
        <v>38</v>
      </c>
      <c r="P1655" t="s">
        <v>2593</v>
      </c>
      <c r="Q1655" t="s">
        <v>2594</v>
      </c>
      <c r="R1655" t="s">
        <v>6532</v>
      </c>
      <c r="S1655" t="s">
        <v>42</v>
      </c>
      <c r="V1655" t="s">
        <v>6533</v>
      </c>
      <c r="Z1655" t="s">
        <v>46</v>
      </c>
      <c r="AA1655" s="1">
        <v>45254</v>
      </c>
      <c r="AB1655" s="2">
        <v>45374</v>
      </c>
      <c r="AC1655" s="1">
        <v>45355</v>
      </c>
      <c r="AD1655" s="1">
        <v>45355</v>
      </c>
    </row>
    <row r="1656" spans="1:30">
      <c r="A1656">
        <v>622657</v>
      </c>
      <c r="B1656" t="s">
        <v>112</v>
      </c>
      <c r="C1656" t="s">
        <v>31</v>
      </c>
      <c r="D1656">
        <v>1</v>
      </c>
      <c r="E1656" t="s">
        <v>5696</v>
      </c>
      <c r="F1656" t="s">
        <v>308</v>
      </c>
      <c r="G1656" t="s">
        <v>34</v>
      </c>
      <c r="H1656">
        <v>56058</v>
      </c>
      <c r="I1656">
        <v>0</v>
      </c>
      <c r="J1656" t="s">
        <v>115</v>
      </c>
      <c r="K1656" t="s">
        <v>36</v>
      </c>
      <c r="L1656" t="s">
        <v>37</v>
      </c>
      <c r="M1656">
        <v>70000</v>
      </c>
      <c r="N1656">
        <v>70000</v>
      </c>
      <c r="O1656" t="s">
        <v>38</v>
      </c>
      <c r="P1656" t="s">
        <v>116</v>
      </c>
      <c r="Q1656" t="s">
        <v>5697</v>
      </c>
      <c r="R1656" t="s">
        <v>5698</v>
      </c>
      <c r="S1656" t="s">
        <v>311</v>
      </c>
      <c r="U1656" t="s">
        <v>5699</v>
      </c>
      <c r="Z1656" t="s">
        <v>46</v>
      </c>
      <c r="AA1656" s="1">
        <v>45301</v>
      </c>
      <c r="AB1656" s="2">
        <v>45361</v>
      </c>
      <c r="AC1656" s="1">
        <v>45301</v>
      </c>
      <c r="AD1656" s="1">
        <v>45355</v>
      </c>
    </row>
    <row r="1657" spans="1:30">
      <c r="A1657">
        <v>611255</v>
      </c>
      <c r="B1657" t="s">
        <v>30</v>
      </c>
      <c r="C1657" t="s">
        <v>31</v>
      </c>
      <c r="D1657">
        <v>1</v>
      </c>
      <c r="E1657" t="s">
        <v>2313</v>
      </c>
      <c r="F1657" t="s">
        <v>413</v>
      </c>
      <c r="G1657" t="s">
        <v>34</v>
      </c>
      <c r="H1657">
        <v>53040</v>
      </c>
      <c r="I1657">
        <v>1</v>
      </c>
      <c r="J1657" t="s">
        <v>35</v>
      </c>
      <c r="K1657" t="s">
        <v>123</v>
      </c>
      <c r="L1657" t="s">
        <v>37</v>
      </c>
      <c r="M1657">
        <v>79.23</v>
      </c>
      <c r="N1657">
        <v>84.86</v>
      </c>
      <c r="O1657" t="s">
        <v>124</v>
      </c>
      <c r="P1657" t="s">
        <v>658</v>
      </c>
      <c r="Q1657" t="s">
        <v>632</v>
      </c>
      <c r="R1657" t="s">
        <v>2314</v>
      </c>
      <c r="S1657" t="s">
        <v>417</v>
      </c>
      <c r="V1657" t="s">
        <v>2315</v>
      </c>
      <c r="Z1657" t="s">
        <v>63</v>
      </c>
      <c r="AA1657" s="1">
        <v>45216</v>
      </c>
      <c r="AC1657" s="1">
        <v>45337</v>
      </c>
      <c r="AD1657" s="1">
        <v>45355</v>
      </c>
    </row>
    <row r="1658" spans="1:30">
      <c r="A1658">
        <v>592823</v>
      </c>
      <c r="B1658" t="s">
        <v>129</v>
      </c>
      <c r="C1658" t="s">
        <v>48</v>
      </c>
      <c r="D1658">
        <v>1</v>
      </c>
      <c r="E1658" t="s">
        <v>1582</v>
      </c>
      <c r="F1658" t="s">
        <v>235</v>
      </c>
      <c r="G1658" t="s">
        <v>51</v>
      </c>
      <c r="H1658">
        <v>10251</v>
      </c>
      <c r="I1658">
        <v>3</v>
      </c>
      <c r="J1658" t="s">
        <v>266</v>
      </c>
      <c r="L1658" t="s">
        <v>103</v>
      </c>
      <c r="M1658">
        <v>39763</v>
      </c>
      <c r="N1658">
        <v>45728</v>
      </c>
      <c r="O1658" t="s">
        <v>38</v>
      </c>
      <c r="P1658" t="s">
        <v>4451</v>
      </c>
      <c r="Q1658" t="s">
        <v>1583</v>
      </c>
      <c r="R1658" t="s">
        <v>6534</v>
      </c>
      <c r="S1658" t="s">
        <v>239</v>
      </c>
      <c r="T1658" t="s">
        <v>6535</v>
      </c>
      <c r="U1658" t="s">
        <v>2231</v>
      </c>
      <c r="V1658" t="s">
        <v>6536</v>
      </c>
      <c r="W1658" t="s">
        <v>6537</v>
      </c>
      <c r="X1658" t="s">
        <v>6538</v>
      </c>
      <c r="Z1658" t="s">
        <v>46</v>
      </c>
      <c r="AA1658" s="1">
        <v>45118</v>
      </c>
      <c r="AC1658" s="1">
        <v>45159</v>
      </c>
      <c r="AD1658" s="1">
        <v>45355</v>
      </c>
    </row>
    <row r="1659" spans="1:30">
      <c r="A1659">
        <v>565288</v>
      </c>
      <c r="B1659" t="s">
        <v>30</v>
      </c>
      <c r="C1659" t="s">
        <v>31</v>
      </c>
      <c r="D1659">
        <v>3</v>
      </c>
      <c r="E1659" t="s">
        <v>4316</v>
      </c>
      <c r="F1659" t="s">
        <v>114</v>
      </c>
      <c r="G1659" t="s">
        <v>34</v>
      </c>
      <c r="H1659">
        <v>56057</v>
      </c>
      <c r="I1659">
        <v>0</v>
      </c>
      <c r="J1659" t="s">
        <v>202</v>
      </c>
      <c r="K1659" t="s">
        <v>36</v>
      </c>
      <c r="L1659" t="s">
        <v>37</v>
      </c>
      <c r="M1659">
        <v>38333</v>
      </c>
      <c r="N1659">
        <v>60000</v>
      </c>
      <c r="O1659" t="s">
        <v>38</v>
      </c>
      <c r="P1659" t="s">
        <v>203</v>
      </c>
      <c r="Q1659" t="s">
        <v>2796</v>
      </c>
      <c r="R1659" t="s">
        <v>4317</v>
      </c>
      <c r="S1659" t="s">
        <v>119</v>
      </c>
      <c r="T1659" t="s">
        <v>4318</v>
      </c>
      <c r="U1659" t="s">
        <v>4319</v>
      </c>
      <c r="V1659" t="s">
        <v>4320</v>
      </c>
      <c r="Z1659" t="s">
        <v>46</v>
      </c>
      <c r="AA1659" s="1">
        <v>44925</v>
      </c>
      <c r="AB1659" s="2">
        <v>45380</v>
      </c>
      <c r="AC1659" s="1">
        <v>45314</v>
      </c>
      <c r="AD1659" s="1">
        <v>45355</v>
      </c>
    </row>
    <row r="1660" spans="1:30">
      <c r="A1660">
        <v>545830</v>
      </c>
      <c r="B1660" t="s">
        <v>314</v>
      </c>
      <c r="C1660" t="s">
        <v>31</v>
      </c>
      <c r="D1660">
        <v>4</v>
      </c>
      <c r="E1660" t="s">
        <v>3965</v>
      </c>
      <c r="F1660" t="s">
        <v>3966</v>
      </c>
      <c r="G1660" t="s">
        <v>34</v>
      </c>
      <c r="H1660">
        <v>90116</v>
      </c>
      <c r="I1660">
        <v>0</v>
      </c>
      <c r="J1660" t="s">
        <v>202</v>
      </c>
      <c r="K1660" t="s">
        <v>36</v>
      </c>
      <c r="L1660" t="s">
        <v>103</v>
      </c>
      <c r="M1660">
        <v>35197</v>
      </c>
      <c r="N1660">
        <v>40477</v>
      </c>
      <c r="O1660" t="s">
        <v>38</v>
      </c>
      <c r="P1660" t="s">
        <v>1239</v>
      </c>
      <c r="Q1660" t="s">
        <v>3967</v>
      </c>
      <c r="R1660" t="s">
        <v>3968</v>
      </c>
      <c r="S1660" t="s">
        <v>3969</v>
      </c>
      <c r="U1660" t="s">
        <v>321</v>
      </c>
      <c r="V1660" t="s">
        <v>3970</v>
      </c>
      <c r="Z1660" t="s">
        <v>1024</v>
      </c>
      <c r="AA1660" s="1">
        <v>44802</v>
      </c>
      <c r="AC1660" s="1">
        <v>45125</v>
      </c>
      <c r="AD1660" s="1">
        <v>45355</v>
      </c>
    </row>
    <row r="1661" spans="1:30">
      <c r="A1661">
        <v>627378</v>
      </c>
      <c r="B1661" t="s">
        <v>112</v>
      </c>
      <c r="C1661" t="s">
        <v>48</v>
      </c>
      <c r="D1661">
        <v>1</v>
      </c>
      <c r="E1661" t="s">
        <v>6539</v>
      </c>
      <c r="F1661" t="s">
        <v>472</v>
      </c>
      <c r="G1661" t="s">
        <v>34</v>
      </c>
      <c r="H1661">
        <v>95005</v>
      </c>
      <c r="I1661" t="s">
        <v>958</v>
      </c>
      <c r="J1661" t="s">
        <v>618</v>
      </c>
      <c r="K1661" t="s">
        <v>36</v>
      </c>
      <c r="L1661" t="s">
        <v>276</v>
      </c>
      <c r="M1661">
        <v>115000</v>
      </c>
      <c r="N1661">
        <v>125000</v>
      </c>
      <c r="O1661" t="s">
        <v>38</v>
      </c>
      <c r="P1661" t="s">
        <v>116</v>
      </c>
      <c r="Q1661" t="s">
        <v>6540</v>
      </c>
      <c r="R1661" t="s">
        <v>6541</v>
      </c>
      <c r="S1661" t="s">
        <v>477</v>
      </c>
      <c r="T1661" t="s">
        <v>6542</v>
      </c>
      <c r="V1661" t="s">
        <v>120</v>
      </c>
      <c r="Z1661" t="s">
        <v>6543</v>
      </c>
      <c r="AA1661" s="1">
        <v>45343</v>
      </c>
      <c r="AB1661" s="2">
        <v>45373</v>
      </c>
      <c r="AC1661" s="1">
        <v>45343</v>
      </c>
      <c r="AD1661" s="1">
        <v>45355</v>
      </c>
    </row>
    <row r="1662" spans="1:30">
      <c r="A1662">
        <v>617967</v>
      </c>
      <c r="B1662" t="s">
        <v>47</v>
      </c>
      <c r="C1662" t="s">
        <v>31</v>
      </c>
      <c r="D1662">
        <v>1</v>
      </c>
      <c r="E1662" t="s">
        <v>6544</v>
      </c>
      <c r="F1662" t="s">
        <v>1391</v>
      </c>
      <c r="G1662" t="s">
        <v>51</v>
      </c>
      <c r="H1662" t="s">
        <v>1392</v>
      </c>
      <c r="I1662">
        <v>0</v>
      </c>
      <c r="J1662" t="s">
        <v>65</v>
      </c>
      <c r="K1662" t="s">
        <v>36</v>
      </c>
      <c r="L1662" t="s">
        <v>37</v>
      </c>
      <c r="M1662">
        <v>58682</v>
      </c>
      <c r="N1662">
        <v>108150</v>
      </c>
      <c r="O1662" t="s">
        <v>38</v>
      </c>
      <c r="P1662" t="s">
        <v>54</v>
      </c>
      <c r="Q1662" t="s">
        <v>2260</v>
      </c>
      <c r="R1662" t="s">
        <v>6545</v>
      </c>
      <c r="S1662" t="s">
        <v>1396</v>
      </c>
      <c r="T1662" t="s">
        <v>6546</v>
      </c>
      <c r="Z1662" t="s">
        <v>355</v>
      </c>
      <c r="AA1662" s="1">
        <v>45281</v>
      </c>
      <c r="AC1662" s="1">
        <v>45289</v>
      </c>
      <c r="AD1662" s="1">
        <v>45355</v>
      </c>
    </row>
    <row r="1663" spans="1:30">
      <c r="A1663">
        <v>599670</v>
      </c>
      <c r="B1663" t="s">
        <v>69</v>
      </c>
      <c r="C1663" t="s">
        <v>48</v>
      </c>
      <c r="D1663">
        <v>1</v>
      </c>
      <c r="E1663" t="s">
        <v>6547</v>
      </c>
      <c r="F1663" t="s">
        <v>2934</v>
      </c>
      <c r="G1663" t="s">
        <v>51</v>
      </c>
      <c r="H1663">
        <v>31105</v>
      </c>
      <c r="I1663">
        <v>0</v>
      </c>
      <c r="J1663" t="s">
        <v>1409</v>
      </c>
      <c r="K1663" t="s">
        <v>36</v>
      </c>
      <c r="L1663" t="s">
        <v>37</v>
      </c>
      <c r="M1663">
        <v>24.810600000000001</v>
      </c>
      <c r="N1663">
        <v>39.6158</v>
      </c>
      <c r="O1663" t="s">
        <v>124</v>
      </c>
      <c r="P1663" t="s">
        <v>671</v>
      </c>
      <c r="Q1663" t="s">
        <v>700</v>
      </c>
      <c r="R1663" t="s">
        <v>6548</v>
      </c>
      <c r="S1663" t="s">
        <v>2937</v>
      </c>
      <c r="T1663" t="s">
        <v>2692</v>
      </c>
      <c r="U1663" t="s">
        <v>6549</v>
      </c>
      <c r="V1663" t="s">
        <v>6550</v>
      </c>
      <c r="W1663" t="s">
        <v>622</v>
      </c>
      <c r="X1663" t="s">
        <v>706</v>
      </c>
      <c r="Z1663" t="s">
        <v>46</v>
      </c>
      <c r="AA1663" s="1">
        <v>45162</v>
      </c>
      <c r="AC1663" s="1">
        <v>45162</v>
      </c>
      <c r="AD1663" s="1">
        <v>45355</v>
      </c>
    </row>
    <row r="1664" spans="1:30">
      <c r="A1664">
        <v>591148</v>
      </c>
      <c r="B1664" t="s">
        <v>69</v>
      </c>
      <c r="C1664" t="s">
        <v>31</v>
      </c>
      <c r="D1664">
        <v>1</v>
      </c>
      <c r="E1664" t="s">
        <v>1752</v>
      </c>
      <c r="F1664" t="s">
        <v>520</v>
      </c>
      <c r="G1664" t="s">
        <v>51</v>
      </c>
      <c r="H1664">
        <v>22316</v>
      </c>
      <c r="I1664">
        <v>2</v>
      </c>
      <c r="J1664" t="s">
        <v>65</v>
      </c>
      <c r="K1664" t="s">
        <v>36</v>
      </c>
      <c r="L1664" t="s">
        <v>37</v>
      </c>
      <c r="M1664">
        <v>74041</v>
      </c>
      <c r="N1664">
        <v>107227</v>
      </c>
      <c r="O1664" t="s">
        <v>38</v>
      </c>
      <c r="P1664" t="s">
        <v>73</v>
      </c>
      <c r="Q1664" t="s">
        <v>1358</v>
      </c>
      <c r="R1664" t="s">
        <v>1753</v>
      </c>
      <c r="S1664" t="s">
        <v>523</v>
      </c>
      <c r="T1664" t="s">
        <v>1360</v>
      </c>
      <c r="U1664" t="s">
        <v>1754</v>
      </c>
      <c r="V1664" t="s">
        <v>1755</v>
      </c>
      <c r="W1664" t="s">
        <v>1363</v>
      </c>
      <c r="X1664" t="s">
        <v>73</v>
      </c>
      <c r="Z1664" t="s">
        <v>46</v>
      </c>
      <c r="AA1664" s="1">
        <v>45145</v>
      </c>
      <c r="AC1664" s="1">
        <v>45299</v>
      </c>
      <c r="AD1664" s="1">
        <v>45355</v>
      </c>
    </row>
    <row r="1665" spans="1:30">
      <c r="A1665">
        <v>623636</v>
      </c>
      <c r="B1665" t="s">
        <v>99</v>
      </c>
      <c r="C1665" t="s">
        <v>48</v>
      </c>
      <c r="D1665">
        <v>1</v>
      </c>
      <c r="E1665" t="s">
        <v>6551</v>
      </c>
      <c r="F1665" t="s">
        <v>71</v>
      </c>
      <c r="G1665" t="s">
        <v>51</v>
      </c>
      <c r="H1665">
        <v>12158</v>
      </c>
      <c r="I1665">
        <v>3</v>
      </c>
      <c r="J1665" t="s">
        <v>72</v>
      </c>
      <c r="K1665" t="s">
        <v>36</v>
      </c>
      <c r="L1665" t="s">
        <v>37</v>
      </c>
      <c r="M1665">
        <v>60010</v>
      </c>
      <c r="N1665">
        <v>100875</v>
      </c>
      <c r="O1665" t="s">
        <v>38</v>
      </c>
      <c r="P1665" t="s">
        <v>6552</v>
      </c>
      <c r="Q1665" t="s">
        <v>6553</v>
      </c>
      <c r="R1665" t="s">
        <v>6554</v>
      </c>
      <c r="S1665" t="s">
        <v>76</v>
      </c>
      <c r="T1665" t="s">
        <v>6555</v>
      </c>
      <c r="U1665" t="s">
        <v>1068</v>
      </c>
      <c r="V1665" t="s">
        <v>1069</v>
      </c>
      <c r="W1665" t="s">
        <v>518</v>
      </c>
      <c r="X1665" t="s">
        <v>6556</v>
      </c>
      <c r="Z1665" t="s">
        <v>46</v>
      </c>
      <c r="AA1665" s="1">
        <v>45338</v>
      </c>
      <c r="AC1665" s="1">
        <v>45338</v>
      </c>
      <c r="AD1665" s="1">
        <v>45355</v>
      </c>
    </row>
    <row r="1666" spans="1:30">
      <c r="A1666">
        <v>615907</v>
      </c>
      <c r="B1666" t="s">
        <v>253</v>
      </c>
      <c r="C1666" t="s">
        <v>48</v>
      </c>
      <c r="D1666">
        <v>1</v>
      </c>
      <c r="E1666" t="s">
        <v>6557</v>
      </c>
      <c r="F1666" t="s">
        <v>6558</v>
      </c>
      <c r="G1666" t="s">
        <v>90</v>
      </c>
      <c r="H1666">
        <v>6992</v>
      </c>
      <c r="I1666" t="s">
        <v>6559</v>
      </c>
      <c r="J1666" t="s">
        <v>275</v>
      </c>
      <c r="K1666" t="s">
        <v>36</v>
      </c>
      <c r="L1666" t="s">
        <v>185</v>
      </c>
      <c r="M1666">
        <v>116506</v>
      </c>
      <c r="N1666">
        <v>252165</v>
      </c>
      <c r="O1666" t="s">
        <v>38</v>
      </c>
      <c r="P1666" t="s">
        <v>5649</v>
      </c>
      <c r="Q1666" t="s">
        <v>5650</v>
      </c>
      <c r="R1666" t="s">
        <v>6560</v>
      </c>
      <c r="S1666" t="s">
        <v>6561</v>
      </c>
      <c r="T1666" t="s">
        <v>6562</v>
      </c>
      <c r="U1666" t="s">
        <v>6563</v>
      </c>
      <c r="V1666" t="s">
        <v>263</v>
      </c>
      <c r="Z1666" t="s">
        <v>264</v>
      </c>
      <c r="AA1666" s="1">
        <v>45257</v>
      </c>
      <c r="AC1666" s="1">
        <v>45257</v>
      </c>
      <c r="AD1666" s="1">
        <v>45355</v>
      </c>
    </row>
    <row r="1667" spans="1:30">
      <c r="A1667">
        <v>549884</v>
      </c>
      <c r="B1667" t="s">
        <v>99</v>
      </c>
      <c r="C1667" t="s">
        <v>48</v>
      </c>
      <c r="D1667">
        <v>1</v>
      </c>
      <c r="E1667" t="s">
        <v>4203</v>
      </c>
      <c r="F1667" t="s">
        <v>375</v>
      </c>
      <c r="G1667" t="s">
        <v>51</v>
      </c>
      <c r="H1667">
        <v>22427</v>
      </c>
      <c r="I1667">
        <v>2</v>
      </c>
      <c r="J1667" t="s">
        <v>65</v>
      </c>
      <c r="K1667" t="s">
        <v>36</v>
      </c>
      <c r="L1667" t="s">
        <v>37</v>
      </c>
      <c r="M1667">
        <v>74650</v>
      </c>
      <c r="N1667">
        <v>109409</v>
      </c>
      <c r="O1667" t="s">
        <v>38</v>
      </c>
      <c r="P1667" t="s">
        <v>244</v>
      </c>
      <c r="Q1667" t="s">
        <v>6564</v>
      </c>
      <c r="R1667" t="s">
        <v>6565</v>
      </c>
      <c r="S1667" t="s">
        <v>377</v>
      </c>
      <c r="T1667" t="s">
        <v>6566</v>
      </c>
      <c r="U1667" t="s">
        <v>6567</v>
      </c>
      <c r="V1667" t="s">
        <v>980</v>
      </c>
      <c r="Z1667" t="s">
        <v>63</v>
      </c>
      <c r="AA1667" s="1">
        <v>44814</v>
      </c>
      <c r="AC1667" s="1">
        <v>45034</v>
      </c>
      <c r="AD1667" s="1">
        <v>45355</v>
      </c>
    </row>
    <row r="1668" spans="1:30">
      <c r="A1668">
        <v>618344</v>
      </c>
      <c r="B1668" t="s">
        <v>253</v>
      </c>
      <c r="C1668" t="s">
        <v>31</v>
      </c>
      <c r="D1668">
        <v>1</v>
      </c>
      <c r="E1668" t="s">
        <v>6568</v>
      </c>
      <c r="F1668" t="s">
        <v>33</v>
      </c>
      <c r="G1668" t="s">
        <v>34</v>
      </c>
      <c r="H1668">
        <v>21744</v>
      </c>
      <c r="I1668">
        <v>3</v>
      </c>
      <c r="J1668" t="s">
        <v>618</v>
      </c>
      <c r="K1668" t="s">
        <v>36</v>
      </c>
      <c r="L1668" t="s">
        <v>276</v>
      </c>
      <c r="M1668">
        <v>92301</v>
      </c>
      <c r="N1668">
        <v>121296</v>
      </c>
      <c r="O1668" t="s">
        <v>38</v>
      </c>
      <c r="P1668" t="s">
        <v>6569</v>
      </c>
      <c r="Q1668" t="s">
        <v>6570</v>
      </c>
      <c r="R1668" t="s">
        <v>6571</v>
      </c>
      <c r="S1668" t="s">
        <v>42</v>
      </c>
      <c r="T1668" t="s">
        <v>6572</v>
      </c>
      <c r="U1668" t="s">
        <v>953</v>
      </c>
      <c r="V1668" t="s">
        <v>263</v>
      </c>
      <c r="Z1668" t="s">
        <v>264</v>
      </c>
      <c r="AA1668" s="1">
        <v>45265</v>
      </c>
      <c r="AC1668" s="1">
        <v>45265</v>
      </c>
      <c r="AD1668" s="1">
        <v>45355</v>
      </c>
    </row>
    <row r="1669" spans="1:30">
      <c r="A1669">
        <v>590950</v>
      </c>
      <c r="B1669" t="s">
        <v>1077</v>
      </c>
      <c r="C1669" t="s">
        <v>48</v>
      </c>
      <c r="D1669">
        <v>1</v>
      </c>
      <c r="E1669" t="s">
        <v>1899</v>
      </c>
      <c r="F1669" t="s">
        <v>1893</v>
      </c>
      <c r="G1669" t="s">
        <v>51</v>
      </c>
      <c r="H1669">
        <v>40510</v>
      </c>
      <c r="I1669">
        <v>1</v>
      </c>
      <c r="J1669" t="s">
        <v>72</v>
      </c>
      <c r="K1669" t="s">
        <v>36</v>
      </c>
      <c r="L1669" t="s">
        <v>103</v>
      </c>
      <c r="M1669">
        <v>70000</v>
      </c>
      <c r="N1669">
        <v>74561</v>
      </c>
      <c r="O1669" t="s">
        <v>38</v>
      </c>
      <c r="P1669" t="s">
        <v>125</v>
      </c>
      <c r="Q1669" t="s">
        <v>1901</v>
      </c>
      <c r="R1669" t="s">
        <v>1902</v>
      </c>
      <c r="S1669" t="s">
        <v>1897</v>
      </c>
      <c r="T1669" t="s">
        <v>1904</v>
      </c>
      <c r="V1669" t="s">
        <v>1905</v>
      </c>
      <c r="Z1669" t="s">
        <v>46</v>
      </c>
      <c r="AA1669" s="1">
        <v>45104</v>
      </c>
      <c r="AC1669" s="1">
        <v>45186</v>
      </c>
      <c r="AD1669" s="1">
        <v>45355</v>
      </c>
    </row>
    <row r="1670" spans="1:30">
      <c r="A1670">
        <v>611224</v>
      </c>
      <c r="B1670" t="s">
        <v>47</v>
      </c>
      <c r="C1670" t="s">
        <v>48</v>
      </c>
      <c r="D1670">
        <v>1</v>
      </c>
      <c r="E1670" t="s">
        <v>836</v>
      </c>
      <c r="F1670" t="s">
        <v>2872</v>
      </c>
      <c r="G1670" t="s">
        <v>51</v>
      </c>
      <c r="H1670" t="s">
        <v>2873</v>
      </c>
      <c r="I1670">
        <v>0</v>
      </c>
      <c r="J1670" t="s">
        <v>65</v>
      </c>
      <c r="K1670" t="s">
        <v>36</v>
      </c>
      <c r="L1670" t="s">
        <v>37</v>
      </c>
      <c r="M1670">
        <v>58682</v>
      </c>
      <c r="N1670">
        <v>129393</v>
      </c>
      <c r="O1670" t="s">
        <v>38</v>
      </c>
      <c r="P1670" t="s">
        <v>837</v>
      </c>
      <c r="Q1670" t="s">
        <v>6573</v>
      </c>
      <c r="R1670" t="s">
        <v>6574</v>
      </c>
      <c r="S1670" t="s">
        <v>2876</v>
      </c>
      <c r="T1670" t="s">
        <v>5388</v>
      </c>
      <c r="U1670" t="s">
        <v>59</v>
      </c>
      <c r="V1670" t="s">
        <v>60</v>
      </c>
      <c r="W1670" t="s">
        <v>61</v>
      </c>
      <c r="X1670" t="s">
        <v>5823</v>
      </c>
      <c r="Z1670" t="s">
        <v>63</v>
      </c>
      <c r="AA1670" s="1">
        <v>45218</v>
      </c>
      <c r="AC1670" s="1">
        <v>45218</v>
      </c>
      <c r="AD1670" s="1">
        <v>45355</v>
      </c>
    </row>
    <row r="1671" spans="1:30">
      <c r="A1671">
        <v>540190</v>
      </c>
      <c r="B1671" t="s">
        <v>460</v>
      </c>
      <c r="C1671" t="s">
        <v>31</v>
      </c>
      <c r="D1671">
        <v>15</v>
      </c>
      <c r="E1671" t="s">
        <v>3287</v>
      </c>
      <c r="F1671" t="s">
        <v>462</v>
      </c>
      <c r="G1671" t="s">
        <v>463</v>
      </c>
      <c r="H1671">
        <v>30114</v>
      </c>
      <c r="I1671">
        <v>0</v>
      </c>
      <c r="J1671" t="s">
        <v>1919</v>
      </c>
      <c r="K1671" t="s">
        <v>36</v>
      </c>
      <c r="L1671" t="s">
        <v>37</v>
      </c>
      <c r="M1671">
        <v>80440</v>
      </c>
      <c r="N1671">
        <v>167610</v>
      </c>
      <c r="O1671" t="s">
        <v>38</v>
      </c>
      <c r="P1671" t="s">
        <v>465</v>
      </c>
      <c r="Q1671" t="s">
        <v>466</v>
      </c>
      <c r="R1671" t="s">
        <v>3288</v>
      </c>
      <c r="S1671" t="s">
        <v>3289</v>
      </c>
      <c r="V1671" t="s">
        <v>469</v>
      </c>
      <c r="Z1671" t="s">
        <v>485</v>
      </c>
      <c r="AA1671" s="1">
        <v>44755</v>
      </c>
      <c r="AB1671" s="2">
        <v>45754</v>
      </c>
      <c r="AC1671" s="1">
        <v>45308</v>
      </c>
      <c r="AD1671" s="1">
        <v>45355</v>
      </c>
    </row>
    <row r="1672" spans="1:30">
      <c r="A1672">
        <v>576549</v>
      </c>
      <c r="B1672" t="s">
        <v>99</v>
      </c>
      <c r="C1672" t="s">
        <v>48</v>
      </c>
      <c r="D1672">
        <v>1</v>
      </c>
      <c r="E1672" t="s">
        <v>6575</v>
      </c>
      <c r="F1672" t="s">
        <v>235</v>
      </c>
      <c r="G1672" t="s">
        <v>51</v>
      </c>
      <c r="H1672">
        <v>10251</v>
      </c>
      <c r="I1672">
        <v>4</v>
      </c>
      <c r="J1672" t="s">
        <v>6576</v>
      </c>
      <c r="K1672" t="s">
        <v>36</v>
      </c>
      <c r="L1672" t="s">
        <v>103</v>
      </c>
      <c r="M1672">
        <v>40017</v>
      </c>
      <c r="N1672">
        <v>62820</v>
      </c>
      <c r="O1672" t="s">
        <v>38</v>
      </c>
      <c r="P1672" t="s">
        <v>104</v>
      </c>
      <c r="Q1672" t="s">
        <v>4544</v>
      </c>
      <c r="R1672" t="s">
        <v>6577</v>
      </c>
      <c r="S1672" t="s">
        <v>239</v>
      </c>
      <c r="T1672" t="s">
        <v>6578</v>
      </c>
      <c r="U1672" t="s">
        <v>6567</v>
      </c>
      <c r="V1672" t="s">
        <v>980</v>
      </c>
      <c r="Z1672" t="s">
        <v>46</v>
      </c>
      <c r="AA1672" s="1">
        <v>44986</v>
      </c>
      <c r="AC1672" s="1">
        <v>44986</v>
      </c>
      <c r="AD1672" s="1">
        <v>45355</v>
      </c>
    </row>
    <row r="1673" spans="1:30">
      <c r="A1673">
        <v>573120</v>
      </c>
      <c r="B1673" t="s">
        <v>99</v>
      </c>
      <c r="C1673" t="s">
        <v>31</v>
      </c>
      <c r="D1673">
        <v>1</v>
      </c>
      <c r="E1673" t="s">
        <v>6579</v>
      </c>
      <c r="F1673" t="s">
        <v>6580</v>
      </c>
      <c r="G1673" t="s">
        <v>51</v>
      </c>
      <c r="H1673">
        <v>91546</v>
      </c>
      <c r="I1673">
        <v>0</v>
      </c>
      <c r="J1673" t="s">
        <v>300</v>
      </c>
      <c r="K1673" t="s">
        <v>36</v>
      </c>
      <c r="L1673" t="s">
        <v>276</v>
      </c>
      <c r="M1673">
        <v>68962</v>
      </c>
      <c r="N1673">
        <v>68962</v>
      </c>
      <c r="O1673" t="s">
        <v>38</v>
      </c>
      <c r="P1673" t="s">
        <v>577</v>
      </c>
      <c r="Q1673" t="s">
        <v>578</v>
      </c>
      <c r="R1673" t="s">
        <v>6581</v>
      </c>
      <c r="S1673" t="s">
        <v>6582</v>
      </c>
      <c r="U1673" t="s">
        <v>249</v>
      </c>
      <c r="V1673" t="s">
        <v>250</v>
      </c>
      <c r="W1673" t="s">
        <v>590</v>
      </c>
      <c r="X1673" t="s">
        <v>577</v>
      </c>
      <c r="Z1673" t="s">
        <v>46</v>
      </c>
      <c r="AA1673" s="1">
        <v>45009</v>
      </c>
      <c r="AC1673" s="1">
        <v>45009</v>
      </c>
      <c r="AD1673" s="1">
        <v>45355</v>
      </c>
    </row>
    <row r="1674" spans="1:30">
      <c r="A1674">
        <v>628090</v>
      </c>
      <c r="B1674" t="s">
        <v>912</v>
      </c>
      <c r="C1674" t="s">
        <v>48</v>
      </c>
      <c r="D1674">
        <v>2</v>
      </c>
      <c r="E1674" t="s">
        <v>6583</v>
      </c>
      <c r="F1674" t="s">
        <v>3517</v>
      </c>
      <c r="G1674" t="s">
        <v>51</v>
      </c>
      <c r="H1674">
        <v>10212</v>
      </c>
      <c r="I1674">
        <v>2</v>
      </c>
      <c r="J1674" t="s">
        <v>618</v>
      </c>
      <c r="K1674" t="s">
        <v>36</v>
      </c>
      <c r="L1674" t="s">
        <v>37</v>
      </c>
      <c r="M1674">
        <v>72352</v>
      </c>
      <c r="N1674">
        <v>91781</v>
      </c>
      <c r="O1674" t="s">
        <v>38</v>
      </c>
      <c r="P1674" t="s">
        <v>2976</v>
      </c>
      <c r="Q1674" t="s">
        <v>6584</v>
      </c>
      <c r="R1674" t="s">
        <v>6585</v>
      </c>
      <c r="S1674" t="s">
        <v>3519</v>
      </c>
      <c r="Z1674" t="s">
        <v>46</v>
      </c>
      <c r="AA1674" s="1">
        <v>45349</v>
      </c>
      <c r="AB1674" s="2">
        <v>45379</v>
      </c>
      <c r="AC1674" s="1">
        <v>45349</v>
      </c>
      <c r="AD1674" s="1">
        <v>45355</v>
      </c>
    </row>
    <row r="1675" spans="1:30">
      <c r="A1675">
        <v>619278</v>
      </c>
      <c r="B1675" t="s">
        <v>502</v>
      </c>
      <c r="C1675" t="s">
        <v>31</v>
      </c>
      <c r="D1675">
        <v>3</v>
      </c>
      <c r="E1675" t="s">
        <v>4060</v>
      </c>
      <c r="F1675" t="s">
        <v>1878</v>
      </c>
      <c r="G1675" t="s">
        <v>51</v>
      </c>
      <c r="H1675">
        <v>10056</v>
      </c>
      <c r="I1675" t="s">
        <v>924</v>
      </c>
      <c r="J1675" t="s">
        <v>156</v>
      </c>
      <c r="K1675" t="s">
        <v>36</v>
      </c>
      <c r="L1675" t="s">
        <v>276</v>
      </c>
      <c r="M1675">
        <v>72038</v>
      </c>
      <c r="N1675">
        <v>192152</v>
      </c>
      <c r="O1675" t="s">
        <v>38</v>
      </c>
      <c r="P1675" t="s">
        <v>92</v>
      </c>
      <c r="Q1675" t="s">
        <v>1880</v>
      </c>
      <c r="R1675" t="s">
        <v>6586</v>
      </c>
      <c r="S1675" t="s">
        <v>4063</v>
      </c>
      <c r="T1675" t="s">
        <v>6587</v>
      </c>
      <c r="U1675" t="s">
        <v>2524</v>
      </c>
      <c r="V1675" t="s">
        <v>6588</v>
      </c>
      <c r="Z1675" t="s">
        <v>63</v>
      </c>
      <c r="AA1675" s="1">
        <v>45272</v>
      </c>
      <c r="AC1675" s="1">
        <v>45294</v>
      </c>
      <c r="AD1675" s="1">
        <v>45355</v>
      </c>
    </row>
    <row r="1676" spans="1:30">
      <c r="A1676">
        <v>540243</v>
      </c>
      <c r="B1676" t="s">
        <v>99</v>
      </c>
      <c r="C1676" t="s">
        <v>48</v>
      </c>
      <c r="D1676">
        <v>1</v>
      </c>
      <c r="E1676" t="s">
        <v>5990</v>
      </c>
      <c r="F1676" t="s">
        <v>382</v>
      </c>
      <c r="G1676" t="s">
        <v>34</v>
      </c>
      <c r="H1676">
        <v>30087</v>
      </c>
      <c r="I1676">
        <v>3</v>
      </c>
      <c r="J1676" t="s">
        <v>618</v>
      </c>
      <c r="K1676" t="s">
        <v>36</v>
      </c>
      <c r="L1676" t="s">
        <v>37</v>
      </c>
      <c r="M1676">
        <v>79620</v>
      </c>
      <c r="N1676">
        <v>91563</v>
      </c>
      <c r="O1676" t="s">
        <v>38</v>
      </c>
      <c r="P1676" t="s">
        <v>104</v>
      </c>
      <c r="Q1676" t="s">
        <v>6500</v>
      </c>
      <c r="R1676" t="s">
        <v>6501</v>
      </c>
      <c r="S1676" t="s">
        <v>387</v>
      </c>
      <c r="T1676" t="s">
        <v>6502</v>
      </c>
      <c r="U1676" t="s">
        <v>904</v>
      </c>
      <c r="V1676" t="s">
        <v>905</v>
      </c>
      <c r="W1676" t="s">
        <v>963</v>
      </c>
      <c r="X1676" t="s">
        <v>964</v>
      </c>
      <c r="Z1676" t="s">
        <v>46</v>
      </c>
      <c r="AA1676" s="1">
        <v>44767</v>
      </c>
      <c r="AC1676" s="1">
        <v>44767</v>
      </c>
      <c r="AD1676" s="1">
        <v>45355</v>
      </c>
    </row>
    <row r="1677" spans="1:30">
      <c r="A1677">
        <v>617308</v>
      </c>
      <c r="B1677" t="s">
        <v>30</v>
      </c>
      <c r="C1677" t="s">
        <v>31</v>
      </c>
      <c r="D1677">
        <v>1</v>
      </c>
      <c r="E1677" t="s">
        <v>2575</v>
      </c>
      <c r="F1677" t="s">
        <v>2460</v>
      </c>
      <c r="G1677" t="s">
        <v>51</v>
      </c>
      <c r="H1677">
        <v>51191</v>
      </c>
      <c r="I1677">
        <v>2</v>
      </c>
      <c r="J1677" t="s">
        <v>35</v>
      </c>
      <c r="K1677" t="s">
        <v>36</v>
      </c>
      <c r="L1677" t="s">
        <v>37</v>
      </c>
      <c r="M1677">
        <v>51528</v>
      </c>
      <c r="N1677">
        <v>59257</v>
      </c>
      <c r="O1677" t="s">
        <v>38</v>
      </c>
      <c r="P1677" t="s">
        <v>39</v>
      </c>
      <c r="Q1677" t="s">
        <v>2154</v>
      </c>
      <c r="R1677" t="s">
        <v>5158</v>
      </c>
      <c r="S1677" t="s">
        <v>2462</v>
      </c>
      <c r="T1677" t="s">
        <v>5159</v>
      </c>
      <c r="V1677" t="s">
        <v>5160</v>
      </c>
      <c r="Z1677" t="s">
        <v>46</v>
      </c>
      <c r="AA1677" s="1">
        <v>45260</v>
      </c>
      <c r="AB1677" s="2">
        <v>45380</v>
      </c>
      <c r="AC1677" s="1">
        <v>45260</v>
      </c>
      <c r="AD1677" s="1">
        <v>45355</v>
      </c>
    </row>
    <row r="1678" spans="1:30">
      <c r="A1678">
        <v>581016</v>
      </c>
      <c r="B1678" t="s">
        <v>69</v>
      </c>
      <c r="C1678" t="s">
        <v>31</v>
      </c>
      <c r="D1678">
        <v>1</v>
      </c>
      <c r="E1678" t="s">
        <v>6589</v>
      </c>
      <c r="F1678" t="s">
        <v>308</v>
      </c>
      <c r="G1678" t="s">
        <v>34</v>
      </c>
      <c r="H1678">
        <v>56058</v>
      </c>
      <c r="I1678">
        <v>0</v>
      </c>
      <c r="J1678" t="s">
        <v>1459</v>
      </c>
      <c r="K1678" t="s">
        <v>36</v>
      </c>
      <c r="L1678" t="s">
        <v>37</v>
      </c>
      <c r="M1678">
        <v>54100</v>
      </c>
      <c r="N1678">
        <v>65000</v>
      </c>
      <c r="O1678" t="s">
        <v>38</v>
      </c>
      <c r="P1678" t="s">
        <v>73</v>
      </c>
      <c r="Q1678" t="s">
        <v>6590</v>
      </c>
      <c r="R1678" t="s">
        <v>6591</v>
      </c>
      <c r="S1678" t="s">
        <v>311</v>
      </c>
      <c r="T1678" t="s">
        <v>6592</v>
      </c>
      <c r="V1678" t="s">
        <v>6593</v>
      </c>
      <c r="X1678" t="s">
        <v>623</v>
      </c>
      <c r="Z1678" t="s">
        <v>46</v>
      </c>
      <c r="AA1678" s="1">
        <v>45021</v>
      </c>
      <c r="AC1678" s="1">
        <v>45021</v>
      </c>
      <c r="AD1678" s="1">
        <v>45355</v>
      </c>
    </row>
    <row r="1679" spans="1:30">
      <c r="A1679">
        <v>606855</v>
      </c>
      <c r="B1679" t="s">
        <v>1533</v>
      </c>
      <c r="C1679" t="s">
        <v>48</v>
      </c>
      <c r="D1679">
        <v>1</v>
      </c>
      <c r="E1679" t="s">
        <v>2423</v>
      </c>
      <c r="F1679" t="s">
        <v>1535</v>
      </c>
      <c r="G1679" t="s">
        <v>90</v>
      </c>
      <c r="H1679">
        <v>6088</v>
      </c>
      <c r="I1679">
        <v>1</v>
      </c>
      <c r="J1679" t="s">
        <v>447</v>
      </c>
      <c r="K1679" t="s">
        <v>36</v>
      </c>
      <c r="L1679" t="s">
        <v>103</v>
      </c>
      <c r="M1679">
        <v>51550</v>
      </c>
      <c r="N1679">
        <v>73806</v>
      </c>
      <c r="O1679" t="s">
        <v>38</v>
      </c>
      <c r="P1679" t="s">
        <v>1536</v>
      </c>
      <c r="Q1679" t="s">
        <v>2424</v>
      </c>
      <c r="R1679" t="s">
        <v>2425</v>
      </c>
      <c r="S1679" t="s">
        <v>1538</v>
      </c>
      <c r="T1679" t="s">
        <v>2426</v>
      </c>
      <c r="U1679" t="s">
        <v>2427</v>
      </c>
      <c r="V1679" t="s">
        <v>2097</v>
      </c>
      <c r="X1679" t="s">
        <v>1536</v>
      </c>
      <c r="Z1679" t="s">
        <v>46</v>
      </c>
      <c r="AA1679" s="1">
        <v>45191</v>
      </c>
      <c r="AC1679" s="1">
        <v>45191</v>
      </c>
      <c r="AD1679" s="1">
        <v>45355</v>
      </c>
    </row>
    <row r="1680" spans="1:30">
      <c r="A1680">
        <v>578117</v>
      </c>
      <c r="B1680" t="s">
        <v>129</v>
      </c>
      <c r="C1680" t="s">
        <v>48</v>
      </c>
      <c r="D1680">
        <v>1</v>
      </c>
      <c r="E1680" t="s">
        <v>6465</v>
      </c>
      <c r="F1680" t="s">
        <v>1878</v>
      </c>
      <c r="G1680" t="s">
        <v>51</v>
      </c>
      <c r="H1680" t="s">
        <v>1879</v>
      </c>
      <c r="I1680">
        <v>0</v>
      </c>
      <c r="J1680" t="s">
        <v>156</v>
      </c>
      <c r="K1680" t="s">
        <v>36</v>
      </c>
      <c r="L1680" t="s">
        <v>37</v>
      </c>
      <c r="M1680">
        <v>58700</v>
      </c>
      <c r="N1680">
        <v>115000</v>
      </c>
      <c r="O1680" t="s">
        <v>38</v>
      </c>
      <c r="P1680" t="s">
        <v>329</v>
      </c>
      <c r="Q1680" t="s">
        <v>218</v>
      </c>
      <c r="R1680" t="s">
        <v>6466</v>
      </c>
      <c r="S1680" t="s">
        <v>1882</v>
      </c>
      <c r="T1680" t="s">
        <v>6467</v>
      </c>
      <c r="U1680" t="s">
        <v>809</v>
      </c>
      <c r="V1680" t="s">
        <v>6468</v>
      </c>
      <c r="W1680" t="s">
        <v>4074</v>
      </c>
      <c r="Z1680" t="s">
        <v>63</v>
      </c>
      <c r="AA1680" s="1">
        <v>44994</v>
      </c>
      <c r="AC1680" s="1">
        <v>45091</v>
      </c>
      <c r="AD1680" s="1">
        <v>45355</v>
      </c>
    </row>
    <row r="1681" spans="1:30">
      <c r="A1681">
        <v>607587</v>
      </c>
      <c r="B1681" t="s">
        <v>306</v>
      </c>
      <c r="C1681" t="s">
        <v>48</v>
      </c>
      <c r="D1681">
        <v>1</v>
      </c>
      <c r="E1681" t="s">
        <v>4174</v>
      </c>
      <c r="F1681" t="s">
        <v>2753</v>
      </c>
      <c r="G1681" t="s">
        <v>51</v>
      </c>
      <c r="H1681" t="s">
        <v>4175</v>
      </c>
      <c r="I1681">
        <v>0</v>
      </c>
      <c r="J1681" t="s">
        <v>65</v>
      </c>
      <c r="K1681" t="s">
        <v>36</v>
      </c>
      <c r="L1681" t="s">
        <v>37</v>
      </c>
      <c r="M1681">
        <v>58700</v>
      </c>
      <c r="N1681">
        <v>105000</v>
      </c>
      <c r="O1681" t="s">
        <v>38</v>
      </c>
      <c r="P1681" t="s">
        <v>125</v>
      </c>
      <c r="Q1681" t="s">
        <v>309</v>
      </c>
      <c r="R1681" t="s">
        <v>4176</v>
      </c>
      <c r="S1681" t="s">
        <v>4177</v>
      </c>
      <c r="T1681" t="s">
        <v>4178</v>
      </c>
      <c r="V1681" t="s">
        <v>4179</v>
      </c>
      <c r="Z1681" t="s">
        <v>46</v>
      </c>
      <c r="AA1681" s="1">
        <v>45316</v>
      </c>
      <c r="AB1681" s="2">
        <v>45376</v>
      </c>
      <c r="AC1681" s="1">
        <v>45316</v>
      </c>
      <c r="AD1681" s="1">
        <v>45355</v>
      </c>
    </row>
    <row r="1682" spans="1:30">
      <c r="A1682">
        <v>586463</v>
      </c>
      <c r="B1682" t="s">
        <v>99</v>
      </c>
      <c r="C1682" t="s">
        <v>48</v>
      </c>
      <c r="D1682">
        <v>1</v>
      </c>
      <c r="E1682" t="s">
        <v>6215</v>
      </c>
      <c r="F1682" t="s">
        <v>1046</v>
      </c>
      <c r="G1682" t="s">
        <v>51</v>
      </c>
      <c r="H1682" t="s">
        <v>1047</v>
      </c>
      <c r="I1682">
        <v>0</v>
      </c>
      <c r="J1682" t="s">
        <v>275</v>
      </c>
      <c r="K1682" t="s">
        <v>36</v>
      </c>
      <c r="L1682" t="s">
        <v>37</v>
      </c>
      <c r="M1682">
        <v>84451</v>
      </c>
      <c r="N1682">
        <v>113550</v>
      </c>
      <c r="O1682" t="s">
        <v>38</v>
      </c>
      <c r="P1682" t="s">
        <v>244</v>
      </c>
      <c r="Q1682" t="s">
        <v>554</v>
      </c>
      <c r="R1682" t="s">
        <v>6594</v>
      </c>
      <c r="S1682" t="s">
        <v>847</v>
      </c>
      <c r="U1682" t="s">
        <v>3153</v>
      </c>
      <c r="V1682" t="s">
        <v>6595</v>
      </c>
      <c r="Z1682" t="s">
        <v>6596</v>
      </c>
      <c r="AA1682" s="1">
        <v>45058</v>
      </c>
      <c r="AC1682" s="1">
        <v>45058</v>
      </c>
      <c r="AD1682" s="1">
        <v>45355</v>
      </c>
    </row>
    <row r="1683" spans="1:30">
      <c r="A1683">
        <v>601606</v>
      </c>
      <c r="B1683" t="s">
        <v>30</v>
      </c>
      <c r="C1683" t="s">
        <v>48</v>
      </c>
      <c r="D1683">
        <v>1</v>
      </c>
      <c r="E1683" t="s">
        <v>6597</v>
      </c>
      <c r="F1683" t="s">
        <v>4844</v>
      </c>
      <c r="G1683" t="s">
        <v>90</v>
      </c>
      <c r="H1683">
        <v>6776</v>
      </c>
      <c r="I1683">
        <v>0</v>
      </c>
      <c r="J1683" t="s">
        <v>35</v>
      </c>
      <c r="K1683" t="s">
        <v>36</v>
      </c>
      <c r="L1683" t="s">
        <v>37</v>
      </c>
      <c r="M1683">
        <v>97012</v>
      </c>
      <c r="N1683">
        <v>97012</v>
      </c>
      <c r="O1683" t="s">
        <v>38</v>
      </c>
      <c r="P1683" t="s">
        <v>203</v>
      </c>
      <c r="Q1683" t="s">
        <v>4845</v>
      </c>
      <c r="R1683" t="s">
        <v>6598</v>
      </c>
      <c r="S1683" t="s">
        <v>4847</v>
      </c>
      <c r="T1683" t="s">
        <v>6599</v>
      </c>
      <c r="U1683" t="s">
        <v>6600</v>
      </c>
      <c r="V1683" t="s">
        <v>6601</v>
      </c>
      <c r="Z1683" t="s">
        <v>63</v>
      </c>
      <c r="AA1683" s="1">
        <v>45167</v>
      </c>
      <c r="AC1683" s="1">
        <v>45313</v>
      </c>
      <c r="AD1683" s="1">
        <v>45355</v>
      </c>
    </row>
    <row r="1684" spans="1:30">
      <c r="A1684">
        <v>628303</v>
      </c>
      <c r="B1684" t="s">
        <v>460</v>
      </c>
      <c r="C1684" t="s">
        <v>31</v>
      </c>
      <c r="D1684">
        <v>1</v>
      </c>
      <c r="E1684" t="s">
        <v>5795</v>
      </c>
      <c r="F1684" t="s">
        <v>462</v>
      </c>
      <c r="G1684" t="s">
        <v>463</v>
      </c>
      <c r="H1684">
        <v>30114</v>
      </c>
      <c r="I1684">
        <v>0</v>
      </c>
      <c r="J1684" t="s">
        <v>2760</v>
      </c>
      <c r="K1684" t="s">
        <v>36</v>
      </c>
      <c r="L1684" t="s">
        <v>37</v>
      </c>
      <c r="M1684">
        <v>88000</v>
      </c>
      <c r="N1684">
        <v>175000</v>
      </c>
      <c r="O1684" t="s">
        <v>38</v>
      </c>
      <c r="P1684" t="s">
        <v>1310</v>
      </c>
      <c r="Q1684" t="s">
        <v>466</v>
      </c>
      <c r="R1684" t="s">
        <v>5796</v>
      </c>
      <c r="S1684" t="s">
        <v>5797</v>
      </c>
      <c r="U1684" t="s">
        <v>5798</v>
      </c>
      <c r="V1684" t="s">
        <v>5799</v>
      </c>
      <c r="Z1684" t="s">
        <v>485</v>
      </c>
      <c r="AA1684" s="1">
        <v>45350</v>
      </c>
      <c r="AB1684" s="2">
        <v>45715</v>
      </c>
      <c r="AC1684" s="1">
        <v>45350</v>
      </c>
      <c r="AD1684" s="1">
        <v>45355</v>
      </c>
    </row>
    <row r="1685" spans="1:30">
      <c r="A1685">
        <v>546849</v>
      </c>
      <c r="B1685" t="s">
        <v>99</v>
      </c>
      <c r="C1685" t="s">
        <v>31</v>
      </c>
      <c r="D1685">
        <v>1</v>
      </c>
      <c r="E1685" t="s">
        <v>6602</v>
      </c>
      <c r="F1685" t="s">
        <v>3309</v>
      </c>
      <c r="G1685" t="s">
        <v>34</v>
      </c>
      <c r="H1685">
        <v>95277</v>
      </c>
      <c r="I1685" t="s">
        <v>473</v>
      </c>
      <c r="J1685" t="s">
        <v>72</v>
      </c>
      <c r="K1685" t="s">
        <v>36</v>
      </c>
      <c r="L1685" t="s">
        <v>276</v>
      </c>
      <c r="M1685">
        <v>80931</v>
      </c>
      <c r="N1685">
        <v>208826</v>
      </c>
      <c r="O1685" t="s">
        <v>38</v>
      </c>
      <c r="P1685" t="s">
        <v>104</v>
      </c>
      <c r="Q1685" t="s">
        <v>3140</v>
      </c>
      <c r="R1685" t="s">
        <v>6603</v>
      </c>
      <c r="S1685" t="s">
        <v>6604</v>
      </c>
      <c r="T1685" t="s">
        <v>6605</v>
      </c>
      <c r="U1685" t="s">
        <v>904</v>
      </c>
      <c r="V1685" t="s">
        <v>905</v>
      </c>
      <c r="W1685" t="s">
        <v>2297</v>
      </c>
      <c r="X1685" t="s">
        <v>964</v>
      </c>
      <c r="Z1685" t="s">
        <v>46</v>
      </c>
      <c r="AA1685" s="1">
        <v>44814</v>
      </c>
      <c r="AC1685" s="1">
        <v>44979</v>
      </c>
      <c r="AD1685" s="1">
        <v>45355</v>
      </c>
    </row>
    <row r="1686" spans="1:30">
      <c r="A1686">
        <v>550608</v>
      </c>
      <c r="B1686" t="s">
        <v>99</v>
      </c>
      <c r="C1686" t="s">
        <v>31</v>
      </c>
      <c r="D1686">
        <v>1</v>
      </c>
      <c r="E1686" t="s">
        <v>6606</v>
      </c>
      <c r="F1686" t="s">
        <v>299</v>
      </c>
      <c r="G1686" t="s">
        <v>51</v>
      </c>
      <c r="H1686">
        <v>21822</v>
      </c>
      <c r="I1686">
        <v>4</v>
      </c>
      <c r="J1686" t="s">
        <v>65</v>
      </c>
      <c r="K1686" t="s">
        <v>36</v>
      </c>
      <c r="L1686" t="s">
        <v>37</v>
      </c>
      <c r="M1686">
        <v>78128</v>
      </c>
      <c r="N1686">
        <v>118657</v>
      </c>
      <c r="O1686" t="s">
        <v>38</v>
      </c>
      <c r="P1686" t="s">
        <v>577</v>
      </c>
      <c r="Q1686" t="s">
        <v>6607</v>
      </c>
      <c r="R1686" t="s">
        <v>6608</v>
      </c>
      <c r="S1686" t="s">
        <v>302</v>
      </c>
      <c r="T1686" t="s">
        <v>6609</v>
      </c>
      <c r="U1686" t="s">
        <v>1948</v>
      </c>
      <c r="V1686" t="s">
        <v>895</v>
      </c>
      <c r="X1686" t="s">
        <v>577</v>
      </c>
      <c r="Z1686" t="s">
        <v>46</v>
      </c>
      <c r="AA1686" s="1">
        <v>44818</v>
      </c>
      <c r="AC1686" s="1">
        <v>44818</v>
      </c>
      <c r="AD1686" s="1">
        <v>45355</v>
      </c>
    </row>
    <row r="1687" spans="1:30">
      <c r="A1687">
        <v>616467</v>
      </c>
      <c r="B1687" t="s">
        <v>47</v>
      </c>
      <c r="C1687" t="s">
        <v>48</v>
      </c>
      <c r="D1687">
        <v>1</v>
      </c>
      <c r="E1687" t="s">
        <v>1906</v>
      </c>
      <c r="F1687" t="s">
        <v>375</v>
      </c>
      <c r="G1687" t="s">
        <v>51</v>
      </c>
      <c r="H1687">
        <v>22427</v>
      </c>
      <c r="I1687">
        <v>2</v>
      </c>
      <c r="J1687" t="s">
        <v>65</v>
      </c>
      <c r="K1687" t="s">
        <v>36</v>
      </c>
      <c r="L1687" t="s">
        <v>276</v>
      </c>
      <c r="M1687">
        <v>81571</v>
      </c>
      <c r="N1687">
        <v>93807</v>
      </c>
      <c r="O1687" t="s">
        <v>38</v>
      </c>
      <c r="P1687" t="s">
        <v>54</v>
      </c>
      <c r="Q1687" t="s">
        <v>2006</v>
      </c>
      <c r="R1687" t="s">
        <v>2007</v>
      </c>
      <c r="S1687" t="s">
        <v>1532</v>
      </c>
      <c r="T1687" t="s">
        <v>2008</v>
      </c>
      <c r="V1687" t="s">
        <v>354</v>
      </c>
      <c r="Z1687" t="s">
        <v>63</v>
      </c>
      <c r="AA1687" s="1">
        <v>45247</v>
      </c>
      <c r="AC1687" s="1">
        <v>45351</v>
      </c>
      <c r="AD1687" s="1">
        <v>45355</v>
      </c>
    </row>
    <row r="1688" spans="1:30">
      <c r="A1688">
        <v>625690</v>
      </c>
      <c r="B1688" t="s">
        <v>6610</v>
      </c>
      <c r="C1688" t="s">
        <v>31</v>
      </c>
      <c r="D1688">
        <v>1</v>
      </c>
      <c r="E1688" t="s">
        <v>6611</v>
      </c>
      <c r="F1688" t="s">
        <v>472</v>
      </c>
      <c r="G1688" t="s">
        <v>34</v>
      </c>
      <c r="H1688">
        <v>95005</v>
      </c>
      <c r="I1688" t="s">
        <v>473</v>
      </c>
      <c r="J1688" t="s">
        <v>1409</v>
      </c>
      <c r="K1688" t="s">
        <v>36</v>
      </c>
      <c r="L1688" t="s">
        <v>276</v>
      </c>
      <c r="M1688">
        <v>160000</v>
      </c>
      <c r="N1688">
        <v>200000</v>
      </c>
      <c r="O1688" t="s">
        <v>38</v>
      </c>
      <c r="P1688" t="s">
        <v>1163</v>
      </c>
      <c r="Q1688" t="s">
        <v>6612</v>
      </c>
      <c r="R1688" t="s">
        <v>6613</v>
      </c>
      <c r="S1688" t="s">
        <v>477</v>
      </c>
      <c r="T1688" t="s">
        <v>6614</v>
      </c>
      <c r="U1688" t="s">
        <v>6615</v>
      </c>
      <c r="V1688" t="s">
        <v>6616</v>
      </c>
      <c r="W1688" t="s">
        <v>656</v>
      </c>
      <c r="X1688" t="s">
        <v>6617</v>
      </c>
      <c r="Z1688" t="s">
        <v>355</v>
      </c>
      <c r="AA1688" s="1">
        <v>45339</v>
      </c>
      <c r="AC1688" s="1">
        <v>45338</v>
      </c>
      <c r="AD1688" s="1">
        <v>45355</v>
      </c>
    </row>
    <row r="1689" spans="1:30">
      <c r="A1689">
        <v>599230</v>
      </c>
      <c r="B1689" t="s">
        <v>1850</v>
      </c>
      <c r="C1689" t="s">
        <v>31</v>
      </c>
      <c r="D1689">
        <v>60</v>
      </c>
      <c r="E1689" t="s">
        <v>6618</v>
      </c>
      <c r="F1689" t="s">
        <v>6619</v>
      </c>
      <c r="G1689" t="s">
        <v>51</v>
      </c>
      <c r="H1689">
        <v>60421</v>
      </c>
      <c r="I1689">
        <v>0</v>
      </c>
      <c r="J1689" t="s">
        <v>300</v>
      </c>
      <c r="K1689" t="s">
        <v>36</v>
      </c>
      <c r="L1689" t="s">
        <v>103</v>
      </c>
      <c r="M1689">
        <v>50635</v>
      </c>
      <c r="N1689">
        <v>50635</v>
      </c>
      <c r="O1689" t="s">
        <v>38</v>
      </c>
      <c r="P1689" t="s">
        <v>6620</v>
      </c>
      <c r="Q1689" t="s">
        <v>6621</v>
      </c>
      <c r="R1689" t="s">
        <v>6622</v>
      </c>
      <c r="S1689" t="s">
        <v>6623</v>
      </c>
      <c r="T1689" t="s">
        <v>6624</v>
      </c>
      <c r="U1689" t="s">
        <v>6625</v>
      </c>
      <c r="V1689" t="s">
        <v>6626</v>
      </c>
      <c r="X1689" t="s">
        <v>252</v>
      </c>
      <c r="Z1689" t="s">
        <v>1858</v>
      </c>
      <c r="AA1689" s="1">
        <v>45156</v>
      </c>
      <c r="AC1689" s="1">
        <v>45225</v>
      </c>
      <c r="AD1689" s="1">
        <v>45355</v>
      </c>
    </row>
    <row r="1690" spans="1:30">
      <c r="A1690">
        <v>606824</v>
      </c>
      <c r="B1690" t="s">
        <v>69</v>
      </c>
      <c r="C1690" t="s">
        <v>48</v>
      </c>
      <c r="D1690">
        <v>3</v>
      </c>
      <c r="E1690" t="s">
        <v>6627</v>
      </c>
      <c r="F1690" t="s">
        <v>1432</v>
      </c>
      <c r="G1690" t="s">
        <v>51</v>
      </c>
      <c r="H1690">
        <v>22426</v>
      </c>
      <c r="I1690">
        <v>0</v>
      </c>
      <c r="J1690" t="s">
        <v>929</v>
      </c>
      <c r="K1690" t="s">
        <v>36</v>
      </c>
      <c r="L1690" t="s">
        <v>37</v>
      </c>
      <c r="M1690">
        <v>62370</v>
      </c>
      <c r="N1690">
        <v>93587</v>
      </c>
      <c r="O1690" t="s">
        <v>38</v>
      </c>
      <c r="P1690" t="s">
        <v>73</v>
      </c>
      <c r="Q1690" t="s">
        <v>521</v>
      </c>
      <c r="R1690" t="s">
        <v>6628</v>
      </c>
      <c r="S1690" t="s">
        <v>1435</v>
      </c>
      <c r="T1690" t="s">
        <v>6629</v>
      </c>
      <c r="U1690" t="s">
        <v>6630</v>
      </c>
      <c r="V1690" t="s">
        <v>6631</v>
      </c>
      <c r="W1690" t="s">
        <v>6632</v>
      </c>
      <c r="X1690" t="s">
        <v>73</v>
      </c>
      <c r="Z1690" t="s">
        <v>46</v>
      </c>
      <c r="AA1690" s="1">
        <v>45203</v>
      </c>
      <c r="AC1690" s="1">
        <v>45204</v>
      </c>
      <c r="AD1690" s="1">
        <v>45355</v>
      </c>
    </row>
    <row r="1691" spans="1:30">
      <c r="A1691">
        <v>591171</v>
      </c>
      <c r="B1691" t="s">
        <v>99</v>
      </c>
      <c r="C1691" t="s">
        <v>48</v>
      </c>
      <c r="D1691">
        <v>1</v>
      </c>
      <c r="E1691" t="s">
        <v>4808</v>
      </c>
      <c r="F1691" t="s">
        <v>243</v>
      </c>
      <c r="G1691" t="s">
        <v>51</v>
      </c>
      <c r="H1691">
        <v>91001</v>
      </c>
      <c r="I1691">
        <v>1</v>
      </c>
      <c r="J1691" t="s">
        <v>91</v>
      </c>
      <c r="K1691" t="s">
        <v>36</v>
      </c>
      <c r="L1691" t="s">
        <v>37</v>
      </c>
      <c r="M1691">
        <v>58615</v>
      </c>
      <c r="N1691">
        <v>60764</v>
      </c>
      <c r="O1691" t="s">
        <v>38</v>
      </c>
      <c r="P1691" t="s">
        <v>3472</v>
      </c>
      <c r="Q1691" t="s">
        <v>3473</v>
      </c>
      <c r="R1691" t="s">
        <v>4734</v>
      </c>
      <c r="S1691" t="s">
        <v>247</v>
      </c>
      <c r="U1691" t="s">
        <v>973</v>
      </c>
      <c r="V1691" t="s">
        <v>1206</v>
      </c>
      <c r="Z1691" t="s">
        <v>46</v>
      </c>
      <c r="AA1691" s="1">
        <v>45113</v>
      </c>
      <c r="AC1691" s="1">
        <v>45113</v>
      </c>
      <c r="AD1691" s="1">
        <v>45355</v>
      </c>
    </row>
    <row r="1692" spans="1:30">
      <c r="A1692">
        <v>614951</v>
      </c>
      <c r="B1692" t="s">
        <v>30</v>
      </c>
      <c r="C1692" t="s">
        <v>31</v>
      </c>
      <c r="D1692">
        <v>1</v>
      </c>
      <c r="E1692" t="s">
        <v>6633</v>
      </c>
      <c r="F1692" t="s">
        <v>3823</v>
      </c>
      <c r="G1692" t="s">
        <v>51</v>
      </c>
      <c r="H1692">
        <v>21512</v>
      </c>
      <c r="I1692">
        <v>2</v>
      </c>
      <c r="J1692" t="s">
        <v>35</v>
      </c>
      <c r="K1692" t="s">
        <v>36</v>
      </c>
      <c r="L1692" t="s">
        <v>37</v>
      </c>
      <c r="M1692">
        <v>49033</v>
      </c>
      <c r="N1692">
        <v>52545</v>
      </c>
      <c r="O1692" t="s">
        <v>38</v>
      </c>
      <c r="P1692" t="s">
        <v>1346</v>
      </c>
      <c r="Q1692" t="s">
        <v>1347</v>
      </c>
      <c r="R1692" t="s">
        <v>6634</v>
      </c>
      <c r="S1692" t="s">
        <v>3825</v>
      </c>
      <c r="T1692" t="s">
        <v>6635</v>
      </c>
      <c r="V1692" t="s">
        <v>6636</v>
      </c>
      <c r="Z1692" t="s">
        <v>46</v>
      </c>
      <c r="AA1692" s="1">
        <v>45244</v>
      </c>
      <c r="AB1692" s="2">
        <v>45364</v>
      </c>
      <c r="AC1692" s="1">
        <v>45244</v>
      </c>
      <c r="AD1692" s="1">
        <v>45355</v>
      </c>
    </row>
    <row r="1693" spans="1:30">
      <c r="A1693">
        <v>573254</v>
      </c>
      <c r="B1693" t="s">
        <v>99</v>
      </c>
      <c r="C1693" t="s">
        <v>31</v>
      </c>
      <c r="D1693">
        <v>1</v>
      </c>
      <c r="E1693" t="s">
        <v>3488</v>
      </c>
      <c r="F1693" t="s">
        <v>131</v>
      </c>
      <c r="G1693" t="s">
        <v>51</v>
      </c>
      <c r="H1693">
        <v>13632</v>
      </c>
      <c r="I1693">
        <v>2</v>
      </c>
      <c r="J1693" t="s">
        <v>91</v>
      </c>
      <c r="K1693" t="s">
        <v>36</v>
      </c>
      <c r="L1693" t="s">
        <v>276</v>
      </c>
      <c r="M1693">
        <v>85371</v>
      </c>
      <c r="N1693">
        <v>109990</v>
      </c>
      <c r="O1693" t="s">
        <v>38</v>
      </c>
      <c r="P1693" t="s">
        <v>6637</v>
      </c>
      <c r="Q1693" t="s">
        <v>245</v>
      </c>
      <c r="R1693" t="s">
        <v>6638</v>
      </c>
      <c r="S1693" t="s">
        <v>136</v>
      </c>
      <c r="U1693" t="s">
        <v>249</v>
      </c>
      <c r="V1693" t="s">
        <v>289</v>
      </c>
      <c r="W1693" t="s">
        <v>290</v>
      </c>
      <c r="X1693" t="s">
        <v>6639</v>
      </c>
      <c r="Z1693" t="s">
        <v>63</v>
      </c>
      <c r="AA1693" s="1">
        <v>44965</v>
      </c>
      <c r="AC1693" s="1">
        <v>45007</v>
      </c>
      <c r="AD1693" s="1">
        <v>45355</v>
      </c>
    </row>
    <row r="1694" spans="1:30">
      <c r="A1694">
        <v>627707</v>
      </c>
      <c r="B1694" t="s">
        <v>30</v>
      </c>
      <c r="C1694" t="s">
        <v>48</v>
      </c>
      <c r="D1694">
        <v>1</v>
      </c>
      <c r="E1694" t="s">
        <v>1957</v>
      </c>
      <c r="F1694" t="s">
        <v>89</v>
      </c>
      <c r="G1694" t="s">
        <v>34</v>
      </c>
      <c r="H1694">
        <v>95710</v>
      </c>
      <c r="I1694">
        <v>0</v>
      </c>
      <c r="J1694" t="s">
        <v>1039</v>
      </c>
      <c r="K1694" t="s">
        <v>36</v>
      </c>
      <c r="L1694" t="s">
        <v>37</v>
      </c>
      <c r="M1694">
        <v>75000</v>
      </c>
      <c r="N1694">
        <v>114432</v>
      </c>
      <c r="O1694" t="s">
        <v>38</v>
      </c>
      <c r="P1694" t="s">
        <v>39</v>
      </c>
      <c r="Q1694" t="s">
        <v>1958</v>
      </c>
      <c r="R1694" t="s">
        <v>6640</v>
      </c>
      <c r="S1694" t="s">
        <v>361</v>
      </c>
      <c r="T1694" t="s">
        <v>6641</v>
      </c>
      <c r="V1694" t="s">
        <v>6642</v>
      </c>
      <c r="Z1694" t="s">
        <v>6643</v>
      </c>
      <c r="AA1694" s="1">
        <v>45345</v>
      </c>
      <c r="AB1694" s="2">
        <v>45465</v>
      </c>
      <c r="AC1694" s="1">
        <v>45345</v>
      </c>
      <c r="AD1694" s="1">
        <v>45355</v>
      </c>
    </row>
    <row r="1695" spans="1:30">
      <c r="A1695">
        <v>625227</v>
      </c>
      <c r="B1695" t="s">
        <v>99</v>
      </c>
      <c r="C1695" t="s">
        <v>48</v>
      </c>
      <c r="D1695">
        <v>1</v>
      </c>
      <c r="E1695" t="s">
        <v>2291</v>
      </c>
      <c r="F1695" t="s">
        <v>3309</v>
      </c>
      <c r="G1695" t="s">
        <v>34</v>
      </c>
      <c r="H1695">
        <v>95277</v>
      </c>
      <c r="I1695" t="s">
        <v>2292</v>
      </c>
      <c r="J1695" t="s">
        <v>65</v>
      </c>
      <c r="K1695" t="s">
        <v>36</v>
      </c>
      <c r="L1695" t="s">
        <v>276</v>
      </c>
      <c r="M1695">
        <v>88936</v>
      </c>
      <c r="N1695">
        <v>200000</v>
      </c>
      <c r="O1695" t="s">
        <v>38</v>
      </c>
      <c r="P1695" t="s">
        <v>104</v>
      </c>
      <c r="Q1695" t="s">
        <v>2293</v>
      </c>
      <c r="R1695" t="s">
        <v>6644</v>
      </c>
      <c r="S1695" t="s">
        <v>6645</v>
      </c>
      <c r="T1695" t="s">
        <v>6646</v>
      </c>
      <c r="U1695" t="s">
        <v>6647</v>
      </c>
      <c r="V1695" t="s">
        <v>905</v>
      </c>
      <c r="W1695" t="s">
        <v>963</v>
      </c>
      <c r="X1695" t="s">
        <v>964</v>
      </c>
      <c r="Z1695" t="s">
        <v>46</v>
      </c>
      <c r="AA1695" s="1">
        <v>45341</v>
      </c>
      <c r="AC1695" s="1">
        <v>45341</v>
      </c>
      <c r="AD1695" s="1">
        <v>45355</v>
      </c>
    </row>
    <row r="1696" spans="1:30">
      <c r="A1696">
        <v>576960</v>
      </c>
      <c r="B1696" t="s">
        <v>112</v>
      </c>
      <c r="C1696" t="s">
        <v>31</v>
      </c>
      <c r="D1696">
        <v>1</v>
      </c>
      <c r="E1696" t="s">
        <v>3418</v>
      </c>
      <c r="F1696" t="s">
        <v>308</v>
      </c>
      <c r="G1696" t="s">
        <v>34</v>
      </c>
      <c r="H1696">
        <v>56058</v>
      </c>
      <c r="I1696">
        <v>0</v>
      </c>
      <c r="J1696" t="s">
        <v>300</v>
      </c>
      <c r="K1696" t="s">
        <v>36</v>
      </c>
      <c r="L1696" t="s">
        <v>37</v>
      </c>
      <c r="M1696">
        <v>62215</v>
      </c>
      <c r="N1696">
        <v>62215</v>
      </c>
      <c r="O1696" t="s">
        <v>38</v>
      </c>
      <c r="P1696" t="s">
        <v>116</v>
      </c>
      <c r="Q1696" t="s">
        <v>3419</v>
      </c>
      <c r="R1696" t="s">
        <v>3420</v>
      </c>
      <c r="S1696" t="s">
        <v>311</v>
      </c>
      <c r="T1696" t="s">
        <v>3421</v>
      </c>
      <c r="U1696" t="s">
        <v>3422</v>
      </c>
      <c r="V1696" t="s">
        <v>3423</v>
      </c>
      <c r="X1696" t="s">
        <v>3424</v>
      </c>
      <c r="Z1696" t="s">
        <v>46</v>
      </c>
      <c r="AA1696" s="1">
        <v>44987</v>
      </c>
      <c r="AC1696" s="1">
        <v>45100</v>
      </c>
      <c r="AD1696" s="1">
        <v>45355</v>
      </c>
    </row>
    <row r="1697" spans="1:30">
      <c r="A1697">
        <v>627282</v>
      </c>
      <c r="B1697" t="s">
        <v>30</v>
      </c>
      <c r="C1697" t="s">
        <v>31</v>
      </c>
      <c r="D1697">
        <v>1</v>
      </c>
      <c r="E1697" t="s">
        <v>6648</v>
      </c>
      <c r="F1697" t="s">
        <v>6649</v>
      </c>
      <c r="G1697" t="s">
        <v>51</v>
      </c>
      <c r="H1697">
        <v>90510</v>
      </c>
      <c r="I1697">
        <v>1</v>
      </c>
      <c r="J1697" t="s">
        <v>818</v>
      </c>
      <c r="K1697" t="s">
        <v>36</v>
      </c>
      <c r="L1697" t="s">
        <v>37</v>
      </c>
      <c r="M1697">
        <v>37182</v>
      </c>
      <c r="N1697">
        <v>45280</v>
      </c>
      <c r="O1697" t="s">
        <v>38</v>
      </c>
      <c r="P1697" t="s">
        <v>2814</v>
      </c>
      <c r="Q1697" t="s">
        <v>4238</v>
      </c>
      <c r="R1697" t="s">
        <v>6650</v>
      </c>
      <c r="S1697" t="s">
        <v>6651</v>
      </c>
      <c r="T1697" t="s">
        <v>6652</v>
      </c>
      <c r="V1697" t="s">
        <v>6653</v>
      </c>
      <c r="Z1697" t="s">
        <v>46</v>
      </c>
      <c r="AA1697" s="1">
        <v>45338</v>
      </c>
      <c r="AB1697" s="2">
        <v>45458</v>
      </c>
      <c r="AC1697" s="1">
        <v>45338</v>
      </c>
      <c r="AD1697" s="1">
        <v>45355</v>
      </c>
    </row>
    <row r="1698" spans="1:30">
      <c r="A1698">
        <v>625296</v>
      </c>
      <c r="B1698" t="s">
        <v>30</v>
      </c>
      <c r="C1698" t="s">
        <v>31</v>
      </c>
      <c r="D1698">
        <v>1</v>
      </c>
      <c r="E1698" t="s">
        <v>6654</v>
      </c>
      <c r="F1698" t="s">
        <v>3881</v>
      </c>
      <c r="G1698" t="s">
        <v>51</v>
      </c>
      <c r="H1698">
        <v>12202</v>
      </c>
      <c r="I1698">
        <v>2</v>
      </c>
      <c r="J1698" t="s">
        <v>6655</v>
      </c>
      <c r="K1698" t="s">
        <v>36</v>
      </c>
      <c r="L1698" t="s">
        <v>37</v>
      </c>
      <c r="M1698">
        <v>49525</v>
      </c>
      <c r="N1698">
        <v>55963</v>
      </c>
      <c r="O1698" t="s">
        <v>38</v>
      </c>
      <c r="P1698" t="s">
        <v>658</v>
      </c>
      <c r="Q1698" t="s">
        <v>995</v>
      </c>
      <c r="R1698" t="s">
        <v>6656</v>
      </c>
      <c r="S1698" t="s">
        <v>3885</v>
      </c>
      <c r="T1698" t="s">
        <v>6657</v>
      </c>
      <c r="V1698" t="s">
        <v>6658</v>
      </c>
      <c r="Z1698" t="s">
        <v>46</v>
      </c>
      <c r="AA1698" s="1">
        <v>45322</v>
      </c>
      <c r="AB1698" s="2">
        <v>45442</v>
      </c>
      <c r="AC1698" s="1">
        <v>45322</v>
      </c>
      <c r="AD1698" s="1">
        <v>45355</v>
      </c>
    </row>
    <row r="1699" spans="1:30">
      <c r="A1699">
        <v>610097</v>
      </c>
      <c r="B1699" t="s">
        <v>3166</v>
      </c>
      <c r="C1699" t="s">
        <v>48</v>
      </c>
      <c r="D1699">
        <v>1</v>
      </c>
      <c r="E1699" t="s">
        <v>3167</v>
      </c>
      <c r="F1699" t="s">
        <v>3168</v>
      </c>
      <c r="G1699" t="s">
        <v>34</v>
      </c>
      <c r="H1699">
        <v>31144</v>
      </c>
      <c r="I1699" t="s">
        <v>349</v>
      </c>
      <c r="J1699" t="s">
        <v>3169</v>
      </c>
      <c r="K1699" t="s">
        <v>36</v>
      </c>
      <c r="L1699" t="s">
        <v>276</v>
      </c>
      <c r="M1699">
        <v>100000</v>
      </c>
      <c r="N1699">
        <v>130000</v>
      </c>
      <c r="O1699" t="s">
        <v>38</v>
      </c>
      <c r="P1699" t="s">
        <v>3170</v>
      </c>
      <c r="Q1699" t="s">
        <v>3171</v>
      </c>
      <c r="R1699" t="s">
        <v>3172</v>
      </c>
      <c r="S1699" t="s">
        <v>3173</v>
      </c>
      <c r="T1699" t="s">
        <v>3174</v>
      </c>
      <c r="V1699" t="s">
        <v>3175</v>
      </c>
      <c r="Z1699" t="s">
        <v>46</v>
      </c>
      <c r="AA1699" s="1">
        <v>45205</v>
      </c>
      <c r="AB1699" s="2">
        <v>45505</v>
      </c>
      <c r="AC1699" s="1">
        <v>45328</v>
      </c>
      <c r="AD1699" s="1">
        <v>45355</v>
      </c>
    </row>
    <row r="1700" spans="1:30">
      <c r="A1700">
        <v>599211</v>
      </c>
      <c r="B1700" t="s">
        <v>182</v>
      </c>
      <c r="C1700" t="s">
        <v>48</v>
      </c>
      <c r="D1700">
        <v>2</v>
      </c>
      <c r="E1700" t="s">
        <v>6659</v>
      </c>
      <c r="F1700" t="s">
        <v>308</v>
      </c>
      <c r="G1700" t="s">
        <v>34</v>
      </c>
      <c r="H1700">
        <v>56058</v>
      </c>
      <c r="I1700">
        <v>0</v>
      </c>
      <c r="J1700" t="s">
        <v>156</v>
      </c>
      <c r="K1700" t="s">
        <v>36</v>
      </c>
      <c r="L1700" t="s">
        <v>37</v>
      </c>
      <c r="M1700">
        <v>59116</v>
      </c>
      <c r="N1700">
        <v>91768</v>
      </c>
      <c r="O1700" t="s">
        <v>38</v>
      </c>
      <c r="P1700" t="s">
        <v>184</v>
      </c>
      <c r="Q1700" t="s">
        <v>6660</v>
      </c>
      <c r="R1700" t="s">
        <v>6661</v>
      </c>
      <c r="S1700" t="s">
        <v>311</v>
      </c>
      <c r="T1700" t="s">
        <v>6662</v>
      </c>
      <c r="V1700" t="s">
        <v>6663</v>
      </c>
      <c r="Z1700" t="s">
        <v>46</v>
      </c>
      <c r="AA1700" s="1">
        <v>45183</v>
      </c>
      <c r="AC1700" s="1">
        <v>45183</v>
      </c>
      <c r="AD1700" s="1">
        <v>45355</v>
      </c>
    </row>
    <row r="1701" spans="1:30">
      <c r="A1701">
        <v>618834</v>
      </c>
      <c r="B1701" t="s">
        <v>253</v>
      </c>
      <c r="C1701" t="s">
        <v>31</v>
      </c>
      <c r="D1701">
        <v>2</v>
      </c>
      <c r="E1701" t="s">
        <v>1341</v>
      </c>
      <c r="F1701" t="s">
        <v>33</v>
      </c>
      <c r="G1701" t="s">
        <v>34</v>
      </c>
      <c r="H1701">
        <v>21744</v>
      </c>
      <c r="I1701">
        <v>2</v>
      </c>
      <c r="J1701" t="s">
        <v>275</v>
      </c>
      <c r="K1701" t="s">
        <v>36</v>
      </c>
      <c r="L1701" t="s">
        <v>37</v>
      </c>
      <c r="M1701">
        <v>82506</v>
      </c>
      <c r="N1701">
        <v>103548</v>
      </c>
      <c r="O1701" t="s">
        <v>38</v>
      </c>
      <c r="P1701" t="s">
        <v>277</v>
      </c>
      <c r="Q1701" t="s">
        <v>277</v>
      </c>
      <c r="R1701" t="s">
        <v>1342</v>
      </c>
      <c r="S1701" t="s">
        <v>42</v>
      </c>
      <c r="T1701" t="s">
        <v>1343</v>
      </c>
      <c r="U1701" t="s">
        <v>953</v>
      </c>
      <c r="V1701" t="s">
        <v>263</v>
      </c>
      <c r="Z1701" t="s">
        <v>264</v>
      </c>
      <c r="AA1701" s="1">
        <v>45268</v>
      </c>
      <c r="AC1701" s="1">
        <v>45329</v>
      </c>
      <c r="AD1701" s="1">
        <v>45355</v>
      </c>
    </row>
    <row r="1702" spans="1:30">
      <c r="A1702">
        <v>606370</v>
      </c>
      <c r="B1702" t="s">
        <v>129</v>
      </c>
      <c r="C1702" t="s">
        <v>48</v>
      </c>
      <c r="D1702">
        <v>1</v>
      </c>
      <c r="E1702" t="s">
        <v>6664</v>
      </c>
      <c r="F1702" t="s">
        <v>433</v>
      </c>
      <c r="G1702" t="s">
        <v>51</v>
      </c>
      <c r="H1702">
        <v>12627</v>
      </c>
      <c r="I1702">
        <v>0</v>
      </c>
      <c r="J1702" t="s">
        <v>72</v>
      </c>
      <c r="K1702" t="s">
        <v>36</v>
      </c>
      <c r="L1702" t="s">
        <v>37</v>
      </c>
      <c r="M1702">
        <v>70611</v>
      </c>
      <c r="N1702">
        <v>105138</v>
      </c>
      <c r="O1702" t="s">
        <v>38</v>
      </c>
      <c r="P1702" t="s">
        <v>157</v>
      </c>
      <c r="Q1702" t="s">
        <v>812</v>
      </c>
      <c r="R1702" t="s">
        <v>6665</v>
      </c>
      <c r="S1702" t="s">
        <v>436</v>
      </c>
      <c r="T1702" t="s">
        <v>6666</v>
      </c>
      <c r="U1702" t="s">
        <v>6667</v>
      </c>
      <c r="V1702" t="s">
        <v>6668</v>
      </c>
      <c r="W1702" t="s">
        <v>1290</v>
      </c>
      <c r="Z1702" t="s">
        <v>46</v>
      </c>
      <c r="AA1702" s="1">
        <v>45222</v>
      </c>
      <c r="AC1702" s="1">
        <v>45254</v>
      </c>
      <c r="AD1702" s="1">
        <v>45355</v>
      </c>
    </row>
    <row r="1703" spans="1:30">
      <c r="A1703">
        <v>622360</v>
      </c>
      <c r="B1703" t="s">
        <v>47</v>
      </c>
      <c r="C1703" t="s">
        <v>31</v>
      </c>
      <c r="D1703">
        <v>1</v>
      </c>
      <c r="E1703" t="s">
        <v>347</v>
      </c>
      <c r="F1703" t="s">
        <v>348</v>
      </c>
      <c r="G1703" t="s">
        <v>51</v>
      </c>
      <c r="H1703">
        <v>10015</v>
      </c>
      <c r="I1703" t="s">
        <v>349</v>
      </c>
      <c r="J1703" t="s">
        <v>65</v>
      </c>
      <c r="K1703" t="s">
        <v>36</v>
      </c>
      <c r="L1703" t="s">
        <v>276</v>
      </c>
      <c r="M1703">
        <v>64922</v>
      </c>
      <c r="N1703">
        <v>144066</v>
      </c>
      <c r="O1703" t="s">
        <v>38</v>
      </c>
      <c r="P1703" t="s">
        <v>1145</v>
      </c>
      <c r="Q1703" t="s">
        <v>3124</v>
      </c>
      <c r="R1703" t="s">
        <v>6669</v>
      </c>
      <c r="S1703" t="s">
        <v>352</v>
      </c>
      <c r="T1703" t="s">
        <v>6670</v>
      </c>
      <c r="Z1703" t="s">
        <v>63</v>
      </c>
      <c r="AA1703" s="1">
        <v>45301</v>
      </c>
      <c r="AC1703" s="1">
        <v>45302</v>
      </c>
      <c r="AD1703" s="1">
        <v>45355</v>
      </c>
    </row>
    <row r="1704" spans="1:30">
      <c r="A1704">
        <v>627625</v>
      </c>
      <c r="B1704" t="s">
        <v>1059</v>
      </c>
      <c r="C1704" t="s">
        <v>48</v>
      </c>
      <c r="D1704">
        <v>1</v>
      </c>
      <c r="E1704" t="s">
        <v>6671</v>
      </c>
      <c r="F1704" t="s">
        <v>308</v>
      </c>
      <c r="G1704" t="s">
        <v>34</v>
      </c>
      <c r="H1704">
        <v>56058</v>
      </c>
      <c r="I1704">
        <v>0</v>
      </c>
      <c r="J1704" t="s">
        <v>6672</v>
      </c>
      <c r="K1704" t="s">
        <v>36</v>
      </c>
      <c r="L1704" t="s">
        <v>37</v>
      </c>
      <c r="M1704">
        <v>59116</v>
      </c>
      <c r="N1704">
        <v>80000</v>
      </c>
      <c r="O1704" t="s">
        <v>38</v>
      </c>
      <c r="P1704" t="s">
        <v>125</v>
      </c>
      <c r="Q1704" t="s">
        <v>6673</v>
      </c>
      <c r="R1704" t="s">
        <v>6674</v>
      </c>
      <c r="S1704" t="s">
        <v>311</v>
      </c>
      <c r="T1704" t="e">
        <f ca="1">- B.A. from an accredited college/university with two years of less of post-graduation work Experience _xludf.or equivalent Experience - Interest in criminal justice policy _xludf.and the New York City criminal justice System strongly preferred - Excellent organizational, _xludf.time-management, _xludf.and multi-tasking skills, including the Ability to _xludf.take initiative, Problem solve, prioritize, work independently _xludf.and as part of a team in a fast-paced environment - Ability to pay close Attention to Detail, meet deadlines, work well under pressure, _xludf.and use Good judgment _xludf.and - Robust oral _xludf.and written communication skills, including the Ability to synthesize information quickly _xludf.and frame policy issues _xludf.and Data in a clear _xludf.and accessible way.</f>
        <v>#NAME?</v>
      </c>
      <c r="V1704" t="s">
        <v>6675</v>
      </c>
      <c r="Z1704" t="s">
        <v>46</v>
      </c>
      <c r="AA1704" s="1">
        <v>45343</v>
      </c>
      <c r="AB1704" s="2">
        <v>45382</v>
      </c>
      <c r="AC1704" s="1">
        <v>45343</v>
      </c>
      <c r="AD1704" s="1">
        <v>45355</v>
      </c>
    </row>
    <row r="1705" spans="1:30">
      <c r="A1705">
        <v>586321</v>
      </c>
      <c r="B1705" t="s">
        <v>460</v>
      </c>
      <c r="C1705" t="s">
        <v>31</v>
      </c>
      <c r="D1705">
        <v>10</v>
      </c>
      <c r="E1705" t="s">
        <v>6676</v>
      </c>
      <c r="F1705" t="s">
        <v>462</v>
      </c>
      <c r="G1705" t="s">
        <v>463</v>
      </c>
      <c r="H1705">
        <v>30114</v>
      </c>
      <c r="I1705">
        <v>0</v>
      </c>
      <c r="J1705" t="s">
        <v>1919</v>
      </c>
      <c r="K1705" t="s">
        <v>36</v>
      </c>
      <c r="L1705" t="s">
        <v>37</v>
      </c>
      <c r="M1705">
        <v>115000</v>
      </c>
      <c r="N1705">
        <v>165000</v>
      </c>
      <c r="O1705" t="s">
        <v>38</v>
      </c>
      <c r="P1705" t="s">
        <v>465</v>
      </c>
      <c r="Q1705" t="s">
        <v>466</v>
      </c>
      <c r="R1705" t="s">
        <v>6677</v>
      </c>
      <c r="S1705" t="s">
        <v>6678</v>
      </c>
      <c r="V1705" t="s">
        <v>469</v>
      </c>
      <c r="Z1705" t="s">
        <v>5407</v>
      </c>
      <c r="AA1705" s="1">
        <v>45055</v>
      </c>
      <c r="AB1705" s="2">
        <v>45420</v>
      </c>
      <c r="AC1705" s="1">
        <v>45076</v>
      </c>
      <c r="AD1705" s="1">
        <v>45355</v>
      </c>
    </row>
    <row r="1706" spans="1:30">
      <c r="A1706">
        <v>608362</v>
      </c>
      <c r="B1706" t="s">
        <v>182</v>
      </c>
      <c r="C1706" t="s">
        <v>48</v>
      </c>
      <c r="D1706">
        <v>1</v>
      </c>
      <c r="E1706" t="s">
        <v>6679</v>
      </c>
      <c r="F1706" t="s">
        <v>33</v>
      </c>
      <c r="G1706" t="s">
        <v>34</v>
      </c>
      <c r="H1706">
        <v>21744</v>
      </c>
      <c r="I1706">
        <v>2</v>
      </c>
      <c r="J1706" t="s">
        <v>115</v>
      </c>
      <c r="K1706" t="s">
        <v>36</v>
      </c>
      <c r="L1706" t="s">
        <v>37</v>
      </c>
      <c r="M1706">
        <v>82506</v>
      </c>
      <c r="N1706">
        <v>103548</v>
      </c>
      <c r="O1706" t="s">
        <v>38</v>
      </c>
      <c r="P1706" t="s">
        <v>184</v>
      </c>
      <c r="Q1706" t="s">
        <v>185</v>
      </c>
      <c r="R1706" t="s">
        <v>6680</v>
      </c>
      <c r="S1706" t="s">
        <v>42</v>
      </c>
      <c r="T1706" t="s">
        <v>6681</v>
      </c>
      <c r="V1706" t="s">
        <v>6682</v>
      </c>
      <c r="Z1706" t="s">
        <v>46</v>
      </c>
      <c r="AA1706" s="1">
        <v>45246</v>
      </c>
      <c r="AC1706" s="1">
        <v>45247</v>
      </c>
      <c r="AD1706" s="1">
        <v>45355</v>
      </c>
    </row>
    <row r="1707" spans="1:30">
      <c r="A1707">
        <v>617493</v>
      </c>
      <c r="B1707" t="s">
        <v>306</v>
      </c>
      <c r="C1707" t="s">
        <v>31</v>
      </c>
      <c r="D1707">
        <v>1</v>
      </c>
      <c r="E1707" t="s">
        <v>828</v>
      </c>
      <c r="F1707" t="s">
        <v>829</v>
      </c>
      <c r="G1707" t="s">
        <v>51</v>
      </c>
      <c r="H1707" t="s">
        <v>830</v>
      </c>
      <c r="I1707">
        <v>0</v>
      </c>
      <c r="J1707" t="s">
        <v>72</v>
      </c>
      <c r="K1707" t="s">
        <v>36</v>
      </c>
      <c r="L1707" t="s">
        <v>37</v>
      </c>
      <c r="M1707">
        <v>94223</v>
      </c>
      <c r="N1707">
        <v>94223</v>
      </c>
      <c r="O1707" t="s">
        <v>38</v>
      </c>
      <c r="P1707" t="s">
        <v>125</v>
      </c>
      <c r="Q1707" t="s">
        <v>831</v>
      </c>
      <c r="R1707" t="s">
        <v>6683</v>
      </c>
      <c r="S1707" t="s">
        <v>833</v>
      </c>
      <c r="T1707" t="s">
        <v>6684</v>
      </c>
      <c r="V1707" t="s">
        <v>6685</v>
      </c>
      <c r="Z1707" t="s">
        <v>46</v>
      </c>
      <c r="AA1707" s="1">
        <v>45324</v>
      </c>
      <c r="AB1707" s="2">
        <v>45384</v>
      </c>
      <c r="AC1707" s="1">
        <v>45336</v>
      </c>
      <c r="AD1707" s="1">
        <v>45355</v>
      </c>
    </row>
    <row r="1708" spans="1:30">
      <c r="A1708">
        <v>620326</v>
      </c>
      <c r="B1708" t="s">
        <v>47</v>
      </c>
      <c r="C1708" t="s">
        <v>31</v>
      </c>
      <c r="D1708">
        <v>1</v>
      </c>
      <c r="E1708" t="s">
        <v>2298</v>
      </c>
      <c r="F1708" t="s">
        <v>406</v>
      </c>
      <c r="G1708" t="s">
        <v>51</v>
      </c>
      <c r="H1708">
        <v>20210</v>
      </c>
      <c r="I1708">
        <v>0</v>
      </c>
      <c r="J1708" t="s">
        <v>65</v>
      </c>
      <c r="K1708" t="s">
        <v>36</v>
      </c>
      <c r="L1708" t="s">
        <v>37</v>
      </c>
      <c r="M1708">
        <v>62370</v>
      </c>
      <c r="N1708">
        <v>71726</v>
      </c>
      <c r="O1708" t="s">
        <v>38</v>
      </c>
      <c r="P1708" t="s">
        <v>54</v>
      </c>
      <c r="Q1708" t="s">
        <v>2299</v>
      </c>
      <c r="R1708" t="s">
        <v>2300</v>
      </c>
      <c r="S1708" t="s">
        <v>409</v>
      </c>
      <c r="T1708" t="s">
        <v>2301</v>
      </c>
      <c r="Z1708" t="s">
        <v>63</v>
      </c>
      <c r="AA1708" s="1">
        <v>45288</v>
      </c>
      <c r="AC1708" s="1">
        <v>45288</v>
      </c>
      <c r="AD1708" s="1">
        <v>45355</v>
      </c>
    </row>
    <row r="1709" spans="1:30">
      <c r="A1709">
        <v>588779</v>
      </c>
      <c r="B1709" t="s">
        <v>69</v>
      </c>
      <c r="C1709" t="s">
        <v>31</v>
      </c>
      <c r="D1709">
        <v>1</v>
      </c>
      <c r="E1709" t="s">
        <v>6337</v>
      </c>
      <c r="F1709" t="s">
        <v>512</v>
      </c>
      <c r="G1709" t="s">
        <v>34</v>
      </c>
      <c r="H1709">
        <v>10209</v>
      </c>
      <c r="I1709">
        <v>1</v>
      </c>
      <c r="J1709" t="s">
        <v>4243</v>
      </c>
      <c r="K1709" t="s">
        <v>36</v>
      </c>
      <c r="L1709" t="s">
        <v>227</v>
      </c>
      <c r="M1709">
        <v>15.5</v>
      </c>
      <c r="N1709">
        <v>19.899999999999999</v>
      </c>
      <c r="O1709" t="s">
        <v>124</v>
      </c>
      <c r="P1709" t="s">
        <v>73</v>
      </c>
      <c r="Q1709" t="s">
        <v>1558</v>
      </c>
      <c r="R1709" t="s">
        <v>6338</v>
      </c>
      <c r="S1709" t="s">
        <v>515</v>
      </c>
      <c r="T1709" t="s">
        <v>6339</v>
      </c>
      <c r="V1709" t="s">
        <v>6340</v>
      </c>
      <c r="X1709" t="s">
        <v>6341</v>
      </c>
      <c r="Z1709" t="s">
        <v>46</v>
      </c>
      <c r="AA1709" s="1">
        <v>45078</v>
      </c>
      <c r="AC1709" s="1">
        <v>45083</v>
      </c>
      <c r="AD1709" s="1">
        <v>45355</v>
      </c>
    </row>
    <row r="1710" spans="1:30">
      <c r="A1710">
        <v>576904</v>
      </c>
      <c r="B1710" t="s">
        <v>356</v>
      </c>
      <c r="C1710" t="s">
        <v>48</v>
      </c>
      <c r="D1710">
        <v>1</v>
      </c>
      <c r="E1710" t="s">
        <v>1989</v>
      </c>
      <c r="F1710" t="s">
        <v>283</v>
      </c>
      <c r="G1710" t="s">
        <v>51</v>
      </c>
      <c r="H1710">
        <v>10124</v>
      </c>
      <c r="I1710">
        <v>2</v>
      </c>
      <c r="J1710" t="s">
        <v>91</v>
      </c>
      <c r="K1710" t="s">
        <v>36</v>
      </c>
      <c r="L1710" t="s">
        <v>37</v>
      </c>
      <c r="M1710">
        <v>53057</v>
      </c>
      <c r="N1710">
        <v>65000</v>
      </c>
      <c r="O1710" t="s">
        <v>38</v>
      </c>
      <c r="P1710" t="s">
        <v>358</v>
      </c>
      <c r="Q1710" t="s">
        <v>1990</v>
      </c>
      <c r="R1710" t="s">
        <v>1991</v>
      </c>
      <c r="S1710" t="s">
        <v>287</v>
      </c>
      <c r="T1710" t="s">
        <v>1992</v>
      </c>
      <c r="U1710" t="s">
        <v>1993</v>
      </c>
      <c r="V1710" t="s">
        <v>1994</v>
      </c>
      <c r="W1710" t="s">
        <v>365</v>
      </c>
      <c r="Z1710" t="s">
        <v>46</v>
      </c>
      <c r="AA1710" s="1">
        <v>44986</v>
      </c>
      <c r="AC1710" s="1">
        <v>44986</v>
      </c>
      <c r="AD1710" s="1">
        <v>45355</v>
      </c>
    </row>
    <row r="1711" spans="1:30">
      <c r="A1711">
        <v>624321</v>
      </c>
      <c r="B1711" t="s">
        <v>30</v>
      </c>
      <c r="C1711" t="s">
        <v>31</v>
      </c>
      <c r="D1711">
        <v>1</v>
      </c>
      <c r="E1711" t="s">
        <v>5336</v>
      </c>
      <c r="F1711" t="s">
        <v>3823</v>
      </c>
      <c r="G1711" t="s">
        <v>51</v>
      </c>
      <c r="H1711">
        <v>21512</v>
      </c>
      <c r="I1711">
        <v>2</v>
      </c>
      <c r="J1711" t="s">
        <v>35</v>
      </c>
      <c r="K1711" t="s">
        <v>36</v>
      </c>
      <c r="L1711" t="s">
        <v>37</v>
      </c>
      <c r="M1711">
        <v>49033</v>
      </c>
      <c r="N1711">
        <v>52545</v>
      </c>
      <c r="O1711" t="s">
        <v>38</v>
      </c>
      <c r="P1711" t="s">
        <v>1346</v>
      </c>
      <c r="Q1711" t="s">
        <v>1515</v>
      </c>
      <c r="R1711" t="s">
        <v>6686</v>
      </c>
      <c r="S1711" t="s">
        <v>3825</v>
      </c>
      <c r="T1711" t="s">
        <v>6687</v>
      </c>
      <c r="V1711" t="s">
        <v>6688</v>
      </c>
      <c r="Z1711" t="s">
        <v>46</v>
      </c>
      <c r="AA1711" s="1">
        <v>45320</v>
      </c>
      <c r="AB1711" s="2">
        <v>45440</v>
      </c>
      <c r="AC1711" s="1">
        <v>45320</v>
      </c>
      <c r="AD1711" s="1">
        <v>45355</v>
      </c>
    </row>
    <row r="1712" spans="1:30">
      <c r="A1712">
        <v>622559</v>
      </c>
      <c r="B1712" t="s">
        <v>99</v>
      </c>
      <c r="C1712" t="s">
        <v>48</v>
      </c>
      <c r="D1712">
        <v>1</v>
      </c>
      <c r="E1712" t="s">
        <v>6689</v>
      </c>
      <c r="F1712" t="s">
        <v>765</v>
      </c>
      <c r="G1712" t="s">
        <v>51</v>
      </c>
      <c r="H1712" t="s">
        <v>766</v>
      </c>
      <c r="I1712">
        <v>0</v>
      </c>
      <c r="J1712" t="s">
        <v>65</v>
      </c>
      <c r="K1712" t="s">
        <v>36</v>
      </c>
      <c r="L1712" t="s">
        <v>276</v>
      </c>
      <c r="M1712">
        <v>90000</v>
      </c>
      <c r="N1712">
        <v>110000</v>
      </c>
      <c r="O1712" t="s">
        <v>38</v>
      </c>
      <c r="P1712" t="s">
        <v>2282</v>
      </c>
      <c r="Q1712" t="s">
        <v>6690</v>
      </c>
      <c r="R1712" t="s">
        <v>6691</v>
      </c>
      <c r="S1712" t="s">
        <v>770</v>
      </c>
      <c r="W1712" t="s">
        <v>6692</v>
      </c>
      <c r="X1712" t="s">
        <v>6693</v>
      </c>
      <c r="Z1712" t="s">
        <v>200</v>
      </c>
      <c r="AA1712" s="1">
        <v>45313</v>
      </c>
      <c r="AB1712" s="2">
        <v>45373</v>
      </c>
      <c r="AC1712" s="1">
        <v>45313</v>
      </c>
      <c r="AD1712" s="1">
        <v>45355</v>
      </c>
    </row>
    <row r="1713" spans="1:30">
      <c r="A1713">
        <v>567215</v>
      </c>
      <c r="B1713" t="s">
        <v>356</v>
      </c>
      <c r="C1713" t="s">
        <v>31</v>
      </c>
      <c r="D1713">
        <v>1</v>
      </c>
      <c r="E1713" t="s">
        <v>6085</v>
      </c>
      <c r="F1713" t="s">
        <v>89</v>
      </c>
      <c r="G1713" t="s">
        <v>34</v>
      </c>
      <c r="H1713">
        <v>95710</v>
      </c>
      <c r="I1713">
        <v>0</v>
      </c>
      <c r="J1713" t="s">
        <v>91</v>
      </c>
      <c r="L1713" t="s">
        <v>37</v>
      </c>
      <c r="M1713">
        <v>140000</v>
      </c>
      <c r="N1713">
        <v>150000</v>
      </c>
      <c r="O1713" t="s">
        <v>38</v>
      </c>
      <c r="P1713" t="s">
        <v>358</v>
      </c>
      <c r="Q1713" t="s">
        <v>6086</v>
      </c>
      <c r="R1713" t="s">
        <v>6694</v>
      </c>
      <c r="S1713" t="s">
        <v>361</v>
      </c>
      <c r="T1713" t="s">
        <v>6695</v>
      </c>
      <c r="U1713" t="s">
        <v>6696</v>
      </c>
      <c r="V1713" t="s">
        <v>6697</v>
      </c>
      <c r="W1713" t="s">
        <v>683</v>
      </c>
      <c r="X1713" t="s">
        <v>358</v>
      </c>
      <c r="Z1713" t="s">
        <v>63</v>
      </c>
      <c r="AA1713" s="1">
        <v>44930</v>
      </c>
      <c r="AC1713" s="1">
        <v>44930</v>
      </c>
      <c r="AD1713" s="1">
        <v>45355</v>
      </c>
    </row>
    <row r="1714" spans="1:30">
      <c r="A1714">
        <v>587311</v>
      </c>
      <c r="B1714" t="s">
        <v>112</v>
      </c>
      <c r="C1714" t="s">
        <v>31</v>
      </c>
      <c r="D1714">
        <v>1</v>
      </c>
      <c r="E1714" t="s">
        <v>6698</v>
      </c>
      <c r="F1714" t="s">
        <v>308</v>
      </c>
      <c r="G1714" t="s">
        <v>34</v>
      </c>
      <c r="H1714">
        <v>56058</v>
      </c>
      <c r="I1714">
        <v>0</v>
      </c>
      <c r="J1714" t="s">
        <v>115</v>
      </c>
      <c r="K1714" t="s">
        <v>36</v>
      </c>
      <c r="L1714" t="s">
        <v>37</v>
      </c>
      <c r="M1714">
        <v>54100</v>
      </c>
      <c r="N1714">
        <v>62215</v>
      </c>
      <c r="O1714" t="s">
        <v>38</v>
      </c>
      <c r="P1714" t="s">
        <v>6699</v>
      </c>
      <c r="Q1714" t="s">
        <v>6700</v>
      </c>
      <c r="R1714" t="s">
        <v>6701</v>
      </c>
      <c r="S1714" t="s">
        <v>311</v>
      </c>
      <c r="T1714" t="s">
        <v>6702</v>
      </c>
      <c r="U1714" t="s">
        <v>6703</v>
      </c>
      <c r="V1714" t="s">
        <v>3423</v>
      </c>
      <c r="X1714" t="s">
        <v>6699</v>
      </c>
      <c r="Z1714" t="s">
        <v>46</v>
      </c>
      <c r="AA1714" s="1">
        <v>45063</v>
      </c>
      <c r="AC1714" s="1">
        <v>45100</v>
      </c>
      <c r="AD1714" s="1">
        <v>45355</v>
      </c>
    </row>
    <row r="1715" spans="1:30">
      <c r="A1715">
        <v>626757</v>
      </c>
      <c r="B1715" t="s">
        <v>47</v>
      </c>
      <c r="C1715" t="s">
        <v>31</v>
      </c>
      <c r="D1715">
        <v>1</v>
      </c>
      <c r="E1715" t="s">
        <v>4157</v>
      </c>
      <c r="F1715" t="s">
        <v>6052</v>
      </c>
      <c r="G1715" t="s">
        <v>51</v>
      </c>
      <c r="H1715">
        <v>22092</v>
      </c>
      <c r="I1715">
        <v>0</v>
      </c>
      <c r="J1715" t="s">
        <v>65</v>
      </c>
      <c r="K1715" t="s">
        <v>36</v>
      </c>
      <c r="L1715" t="s">
        <v>37</v>
      </c>
      <c r="M1715">
        <v>62370</v>
      </c>
      <c r="N1715">
        <v>71726</v>
      </c>
      <c r="O1715" t="s">
        <v>38</v>
      </c>
      <c r="P1715" t="s">
        <v>54</v>
      </c>
      <c r="Q1715" t="s">
        <v>4159</v>
      </c>
      <c r="R1715" t="s">
        <v>6053</v>
      </c>
      <c r="S1715" t="s">
        <v>6054</v>
      </c>
      <c r="T1715" t="s">
        <v>6055</v>
      </c>
      <c r="Z1715" t="s">
        <v>46</v>
      </c>
      <c r="AA1715" s="1">
        <v>45338</v>
      </c>
      <c r="AC1715" s="1">
        <v>45342</v>
      </c>
      <c r="AD1715" s="1">
        <v>45355</v>
      </c>
    </row>
    <row r="1716" spans="1:30">
      <c r="A1716">
        <v>589586</v>
      </c>
      <c r="B1716" t="s">
        <v>1574</v>
      </c>
      <c r="C1716" t="s">
        <v>48</v>
      </c>
      <c r="D1716">
        <v>1</v>
      </c>
      <c r="E1716" t="s">
        <v>3638</v>
      </c>
      <c r="F1716" t="s">
        <v>2583</v>
      </c>
      <c r="G1716" t="s">
        <v>51</v>
      </c>
      <c r="H1716">
        <v>10050</v>
      </c>
      <c r="I1716" t="s">
        <v>924</v>
      </c>
      <c r="J1716" t="s">
        <v>91</v>
      </c>
      <c r="K1716" t="s">
        <v>36</v>
      </c>
      <c r="L1716" t="s">
        <v>276</v>
      </c>
      <c r="M1716">
        <v>130000</v>
      </c>
      <c r="N1716">
        <v>150000</v>
      </c>
      <c r="O1716" t="s">
        <v>38</v>
      </c>
      <c r="P1716" t="s">
        <v>1577</v>
      </c>
      <c r="Q1716" t="s">
        <v>1578</v>
      </c>
      <c r="R1716" t="s">
        <v>3639</v>
      </c>
      <c r="S1716" t="s">
        <v>2586</v>
      </c>
      <c r="T1716" t="s">
        <v>3640</v>
      </c>
      <c r="V1716" t="s">
        <v>3641</v>
      </c>
      <c r="Z1716" t="s">
        <v>63</v>
      </c>
      <c r="AA1716" s="1">
        <v>45084</v>
      </c>
      <c r="AC1716" s="1">
        <v>45084</v>
      </c>
      <c r="AD1716" s="1">
        <v>45355</v>
      </c>
    </row>
    <row r="1717" spans="1:30">
      <c r="A1717">
        <v>610023</v>
      </c>
      <c r="B1717" t="s">
        <v>129</v>
      </c>
      <c r="C1717" t="s">
        <v>31</v>
      </c>
      <c r="D1717">
        <v>1</v>
      </c>
      <c r="E1717" t="s">
        <v>5673</v>
      </c>
      <c r="F1717" t="s">
        <v>283</v>
      </c>
      <c r="G1717" t="s">
        <v>51</v>
      </c>
      <c r="H1717">
        <v>10124</v>
      </c>
      <c r="I1717">
        <v>3</v>
      </c>
      <c r="J1717" t="s">
        <v>156</v>
      </c>
      <c r="K1717" t="s">
        <v>36</v>
      </c>
      <c r="L1717" t="s">
        <v>37</v>
      </c>
      <c r="M1717">
        <v>58695</v>
      </c>
      <c r="N1717">
        <v>80000</v>
      </c>
      <c r="O1717" t="s">
        <v>38</v>
      </c>
      <c r="P1717" t="s">
        <v>157</v>
      </c>
      <c r="Q1717" t="s">
        <v>3527</v>
      </c>
      <c r="R1717" t="s">
        <v>5674</v>
      </c>
      <c r="S1717" t="s">
        <v>287</v>
      </c>
      <c r="T1717" t="s">
        <v>5675</v>
      </c>
      <c r="U1717" t="s">
        <v>665</v>
      </c>
      <c r="V1717" t="s">
        <v>5676</v>
      </c>
      <c r="W1717" t="s">
        <v>140</v>
      </c>
      <c r="Z1717" t="s">
        <v>46</v>
      </c>
      <c r="AA1717" s="1">
        <v>45205</v>
      </c>
      <c r="AC1717" s="1">
        <v>45205</v>
      </c>
      <c r="AD1717" s="1">
        <v>45355</v>
      </c>
    </row>
    <row r="1718" spans="1:30">
      <c r="A1718">
        <v>626384</v>
      </c>
      <c r="B1718" t="s">
        <v>253</v>
      </c>
      <c r="C1718" t="s">
        <v>31</v>
      </c>
      <c r="D1718">
        <v>1</v>
      </c>
      <c r="E1718" t="s">
        <v>3552</v>
      </c>
      <c r="F1718" t="s">
        <v>545</v>
      </c>
      <c r="G1718" t="s">
        <v>51</v>
      </c>
      <c r="H1718">
        <v>80305</v>
      </c>
      <c r="I1718">
        <v>0</v>
      </c>
      <c r="J1718" t="s">
        <v>143</v>
      </c>
      <c r="K1718" t="s">
        <v>36</v>
      </c>
      <c r="L1718" t="s">
        <v>276</v>
      </c>
      <c r="M1718">
        <v>54272</v>
      </c>
      <c r="N1718">
        <v>83117</v>
      </c>
      <c r="O1718" t="s">
        <v>38</v>
      </c>
      <c r="P1718" t="s">
        <v>6704</v>
      </c>
      <c r="Q1718" t="s">
        <v>824</v>
      </c>
      <c r="R1718" t="s">
        <v>3554</v>
      </c>
      <c r="S1718" t="s">
        <v>550</v>
      </c>
      <c r="U1718" t="s">
        <v>3555</v>
      </c>
      <c r="V1718" t="s">
        <v>281</v>
      </c>
      <c r="Z1718" t="s">
        <v>264</v>
      </c>
      <c r="AA1718" s="1">
        <v>45336</v>
      </c>
      <c r="AB1718" s="2">
        <v>45356</v>
      </c>
      <c r="AC1718" s="1">
        <v>45336</v>
      </c>
      <c r="AD1718" s="1">
        <v>45355</v>
      </c>
    </row>
    <row r="1719" spans="1:30">
      <c r="A1719">
        <v>607181</v>
      </c>
      <c r="B1719" t="s">
        <v>69</v>
      </c>
      <c r="C1719" t="s">
        <v>48</v>
      </c>
      <c r="D1719">
        <v>1</v>
      </c>
      <c r="E1719" t="s">
        <v>4588</v>
      </c>
      <c r="F1719" t="s">
        <v>765</v>
      </c>
      <c r="G1719" t="s">
        <v>51</v>
      </c>
      <c r="H1719" t="s">
        <v>766</v>
      </c>
      <c r="I1719">
        <v>0</v>
      </c>
      <c r="J1719" t="s">
        <v>4589</v>
      </c>
      <c r="K1719" t="s">
        <v>36</v>
      </c>
      <c r="L1719" t="s">
        <v>37</v>
      </c>
      <c r="M1719">
        <v>58682</v>
      </c>
      <c r="N1719">
        <v>159671</v>
      </c>
      <c r="O1719" t="s">
        <v>38</v>
      </c>
      <c r="P1719" t="s">
        <v>2384</v>
      </c>
      <c r="Q1719" t="s">
        <v>4590</v>
      </c>
      <c r="R1719" t="s">
        <v>6705</v>
      </c>
      <c r="S1719" t="s">
        <v>770</v>
      </c>
      <c r="T1719" t="s">
        <v>6706</v>
      </c>
      <c r="U1719" t="s">
        <v>6707</v>
      </c>
      <c r="V1719" t="s">
        <v>6708</v>
      </c>
      <c r="W1719" t="s">
        <v>4276</v>
      </c>
      <c r="X1719" t="s">
        <v>6709</v>
      </c>
      <c r="Z1719" t="s">
        <v>46</v>
      </c>
      <c r="AA1719" s="1">
        <v>45203</v>
      </c>
      <c r="AC1719" s="1">
        <v>45219</v>
      </c>
      <c r="AD1719" s="1">
        <v>45355</v>
      </c>
    </row>
    <row r="1720" spans="1:30">
      <c r="A1720">
        <v>627803</v>
      </c>
      <c r="B1720" t="s">
        <v>30</v>
      </c>
      <c r="C1720" t="s">
        <v>31</v>
      </c>
      <c r="D1720">
        <v>1</v>
      </c>
      <c r="E1720" t="s">
        <v>2575</v>
      </c>
      <c r="F1720" t="s">
        <v>2460</v>
      </c>
      <c r="G1720" t="s">
        <v>51</v>
      </c>
      <c r="H1720">
        <v>51191</v>
      </c>
      <c r="I1720">
        <v>2</v>
      </c>
      <c r="J1720" t="s">
        <v>35</v>
      </c>
      <c r="K1720" t="s">
        <v>36</v>
      </c>
      <c r="L1720" t="s">
        <v>37</v>
      </c>
      <c r="M1720">
        <v>51528</v>
      </c>
      <c r="N1720">
        <v>54228</v>
      </c>
      <c r="O1720" t="s">
        <v>38</v>
      </c>
      <c r="P1720" t="s">
        <v>39</v>
      </c>
      <c r="Q1720" t="s">
        <v>2154</v>
      </c>
      <c r="R1720" t="s">
        <v>6710</v>
      </c>
      <c r="S1720" t="s">
        <v>2462</v>
      </c>
      <c r="T1720" t="s">
        <v>6711</v>
      </c>
      <c r="V1720" t="s">
        <v>6712</v>
      </c>
      <c r="Z1720" t="s">
        <v>46</v>
      </c>
      <c r="AA1720" s="1">
        <v>45345</v>
      </c>
      <c r="AB1720" s="2">
        <v>45465</v>
      </c>
      <c r="AC1720" s="1">
        <v>45345</v>
      </c>
      <c r="AD1720" s="1">
        <v>45355</v>
      </c>
    </row>
    <row r="1721" spans="1:30">
      <c r="A1721">
        <v>625894</v>
      </c>
      <c r="B1721" t="s">
        <v>47</v>
      </c>
      <c r="C1721" t="s">
        <v>48</v>
      </c>
      <c r="D1721">
        <v>1</v>
      </c>
      <c r="E1721" t="s">
        <v>878</v>
      </c>
      <c r="F1721" t="s">
        <v>101</v>
      </c>
      <c r="G1721" t="s">
        <v>51</v>
      </c>
      <c r="H1721">
        <v>22425</v>
      </c>
      <c r="I1721">
        <v>0</v>
      </c>
      <c r="J1721" t="s">
        <v>65</v>
      </c>
      <c r="K1721" t="s">
        <v>36</v>
      </c>
      <c r="L1721" t="s">
        <v>103</v>
      </c>
      <c r="M1721">
        <v>56313</v>
      </c>
      <c r="N1721">
        <v>64760</v>
      </c>
      <c r="O1721" t="s">
        <v>38</v>
      </c>
      <c r="P1721" t="s">
        <v>54</v>
      </c>
      <c r="Q1721" t="s">
        <v>6713</v>
      </c>
      <c r="R1721" t="s">
        <v>6714</v>
      </c>
      <c r="S1721" t="s">
        <v>107</v>
      </c>
      <c r="T1721" t="s">
        <v>880</v>
      </c>
      <c r="Z1721" t="s">
        <v>46</v>
      </c>
      <c r="AA1721" s="1">
        <v>45328</v>
      </c>
      <c r="AC1721" s="1">
        <v>45328</v>
      </c>
      <c r="AD1721" s="1">
        <v>45355</v>
      </c>
    </row>
    <row r="1722" spans="1:30">
      <c r="A1722">
        <v>590749</v>
      </c>
      <c r="B1722" t="s">
        <v>129</v>
      </c>
      <c r="C1722" t="s">
        <v>31</v>
      </c>
      <c r="D1722">
        <v>1</v>
      </c>
      <c r="E1722" t="s">
        <v>6715</v>
      </c>
      <c r="F1722" t="s">
        <v>382</v>
      </c>
      <c r="G1722" t="s">
        <v>34</v>
      </c>
      <c r="H1722">
        <v>30087</v>
      </c>
      <c r="I1722">
        <v>3</v>
      </c>
      <c r="J1722" t="s">
        <v>383</v>
      </c>
      <c r="K1722" t="s">
        <v>36</v>
      </c>
      <c r="L1722" t="s">
        <v>37</v>
      </c>
      <c r="M1722">
        <v>79620</v>
      </c>
      <c r="N1722">
        <v>117541</v>
      </c>
      <c r="O1722" t="s">
        <v>38</v>
      </c>
      <c r="P1722" t="s">
        <v>565</v>
      </c>
      <c r="Q1722" t="s">
        <v>6716</v>
      </c>
      <c r="R1722" t="s">
        <v>6717</v>
      </c>
      <c r="S1722" t="s">
        <v>387</v>
      </c>
      <c r="T1722" t="s">
        <v>6718</v>
      </c>
      <c r="U1722" t="s">
        <v>161</v>
      </c>
      <c r="V1722" t="s">
        <v>162</v>
      </c>
      <c r="W1722" t="s">
        <v>4767</v>
      </c>
      <c r="X1722" t="s">
        <v>565</v>
      </c>
      <c r="Z1722" t="s">
        <v>63</v>
      </c>
      <c r="AA1722" s="1">
        <v>45099</v>
      </c>
      <c r="AC1722" s="1">
        <v>45198</v>
      </c>
      <c r="AD1722" s="1">
        <v>45355</v>
      </c>
    </row>
    <row r="1723" spans="1:30">
      <c r="A1723">
        <v>549948</v>
      </c>
      <c r="B1723" t="s">
        <v>356</v>
      </c>
      <c r="C1723" t="s">
        <v>48</v>
      </c>
      <c r="D1723">
        <v>1</v>
      </c>
      <c r="E1723" t="s">
        <v>6719</v>
      </c>
      <c r="F1723" t="s">
        <v>2539</v>
      </c>
      <c r="G1723" t="s">
        <v>34</v>
      </c>
      <c r="H1723">
        <v>95712</v>
      </c>
      <c r="I1723">
        <v>0</v>
      </c>
      <c r="J1723" t="s">
        <v>91</v>
      </c>
      <c r="K1723" t="s">
        <v>36</v>
      </c>
      <c r="L1723" t="s">
        <v>37</v>
      </c>
      <c r="M1723">
        <v>75000</v>
      </c>
      <c r="N1723">
        <v>113000</v>
      </c>
      <c r="O1723" t="s">
        <v>38</v>
      </c>
      <c r="P1723" t="s">
        <v>358</v>
      </c>
      <c r="Q1723" t="s">
        <v>6720</v>
      </c>
      <c r="R1723" t="s">
        <v>6721</v>
      </c>
      <c r="S1723" t="s">
        <v>5507</v>
      </c>
      <c r="T1723" t="s">
        <v>6722</v>
      </c>
      <c r="U1723" t="s">
        <v>6723</v>
      </c>
      <c r="V1723" t="s">
        <v>6724</v>
      </c>
      <c r="W1723" t="s">
        <v>365</v>
      </c>
      <c r="Z1723" t="s">
        <v>355</v>
      </c>
      <c r="AA1723" s="1">
        <v>44812</v>
      </c>
      <c r="AC1723" s="1">
        <v>44812</v>
      </c>
      <c r="AD1723" s="1">
        <v>45355</v>
      </c>
    </row>
    <row r="1724" spans="1:30">
      <c r="A1724">
        <v>596449</v>
      </c>
      <c r="B1724" t="s">
        <v>99</v>
      </c>
      <c r="C1724" t="s">
        <v>48</v>
      </c>
      <c r="D1724">
        <v>1</v>
      </c>
      <c r="E1724" t="s">
        <v>592</v>
      </c>
      <c r="F1724" t="s">
        <v>375</v>
      </c>
      <c r="G1724" t="s">
        <v>51</v>
      </c>
      <c r="H1724">
        <v>22427</v>
      </c>
      <c r="I1724">
        <v>3</v>
      </c>
      <c r="J1724" t="s">
        <v>594</v>
      </c>
      <c r="K1724" t="s">
        <v>36</v>
      </c>
      <c r="L1724" t="s">
        <v>37</v>
      </c>
      <c r="M1724">
        <v>98470</v>
      </c>
      <c r="N1724">
        <v>133496</v>
      </c>
      <c r="O1724" t="s">
        <v>38</v>
      </c>
      <c r="P1724" t="s">
        <v>1831</v>
      </c>
      <c r="Q1724" t="s">
        <v>596</v>
      </c>
      <c r="R1724" t="s">
        <v>6725</v>
      </c>
      <c r="S1724" t="s">
        <v>377</v>
      </c>
      <c r="T1724" t="s">
        <v>1833</v>
      </c>
      <c r="V1724" t="s">
        <v>600</v>
      </c>
      <c r="X1724" t="s">
        <v>1834</v>
      </c>
      <c r="Z1724" t="s">
        <v>63</v>
      </c>
      <c r="AA1724" s="1">
        <v>45149</v>
      </c>
      <c r="AC1724" s="1">
        <v>45149</v>
      </c>
      <c r="AD1724" s="1">
        <v>45355</v>
      </c>
    </row>
    <row r="1725" spans="1:30">
      <c r="A1725">
        <v>595898</v>
      </c>
      <c r="B1725" t="s">
        <v>129</v>
      </c>
      <c r="C1725" t="s">
        <v>48</v>
      </c>
      <c r="D1725">
        <v>1</v>
      </c>
      <c r="E1725" t="s">
        <v>6726</v>
      </c>
      <c r="F1725" t="s">
        <v>283</v>
      </c>
      <c r="G1725" t="s">
        <v>51</v>
      </c>
      <c r="H1725">
        <v>10124</v>
      </c>
      <c r="I1725">
        <v>2</v>
      </c>
      <c r="J1725" t="s">
        <v>1679</v>
      </c>
      <c r="K1725" t="s">
        <v>36</v>
      </c>
      <c r="L1725" t="s">
        <v>37</v>
      </c>
      <c r="M1725">
        <v>53057</v>
      </c>
      <c r="N1725">
        <v>61015</v>
      </c>
      <c r="O1725" t="s">
        <v>38</v>
      </c>
      <c r="P1725" t="s">
        <v>157</v>
      </c>
      <c r="Q1725" t="s">
        <v>1811</v>
      </c>
      <c r="R1725" t="s">
        <v>6727</v>
      </c>
      <c r="S1725" t="s">
        <v>287</v>
      </c>
      <c r="U1725" t="s">
        <v>1159</v>
      </c>
      <c r="V1725" t="s">
        <v>6728</v>
      </c>
      <c r="W1725" t="s">
        <v>3453</v>
      </c>
      <c r="X1725" t="s">
        <v>157</v>
      </c>
      <c r="Z1725" t="s">
        <v>46</v>
      </c>
      <c r="AA1725" s="1">
        <v>45159</v>
      </c>
      <c r="AC1725" s="1">
        <v>45180</v>
      </c>
      <c r="AD1725" s="1">
        <v>45355</v>
      </c>
    </row>
    <row r="1726" spans="1:30">
      <c r="A1726">
        <v>584031</v>
      </c>
      <c r="B1726" t="s">
        <v>1574</v>
      </c>
      <c r="C1726" t="s">
        <v>31</v>
      </c>
      <c r="D1726">
        <v>1</v>
      </c>
      <c r="E1726" t="s">
        <v>6729</v>
      </c>
      <c r="F1726" t="s">
        <v>2583</v>
      </c>
      <c r="G1726" t="s">
        <v>51</v>
      </c>
      <c r="H1726" t="s">
        <v>3239</v>
      </c>
      <c r="I1726">
        <v>0</v>
      </c>
      <c r="J1726" t="s">
        <v>91</v>
      </c>
      <c r="K1726" t="s">
        <v>36</v>
      </c>
      <c r="L1726" t="s">
        <v>37</v>
      </c>
      <c r="M1726">
        <v>92194</v>
      </c>
      <c r="N1726">
        <v>130372</v>
      </c>
      <c r="O1726" t="s">
        <v>38</v>
      </c>
      <c r="P1726" t="s">
        <v>1577</v>
      </c>
      <c r="Q1726" t="s">
        <v>1578</v>
      </c>
      <c r="R1726" t="s">
        <v>6730</v>
      </c>
      <c r="S1726" t="s">
        <v>2586</v>
      </c>
      <c r="T1726" t="s">
        <v>6731</v>
      </c>
      <c r="V1726" t="s">
        <v>6732</v>
      </c>
      <c r="Z1726" t="s">
        <v>63</v>
      </c>
      <c r="AA1726" s="1">
        <v>45036</v>
      </c>
      <c r="AC1726" s="1">
        <v>45037</v>
      </c>
      <c r="AD1726" s="1">
        <v>45355</v>
      </c>
    </row>
    <row r="1727" spans="1:30">
      <c r="A1727">
        <v>594373</v>
      </c>
      <c r="B1727" t="s">
        <v>253</v>
      </c>
      <c r="C1727" t="s">
        <v>48</v>
      </c>
      <c r="D1727">
        <v>1</v>
      </c>
      <c r="E1727" t="s">
        <v>6733</v>
      </c>
      <c r="F1727" t="s">
        <v>131</v>
      </c>
      <c r="G1727" t="s">
        <v>51</v>
      </c>
      <c r="H1727">
        <v>13632</v>
      </c>
      <c r="I1727">
        <v>2</v>
      </c>
      <c r="J1727" t="s">
        <v>91</v>
      </c>
      <c r="K1727" t="s">
        <v>36</v>
      </c>
      <c r="L1727" t="s">
        <v>37</v>
      </c>
      <c r="M1727">
        <v>93288</v>
      </c>
      <c r="N1727">
        <v>120190</v>
      </c>
      <c r="O1727" t="s">
        <v>38</v>
      </c>
      <c r="P1727" t="s">
        <v>6734</v>
      </c>
      <c r="Q1727" t="s">
        <v>6734</v>
      </c>
      <c r="R1727" t="s">
        <v>6735</v>
      </c>
      <c r="S1727" t="s">
        <v>136</v>
      </c>
      <c r="T1727" t="s">
        <v>6736</v>
      </c>
      <c r="U1727" t="s">
        <v>6737</v>
      </c>
      <c r="V1727" t="s">
        <v>281</v>
      </c>
      <c r="Z1727" t="s">
        <v>264</v>
      </c>
      <c r="AA1727" s="1">
        <v>45140</v>
      </c>
      <c r="AC1727" s="1">
        <v>45140</v>
      </c>
      <c r="AD1727" s="1">
        <v>45355</v>
      </c>
    </row>
    <row r="1728" spans="1:30">
      <c r="A1728">
        <v>626377</v>
      </c>
      <c r="B1728" t="s">
        <v>253</v>
      </c>
      <c r="C1728" t="s">
        <v>31</v>
      </c>
      <c r="D1728">
        <v>1</v>
      </c>
      <c r="E1728" t="s">
        <v>3552</v>
      </c>
      <c r="F1728" t="s">
        <v>545</v>
      </c>
      <c r="G1728" t="s">
        <v>51</v>
      </c>
      <c r="H1728">
        <v>80305</v>
      </c>
      <c r="I1728">
        <v>0</v>
      </c>
      <c r="J1728" t="s">
        <v>143</v>
      </c>
      <c r="K1728" t="s">
        <v>36</v>
      </c>
      <c r="L1728" t="s">
        <v>276</v>
      </c>
      <c r="M1728">
        <v>54272</v>
      </c>
      <c r="N1728">
        <v>83117</v>
      </c>
      <c r="O1728" t="s">
        <v>38</v>
      </c>
      <c r="P1728" t="s">
        <v>6738</v>
      </c>
      <c r="Q1728" t="s">
        <v>824</v>
      </c>
      <c r="R1728" t="s">
        <v>3554</v>
      </c>
      <c r="S1728" t="s">
        <v>550</v>
      </c>
      <c r="U1728" t="s">
        <v>3555</v>
      </c>
      <c r="V1728" t="s">
        <v>281</v>
      </c>
      <c r="Z1728" t="s">
        <v>264</v>
      </c>
      <c r="AA1728" s="1">
        <v>45336</v>
      </c>
      <c r="AB1728" s="2">
        <v>45356</v>
      </c>
      <c r="AC1728" s="1">
        <v>45336</v>
      </c>
      <c r="AD1728" s="1">
        <v>45355</v>
      </c>
    </row>
    <row r="1729" spans="1:30">
      <c r="A1729">
        <v>616437</v>
      </c>
      <c r="B1729" t="s">
        <v>306</v>
      </c>
      <c r="C1729" t="s">
        <v>48</v>
      </c>
      <c r="D1729">
        <v>1</v>
      </c>
      <c r="E1729" t="s">
        <v>6739</v>
      </c>
      <c r="F1729" t="s">
        <v>6740</v>
      </c>
      <c r="G1729" t="s">
        <v>51</v>
      </c>
      <c r="H1729">
        <v>22430</v>
      </c>
      <c r="I1729">
        <v>3</v>
      </c>
      <c r="J1729" t="s">
        <v>143</v>
      </c>
      <c r="K1729" t="s">
        <v>36</v>
      </c>
      <c r="L1729" t="s">
        <v>37</v>
      </c>
      <c r="M1729">
        <v>74041</v>
      </c>
      <c r="N1729">
        <v>85147</v>
      </c>
      <c r="O1729" t="s">
        <v>38</v>
      </c>
      <c r="P1729" t="s">
        <v>125</v>
      </c>
      <c r="Q1729" t="s">
        <v>1941</v>
      </c>
      <c r="R1729" t="s">
        <v>6741</v>
      </c>
      <c r="S1729" t="s">
        <v>6742</v>
      </c>
      <c r="T1729" t="s">
        <v>6743</v>
      </c>
      <c r="V1729" t="s">
        <v>6744</v>
      </c>
      <c r="Z1729" t="s">
        <v>46</v>
      </c>
      <c r="AA1729" s="1">
        <v>45316</v>
      </c>
      <c r="AB1729" s="2">
        <v>45376</v>
      </c>
      <c r="AC1729" s="1">
        <v>45316</v>
      </c>
      <c r="AD1729" s="1">
        <v>45355</v>
      </c>
    </row>
    <row r="1730" spans="1:30">
      <c r="A1730">
        <v>614453</v>
      </c>
      <c r="B1730" t="s">
        <v>1077</v>
      </c>
      <c r="C1730" t="s">
        <v>31</v>
      </c>
      <c r="D1730">
        <v>1</v>
      </c>
      <c r="E1730" t="s">
        <v>4513</v>
      </c>
      <c r="F1730" t="s">
        <v>2583</v>
      </c>
      <c r="G1730" t="s">
        <v>51</v>
      </c>
      <c r="H1730">
        <v>10050</v>
      </c>
      <c r="I1730" t="s">
        <v>473</v>
      </c>
      <c r="J1730" t="s">
        <v>91</v>
      </c>
      <c r="K1730" t="s">
        <v>36</v>
      </c>
      <c r="L1730" t="s">
        <v>276</v>
      </c>
      <c r="M1730">
        <v>150000</v>
      </c>
      <c r="N1730">
        <v>160000</v>
      </c>
      <c r="O1730" t="s">
        <v>38</v>
      </c>
      <c r="P1730" t="s">
        <v>125</v>
      </c>
      <c r="Q1730" t="s">
        <v>2584</v>
      </c>
      <c r="R1730" t="s">
        <v>4514</v>
      </c>
      <c r="S1730" t="s">
        <v>2586</v>
      </c>
      <c r="T1730" t="s">
        <v>4515</v>
      </c>
      <c r="U1730" t="s">
        <v>4516</v>
      </c>
      <c r="V1730" t="s">
        <v>4517</v>
      </c>
      <c r="Z1730" t="s">
        <v>63</v>
      </c>
      <c r="AA1730" s="1">
        <v>45231</v>
      </c>
      <c r="AC1730" s="1">
        <v>45231</v>
      </c>
      <c r="AD1730" s="1">
        <v>45355</v>
      </c>
    </row>
    <row r="1731" spans="1:30">
      <c r="A1731">
        <v>545827</v>
      </c>
      <c r="B1731" t="s">
        <v>129</v>
      </c>
      <c r="C1731" t="s">
        <v>31</v>
      </c>
      <c r="D1731">
        <v>1</v>
      </c>
      <c r="E1731" t="s">
        <v>4140</v>
      </c>
      <c r="F1731" t="s">
        <v>2583</v>
      </c>
      <c r="G1731" t="s">
        <v>51</v>
      </c>
      <c r="H1731">
        <v>10050</v>
      </c>
      <c r="I1731" t="s">
        <v>924</v>
      </c>
      <c r="J1731" t="s">
        <v>132</v>
      </c>
      <c r="K1731" t="s">
        <v>36</v>
      </c>
      <c r="L1731" t="s">
        <v>276</v>
      </c>
      <c r="M1731">
        <v>77688</v>
      </c>
      <c r="N1731">
        <v>152000</v>
      </c>
      <c r="O1731" t="s">
        <v>38</v>
      </c>
      <c r="P1731" t="s">
        <v>133</v>
      </c>
      <c r="Q1731" t="s">
        <v>2603</v>
      </c>
      <c r="R1731" t="s">
        <v>4141</v>
      </c>
      <c r="S1731" t="s">
        <v>2586</v>
      </c>
      <c r="T1731" t="s">
        <v>4142</v>
      </c>
      <c r="U1731" t="s">
        <v>1634</v>
      </c>
      <c r="V1731" t="s">
        <v>4143</v>
      </c>
      <c r="W1731" t="s">
        <v>4144</v>
      </c>
      <c r="Z1731" t="s">
        <v>63</v>
      </c>
      <c r="AA1731" s="1">
        <v>44788</v>
      </c>
      <c r="AC1731" s="1">
        <v>44788</v>
      </c>
      <c r="AD1731" s="1">
        <v>45355</v>
      </c>
    </row>
    <row r="1732" spans="1:30">
      <c r="A1732">
        <v>554377</v>
      </c>
      <c r="B1732" t="s">
        <v>99</v>
      </c>
      <c r="C1732" t="s">
        <v>48</v>
      </c>
      <c r="D1732">
        <v>8</v>
      </c>
      <c r="E1732" t="s">
        <v>2636</v>
      </c>
      <c r="F1732" t="s">
        <v>553</v>
      </c>
      <c r="G1732" t="s">
        <v>51</v>
      </c>
      <c r="H1732">
        <v>20616</v>
      </c>
      <c r="I1732">
        <v>0</v>
      </c>
      <c r="J1732" t="s">
        <v>65</v>
      </c>
      <c r="K1732" t="s">
        <v>36</v>
      </c>
      <c r="L1732" t="s">
        <v>103</v>
      </c>
      <c r="M1732">
        <v>51413</v>
      </c>
      <c r="N1732">
        <v>59125</v>
      </c>
      <c r="O1732" t="s">
        <v>38</v>
      </c>
      <c r="P1732" t="s">
        <v>104</v>
      </c>
      <c r="Q1732" t="s">
        <v>3473</v>
      </c>
      <c r="R1732" t="s">
        <v>6745</v>
      </c>
      <c r="S1732" t="s">
        <v>556</v>
      </c>
      <c r="U1732" t="s">
        <v>6746</v>
      </c>
      <c r="V1732" t="s">
        <v>2537</v>
      </c>
      <c r="Z1732" t="s">
        <v>63</v>
      </c>
      <c r="AA1732" s="1">
        <v>44859</v>
      </c>
      <c r="AC1732" s="1">
        <v>44859</v>
      </c>
      <c r="AD1732" s="1">
        <v>45355</v>
      </c>
    </row>
    <row r="1733" spans="1:30">
      <c r="A1733">
        <v>617272</v>
      </c>
      <c r="B1733" t="s">
        <v>30</v>
      </c>
      <c r="C1733" t="s">
        <v>31</v>
      </c>
      <c r="D1733">
        <v>1</v>
      </c>
      <c r="E1733" t="s">
        <v>6747</v>
      </c>
      <c r="F1733" t="s">
        <v>33</v>
      </c>
      <c r="G1733" t="s">
        <v>34</v>
      </c>
      <c r="H1733">
        <v>21744</v>
      </c>
      <c r="I1733">
        <v>2</v>
      </c>
      <c r="J1733" t="s">
        <v>860</v>
      </c>
      <c r="K1733" t="s">
        <v>36</v>
      </c>
      <c r="L1733" t="s">
        <v>37</v>
      </c>
      <c r="M1733">
        <v>82506</v>
      </c>
      <c r="N1733">
        <v>94882</v>
      </c>
      <c r="O1733" t="s">
        <v>38</v>
      </c>
      <c r="P1733" t="s">
        <v>2593</v>
      </c>
      <c r="Q1733" t="s">
        <v>2594</v>
      </c>
      <c r="R1733" t="s">
        <v>6748</v>
      </c>
      <c r="S1733" t="s">
        <v>42</v>
      </c>
      <c r="T1733" t="e">
        <f ca="1">- Experience in quantitative Data management _xludf.and Data analysis - Experience in providing technical assistance on Data collection _xludf.and quality improvement.  - Proficiency in the use of Data analytics _xludf.and visualization software (e.g. SAS, SPSS, SQL, Tableau) as well as Microsoft Excel.  - Experience embedding a racial Equity _xludf.and social justice lens in Data work - Very Strong organizational skills _xludf.and Ability to handle multiple priorities  - Excellent written _xludf.and oral communication skills  - Strong Ability to effectively present Data in verbal, written, _xludf.and visual formats to diverse audiences  - Self-motivated _xludf.and Self-disciplined, with a Strong sense of teamwork _xludf.and the Ability to function effectively both independently _xludf.and as part of diverse team of public health professionals  - Experience with Salesforce a plus.</f>
        <v>#NAME?</v>
      </c>
      <c r="V1733" t="s">
        <v>6749</v>
      </c>
      <c r="Z1733" t="s">
        <v>46</v>
      </c>
      <c r="AA1733" s="1">
        <v>45254</v>
      </c>
      <c r="AB1733" s="2">
        <v>45374</v>
      </c>
      <c r="AC1733" s="1">
        <v>45257</v>
      </c>
      <c r="AD1733" s="1">
        <v>45355</v>
      </c>
    </row>
    <row r="1734" spans="1:30">
      <c r="A1734">
        <v>589980</v>
      </c>
      <c r="B1734" t="s">
        <v>129</v>
      </c>
      <c r="C1734" t="s">
        <v>48</v>
      </c>
      <c r="D1734">
        <v>1</v>
      </c>
      <c r="E1734" t="s">
        <v>6750</v>
      </c>
      <c r="F1734" t="s">
        <v>216</v>
      </c>
      <c r="G1734" t="s">
        <v>51</v>
      </c>
      <c r="H1734">
        <v>52316</v>
      </c>
      <c r="I1734">
        <v>2</v>
      </c>
      <c r="J1734" t="s">
        <v>156</v>
      </c>
      <c r="K1734" t="s">
        <v>36</v>
      </c>
      <c r="L1734" t="s">
        <v>37</v>
      </c>
      <c r="M1734">
        <v>66430</v>
      </c>
      <c r="N1734">
        <v>76394</v>
      </c>
      <c r="O1734" t="s">
        <v>38</v>
      </c>
      <c r="P1734" t="s">
        <v>1398</v>
      </c>
      <c r="Q1734" t="s">
        <v>218</v>
      </c>
      <c r="R1734" t="s">
        <v>6751</v>
      </c>
      <c r="S1734" t="s">
        <v>909</v>
      </c>
      <c r="U1734" t="s">
        <v>6752</v>
      </c>
      <c r="V1734" t="s">
        <v>910</v>
      </c>
      <c r="W1734" t="s">
        <v>459</v>
      </c>
      <c r="X1734" t="s">
        <v>6753</v>
      </c>
      <c r="Z1734" t="s">
        <v>63</v>
      </c>
      <c r="AA1734" s="1">
        <v>45089</v>
      </c>
      <c r="AC1734" s="1">
        <v>45097</v>
      </c>
      <c r="AD1734" s="1">
        <v>45355</v>
      </c>
    </row>
    <row r="1735" spans="1:30">
      <c r="A1735">
        <v>588705</v>
      </c>
      <c r="B1735" t="s">
        <v>99</v>
      </c>
      <c r="C1735" t="s">
        <v>48</v>
      </c>
      <c r="D1735">
        <v>6</v>
      </c>
      <c r="E1735" t="s">
        <v>4808</v>
      </c>
      <c r="F1735" t="s">
        <v>243</v>
      </c>
      <c r="G1735" t="s">
        <v>51</v>
      </c>
      <c r="H1735">
        <v>91001</v>
      </c>
      <c r="I1735">
        <v>1</v>
      </c>
      <c r="J1735" t="s">
        <v>65</v>
      </c>
      <c r="K1735" t="s">
        <v>36</v>
      </c>
      <c r="L1735" t="s">
        <v>103</v>
      </c>
      <c r="M1735">
        <v>58615</v>
      </c>
      <c r="N1735">
        <v>60764</v>
      </c>
      <c r="O1735" t="s">
        <v>38</v>
      </c>
      <c r="P1735" t="s">
        <v>244</v>
      </c>
      <c r="Q1735" t="s">
        <v>245</v>
      </c>
      <c r="R1735" t="s">
        <v>4809</v>
      </c>
      <c r="S1735" t="s">
        <v>247</v>
      </c>
      <c r="U1735" t="s">
        <v>249</v>
      </c>
      <c r="V1735" t="s">
        <v>289</v>
      </c>
      <c r="W1735" t="s">
        <v>582</v>
      </c>
      <c r="X1735" t="s">
        <v>2376</v>
      </c>
      <c r="Z1735" t="s">
        <v>46</v>
      </c>
      <c r="AA1735" s="1">
        <v>45081</v>
      </c>
      <c r="AC1735" s="1">
        <v>45081</v>
      </c>
      <c r="AD1735" s="1">
        <v>45355</v>
      </c>
    </row>
    <row r="1736" spans="1:30">
      <c r="A1736">
        <v>605651</v>
      </c>
      <c r="B1736" t="s">
        <v>69</v>
      </c>
      <c r="C1736" t="s">
        <v>48</v>
      </c>
      <c r="D1736">
        <v>1</v>
      </c>
      <c r="E1736" t="s">
        <v>4577</v>
      </c>
      <c r="F1736" t="s">
        <v>537</v>
      </c>
      <c r="G1736" t="s">
        <v>34</v>
      </c>
      <c r="H1736">
        <v>95714</v>
      </c>
      <c r="I1736">
        <v>0</v>
      </c>
      <c r="J1736" t="s">
        <v>91</v>
      </c>
      <c r="K1736" t="s">
        <v>36</v>
      </c>
      <c r="L1736" t="s">
        <v>37</v>
      </c>
      <c r="M1736">
        <v>75000</v>
      </c>
      <c r="N1736">
        <v>180000</v>
      </c>
      <c r="O1736" t="s">
        <v>38</v>
      </c>
      <c r="P1736" t="s">
        <v>73</v>
      </c>
      <c r="Q1736" t="s">
        <v>2346</v>
      </c>
      <c r="R1736" t="s">
        <v>4578</v>
      </c>
      <c r="S1736" t="s">
        <v>540</v>
      </c>
      <c r="T1736" t="s">
        <v>4579</v>
      </c>
      <c r="U1736" t="s">
        <v>4580</v>
      </c>
      <c r="V1736" t="s">
        <v>4581</v>
      </c>
      <c r="Z1736" t="s">
        <v>63</v>
      </c>
      <c r="AA1736" s="1">
        <v>45188</v>
      </c>
      <c r="AC1736" s="1">
        <v>45216</v>
      </c>
      <c r="AD1736" s="1">
        <v>45355</v>
      </c>
    </row>
    <row r="1737" spans="1:30">
      <c r="A1737">
        <v>590622</v>
      </c>
      <c r="B1737" t="s">
        <v>129</v>
      </c>
      <c r="C1737" t="s">
        <v>31</v>
      </c>
      <c r="D1737">
        <v>1</v>
      </c>
      <c r="E1737" t="s">
        <v>4763</v>
      </c>
      <c r="F1737" t="s">
        <v>472</v>
      </c>
      <c r="G1737" t="s">
        <v>34</v>
      </c>
      <c r="H1737">
        <v>95005</v>
      </c>
      <c r="I1737" t="s">
        <v>958</v>
      </c>
      <c r="J1737" t="s">
        <v>4757</v>
      </c>
      <c r="K1737" t="s">
        <v>36</v>
      </c>
      <c r="L1737" t="s">
        <v>276</v>
      </c>
      <c r="M1737">
        <v>58700</v>
      </c>
      <c r="N1737">
        <v>112000</v>
      </c>
      <c r="O1737" t="s">
        <v>38</v>
      </c>
      <c r="P1737" t="s">
        <v>157</v>
      </c>
      <c r="Q1737" t="s">
        <v>692</v>
      </c>
      <c r="R1737" t="s">
        <v>4907</v>
      </c>
      <c r="S1737" t="s">
        <v>477</v>
      </c>
      <c r="T1737" t="s">
        <v>4908</v>
      </c>
      <c r="U1737" t="s">
        <v>1791</v>
      </c>
      <c r="V1737" t="s">
        <v>4909</v>
      </c>
      <c r="W1737" t="s">
        <v>4910</v>
      </c>
      <c r="X1737" t="s">
        <v>4911</v>
      </c>
      <c r="Z1737" t="s">
        <v>63</v>
      </c>
      <c r="AA1737" s="1">
        <v>45121</v>
      </c>
      <c r="AC1737" s="1">
        <v>45225</v>
      </c>
      <c r="AD1737" s="1">
        <v>45355</v>
      </c>
    </row>
    <row r="1738" spans="1:30">
      <c r="A1738">
        <v>608902</v>
      </c>
      <c r="B1738" t="s">
        <v>1533</v>
      </c>
      <c r="C1738" t="s">
        <v>48</v>
      </c>
      <c r="D1738">
        <v>2</v>
      </c>
      <c r="E1738" t="s">
        <v>6754</v>
      </c>
      <c r="F1738" t="s">
        <v>1535</v>
      </c>
      <c r="G1738" t="s">
        <v>90</v>
      </c>
      <c r="H1738">
        <v>6088</v>
      </c>
      <c r="I1738">
        <v>1</v>
      </c>
      <c r="J1738" t="s">
        <v>447</v>
      </c>
      <c r="K1738" t="s">
        <v>36</v>
      </c>
      <c r="L1738" t="s">
        <v>103</v>
      </c>
      <c r="M1738">
        <v>51550</v>
      </c>
      <c r="N1738">
        <v>73806</v>
      </c>
      <c r="O1738" t="s">
        <v>38</v>
      </c>
      <c r="P1738" t="s">
        <v>1536</v>
      </c>
      <c r="Q1738" t="s">
        <v>4028</v>
      </c>
      <c r="R1738" t="s">
        <v>6755</v>
      </c>
      <c r="S1738" t="s">
        <v>1538</v>
      </c>
      <c r="T1738" t="s">
        <v>6756</v>
      </c>
      <c r="U1738" t="s">
        <v>6757</v>
      </c>
      <c r="V1738" t="s">
        <v>2097</v>
      </c>
      <c r="X1738" t="s">
        <v>1536</v>
      </c>
      <c r="Z1738" t="s">
        <v>46</v>
      </c>
      <c r="AA1738" s="1">
        <v>45198</v>
      </c>
      <c r="AC1738" s="1">
        <v>45198</v>
      </c>
      <c r="AD1738" s="1">
        <v>45355</v>
      </c>
    </row>
    <row r="1739" spans="1:30">
      <c r="A1739">
        <v>626809</v>
      </c>
      <c r="B1739" t="s">
        <v>253</v>
      </c>
      <c r="C1739" t="s">
        <v>31</v>
      </c>
      <c r="D1739">
        <v>1</v>
      </c>
      <c r="E1739" t="s">
        <v>3598</v>
      </c>
      <c r="F1739" t="s">
        <v>545</v>
      </c>
      <c r="G1739" t="s">
        <v>51</v>
      </c>
      <c r="H1739">
        <v>80305</v>
      </c>
      <c r="I1739">
        <v>0</v>
      </c>
      <c r="J1739" t="s">
        <v>256</v>
      </c>
      <c r="K1739" t="s">
        <v>36</v>
      </c>
      <c r="L1739" t="s">
        <v>37</v>
      </c>
      <c r="M1739">
        <v>54272</v>
      </c>
      <c r="N1739">
        <v>83117</v>
      </c>
      <c r="O1739" t="s">
        <v>38</v>
      </c>
      <c r="P1739" t="s">
        <v>3599</v>
      </c>
      <c r="Q1739" t="s">
        <v>1197</v>
      </c>
      <c r="R1739" t="s">
        <v>3600</v>
      </c>
      <c r="S1739" t="s">
        <v>550</v>
      </c>
      <c r="U1739" t="s">
        <v>2130</v>
      </c>
      <c r="V1739" t="s">
        <v>263</v>
      </c>
      <c r="Z1739" t="s">
        <v>264</v>
      </c>
      <c r="AA1739" s="1">
        <v>45338</v>
      </c>
      <c r="AB1739" s="2">
        <v>45358</v>
      </c>
      <c r="AC1739" s="1">
        <v>45338</v>
      </c>
      <c r="AD1739" s="1">
        <v>45355</v>
      </c>
    </row>
    <row r="1740" spans="1:30">
      <c r="A1740">
        <v>602060</v>
      </c>
      <c r="B1740" t="s">
        <v>129</v>
      </c>
      <c r="C1740" t="s">
        <v>31</v>
      </c>
      <c r="D1740">
        <v>1</v>
      </c>
      <c r="E1740" t="s">
        <v>6758</v>
      </c>
      <c r="F1740" t="s">
        <v>1046</v>
      </c>
      <c r="G1740" t="s">
        <v>51</v>
      </c>
      <c r="H1740" t="s">
        <v>1072</v>
      </c>
      <c r="I1740">
        <v>0</v>
      </c>
      <c r="J1740" t="s">
        <v>156</v>
      </c>
      <c r="K1740" t="s">
        <v>36</v>
      </c>
      <c r="L1740" t="s">
        <v>37</v>
      </c>
      <c r="M1740">
        <v>94715</v>
      </c>
      <c r="N1740">
        <v>94715</v>
      </c>
      <c r="O1740" t="s">
        <v>38</v>
      </c>
      <c r="P1740" t="s">
        <v>565</v>
      </c>
      <c r="Q1740" t="s">
        <v>1007</v>
      </c>
      <c r="R1740" t="s">
        <v>6759</v>
      </c>
      <c r="S1740" t="s">
        <v>1076</v>
      </c>
      <c r="T1740" t="s">
        <v>6760</v>
      </c>
      <c r="U1740" t="s">
        <v>6761</v>
      </c>
      <c r="V1740" t="s">
        <v>6762</v>
      </c>
      <c r="Z1740" t="s">
        <v>46</v>
      </c>
      <c r="AA1740" s="1">
        <v>45188</v>
      </c>
      <c r="AC1740" s="1">
        <v>45188</v>
      </c>
      <c r="AD1740" s="1">
        <v>45355</v>
      </c>
    </row>
    <row r="1741" spans="1:30">
      <c r="A1741">
        <v>624322</v>
      </c>
      <c r="B1741" t="s">
        <v>47</v>
      </c>
      <c r="C1741" t="s">
        <v>31</v>
      </c>
      <c r="D1741">
        <v>1</v>
      </c>
      <c r="E1741" t="s">
        <v>511</v>
      </c>
      <c r="F1741" t="s">
        <v>6763</v>
      </c>
      <c r="G1741" t="s">
        <v>34</v>
      </c>
      <c r="H1741" t="s">
        <v>6764</v>
      </c>
      <c r="I1741">
        <v>2</v>
      </c>
      <c r="J1741" t="s">
        <v>91</v>
      </c>
      <c r="K1741" t="s">
        <v>123</v>
      </c>
      <c r="L1741" t="s">
        <v>227</v>
      </c>
      <c r="M1741">
        <v>17.510000000000002</v>
      </c>
      <c r="N1741">
        <v>17.510000000000002</v>
      </c>
      <c r="O1741" t="s">
        <v>124</v>
      </c>
      <c r="P1741" t="s">
        <v>54</v>
      </c>
      <c r="Q1741" t="s">
        <v>4506</v>
      </c>
      <c r="R1741" t="s">
        <v>6765</v>
      </c>
      <c r="S1741" t="s">
        <v>6766</v>
      </c>
      <c r="T1741" t="s">
        <v>6767</v>
      </c>
      <c r="Z1741" t="s">
        <v>46</v>
      </c>
      <c r="AA1741" s="1">
        <v>45314</v>
      </c>
      <c r="AC1741" s="1">
        <v>45314</v>
      </c>
      <c r="AD1741" s="1">
        <v>45355</v>
      </c>
    </row>
    <row r="1742" spans="1:30">
      <c r="A1742">
        <v>580618</v>
      </c>
      <c r="B1742" t="s">
        <v>356</v>
      </c>
      <c r="C1742" t="s">
        <v>48</v>
      </c>
      <c r="D1742">
        <v>1</v>
      </c>
      <c r="E1742" t="s">
        <v>4188</v>
      </c>
      <c r="F1742" t="s">
        <v>537</v>
      </c>
      <c r="G1742" t="s">
        <v>34</v>
      </c>
      <c r="H1742">
        <v>95714</v>
      </c>
      <c r="I1742">
        <v>0</v>
      </c>
      <c r="J1742" t="s">
        <v>91</v>
      </c>
      <c r="L1742" t="s">
        <v>37</v>
      </c>
      <c r="M1742">
        <v>120000</v>
      </c>
      <c r="N1742">
        <v>130000</v>
      </c>
      <c r="O1742" t="s">
        <v>38</v>
      </c>
      <c r="P1742" t="s">
        <v>358</v>
      </c>
      <c r="Q1742" t="s">
        <v>4189</v>
      </c>
      <c r="R1742" t="s">
        <v>4190</v>
      </c>
      <c r="S1742" t="s">
        <v>540</v>
      </c>
      <c r="T1742" t="s">
        <v>4191</v>
      </c>
      <c r="U1742" t="s">
        <v>4192</v>
      </c>
      <c r="V1742" t="s">
        <v>4193</v>
      </c>
      <c r="W1742" t="s">
        <v>683</v>
      </c>
      <c r="X1742" t="s">
        <v>358</v>
      </c>
      <c r="Z1742" t="s">
        <v>63</v>
      </c>
      <c r="AA1742" s="1">
        <v>45012</v>
      </c>
      <c r="AC1742" s="1">
        <v>45012</v>
      </c>
      <c r="AD1742" s="1">
        <v>45355</v>
      </c>
    </row>
    <row r="1743" spans="1:30">
      <c r="A1743">
        <v>628132</v>
      </c>
      <c r="B1743" t="s">
        <v>30</v>
      </c>
      <c r="C1743" t="s">
        <v>31</v>
      </c>
      <c r="D1743">
        <v>1</v>
      </c>
      <c r="E1743" t="s">
        <v>6768</v>
      </c>
      <c r="F1743" t="s">
        <v>6769</v>
      </c>
      <c r="G1743" t="s">
        <v>51</v>
      </c>
      <c r="H1743">
        <v>40561</v>
      </c>
      <c r="I1743">
        <v>2</v>
      </c>
      <c r="J1743" t="s">
        <v>6770</v>
      </c>
      <c r="K1743" t="s">
        <v>36</v>
      </c>
      <c r="L1743" t="s">
        <v>37</v>
      </c>
      <c r="M1743">
        <v>55873</v>
      </c>
      <c r="N1743">
        <v>64254</v>
      </c>
      <c r="O1743" t="s">
        <v>38</v>
      </c>
      <c r="P1743" t="s">
        <v>39</v>
      </c>
      <c r="Q1743" t="s">
        <v>3614</v>
      </c>
      <c r="R1743" t="s">
        <v>6771</v>
      </c>
      <c r="S1743" t="s">
        <v>6772</v>
      </c>
      <c r="T1743" t="s">
        <v>6773</v>
      </c>
      <c r="V1743" t="s">
        <v>6774</v>
      </c>
      <c r="Z1743" t="s">
        <v>46</v>
      </c>
      <c r="AA1743" s="1">
        <v>45350</v>
      </c>
      <c r="AB1743" s="2">
        <v>45470</v>
      </c>
      <c r="AC1743" s="1">
        <v>45350</v>
      </c>
      <c r="AD1743" s="1">
        <v>45355</v>
      </c>
    </row>
    <row r="1744" spans="1:30">
      <c r="A1744">
        <v>511279</v>
      </c>
      <c r="B1744" t="s">
        <v>356</v>
      </c>
      <c r="C1744" t="s">
        <v>31</v>
      </c>
      <c r="D1744">
        <v>1</v>
      </c>
      <c r="E1744" t="s">
        <v>6775</v>
      </c>
      <c r="F1744" t="s">
        <v>2539</v>
      </c>
      <c r="G1744" t="s">
        <v>34</v>
      </c>
      <c r="H1744">
        <v>95712</v>
      </c>
      <c r="I1744">
        <v>0</v>
      </c>
      <c r="J1744" t="s">
        <v>91</v>
      </c>
      <c r="K1744" t="s">
        <v>36</v>
      </c>
      <c r="L1744" t="s">
        <v>37</v>
      </c>
      <c r="M1744">
        <v>80000</v>
      </c>
      <c r="N1744">
        <v>85000</v>
      </c>
      <c r="O1744" t="s">
        <v>38</v>
      </c>
      <c r="P1744" t="s">
        <v>358</v>
      </c>
      <c r="Q1744" t="s">
        <v>6776</v>
      </c>
      <c r="R1744" t="s">
        <v>6777</v>
      </c>
      <c r="S1744" t="s">
        <v>2542</v>
      </c>
      <c r="T1744" t="s">
        <v>6778</v>
      </c>
      <c r="U1744" t="s">
        <v>6779</v>
      </c>
      <c r="V1744" t="s">
        <v>6780</v>
      </c>
      <c r="W1744" t="s">
        <v>6781</v>
      </c>
      <c r="Z1744" t="s">
        <v>355</v>
      </c>
      <c r="AA1744" s="1">
        <v>44553</v>
      </c>
      <c r="AC1744" s="1">
        <v>44602</v>
      </c>
      <c r="AD1744" s="1">
        <v>45355</v>
      </c>
    </row>
    <row r="1745" spans="1:30">
      <c r="A1745">
        <v>624904</v>
      </c>
      <c r="B1745" t="s">
        <v>30</v>
      </c>
      <c r="C1745" t="s">
        <v>48</v>
      </c>
      <c r="D1745">
        <v>1</v>
      </c>
      <c r="E1745" t="s">
        <v>2159</v>
      </c>
      <c r="F1745" t="s">
        <v>33</v>
      </c>
      <c r="G1745" t="s">
        <v>34</v>
      </c>
      <c r="H1745">
        <v>21744</v>
      </c>
      <c r="I1745">
        <v>3</v>
      </c>
      <c r="J1745" t="s">
        <v>860</v>
      </c>
      <c r="K1745" t="s">
        <v>36</v>
      </c>
      <c r="L1745" t="s">
        <v>37</v>
      </c>
      <c r="M1745">
        <v>92301</v>
      </c>
      <c r="N1745">
        <v>109330</v>
      </c>
      <c r="O1745" t="s">
        <v>38</v>
      </c>
      <c r="P1745" t="s">
        <v>1163</v>
      </c>
      <c r="Q1745" t="s">
        <v>2160</v>
      </c>
      <c r="R1745" t="s">
        <v>2161</v>
      </c>
      <c r="S1745" t="s">
        <v>42</v>
      </c>
      <c r="T1745" t="s">
        <v>2162</v>
      </c>
      <c r="V1745" t="s">
        <v>2163</v>
      </c>
      <c r="Z1745" t="s">
        <v>46</v>
      </c>
      <c r="AA1745" s="1">
        <v>45321</v>
      </c>
      <c r="AB1745" s="2">
        <v>45441</v>
      </c>
      <c r="AC1745" s="1">
        <v>45345</v>
      </c>
      <c r="AD1745" s="1">
        <v>45355</v>
      </c>
    </row>
    <row r="1746" spans="1:30">
      <c r="A1746">
        <v>584330</v>
      </c>
      <c r="B1746" t="s">
        <v>30</v>
      </c>
      <c r="C1746" t="s">
        <v>48</v>
      </c>
      <c r="D1746">
        <v>1</v>
      </c>
      <c r="E1746" t="s">
        <v>2948</v>
      </c>
      <c r="F1746" t="s">
        <v>2934</v>
      </c>
      <c r="G1746" t="s">
        <v>51</v>
      </c>
      <c r="H1746">
        <v>31105</v>
      </c>
      <c r="I1746">
        <v>0</v>
      </c>
      <c r="J1746" t="s">
        <v>686</v>
      </c>
      <c r="K1746" t="s">
        <v>36</v>
      </c>
      <c r="L1746" t="s">
        <v>37</v>
      </c>
      <c r="M1746">
        <v>41483</v>
      </c>
      <c r="N1746">
        <v>51500</v>
      </c>
      <c r="O1746" t="s">
        <v>38</v>
      </c>
      <c r="P1746" t="s">
        <v>1163</v>
      </c>
      <c r="Q1746" t="s">
        <v>204</v>
      </c>
      <c r="R1746" t="s">
        <v>6782</v>
      </c>
      <c r="S1746" t="s">
        <v>2937</v>
      </c>
      <c r="T1746" t="s">
        <v>6783</v>
      </c>
      <c r="U1746" t="s">
        <v>635</v>
      </c>
      <c r="V1746" t="s">
        <v>6784</v>
      </c>
      <c r="Z1746" t="s">
        <v>46</v>
      </c>
      <c r="AA1746" s="1">
        <v>45320</v>
      </c>
      <c r="AB1746" s="2">
        <v>45470</v>
      </c>
      <c r="AC1746" s="1">
        <v>45320</v>
      </c>
      <c r="AD1746" s="1">
        <v>45355</v>
      </c>
    </row>
    <row r="1747" spans="1:30">
      <c r="A1747">
        <v>611075</v>
      </c>
      <c r="B1747" t="s">
        <v>69</v>
      </c>
      <c r="C1747" t="s">
        <v>48</v>
      </c>
      <c r="D1747">
        <v>1</v>
      </c>
      <c r="E1747" t="s">
        <v>6785</v>
      </c>
      <c r="F1747" t="s">
        <v>6786</v>
      </c>
      <c r="G1747" t="s">
        <v>51</v>
      </c>
      <c r="H1747">
        <v>31715</v>
      </c>
      <c r="I1747">
        <v>1</v>
      </c>
      <c r="J1747" t="s">
        <v>256</v>
      </c>
      <c r="K1747" t="s">
        <v>36</v>
      </c>
      <c r="L1747" t="s">
        <v>37</v>
      </c>
      <c r="M1747">
        <v>49403</v>
      </c>
      <c r="N1747">
        <v>69803</v>
      </c>
      <c r="O1747" t="s">
        <v>38</v>
      </c>
      <c r="P1747" t="s">
        <v>2384</v>
      </c>
      <c r="Q1747" t="s">
        <v>2385</v>
      </c>
      <c r="R1747" t="s">
        <v>6787</v>
      </c>
      <c r="S1747" t="s">
        <v>6788</v>
      </c>
      <c r="T1747" t="s">
        <v>6789</v>
      </c>
      <c r="V1747" t="s">
        <v>6790</v>
      </c>
      <c r="W1747" t="s">
        <v>6791</v>
      </c>
      <c r="X1747" t="s">
        <v>6792</v>
      </c>
      <c r="Z1747" t="s">
        <v>46</v>
      </c>
      <c r="AA1747" s="1">
        <v>45217</v>
      </c>
      <c r="AC1747" s="1">
        <v>45246</v>
      </c>
      <c r="AD1747" s="1">
        <v>45355</v>
      </c>
    </row>
    <row r="1748" spans="1:30">
      <c r="A1748">
        <v>609856</v>
      </c>
      <c r="B1748" t="s">
        <v>129</v>
      </c>
      <c r="C1748" t="s">
        <v>48</v>
      </c>
      <c r="D1748">
        <v>3</v>
      </c>
      <c r="E1748" t="s">
        <v>215</v>
      </c>
      <c r="F1748" t="s">
        <v>265</v>
      </c>
      <c r="G1748" t="s">
        <v>51</v>
      </c>
      <c r="H1748">
        <v>56316</v>
      </c>
      <c r="I1748">
        <v>1</v>
      </c>
      <c r="J1748" t="s">
        <v>156</v>
      </c>
      <c r="K1748" t="s">
        <v>36</v>
      </c>
      <c r="L1748" t="s">
        <v>37</v>
      </c>
      <c r="M1748">
        <v>56677</v>
      </c>
      <c r="N1748">
        <v>65179</v>
      </c>
      <c r="O1748" t="s">
        <v>38</v>
      </c>
      <c r="P1748" t="s">
        <v>217</v>
      </c>
      <c r="Q1748" t="s">
        <v>218</v>
      </c>
      <c r="R1748" t="s">
        <v>2615</v>
      </c>
      <c r="S1748" t="s">
        <v>2081</v>
      </c>
      <c r="T1748" t="s">
        <v>1279</v>
      </c>
      <c r="U1748" t="s">
        <v>665</v>
      </c>
      <c r="V1748" t="s">
        <v>1281</v>
      </c>
      <c r="W1748" t="s">
        <v>273</v>
      </c>
      <c r="Z1748" t="s">
        <v>63</v>
      </c>
      <c r="AA1748" s="1">
        <v>45204</v>
      </c>
      <c r="AC1748" s="1">
        <v>45204</v>
      </c>
      <c r="AD1748" s="1">
        <v>45355</v>
      </c>
    </row>
    <row r="1749" spans="1:30">
      <c r="A1749">
        <v>597843</v>
      </c>
      <c r="B1749" t="s">
        <v>69</v>
      </c>
      <c r="C1749" t="s">
        <v>31</v>
      </c>
      <c r="D1749">
        <v>1</v>
      </c>
      <c r="E1749" t="s">
        <v>3542</v>
      </c>
      <c r="F1749" t="s">
        <v>1046</v>
      </c>
      <c r="G1749" t="s">
        <v>51</v>
      </c>
      <c r="H1749" t="s">
        <v>1072</v>
      </c>
      <c r="I1749">
        <v>0</v>
      </c>
      <c r="J1749" t="s">
        <v>3543</v>
      </c>
      <c r="K1749" t="s">
        <v>36</v>
      </c>
      <c r="L1749" t="s">
        <v>37</v>
      </c>
      <c r="M1749">
        <v>94715</v>
      </c>
      <c r="N1749">
        <v>136260</v>
      </c>
      <c r="O1749" t="s">
        <v>38</v>
      </c>
      <c r="P1749" t="s">
        <v>73</v>
      </c>
      <c r="Q1749" t="s">
        <v>3118</v>
      </c>
      <c r="R1749" t="s">
        <v>3544</v>
      </c>
      <c r="S1749" t="s">
        <v>1076</v>
      </c>
      <c r="T1749" t="s">
        <v>3545</v>
      </c>
      <c r="U1749" t="s">
        <v>3546</v>
      </c>
      <c r="V1749" t="s">
        <v>3547</v>
      </c>
      <c r="Z1749" t="s">
        <v>46</v>
      </c>
      <c r="AA1749" s="1">
        <v>45148</v>
      </c>
      <c r="AC1749" s="1">
        <v>45160</v>
      </c>
      <c r="AD1749" s="1">
        <v>45355</v>
      </c>
    </row>
    <row r="1750" spans="1:30">
      <c r="A1750">
        <v>617287</v>
      </c>
      <c r="B1750" t="s">
        <v>47</v>
      </c>
      <c r="C1750" t="s">
        <v>48</v>
      </c>
      <c r="D1750">
        <v>2</v>
      </c>
      <c r="E1750" t="s">
        <v>6793</v>
      </c>
      <c r="F1750" t="s">
        <v>433</v>
      </c>
      <c r="G1750" t="s">
        <v>51</v>
      </c>
      <c r="H1750">
        <v>12627</v>
      </c>
      <c r="I1750">
        <v>0</v>
      </c>
      <c r="J1750" t="s">
        <v>72</v>
      </c>
      <c r="K1750" t="s">
        <v>36</v>
      </c>
      <c r="L1750" t="s">
        <v>37</v>
      </c>
      <c r="M1750">
        <v>70611</v>
      </c>
      <c r="N1750">
        <v>81203</v>
      </c>
      <c r="O1750" t="s">
        <v>38</v>
      </c>
      <c r="P1750" t="s">
        <v>54</v>
      </c>
      <c r="Q1750" t="s">
        <v>6794</v>
      </c>
      <c r="R1750" t="s">
        <v>6795</v>
      </c>
      <c r="S1750" t="s">
        <v>436</v>
      </c>
      <c r="T1750" t="s">
        <v>6796</v>
      </c>
      <c r="Z1750" t="s">
        <v>46</v>
      </c>
      <c r="AA1750" s="1">
        <v>45280</v>
      </c>
      <c r="AC1750" s="1">
        <v>45289</v>
      </c>
      <c r="AD1750" s="1">
        <v>45355</v>
      </c>
    </row>
    <row r="1751" spans="1:30">
      <c r="A1751">
        <v>532461</v>
      </c>
      <c r="B1751" t="s">
        <v>356</v>
      </c>
      <c r="C1751" t="s">
        <v>48</v>
      </c>
      <c r="D1751">
        <v>1</v>
      </c>
      <c r="E1751" t="s">
        <v>707</v>
      </c>
      <c r="F1751" t="s">
        <v>537</v>
      </c>
      <c r="G1751" t="s">
        <v>34</v>
      </c>
      <c r="H1751">
        <v>95714</v>
      </c>
      <c r="I1751">
        <v>0</v>
      </c>
      <c r="J1751" t="s">
        <v>91</v>
      </c>
      <c r="K1751" t="s">
        <v>36</v>
      </c>
      <c r="L1751" t="s">
        <v>37</v>
      </c>
      <c r="M1751">
        <v>100000</v>
      </c>
      <c r="N1751">
        <v>140000</v>
      </c>
      <c r="O1751" t="s">
        <v>38</v>
      </c>
      <c r="P1751" t="s">
        <v>358</v>
      </c>
      <c r="Q1751" t="s">
        <v>708</v>
      </c>
      <c r="R1751" t="s">
        <v>6797</v>
      </c>
      <c r="S1751" t="s">
        <v>540</v>
      </c>
      <c r="T1751" t="s">
        <v>710</v>
      </c>
      <c r="U1751" t="s">
        <v>711</v>
      </c>
      <c r="V1751" t="s">
        <v>6798</v>
      </c>
      <c r="W1751" t="s">
        <v>713</v>
      </c>
      <c r="Z1751" t="s">
        <v>63</v>
      </c>
      <c r="AA1751" s="1">
        <v>44697</v>
      </c>
      <c r="AC1751" s="1">
        <v>44803</v>
      </c>
      <c r="AD1751" s="1">
        <v>45355</v>
      </c>
    </row>
    <row r="1752" spans="1:30">
      <c r="A1752">
        <v>590384</v>
      </c>
      <c r="B1752" t="s">
        <v>69</v>
      </c>
      <c r="C1752" t="s">
        <v>48</v>
      </c>
      <c r="D1752">
        <v>2</v>
      </c>
      <c r="E1752" t="s">
        <v>1588</v>
      </c>
      <c r="F1752" t="s">
        <v>2934</v>
      </c>
      <c r="G1752" t="s">
        <v>51</v>
      </c>
      <c r="H1752">
        <v>31105</v>
      </c>
      <c r="I1752">
        <v>0</v>
      </c>
      <c r="J1752" t="s">
        <v>256</v>
      </c>
      <c r="K1752" t="s">
        <v>36</v>
      </c>
      <c r="L1752" t="s">
        <v>103</v>
      </c>
      <c r="M1752">
        <v>45329</v>
      </c>
      <c r="N1752">
        <v>72378</v>
      </c>
      <c r="O1752" t="s">
        <v>38</v>
      </c>
      <c r="P1752" t="s">
        <v>73</v>
      </c>
      <c r="Q1752" t="s">
        <v>2935</v>
      </c>
      <c r="R1752" t="s">
        <v>4800</v>
      </c>
      <c r="S1752" t="s">
        <v>2937</v>
      </c>
      <c r="T1752" t="s">
        <v>2938</v>
      </c>
      <c r="V1752" t="s">
        <v>4801</v>
      </c>
      <c r="Z1752" t="s">
        <v>46</v>
      </c>
      <c r="AA1752" s="1">
        <v>45111</v>
      </c>
      <c r="AC1752" s="1">
        <v>45111</v>
      </c>
      <c r="AD1752" s="1">
        <v>45355</v>
      </c>
    </row>
    <row r="1753" spans="1:30">
      <c r="A1753">
        <v>591331</v>
      </c>
      <c r="B1753" t="s">
        <v>30</v>
      </c>
      <c r="C1753" t="s">
        <v>48</v>
      </c>
      <c r="D1753">
        <v>1</v>
      </c>
      <c r="E1753" t="s">
        <v>2829</v>
      </c>
      <c r="F1753" t="s">
        <v>2830</v>
      </c>
      <c r="G1753" t="s">
        <v>51</v>
      </c>
      <c r="H1753">
        <v>51613</v>
      </c>
      <c r="I1753">
        <v>0</v>
      </c>
      <c r="J1753" t="s">
        <v>202</v>
      </c>
      <c r="K1753" t="s">
        <v>36</v>
      </c>
      <c r="L1753" t="s">
        <v>37</v>
      </c>
      <c r="M1753">
        <v>72603</v>
      </c>
      <c r="N1753">
        <v>83493</v>
      </c>
      <c r="O1753" t="s">
        <v>38</v>
      </c>
      <c r="P1753" t="s">
        <v>39</v>
      </c>
      <c r="Q1753" t="s">
        <v>1055</v>
      </c>
      <c r="R1753" t="s">
        <v>2831</v>
      </c>
      <c r="S1753" t="s">
        <v>2832</v>
      </c>
      <c r="T1753" t="s">
        <v>2833</v>
      </c>
      <c r="U1753" t="s">
        <v>2834</v>
      </c>
      <c r="V1753" t="s">
        <v>2835</v>
      </c>
      <c r="Z1753" t="s">
        <v>46</v>
      </c>
      <c r="AA1753" s="1">
        <v>45112</v>
      </c>
      <c r="AB1753" s="2">
        <v>45381</v>
      </c>
      <c r="AC1753" s="1">
        <v>45321</v>
      </c>
      <c r="AD1753" s="1">
        <v>45355</v>
      </c>
    </row>
    <row r="1754" spans="1:30">
      <c r="A1754">
        <v>594432</v>
      </c>
      <c r="B1754" t="s">
        <v>129</v>
      </c>
      <c r="C1754" t="s">
        <v>31</v>
      </c>
      <c r="D1754">
        <v>4</v>
      </c>
      <c r="E1754" t="s">
        <v>4407</v>
      </c>
      <c r="F1754" t="s">
        <v>216</v>
      </c>
      <c r="G1754" t="s">
        <v>51</v>
      </c>
      <c r="H1754">
        <v>52316</v>
      </c>
      <c r="I1754">
        <v>2</v>
      </c>
      <c r="J1754" t="s">
        <v>266</v>
      </c>
      <c r="K1754" t="s">
        <v>36</v>
      </c>
      <c r="L1754" t="s">
        <v>37</v>
      </c>
      <c r="M1754">
        <v>66430</v>
      </c>
      <c r="N1754">
        <v>76394</v>
      </c>
      <c r="O1754" t="s">
        <v>38</v>
      </c>
      <c r="P1754" t="s">
        <v>4408</v>
      </c>
      <c r="Q1754" t="s">
        <v>4409</v>
      </c>
      <c r="R1754" t="s">
        <v>4410</v>
      </c>
      <c r="S1754" t="s">
        <v>909</v>
      </c>
      <c r="T1754" t="s">
        <v>4411</v>
      </c>
      <c r="U1754" t="s">
        <v>2231</v>
      </c>
      <c r="V1754" t="s">
        <v>4412</v>
      </c>
      <c r="W1754" t="s">
        <v>563</v>
      </c>
      <c r="X1754" t="s">
        <v>4413</v>
      </c>
      <c r="Z1754" t="s">
        <v>63</v>
      </c>
      <c r="AA1754" s="1">
        <v>45138</v>
      </c>
      <c r="AC1754" s="1">
        <v>45258</v>
      </c>
      <c r="AD1754" s="1">
        <v>45355</v>
      </c>
    </row>
    <row r="1755" spans="1:30">
      <c r="A1755">
        <v>627794</v>
      </c>
      <c r="B1755" t="s">
        <v>30</v>
      </c>
      <c r="C1755" t="s">
        <v>48</v>
      </c>
      <c r="D1755">
        <v>1</v>
      </c>
      <c r="E1755" t="s">
        <v>6799</v>
      </c>
      <c r="F1755" t="s">
        <v>33</v>
      </c>
      <c r="G1755" t="s">
        <v>34</v>
      </c>
      <c r="H1755">
        <v>21744</v>
      </c>
      <c r="I1755">
        <v>2</v>
      </c>
      <c r="J1755" t="s">
        <v>35</v>
      </c>
      <c r="K1755" t="s">
        <v>36</v>
      </c>
      <c r="L1755" t="s">
        <v>37</v>
      </c>
      <c r="M1755">
        <v>82506</v>
      </c>
      <c r="N1755">
        <v>94882</v>
      </c>
      <c r="O1755" t="s">
        <v>38</v>
      </c>
      <c r="P1755" t="s">
        <v>39</v>
      </c>
      <c r="Q1755" t="s">
        <v>6800</v>
      </c>
      <c r="R1755" t="s">
        <v>6801</v>
      </c>
      <c r="S1755" t="s">
        <v>42</v>
      </c>
      <c r="T1755" t="s">
        <v>6802</v>
      </c>
      <c r="V1755" t="s">
        <v>6803</v>
      </c>
      <c r="Z1755" t="s">
        <v>46</v>
      </c>
      <c r="AA1755" s="1">
        <v>45345</v>
      </c>
      <c r="AB1755" s="2">
        <v>45465</v>
      </c>
      <c r="AC1755" s="1">
        <v>45350</v>
      </c>
      <c r="AD1755" s="1">
        <v>45355</v>
      </c>
    </row>
    <row r="1756" spans="1:30">
      <c r="A1756">
        <v>601769</v>
      </c>
      <c r="B1756" t="s">
        <v>3349</v>
      </c>
      <c r="C1756" t="s">
        <v>48</v>
      </c>
      <c r="D1756">
        <v>1</v>
      </c>
      <c r="E1756" t="s">
        <v>6804</v>
      </c>
      <c r="F1756" t="s">
        <v>512</v>
      </c>
      <c r="G1756" t="s">
        <v>34</v>
      </c>
      <c r="H1756">
        <v>10209</v>
      </c>
      <c r="I1756">
        <v>1</v>
      </c>
      <c r="J1756" t="s">
        <v>1409</v>
      </c>
      <c r="K1756" t="s">
        <v>36</v>
      </c>
      <c r="L1756" t="s">
        <v>227</v>
      </c>
      <c r="M1756">
        <v>15.5</v>
      </c>
      <c r="N1756">
        <v>18</v>
      </c>
      <c r="O1756" t="s">
        <v>124</v>
      </c>
      <c r="P1756" t="s">
        <v>1536</v>
      </c>
      <c r="Q1756" t="s">
        <v>1020</v>
      </c>
      <c r="R1756" t="s">
        <v>6805</v>
      </c>
      <c r="S1756" t="s">
        <v>515</v>
      </c>
      <c r="T1756" t="s">
        <v>6806</v>
      </c>
      <c r="U1756" t="s">
        <v>3354</v>
      </c>
      <c r="V1756" t="s">
        <v>6807</v>
      </c>
      <c r="X1756" t="s">
        <v>3356</v>
      </c>
      <c r="Z1756" t="s">
        <v>46</v>
      </c>
      <c r="AA1756" s="1">
        <v>45168</v>
      </c>
      <c r="AC1756" s="1">
        <v>45180</v>
      </c>
      <c r="AD1756" s="1">
        <v>45355</v>
      </c>
    </row>
    <row r="1757" spans="1:30">
      <c r="A1757">
        <v>587639</v>
      </c>
      <c r="B1757" t="s">
        <v>30</v>
      </c>
      <c r="C1757" t="s">
        <v>31</v>
      </c>
      <c r="D1757">
        <v>1</v>
      </c>
      <c r="E1757" t="s">
        <v>1684</v>
      </c>
      <c r="F1757" t="s">
        <v>1685</v>
      </c>
      <c r="G1757" t="s">
        <v>34</v>
      </c>
      <c r="H1757">
        <v>21849</v>
      </c>
      <c r="I1757">
        <v>2</v>
      </c>
      <c r="J1757" t="s">
        <v>202</v>
      </c>
      <c r="K1757" t="s">
        <v>36</v>
      </c>
      <c r="L1757" t="s">
        <v>37</v>
      </c>
      <c r="M1757">
        <v>76872</v>
      </c>
      <c r="N1757">
        <v>76872</v>
      </c>
      <c r="O1757" t="s">
        <v>38</v>
      </c>
      <c r="P1757" t="s">
        <v>1686</v>
      </c>
      <c r="Q1757" t="s">
        <v>1687</v>
      </c>
      <c r="R1757" t="s">
        <v>6272</v>
      </c>
      <c r="S1757" t="s">
        <v>1689</v>
      </c>
      <c r="T1757" t="s">
        <v>1690</v>
      </c>
      <c r="U1757" t="s">
        <v>1691</v>
      </c>
      <c r="V1757" t="s">
        <v>6273</v>
      </c>
      <c r="Z1757" t="s">
        <v>63</v>
      </c>
      <c r="AA1757" s="1">
        <v>45065</v>
      </c>
      <c r="AC1757" s="1">
        <v>45099</v>
      </c>
      <c r="AD1757" s="1">
        <v>45355</v>
      </c>
    </row>
    <row r="1758" spans="1:30">
      <c r="A1758">
        <v>627402</v>
      </c>
      <c r="B1758" t="s">
        <v>47</v>
      </c>
      <c r="C1758" t="s">
        <v>31</v>
      </c>
      <c r="D1758">
        <v>1</v>
      </c>
      <c r="E1758" t="s">
        <v>4251</v>
      </c>
      <c r="F1758" t="s">
        <v>2721</v>
      </c>
      <c r="G1758" t="s">
        <v>51</v>
      </c>
      <c r="H1758">
        <v>10022</v>
      </c>
      <c r="I1758" t="s">
        <v>473</v>
      </c>
      <c r="J1758" t="s">
        <v>115</v>
      </c>
      <c r="K1758" t="s">
        <v>36</v>
      </c>
      <c r="L1758" t="s">
        <v>276</v>
      </c>
      <c r="M1758">
        <v>88437</v>
      </c>
      <c r="N1758">
        <v>153784</v>
      </c>
      <c r="O1758" t="s">
        <v>38</v>
      </c>
      <c r="P1758" t="s">
        <v>54</v>
      </c>
      <c r="Q1758" t="s">
        <v>4252</v>
      </c>
      <c r="R1758" t="s">
        <v>4253</v>
      </c>
      <c r="S1758" t="s">
        <v>2724</v>
      </c>
      <c r="T1758" t="s">
        <v>4254</v>
      </c>
      <c r="Z1758" t="s">
        <v>46</v>
      </c>
      <c r="AA1758" s="1">
        <v>45348</v>
      </c>
      <c r="AC1758" s="1">
        <v>45348</v>
      </c>
      <c r="AD1758" s="1">
        <v>45355</v>
      </c>
    </row>
    <row r="1759" spans="1:30">
      <c r="A1759">
        <v>607489</v>
      </c>
      <c r="B1759" t="s">
        <v>502</v>
      </c>
      <c r="C1759" t="s">
        <v>31</v>
      </c>
      <c r="D1759">
        <v>1</v>
      </c>
      <c r="E1759" t="s">
        <v>2551</v>
      </c>
      <c r="F1759" t="s">
        <v>114</v>
      </c>
      <c r="G1759" t="s">
        <v>34</v>
      </c>
      <c r="H1759">
        <v>56057</v>
      </c>
      <c r="I1759">
        <v>0</v>
      </c>
      <c r="J1759" t="s">
        <v>156</v>
      </c>
      <c r="K1759" t="s">
        <v>36</v>
      </c>
      <c r="L1759" t="s">
        <v>103</v>
      </c>
      <c r="M1759">
        <v>41887</v>
      </c>
      <c r="N1759">
        <v>69709</v>
      </c>
      <c r="O1759" t="s">
        <v>38</v>
      </c>
      <c r="P1759" t="s">
        <v>3215</v>
      </c>
      <c r="Q1759" t="s">
        <v>3216</v>
      </c>
      <c r="R1759" t="s">
        <v>6808</v>
      </c>
      <c r="S1759" t="s">
        <v>119</v>
      </c>
      <c r="T1759" t="s">
        <v>6809</v>
      </c>
      <c r="U1759" t="s">
        <v>2524</v>
      </c>
      <c r="V1759" t="s">
        <v>2525</v>
      </c>
      <c r="W1759" t="s">
        <v>2376</v>
      </c>
      <c r="X1759" t="s">
        <v>3215</v>
      </c>
      <c r="Z1759" t="s">
        <v>46</v>
      </c>
      <c r="AA1759" s="1">
        <v>45198</v>
      </c>
      <c r="AC1759" s="1">
        <v>45217</v>
      </c>
      <c r="AD1759" s="1">
        <v>45355</v>
      </c>
    </row>
    <row r="1760" spans="1:30">
      <c r="A1760">
        <v>605457</v>
      </c>
      <c r="B1760" t="s">
        <v>30</v>
      </c>
      <c r="C1760" t="s">
        <v>31</v>
      </c>
      <c r="D1760">
        <v>6</v>
      </c>
      <c r="E1760" t="s">
        <v>5255</v>
      </c>
      <c r="F1760" t="s">
        <v>1737</v>
      </c>
      <c r="G1760" t="s">
        <v>51</v>
      </c>
      <c r="H1760">
        <v>52613</v>
      </c>
      <c r="I1760">
        <v>0</v>
      </c>
      <c r="J1760" t="s">
        <v>5256</v>
      </c>
      <c r="K1760" t="s">
        <v>36</v>
      </c>
      <c r="L1760" t="s">
        <v>37</v>
      </c>
      <c r="M1760">
        <v>55816</v>
      </c>
      <c r="N1760">
        <v>79357</v>
      </c>
      <c r="O1760" t="s">
        <v>38</v>
      </c>
      <c r="P1760" t="s">
        <v>39</v>
      </c>
      <c r="Q1760" t="s">
        <v>5257</v>
      </c>
      <c r="R1760" t="s">
        <v>5258</v>
      </c>
      <c r="S1760" t="s">
        <v>1739</v>
      </c>
      <c r="T1760" t="s">
        <v>5259</v>
      </c>
      <c r="U1760" t="s">
        <v>5260</v>
      </c>
      <c r="V1760" t="s">
        <v>5261</v>
      </c>
      <c r="Z1760" t="s">
        <v>46</v>
      </c>
      <c r="AA1760" s="1">
        <v>45187</v>
      </c>
      <c r="AB1760" s="2">
        <v>45367</v>
      </c>
      <c r="AC1760" s="1">
        <v>45300</v>
      </c>
      <c r="AD1760" s="1">
        <v>45355</v>
      </c>
    </row>
    <row r="1761" spans="1:30">
      <c r="A1761">
        <v>612777</v>
      </c>
      <c r="B1761" t="s">
        <v>47</v>
      </c>
      <c r="C1761" t="s">
        <v>48</v>
      </c>
      <c r="D1761">
        <v>1</v>
      </c>
      <c r="E1761" t="s">
        <v>6810</v>
      </c>
      <c r="F1761" t="s">
        <v>308</v>
      </c>
      <c r="G1761" t="s">
        <v>34</v>
      </c>
      <c r="H1761">
        <v>56058</v>
      </c>
      <c r="I1761">
        <v>0</v>
      </c>
      <c r="J1761" t="s">
        <v>115</v>
      </c>
      <c r="K1761" t="s">
        <v>36</v>
      </c>
      <c r="L1761" t="s">
        <v>37</v>
      </c>
      <c r="M1761">
        <v>59116</v>
      </c>
      <c r="N1761">
        <v>79568</v>
      </c>
      <c r="O1761" t="s">
        <v>38</v>
      </c>
      <c r="P1761" t="s">
        <v>54</v>
      </c>
      <c r="Q1761" t="s">
        <v>2999</v>
      </c>
      <c r="R1761" t="s">
        <v>6811</v>
      </c>
      <c r="S1761" t="s">
        <v>311</v>
      </c>
      <c r="T1761" t="s">
        <v>3001</v>
      </c>
      <c r="V1761" t="s">
        <v>354</v>
      </c>
      <c r="Z1761" t="s">
        <v>46</v>
      </c>
      <c r="AA1761" s="1">
        <v>45245</v>
      </c>
      <c r="AC1761" s="1">
        <v>45246</v>
      </c>
      <c r="AD1761" s="1">
        <v>45355</v>
      </c>
    </row>
    <row r="1762" spans="1:30">
      <c r="A1762">
        <v>627395</v>
      </c>
      <c r="B1762" t="s">
        <v>47</v>
      </c>
      <c r="C1762" t="s">
        <v>48</v>
      </c>
      <c r="D1762">
        <v>1</v>
      </c>
      <c r="E1762" t="s">
        <v>6812</v>
      </c>
      <c r="F1762" t="s">
        <v>6813</v>
      </c>
      <c r="G1762" t="s">
        <v>51</v>
      </c>
      <c r="H1762">
        <v>21015</v>
      </c>
      <c r="I1762" t="s">
        <v>6814</v>
      </c>
      <c r="J1762" t="s">
        <v>65</v>
      </c>
      <c r="K1762" t="s">
        <v>36</v>
      </c>
      <c r="L1762" t="s">
        <v>37</v>
      </c>
      <c r="M1762">
        <v>68202</v>
      </c>
      <c r="N1762">
        <v>78432</v>
      </c>
      <c r="O1762" t="s">
        <v>38</v>
      </c>
      <c r="P1762" t="s">
        <v>54</v>
      </c>
      <c r="Q1762" t="s">
        <v>6815</v>
      </c>
      <c r="R1762" t="s">
        <v>6816</v>
      </c>
      <c r="S1762" t="s">
        <v>6817</v>
      </c>
      <c r="T1762" t="s">
        <v>6818</v>
      </c>
      <c r="Z1762" t="s">
        <v>63</v>
      </c>
      <c r="AA1762" s="1">
        <v>45344</v>
      </c>
      <c r="AC1762" s="1">
        <v>45344</v>
      </c>
      <c r="AD1762" s="1">
        <v>45355</v>
      </c>
    </row>
    <row r="1763" spans="1:30">
      <c r="A1763">
        <v>608244</v>
      </c>
      <c r="B1763" t="s">
        <v>605</v>
      </c>
      <c r="C1763" t="s">
        <v>48</v>
      </c>
      <c r="D1763">
        <v>1</v>
      </c>
      <c r="E1763" t="s">
        <v>6819</v>
      </c>
      <c r="F1763" t="s">
        <v>472</v>
      </c>
      <c r="G1763" t="s">
        <v>34</v>
      </c>
      <c r="H1763">
        <v>95005</v>
      </c>
      <c r="I1763" t="s">
        <v>958</v>
      </c>
      <c r="J1763" t="s">
        <v>618</v>
      </c>
      <c r="K1763" t="s">
        <v>36</v>
      </c>
      <c r="L1763" t="s">
        <v>185</v>
      </c>
      <c r="M1763">
        <v>95000</v>
      </c>
      <c r="N1763">
        <v>110000</v>
      </c>
      <c r="O1763" t="s">
        <v>38</v>
      </c>
      <c r="P1763" t="s">
        <v>608</v>
      </c>
      <c r="Q1763" t="s">
        <v>1410</v>
      </c>
      <c r="R1763" t="s">
        <v>6820</v>
      </c>
      <c r="S1763" t="s">
        <v>477</v>
      </c>
      <c r="T1763" t="s">
        <v>6821</v>
      </c>
      <c r="V1763" t="s">
        <v>6822</v>
      </c>
      <c r="W1763" t="s">
        <v>5489</v>
      </c>
      <c r="X1763" t="s">
        <v>616</v>
      </c>
      <c r="Z1763" t="s">
        <v>63</v>
      </c>
      <c r="AA1763" s="1">
        <v>45251</v>
      </c>
      <c r="AC1763" s="1">
        <v>45251</v>
      </c>
      <c r="AD1763" s="1">
        <v>45355</v>
      </c>
    </row>
    <row r="1764" spans="1:30">
      <c r="A1764">
        <v>623519</v>
      </c>
      <c r="B1764" t="s">
        <v>253</v>
      </c>
      <c r="C1764" t="s">
        <v>48</v>
      </c>
      <c r="D1764">
        <v>1</v>
      </c>
      <c r="E1764" t="s">
        <v>4403</v>
      </c>
      <c r="F1764" t="s">
        <v>382</v>
      </c>
      <c r="G1764" t="s">
        <v>34</v>
      </c>
      <c r="H1764">
        <v>30087</v>
      </c>
      <c r="I1764">
        <v>1</v>
      </c>
      <c r="J1764" t="s">
        <v>284</v>
      </c>
      <c r="K1764" t="s">
        <v>36</v>
      </c>
      <c r="L1764" t="s">
        <v>37</v>
      </c>
      <c r="M1764">
        <v>69090</v>
      </c>
      <c r="N1764">
        <v>85000</v>
      </c>
      <c r="O1764" t="s">
        <v>38</v>
      </c>
      <c r="P1764" t="s">
        <v>4404</v>
      </c>
      <c r="Q1764" t="s">
        <v>4404</v>
      </c>
      <c r="R1764" t="s">
        <v>4405</v>
      </c>
      <c r="S1764" t="s">
        <v>387</v>
      </c>
      <c r="T1764" t="s">
        <v>4406</v>
      </c>
      <c r="U1764" t="s">
        <v>953</v>
      </c>
      <c r="V1764" t="s">
        <v>263</v>
      </c>
      <c r="Z1764" t="s">
        <v>264</v>
      </c>
      <c r="AA1764" s="1">
        <v>45315</v>
      </c>
      <c r="AC1764" s="1">
        <v>45315</v>
      </c>
      <c r="AD1764" s="1">
        <v>45355</v>
      </c>
    </row>
    <row r="1765" spans="1:30">
      <c r="A1765">
        <v>604558</v>
      </c>
      <c r="B1765" t="s">
        <v>69</v>
      </c>
      <c r="C1765" t="s">
        <v>31</v>
      </c>
      <c r="D1765">
        <v>1</v>
      </c>
      <c r="E1765" t="s">
        <v>2959</v>
      </c>
      <c r="F1765" t="s">
        <v>520</v>
      </c>
      <c r="G1765" t="s">
        <v>51</v>
      </c>
      <c r="H1765">
        <v>22316</v>
      </c>
      <c r="I1765">
        <v>1</v>
      </c>
      <c r="J1765" t="s">
        <v>275</v>
      </c>
      <c r="K1765" t="s">
        <v>36</v>
      </c>
      <c r="L1765" t="s">
        <v>37</v>
      </c>
      <c r="M1765">
        <v>62370</v>
      </c>
      <c r="N1765">
        <v>93587</v>
      </c>
      <c r="O1765" t="s">
        <v>38</v>
      </c>
      <c r="P1765" t="s">
        <v>73</v>
      </c>
      <c r="Q1765" t="s">
        <v>1552</v>
      </c>
      <c r="R1765" t="s">
        <v>2960</v>
      </c>
      <c r="S1765" t="s">
        <v>523</v>
      </c>
      <c r="T1765" t="s">
        <v>2961</v>
      </c>
      <c r="U1765" t="s">
        <v>2962</v>
      </c>
      <c r="V1765" t="s">
        <v>2963</v>
      </c>
      <c r="X1765" t="s">
        <v>73</v>
      </c>
      <c r="Z1765" t="s">
        <v>46</v>
      </c>
      <c r="AA1765" s="1">
        <v>45271</v>
      </c>
      <c r="AC1765" s="1">
        <v>45271</v>
      </c>
      <c r="AD1765" s="1">
        <v>45355</v>
      </c>
    </row>
    <row r="1766" spans="1:30">
      <c r="A1766">
        <v>627383</v>
      </c>
      <c r="B1766" t="s">
        <v>253</v>
      </c>
      <c r="C1766" t="s">
        <v>48</v>
      </c>
      <c r="D1766">
        <v>1</v>
      </c>
      <c r="E1766" t="s">
        <v>5218</v>
      </c>
      <c r="F1766" t="s">
        <v>593</v>
      </c>
      <c r="G1766" t="s">
        <v>51</v>
      </c>
      <c r="H1766">
        <v>20315</v>
      </c>
      <c r="I1766">
        <v>2</v>
      </c>
      <c r="J1766" t="s">
        <v>65</v>
      </c>
      <c r="K1766" t="s">
        <v>36</v>
      </c>
      <c r="L1766" t="s">
        <v>37</v>
      </c>
      <c r="M1766">
        <v>88026</v>
      </c>
      <c r="N1766">
        <v>118000</v>
      </c>
      <c r="O1766" t="s">
        <v>38</v>
      </c>
      <c r="P1766" t="s">
        <v>407</v>
      </c>
      <c r="Q1766" t="s">
        <v>407</v>
      </c>
      <c r="R1766" t="s">
        <v>5219</v>
      </c>
      <c r="S1766" t="s">
        <v>598</v>
      </c>
      <c r="T1766" t="s">
        <v>5220</v>
      </c>
      <c r="U1766" t="s">
        <v>411</v>
      </c>
      <c r="V1766" t="s">
        <v>263</v>
      </c>
      <c r="Z1766" t="s">
        <v>264</v>
      </c>
      <c r="AA1766" s="1">
        <v>45351</v>
      </c>
      <c r="AC1766" s="1">
        <v>45351</v>
      </c>
      <c r="AD1766" s="1">
        <v>45355</v>
      </c>
    </row>
    <row r="1767" spans="1:30">
      <c r="A1767">
        <v>563844</v>
      </c>
      <c r="B1767" t="s">
        <v>99</v>
      </c>
      <c r="C1767" t="s">
        <v>48</v>
      </c>
      <c r="D1767">
        <v>1</v>
      </c>
      <c r="E1767" t="s">
        <v>2443</v>
      </c>
      <c r="F1767" t="s">
        <v>441</v>
      </c>
      <c r="G1767" t="s">
        <v>51</v>
      </c>
      <c r="H1767">
        <v>20215</v>
      </c>
      <c r="I1767">
        <v>3</v>
      </c>
      <c r="J1767" t="s">
        <v>65</v>
      </c>
      <c r="K1767" t="s">
        <v>36</v>
      </c>
      <c r="L1767" t="s">
        <v>276</v>
      </c>
      <c r="M1767">
        <v>90114</v>
      </c>
      <c r="N1767">
        <v>122168</v>
      </c>
      <c r="O1767" t="s">
        <v>38</v>
      </c>
      <c r="P1767" t="s">
        <v>244</v>
      </c>
      <c r="Q1767" t="s">
        <v>1170</v>
      </c>
      <c r="R1767" t="s">
        <v>6823</v>
      </c>
      <c r="S1767" t="s">
        <v>444</v>
      </c>
      <c r="T1767" t="s">
        <v>6824</v>
      </c>
      <c r="U1767" t="s">
        <v>6825</v>
      </c>
      <c r="V1767" t="s">
        <v>289</v>
      </c>
      <c r="W1767" t="s">
        <v>251</v>
      </c>
      <c r="X1767" t="s">
        <v>1573</v>
      </c>
      <c r="Z1767" t="s">
        <v>46</v>
      </c>
      <c r="AA1767" s="1">
        <v>44907</v>
      </c>
      <c r="AC1767" s="1">
        <v>44907</v>
      </c>
      <c r="AD1767" s="1">
        <v>45355</v>
      </c>
    </row>
    <row r="1768" spans="1:30">
      <c r="A1768">
        <v>590334</v>
      </c>
      <c r="B1768" t="s">
        <v>129</v>
      </c>
      <c r="C1768" t="s">
        <v>31</v>
      </c>
      <c r="D1768">
        <v>1</v>
      </c>
      <c r="E1768" t="s">
        <v>6139</v>
      </c>
      <c r="F1768" t="s">
        <v>328</v>
      </c>
      <c r="G1768" t="s">
        <v>51</v>
      </c>
      <c r="H1768" t="s">
        <v>4393</v>
      </c>
      <c r="I1768" t="s">
        <v>473</v>
      </c>
      <c r="J1768" t="s">
        <v>266</v>
      </c>
      <c r="K1768" t="s">
        <v>36</v>
      </c>
      <c r="L1768" t="s">
        <v>276</v>
      </c>
      <c r="M1768">
        <v>135000</v>
      </c>
      <c r="N1768">
        <v>170000</v>
      </c>
      <c r="O1768" t="s">
        <v>38</v>
      </c>
      <c r="P1768" t="s">
        <v>157</v>
      </c>
      <c r="Q1768" t="s">
        <v>4394</v>
      </c>
      <c r="R1768" t="s">
        <v>6140</v>
      </c>
      <c r="S1768" t="s">
        <v>4396</v>
      </c>
      <c r="T1768" t="s">
        <v>6141</v>
      </c>
      <c r="U1768" t="s">
        <v>2090</v>
      </c>
      <c r="V1768" t="s">
        <v>6142</v>
      </c>
      <c r="W1768" t="s">
        <v>4074</v>
      </c>
      <c r="Z1768" t="s">
        <v>63</v>
      </c>
      <c r="AA1768" s="1">
        <v>45092</v>
      </c>
      <c r="AC1768" s="1">
        <v>45092</v>
      </c>
      <c r="AD1768" s="1">
        <v>45355</v>
      </c>
    </row>
    <row r="1769" spans="1:30">
      <c r="A1769">
        <v>512847</v>
      </c>
      <c r="B1769" t="s">
        <v>253</v>
      </c>
      <c r="C1769" t="s">
        <v>48</v>
      </c>
      <c r="D1769">
        <v>3</v>
      </c>
      <c r="E1769" t="s">
        <v>1842</v>
      </c>
      <c r="F1769" t="s">
        <v>1843</v>
      </c>
      <c r="G1769" t="s">
        <v>51</v>
      </c>
      <c r="H1769">
        <v>20410</v>
      </c>
      <c r="I1769">
        <v>0</v>
      </c>
      <c r="J1769" t="s">
        <v>65</v>
      </c>
      <c r="K1769" t="s">
        <v>36</v>
      </c>
      <c r="L1769" t="s">
        <v>37</v>
      </c>
      <c r="M1769">
        <v>75000</v>
      </c>
      <c r="N1769">
        <v>85646</v>
      </c>
      <c r="O1769" t="s">
        <v>38</v>
      </c>
      <c r="P1769" t="s">
        <v>1844</v>
      </c>
      <c r="Q1769" t="s">
        <v>1845</v>
      </c>
      <c r="R1769" t="s">
        <v>1846</v>
      </c>
      <c r="S1769" t="s">
        <v>1847</v>
      </c>
      <c r="T1769" t="s">
        <v>1848</v>
      </c>
      <c r="U1769" t="s">
        <v>1849</v>
      </c>
      <c r="V1769" t="s">
        <v>281</v>
      </c>
      <c r="Z1769" t="s">
        <v>264</v>
      </c>
      <c r="AA1769" s="1">
        <v>44607</v>
      </c>
      <c r="AC1769" s="1">
        <v>44609</v>
      </c>
      <c r="AD1769" s="1">
        <v>45355</v>
      </c>
    </row>
    <row r="1770" spans="1:30">
      <c r="A1770">
        <v>606824</v>
      </c>
      <c r="B1770" t="s">
        <v>69</v>
      </c>
      <c r="C1770" t="s">
        <v>31</v>
      </c>
      <c r="D1770">
        <v>3</v>
      </c>
      <c r="E1770" t="s">
        <v>6627</v>
      </c>
      <c r="F1770" t="s">
        <v>1432</v>
      </c>
      <c r="G1770" t="s">
        <v>51</v>
      </c>
      <c r="H1770">
        <v>22426</v>
      </c>
      <c r="I1770">
        <v>0</v>
      </c>
      <c r="J1770" t="s">
        <v>929</v>
      </c>
      <c r="K1770" t="s">
        <v>36</v>
      </c>
      <c r="L1770" t="s">
        <v>37</v>
      </c>
      <c r="M1770">
        <v>62370</v>
      </c>
      <c r="N1770">
        <v>93587</v>
      </c>
      <c r="O1770" t="s">
        <v>38</v>
      </c>
      <c r="P1770" t="s">
        <v>73</v>
      </c>
      <c r="Q1770" t="s">
        <v>521</v>
      </c>
      <c r="R1770" t="s">
        <v>6628</v>
      </c>
      <c r="S1770" t="s">
        <v>1435</v>
      </c>
      <c r="T1770" t="s">
        <v>6629</v>
      </c>
      <c r="U1770" t="s">
        <v>6630</v>
      </c>
      <c r="V1770" t="s">
        <v>6631</v>
      </c>
      <c r="W1770" t="s">
        <v>6632</v>
      </c>
      <c r="X1770" t="s">
        <v>73</v>
      </c>
      <c r="Z1770" t="s">
        <v>46</v>
      </c>
      <c r="AA1770" s="1">
        <v>45203</v>
      </c>
      <c r="AC1770" s="1">
        <v>45204</v>
      </c>
      <c r="AD1770" s="1">
        <v>45355</v>
      </c>
    </row>
    <row r="1771" spans="1:30">
      <c r="A1771">
        <v>612494</v>
      </c>
      <c r="B1771" t="s">
        <v>99</v>
      </c>
      <c r="C1771" t="s">
        <v>48</v>
      </c>
      <c r="D1771">
        <v>1</v>
      </c>
      <c r="E1771" t="s">
        <v>6826</v>
      </c>
      <c r="F1771" t="s">
        <v>898</v>
      </c>
      <c r="G1771" t="s">
        <v>51</v>
      </c>
      <c r="H1771" t="s">
        <v>899</v>
      </c>
      <c r="I1771">
        <v>3</v>
      </c>
      <c r="J1771" t="s">
        <v>6827</v>
      </c>
      <c r="K1771" t="s">
        <v>36</v>
      </c>
      <c r="L1771" t="s">
        <v>37</v>
      </c>
      <c r="M1771">
        <v>74730</v>
      </c>
      <c r="N1771">
        <v>161534</v>
      </c>
      <c r="O1771" t="s">
        <v>38</v>
      </c>
      <c r="P1771" t="s">
        <v>104</v>
      </c>
      <c r="Q1771" t="s">
        <v>6828</v>
      </c>
      <c r="R1771" t="s">
        <v>6829</v>
      </c>
      <c r="S1771" t="s">
        <v>902</v>
      </c>
      <c r="V1771" t="s">
        <v>6830</v>
      </c>
      <c r="Z1771" t="s">
        <v>46</v>
      </c>
      <c r="AA1771" s="1">
        <v>45247</v>
      </c>
      <c r="AC1771" s="1">
        <v>45261</v>
      </c>
      <c r="AD1771" s="1">
        <v>45355</v>
      </c>
    </row>
    <row r="1772" spans="1:30">
      <c r="A1772">
        <v>612494</v>
      </c>
      <c r="B1772" t="s">
        <v>99</v>
      </c>
      <c r="C1772" t="s">
        <v>48</v>
      </c>
      <c r="D1772">
        <v>1</v>
      </c>
      <c r="E1772" t="s">
        <v>6826</v>
      </c>
      <c r="F1772" t="s">
        <v>898</v>
      </c>
      <c r="G1772" t="s">
        <v>51</v>
      </c>
      <c r="H1772" t="s">
        <v>899</v>
      </c>
      <c r="I1772">
        <v>3</v>
      </c>
      <c r="J1772" t="s">
        <v>6827</v>
      </c>
      <c r="K1772" t="s">
        <v>36</v>
      </c>
      <c r="L1772" t="s">
        <v>37</v>
      </c>
      <c r="M1772">
        <v>74730</v>
      </c>
      <c r="N1772">
        <v>161534</v>
      </c>
      <c r="O1772" t="s">
        <v>38</v>
      </c>
      <c r="P1772" t="s">
        <v>104</v>
      </c>
      <c r="Q1772" t="s">
        <v>6828</v>
      </c>
      <c r="R1772" t="s">
        <v>6829</v>
      </c>
      <c r="S1772" t="s">
        <v>902</v>
      </c>
      <c r="V1772" t="s">
        <v>6830</v>
      </c>
      <c r="Z1772" t="s">
        <v>46</v>
      </c>
      <c r="AA1772" s="1">
        <v>45247</v>
      </c>
      <c r="AC1772" s="1">
        <v>45261</v>
      </c>
      <c r="AD1772" s="1">
        <v>45355</v>
      </c>
    </row>
    <row r="1773" spans="1:30">
      <c r="A1773">
        <v>626245</v>
      </c>
      <c r="B1773" t="s">
        <v>912</v>
      </c>
      <c r="C1773" t="s">
        <v>31</v>
      </c>
      <c r="D1773">
        <v>1</v>
      </c>
      <c r="E1773" t="s">
        <v>913</v>
      </c>
      <c r="F1773" t="s">
        <v>114</v>
      </c>
      <c r="G1773" t="s">
        <v>34</v>
      </c>
      <c r="H1773">
        <v>56057</v>
      </c>
      <c r="I1773">
        <v>0</v>
      </c>
      <c r="J1773" t="s">
        <v>383</v>
      </c>
      <c r="K1773" t="s">
        <v>36</v>
      </c>
      <c r="L1773" t="s">
        <v>37</v>
      </c>
      <c r="M1773">
        <v>60000</v>
      </c>
      <c r="N1773">
        <v>60000</v>
      </c>
      <c r="O1773" t="s">
        <v>38</v>
      </c>
      <c r="P1773" t="s">
        <v>914</v>
      </c>
      <c r="Q1773" t="s">
        <v>915</v>
      </c>
      <c r="R1773" t="s">
        <v>916</v>
      </c>
      <c r="S1773" t="s">
        <v>119</v>
      </c>
      <c r="Z1773" t="s">
        <v>46</v>
      </c>
      <c r="AA1773" s="1">
        <v>45350</v>
      </c>
      <c r="AB1773" s="2">
        <v>45370</v>
      </c>
      <c r="AC1773" s="1">
        <v>45350</v>
      </c>
      <c r="AD1773" s="1">
        <v>45355</v>
      </c>
    </row>
    <row r="1774" spans="1:30">
      <c r="A1774">
        <v>622858</v>
      </c>
      <c r="B1774" t="s">
        <v>30</v>
      </c>
      <c r="C1774" t="s">
        <v>48</v>
      </c>
      <c r="D1774">
        <v>1</v>
      </c>
      <c r="E1774" t="s">
        <v>6831</v>
      </c>
      <c r="F1774" t="s">
        <v>2460</v>
      </c>
      <c r="G1774" t="s">
        <v>51</v>
      </c>
      <c r="H1774">
        <v>51191</v>
      </c>
      <c r="I1774">
        <v>2</v>
      </c>
      <c r="J1774" t="s">
        <v>35</v>
      </c>
      <c r="K1774" t="s">
        <v>36</v>
      </c>
      <c r="L1774" t="s">
        <v>37</v>
      </c>
      <c r="M1774">
        <v>51528</v>
      </c>
      <c r="N1774">
        <v>60088</v>
      </c>
      <c r="O1774" t="s">
        <v>38</v>
      </c>
      <c r="P1774" t="s">
        <v>5117</v>
      </c>
      <c r="Q1774" t="s">
        <v>983</v>
      </c>
      <c r="R1774" t="s">
        <v>6832</v>
      </c>
      <c r="S1774" t="s">
        <v>2462</v>
      </c>
      <c r="T1774" t="s">
        <v>6833</v>
      </c>
      <c r="V1774" t="s">
        <v>6834</v>
      </c>
      <c r="Z1774" t="s">
        <v>46</v>
      </c>
      <c r="AA1774" s="1">
        <v>45307</v>
      </c>
      <c r="AB1774" s="2">
        <v>45427</v>
      </c>
      <c r="AC1774" s="1">
        <v>45307</v>
      </c>
      <c r="AD1774" s="1">
        <v>45355</v>
      </c>
    </row>
    <row r="1775" spans="1:30">
      <c r="A1775">
        <v>623571</v>
      </c>
      <c r="B1775" t="s">
        <v>30</v>
      </c>
      <c r="C1775" t="s">
        <v>31</v>
      </c>
      <c r="D1775">
        <v>1</v>
      </c>
      <c r="E1775" t="s">
        <v>2633</v>
      </c>
      <c r="F1775" t="s">
        <v>1345</v>
      </c>
      <c r="G1775" t="s">
        <v>51</v>
      </c>
      <c r="H1775">
        <v>21514</v>
      </c>
      <c r="I1775">
        <v>2</v>
      </c>
      <c r="J1775" t="s">
        <v>35</v>
      </c>
      <c r="K1775" t="s">
        <v>36</v>
      </c>
      <c r="L1775" t="s">
        <v>37</v>
      </c>
      <c r="M1775">
        <v>77201</v>
      </c>
      <c r="N1775">
        <v>88000</v>
      </c>
      <c r="O1775" t="s">
        <v>38</v>
      </c>
      <c r="P1775" t="s">
        <v>1346</v>
      </c>
      <c r="Q1775" t="s">
        <v>1347</v>
      </c>
      <c r="R1775" t="s">
        <v>5197</v>
      </c>
      <c r="S1775" t="s">
        <v>1349</v>
      </c>
      <c r="T1775" t="s">
        <v>5198</v>
      </c>
      <c r="V1775" t="s">
        <v>5199</v>
      </c>
      <c r="Z1775" t="s">
        <v>46</v>
      </c>
      <c r="AA1775" s="1">
        <v>45317</v>
      </c>
      <c r="AB1775" s="2">
        <v>45437</v>
      </c>
      <c r="AC1775" s="1">
        <v>45317</v>
      </c>
      <c r="AD1775" s="1">
        <v>45355</v>
      </c>
    </row>
    <row r="1776" spans="1:30">
      <c r="A1776">
        <v>618573</v>
      </c>
      <c r="B1776" t="s">
        <v>460</v>
      </c>
      <c r="C1776" t="s">
        <v>31</v>
      </c>
      <c r="D1776">
        <v>1</v>
      </c>
      <c r="E1776" t="s">
        <v>6835</v>
      </c>
      <c r="F1776" t="s">
        <v>3009</v>
      </c>
      <c r="G1776" t="s">
        <v>51</v>
      </c>
      <c r="H1776">
        <v>10025</v>
      </c>
      <c r="I1776" t="s">
        <v>349</v>
      </c>
      <c r="J1776" t="s">
        <v>6836</v>
      </c>
      <c r="K1776" t="s">
        <v>36</v>
      </c>
      <c r="L1776" t="s">
        <v>276</v>
      </c>
      <c r="M1776">
        <v>95000</v>
      </c>
      <c r="N1776">
        <v>95000</v>
      </c>
      <c r="O1776" t="s">
        <v>38</v>
      </c>
      <c r="P1776" t="s">
        <v>465</v>
      </c>
      <c r="Q1776" t="s">
        <v>1311</v>
      </c>
      <c r="R1776" t="s">
        <v>6837</v>
      </c>
      <c r="S1776" t="s">
        <v>3011</v>
      </c>
      <c r="V1776" t="s">
        <v>6838</v>
      </c>
      <c r="Z1776" t="s">
        <v>1314</v>
      </c>
      <c r="AA1776" s="1">
        <v>45264</v>
      </c>
      <c r="AB1776" s="2">
        <v>45624</v>
      </c>
      <c r="AC1776" s="1">
        <v>45321</v>
      </c>
      <c r="AD1776" s="1">
        <v>45355</v>
      </c>
    </row>
    <row r="1777" spans="1:30">
      <c r="A1777">
        <v>608244</v>
      </c>
      <c r="B1777" t="s">
        <v>605</v>
      </c>
      <c r="C1777" t="s">
        <v>31</v>
      </c>
      <c r="D1777">
        <v>1</v>
      </c>
      <c r="E1777" t="s">
        <v>6819</v>
      </c>
      <c r="F1777" t="s">
        <v>472</v>
      </c>
      <c r="G1777" t="s">
        <v>34</v>
      </c>
      <c r="H1777">
        <v>95005</v>
      </c>
      <c r="I1777" t="s">
        <v>958</v>
      </c>
      <c r="J1777" t="s">
        <v>618</v>
      </c>
      <c r="K1777" t="s">
        <v>36</v>
      </c>
      <c r="L1777" t="s">
        <v>185</v>
      </c>
      <c r="M1777">
        <v>95000</v>
      </c>
      <c r="N1777">
        <v>110000</v>
      </c>
      <c r="O1777" t="s">
        <v>38</v>
      </c>
      <c r="P1777" t="s">
        <v>608</v>
      </c>
      <c r="Q1777" t="s">
        <v>1410</v>
      </c>
      <c r="R1777" t="s">
        <v>6820</v>
      </c>
      <c r="S1777" t="s">
        <v>477</v>
      </c>
      <c r="T1777" t="s">
        <v>6821</v>
      </c>
      <c r="V1777" t="s">
        <v>6822</v>
      </c>
      <c r="W1777" t="s">
        <v>5489</v>
      </c>
      <c r="X1777" t="s">
        <v>616</v>
      </c>
      <c r="Z1777" t="s">
        <v>63</v>
      </c>
      <c r="AA1777" s="1">
        <v>45251</v>
      </c>
      <c r="AC1777" s="1">
        <v>45251</v>
      </c>
      <c r="AD1777" s="1">
        <v>45355</v>
      </c>
    </row>
    <row r="1778" spans="1:30">
      <c r="A1778">
        <v>608824</v>
      </c>
      <c r="B1778" t="s">
        <v>253</v>
      </c>
      <c r="C1778" t="s">
        <v>31</v>
      </c>
      <c r="D1778">
        <v>1</v>
      </c>
      <c r="E1778" t="s">
        <v>6839</v>
      </c>
      <c r="F1778" t="s">
        <v>50</v>
      </c>
      <c r="G1778" t="s">
        <v>51</v>
      </c>
      <c r="H1778" t="s">
        <v>52</v>
      </c>
      <c r="I1778">
        <v>0</v>
      </c>
      <c r="J1778" t="s">
        <v>594</v>
      </c>
      <c r="K1778" t="s">
        <v>36</v>
      </c>
      <c r="L1778" t="s">
        <v>37</v>
      </c>
      <c r="M1778">
        <v>95000</v>
      </c>
      <c r="N1778">
        <v>120000</v>
      </c>
      <c r="O1778" t="s">
        <v>38</v>
      </c>
      <c r="P1778" t="s">
        <v>554</v>
      </c>
      <c r="Q1778" t="s">
        <v>554</v>
      </c>
      <c r="R1778" t="s">
        <v>6840</v>
      </c>
      <c r="S1778" t="s">
        <v>57</v>
      </c>
      <c r="T1778" t="s">
        <v>6841</v>
      </c>
      <c r="U1778" t="s">
        <v>6842</v>
      </c>
      <c r="V1778" t="s">
        <v>263</v>
      </c>
      <c r="Z1778" t="s">
        <v>264</v>
      </c>
      <c r="AA1778" s="1">
        <v>45216</v>
      </c>
      <c r="AC1778" s="1">
        <v>45229</v>
      </c>
      <c r="AD1778" s="1">
        <v>45355</v>
      </c>
    </row>
    <row r="1779" spans="1:30">
      <c r="A1779">
        <v>621438</v>
      </c>
      <c r="B1779" t="s">
        <v>129</v>
      </c>
      <c r="C1779" t="s">
        <v>48</v>
      </c>
      <c r="D1779">
        <v>1</v>
      </c>
      <c r="E1779" t="s">
        <v>6843</v>
      </c>
      <c r="F1779" t="s">
        <v>1934</v>
      </c>
      <c r="G1779" t="s">
        <v>51</v>
      </c>
      <c r="H1779">
        <v>52632</v>
      </c>
      <c r="I1779">
        <v>0</v>
      </c>
      <c r="J1779" t="s">
        <v>156</v>
      </c>
      <c r="K1779" t="s">
        <v>36</v>
      </c>
      <c r="L1779" t="s">
        <v>37</v>
      </c>
      <c r="M1779">
        <v>72603</v>
      </c>
      <c r="N1779">
        <v>83493</v>
      </c>
      <c r="O1779" t="s">
        <v>38</v>
      </c>
      <c r="P1779" t="s">
        <v>3215</v>
      </c>
      <c r="Q1779" t="s">
        <v>399</v>
      </c>
      <c r="R1779" t="s">
        <v>6844</v>
      </c>
      <c r="S1779" t="s">
        <v>1936</v>
      </c>
      <c r="U1779" t="s">
        <v>1568</v>
      </c>
      <c r="V1779" t="s">
        <v>297</v>
      </c>
      <c r="W1779" t="s">
        <v>6845</v>
      </c>
      <c r="X1779" t="s">
        <v>157</v>
      </c>
      <c r="Z1779" t="s">
        <v>46</v>
      </c>
      <c r="AA1779" s="1">
        <v>45288</v>
      </c>
      <c r="AC1779" s="1">
        <v>45288</v>
      </c>
      <c r="AD1779" s="1">
        <v>45355</v>
      </c>
    </row>
    <row r="1780" spans="1:30">
      <c r="A1780">
        <v>596555</v>
      </c>
      <c r="B1780" t="s">
        <v>129</v>
      </c>
      <c r="C1780" t="s">
        <v>48</v>
      </c>
      <c r="D1780">
        <v>5</v>
      </c>
      <c r="E1780" t="s">
        <v>6846</v>
      </c>
      <c r="F1780" t="s">
        <v>265</v>
      </c>
      <c r="G1780" t="s">
        <v>51</v>
      </c>
      <c r="H1780">
        <v>56316</v>
      </c>
      <c r="I1780">
        <v>1</v>
      </c>
      <c r="J1780" t="s">
        <v>156</v>
      </c>
      <c r="K1780" t="s">
        <v>36</v>
      </c>
      <c r="L1780" t="s">
        <v>37</v>
      </c>
      <c r="M1780">
        <v>56677</v>
      </c>
      <c r="N1780">
        <v>65179</v>
      </c>
      <c r="O1780" t="s">
        <v>38</v>
      </c>
      <c r="P1780" t="s">
        <v>329</v>
      </c>
      <c r="Q1780" t="s">
        <v>2083</v>
      </c>
      <c r="R1780" t="s">
        <v>6847</v>
      </c>
      <c r="S1780" t="s">
        <v>6848</v>
      </c>
      <c r="U1780" t="s">
        <v>4085</v>
      </c>
      <c r="V1780" t="s">
        <v>6849</v>
      </c>
      <c r="W1780" t="s">
        <v>2669</v>
      </c>
      <c r="X1780" t="s">
        <v>329</v>
      </c>
      <c r="Z1780" t="s">
        <v>63</v>
      </c>
      <c r="AA1780" s="1">
        <v>45141</v>
      </c>
      <c r="AC1780" s="1">
        <v>45142</v>
      </c>
      <c r="AD1780" s="1">
        <v>45355</v>
      </c>
    </row>
    <row r="1781" spans="1:30">
      <c r="A1781">
        <v>604566</v>
      </c>
      <c r="B1781" t="s">
        <v>69</v>
      </c>
      <c r="C1781" t="s">
        <v>31</v>
      </c>
      <c r="D1781">
        <v>1</v>
      </c>
      <c r="E1781" t="s">
        <v>6850</v>
      </c>
      <c r="F1781" t="s">
        <v>1046</v>
      </c>
      <c r="G1781" t="s">
        <v>51</v>
      </c>
      <c r="H1781" t="s">
        <v>1072</v>
      </c>
      <c r="I1781">
        <v>0</v>
      </c>
      <c r="J1781" t="s">
        <v>474</v>
      </c>
      <c r="K1781" t="s">
        <v>36</v>
      </c>
      <c r="L1781" t="s">
        <v>37</v>
      </c>
      <c r="M1781">
        <v>94715</v>
      </c>
      <c r="N1781">
        <v>136260</v>
      </c>
      <c r="O1781" t="s">
        <v>38</v>
      </c>
      <c r="P1781" t="s">
        <v>73</v>
      </c>
      <c r="Q1781" t="s">
        <v>1552</v>
      </c>
      <c r="R1781" t="s">
        <v>6851</v>
      </c>
      <c r="S1781" t="s">
        <v>1076</v>
      </c>
      <c r="T1781" t="s">
        <v>6852</v>
      </c>
      <c r="U1781" t="s">
        <v>6853</v>
      </c>
      <c r="V1781" t="s">
        <v>6854</v>
      </c>
      <c r="W1781" t="s">
        <v>61</v>
      </c>
      <c r="X1781" t="s">
        <v>73</v>
      </c>
      <c r="Z1781" t="s">
        <v>46</v>
      </c>
      <c r="AA1781" s="1">
        <v>45185</v>
      </c>
      <c r="AC1781" s="1">
        <v>45189</v>
      </c>
      <c r="AD1781" s="1">
        <v>45355</v>
      </c>
    </row>
    <row r="1782" spans="1:30">
      <c r="A1782">
        <v>548554</v>
      </c>
      <c r="B1782" t="s">
        <v>356</v>
      </c>
      <c r="C1782" t="s">
        <v>31</v>
      </c>
      <c r="D1782">
        <v>1</v>
      </c>
      <c r="E1782" t="s">
        <v>707</v>
      </c>
      <c r="F1782" t="s">
        <v>537</v>
      </c>
      <c r="G1782" t="s">
        <v>34</v>
      </c>
      <c r="H1782">
        <v>95714</v>
      </c>
      <c r="I1782">
        <v>0</v>
      </c>
      <c r="J1782" t="s">
        <v>91</v>
      </c>
      <c r="K1782" t="s">
        <v>36</v>
      </c>
      <c r="L1782" t="s">
        <v>37</v>
      </c>
      <c r="M1782">
        <v>0</v>
      </c>
      <c r="N1782">
        <v>140000</v>
      </c>
      <c r="O1782" t="s">
        <v>38</v>
      </c>
      <c r="P1782" t="s">
        <v>358</v>
      </c>
      <c r="Q1782" t="s">
        <v>708</v>
      </c>
      <c r="R1782" t="s">
        <v>6855</v>
      </c>
      <c r="S1782" t="s">
        <v>540</v>
      </c>
      <c r="T1782" t="s">
        <v>710</v>
      </c>
      <c r="U1782" t="s">
        <v>711</v>
      </c>
      <c r="V1782" t="s">
        <v>6856</v>
      </c>
      <c r="W1782" t="s">
        <v>713</v>
      </c>
      <c r="Z1782" t="s">
        <v>63</v>
      </c>
      <c r="AA1782" s="1">
        <v>44803</v>
      </c>
      <c r="AC1782" s="1">
        <v>44803</v>
      </c>
      <c r="AD1782" s="1">
        <v>45355</v>
      </c>
    </row>
    <row r="1783" spans="1:30">
      <c r="A1783">
        <v>625436</v>
      </c>
      <c r="B1783" t="s">
        <v>99</v>
      </c>
      <c r="C1783" t="s">
        <v>31</v>
      </c>
      <c r="D1783">
        <v>2</v>
      </c>
      <c r="E1783" t="s">
        <v>5080</v>
      </c>
      <c r="F1783" t="s">
        <v>5081</v>
      </c>
      <c r="G1783" t="s">
        <v>51</v>
      </c>
      <c r="H1783">
        <v>91516</v>
      </c>
      <c r="I1783">
        <v>0</v>
      </c>
      <c r="J1783" t="s">
        <v>143</v>
      </c>
      <c r="K1783" t="s">
        <v>36</v>
      </c>
      <c r="L1783" t="s">
        <v>37</v>
      </c>
      <c r="M1783">
        <v>94070</v>
      </c>
      <c r="N1783">
        <v>94070</v>
      </c>
      <c r="O1783" t="s">
        <v>38</v>
      </c>
      <c r="P1783" t="s">
        <v>577</v>
      </c>
      <c r="Q1783" t="s">
        <v>578</v>
      </c>
      <c r="R1783" t="s">
        <v>5082</v>
      </c>
      <c r="S1783" t="s">
        <v>5083</v>
      </c>
      <c r="T1783" t="e">
        <f ca="1">- Knowledge of _xludf.and Experience with maritime Environmental health &amp; Safety (EHS) issues, inspections, monitoring equipment _xludf.and requisite standards _xludf.and protocols. - Experience in training personnel on EH&amp;S issues would also be preferred. - Excellent written _xludf.and verbal communication abilities.</f>
        <v>#NAME?</v>
      </c>
      <c r="U1783" t="s">
        <v>378</v>
      </c>
      <c r="V1783" t="s">
        <v>289</v>
      </c>
      <c r="W1783" t="s">
        <v>251</v>
      </c>
      <c r="X1783" t="s">
        <v>577</v>
      </c>
      <c r="Z1783" t="s">
        <v>46</v>
      </c>
      <c r="AA1783" s="1">
        <v>45341</v>
      </c>
      <c r="AC1783" s="1">
        <v>45341</v>
      </c>
      <c r="AD1783" s="1">
        <v>45355</v>
      </c>
    </row>
    <row r="1784" spans="1:30">
      <c r="A1784">
        <v>546738</v>
      </c>
      <c r="B1784" t="s">
        <v>129</v>
      </c>
      <c r="C1784" t="s">
        <v>48</v>
      </c>
      <c r="D1784">
        <v>1</v>
      </c>
      <c r="E1784" t="s">
        <v>5882</v>
      </c>
      <c r="F1784" t="s">
        <v>131</v>
      </c>
      <c r="G1784" t="s">
        <v>51</v>
      </c>
      <c r="H1784">
        <v>13632</v>
      </c>
      <c r="I1784">
        <v>2</v>
      </c>
      <c r="J1784" t="s">
        <v>132</v>
      </c>
      <c r="K1784" t="s">
        <v>36</v>
      </c>
      <c r="L1784" t="s">
        <v>37</v>
      </c>
      <c r="M1784">
        <v>85371</v>
      </c>
      <c r="N1784">
        <v>98177</v>
      </c>
      <c r="O1784" t="s">
        <v>38</v>
      </c>
      <c r="P1784" t="s">
        <v>133</v>
      </c>
      <c r="Q1784" t="s">
        <v>134</v>
      </c>
      <c r="R1784" t="s">
        <v>6857</v>
      </c>
      <c r="S1784" t="s">
        <v>136</v>
      </c>
      <c r="T1784" t="s">
        <v>6858</v>
      </c>
      <c r="U1784" t="s">
        <v>6859</v>
      </c>
      <c r="V1784" t="s">
        <v>6860</v>
      </c>
      <c r="W1784" t="s">
        <v>140</v>
      </c>
      <c r="Z1784" t="s">
        <v>63</v>
      </c>
      <c r="AA1784" s="1">
        <v>44791</v>
      </c>
      <c r="AC1784" s="1">
        <v>45034</v>
      </c>
      <c r="AD1784" s="1">
        <v>45355</v>
      </c>
    </row>
    <row r="1785" spans="1:30">
      <c r="A1785">
        <v>607241</v>
      </c>
      <c r="B1785" t="s">
        <v>69</v>
      </c>
      <c r="C1785" t="s">
        <v>31</v>
      </c>
      <c r="D1785">
        <v>2</v>
      </c>
      <c r="E1785" t="s">
        <v>575</v>
      </c>
      <c r="F1785" t="s">
        <v>576</v>
      </c>
      <c r="G1785" t="s">
        <v>51</v>
      </c>
      <c r="H1785">
        <v>91717</v>
      </c>
      <c r="I1785">
        <v>0</v>
      </c>
      <c r="J1785" t="s">
        <v>143</v>
      </c>
      <c r="K1785" t="s">
        <v>36</v>
      </c>
      <c r="L1785" t="s">
        <v>37</v>
      </c>
      <c r="M1785">
        <v>440.16</v>
      </c>
      <c r="N1785">
        <v>440.16</v>
      </c>
      <c r="O1785" t="s">
        <v>144</v>
      </c>
      <c r="P1785" t="s">
        <v>6861</v>
      </c>
      <c r="Q1785" t="s">
        <v>4495</v>
      </c>
      <c r="R1785" t="s">
        <v>6862</v>
      </c>
      <c r="S1785" t="s">
        <v>580</v>
      </c>
      <c r="V1785" t="s">
        <v>6863</v>
      </c>
      <c r="Z1785" t="s">
        <v>46</v>
      </c>
      <c r="AA1785" s="1">
        <v>45287</v>
      </c>
      <c r="AC1785" s="1">
        <v>45287</v>
      </c>
      <c r="AD1785" s="1">
        <v>45355</v>
      </c>
    </row>
    <row r="1786" spans="1:30">
      <c r="A1786">
        <v>606754</v>
      </c>
      <c r="B1786" t="s">
        <v>129</v>
      </c>
      <c r="C1786" t="s">
        <v>48</v>
      </c>
      <c r="D1786">
        <v>1</v>
      </c>
      <c r="E1786" t="s">
        <v>6864</v>
      </c>
      <c r="F1786" t="s">
        <v>283</v>
      </c>
      <c r="G1786" t="s">
        <v>51</v>
      </c>
      <c r="H1786">
        <v>10124</v>
      </c>
      <c r="I1786">
        <v>2</v>
      </c>
      <c r="J1786" t="s">
        <v>156</v>
      </c>
      <c r="K1786" t="s">
        <v>36</v>
      </c>
      <c r="L1786" t="s">
        <v>37</v>
      </c>
      <c r="M1786">
        <v>53057</v>
      </c>
      <c r="N1786">
        <v>77124</v>
      </c>
      <c r="O1786" t="s">
        <v>38</v>
      </c>
      <c r="P1786" t="s">
        <v>157</v>
      </c>
      <c r="Q1786" t="s">
        <v>399</v>
      </c>
      <c r="R1786" t="s">
        <v>6247</v>
      </c>
      <c r="S1786" t="s">
        <v>287</v>
      </c>
      <c r="U1786" t="s">
        <v>6248</v>
      </c>
      <c r="V1786" t="s">
        <v>718</v>
      </c>
      <c r="W1786" t="s">
        <v>6249</v>
      </c>
      <c r="X1786" t="s">
        <v>157</v>
      </c>
      <c r="Z1786" t="s">
        <v>46</v>
      </c>
      <c r="AA1786" s="1">
        <v>45230</v>
      </c>
      <c r="AC1786" s="1">
        <v>45230</v>
      </c>
      <c r="AD1786" s="1">
        <v>45355</v>
      </c>
    </row>
    <row r="1787" spans="1:30">
      <c r="A1787">
        <v>566216</v>
      </c>
      <c r="B1787" t="s">
        <v>356</v>
      </c>
      <c r="C1787" t="s">
        <v>31</v>
      </c>
      <c r="D1787">
        <v>1</v>
      </c>
      <c r="E1787" t="s">
        <v>707</v>
      </c>
      <c r="F1787" t="s">
        <v>537</v>
      </c>
      <c r="G1787" t="s">
        <v>34</v>
      </c>
      <c r="H1787">
        <v>95714</v>
      </c>
      <c r="I1787">
        <v>0</v>
      </c>
      <c r="J1787" t="s">
        <v>91</v>
      </c>
      <c r="K1787" t="s">
        <v>36</v>
      </c>
      <c r="L1787" t="s">
        <v>37</v>
      </c>
      <c r="M1787">
        <v>100000</v>
      </c>
      <c r="N1787">
        <v>110000</v>
      </c>
      <c r="O1787" t="s">
        <v>38</v>
      </c>
      <c r="P1787" t="s">
        <v>358</v>
      </c>
      <c r="Q1787" t="s">
        <v>708</v>
      </c>
      <c r="R1787" t="s">
        <v>709</v>
      </c>
      <c r="S1787" t="s">
        <v>540</v>
      </c>
      <c r="T1787" t="s">
        <v>710</v>
      </c>
      <c r="U1787" t="s">
        <v>711</v>
      </c>
      <c r="V1787" t="s">
        <v>712</v>
      </c>
      <c r="W1787" t="s">
        <v>713</v>
      </c>
      <c r="Z1787" t="s">
        <v>63</v>
      </c>
      <c r="AA1787" s="1">
        <v>44922</v>
      </c>
      <c r="AC1787" s="1">
        <v>44922</v>
      </c>
      <c r="AD1787" s="1">
        <v>45355</v>
      </c>
    </row>
    <row r="1788" spans="1:30">
      <c r="A1788">
        <v>607064</v>
      </c>
      <c r="B1788" t="s">
        <v>637</v>
      </c>
      <c r="C1788" t="s">
        <v>48</v>
      </c>
      <c r="D1788">
        <v>1</v>
      </c>
      <c r="E1788" t="s">
        <v>5105</v>
      </c>
      <c r="F1788" t="s">
        <v>131</v>
      </c>
      <c r="G1788" t="s">
        <v>51</v>
      </c>
      <c r="H1788">
        <v>13632</v>
      </c>
      <c r="I1788">
        <v>3</v>
      </c>
      <c r="J1788" t="s">
        <v>91</v>
      </c>
      <c r="K1788" t="s">
        <v>36</v>
      </c>
      <c r="L1788" t="s">
        <v>37</v>
      </c>
      <c r="M1788">
        <v>115854</v>
      </c>
      <c r="N1788">
        <v>130701</v>
      </c>
      <c r="O1788" t="s">
        <v>38</v>
      </c>
      <c r="P1788" t="s">
        <v>639</v>
      </c>
      <c r="Q1788" t="s">
        <v>640</v>
      </c>
      <c r="R1788" t="s">
        <v>6865</v>
      </c>
      <c r="S1788" t="s">
        <v>136</v>
      </c>
      <c r="T1788" t="s">
        <v>6866</v>
      </c>
      <c r="V1788" t="s">
        <v>643</v>
      </c>
      <c r="Z1788" t="s">
        <v>63</v>
      </c>
      <c r="AA1788" s="1">
        <v>45194</v>
      </c>
      <c r="AC1788" s="1">
        <v>45205</v>
      </c>
      <c r="AD1788" s="1">
        <v>45355</v>
      </c>
    </row>
    <row r="1789" spans="1:30">
      <c r="A1789">
        <v>570924</v>
      </c>
      <c r="B1789" t="s">
        <v>129</v>
      </c>
      <c r="C1789" t="s">
        <v>31</v>
      </c>
      <c r="D1789">
        <v>1</v>
      </c>
      <c r="E1789" t="s">
        <v>2713</v>
      </c>
      <c r="F1789" t="s">
        <v>2714</v>
      </c>
      <c r="G1789" t="s">
        <v>34</v>
      </c>
      <c r="H1789">
        <v>52486</v>
      </c>
      <c r="I1789" t="s">
        <v>349</v>
      </c>
      <c r="J1789" t="s">
        <v>156</v>
      </c>
      <c r="K1789" t="s">
        <v>36</v>
      </c>
      <c r="L1789" t="s">
        <v>276</v>
      </c>
      <c r="M1789">
        <v>64922</v>
      </c>
      <c r="N1789">
        <v>110000</v>
      </c>
      <c r="O1789" t="s">
        <v>38</v>
      </c>
      <c r="P1789" t="s">
        <v>454</v>
      </c>
      <c r="Q1789" t="s">
        <v>2715</v>
      </c>
      <c r="R1789" t="s">
        <v>2716</v>
      </c>
      <c r="S1789" t="s">
        <v>2717</v>
      </c>
      <c r="T1789" t="s">
        <v>2718</v>
      </c>
      <c r="U1789" t="s">
        <v>161</v>
      </c>
      <c r="V1789" t="s">
        <v>162</v>
      </c>
      <c r="W1789" t="s">
        <v>2719</v>
      </c>
      <c r="X1789" t="s">
        <v>2720</v>
      </c>
      <c r="Z1789" t="s">
        <v>46</v>
      </c>
      <c r="AA1789" s="1">
        <v>44949</v>
      </c>
      <c r="AC1789" s="1">
        <v>44949</v>
      </c>
      <c r="AD1789" s="1">
        <v>45355</v>
      </c>
    </row>
    <row r="1790" spans="1:30">
      <c r="A1790">
        <v>623936</v>
      </c>
      <c r="B1790" t="s">
        <v>112</v>
      </c>
      <c r="C1790" t="s">
        <v>48</v>
      </c>
      <c r="D1790">
        <v>1</v>
      </c>
      <c r="E1790" t="s">
        <v>6867</v>
      </c>
      <c r="F1790" t="s">
        <v>114</v>
      </c>
      <c r="G1790" t="s">
        <v>34</v>
      </c>
      <c r="H1790">
        <v>56057</v>
      </c>
      <c r="I1790">
        <v>0</v>
      </c>
      <c r="J1790" t="s">
        <v>115</v>
      </c>
      <c r="K1790" t="s">
        <v>36</v>
      </c>
      <c r="L1790" t="s">
        <v>103</v>
      </c>
      <c r="M1790">
        <v>48170</v>
      </c>
      <c r="N1790">
        <v>48170</v>
      </c>
      <c r="O1790" t="s">
        <v>38</v>
      </c>
      <c r="P1790" t="s">
        <v>116</v>
      </c>
      <c r="Q1790" t="s">
        <v>117</v>
      </c>
      <c r="R1790" t="s">
        <v>6868</v>
      </c>
      <c r="S1790" t="s">
        <v>119</v>
      </c>
      <c r="T1790" t="s">
        <v>6869</v>
      </c>
      <c r="U1790" t="s">
        <v>3422</v>
      </c>
      <c r="V1790" t="s">
        <v>3423</v>
      </c>
      <c r="X1790" t="s">
        <v>116</v>
      </c>
      <c r="Z1790" t="s">
        <v>46</v>
      </c>
      <c r="AA1790" s="1">
        <v>45310</v>
      </c>
      <c r="AB1790" s="2">
        <v>45370</v>
      </c>
      <c r="AC1790" s="1">
        <v>45310</v>
      </c>
      <c r="AD1790" s="1">
        <v>45355</v>
      </c>
    </row>
    <row r="1791" spans="1:30">
      <c r="A1791">
        <v>579685</v>
      </c>
      <c r="B1791" t="s">
        <v>99</v>
      </c>
      <c r="C1791" t="s">
        <v>48</v>
      </c>
      <c r="D1791">
        <v>1</v>
      </c>
      <c r="E1791" t="s">
        <v>3106</v>
      </c>
      <c r="F1791" t="s">
        <v>33</v>
      </c>
      <c r="G1791" t="s">
        <v>34</v>
      </c>
      <c r="H1791">
        <v>21744</v>
      </c>
      <c r="I1791">
        <v>1</v>
      </c>
      <c r="J1791" t="s">
        <v>3107</v>
      </c>
      <c r="K1791" t="s">
        <v>36</v>
      </c>
      <c r="L1791" t="s">
        <v>37</v>
      </c>
      <c r="M1791">
        <v>64140</v>
      </c>
      <c r="N1791">
        <v>75000</v>
      </c>
      <c r="O1791" t="s">
        <v>38</v>
      </c>
      <c r="P1791" t="s">
        <v>244</v>
      </c>
      <c r="Q1791" t="s">
        <v>3108</v>
      </c>
      <c r="R1791" t="s">
        <v>3109</v>
      </c>
      <c r="S1791" t="s">
        <v>42</v>
      </c>
      <c r="T1791" t="s">
        <v>3110</v>
      </c>
      <c r="U1791" t="s">
        <v>3111</v>
      </c>
      <c r="V1791" t="s">
        <v>905</v>
      </c>
      <c r="W1791" t="s">
        <v>963</v>
      </c>
      <c r="X1791" t="s">
        <v>244</v>
      </c>
      <c r="Z1791" t="s">
        <v>46</v>
      </c>
      <c r="AA1791" s="1">
        <v>45009</v>
      </c>
      <c r="AC1791" s="1">
        <v>45016</v>
      </c>
      <c r="AD1791" s="1">
        <v>45355</v>
      </c>
    </row>
    <row r="1792" spans="1:30">
      <c r="A1792">
        <v>595911</v>
      </c>
      <c r="B1792" t="s">
        <v>129</v>
      </c>
      <c r="C1792" t="s">
        <v>31</v>
      </c>
      <c r="D1792">
        <v>1</v>
      </c>
      <c r="E1792" t="s">
        <v>6870</v>
      </c>
      <c r="F1792" t="s">
        <v>433</v>
      </c>
      <c r="G1792" t="s">
        <v>51</v>
      </c>
      <c r="H1792">
        <v>12627</v>
      </c>
      <c r="I1792">
        <v>0</v>
      </c>
      <c r="J1792" t="s">
        <v>72</v>
      </c>
      <c r="K1792" t="s">
        <v>36</v>
      </c>
      <c r="L1792" t="s">
        <v>37</v>
      </c>
      <c r="M1792">
        <v>70611</v>
      </c>
      <c r="N1792">
        <v>81203</v>
      </c>
      <c r="O1792" t="s">
        <v>38</v>
      </c>
      <c r="P1792" t="s">
        <v>157</v>
      </c>
      <c r="Q1792" t="s">
        <v>1811</v>
      </c>
      <c r="R1792" t="s">
        <v>6871</v>
      </c>
      <c r="S1792" t="s">
        <v>436</v>
      </c>
      <c r="T1792" t="s">
        <v>6872</v>
      </c>
      <c r="U1792" t="s">
        <v>4085</v>
      </c>
      <c r="V1792" t="s">
        <v>6873</v>
      </c>
      <c r="W1792" t="s">
        <v>6874</v>
      </c>
      <c r="X1792" t="s">
        <v>157</v>
      </c>
      <c r="Z1792" t="s">
        <v>46</v>
      </c>
      <c r="AA1792" s="1">
        <v>45139</v>
      </c>
      <c r="AC1792" s="1">
        <v>45139</v>
      </c>
      <c r="AD1792" s="1">
        <v>45355</v>
      </c>
    </row>
    <row r="1793" spans="1:30">
      <c r="A1793">
        <v>590389</v>
      </c>
      <c r="B1793" t="s">
        <v>69</v>
      </c>
      <c r="C1793" t="s">
        <v>48</v>
      </c>
      <c r="D1793">
        <v>1</v>
      </c>
      <c r="E1793" t="s">
        <v>4060</v>
      </c>
      <c r="F1793" t="s">
        <v>1620</v>
      </c>
      <c r="G1793" t="s">
        <v>51</v>
      </c>
      <c r="H1793">
        <v>13643</v>
      </c>
      <c r="I1793">
        <v>1</v>
      </c>
      <c r="J1793" t="s">
        <v>6875</v>
      </c>
      <c r="K1793" t="s">
        <v>36</v>
      </c>
      <c r="L1793" t="s">
        <v>37</v>
      </c>
      <c r="M1793">
        <v>89550</v>
      </c>
      <c r="N1793">
        <v>121653</v>
      </c>
      <c r="O1793" t="s">
        <v>38</v>
      </c>
      <c r="P1793" t="s">
        <v>73</v>
      </c>
      <c r="Q1793" t="s">
        <v>3118</v>
      </c>
      <c r="R1793" t="s">
        <v>6876</v>
      </c>
      <c r="S1793" t="s">
        <v>1623</v>
      </c>
      <c r="T1793" t="s">
        <v>6877</v>
      </c>
      <c r="U1793" t="s">
        <v>6878</v>
      </c>
      <c r="V1793" t="s">
        <v>6879</v>
      </c>
      <c r="Z1793" t="s">
        <v>63</v>
      </c>
      <c r="AA1793" s="1">
        <v>45101</v>
      </c>
      <c r="AC1793" s="1">
        <v>45119</v>
      </c>
      <c r="AD1793" s="1">
        <v>45355</v>
      </c>
    </row>
    <row r="1794" spans="1:30">
      <c r="A1794">
        <v>602130</v>
      </c>
      <c r="B1794" t="s">
        <v>1095</v>
      </c>
      <c r="C1794" t="s">
        <v>48</v>
      </c>
      <c r="D1794">
        <v>1</v>
      </c>
      <c r="E1794" t="s">
        <v>6880</v>
      </c>
      <c r="F1794" t="s">
        <v>1620</v>
      </c>
      <c r="G1794" t="s">
        <v>51</v>
      </c>
      <c r="H1794">
        <v>13643</v>
      </c>
      <c r="I1794">
        <v>1</v>
      </c>
      <c r="J1794" t="s">
        <v>91</v>
      </c>
      <c r="K1794" t="s">
        <v>36</v>
      </c>
      <c r="L1794" t="s">
        <v>37</v>
      </c>
      <c r="M1794">
        <v>89550</v>
      </c>
      <c r="N1794">
        <v>102982</v>
      </c>
      <c r="O1794" t="s">
        <v>38</v>
      </c>
      <c r="P1794" t="s">
        <v>1097</v>
      </c>
      <c r="Q1794" t="s">
        <v>6881</v>
      </c>
      <c r="R1794" t="s">
        <v>6882</v>
      </c>
      <c r="S1794" t="s">
        <v>1623</v>
      </c>
      <c r="T1794" t="s">
        <v>6883</v>
      </c>
      <c r="V1794" t="s">
        <v>6884</v>
      </c>
      <c r="W1794" t="s">
        <v>6885</v>
      </c>
      <c r="X1794" t="s">
        <v>1097</v>
      </c>
      <c r="Z1794" t="s">
        <v>63</v>
      </c>
      <c r="AA1794" s="1">
        <v>45169</v>
      </c>
      <c r="AC1794" s="1">
        <v>45183</v>
      </c>
      <c r="AD1794" s="1">
        <v>45355</v>
      </c>
    </row>
    <row r="1795" spans="1:30">
      <c r="A1795">
        <v>574628</v>
      </c>
      <c r="B1795" t="s">
        <v>69</v>
      </c>
      <c r="C1795" t="s">
        <v>31</v>
      </c>
      <c r="D1795">
        <v>1</v>
      </c>
      <c r="E1795" t="s">
        <v>2702</v>
      </c>
      <c r="F1795" t="s">
        <v>441</v>
      </c>
      <c r="G1795" t="s">
        <v>51</v>
      </c>
      <c r="H1795">
        <v>20215</v>
      </c>
      <c r="I1795">
        <v>2</v>
      </c>
      <c r="J1795" t="s">
        <v>65</v>
      </c>
      <c r="K1795" t="s">
        <v>36</v>
      </c>
      <c r="L1795" t="s">
        <v>37</v>
      </c>
      <c r="M1795">
        <v>80557</v>
      </c>
      <c r="N1795">
        <v>111917</v>
      </c>
      <c r="O1795" t="s">
        <v>38</v>
      </c>
      <c r="P1795" t="s">
        <v>73</v>
      </c>
      <c r="Q1795" t="s">
        <v>513</v>
      </c>
      <c r="R1795" t="s">
        <v>2703</v>
      </c>
      <c r="S1795" t="s">
        <v>444</v>
      </c>
      <c r="T1795" t="s">
        <v>2704</v>
      </c>
      <c r="U1795" t="s">
        <v>2705</v>
      </c>
      <c r="V1795" t="s">
        <v>2706</v>
      </c>
      <c r="W1795" t="s">
        <v>2707</v>
      </c>
      <c r="X1795" t="s">
        <v>73</v>
      </c>
      <c r="Z1795" t="s">
        <v>63</v>
      </c>
      <c r="AA1795" s="1">
        <v>45002</v>
      </c>
      <c r="AC1795" s="1">
        <v>45002</v>
      </c>
      <c r="AD1795" s="1">
        <v>45355</v>
      </c>
    </row>
    <row r="1796" spans="1:30">
      <c r="A1796">
        <v>620167</v>
      </c>
      <c r="B1796" t="s">
        <v>30</v>
      </c>
      <c r="C1796" t="s">
        <v>48</v>
      </c>
      <c r="D1796">
        <v>1</v>
      </c>
      <c r="E1796" t="s">
        <v>6886</v>
      </c>
      <c r="F1796" t="s">
        <v>3139</v>
      </c>
      <c r="G1796" t="s">
        <v>463</v>
      </c>
      <c r="H1796">
        <v>13402</v>
      </c>
      <c r="I1796">
        <v>0</v>
      </c>
      <c r="J1796" t="s">
        <v>860</v>
      </c>
      <c r="K1796" t="s">
        <v>36</v>
      </c>
      <c r="L1796" t="s">
        <v>185</v>
      </c>
      <c r="M1796">
        <v>40000</v>
      </c>
      <c r="N1796">
        <v>115000</v>
      </c>
      <c r="O1796" t="s">
        <v>38</v>
      </c>
      <c r="P1796" t="s">
        <v>39</v>
      </c>
      <c r="Q1796" t="s">
        <v>6887</v>
      </c>
      <c r="R1796" t="s">
        <v>6888</v>
      </c>
      <c r="S1796" t="s">
        <v>6889</v>
      </c>
      <c r="T1796" t="s">
        <v>6890</v>
      </c>
      <c r="V1796" t="s">
        <v>6891</v>
      </c>
      <c r="Z1796" t="s">
        <v>5773</v>
      </c>
      <c r="AA1796" s="1">
        <v>45278</v>
      </c>
      <c r="AB1796" s="2">
        <v>45398</v>
      </c>
      <c r="AC1796" s="1">
        <v>45314</v>
      </c>
      <c r="AD1796" s="1">
        <v>45355</v>
      </c>
    </row>
    <row r="1797" spans="1:30">
      <c r="A1797">
        <v>615496</v>
      </c>
      <c r="B1797" t="s">
        <v>129</v>
      </c>
      <c r="C1797" t="s">
        <v>31</v>
      </c>
      <c r="D1797">
        <v>1</v>
      </c>
      <c r="E1797" t="s">
        <v>1742</v>
      </c>
      <c r="F1797" t="s">
        <v>1046</v>
      </c>
      <c r="G1797" t="s">
        <v>51</v>
      </c>
      <c r="H1797" t="s">
        <v>1047</v>
      </c>
      <c r="I1797">
        <v>0</v>
      </c>
      <c r="J1797" t="s">
        <v>72</v>
      </c>
      <c r="K1797" t="s">
        <v>36</v>
      </c>
      <c r="L1797" t="s">
        <v>37</v>
      </c>
      <c r="M1797">
        <v>84451</v>
      </c>
      <c r="N1797">
        <v>95000</v>
      </c>
      <c r="O1797" t="s">
        <v>38</v>
      </c>
      <c r="P1797" t="s">
        <v>157</v>
      </c>
      <c r="Q1797" t="s">
        <v>812</v>
      </c>
      <c r="R1797" t="s">
        <v>1743</v>
      </c>
      <c r="S1797" t="s">
        <v>847</v>
      </c>
      <c r="T1797" t="s">
        <v>814</v>
      </c>
      <c r="U1797" t="s">
        <v>1744</v>
      </c>
      <c r="V1797" t="s">
        <v>1745</v>
      </c>
      <c r="W1797" t="s">
        <v>1746</v>
      </c>
      <c r="X1797" t="s">
        <v>157</v>
      </c>
      <c r="Z1797" t="s">
        <v>46</v>
      </c>
      <c r="AA1797" s="1">
        <v>45245</v>
      </c>
      <c r="AC1797" s="1">
        <v>45260</v>
      </c>
      <c r="AD1797" s="1">
        <v>45355</v>
      </c>
    </row>
    <row r="1798" spans="1:30">
      <c r="A1798">
        <v>527781</v>
      </c>
      <c r="B1798" t="s">
        <v>253</v>
      </c>
      <c r="C1798" t="s">
        <v>31</v>
      </c>
      <c r="D1798">
        <v>1</v>
      </c>
      <c r="E1798" t="s">
        <v>2070</v>
      </c>
      <c r="F1798" t="s">
        <v>2071</v>
      </c>
      <c r="G1798" t="s">
        <v>51</v>
      </c>
      <c r="H1798">
        <v>92005</v>
      </c>
      <c r="I1798">
        <v>0</v>
      </c>
      <c r="J1798" t="s">
        <v>143</v>
      </c>
      <c r="L1798" t="s">
        <v>37</v>
      </c>
      <c r="M1798">
        <v>53.58</v>
      </c>
      <c r="N1798">
        <v>53.58</v>
      </c>
      <c r="O1798" t="s">
        <v>124</v>
      </c>
      <c r="P1798" t="s">
        <v>823</v>
      </c>
      <c r="Q1798" t="s">
        <v>824</v>
      </c>
      <c r="R1798" t="s">
        <v>5009</v>
      </c>
      <c r="S1798" t="s">
        <v>2073</v>
      </c>
      <c r="U1798" t="s">
        <v>5010</v>
      </c>
      <c r="V1798" t="s">
        <v>281</v>
      </c>
      <c r="Z1798" t="s">
        <v>264</v>
      </c>
      <c r="AA1798" s="1">
        <v>44659</v>
      </c>
      <c r="AC1798" s="1">
        <v>44694</v>
      </c>
      <c r="AD1798" s="1">
        <v>45355</v>
      </c>
    </row>
    <row r="1799" spans="1:30">
      <c r="A1799">
        <v>567833</v>
      </c>
      <c r="B1799" t="s">
        <v>356</v>
      </c>
      <c r="C1799" t="s">
        <v>31</v>
      </c>
      <c r="D1799">
        <v>1</v>
      </c>
      <c r="E1799" t="s">
        <v>6892</v>
      </c>
      <c r="F1799" t="s">
        <v>537</v>
      </c>
      <c r="G1799" t="s">
        <v>34</v>
      </c>
      <c r="H1799">
        <v>95714</v>
      </c>
      <c r="I1799">
        <v>0</v>
      </c>
      <c r="J1799" t="s">
        <v>91</v>
      </c>
      <c r="K1799" t="s">
        <v>36</v>
      </c>
      <c r="L1799" t="s">
        <v>37</v>
      </c>
      <c r="M1799">
        <v>130000</v>
      </c>
      <c r="N1799">
        <v>145000</v>
      </c>
      <c r="O1799" t="s">
        <v>38</v>
      </c>
      <c r="P1799" t="s">
        <v>358</v>
      </c>
      <c r="Q1799" t="s">
        <v>6893</v>
      </c>
      <c r="R1799" t="s">
        <v>6894</v>
      </c>
      <c r="S1799" t="s">
        <v>540</v>
      </c>
      <c r="T1799" t="s">
        <v>6895</v>
      </c>
      <c r="U1799" t="s">
        <v>6896</v>
      </c>
      <c r="V1799" t="s">
        <v>6897</v>
      </c>
      <c r="W1799" t="s">
        <v>365</v>
      </c>
      <c r="Z1799" t="s">
        <v>355</v>
      </c>
      <c r="AA1799" s="1">
        <v>44935</v>
      </c>
      <c r="AC1799" s="1">
        <v>45062</v>
      </c>
      <c r="AD1799" s="1">
        <v>45355</v>
      </c>
    </row>
    <row r="1800" spans="1:30">
      <c r="A1800">
        <v>586181</v>
      </c>
      <c r="B1800" t="s">
        <v>99</v>
      </c>
      <c r="C1800" t="s">
        <v>31</v>
      </c>
      <c r="D1800">
        <v>1</v>
      </c>
      <c r="E1800" t="s">
        <v>6179</v>
      </c>
      <c r="F1800" t="s">
        <v>71</v>
      </c>
      <c r="G1800" t="s">
        <v>51</v>
      </c>
      <c r="H1800">
        <v>12158</v>
      </c>
      <c r="I1800">
        <v>2</v>
      </c>
      <c r="J1800" t="s">
        <v>72</v>
      </c>
      <c r="L1800" t="s">
        <v>37</v>
      </c>
      <c r="M1800">
        <v>50972</v>
      </c>
      <c r="N1800">
        <v>82730</v>
      </c>
      <c r="O1800" t="s">
        <v>38</v>
      </c>
      <c r="P1800" t="s">
        <v>104</v>
      </c>
      <c r="Q1800" t="s">
        <v>6180</v>
      </c>
      <c r="R1800" t="s">
        <v>6181</v>
      </c>
      <c r="S1800" t="s">
        <v>76</v>
      </c>
      <c r="T1800" t="e">
        <f ca="1">-Proficiency in Microsoft Office -Financial management System (FMS) -Problem solving skills</f>
        <v>#NAME?</v>
      </c>
      <c r="U1800" t="s">
        <v>1068</v>
      </c>
      <c r="V1800" t="s">
        <v>3251</v>
      </c>
      <c r="W1800" t="s">
        <v>518</v>
      </c>
      <c r="X1800" t="s">
        <v>1070</v>
      </c>
      <c r="Z1800" t="s">
        <v>46</v>
      </c>
      <c r="AA1800" s="1">
        <v>45068</v>
      </c>
      <c r="AC1800" s="1">
        <v>45068</v>
      </c>
      <c r="AD1800" s="1">
        <v>45355</v>
      </c>
    </row>
    <row r="1801" spans="1:30">
      <c r="A1801">
        <v>583082</v>
      </c>
      <c r="B1801" t="s">
        <v>99</v>
      </c>
      <c r="C1801" t="s">
        <v>48</v>
      </c>
      <c r="D1801">
        <v>1</v>
      </c>
      <c r="E1801" t="s">
        <v>6898</v>
      </c>
      <c r="F1801" t="s">
        <v>1822</v>
      </c>
      <c r="G1801" t="s">
        <v>51</v>
      </c>
      <c r="H1801">
        <v>13631</v>
      </c>
      <c r="I1801">
        <v>1</v>
      </c>
      <c r="J1801" t="s">
        <v>300</v>
      </c>
      <c r="K1801" t="s">
        <v>36</v>
      </c>
      <c r="L1801" t="s">
        <v>37</v>
      </c>
      <c r="M1801">
        <v>66597</v>
      </c>
      <c r="N1801">
        <v>92323</v>
      </c>
      <c r="O1801" t="s">
        <v>38</v>
      </c>
      <c r="P1801" t="s">
        <v>976</v>
      </c>
      <c r="Q1801" t="s">
        <v>285</v>
      </c>
      <c r="R1801" t="s">
        <v>6899</v>
      </c>
      <c r="S1801" t="s">
        <v>1824</v>
      </c>
      <c r="U1801" t="s">
        <v>304</v>
      </c>
      <c r="V1801" t="s">
        <v>6900</v>
      </c>
      <c r="Z1801" t="s">
        <v>63</v>
      </c>
      <c r="AA1801" s="1">
        <v>45039</v>
      </c>
      <c r="AC1801" s="1">
        <v>45039</v>
      </c>
      <c r="AD1801" s="1">
        <v>45355</v>
      </c>
    </row>
    <row r="1802" spans="1:30">
      <c r="A1802">
        <v>589903</v>
      </c>
      <c r="B1802" t="s">
        <v>129</v>
      </c>
      <c r="C1802" t="s">
        <v>48</v>
      </c>
      <c r="D1802">
        <v>3</v>
      </c>
      <c r="E1802" t="s">
        <v>5862</v>
      </c>
      <c r="F1802" t="s">
        <v>216</v>
      </c>
      <c r="G1802" t="s">
        <v>51</v>
      </c>
      <c r="H1802">
        <v>52316</v>
      </c>
      <c r="I1802">
        <v>1</v>
      </c>
      <c r="J1802" t="s">
        <v>266</v>
      </c>
      <c r="K1802" t="s">
        <v>36</v>
      </c>
      <c r="L1802" t="s">
        <v>37</v>
      </c>
      <c r="M1802">
        <v>56677</v>
      </c>
      <c r="N1802">
        <v>65179</v>
      </c>
      <c r="O1802" t="s">
        <v>38</v>
      </c>
      <c r="P1802" t="s">
        <v>329</v>
      </c>
      <c r="Q1802" t="s">
        <v>5863</v>
      </c>
      <c r="R1802" t="s">
        <v>5864</v>
      </c>
      <c r="S1802" t="s">
        <v>909</v>
      </c>
      <c r="T1802" t="s">
        <v>5865</v>
      </c>
      <c r="U1802" t="s">
        <v>5866</v>
      </c>
      <c r="V1802" t="s">
        <v>5867</v>
      </c>
      <c r="X1802" t="s">
        <v>5868</v>
      </c>
      <c r="Z1802" t="s">
        <v>63</v>
      </c>
      <c r="AA1802" s="1">
        <v>45128</v>
      </c>
      <c r="AC1802" s="1">
        <v>45175</v>
      </c>
      <c r="AD1802" s="1">
        <v>45355</v>
      </c>
    </row>
    <row r="1803" spans="1:30">
      <c r="A1803">
        <v>628158</v>
      </c>
      <c r="B1803" t="s">
        <v>460</v>
      </c>
      <c r="C1803" t="s">
        <v>31</v>
      </c>
      <c r="D1803">
        <v>2</v>
      </c>
      <c r="E1803" t="s">
        <v>1949</v>
      </c>
      <c r="F1803" t="s">
        <v>114</v>
      </c>
      <c r="G1803" t="s">
        <v>34</v>
      </c>
      <c r="H1803">
        <v>56057</v>
      </c>
      <c r="I1803">
        <v>0</v>
      </c>
      <c r="J1803" t="s">
        <v>1950</v>
      </c>
      <c r="K1803" t="s">
        <v>36</v>
      </c>
      <c r="L1803" t="s">
        <v>37</v>
      </c>
      <c r="M1803">
        <v>60000</v>
      </c>
      <c r="N1803">
        <v>60000</v>
      </c>
      <c r="O1803" t="s">
        <v>38</v>
      </c>
      <c r="P1803" t="s">
        <v>1951</v>
      </c>
      <c r="Q1803" t="s">
        <v>1311</v>
      </c>
      <c r="R1803" t="s">
        <v>1952</v>
      </c>
      <c r="S1803" t="s">
        <v>119</v>
      </c>
      <c r="V1803" t="s">
        <v>1953</v>
      </c>
      <c r="Z1803" t="s">
        <v>1314</v>
      </c>
      <c r="AA1803" s="1">
        <v>45349</v>
      </c>
      <c r="AB1803" s="2">
        <v>45714</v>
      </c>
      <c r="AC1803" s="1">
        <v>45349</v>
      </c>
      <c r="AD1803" s="1">
        <v>45355</v>
      </c>
    </row>
    <row r="1804" spans="1:30">
      <c r="A1804">
        <v>565643</v>
      </c>
      <c r="B1804" t="s">
        <v>69</v>
      </c>
      <c r="C1804" t="s">
        <v>31</v>
      </c>
      <c r="D1804">
        <v>3</v>
      </c>
      <c r="E1804" t="s">
        <v>406</v>
      </c>
      <c r="F1804" t="s">
        <v>406</v>
      </c>
      <c r="G1804" t="s">
        <v>51</v>
      </c>
      <c r="H1804">
        <v>20210</v>
      </c>
      <c r="I1804">
        <v>0</v>
      </c>
      <c r="J1804" t="s">
        <v>65</v>
      </c>
      <c r="K1804" t="s">
        <v>36</v>
      </c>
      <c r="L1804" t="s">
        <v>37</v>
      </c>
      <c r="M1804">
        <v>57078</v>
      </c>
      <c r="N1804">
        <v>85646</v>
      </c>
      <c r="O1804" t="s">
        <v>38</v>
      </c>
      <c r="P1804" t="s">
        <v>73</v>
      </c>
      <c r="Q1804" t="s">
        <v>513</v>
      </c>
      <c r="R1804" t="s">
        <v>6901</v>
      </c>
      <c r="S1804" t="s">
        <v>409</v>
      </c>
      <c r="U1804" t="s">
        <v>6902</v>
      </c>
      <c r="V1804" t="s">
        <v>6903</v>
      </c>
      <c r="W1804" t="s">
        <v>61</v>
      </c>
      <c r="X1804" t="s">
        <v>73</v>
      </c>
      <c r="Z1804" t="s">
        <v>63</v>
      </c>
      <c r="AA1804" s="1">
        <v>44921</v>
      </c>
      <c r="AC1804" s="1">
        <v>44921</v>
      </c>
      <c r="AD1804" s="1">
        <v>45355</v>
      </c>
    </row>
    <row r="1805" spans="1:30">
      <c r="A1805">
        <v>623549</v>
      </c>
      <c r="B1805" t="s">
        <v>69</v>
      </c>
      <c r="C1805" t="s">
        <v>48</v>
      </c>
      <c r="D1805">
        <v>1</v>
      </c>
      <c r="E1805" t="s">
        <v>6904</v>
      </c>
      <c r="F1805" t="s">
        <v>1270</v>
      </c>
      <c r="G1805" t="s">
        <v>51</v>
      </c>
      <c r="H1805">
        <v>22122</v>
      </c>
      <c r="I1805">
        <v>2</v>
      </c>
      <c r="J1805" t="s">
        <v>115</v>
      </c>
      <c r="K1805" t="s">
        <v>36</v>
      </c>
      <c r="L1805" t="s">
        <v>37</v>
      </c>
      <c r="M1805">
        <v>71255</v>
      </c>
      <c r="N1805">
        <v>104894</v>
      </c>
      <c r="O1805" t="s">
        <v>38</v>
      </c>
      <c r="P1805" t="s">
        <v>73</v>
      </c>
      <c r="Q1805" t="s">
        <v>1504</v>
      </c>
      <c r="R1805" t="s">
        <v>6905</v>
      </c>
      <c r="S1805" t="s">
        <v>1273</v>
      </c>
      <c r="T1805" t="s">
        <v>3859</v>
      </c>
      <c r="U1805" t="s">
        <v>6906</v>
      </c>
      <c r="V1805" t="s">
        <v>6907</v>
      </c>
      <c r="W1805" t="s">
        <v>622</v>
      </c>
      <c r="X1805" t="s">
        <v>623</v>
      </c>
      <c r="Z1805" t="s">
        <v>46</v>
      </c>
      <c r="AA1805" s="1">
        <v>45310</v>
      </c>
      <c r="AC1805" s="1">
        <v>45313</v>
      </c>
      <c r="AD1805" s="1">
        <v>45355</v>
      </c>
    </row>
    <row r="1806" spans="1:30">
      <c r="A1806">
        <v>605516</v>
      </c>
      <c r="B1806" t="s">
        <v>380</v>
      </c>
      <c r="C1806" t="s">
        <v>48</v>
      </c>
      <c r="D1806">
        <v>1</v>
      </c>
      <c r="E1806" t="s">
        <v>3296</v>
      </c>
      <c r="F1806" t="s">
        <v>209</v>
      </c>
      <c r="G1806" t="s">
        <v>51</v>
      </c>
      <c r="H1806">
        <v>12626</v>
      </c>
      <c r="I1806">
        <v>1</v>
      </c>
      <c r="J1806" t="s">
        <v>72</v>
      </c>
      <c r="K1806" t="s">
        <v>36</v>
      </c>
      <c r="L1806" t="s">
        <v>37</v>
      </c>
      <c r="M1806">
        <v>53797</v>
      </c>
      <c r="N1806">
        <v>73243</v>
      </c>
      <c r="O1806" t="s">
        <v>38</v>
      </c>
      <c r="P1806" t="s">
        <v>384</v>
      </c>
      <c r="Q1806" t="s">
        <v>1747</v>
      </c>
      <c r="R1806" t="s">
        <v>6908</v>
      </c>
      <c r="S1806" t="s">
        <v>212</v>
      </c>
      <c r="U1806" t="s">
        <v>6909</v>
      </c>
      <c r="V1806" t="s">
        <v>6910</v>
      </c>
      <c r="Z1806" t="s">
        <v>46</v>
      </c>
      <c r="AA1806" s="1">
        <v>45330</v>
      </c>
      <c r="AB1806" s="2">
        <v>45360</v>
      </c>
      <c r="AC1806" s="1">
        <v>45330</v>
      </c>
      <c r="AD1806" s="1">
        <v>45355</v>
      </c>
    </row>
    <row r="1807" spans="1:30">
      <c r="A1807">
        <v>613048</v>
      </c>
      <c r="B1807" t="s">
        <v>30</v>
      </c>
      <c r="C1807" t="s">
        <v>48</v>
      </c>
      <c r="D1807">
        <v>1</v>
      </c>
      <c r="E1807" t="s">
        <v>6911</v>
      </c>
      <c r="F1807" t="s">
        <v>33</v>
      </c>
      <c r="G1807" t="s">
        <v>34</v>
      </c>
      <c r="H1807">
        <v>21744</v>
      </c>
      <c r="I1807">
        <v>1</v>
      </c>
      <c r="J1807" t="s">
        <v>275</v>
      </c>
      <c r="K1807" t="s">
        <v>36</v>
      </c>
      <c r="L1807" t="s">
        <v>37</v>
      </c>
      <c r="M1807">
        <v>70087</v>
      </c>
      <c r="N1807">
        <v>70087</v>
      </c>
      <c r="O1807" t="s">
        <v>38</v>
      </c>
      <c r="P1807" t="s">
        <v>39</v>
      </c>
      <c r="Q1807" t="s">
        <v>6912</v>
      </c>
      <c r="R1807" t="s">
        <v>6913</v>
      </c>
      <c r="S1807" t="s">
        <v>42</v>
      </c>
      <c r="T1807" t="s">
        <v>6914</v>
      </c>
      <c r="V1807" t="s">
        <v>6915</v>
      </c>
      <c r="Z1807" t="s">
        <v>46</v>
      </c>
      <c r="AA1807" s="1">
        <v>45260</v>
      </c>
      <c r="AB1807" s="2">
        <v>45380</v>
      </c>
      <c r="AC1807" s="1">
        <v>45260</v>
      </c>
      <c r="AD1807" s="1">
        <v>45355</v>
      </c>
    </row>
    <row r="1808" spans="1:30">
      <c r="A1808">
        <v>591439</v>
      </c>
      <c r="B1808" t="s">
        <v>47</v>
      </c>
      <c r="C1808" t="s">
        <v>31</v>
      </c>
      <c r="D1808">
        <v>5</v>
      </c>
      <c r="E1808" t="s">
        <v>2805</v>
      </c>
      <c r="F1808" t="s">
        <v>406</v>
      </c>
      <c r="G1808" t="s">
        <v>51</v>
      </c>
      <c r="H1808">
        <v>20210</v>
      </c>
      <c r="I1808">
        <v>0</v>
      </c>
      <c r="J1808" t="s">
        <v>65</v>
      </c>
      <c r="K1808" t="s">
        <v>36</v>
      </c>
      <c r="L1808" t="s">
        <v>37</v>
      </c>
      <c r="M1808">
        <v>62370</v>
      </c>
      <c r="N1808">
        <v>71726</v>
      </c>
      <c r="O1808" t="s">
        <v>38</v>
      </c>
      <c r="P1808" t="s">
        <v>54</v>
      </c>
      <c r="Q1808" t="s">
        <v>3980</v>
      </c>
      <c r="R1808" t="s">
        <v>5815</v>
      </c>
      <c r="S1808" t="s">
        <v>409</v>
      </c>
      <c r="T1808" t="s">
        <v>2808</v>
      </c>
      <c r="V1808" t="s">
        <v>60</v>
      </c>
      <c r="W1808" t="s">
        <v>61</v>
      </c>
      <c r="X1808" t="s">
        <v>62</v>
      </c>
      <c r="Z1808" t="s">
        <v>355</v>
      </c>
      <c r="AA1808" s="1">
        <v>45145</v>
      </c>
      <c r="AC1808" s="1">
        <v>45258</v>
      </c>
      <c r="AD1808" s="1">
        <v>45355</v>
      </c>
    </row>
    <row r="1809" spans="1:30">
      <c r="A1809">
        <v>556399</v>
      </c>
      <c r="B1809" t="s">
        <v>99</v>
      </c>
      <c r="C1809" t="s">
        <v>48</v>
      </c>
      <c r="D1809">
        <v>9</v>
      </c>
      <c r="E1809" t="s">
        <v>6916</v>
      </c>
      <c r="F1809" t="s">
        <v>5426</v>
      </c>
      <c r="G1809" t="s">
        <v>51</v>
      </c>
      <c r="H1809">
        <v>34620</v>
      </c>
      <c r="I1809">
        <v>1</v>
      </c>
      <c r="J1809" t="s">
        <v>300</v>
      </c>
      <c r="K1809" t="s">
        <v>36</v>
      </c>
      <c r="L1809" t="s">
        <v>37</v>
      </c>
      <c r="M1809">
        <v>53345</v>
      </c>
      <c r="N1809">
        <v>75425</v>
      </c>
      <c r="O1809" t="s">
        <v>38</v>
      </c>
      <c r="P1809" t="s">
        <v>104</v>
      </c>
      <c r="Q1809" t="s">
        <v>285</v>
      </c>
      <c r="R1809" t="s">
        <v>6917</v>
      </c>
      <c r="S1809" t="s">
        <v>5428</v>
      </c>
      <c r="U1809" t="s">
        <v>6918</v>
      </c>
      <c r="V1809" t="s">
        <v>5430</v>
      </c>
      <c r="W1809" t="s">
        <v>963</v>
      </c>
      <c r="X1809" t="s">
        <v>6919</v>
      </c>
      <c r="Z1809" t="s">
        <v>46</v>
      </c>
      <c r="AA1809" s="1">
        <v>44854</v>
      </c>
      <c r="AC1809" s="1">
        <v>44978</v>
      </c>
      <c r="AD1809" s="1">
        <v>45355</v>
      </c>
    </row>
    <row r="1810" spans="1:30">
      <c r="A1810">
        <v>627753</v>
      </c>
      <c r="B1810" t="s">
        <v>4424</v>
      </c>
      <c r="C1810" t="s">
        <v>48</v>
      </c>
      <c r="D1810">
        <v>1</v>
      </c>
      <c r="E1810" t="s">
        <v>6920</v>
      </c>
      <c r="F1810" t="s">
        <v>6921</v>
      </c>
      <c r="G1810" t="s">
        <v>51</v>
      </c>
      <c r="H1810">
        <v>31622</v>
      </c>
      <c r="I1810">
        <v>3</v>
      </c>
      <c r="J1810" t="s">
        <v>300</v>
      </c>
      <c r="K1810" t="s">
        <v>36</v>
      </c>
      <c r="L1810" t="s">
        <v>37</v>
      </c>
      <c r="M1810">
        <v>66667</v>
      </c>
      <c r="N1810">
        <v>76667</v>
      </c>
      <c r="O1810" t="s">
        <v>38</v>
      </c>
      <c r="P1810" t="s">
        <v>203</v>
      </c>
      <c r="Q1810" t="s">
        <v>6922</v>
      </c>
      <c r="R1810" t="s">
        <v>6923</v>
      </c>
      <c r="S1810" t="s">
        <v>6924</v>
      </c>
      <c r="T1810" t="s">
        <v>6925</v>
      </c>
      <c r="Z1810" t="s">
        <v>63</v>
      </c>
      <c r="AA1810" s="1">
        <v>45344</v>
      </c>
      <c r="AB1810" s="2">
        <v>45357</v>
      </c>
      <c r="AC1810" s="1">
        <v>45344</v>
      </c>
      <c r="AD1810" s="1">
        <v>45355</v>
      </c>
    </row>
    <row r="1811" spans="1:30">
      <c r="A1811">
        <v>611422</v>
      </c>
      <c r="B1811" t="s">
        <v>1077</v>
      </c>
      <c r="C1811" t="s">
        <v>31</v>
      </c>
      <c r="D1811">
        <v>1</v>
      </c>
      <c r="E1811" t="s">
        <v>6926</v>
      </c>
      <c r="F1811" t="s">
        <v>2904</v>
      </c>
      <c r="G1811" t="s">
        <v>34</v>
      </c>
      <c r="H1811">
        <v>95611</v>
      </c>
      <c r="I1811" t="s">
        <v>473</v>
      </c>
      <c r="J1811" t="s">
        <v>72</v>
      </c>
      <c r="K1811" t="s">
        <v>36</v>
      </c>
      <c r="L1811" t="s">
        <v>276</v>
      </c>
      <c r="M1811">
        <v>110000</v>
      </c>
      <c r="N1811">
        <v>133900</v>
      </c>
      <c r="O1811" t="s">
        <v>38</v>
      </c>
      <c r="P1811" t="s">
        <v>125</v>
      </c>
      <c r="Q1811" t="s">
        <v>2905</v>
      </c>
      <c r="R1811" t="s">
        <v>6927</v>
      </c>
      <c r="S1811" t="s">
        <v>6928</v>
      </c>
      <c r="T1811" t="s">
        <v>6929</v>
      </c>
      <c r="V1811" t="s">
        <v>6930</v>
      </c>
      <c r="Z1811" t="s">
        <v>46</v>
      </c>
      <c r="AA1811" s="1">
        <v>45215</v>
      </c>
      <c r="AC1811" s="1">
        <v>45215</v>
      </c>
      <c r="AD1811" s="1">
        <v>45355</v>
      </c>
    </row>
    <row r="1812" spans="1:30">
      <c r="A1812">
        <v>597892</v>
      </c>
      <c r="B1812" t="s">
        <v>99</v>
      </c>
      <c r="C1812" t="s">
        <v>48</v>
      </c>
      <c r="D1812">
        <v>1</v>
      </c>
      <c r="E1812" t="s">
        <v>374</v>
      </c>
      <c r="F1812" t="s">
        <v>842</v>
      </c>
      <c r="G1812" t="s">
        <v>51</v>
      </c>
      <c r="H1812">
        <v>10026</v>
      </c>
      <c r="I1812" t="s">
        <v>349</v>
      </c>
      <c r="J1812" t="s">
        <v>72</v>
      </c>
      <c r="K1812" t="s">
        <v>36</v>
      </c>
      <c r="L1812" t="s">
        <v>276</v>
      </c>
      <c r="M1812">
        <v>64922</v>
      </c>
      <c r="N1812">
        <v>173486</v>
      </c>
      <c r="O1812" t="s">
        <v>38</v>
      </c>
      <c r="P1812" t="s">
        <v>244</v>
      </c>
      <c r="Q1812" t="s">
        <v>245</v>
      </c>
      <c r="R1812" t="s">
        <v>6931</v>
      </c>
      <c r="S1812" t="s">
        <v>847</v>
      </c>
      <c r="U1812" t="s">
        <v>378</v>
      </c>
      <c r="V1812" t="s">
        <v>250</v>
      </c>
      <c r="W1812" t="s">
        <v>251</v>
      </c>
      <c r="X1812" t="s">
        <v>379</v>
      </c>
      <c r="Z1812" t="s">
        <v>46</v>
      </c>
      <c r="AA1812" s="1">
        <v>45151</v>
      </c>
      <c r="AC1812" s="1">
        <v>45151</v>
      </c>
      <c r="AD1812" s="1">
        <v>45355</v>
      </c>
    </row>
    <row r="1813" spans="1:30">
      <c r="A1813">
        <v>545183</v>
      </c>
      <c r="B1813" t="s">
        <v>356</v>
      </c>
      <c r="C1813" t="s">
        <v>48</v>
      </c>
      <c r="D1813">
        <v>1</v>
      </c>
      <c r="E1813" t="s">
        <v>6932</v>
      </c>
      <c r="F1813" t="s">
        <v>1300</v>
      </c>
      <c r="G1813" t="s">
        <v>34</v>
      </c>
      <c r="H1813">
        <v>95711</v>
      </c>
      <c r="I1813">
        <v>0</v>
      </c>
      <c r="J1813" t="s">
        <v>91</v>
      </c>
      <c r="L1813" t="s">
        <v>37</v>
      </c>
      <c r="M1813">
        <v>100000</v>
      </c>
      <c r="N1813">
        <v>105000</v>
      </c>
      <c r="O1813" t="s">
        <v>38</v>
      </c>
      <c r="P1813" t="s">
        <v>358</v>
      </c>
      <c r="Q1813" t="s">
        <v>1301</v>
      </c>
      <c r="R1813" t="s">
        <v>6933</v>
      </c>
      <c r="S1813" t="s">
        <v>1303</v>
      </c>
      <c r="T1813" t="s">
        <v>6934</v>
      </c>
      <c r="U1813" t="s">
        <v>6935</v>
      </c>
      <c r="V1813" t="s">
        <v>6936</v>
      </c>
      <c r="W1813" t="s">
        <v>6937</v>
      </c>
      <c r="Z1813" t="s">
        <v>63</v>
      </c>
      <c r="AA1813" s="1">
        <v>44783</v>
      </c>
      <c r="AC1813" s="1">
        <v>44797</v>
      </c>
      <c r="AD1813" s="1">
        <v>45355</v>
      </c>
    </row>
    <row r="1814" spans="1:30">
      <c r="A1814">
        <v>607533</v>
      </c>
      <c r="B1814" t="s">
        <v>129</v>
      </c>
      <c r="C1814" t="s">
        <v>31</v>
      </c>
      <c r="D1814">
        <v>1</v>
      </c>
      <c r="E1814" t="s">
        <v>2551</v>
      </c>
      <c r="F1814" t="s">
        <v>114</v>
      </c>
      <c r="G1814" t="s">
        <v>34</v>
      </c>
      <c r="H1814">
        <v>56057</v>
      </c>
      <c r="I1814">
        <v>0</v>
      </c>
      <c r="J1814" t="s">
        <v>115</v>
      </c>
      <c r="K1814" t="s">
        <v>36</v>
      </c>
      <c r="L1814" t="s">
        <v>37</v>
      </c>
      <c r="M1814">
        <v>41887</v>
      </c>
      <c r="N1814">
        <v>69709</v>
      </c>
      <c r="O1814" t="s">
        <v>38</v>
      </c>
      <c r="P1814" t="s">
        <v>236</v>
      </c>
      <c r="Q1814" t="s">
        <v>2598</v>
      </c>
      <c r="R1814" t="s">
        <v>6938</v>
      </c>
      <c r="S1814" t="s">
        <v>119</v>
      </c>
      <c r="U1814" t="s">
        <v>2231</v>
      </c>
      <c r="V1814" t="s">
        <v>297</v>
      </c>
      <c r="W1814" t="s">
        <v>1290</v>
      </c>
      <c r="Z1814" t="s">
        <v>46</v>
      </c>
      <c r="AA1814" s="1">
        <v>45198</v>
      </c>
      <c r="AC1814" s="1">
        <v>45296</v>
      </c>
      <c r="AD1814" s="1">
        <v>45355</v>
      </c>
    </row>
    <row r="1815" spans="1:30">
      <c r="A1815">
        <v>565224</v>
      </c>
      <c r="B1815" t="s">
        <v>99</v>
      </c>
      <c r="C1815" t="s">
        <v>48</v>
      </c>
      <c r="D1815">
        <v>1</v>
      </c>
      <c r="E1815" t="s">
        <v>5843</v>
      </c>
      <c r="F1815" t="s">
        <v>1843</v>
      </c>
      <c r="G1815" t="s">
        <v>51</v>
      </c>
      <c r="H1815">
        <v>20410</v>
      </c>
      <c r="I1815">
        <v>0</v>
      </c>
      <c r="J1815" t="s">
        <v>65</v>
      </c>
      <c r="K1815" t="s">
        <v>36</v>
      </c>
      <c r="L1815" t="s">
        <v>103</v>
      </c>
      <c r="M1815">
        <v>65640</v>
      </c>
      <c r="N1815">
        <v>65640</v>
      </c>
      <c r="O1815" t="s">
        <v>38</v>
      </c>
      <c r="P1815" t="s">
        <v>104</v>
      </c>
      <c r="Q1815" t="s">
        <v>2028</v>
      </c>
      <c r="R1815" t="s">
        <v>5844</v>
      </c>
      <c r="S1815" t="s">
        <v>1847</v>
      </c>
      <c r="T1815" t="s">
        <v>5845</v>
      </c>
      <c r="U1815" t="s">
        <v>5846</v>
      </c>
      <c r="V1815" t="s">
        <v>980</v>
      </c>
      <c r="W1815" t="s">
        <v>5847</v>
      </c>
      <c r="X1815" t="s">
        <v>104</v>
      </c>
      <c r="Z1815" t="s">
        <v>63</v>
      </c>
      <c r="AA1815" s="1">
        <v>44915</v>
      </c>
      <c r="AC1815" s="1">
        <v>44915</v>
      </c>
      <c r="AD1815" s="1">
        <v>45355</v>
      </c>
    </row>
    <row r="1816" spans="1:30">
      <c r="A1816">
        <v>615147</v>
      </c>
      <c r="B1816" t="s">
        <v>87</v>
      </c>
      <c r="C1816" t="s">
        <v>31</v>
      </c>
      <c r="D1816">
        <v>6</v>
      </c>
      <c r="E1816" t="s">
        <v>2045</v>
      </c>
      <c r="F1816" t="s">
        <v>382</v>
      </c>
      <c r="G1816" t="s">
        <v>34</v>
      </c>
      <c r="H1816">
        <v>30087</v>
      </c>
      <c r="I1816">
        <v>1</v>
      </c>
      <c r="J1816" t="s">
        <v>618</v>
      </c>
      <c r="K1816" t="s">
        <v>36</v>
      </c>
      <c r="L1816" t="s">
        <v>37</v>
      </c>
      <c r="M1816">
        <v>69090</v>
      </c>
      <c r="N1816">
        <v>79454</v>
      </c>
      <c r="O1816" t="s">
        <v>38</v>
      </c>
      <c r="P1816" t="s">
        <v>2046</v>
      </c>
      <c r="Q1816" t="s">
        <v>2047</v>
      </c>
      <c r="R1816" t="s">
        <v>2048</v>
      </c>
      <c r="S1816" t="s">
        <v>387</v>
      </c>
      <c r="T1816" t="s">
        <v>2049</v>
      </c>
      <c r="V1816" t="s">
        <v>2050</v>
      </c>
      <c r="X1816" t="s">
        <v>2051</v>
      </c>
      <c r="Z1816" t="s">
        <v>200</v>
      </c>
      <c r="AA1816" s="1">
        <v>45254</v>
      </c>
      <c r="AC1816" s="1">
        <v>45254</v>
      </c>
      <c r="AD1816" s="1">
        <v>45355</v>
      </c>
    </row>
    <row r="1817" spans="1:30">
      <c r="A1817">
        <v>608131</v>
      </c>
      <c r="B1817" t="s">
        <v>99</v>
      </c>
      <c r="C1817" t="s">
        <v>31</v>
      </c>
      <c r="D1817">
        <v>1</v>
      </c>
      <c r="E1817" t="s">
        <v>2551</v>
      </c>
      <c r="F1817" t="s">
        <v>114</v>
      </c>
      <c r="G1817" t="s">
        <v>34</v>
      </c>
      <c r="H1817">
        <v>56057</v>
      </c>
      <c r="I1817">
        <v>0</v>
      </c>
      <c r="J1817" t="s">
        <v>1459</v>
      </c>
      <c r="K1817" t="s">
        <v>36</v>
      </c>
      <c r="L1817" t="s">
        <v>103</v>
      </c>
      <c r="M1817">
        <v>41887</v>
      </c>
      <c r="N1817">
        <v>69709</v>
      </c>
      <c r="O1817" t="s">
        <v>38</v>
      </c>
      <c r="P1817" t="s">
        <v>244</v>
      </c>
      <c r="Q1817" t="s">
        <v>1460</v>
      </c>
      <c r="R1817" t="s">
        <v>2552</v>
      </c>
      <c r="S1817" t="s">
        <v>119</v>
      </c>
      <c r="V1817" t="s">
        <v>974</v>
      </c>
      <c r="Z1817" t="s">
        <v>46</v>
      </c>
      <c r="AA1817" s="1">
        <v>45226</v>
      </c>
      <c r="AC1817" s="1">
        <v>45257</v>
      </c>
      <c r="AD1817" s="1">
        <v>45355</v>
      </c>
    </row>
    <row r="1818" spans="1:30">
      <c r="A1818">
        <v>558364</v>
      </c>
      <c r="B1818" t="s">
        <v>99</v>
      </c>
      <c r="C1818" t="s">
        <v>31</v>
      </c>
      <c r="D1818">
        <v>1</v>
      </c>
      <c r="E1818" t="s">
        <v>6939</v>
      </c>
      <c r="F1818" t="s">
        <v>2053</v>
      </c>
      <c r="G1818" t="s">
        <v>51</v>
      </c>
      <c r="H1818">
        <v>21538</v>
      </c>
      <c r="I1818">
        <v>3</v>
      </c>
      <c r="J1818" t="s">
        <v>53</v>
      </c>
      <c r="K1818" t="s">
        <v>36</v>
      </c>
      <c r="L1818" t="s">
        <v>37</v>
      </c>
      <c r="M1818">
        <v>65877</v>
      </c>
      <c r="N1818">
        <v>93984</v>
      </c>
      <c r="O1818" t="s">
        <v>38</v>
      </c>
      <c r="P1818" t="s">
        <v>424</v>
      </c>
      <c r="Q1818" t="s">
        <v>5599</v>
      </c>
      <c r="R1818" t="s">
        <v>6940</v>
      </c>
      <c r="S1818" t="s">
        <v>2057</v>
      </c>
      <c r="T1818" t="s">
        <v>6941</v>
      </c>
      <c r="U1818" t="s">
        <v>378</v>
      </c>
      <c r="V1818" t="s">
        <v>289</v>
      </c>
      <c r="W1818" t="s">
        <v>251</v>
      </c>
      <c r="X1818" t="s">
        <v>424</v>
      </c>
      <c r="Z1818" t="s">
        <v>46</v>
      </c>
      <c r="AA1818" s="1">
        <v>44880</v>
      </c>
      <c r="AC1818" s="1">
        <v>44880</v>
      </c>
      <c r="AD1818" s="1">
        <v>45355</v>
      </c>
    </row>
    <row r="1819" spans="1:30">
      <c r="A1819">
        <v>600928</v>
      </c>
      <c r="B1819" t="s">
        <v>30</v>
      </c>
      <c r="C1819" t="s">
        <v>48</v>
      </c>
      <c r="D1819">
        <v>1</v>
      </c>
      <c r="E1819" t="s">
        <v>6942</v>
      </c>
      <c r="F1819" t="s">
        <v>1865</v>
      </c>
      <c r="G1819" t="s">
        <v>34</v>
      </c>
      <c r="H1819">
        <v>53039</v>
      </c>
      <c r="I1819">
        <v>3</v>
      </c>
      <c r="J1819" t="s">
        <v>35</v>
      </c>
      <c r="K1819" t="s">
        <v>36</v>
      </c>
      <c r="L1819" t="s">
        <v>37</v>
      </c>
      <c r="M1819">
        <v>161619</v>
      </c>
      <c r="N1819">
        <v>173194</v>
      </c>
      <c r="O1819" t="s">
        <v>38</v>
      </c>
      <c r="P1819" t="s">
        <v>39</v>
      </c>
      <c r="Q1819" t="s">
        <v>3536</v>
      </c>
      <c r="R1819" t="s">
        <v>6943</v>
      </c>
      <c r="S1819" t="s">
        <v>1868</v>
      </c>
      <c r="T1819" t="s">
        <v>6944</v>
      </c>
      <c r="U1819" t="s">
        <v>661</v>
      </c>
      <c r="V1819" t="s">
        <v>6945</v>
      </c>
      <c r="Z1819" t="s">
        <v>6946</v>
      </c>
      <c r="AA1819" s="1">
        <v>45167</v>
      </c>
      <c r="AC1819" s="1">
        <v>45201</v>
      </c>
      <c r="AD1819" s="1">
        <v>45355</v>
      </c>
    </row>
    <row r="1820" spans="1:30">
      <c r="A1820">
        <v>617736</v>
      </c>
      <c r="B1820" t="s">
        <v>253</v>
      </c>
      <c r="C1820" t="s">
        <v>31</v>
      </c>
      <c r="D1820">
        <v>1</v>
      </c>
      <c r="E1820" t="s">
        <v>6947</v>
      </c>
      <c r="F1820" t="s">
        <v>6947</v>
      </c>
      <c r="G1820" t="s">
        <v>51</v>
      </c>
      <c r="H1820">
        <v>92205</v>
      </c>
      <c r="I1820">
        <v>0</v>
      </c>
      <c r="J1820" t="s">
        <v>143</v>
      </c>
      <c r="K1820" t="s">
        <v>36</v>
      </c>
      <c r="L1820" t="s">
        <v>37</v>
      </c>
      <c r="M1820">
        <v>54.42</v>
      </c>
      <c r="N1820">
        <v>54.42</v>
      </c>
      <c r="O1820" t="s">
        <v>124</v>
      </c>
      <c r="P1820" t="s">
        <v>6948</v>
      </c>
      <c r="Q1820" t="s">
        <v>2233</v>
      </c>
      <c r="R1820" t="s">
        <v>6949</v>
      </c>
      <c r="S1820" t="s">
        <v>6950</v>
      </c>
      <c r="U1820" t="s">
        <v>6951</v>
      </c>
      <c r="V1820" t="s">
        <v>263</v>
      </c>
      <c r="Z1820" t="s">
        <v>264</v>
      </c>
      <c r="AA1820" s="1">
        <v>45350</v>
      </c>
      <c r="AB1820" s="2">
        <v>45370</v>
      </c>
      <c r="AC1820" s="1">
        <v>45350</v>
      </c>
      <c r="AD1820" s="1">
        <v>45355</v>
      </c>
    </row>
    <row r="1821" spans="1:30">
      <c r="A1821">
        <v>607412</v>
      </c>
      <c r="B1821" t="s">
        <v>306</v>
      </c>
      <c r="C1821" t="s">
        <v>48</v>
      </c>
      <c r="D1821">
        <v>1</v>
      </c>
      <c r="E1821" t="s">
        <v>828</v>
      </c>
      <c r="F1821" t="s">
        <v>829</v>
      </c>
      <c r="G1821" t="s">
        <v>51</v>
      </c>
      <c r="H1821" t="s">
        <v>830</v>
      </c>
      <c r="I1821">
        <v>0</v>
      </c>
      <c r="J1821" t="s">
        <v>447</v>
      </c>
      <c r="K1821" t="s">
        <v>36</v>
      </c>
      <c r="L1821" t="s">
        <v>37</v>
      </c>
      <c r="M1821">
        <v>85000</v>
      </c>
      <c r="N1821">
        <v>94223</v>
      </c>
      <c r="O1821" t="s">
        <v>38</v>
      </c>
      <c r="P1821" t="s">
        <v>125</v>
      </c>
      <c r="Q1821" t="s">
        <v>831</v>
      </c>
      <c r="R1821" t="s">
        <v>832</v>
      </c>
      <c r="S1821" t="s">
        <v>833</v>
      </c>
      <c r="T1821" t="s">
        <v>834</v>
      </c>
      <c r="V1821" t="s">
        <v>835</v>
      </c>
      <c r="Z1821" t="s">
        <v>46</v>
      </c>
      <c r="AA1821" s="1">
        <v>45323</v>
      </c>
      <c r="AB1821" s="2">
        <v>45383</v>
      </c>
      <c r="AC1821" s="1">
        <v>45350</v>
      </c>
      <c r="AD1821" s="1">
        <v>45355</v>
      </c>
    </row>
    <row r="1822" spans="1:30">
      <c r="A1822">
        <v>603208</v>
      </c>
      <c r="B1822" t="s">
        <v>99</v>
      </c>
      <c r="C1822" t="s">
        <v>48</v>
      </c>
      <c r="D1822">
        <v>1</v>
      </c>
      <c r="E1822" t="s">
        <v>6654</v>
      </c>
      <c r="F1822" t="s">
        <v>3881</v>
      </c>
      <c r="G1822" t="s">
        <v>51</v>
      </c>
      <c r="H1822">
        <v>12202</v>
      </c>
      <c r="I1822">
        <v>1</v>
      </c>
      <c r="J1822" t="s">
        <v>256</v>
      </c>
      <c r="K1822" t="s">
        <v>36</v>
      </c>
      <c r="L1822" t="s">
        <v>37</v>
      </c>
      <c r="M1822">
        <v>39779</v>
      </c>
      <c r="N1822">
        <v>61438</v>
      </c>
      <c r="O1822" t="s">
        <v>38</v>
      </c>
      <c r="P1822" t="s">
        <v>424</v>
      </c>
      <c r="Q1822" t="s">
        <v>425</v>
      </c>
      <c r="R1822" t="s">
        <v>6952</v>
      </c>
      <c r="S1822" t="s">
        <v>3885</v>
      </c>
      <c r="T1822" t="s">
        <v>6953</v>
      </c>
      <c r="U1822" t="s">
        <v>1090</v>
      </c>
      <c r="V1822" t="s">
        <v>110</v>
      </c>
      <c r="X1822" t="s">
        <v>430</v>
      </c>
      <c r="Z1822" t="s">
        <v>46</v>
      </c>
      <c r="AA1822" s="1">
        <v>45205</v>
      </c>
      <c r="AC1822" s="1">
        <v>45205</v>
      </c>
      <c r="AD1822" s="1">
        <v>45355</v>
      </c>
    </row>
    <row r="1823" spans="1:30">
      <c r="A1823">
        <v>624662</v>
      </c>
      <c r="B1823" t="s">
        <v>163</v>
      </c>
      <c r="C1823" t="s">
        <v>31</v>
      </c>
      <c r="D1823">
        <v>3</v>
      </c>
      <c r="E1823" t="s">
        <v>4278</v>
      </c>
      <c r="F1823" t="s">
        <v>527</v>
      </c>
      <c r="G1823" t="s">
        <v>34</v>
      </c>
      <c r="H1823">
        <v>10232</v>
      </c>
      <c r="I1823">
        <v>0</v>
      </c>
      <c r="J1823" t="s">
        <v>4279</v>
      </c>
      <c r="K1823" t="s">
        <v>36</v>
      </c>
      <c r="L1823" t="s">
        <v>227</v>
      </c>
      <c r="M1823">
        <v>19.93</v>
      </c>
      <c r="N1823">
        <v>24.73</v>
      </c>
      <c r="O1823" t="s">
        <v>124</v>
      </c>
      <c r="P1823" t="s">
        <v>4280</v>
      </c>
      <c r="Q1823" t="s">
        <v>4281</v>
      </c>
      <c r="R1823" t="s">
        <v>4282</v>
      </c>
      <c r="S1823" t="s">
        <v>529</v>
      </c>
      <c r="U1823" t="s">
        <v>451</v>
      </c>
      <c r="V1823" t="s">
        <v>4283</v>
      </c>
      <c r="W1823" t="s">
        <v>175</v>
      </c>
      <c r="X1823" t="s">
        <v>4284</v>
      </c>
      <c r="Z1823" t="s">
        <v>46</v>
      </c>
      <c r="AA1823" s="1">
        <v>45328</v>
      </c>
      <c r="AB1823" s="2">
        <v>45358</v>
      </c>
      <c r="AC1823" s="1">
        <v>45336</v>
      </c>
      <c r="AD1823" s="1">
        <v>45355</v>
      </c>
    </row>
    <row r="1824" spans="1:30">
      <c r="A1824">
        <v>604975</v>
      </c>
      <c r="B1824" t="s">
        <v>3166</v>
      </c>
      <c r="C1824" t="s">
        <v>48</v>
      </c>
      <c r="D1824">
        <v>3</v>
      </c>
      <c r="E1824" t="s">
        <v>2916</v>
      </c>
      <c r="F1824" t="s">
        <v>4600</v>
      </c>
      <c r="G1824" t="s">
        <v>34</v>
      </c>
      <c r="H1824">
        <v>31143</v>
      </c>
      <c r="I1824">
        <v>1</v>
      </c>
      <c r="J1824" t="s">
        <v>300</v>
      </c>
      <c r="K1824" t="s">
        <v>36</v>
      </c>
      <c r="L1824" t="s">
        <v>37</v>
      </c>
      <c r="M1824">
        <v>45113</v>
      </c>
      <c r="N1824">
        <v>55000</v>
      </c>
      <c r="O1824" t="s">
        <v>38</v>
      </c>
      <c r="P1824" t="s">
        <v>3170</v>
      </c>
      <c r="Q1824" t="s">
        <v>6954</v>
      </c>
      <c r="R1824" t="s">
        <v>6955</v>
      </c>
      <c r="S1824" t="s">
        <v>4604</v>
      </c>
      <c r="T1824" t="s">
        <v>6956</v>
      </c>
      <c r="V1824" t="s">
        <v>6957</v>
      </c>
      <c r="Z1824" t="s">
        <v>46</v>
      </c>
      <c r="AA1824" s="1">
        <v>45184</v>
      </c>
      <c r="AB1824" s="2">
        <v>45364</v>
      </c>
      <c r="AC1824" s="1">
        <v>45189</v>
      </c>
      <c r="AD1824" s="1">
        <v>45355</v>
      </c>
    </row>
    <row r="1825" spans="1:30">
      <c r="A1825">
        <v>562513</v>
      </c>
      <c r="B1825" t="s">
        <v>253</v>
      </c>
      <c r="C1825" t="s">
        <v>48</v>
      </c>
      <c r="D1825">
        <v>5</v>
      </c>
      <c r="E1825" t="s">
        <v>114</v>
      </c>
      <c r="F1825" t="s">
        <v>114</v>
      </c>
      <c r="G1825" t="s">
        <v>34</v>
      </c>
      <c r="H1825">
        <v>56057</v>
      </c>
      <c r="I1825">
        <v>0</v>
      </c>
      <c r="J1825" t="s">
        <v>447</v>
      </c>
      <c r="K1825" t="s">
        <v>36</v>
      </c>
      <c r="L1825" t="s">
        <v>103</v>
      </c>
      <c r="M1825">
        <v>62215</v>
      </c>
      <c r="N1825">
        <v>62215</v>
      </c>
      <c r="O1825" t="s">
        <v>38</v>
      </c>
      <c r="P1825" t="s">
        <v>6958</v>
      </c>
      <c r="Q1825" t="s">
        <v>6959</v>
      </c>
      <c r="R1825" t="s">
        <v>6960</v>
      </c>
      <c r="S1825" t="s">
        <v>119</v>
      </c>
      <c r="T1825" t="s">
        <v>6961</v>
      </c>
      <c r="U1825" t="s">
        <v>6962</v>
      </c>
      <c r="V1825" t="s">
        <v>281</v>
      </c>
      <c r="Z1825" t="s">
        <v>264</v>
      </c>
      <c r="AA1825" s="1">
        <v>44894</v>
      </c>
      <c r="AC1825" s="1">
        <v>44910</v>
      </c>
      <c r="AD1825" s="1">
        <v>45355</v>
      </c>
    </row>
    <row r="1826" spans="1:30">
      <c r="A1826">
        <v>621684</v>
      </c>
      <c r="B1826" t="s">
        <v>99</v>
      </c>
      <c r="C1826" t="s">
        <v>48</v>
      </c>
      <c r="D1826">
        <v>1</v>
      </c>
      <c r="E1826" t="s">
        <v>3485</v>
      </c>
      <c r="F1826" t="s">
        <v>2053</v>
      </c>
      <c r="G1826" t="s">
        <v>51</v>
      </c>
      <c r="H1826">
        <v>21538</v>
      </c>
      <c r="I1826">
        <v>2</v>
      </c>
      <c r="J1826" t="s">
        <v>929</v>
      </c>
      <c r="K1826" t="s">
        <v>36</v>
      </c>
      <c r="L1826" t="s">
        <v>37</v>
      </c>
      <c r="M1826">
        <v>57839</v>
      </c>
      <c r="N1826">
        <v>84705</v>
      </c>
      <c r="O1826" t="s">
        <v>38</v>
      </c>
      <c r="P1826" t="s">
        <v>244</v>
      </c>
      <c r="Q1826" t="s">
        <v>3486</v>
      </c>
      <c r="R1826" t="s">
        <v>5383</v>
      </c>
      <c r="S1826" t="s">
        <v>2057</v>
      </c>
      <c r="Z1826" t="s">
        <v>46</v>
      </c>
      <c r="AA1826" s="1">
        <v>45313</v>
      </c>
      <c r="AC1826" s="1">
        <v>45313</v>
      </c>
      <c r="AD1826" s="1">
        <v>45355</v>
      </c>
    </row>
    <row r="1827" spans="1:30">
      <c r="A1827">
        <v>622495</v>
      </c>
      <c r="B1827" t="s">
        <v>99</v>
      </c>
      <c r="C1827" t="s">
        <v>31</v>
      </c>
      <c r="D1827">
        <v>1</v>
      </c>
      <c r="E1827" t="s">
        <v>6963</v>
      </c>
      <c r="F1827" t="s">
        <v>1822</v>
      </c>
      <c r="G1827" t="s">
        <v>51</v>
      </c>
      <c r="H1827">
        <v>13631</v>
      </c>
      <c r="I1827">
        <v>1</v>
      </c>
      <c r="J1827" t="s">
        <v>91</v>
      </c>
      <c r="K1827" t="s">
        <v>36</v>
      </c>
      <c r="L1827" t="s">
        <v>37</v>
      </c>
      <c r="M1827">
        <v>72774</v>
      </c>
      <c r="N1827">
        <v>100884</v>
      </c>
      <c r="O1827" t="s">
        <v>38</v>
      </c>
      <c r="P1827" t="s">
        <v>6964</v>
      </c>
      <c r="Q1827" t="s">
        <v>6965</v>
      </c>
      <c r="R1827" t="s">
        <v>6966</v>
      </c>
      <c r="S1827" t="s">
        <v>1824</v>
      </c>
      <c r="V1827" t="s">
        <v>21</v>
      </c>
      <c r="Z1827" t="s">
        <v>63</v>
      </c>
      <c r="AA1827" s="1">
        <v>45313</v>
      </c>
      <c r="AB1827" s="2">
        <v>45373</v>
      </c>
      <c r="AC1827" s="1">
        <v>45313</v>
      </c>
      <c r="AD1827" s="1">
        <v>45355</v>
      </c>
    </row>
    <row r="1828" spans="1:30">
      <c r="A1828">
        <v>601376</v>
      </c>
      <c r="B1828" t="s">
        <v>1533</v>
      </c>
      <c r="C1828" t="s">
        <v>31</v>
      </c>
      <c r="D1828">
        <v>1</v>
      </c>
      <c r="E1828" t="s">
        <v>6967</v>
      </c>
      <c r="F1828" t="s">
        <v>1535</v>
      </c>
      <c r="G1828" t="s">
        <v>90</v>
      </c>
      <c r="H1828">
        <v>6088</v>
      </c>
      <c r="I1828">
        <v>1</v>
      </c>
      <c r="J1828" t="s">
        <v>6968</v>
      </c>
      <c r="K1828" t="s">
        <v>36</v>
      </c>
      <c r="L1828" t="s">
        <v>103</v>
      </c>
      <c r="M1828">
        <v>51550</v>
      </c>
      <c r="N1828">
        <v>65604</v>
      </c>
      <c r="O1828" t="s">
        <v>38</v>
      </c>
      <c r="P1828" t="s">
        <v>1536</v>
      </c>
      <c r="Q1828" t="s">
        <v>2093</v>
      </c>
      <c r="R1828" t="s">
        <v>6969</v>
      </c>
      <c r="S1828" t="s">
        <v>1538</v>
      </c>
      <c r="U1828" t="s">
        <v>6970</v>
      </c>
      <c r="V1828" t="s">
        <v>2097</v>
      </c>
      <c r="X1828" t="s">
        <v>1536</v>
      </c>
      <c r="Z1828" t="s">
        <v>46</v>
      </c>
      <c r="AA1828" s="1">
        <v>45167</v>
      </c>
      <c r="AC1828" s="1">
        <v>45167</v>
      </c>
      <c r="AD1828" s="1">
        <v>45355</v>
      </c>
    </row>
    <row r="1829" spans="1:30">
      <c r="A1829">
        <v>540780</v>
      </c>
      <c r="B1829" t="s">
        <v>356</v>
      </c>
      <c r="C1829" t="s">
        <v>31</v>
      </c>
      <c r="D1829">
        <v>1</v>
      </c>
      <c r="E1829" t="s">
        <v>1668</v>
      </c>
      <c r="F1829" t="s">
        <v>512</v>
      </c>
      <c r="G1829" t="s">
        <v>34</v>
      </c>
      <c r="H1829">
        <v>10209</v>
      </c>
      <c r="I1829">
        <v>1</v>
      </c>
      <c r="J1829" t="s">
        <v>618</v>
      </c>
      <c r="K1829" t="s">
        <v>36</v>
      </c>
      <c r="L1829" t="s">
        <v>227</v>
      </c>
      <c r="M1829">
        <v>15.5</v>
      </c>
      <c r="N1829">
        <v>16</v>
      </c>
      <c r="O1829" t="s">
        <v>124</v>
      </c>
      <c r="P1829" t="s">
        <v>358</v>
      </c>
      <c r="Q1829" t="s">
        <v>1669</v>
      </c>
      <c r="R1829" t="s">
        <v>1670</v>
      </c>
      <c r="S1829" t="s">
        <v>515</v>
      </c>
      <c r="U1829" t="s">
        <v>1671</v>
      </c>
      <c r="V1829" t="s">
        <v>1672</v>
      </c>
      <c r="W1829" t="s">
        <v>1673</v>
      </c>
      <c r="Z1829" t="s">
        <v>46</v>
      </c>
      <c r="AA1829" s="1">
        <v>44757</v>
      </c>
      <c r="AC1829" s="1">
        <v>44817</v>
      </c>
      <c r="AD1829" s="1">
        <v>45355</v>
      </c>
    </row>
    <row r="1830" spans="1:30">
      <c r="A1830">
        <v>602135</v>
      </c>
      <c r="B1830" t="s">
        <v>47</v>
      </c>
      <c r="C1830" t="s">
        <v>48</v>
      </c>
      <c r="D1830">
        <v>1</v>
      </c>
      <c r="E1830" t="s">
        <v>1906</v>
      </c>
      <c r="F1830" t="s">
        <v>375</v>
      </c>
      <c r="G1830" t="s">
        <v>51</v>
      </c>
      <c r="H1830">
        <v>22427</v>
      </c>
      <c r="I1830">
        <v>2</v>
      </c>
      <c r="J1830" t="s">
        <v>1482</v>
      </c>
      <c r="K1830" t="s">
        <v>36</v>
      </c>
      <c r="L1830" t="s">
        <v>37</v>
      </c>
      <c r="M1830">
        <v>81571</v>
      </c>
      <c r="N1830">
        <v>93807</v>
      </c>
      <c r="O1830" t="s">
        <v>38</v>
      </c>
      <c r="P1830" t="s">
        <v>54</v>
      </c>
      <c r="Q1830" t="s">
        <v>6971</v>
      </c>
      <c r="R1830" t="s">
        <v>6972</v>
      </c>
      <c r="S1830" t="s">
        <v>377</v>
      </c>
      <c r="T1830" t="s">
        <v>4095</v>
      </c>
      <c r="U1830" t="s">
        <v>59</v>
      </c>
      <c r="V1830" t="s">
        <v>60</v>
      </c>
      <c r="W1830" t="s">
        <v>61</v>
      </c>
      <c r="X1830" t="s">
        <v>6973</v>
      </c>
      <c r="Z1830" t="s">
        <v>63</v>
      </c>
      <c r="AA1830" s="1">
        <v>45174</v>
      </c>
      <c r="AC1830" s="1">
        <v>45351</v>
      </c>
      <c r="AD1830" s="1">
        <v>45355</v>
      </c>
    </row>
    <row r="1831" spans="1:30">
      <c r="A1831">
        <v>620982</v>
      </c>
      <c r="B1831" t="s">
        <v>2168</v>
      </c>
      <c r="C1831" t="s">
        <v>48</v>
      </c>
      <c r="D1831">
        <v>1</v>
      </c>
      <c r="E1831" t="s">
        <v>6974</v>
      </c>
      <c r="F1831" t="s">
        <v>5662</v>
      </c>
      <c r="G1831" t="s">
        <v>51</v>
      </c>
      <c r="H1831">
        <v>60910</v>
      </c>
      <c r="I1831">
        <v>0</v>
      </c>
      <c r="J1831" t="s">
        <v>1409</v>
      </c>
      <c r="K1831" t="s">
        <v>36</v>
      </c>
      <c r="L1831" t="s">
        <v>37</v>
      </c>
      <c r="M1831">
        <v>49640</v>
      </c>
      <c r="N1831">
        <v>57086</v>
      </c>
      <c r="O1831" t="s">
        <v>38</v>
      </c>
      <c r="P1831" t="s">
        <v>2170</v>
      </c>
      <c r="Q1831" t="s">
        <v>3160</v>
      </c>
      <c r="R1831" t="s">
        <v>6975</v>
      </c>
      <c r="S1831" t="s">
        <v>5665</v>
      </c>
      <c r="T1831" t="s">
        <v>6976</v>
      </c>
      <c r="U1831" t="s">
        <v>2174</v>
      </c>
      <c r="V1831" t="s">
        <v>3163</v>
      </c>
      <c r="Z1831" t="s">
        <v>46</v>
      </c>
      <c r="AA1831" s="1">
        <v>45281</v>
      </c>
      <c r="AB1831" s="2">
        <v>45387</v>
      </c>
      <c r="AC1831" s="1">
        <v>45324</v>
      </c>
      <c r="AD1831" s="1">
        <v>45355</v>
      </c>
    </row>
    <row r="1832" spans="1:30">
      <c r="A1832">
        <v>609164</v>
      </c>
      <c r="B1832" t="s">
        <v>69</v>
      </c>
      <c r="C1832" t="s">
        <v>31</v>
      </c>
      <c r="D1832">
        <v>1</v>
      </c>
      <c r="E1832" t="s">
        <v>4663</v>
      </c>
      <c r="F1832" t="s">
        <v>1432</v>
      </c>
      <c r="G1832" t="s">
        <v>51</v>
      </c>
      <c r="H1832">
        <v>22426</v>
      </c>
      <c r="I1832">
        <v>0</v>
      </c>
      <c r="J1832" t="s">
        <v>65</v>
      </c>
      <c r="K1832" t="s">
        <v>36</v>
      </c>
      <c r="L1832" t="s">
        <v>37</v>
      </c>
      <c r="M1832">
        <v>62370</v>
      </c>
      <c r="N1832">
        <v>93587</v>
      </c>
      <c r="O1832" t="s">
        <v>38</v>
      </c>
      <c r="P1832" t="s">
        <v>73</v>
      </c>
      <c r="Q1832" t="s">
        <v>1358</v>
      </c>
      <c r="R1832" t="s">
        <v>4664</v>
      </c>
      <c r="S1832" t="s">
        <v>1435</v>
      </c>
      <c r="T1832" t="s">
        <v>4665</v>
      </c>
      <c r="U1832" t="s">
        <v>4666</v>
      </c>
      <c r="V1832" t="s">
        <v>4667</v>
      </c>
      <c r="W1832" t="s">
        <v>4668</v>
      </c>
      <c r="X1832" t="s">
        <v>73</v>
      </c>
      <c r="Z1832" t="s">
        <v>46</v>
      </c>
      <c r="AA1832" s="1">
        <v>45212</v>
      </c>
      <c r="AC1832" s="1">
        <v>45215</v>
      </c>
      <c r="AD1832" s="1">
        <v>45355</v>
      </c>
    </row>
    <row r="1833" spans="1:30">
      <c r="A1833">
        <v>626563</v>
      </c>
      <c r="B1833" t="s">
        <v>1077</v>
      </c>
      <c r="C1833" t="s">
        <v>48</v>
      </c>
      <c r="D1833">
        <v>1</v>
      </c>
      <c r="E1833" t="s">
        <v>6977</v>
      </c>
      <c r="F1833" t="s">
        <v>308</v>
      </c>
      <c r="G1833" t="s">
        <v>34</v>
      </c>
      <c r="H1833">
        <v>56058</v>
      </c>
      <c r="I1833">
        <v>0</v>
      </c>
      <c r="J1833" t="s">
        <v>1459</v>
      </c>
      <c r="K1833" t="s">
        <v>36</v>
      </c>
      <c r="L1833" t="s">
        <v>37</v>
      </c>
      <c r="M1833">
        <v>60000</v>
      </c>
      <c r="N1833">
        <v>70000</v>
      </c>
      <c r="O1833" t="s">
        <v>38</v>
      </c>
      <c r="P1833" t="s">
        <v>125</v>
      </c>
      <c r="Q1833" t="s">
        <v>6978</v>
      </c>
      <c r="R1833" t="s">
        <v>6979</v>
      </c>
      <c r="S1833" t="s">
        <v>311</v>
      </c>
      <c r="T1833" t="s">
        <v>6980</v>
      </c>
      <c r="Z1833" t="s">
        <v>46</v>
      </c>
      <c r="AA1833" s="1">
        <v>45331</v>
      </c>
      <c r="AC1833" s="1">
        <v>45331</v>
      </c>
      <c r="AD1833" s="1">
        <v>45355</v>
      </c>
    </row>
    <row r="1834" spans="1:30">
      <c r="A1834">
        <v>626608</v>
      </c>
      <c r="B1834" t="s">
        <v>129</v>
      </c>
      <c r="C1834" t="s">
        <v>31</v>
      </c>
      <c r="D1834">
        <v>1</v>
      </c>
      <c r="E1834" t="s">
        <v>6981</v>
      </c>
      <c r="F1834" t="s">
        <v>472</v>
      </c>
      <c r="G1834" t="s">
        <v>34</v>
      </c>
      <c r="H1834">
        <v>95005</v>
      </c>
      <c r="I1834" t="s">
        <v>349</v>
      </c>
      <c r="J1834" t="s">
        <v>4757</v>
      </c>
      <c r="K1834" t="s">
        <v>36</v>
      </c>
      <c r="L1834" t="s">
        <v>37</v>
      </c>
      <c r="M1834">
        <v>64922</v>
      </c>
      <c r="N1834">
        <v>136591</v>
      </c>
      <c r="O1834" t="s">
        <v>38</v>
      </c>
      <c r="P1834" t="s">
        <v>157</v>
      </c>
      <c r="Q1834" t="s">
        <v>692</v>
      </c>
      <c r="R1834" t="s">
        <v>6982</v>
      </c>
      <c r="S1834" t="s">
        <v>477</v>
      </c>
      <c r="T1834" t="s">
        <v>6983</v>
      </c>
      <c r="U1834" t="s">
        <v>2231</v>
      </c>
      <c r="Z1834" t="s">
        <v>63</v>
      </c>
      <c r="AA1834" s="1">
        <v>45343</v>
      </c>
      <c r="AC1834" s="1">
        <v>45343</v>
      </c>
      <c r="AD1834" s="1">
        <v>45355</v>
      </c>
    </row>
    <row r="1835" spans="1:30">
      <c r="A1835">
        <v>624934</v>
      </c>
      <c r="B1835" t="s">
        <v>163</v>
      </c>
      <c r="C1835" t="s">
        <v>48</v>
      </c>
      <c r="D1835">
        <v>1</v>
      </c>
      <c r="E1835" t="s">
        <v>6984</v>
      </c>
      <c r="F1835" t="s">
        <v>527</v>
      </c>
      <c r="G1835" t="s">
        <v>34</v>
      </c>
      <c r="H1835">
        <v>10232</v>
      </c>
      <c r="I1835">
        <v>0</v>
      </c>
      <c r="J1835" t="s">
        <v>1409</v>
      </c>
      <c r="K1835" t="s">
        <v>36</v>
      </c>
      <c r="L1835" t="s">
        <v>227</v>
      </c>
      <c r="M1835">
        <v>19.93</v>
      </c>
      <c r="N1835">
        <v>24.73</v>
      </c>
      <c r="O1835" t="s">
        <v>124</v>
      </c>
      <c r="P1835" t="s">
        <v>393</v>
      </c>
      <c r="Q1835" t="s">
        <v>1020</v>
      </c>
      <c r="R1835" t="s">
        <v>6985</v>
      </c>
      <c r="S1835" t="s">
        <v>529</v>
      </c>
      <c r="T1835" t="s">
        <v>6986</v>
      </c>
      <c r="U1835" t="s">
        <v>2277</v>
      </c>
      <c r="V1835" t="s">
        <v>174</v>
      </c>
      <c r="W1835" t="s">
        <v>175</v>
      </c>
      <c r="X1835" t="s">
        <v>452</v>
      </c>
      <c r="Z1835" t="s">
        <v>46</v>
      </c>
      <c r="AA1835" s="1">
        <v>45332</v>
      </c>
      <c r="AB1835" s="2">
        <v>45362</v>
      </c>
      <c r="AC1835" s="1">
        <v>45331</v>
      </c>
      <c r="AD1835" s="1">
        <v>45355</v>
      </c>
    </row>
    <row r="1836" spans="1:30">
      <c r="A1836">
        <v>604898</v>
      </c>
      <c r="B1836" t="s">
        <v>69</v>
      </c>
      <c r="C1836" t="s">
        <v>48</v>
      </c>
      <c r="D1836">
        <v>1</v>
      </c>
      <c r="E1836" t="s">
        <v>6987</v>
      </c>
      <c r="F1836" t="s">
        <v>33</v>
      </c>
      <c r="G1836" t="s">
        <v>34</v>
      </c>
      <c r="H1836">
        <v>21744</v>
      </c>
      <c r="I1836" t="s">
        <v>1929</v>
      </c>
      <c r="J1836" t="s">
        <v>275</v>
      </c>
      <c r="K1836" t="s">
        <v>36</v>
      </c>
      <c r="L1836" t="s">
        <v>37</v>
      </c>
      <c r="M1836">
        <v>103026</v>
      </c>
      <c r="N1836">
        <v>133630</v>
      </c>
      <c r="O1836" t="s">
        <v>38</v>
      </c>
      <c r="P1836" t="s">
        <v>73</v>
      </c>
      <c r="Q1836" t="s">
        <v>1504</v>
      </c>
      <c r="R1836" t="s">
        <v>6988</v>
      </c>
      <c r="S1836" t="s">
        <v>42</v>
      </c>
      <c r="T1836" t="s">
        <v>6989</v>
      </c>
      <c r="U1836" t="s">
        <v>3941</v>
      </c>
      <c r="V1836" t="s">
        <v>6990</v>
      </c>
      <c r="W1836" t="s">
        <v>622</v>
      </c>
      <c r="X1836" t="s">
        <v>623</v>
      </c>
      <c r="Z1836" t="s">
        <v>46</v>
      </c>
      <c r="AA1836" s="1">
        <v>45189</v>
      </c>
      <c r="AC1836" s="1">
        <v>45189</v>
      </c>
      <c r="AD1836" s="1">
        <v>45355</v>
      </c>
    </row>
    <row r="1837" spans="1:30">
      <c r="A1837">
        <v>622176</v>
      </c>
      <c r="B1837" t="s">
        <v>99</v>
      </c>
      <c r="C1837" t="s">
        <v>31</v>
      </c>
      <c r="D1837">
        <v>1</v>
      </c>
      <c r="E1837" t="s">
        <v>6991</v>
      </c>
      <c r="F1837" t="s">
        <v>3309</v>
      </c>
      <c r="G1837" t="s">
        <v>34</v>
      </c>
      <c r="H1837">
        <v>95277</v>
      </c>
      <c r="I1837" t="s">
        <v>2292</v>
      </c>
      <c r="J1837" t="s">
        <v>65</v>
      </c>
      <c r="K1837" t="s">
        <v>36</v>
      </c>
      <c r="L1837" t="s">
        <v>185</v>
      </c>
      <c r="M1837">
        <v>88936</v>
      </c>
      <c r="N1837">
        <v>223761</v>
      </c>
      <c r="O1837" t="s">
        <v>38</v>
      </c>
      <c r="P1837" t="s">
        <v>244</v>
      </c>
      <c r="Q1837" t="s">
        <v>285</v>
      </c>
      <c r="R1837" t="s">
        <v>6992</v>
      </c>
      <c r="S1837" t="s">
        <v>6993</v>
      </c>
      <c r="T1837" t="s">
        <v>6994</v>
      </c>
      <c r="U1837" t="s">
        <v>378</v>
      </c>
      <c r="V1837" t="s">
        <v>250</v>
      </c>
      <c r="W1837" t="s">
        <v>251</v>
      </c>
      <c r="X1837" t="s">
        <v>379</v>
      </c>
      <c r="Z1837" t="s">
        <v>63</v>
      </c>
      <c r="AA1837" s="1">
        <v>45307</v>
      </c>
      <c r="AC1837" s="1">
        <v>45307</v>
      </c>
      <c r="AD1837" s="1">
        <v>45355</v>
      </c>
    </row>
    <row r="1838" spans="1:30">
      <c r="A1838">
        <v>622030</v>
      </c>
      <c r="B1838" t="s">
        <v>99</v>
      </c>
      <c r="C1838" t="s">
        <v>31</v>
      </c>
      <c r="D1838">
        <v>1</v>
      </c>
      <c r="E1838" t="s">
        <v>575</v>
      </c>
      <c r="F1838" t="s">
        <v>576</v>
      </c>
      <c r="G1838" t="s">
        <v>51</v>
      </c>
      <c r="H1838">
        <v>91717</v>
      </c>
      <c r="I1838">
        <v>0</v>
      </c>
      <c r="J1838" t="s">
        <v>143</v>
      </c>
      <c r="K1838" t="s">
        <v>36</v>
      </c>
      <c r="L1838" t="s">
        <v>37</v>
      </c>
      <c r="M1838">
        <v>62.88</v>
      </c>
      <c r="N1838">
        <v>62.88</v>
      </c>
      <c r="O1838" t="s">
        <v>124</v>
      </c>
      <c r="P1838" t="s">
        <v>104</v>
      </c>
      <c r="Q1838" t="s">
        <v>4544</v>
      </c>
      <c r="R1838" t="s">
        <v>6995</v>
      </c>
      <c r="S1838" t="s">
        <v>580</v>
      </c>
      <c r="T1838" t="s">
        <v>6996</v>
      </c>
      <c r="V1838" t="s">
        <v>6997</v>
      </c>
      <c r="W1838" t="s">
        <v>2031</v>
      </c>
      <c r="X1838" t="s">
        <v>104</v>
      </c>
      <c r="Z1838" t="s">
        <v>46</v>
      </c>
      <c r="AA1838" s="1">
        <v>45313</v>
      </c>
      <c r="AC1838" s="1">
        <v>45313</v>
      </c>
      <c r="AD1838" s="1">
        <v>45355</v>
      </c>
    </row>
    <row r="1839" spans="1:30">
      <c r="A1839">
        <v>601621</v>
      </c>
      <c r="B1839" t="s">
        <v>99</v>
      </c>
      <c r="C1839" t="s">
        <v>31</v>
      </c>
      <c r="D1839">
        <v>1</v>
      </c>
      <c r="E1839" t="s">
        <v>4883</v>
      </c>
      <c r="F1839" t="s">
        <v>441</v>
      </c>
      <c r="G1839" t="s">
        <v>51</v>
      </c>
      <c r="H1839">
        <v>20215</v>
      </c>
      <c r="I1839">
        <v>3</v>
      </c>
      <c r="J1839" t="s">
        <v>594</v>
      </c>
      <c r="K1839" t="s">
        <v>36</v>
      </c>
      <c r="L1839" t="s">
        <v>37</v>
      </c>
      <c r="M1839">
        <v>98470</v>
      </c>
      <c r="N1839">
        <v>133496</v>
      </c>
      <c r="O1839" t="s">
        <v>38</v>
      </c>
      <c r="P1839" t="s">
        <v>244</v>
      </c>
      <c r="Q1839" t="s">
        <v>5497</v>
      </c>
      <c r="R1839" t="s">
        <v>6998</v>
      </c>
      <c r="S1839" t="s">
        <v>444</v>
      </c>
      <c r="T1839" t="s">
        <v>6999</v>
      </c>
      <c r="U1839" t="s">
        <v>4153</v>
      </c>
      <c r="V1839" t="s">
        <v>980</v>
      </c>
      <c r="Z1839" t="s">
        <v>63</v>
      </c>
      <c r="AA1839" s="1">
        <v>45205</v>
      </c>
      <c r="AC1839" s="1">
        <v>45205</v>
      </c>
      <c r="AD1839" s="1">
        <v>45355</v>
      </c>
    </row>
    <row r="1840" spans="1:30">
      <c r="A1840">
        <v>607489</v>
      </c>
      <c r="B1840" t="s">
        <v>502</v>
      </c>
      <c r="C1840" t="s">
        <v>48</v>
      </c>
      <c r="D1840">
        <v>1</v>
      </c>
      <c r="E1840" t="s">
        <v>2551</v>
      </c>
      <c r="F1840" t="s">
        <v>114</v>
      </c>
      <c r="G1840" t="s">
        <v>34</v>
      </c>
      <c r="H1840">
        <v>56057</v>
      </c>
      <c r="I1840">
        <v>0</v>
      </c>
      <c r="J1840" t="s">
        <v>156</v>
      </c>
      <c r="K1840" t="s">
        <v>36</v>
      </c>
      <c r="L1840" t="s">
        <v>103</v>
      </c>
      <c r="M1840">
        <v>41887</v>
      </c>
      <c r="N1840">
        <v>69709</v>
      </c>
      <c r="O1840" t="s">
        <v>38</v>
      </c>
      <c r="P1840" t="s">
        <v>3215</v>
      </c>
      <c r="Q1840" t="s">
        <v>3216</v>
      </c>
      <c r="R1840" t="s">
        <v>6808</v>
      </c>
      <c r="S1840" t="s">
        <v>119</v>
      </c>
      <c r="T1840" t="s">
        <v>6809</v>
      </c>
      <c r="U1840" t="s">
        <v>2524</v>
      </c>
      <c r="V1840" t="s">
        <v>2525</v>
      </c>
      <c r="W1840" t="s">
        <v>2376</v>
      </c>
      <c r="X1840" t="s">
        <v>3215</v>
      </c>
      <c r="Z1840" t="s">
        <v>46</v>
      </c>
      <c r="AA1840" s="1">
        <v>45198</v>
      </c>
      <c r="AC1840" s="1">
        <v>45217</v>
      </c>
      <c r="AD1840" s="1">
        <v>45355</v>
      </c>
    </row>
    <row r="1841" spans="1:30">
      <c r="A1841">
        <v>591401</v>
      </c>
      <c r="B1841" t="s">
        <v>47</v>
      </c>
      <c r="C1841" t="s">
        <v>31</v>
      </c>
      <c r="D1841">
        <v>1</v>
      </c>
      <c r="E1841" t="s">
        <v>1106</v>
      </c>
      <c r="F1841" t="s">
        <v>1432</v>
      </c>
      <c r="G1841" t="s">
        <v>51</v>
      </c>
      <c r="H1841">
        <v>22426</v>
      </c>
      <c r="I1841">
        <v>0</v>
      </c>
      <c r="J1841" t="s">
        <v>65</v>
      </c>
      <c r="K1841" t="s">
        <v>36</v>
      </c>
      <c r="L1841" t="s">
        <v>37</v>
      </c>
      <c r="M1841">
        <v>62370</v>
      </c>
      <c r="N1841">
        <v>71726</v>
      </c>
      <c r="O1841" t="s">
        <v>38</v>
      </c>
      <c r="P1841" t="s">
        <v>54</v>
      </c>
      <c r="Q1841" t="s">
        <v>1433</v>
      </c>
      <c r="R1841" t="s">
        <v>1434</v>
      </c>
      <c r="S1841" t="s">
        <v>1435</v>
      </c>
      <c r="T1841" t="s">
        <v>1436</v>
      </c>
      <c r="U1841" t="s">
        <v>59</v>
      </c>
      <c r="V1841" t="s">
        <v>1180</v>
      </c>
      <c r="W1841" t="s">
        <v>61</v>
      </c>
      <c r="X1841" t="s">
        <v>1437</v>
      </c>
      <c r="Z1841" t="s">
        <v>46</v>
      </c>
      <c r="AA1841" s="1">
        <v>45156</v>
      </c>
      <c r="AC1841" s="1">
        <v>45348</v>
      </c>
      <c r="AD1841" s="1">
        <v>45355</v>
      </c>
    </row>
    <row r="1842" spans="1:30">
      <c r="A1842">
        <v>595131</v>
      </c>
      <c r="B1842" t="s">
        <v>129</v>
      </c>
      <c r="C1842" t="s">
        <v>31</v>
      </c>
      <c r="D1842">
        <v>4</v>
      </c>
      <c r="E1842" t="s">
        <v>235</v>
      </c>
      <c r="F1842" t="s">
        <v>235</v>
      </c>
      <c r="G1842" t="s">
        <v>51</v>
      </c>
      <c r="H1842">
        <v>10251</v>
      </c>
      <c r="I1842">
        <v>3</v>
      </c>
      <c r="J1842" t="s">
        <v>156</v>
      </c>
      <c r="K1842" t="s">
        <v>36</v>
      </c>
      <c r="L1842" t="s">
        <v>103</v>
      </c>
      <c r="M1842">
        <v>39763</v>
      </c>
      <c r="N1842">
        <v>45728</v>
      </c>
      <c r="O1842" t="s">
        <v>38</v>
      </c>
      <c r="P1842" t="s">
        <v>236</v>
      </c>
      <c r="Q1842" t="s">
        <v>2598</v>
      </c>
      <c r="R1842" t="s">
        <v>2599</v>
      </c>
      <c r="S1842" t="s">
        <v>239</v>
      </c>
      <c r="V1842" t="s">
        <v>2600</v>
      </c>
      <c r="X1842" t="s">
        <v>2601</v>
      </c>
      <c r="Z1842" t="s">
        <v>46</v>
      </c>
      <c r="AA1842" s="1">
        <v>45133</v>
      </c>
      <c r="AC1842" s="1">
        <v>45308</v>
      </c>
      <c r="AD1842" s="1">
        <v>45355</v>
      </c>
    </row>
    <row r="1843" spans="1:30">
      <c r="A1843">
        <v>597056</v>
      </c>
      <c r="B1843" t="s">
        <v>727</v>
      </c>
      <c r="C1843" t="s">
        <v>31</v>
      </c>
      <c r="D1843">
        <v>1</v>
      </c>
      <c r="E1843" t="s">
        <v>5809</v>
      </c>
      <c r="F1843" t="s">
        <v>1218</v>
      </c>
      <c r="G1843" t="s">
        <v>51</v>
      </c>
      <c r="H1843" t="s">
        <v>1219</v>
      </c>
      <c r="I1843">
        <v>0</v>
      </c>
      <c r="J1843" t="s">
        <v>115</v>
      </c>
      <c r="K1843" t="s">
        <v>36</v>
      </c>
      <c r="L1843" t="s">
        <v>37</v>
      </c>
      <c r="M1843">
        <v>64749</v>
      </c>
      <c r="N1843">
        <v>134280</v>
      </c>
      <c r="O1843" t="s">
        <v>38</v>
      </c>
      <c r="P1843" t="s">
        <v>730</v>
      </c>
      <c r="Q1843" t="s">
        <v>5810</v>
      </c>
      <c r="R1843" t="s">
        <v>5811</v>
      </c>
      <c r="S1843" t="s">
        <v>1221</v>
      </c>
      <c r="T1843" t="s">
        <v>5812</v>
      </c>
      <c r="U1843" t="s">
        <v>5813</v>
      </c>
      <c r="V1843" t="s">
        <v>5814</v>
      </c>
      <c r="W1843" t="s">
        <v>2751</v>
      </c>
      <c r="Z1843" t="s">
        <v>46</v>
      </c>
      <c r="AA1843" s="1">
        <v>45197</v>
      </c>
      <c r="AC1843" s="1">
        <v>45197</v>
      </c>
      <c r="AD1843" s="1">
        <v>45355</v>
      </c>
    </row>
    <row r="1844" spans="1:30">
      <c r="A1844">
        <v>627292</v>
      </c>
      <c r="B1844" t="s">
        <v>47</v>
      </c>
      <c r="C1844" t="s">
        <v>48</v>
      </c>
      <c r="D1844">
        <v>2</v>
      </c>
      <c r="E1844" t="s">
        <v>1143</v>
      </c>
      <c r="F1844" t="s">
        <v>1144</v>
      </c>
      <c r="G1844" t="s">
        <v>51</v>
      </c>
      <c r="H1844">
        <v>20202</v>
      </c>
      <c r="I1844">
        <v>0</v>
      </c>
      <c r="J1844" t="s">
        <v>65</v>
      </c>
      <c r="K1844" t="s">
        <v>36</v>
      </c>
      <c r="L1844" t="s">
        <v>103</v>
      </c>
      <c r="M1844">
        <v>56181</v>
      </c>
      <c r="N1844">
        <v>64608</v>
      </c>
      <c r="O1844" t="s">
        <v>38</v>
      </c>
      <c r="P1844" t="s">
        <v>54</v>
      </c>
      <c r="Q1844" t="s">
        <v>7000</v>
      </c>
      <c r="R1844" t="s">
        <v>7001</v>
      </c>
      <c r="S1844" t="s">
        <v>1148</v>
      </c>
      <c r="T1844" t="s">
        <v>7002</v>
      </c>
      <c r="Z1844" t="s">
        <v>63</v>
      </c>
      <c r="AA1844" s="1">
        <v>45344</v>
      </c>
      <c r="AC1844" s="1">
        <v>45344</v>
      </c>
      <c r="AD1844" s="1">
        <v>45355</v>
      </c>
    </row>
    <row r="1845" spans="1:30">
      <c r="A1845">
        <v>577984</v>
      </c>
      <c r="B1845" t="s">
        <v>356</v>
      </c>
      <c r="C1845" t="s">
        <v>48</v>
      </c>
      <c r="D1845">
        <v>1</v>
      </c>
      <c r="E1845" t="s">
        <v>7003</v>
      </c>
      <c r="F1845" t="s">
        <v>89</v>
      </c>
      <c r="G1845" t="s">
        <v>34</v>
      </c>
      <c r="H1845">
        <v>95710</v>
      </c>
      <c r="I1845">
        <v>0</v>
      </c>
      <c r="J1845" t="s">
        <v>91</v>
      </c>
      <c r="K1845" t="s">
        <v>36</v>
      </c>
      <c r="L1845" t="s">
        <v>37</v>
      </c>
      <c r="M1845">
        <v>115000</v>
      </c>
      <c r="N1845">
        <v>130000</v>
      </c>
      <c r="O1845" t="s">
        <v>38</v>
      </c>
      <c r="P1845" t="s">
        <v>358</v>
      </c>
      <c r="Q1845" t="s">
        <v>679</v>
      </c>
      <c r="R1845" t="s">
        <v>7004</v>
      </c>
      <c r="S1845" t="s">
        <v>361</v>
      </c>
      <c r="T1845" t="s">
        <v>7005</v>
      </c>
      <c r="U1845" t="s">
        <v>7006</v>
      </c>
      <c r="V1845" t="s">
        <v>7007</v>
      </c>
      <c r="W1845" t="s">
        <v>365</v>
      </c>
      <c r="Z1845" t="s">
        <v>355</v>
      </c>
      <c r="AA1845" s="1">
        <v>44993</v>
      </c>
      <c r="AC1845" s="1">
        <v>45012</v>
      </c>
      <c r="AD1845" s="1">
        <v>45355</v>
      </c>
    </row>
    <row r="1846" spans="1:30">
      <c r="A1846">
        <v>628180</v>
      </c>
      <c r="B1846" t="s">
        <v>460</v>
      </c>
      <c r="C1846" t="s">
        <v>48</v>
      </c>
      <c r="D1846">
        <v>1</v>
      </c>
      <c r="E1846" t="s">
        <v>7008</v>
      </c>
      <c r="F1846" t="s">
        <v>462</v>
      </c>
      <c r="G1846" t="s">
        <v>463</v>
      </c>
      <c r="H1846">
        <v>30114</v>
      </c>
      <c r="I1846">
        <v>0</v>
      </c>
      <c r="J1846" t="s">
        <v>1919</v>
      </c>
      <c r="K1846" t="s">
        <v>36</v>
      </c>
      <c r="L1846" t="s">
        <v>276</v>
      </c>
      <c r="M1846">
        <v>185500</v>
      </c>
      <c r="N1846">
        <v>199000</v>
      </c>
      <c r="O1846" t="s">
        <v>38</v>
      </c>
      <c r="P1846" t="s">
        <v>1310</v>
      </c>
      <c r="Q1846" t="s">
        <v>466</v>
      </c>
      <c r="R1846" t="s">
        <v>7009</v>
      </c>
      <c r="S1846" t="s">
        <v>7010</v>
      </c>
      <c r="V1846" t="s">
        <v>7011</v>
      </c>
      <c r="Z1846" t="s">
        <v>485</v>
      </c>
      <c r="AA1846" s="1">
        <v>45350</v>
      </c>
      <c r="AB1846" s="2">
        <v>45715</v>
      </c>
      <c r="AC1846" s="1">
        <v>45350</v>
      </c>
      <c r="AD1846" s="1">
        <v>45355</v>
      </c>
    </row>
    <row r="1847" spans="1:30">
      <c r="A1847">
        <v>605029</v>
      </c>
      <c r="B1847" t="s">
        <v>380</v>
      </c>
      <c r="C1847" t="s">
        <v>31</v>
      </c>
      <c r="D1847">
        <v>1</v>
      </c>
      <c r="E1847" t="s">
        <v>381</v>
      </c>
      <c r="F1847" t="s">
        <v>382</v>
      </c>
      <c r="G1847" t="s">
        <v>34</v>
      </c>
      <c r="H1847">
        <v>30087</v>
      </c>
      <c r="I1847">
        <v>1</v>
      </c>
      <c r="J1847" t="s">
        <v>383</v>
      </c>
      <c r="K1847" t="s">
        <v>36</v>
      </c>
      <c r="L1847" t="s">
        <v>37</v>
      </c>
      <c r="M1847">
        <v>63228</v>
      </c>
      <c r="N1847">
        <v>96526</v>
      </c>
      <c r="O1847" t="s">
        <v>38</v>
      </c>
      <c r="P1847" t="s">
        <v>384</v>
      </c>
      <c r="Q1847" t="s">
        <v>385</v>
      </c>
      <c r="R1847" t="s">
        <v>7012</v>
      </c>
      <c r="S1847" t="s">
        <v>387</v>
      </c>
      <c r="T1847" t="s">
        <v>7013</v>
      </c>
      <c r="U1847" t="s">
        <v>4953</v>
      </c>
      <c r="V1847" t="s">
        <v>7014</v>
      </c>
      <c r="Z1847" t="s">
        <v>63</v>
      </c>
      <c r="AA1847" s="1">
        <v>45348</v>
      </c>
      <c r="AB1847" s="2">
        <v>45378</v>
      </c>
      <c r="AC1847" s="1">
        <v>45348</v>
      </c>
      <c r="AD1847" s="1">
        <v>45355</v>
      </c>
    </row>
    <row r="1848" spans="1:30">
      <c r="A1848">
        <v>589443</v>
      </c>
      <c r="B1848" t="s">
        <v>69</v>
      </c>
      <c r="C1848" t="s">
        <v>31</v>
      </c>
      <c r="D1848">
        <v>3</v>
      </c>
      <c r="E1848" t="s">
        <v>1458</v>
      </c>
      <c r="F1848" t="s">
        <v>308</v>
      </c>
      <c r="G1848" t="s">
        <v>34</v>
      </c>
      <c r="H1848">
        <v>56058</v>
      </c>
      <c r="I1848">
        <v>0</v>
      </c>
      <c r="J1848" t="s">
        <v>115</v>
      </c>
      <c r="K1848" t="s">
        <v>36</v>
      </c>
      <c r="L1848" t="s">
        <v>37</v>
      </c>
      <c r="M1848">
        <v>59116</v>
      </c>
      <c r="N1848">
        <v>91768</v>
      </c>
      <c r="O1848" t="s">
        <v>38</v>
      </c>
      <c r="P1848" t="s">
        <v>73</v>
      </c>
      <c r="Q1848" t="s">
        <v>1504</v>
      </c>
      <c r="R1848" t="s">
        <v>7015</v>
      </c>
      <c r="S1848" t="s">
        <v>311</v>
      </c>
      <c r="T1848" t="s">
        <v>3859</v>
      </c>
      <c r="V1848" t="s">
        <v>7016</v>
      </c>
      <c r="W1848" t="s">
        <v>622</v>
      </c>
      <c r="X1848" t="s">
        <v>623</v>
      </c>
      <c r="Z1848" t="s">
        <v>46</v>
      </c>
      <c r="AA1848" s="1">
        <v>45098</v>
      </c>
      <c r="AC1848" s="1">
        <v>45098</v>
      </c>
      <c r="AD1848" s="1">
        <v>45355</v>
      </c>
    </row>
    <row r="1849" spans="1:30">
      <c r="A1849">
        <v>618020</v>
      </c>
      <c r="B1849" t="s">
        <v>99</v>
      </c>
      <c r="C1849" t="s">
        <v>31</v>
      </c>
      <c r="D1849">
        <v>1</v>
      </c>
      <c r="E1849" t="s">
        <v>5869</v>
      </c>
      <c r="F1849" t="s">
        <v>348</v>
      </c>
      <c r="G1849" t="s">
        <v>51</v>
      </c>
      <c r="H1849">
        <v>10015</v>
      </c>
      <c r="I1849" t="s">
        <v>924</v>
      </c>
      <c r="J1849" t="s">
        <v>929</v>
      </c>
      <c r="K1849" t="s">
        <v>36</v>
      </c>
      <c r="L1849" t="s">
        <v>276</v>
      </c>
      <c r="M1849">
        <v>72038</v>
      </c>
      <c r="N1849">
        <v>192152</v>
      </c>
      <c r="O1849" t="s">
        <v>38</v>
      </c>
      <c r="P1849" t="s">
        <v>244</v>
      </c>
      <c r="Q1849" t="s">
        <v>3486</v>
      </c>
      <c r="R1849" t="s">
        <v>7017</v>
      </c>
      <c r="S1849" t="s">
        <v>352</v>
      </c>
      <c r="Z1849" t="s">
        <v>63</v>
      </c>
      <c r="AA1849" s="1">
        <v>45293</v>
      </c>
      <c r="AC1849" s="1">
        <v>45293</v>
      </c>
      <c r="AD1849" s="1">
        <v>45355</v>
      </c>
    </row>
    <row r="1850" spans="1:30">
      <c r="A1850">
        <v>615138</v>
      </c>
      <c r="B1850" t="s">
        <v>30</v>
      </c>
      <c r="C1850" t="s">
        <v>31</v>
      </c>
      <c r="D1850">
        <v>2</v>
      </c>
      <c r="E1850" t="s">
        <v>7018</v>
      </c>
      <c r="F1850" t="s">
        <v>283</v>
      </c>
      <c r="G1850" t="s">
        <v>51</v>
      </c>
      <c r="H1850">
        <v>10124</v>
      </c>
      <c r="I1850">
        <v>1</v>
      </c>
      <c r="J1850" t="s">
        <v>284</v>
      </c>
      <c r="K1850" t="s">
        <v>36</v>
      </c>
      <c r="L1850" t="s">
        <v>37</v>
      </c>
      <c r="M1850">
        <v>47418</v>
      </c>
      <c r="N1850">
        <v>54531</v>
      </c>
      <c r="O1850" t="s">
        <v>38</v>
      </c>
      <c r="P1850" t="s">
        <v>39</v>
      </c>
      <c r="Q1850" t="s">
        <v>687</v>
      </c>
      <c r="R1850" t="s">
        <v>7019</v>
      </c>
      <c r="S1850" t="s">
        <v>287</v>
      </c>
      <c r="T1850" t="s">
        <v>7020</v>
      </c>
      <c r="V1850" t="s">
        <v>7021</v>
      </c>
      <c r="Z1850" t="s">
        <v>46</v>
      </c>
      <c r="AA1850" s="1">
        <v>45236</v>
      </c>
      <c r="AB1850" s="2">
        <v>45412</v>
      </c>
      <c r="AC1850" s="1">
        <v>45350</v>
      </c>
      <c r="AD1850" s="1">
        <v>45355</v>
      </c>
    </row>
    <row r="1851" spans="1:30">
      <c r="A1851">
        <v>604775</v>
      </c>
      <c r="B1851" t="s">
        <v>47</v>
      </c>
      <c r="C1851" t="s">
        <v>48</v>
      </c>
      <c r="D1851">
        <v>1</v>
      </c>
      <c r="E1851" t="s">
        <v>7022</v>
      </c>
      <c r="F1851" t="s">
        <v>308</v>
      </c>
      <c r="G1851" t="s">
        <v>34</v>
      </c>
      <c r="H1851">
        <v>56058</v>
      </c>
      <c r="I1851">
        <v>0</v>
      </c>
      <c r="J1851" t="s">
        <v>284</v>
      </c>
      <c r="L1851" t="s">
        <v>37</v>
      </c>
      <c r="M1851">
        <v>59116</v>
      </c>
      <c r="N1851">
        <v>81213</v>
      </c>
      <c r="O1851" t="s">
        <v>38</v>
      </c>
      <c r="P1851" t="s">
        <v>54</v>
      </c>
      <c r="Q1851" t="s">
        <v>7023</v>
      </c>
      <c r="R1851" t="s">
        <v>7024</v>
      </c>
      <c r="S1851" t="s">
        <v>311</v>
      </c>
      <c r="T1851" t="s">
        <v>7025</v>
      </c>
      <c r="U1851" t="s">
        <v>59</v>
      </c>
      <c r="V1851" t="s">
        <v>60</v>
      </c>
      <c r="W1851" t="s">
        <v>61</v>
      </c>
      <c r="X1851" t="s">
        <v>54</v>
      </c>
      <c r="Z1851" t="s">
        <v>46</v>
      </c>
      <c r="AA1851" s="1">
        <v>45184</v>
      </c>
      <c r="AC1851" s="1">
        <v>45184</v>
      </c>
      <c r="AD1851" s="1">
        <v>45355</v>
      </c>
    </row>
    <row r="1852" spans="1:30">
      <c r="A1852">
        <v>627599</v>
      </c>
      <c r="B1852" t="s">
        <v>30</v>
      </c>
      <c r="C1852" t="s">
        <v>48</v>
      </c>
      <c r="D1852">
        <v>1</v>
      </c>
      <c r="E1852" t="s">
        <v>1776</v>
      </c>
      <c r="F1852" t="s">
        <v>1708</v>
      </c>
      <c r="G1852" t="s">
        <v>51</v>
      </c>
      <c r="H1852">
        <v>51611</v>
      </c>
      <c r="I1852">
        <v>1</v>
      </c>
      <c r="J1852" t="s">
        <v>818</v>
      </c>
      <c r="K1852" t="s">
        <v>36</v>
      </c>
      <c r="L1852" t="s">
        <v>37</v>
      </c>
      <c r="M1852">
        <v>72603</v>
      </c>
      <c r="N1852">
        <v>74160</v>
      </c>
      <c r="O1852" t="s">
        <v>38</v>
      </c>
      <c r="P1852" t="s">
        <v>203</v>
      </c>
      <c r="Q1852" t="s">
        <v>204</v>
      </c>
      <c r="R1852" t="s">
        <v>2393</v>
      </c>
      <c r="S1852" t="s">
        <v>1710</v>
      </c>
      <c r="T1852" t="s">
        <v>1778</v>
      </c>
      <c r="V1852" t="s">
        <v>2394</v>
      </c>
      <c r="Z1852" t="s">
        <v>46</v>
      </c>
      <c r="AA1852" s="1">
        <v>45343</v>
      </c>
      <c r="AB1852" s="2">
        <v>45463</v>
      </c>
      <c r="AC1852" s="1">
        <v>45343</v>
      </c>
      <c r="AD1852" s="1">
        <v>45355</v>
      </c>
    </row>
    <row r="1853" spans="1:30">
      <c r="A1853">
        <v>583252</v>
      </c>
      <c r="B1853" t="s">
        <v>69</v>
      </c>
      <c r="C1853" t="s">
        <v>31</v>
      </c>
      <c r="D1853">
        <v>1</v>
      </c>
      <c r="E1853" t="s">
        <v>2625</v>
      </c>
      <c r="F1853" t="s">
        <v>2626</v>
      </c>
      <c r="G1853" t="s">
        <v>51</v>
      </c>
      <c r="H1853" t="s">
        <v>2627</v>
      </c>
      <c r="I1853">
        <v>0</v>
      </c>
      <c r="J1853" t="s">
        <v>72</v>
      </c>
      <c r="K1853" t="s">
        <v>36</v>
      </c>
      <c r="L1853" t="s">
        <v>37</v>
      </c>
      <c r="M1853">
        <v>58700</v>
      </c>
      <c r="N1853">
        <v>173486</v>
      </c>
      <c r="O1853" t="s">
        <v>38</v>
      </c>
      <c r="P1853" t="s">
        <v>73</v>
      </c>
      <c r="Q1853" t="s">
        <v>1552</v>
      </c>
      <c r="R1853" t="s">
        <v>2628</v>
      </c>
      <c r="S1853" t="s">
        <v>2629</v>
      </c>
      <c r="T1853" t="s">
        <v>2630</v>
      </c>
      <c r="U1853" t="s">
        <v>2631</v>
      </c>
      <c r="V1853" t="s">
        <v>2632</v>
      </c>
      <c r="W1853" t="s">
        <v>61</v>
      </c>
      <c r="X1853" t="s">
        <v>73</v>
      </c>
      <c r="Z1853" t="s">
        <v>46</v>
      </c>
      <c r="AA1853" s="1">
        <v>45035</v>
      </c>
      <c r="AC1853" s="1">
        <v>45035</v>
      </c>
      <c r="AD1853" s="1">
        <v>45355</v>
      </c>
    </row>
    <row r="1854" spans="1:30">
      <c r="A1854">
        <v>617335</v>
      </c>
      <c r="B1854" t="s">
        <v>129</v>
      </c>
      <c r="C1854" t="s">
        <v>48</v>
      </c>
      <c r="D1854">
        <v>1</v>
      </c>
      <c r="E1854" t="s">
        <v>1448</v>
      </c>
      <c r="F1854" t="s">
        <v>265</v>
      </c>
      <c r="G1854" t="s">
        <v>51</v>
      </c>
      <c r="H1854">
        <v>56316</v>
      </c>
      <c r="I1854">
        <v>1</v>
      </c>
      <c r="J1854" t="s">
        <v>156</v>
      </c>
      <c r="K1854" t="s">
        <v>36</v>
      </c>
      <c r="L1854" t="s">
        <v>37</v>
      </c>
      <c r="M1854">
        <v>56677</v>
      </c>
      <c r="N1854">
        <v>89698</v>
      </c>
      <c r="O1854" t="s">
        <v>38</v>
      </c>
      <c r="P1854" t="s">
        <v>157</v>
      </c>
      <c r="Q1854" t="s">
        <v>218</v>
      </c>
      <c r="R1854" t="s">
        <v>1449</v>
      </c>
      <c r="S1854" t="s">
        <v>1450</v>
      </c>
      <c r="U1854" t="s">
        <v>161</v>
      </c>
      <c r="V1854" t="s">
        <v>162</v>
      </c>
      <c r="Z1854" t="s">
        <v>63</v>
      </c>
      <c r="AA1854" s="1">
        <v>45313</v>
      </c>
      <c r="AC1854" s="1">
        <v>45323</v>
      </c>
      <c r="AD1854" s="1">
        <v>45355</v>
      </c>
    </row>
    <row r="1855" spans="1:30">
      <c r="A1855">
        <v>626426</v>
      </c>
      <c r="B1855" t="s">
        <v>1059</v>
      </c>
      <c r="C1855" t="s">
        <v>48</v>
      </c>
      <c r="D1855">
        <v>1</v>
      </c>
      <c r="E1855" t="s">
        <v>7026</v>
      </c>
      <c r="F1855" t="s">
        <v>308</v>
      </c>
      <c r="G1855" t="s">
        <v>34</v>
      </c>
      <c r="H1855">
        <v>56058</v>
      </c>
      <c r="I1855">
        <v>0</v>
      </c>
      <c r="J1855" t="s">
        <v>275</v>
      </c>
      <c r="K1855" t="s">
        <v>36</v>
      </c>
      <c r="L1855" t="s">
        <v>37</v>
      </c>
      <c r="M1855">
        <v>59116</v>
      </c>
      <c r="N1855">
        <v>70000</v>
      </c>
      <c r="O1855" t="s">
        <v>38</v>
      </c>
      <c r="P1855" t="s">
        <v>125</v>
      </c>
      <c r="Q1855" t="s">
        <v>1061</v>
      </c>
      <c r="R1855" t="s">
        <v>7027</v>
      </c>
      <c r="S1855" t="s">
        <v>311</v>
      </c>
      <c r="T1855" t="s">
        <v>7028</v>
      </c>
      <c r="V1855" t="s">
        <v>7029</v>
      </c>
      <c r="Z1855" t="s">
        <v>46</v>
      </c>
      <c r="AA1855" s="1">
        <v>45330</v>
      </c>
      <c r="AB1855" s="2">
        <v>45375</v>
      </c>
      <c r="AC1855" s="1">
        <v>45330</v>
      </c>
      <c r="AD1855" s="1">
        <v>45355</v>
      </c>
    </row>
    <row r="1856" spans="1:30">
      <c r="A1856">
        <v>579997</v>
      </c>
      <c r="B1856" t="s">
        <v>99</v>
      </c>
      <c r="C1856" t="s">
        <v>31</v>
      </c>
      <c r="D1856">
        <v>1</v>
      </c>
      <c r="E1856" t="s">
        <v>3706</v>
      </c>
      <c r="F1856" t="s">
        <v>3707</v>
      </c>
      <c r="G1856" t="s">
        <v>51</v>
      </c>
      <c r="H1856">
        <v>13652</v>
      </c>
      <c r="I1856">
        <v>3</v>
      </c>
      <c r="J1856" t="s">
        <v>91</v>
      </c>
      <c r="K1856" t="s">
        <v>36</v>
      </c>
      <c r="L1856" t="s">
        <v>37</v>
      </c>
      <c r="M1856">
        <v>92194</v>
      </c>
      <c r="N1856">
        <v>130372</v>
      </c>
      <c r="O1856" t="s">
        <v>38</v>
      </c>
      <c r="P1856" t="s">
        <v>244</v>
      </c>
      <c r="Q1856" t="s">
        <v>285</v>
      </c>
      <c r="R1856" t="s">
        <v>3708</v>
      </c>
      <c r="S1856" t="s">
        <v>3709</v>
      </c>
      <c r="U1856" t="s">
        <v>249</v>
      </c>
      <c r="V1856" t="s">
        <v>250</v>
      </c>
      <c r="W1856" t="s">
        <v>3710</v>
      </c>
      <c r="X1856" t="s">
        <v>291</v>
      </c>
      <c r="Z1856" t="s">
        <v>63</v>
      </c>
      <c r="AA1856" s="1">
        <v>45024</v>
      </c>
      <c r="AC1856" s="1">
        <v>45024</v>
      </c>
      <c r="AD1856" s="1">
        <v>45355</v>
      </c>
    </row>
    <row r="1857" spans="1:30">
      <c r="A1857">
        <v>626981</v>
      </c>
      <c r="B1857" t="s">
        <v>30</v>
      </c>
      <c r="C1857" t="s">
        <v>31</v>
      </c>
      <c r="D1857">
        <v>1</v>
      </c>
      <c r="E1857" t="s">
        <v>7030</v>
      </c>
      <c r="F1857" t="s">
        <v>308</v>
      </c>
      <c r="G1857" t="s">
        <v>34</v>
      </c>
      <c r="H1857">
        <v>56058</v>
      </c>
      <c r="I1857">
        <v>0</v>
      </c>
      <c r="J1857" t="s">
        <v>1054</v>
      </c>
      <c r="K1857" t="s">
        <v>36</v>
      </c>
      <c r="L1857" t="s">
        <v>37</v>
      </c>
      <c r="M1857">
        <v>59116</v>
      </c>
      <c r="N1857">
        <v>70000</v>
      </c>
      <c r="O1857" t="s">
        <v>38</v>
      </c>
      <c r="P1857" t="s">
        <v>5117</v>
      </c>
      <c r="Q1857" t="s">
        <v>2796</v>
      </c>
      <c r="R1857" t="s">
        <v>7031</v>
      </c>
      <c r="S1857" t="s">
        <v>311</v>
      </c>
      <c r="T1857" t="s">
        <v>7032</v>
      </c>
      <c r="V1857" t="s">
        <v>7033</v>
      </c>
      <c r="Z1857" t="s">
        <v>46</v>
      </c>
      <c r="AA1857" s="1">
        <v>45336</v>
      </c>
      <c r="AB1857" s="2">
        <v>45456</v>
      </c>
      <c r="AC1857" s="1">
        <v>45336</v>
      </c>
      <c r="AD1857" s="1">
        <v>45355</v>
      </c>
    </row>
    <row r="1858" spans="1:30">
      <c r="A1858">
        <v>515337</v>
      </c>
      <c r="B1858" t="s">
        <v>253</v>
      </c>
      <c r="C1858" t="s">
        <v>48</v>
      </c>
      <c r="D1858">
        <v>1</v>
      </c>
      <c r="E1858" t="s">
        <v>1421</v>
      </c>
      <c r="F1858" t="s">
        <v>1218</v>
      </c>
      <c r="G1858" t="s">
        <v>51</v>
      </c>
      <c r="H1858" t="s">
        <v>1219</v>
      </c>
      <c r="I1858">
        <v>0</v>
      </c>
      <c r="J1858" t="s">
        <v>115</v>
      </c>
      <c r="K1858" t="s">
        <v>36</v>
      </c>
      <c r="L1858" t="s">
        <v>37</v>
      </c>
      <c r="M1858">
        <v>64749</v>
      </c>
      <c r="N1858">
        <v>134280</v>
      </c>
      <c r="O1858" t="s">
        <v>38</v>
      </c>
      <c r="P1858" t="s">
        <v>1422</v>
      </c>
      <c r="Q1858" t="s">
        <v>1423</v>
      </c>
      <c r="R1858" t="s">
        <v>1424</v>
      </c>
      <c r="S1858" t="s">
        <v>1221</v>
      </c>
      <c r="T1858" t="s">
        <v>1425</v>
      </c>
      <c r="U1858" t="s">
        <v>1426</v>
      </c>
      <c r="V1858" t="s">
        <v>1427</v>
      </c>
      <c r="Z1858" t="s">
        <v>264</v>
      </c>
      <c r="AA1858" s="1">
        <v>44606</v>
      </c>
      <c r="AC1858" s="1">
        <v>44606</v>
      </c>
      <c r="AD1858" s="1">
        <v>45355</v>
      </c>
    </row>
    <row r="1859" spans="1:30">
      <c r="A1859">
        <v>626061</v>
      </c>
      <c r="B1859" t="s">
        <v>69</v>
      </c>
      <c r="C1859" t="s">
        <v>48</v>
      </c>
      <c r="D1859">
        <v>1</v>
      </c>
      <c r="E1859" t="s">
        <v>3438</v>
      </c>
      <c r="F1859" t="s">
        <v>283</v>
      </c>
      <c r="G1859" t="s">
        <v>51</v>
      </c>
      <c r="H1859">
        <v>10124</v>
      </c>
      <c r="I1859">
        <v>1</v>
      </c>
      <c r="J1859" t="s">
        <v>474</v>
      </c>
      <c r="K1859" t="s">
        <v>36</v>
      </c>
      <c r="L1859" t="s">
        <v>37</v>
      </c>
      <c r="M1859">
        <v>51816</v>
      </c>
      <c r="N1859">
        <v>75903</v>
      </c>
      <c r="O1859" t="s">
        <v>38</v>
      </c>
      <c r="P1859" t="s">
        <v>73</v>
      </c>
      <c r="Q1859" t="s">
        <v>700</v>
      </c>
      <c r="R1859" t="s">
        <v>3456</v>
      </c>
      <c r="S1859" t="s">
        <v>287</v>
      </c>
      <c r="T1859" t="s">
        <v>3440</v>
      </c>
      <c r="U1859" t="s">
        <v>3457</v>
      </c>
      <c r="V1859" t="s">
        <v>3458</v>
      </c>
      <c r="W1859" t="s">
        <v>622</v>
      </c>
      <c r="X1859" t="s">
        <v>623</v>
      </c>
      <c r="Z1859" t="s">
        <v>46</v>
      </c>
      <c r="AA1859" s="1">
        <v>45338</v>
      </c>
      <c r="AC1859" s="1">
        <v>45342</v>
      </c>
      <c r="AD1859" s="1">
        <v>45355</v>
      </c>
    </row>
    <row r="1860" spans="1:30">
      <c r="A1860">
        <v>620093</v>
      </c>
      <c r="B1860" t="s">
        <v>30</v>
      </c>
      <c r="C1860" t="s">
        <v>31</v>
      </c>
      <c r="D1860">
        <v>1</v>
      </c>
      <c r="E1860" t="s">
        <v>7034</v>
      </c>
      <c r="F1860" t="s">
        <v>2460</v>
      </c>
      <c r="G1860" t="s">
        <v>51</v>
      </c>
      <c r="H1860">
        <v>51191</v>
      </c>
      <c r="I1860">
        <v>2</v>
      </c>
      <c r="J1860" t="s">
        <v>35</v>
      </c>
      <c r="K1860" t="s">
        <v>123</v>
      </c>
      <c r="L1860" t="s">
        <v>37</v>
      </c>
      <c r="M1860">
        <v>28.203600000000002</v>
      </c>
      <c r="N1860">
        <v>32.433999999999997</v>
      </c>
      <c r="O1860" t="s">
        <v>124</v>
      </c>
      <c r="P1860" t="s">
        <v>203</v>
      </c>
      <c r="Q1860" t="s">
        <v>995</v>
      </c>
      <c r="R1860" t="s">
        <v>7035</v>
      </c>
      <c r="S1860" t="s">
        <v>2462</v>
      </c>
      <c r="V1860" t="s">
        <v>7036</v>
      </c>
      <c r="Z1860" t="s">
        <v>46</v>
      </c>
      <c r="AA1860" s="1">
        <v>45301</v>
      </c>
      <c r="AB1860" s="2">
        <v>45421</v>
      </c>
      <c r="AC1860" s="1">
        <v>45337</v>
      </c>
      <c r="AD1860" s="1">
        <v>45355</v>
      </c>
    </row>
    <row r="1861" spans="1:30">
      <c r="A1861">
        <v>589788</v>
      </c>
      <c r="B1861" t="s">
        <v>47</v>
      </c>
      <c r="C1861" t="s">
        <v>48</v>
      </c>
      <c r="D1861">
        <v>1</v>
      </c>
      <c r="E1861" t="s">
        <v>2805</v>
      </c>
      <c r="F1861" t="s">
        <v>406</v>
      </c>
      <c r="G1861" t="s">
        <v>51</v>
      </c>
      <c r="H1861">
        <v>20210</v>
      </c>
      <c r="I1861">
        <v>0</v>
      </c>
      <c r="J1861" t="s">
        <v>65</v>
      </c>
      <c r="K1861" t="s">
        <v>36</v>
      </c>
      <c r="L1861" t="s">
        <v>37</v>
      </c>
      <c r="M1861">
        <v>62370</v>
      </c>
      <c r="N1861">
        <v>71726</v>
      </c>
      <c r="O1861" t="s">
        <v>38</v>
      </c>
      <c r="P1861" t="s">
        <v>54</v>
      </c>
      <c r="Q1861" t="s">
        <v>2806</v>
      </c>
      <c r="R1861" t="s">
        <v>6462</v>
      </c>
      <c r="S1861" t="s">
        <v>409</v>
      </c>
      <c r="T1861" t="s">
        <v>2808</v>
      </c>
      <c r="V1861" t="s">
        <v>60</v>
      </c>
      <c r="W1861" t="s">
        <v>61</v>
      </c>
      <c r="X1861" t="s">
        <v>62</v>
      </c>
      <c r="Z1861" t="s">
        <v>355</v>
      </c>
      <c r="AA1861" s="1">
        <v>45098</v>
      </c>
      <c r="AC1861" s="1">
        <v>45106</v>
      </c>
      <c r="AD1861" s="1">
        <v>45355</v>
      </c>
    </row>
    <row r="1862" spans="1:30">
      <c r="A1862">
        <v>622661</v>
      </c>
      <c r="B1862" t="s">
        <v>129</v>
      </c>
      <c r="C1862" t="s">
        <v>31</v>
      </c>
      <c r="D1862">
        <v>1</v>
      </c>
      <c r="E1862" t="s">
        <v>7037</v>
      </c>
      <c r="F1862" t="s">
        <v>1046</v>
      </c>
      <c r="G1862" t="s">
        <v>51</v>
      </c>
      <c r="H1862" t="s">
        <v>1072</v>
      </c>
      <c r="I1862">
        <v>0</v>
      </c>
      <c r="J1862" t="s">
        <v>72</v>
      </c>
      <c r="K1862" t="s">
        <v>36</v>
      </c>
      <c r="L1862" t="s">
        <v>37</v>
      </c>
      <c r="M1862">
        <v>94715</v>
      </c>
      <c r="N1862">
        <v>94715</v>
      </c>
      <c r="O1862" t="s">
        <v>38</v>
      </c>
      <c r="P1862" t="s">
        <v>157</v>
      </c>
      <c r="Q1862" t="s">
        <v>2182</v>
      </c>
      <c r="R1862" t="s">
        <v>7038</v>
      </c>
      <c r="S1862" t="s">
        <v>1076</v>
      </c>
      <c r="T1862" t="s">
        <v>7039</v>
      </c>
      <c r="U1862" t="s">
        <v>1568</v>
      </c>
      <c r="V1862" t="s">
        <v>297</v>
      </c>
      <c r="W1862" t="s">
        <v>2669</v>
      </c>
      <c r="X1862" t="s">
        <v>7040</v>
      </c>
      <c r="Z1862" t="s">
        <v>46</v>
      </c>
      <c r="AA1862" s="1">
        <v>45301</v>
      </c>
      <c r="AC1862" s="1">
        <v>45301</v>
      </c>
      <c r="AD1862" s="1">
        <v>45355</v>
      </c>
    </row>
    <row r="1863" spans="1:30">
      <c r="A1863">
        <v>603825</v>
      </c>
      <c r="B1863" t="s">
        <v>129</v>
      </c>
      <c r="C1863" t="s">
        <v>31</v>
      </c>
      <c r="D1863">
        <v>2</v>
      </c>
      <c r="E1863" t="s">
        <v>2285</v>
      </c>
      <c r="F1863" t="s">
        <v>328</v>
      </c>
      <c r="G1863" t="s">
        <v>51</v>
      </c>
      <c r="H1863">
        <v>10248</v>
      </c>
      <c r="I1863">
        <v>1</v>
      </c>
      <c r="J1863" t="s">
        <v>266</v>
      </c>
      <c r="K1863" t="s">
        <v>36</v>
      </c>
      <c r="L1863" t="s">
        <v>37</v>
      </c>
      <c r="M1863">
        <v>73029</v>
      </c>
      <c r="N1863">
        <v>107348</v>
      </c>
      <c r="O1863" t="s">
        <v>38</v>
      </c>
      <c r="P1863" t="s">
        <v>1398</v>
      </c>
      <c r="Q1863" t="s">
        <v>218</v>
      </c>
      <c r="R1863" t="s">
        <v>7041</v>
      </c>
      <c r="S1863" t="s">
        <v>331</v>
      </c>
      <c r="T1863" t="s">
        <v>2580</v>
      </c>
      <c r="U1863" t="s">
        <v>457</v>
      </c>
      <c r="V1863" t="s">
        <v>2581</v>
      </c>
      <c r="Z1863" t="s">
        <v>63</v>
      </c>
      <c r="AA1863" s="1">
        <v>45177</v>
      </c>
      <c r="AC1863" s="1">
        <v>45335</v>
      </c>
      <c r="AD1863" s="1">
        <v>45355</v>
      </c>
    </row>
    <row r="1864" spans="1:30">
      <c r="A1864">
        <v>613234</v>
      </c>
      <c r="B1864" t="s">
        <v>30</v>
      </c>
      <c r="C1864" t="s">
        <v>48</v>
      </c>
      <c r="D1864">
        <v>1</v>
      </c>
      <c r="E1864" t="s">
        <v>5372</v>
      </c>
      <c r="F1864" t="s">
        <v>782</v>
      </c>
      <c r="G1864" t="s">
        <v>51</v>
      </c>
      <c r="H1864">
        <v>31215</v>
      </c>
      <c r="I1864">
        <v>1</v>
      </c>
      <c r="J1864" t="s">
        <v>300</v>
      </c>
      <c r="K1864" t="s">
        <v>36</v>
      </c>
      <c r="L1864" t="s">
        <v>103</v>
      </c>
      <c r="M1864">
        <v>49961</v>
      </c>
      <c r="N1864">
        <v>57455</v>
      </c>
      <c r="O1864" t="s">
        <v>38</v>
      </c>
      <c r="P1864" t="s">
        <v>1163</v>
      </c>
      <c r="Q1864" t="s">
        <v>1164</v>
      </c>
      <c r="R1864" t="s">
        <v>5373</v>
      </c>
      <c r="S1864" t="s">
        <v>784</v>
      </c>
      <c r="T1864" t="s">
        <v>2780</v>
      </c>
      <c r="U1864" t="s">
        <v>1862</v>
      </c>
      <c r="V1864" t="s">
        <v>5374</v>
      </c>
      <c r="W1864" t="s">
        <v>5375</v>
      </c>
      <c r="Z1864" t="s">
        <v>46</v>
      </c>
      <c r="AA1864" s="1">
        <v>45224</v>
      </c>
      <c r="AB1864" s="2">
        <v>45404</v>
      </c>
      <c r="AC1864" s="1">
        <v>45320</v>
      </c>
      <c r="AD1864" s="1">
        <v>45355</v>
      </c>
    </row>
    <row r="1865" spans="1:30">
      <c r="A1865">
        <v>543373</v>
      </c>
      <c r="B1865" t="s">
        <v>99</v>
      </c>
      <c r="C1865" t="s">
        <v>31</v>
      </c>
      <c r="D1865">
        <v>1</v>
      </c>
      <c r="E1865" t="s">
        <v>7042</v>
      </c>
      <c r="F1865" t="s">
        <v>375</v>
      </c>
      <c r="G1865" t="s">
        <v>51</v>
      </c>
      <c r="H1865">
        <v>22427</v>
      </c>
      <c r="I1865">
        <v>2</v>
      </c>
      <c r="J1865" t="s">
        <v>65</v>
      </c>
      <c r="K1865" t="s">
        <v>36</v>
      </c>
      <c r="L1865" t="s">
        <v>37</v>
      </c>
      <c r="M1865">
        <v>74650</v>
      </c>
      <c r="N1865">
        <v>109409</v>
      </c>
      <c r="O1865" t="s">
        <v>38</v>
      </c>
      <c r="P1865" t="s">
        <v>244</v>
      </c>
      <c r="Q1865" t="s">
        <v>1170</v>
      </c>
      <c r="R1865" t="s">
        <v>7043</v>
      </c>
      <c r="S1865" t="s">
        <v>377</v>
      </c>
      <c r="T1865" t="s">
        <v>7044</v>
      </c>
      <c r="U1865" t="s">
        <v>4670</v>
      </c>
      <c r="V1865" t="s">
        <v>250</v>
      </c>
      <c r="X1865" t="s">
        <v>244</v>
      </c>
      <c r="Z1865" t="s">
        <v>63</v>
      </c>
      <c r="AA1865" s="1">
        <v>44777</v>
      </c>
      <c r="AC1865" s="1">
        <v>44789</v>
      </c>
      <c r="AD1865" s="1">
        <v>45355</v>
      </c>
    </row>
    <row r="1866" spans="1:30">
      <c r="A1866">
        <v>626725</v>
      </c>
      <c r="B1866" t="s">
        <v>253</v>
      </c>
      <c r="C1866" t="s">
        <v>48</v>
      </c>
      <c r="D1866">
        <v>2</v>
      </c>
      <c r="E1866" t="s">
        <v>2126</v>
      </c>
      <c r="F1866" t="s">
        <v>1195</v>
      </c>
      <c r="G1866" t="s">
        <v>51</v>
      </c>
      <c r="H1866">
        <v>80310</v>
      </c>
      <c r="I1866">
        <v>0</v>
      </c>
      <c r="J1866" t="s">
        <v>143</v>
      </c>
      <c r="K1866" t="s">
        <v>36</v>
      </c>
      <c r="L1866" t="s">
        <v>37</v>
      </c>
      <c r="M1866">
        <v>65750</v>
      </c>
      <c r="N1866">
        <v>102312</v>
      </c>
      <c r="O1866" t="s">
        <v>38</v>
      </c>
      <c r="P1866" t="s">
        <v>2341</v>
      </c>
      <c r="Q1866" t="s">
        <v>2342</v>
      </c>
      <c r="R1866" t="s">
        <v>3190</v>
      </c>
      <c r="S1866" t="s">
        <v>1199</v>
      </c>
      <c r="T1866" t="s">
        <v>3191</v>
      </c>
      <c r="U1866" t="s">
        <v>3192</v>
      </c>
      <c r="V1866" t="s">
        <v>281</v>
      </c>
      <c r="Z1866" t="s">
        <v>264</v>
      </c>
      <c r="AA1866" s="1">
        <v>45352</v>
      </c>
      <c r="AB1866" s="2">
        <v>45372</v>
      </c>
      <c r="AC1866" s="1">
        <v>45352</v>
      </c>
      <c r="AD1866" s="1">
        <v>45355</v>
      </c>
    </row>
    <row r="1867" spans="1:30">
      <c r="A1867">
        <v>589411</v>
      </c>
      <c r="B1867" t="s">
        <v>1123</v>
      </c>
      <c r="C1867" t="s">
        <v>48</v>
      </c>
      <c r="D1867">
        <v>2</v>
      </c>
      <c r="E1867" t="s">
        <v>1124</v>
      </c>
      <c r="F1867" t="s">
        <v>114</v>
      </c>
      <c r="G1867" t="s">
        <v>34</v>
      </c>
      <c r="H1867">
        <v>56057</v>
      </c>
      <c r="I1867">
        <v>0</v>
      </c>
      <c r="J1867" t="s">
        <v>670</v>
      </c>
      <c r="K1867" t="s">
        <v>36</v>
      </c>
      <c r="L1867" t="s">
        <v>37</v>
      </c>
      <c r="M1867">
        <v>41887</v>
      </c>
      <c r="N1867">
        <v>69709</v>
      </c>
      <c r="O1867" t="s">
        <v>38</v>
      </c>
      <c r="P1867" t="s">
        <v>358</v>
      </c>
      <c r="Q1867" t="s">
        <v>1125</v>
      </c>
      <c r="R1867" t="s">
        <v>1126</v>
      </c>
      <c r="S1867" t="s">
        <v>119</v>
      </c>
      <c r="T1867" t="s">
        <v>1127</v>
      </c>
      <c r="U1867" t="s">
        <v>1128</v>
      </c>
      <c r="V1867" t="s">
        <v>1129</v>
      </c>
      <c r="W1867" t="s">
        <v>1130</v>
      </c>
      <c r="X1867" t="s">
        <v>358</v>
      </c>
      <c r="Z1867" t="s">
        <v>46</v>
      </c>
      <c r="AA1867" s="1">
        <v>45083</v>
      </c>
      <c r="AC1867" s="1">
        <v>45098</v>
      </c>
      <c r="AD1867" s="1">
        <v>45355</v>
      </c>
    </row>
    <row r="1868" spans="1:30">
      <c r="A1868">
        <v>610849</v>
      </c>
      <c r="B1868" t="s">
        <v>99</v>
      </c>
      <c r="C1868" t="s">
        <v>48</v>
      </c>
      <c r="D1868">
        <v>1</v>
      </c>
      <c r="E1868" t="s">
        <v>7045</v>
      </c>
      <c r="F1868" t="s">
        <v>299</v>
      </c>
      <c r="G1868" t="s">
        <v>51</v>
      </c>
      <c r="H1868">
        <v>21822</v>
      </c>
      <c r="I1868">
        <v>3</v>
      </c>
      <c r="J1868" t="s">
        <v>1482</v>
      </c>
      <c r="K1868" t="s">
        <v>36</v>
      </c>
      <c r="L1868" t="s">
        <v>37</v>
      </c>
      <c r="M1868">
        <v>77829</v>
      </c>
      <c r="N1868">
        <v>110059</v>
      </c>
      <c r="O1868" t="s">
        <v>38</v>
      </c>
      <c r="P1868" t="s">
        <v>104</v>
      </c>
      <c r="Q1868" t="s">
        <v>2028</v>
      </c>
      <c r="R1868" t="s">
        <v>7046</v>
      </c>
      <c r="S1868" t="s">
        <v>302</v>
      </c>
      <c r="T1868" t="s">
        <v>7047</v>
      </c>
      <c r="U1868" t="s">
        <v>7048</v>
      </c>
      <c r="V1868" t="s">
        <v>980</v>
      </c>
      <c r="W1868" t="s">
        <v>7049</v>
      </c>
      <c r="X1868" t="s">
        <v>104</v>
      </c>
      <c r="Z1868" t="s">
        <v>46</v>
      </c>
      <c r="AA1868" s="1">
        <v>45211</v>
      </c>
      <c r="AC1868" s="1">
        <v>45231</v>
      </c>
      <c r="AD1868" s="1">
        <v>45355</v>
      </c>
    </row>
    <row r="1869" spans="1:30">
      <c r="A1869">
        <v>586966</v>
      </c>
      <c r="B1869" t="s">
        <v>99</v>
      </c>
      <c r="C1869" t="s">
        <v>48</v>
      </c>
      <c r="D1869">
        <v>1</v>
      </c>
      <c r="E1869" t="s">
        <v>592</v>
      </c>
      <c r="F1869" t="s">
        <v>570</v>
      </c>
      <c r="G1869" t="s">
        <v>51</v>
      </c>
      <c r="H1869">
        <v>34202</v>
      </c>
      <c r="I1869">
        <v>2</v>
      </c>
      <c r="J1869" t="s">
        <v>594</v>
      </c>
      <c r="K1869" t="s">
        <v>36</v>
      </c>
      <c r="L1869" t="s">
        <v>37</v>
      </c>
      <c r="M1869">
        <v>71884</v>
      </c>
      <c r="N1869">
        <v>104104</v>
      </c>
      <c r="O1869" t="s">
        <v>38</v>
      </c>
      <c r="P1869" t="s">
        <v>244</v>
      </c>
      <c r="Q1869" t="s">
        <v>931</v>
      </c>
      <c r="R1869" t="s">
        <v>7050</v>
      </c>
      <c r="S1869" t="s">
        <v>573</v>
      </c>
      <c r="T1869" t="s">
        <v>2016</v>
      </c>
      <c r="U1869" t="s">
        <v>7051</v>
      </c>
      <c r="V1869" t="s">
        <v>600</v>
      </c>
      <c r="Z1869" t="s">
        <v>63</v>
      </c>
      <c r="AA1869" s="1">
        <v>45092</v>
      </c>
      <c r="AC1869" s="1">
        <v>45092</v>
      </c>
      <c r="AD1869" s="1">
        <v>45355</v>
      </c>
    </row>
    <row r="1870" spans="1:30">
      <c r="A1870">
        <v>620640</v>
      </c>
      <c r="B1870" t="s">
        <v>30</v>
      </c>
      <c r="C1870" t="s">
        <v>31</v>
      </c>
      <c r="D1870">
        <v>1</v>
      </c>
      <c r="E1870" t="s">
        <v>1053</v>
      </c>
      <c r="F1870" t="s">
        <v>308</v>
      </c>
      <c r="G1870" t="s">
        <v>34</v>
      </c>
      <c r="H1870">
        <v>56058</v>
      </c>
      <c r="I1870">
        <v>0</v>
      </c>
      <c r="J1870" t="s">
        <v>1054</v>
      </c>
      <c r="K1870" t="s">
        <v>36</v>
      </c>
      <c r="L1870" t="s">
        <v>37</v>
      </c>
      <c r="M1870">
        <v>59116</v>
      </c>
      <c r="N1870">
        <v>64000</v>
      </c>
      <c r="O1870" t="s">
        <v>38</v>
      </c>
      <c r="P1870" t="s">
        <v>39</v>
      </c>
      <c r="Q1870" t="s">
        <v>1055</v>
      </c>
      <c r="R1870" t="s">
        <v>3202</v>
      </c>
      <c r="S1870" t="s">
        <v>311</v>
      </c>
      <c r="T1870" t="s">
        <v>1057</v>
      </c>
      <c r="V1870" t="s">
        <v>3203</v>
      </c>
      <c r="Z1870" t="s">
        <v>46</v>
      </c>
      <c r="AA1870" s="1">
        <v>45281</v>
      </c>
      <c r="AB1870" s="2">
        <v>45401</v>
      </c>
      <c r="AC1870" s="1">
        <v>45281</v>
      </c>
      <c r="AD1870" s="1">
        <v>45355</v>
      </c>
    </row>
    <row r="1871" spans="1:30">
      <c r="A1871">
        <v>617282</v>
      </c>
      <c r="B1871" t="s">
        <v>30</v>
      </c>
      <c r="C1871" t="s">
        <v>48</v>
      </c>
      <c r="D1871">
        <v>1</v>
      </c>
      <c r="E1871" t="s">
        <v>4706</v>
      </c>
      <c r="F1871" t="s">
        <v>1865</v>
      </c>
      <c r="G1871" t="s">
        <v>34</v>
      </c>
      <c r="H1871">
        <v>53039</v>
      </c>
      <c r="I1871">
        <v>4</v>
      </c>
      <c r="J1871" t="s">
        <v>35</v>
      </c>
      <c r="K1871" t="s">
        <v>36</v>
      </c>
      <c r="L1871" t="s">
        <v>37</v>
      </c>
      <c r="M1871">
        <v>170325</v>
      </c>
      <c r="N1871">
        <v>182522</v>
      </c>
      <c r="O1871" t="s">
        <v>38</v>
      </c>
      <c r="P1871" t="s">
        <v>39</v>
      </c>
      <c r="Q1871" t="s">
        <v>3536</v>
      </c>
      <c r="R1871" t="s">
        <v>4707</v>
      </c>
      <c r="S1871" t="s">
        <v>1868</v>
      </c>
      <c r="T1871" t="s">
        <v>4708</v>
      </c>
      <c r="U1871" t="s">
        <v>4709</v>
      </c>
      <c r="V1871" t="s">
        <v>4710</v>
      </c>
      <c r="Z1871" t="s">
        <v>4711</v>
      </c>
      <c r="AA1871" s="1">
        <v>45260</v>
      </c>
      <c r="AB1871" s="2">
        <v>45380</v>
      </c>
      <c r="AC1871" s="1">
        <v>45280</v>
      </c>
      <c r="AD1871" s="1">
        <v>45355</v>
      </c>
    </row>
    <row r="1872" spans="1:30">
      <c r="A1872">
        <v>624909</v>
      </c>
      <c r="B1872" t="s">
        <v>1095</v>
      </c>
      <c r="C1872" t="s">
        <v>48</v>
      </c>
      <c r="D1872">
        <v>3</v>
      </c>
      <c r="E1872" t="s">
        <v>5262</v>
      </c>
      <c r="F1872" t="s">
        <v>382</v>
      </c>
      <c r="G1872" t="s">
        <v>34</v>
      </c>
      <c r="H1872">
        <v>30087</v>
      </c>
      <c r="I1872">
        <v>1</v>
      </c>
      <c r="J1872" t="s">
        <v>618</v>
      </c>
      <c r="K1872" t="s">
        <v>36</v>
      </c>
      <c r="L1872" t="s">
        <v>103</v>
      </c>
      <c r="M1872">
        <v>69090</v>
      </c>
      <c r="N1872">
        <v>79454</v>
      </c>
      <c r="O1872" t="s">
        <v>38</v>
      </c>
      <c r="P1872" t="s">
        <v>1097</v>
      </c>
      <c r="Q1872" t="s">
        <v>1098</v>
      </c>
      <c r="R1872" t="s">
        <v>5263</v>
      </c>
      <c r="S1872" t="s">
        <v>387</v>
      </c>
      <c r="T1872" t="s">
        <v>5264</v>
      </c>
      <c r="V1872" t="s">
        <v>1493</v>
      </c>
      <c r="W1872" t="s">
        <v>5265</v>
      </c>
      <c r="X1872" t="s">
        <v>1097</v>
      </c>
      <c r="Z1872" t="s">
        <v>63</v>
      </c>
      <c r="AA1872" s="1">
        <v>45317</v>
      </c>
      <c r="AC1872" s="1">
        <v>45317</v>
      </c>
      <c r="AD1872" s="1">
        <v>45355</v>
      </c>
    </row>
    <row r="1873" spans="1:30">
      <c r="A1873">
        <v>585649</v>
      </c>
      <c r="B1873" t="s">
        <v>314</v>
      </c>
      <c r="C1873" t="s">
        <v>48</v>
      </c>
      <c r="D1873">
        <v>1</v>
      </c>
      <c r="E1873" t="s">
        <v>7052</v>
      </c>
      <c r="F1873" t="s">
        <v>6437</v>
      </c>
      <c r="G1873" t="s">
        <v>34</v>
      </c>
      <c r="H1873">
        <v>95043</v>
      </c>
      <c r="I1873" t="s">
        <v>4832</v>
      </c>
      <c r="J1873" t="s">
        <v>7053</v>
      </c>
      <c r="K1873" t="s">
        <v>36</v>
      </c>
      <c r="L1873" t="s">
        <v>185</v>
      </c>
      <c r="M1873">
        <v>195000</v>
      </c>
      <c r="N1873">
        <v>225000</v>
      </c>
      <c r="O1873" t="s">
        <v>38</v>
      </c>
      <c r="P1873" t="s">
        <v>1239</v>
      </c>
      <c r="Q1873" t="s">
        <v>2854</v>
      </c>
      <c r="R1873" t="s">
        <v>7054</v>
      </c>
      <c r="S1873" t="s">
        <v>7055</v>
      </c>
      <c r="T1873" t="s">
        <v>7056</v>
      </c>
      <c r="U1873" t="s">
        <v>321</v>
      </c>
      <c r="V1873" t="s">
        <v>7057</v>
      </c>
      <c r="Z1873" t="s">
        <v>46</v>
      </c>
      <c r="AA1873" s="1">
        <v>45051</v>
      </c>
      <c r="AC1873" s="1">
        <v>45051</v>
      </c>
      <c r="AD1873" s="1">
        <v>45355</v>
      </c>
    </row>
    <row r="1874" spans="1:30">
      <c r="A1874">
        <v>597877</v>
      </c>
      <c r="B1874" t="s">
        <v>99</v>
      </c>
      <c r="C1874" t="s">
        <v>31</v>
      </c>
      <c r="D1874">
        <v>1</v>
      </c>
      <c r="E1874" t="s">
        <v>7058</v>
      </c>
      <c r="F1874" t="s">
        <v>7059</v>
      </c>
      <c r="G1874" t="s">
        <v>51</v>
      </c>
      <c r="H1874">
        <v>92510</v>
      </c>
      <c r="I1874">
        <v>0</v>
      </c>
      <c r="J1874" t="s">
        <v>300</v>
      </c>
      <c r="K1874" t="s">
        <v>36</v>
      </c>
      <c r="L1874" t="s">
        <v>37</v>
      </c>
      <c r="M1874">
        <v>298.24</v>
      </c>
      <c r="N1874">
        <v>347.2</v>
      </c>
      <c r="O1874" t="s">
        <v>144</v>
      </c>
      <c r="P1874" t="s">
        <v>104</v>
      </c>
      <c r="Q1874" t="s">
        <v>3247</v>
      </c>
      <c r="R1874" t="s">
        <v>7060</v>
      </c>
      <c r="S1874" t="s">
        <v>7061</v>
      </c>
      <c r="T1874" t="s">
        <v>7062</v>
      </c>
      <c r="U1874" t="s">
        <v>7063</v>
      </c>
      <c r="V1874" t="s">
        <v>905</v>
      </c>
      <c r="W1874" t="s">
        <v>7064</v>
      </c>
      <c r="X1874" t="s">
        <v>7065</v>
      </c>
      <c r="Z1874" t="s">
        <v>46</v>
      </c>
      <c r="AA1874" s="1">
        <v>45149</v>
      </c>
      <c r="AC1874" s="1">
        <v>45238</v>
      </c>
      <c r="AD1874" s="1">
        <v>45355</v>
      </c>
    </row>
    <row r="1875" spans="1:30">
      <c r="A1875">
        <v>598510</v>
      </c>
      <c r="B1875" t="s">
        <v>1718</v>
      </c>
      <c r="C1875" t="s">
        <v>31</v>
      </c>
      <c r="D1875">
        <v>1</v>
      </c>
      <c r="E1875" t="s">
        <v>7066</v>
      </c>
      <c r="F1875" t="s">
        <v>487</v>
      </c>
      <c r="G1875" t="s">
        <v>51</v>
      </c>
      <c r="H1875">
        <v>13611</v>
      </c>
      <c r="I1875">
        <v>1</v>
      </c>
      <c r="J1875" t="s">
        <v>91</v>
      </c>
      <c r="K1875" t="s">
        <v>123</v>
      </c>
      <c r="L1875" t="s">
        <v>37</v>
      </c>
      <c r="M1875">
        <v>28.103400000000001</v>
      </c>
      <c r="N1875">
        <v>40.9206</v>
      </c>
      <c r="O1875" t="s">
        <v>124</v>
      </c>
      <c r="P1875" t="s">
        <v>340</v>
      </c>
      <c r="Q1875" t="s">
        <v>4181</v>
      </c>
      <c r="R1875" t="s">
        <v>7067</v>
      </c>
      <c r="S1875" t="s">
        <v>490</v>
      </c>
      <c r="T1875" t="s">
        <v>7068</v>
      </c>
      <c r="V1875" t="s">
        <v>2037</v>
      </c>
      <c r="Z1875" t="s">
        <v>46</v>
      </c>
      <c r="AA1875" s="1">
        <v>45153</v>
      </c>
      <c r="AC1875" s="1">
        <v>45198</v>
      </c>
      <c r="AD1875" s="1">
        <v>45355</v>
      </c>
    </row>
    <row r="1876" spans="1:30">
      <c r="A1876">
        <v>627253</v>
      </c>
      <c r="B1876" t="s">
        <v>314</v>
      </c>
      <c r="C1876" t="s">
        <v>48</v>
      </c>
      <c r="D1876">
        <v>1</v>
      </c>
      <c r="E1876" t="s">
        <v>7069</v>
      </c>
      <c r="F1876" t="s">
        <v>6437</v>
      </c>
      <c r="G1876" t="s">
        <v>34</v>
      </c>
      <c r="H1876">
        <v>95043</v>
      </c>
      <c r="I1876" t="s">
        <v>4832</v>
      </c>
      <c r="J1876" t="s">
        <v>300</v>
      </c>
      <c r="K1876" t="s">
        <v>36</v>
      </c>
      <c r="L1876" t="s">
        <v>185</v>
      </c>
      <c r="M1876">
        <v>225000</v>
      </c>
      <c r="N1876">
        <v>225000</v>
      </c>
      <c r="O1876" t="s">
        <v>38</v>
      </c>
      <c r="P1876" t="s">
        <v>317</v>
      </c>
      <c r="Q1876" t="s">
        <v>7070</v>
      </c>
      <c r="R1876" t="s">
        <v>7071</v>
      </c>
      <c r="S1876" t="s">
        <v>7072</v>
      </c>
      <c r="T1876" t="s">
        <v>7073</v>
      </c>
      <c r="U1876" t="s">
        <v>321</v>
      </c>
      <c r="V1876" t="s">
        <v>7074</v>
      </c>
      <c r="Z1876" t="s">
        <v>46</v>
      </c>
      <c r="AA1876" s="1">
        <v>45338</v>
      </c>
      <c r="AC1876" s="1">
        <v>45338</v>
      </c>
      <c r="AD1876" s="1">
        <v>45355</v>
      </c>
    </row>
    <row r="1877" spans="1:30">
      <c r="A1877">
        <v>469953</v>
      </c>
      <c r="B1877" t="s">
        <v>129</v>
      </c>
      <c r="C1877" t="s">
        <v>48</v>
      </c>
      <c r="D1877">
        <v>1</v>
      </c>
      <c r="E1877" t="s">
        <v>7075</v>
      </c>
      <c r="F1877" t="s">
        <v>209</v>
      </c>
      <c r="G1877" t="s">
        <v>51</v>
      </c>
      <c r="H1877">
        <v>12626</v>
      </c>
      <c r="I1877">
        <v>2</v>
      </c>
      <c r="J1877" t="s">
        <v>266</v>
      </c>
      <c r="K1877" t="s">
        <v>36</v>
      </c>
      <c r="L1877" t="s">
        <v>37</v>
      </c>
      <c r="M1877">
        <v>58152</v>
      </c>
      <c r="N1877">
        <v>71556</v>
      </c>
      <c r="O1877" t="s">
        <v>38</v>
      </c>
      <c r="P1877" t="s">
        <v>157</v>
      </c>
      <c r="Q1877" t="s">
        <v>3762</v>
      </c>
      <c r="R1877" t="s">
        <v>7076</v>
      </c>
      <c r="S1877" t="s">
        <v>212</v>
      </c>
      <c r="U1877" t="s">
        <v>2320</v>
      </c>
      <c r="V1877" t="s">
        <v>7077</v>
      </c>
      <c r="Z1877" t="s">
        <v>46</v>
      </c>
      <c r="AA1877" s="1">
        <v>44403</v>
      </c>
      <c r="AC1877" s="1">
        <v>44729</v>
      </c>
      <c r="AD1877" s="1">
        <v>45355</v>
      </c>
    </row>
    <row r="1878" spans="1:30">
      <c r="A1878">
        <v>604898</v>
      </c>
      <c r="B1878" t="s">
        <v>69</v>
      </c>
      <c r="C1878" t="s">
        <v>31</v>
      </c>
      <c r="D1878">
        <v>1</v>
      </c>
      <c r="E1878" t="s">
        <v>6987</v>
      </c>
      <c r="F1878" t="s">
        <v>33</v>
      </c>
      <c r="G1878" t="s">
        <v>34</v>
      </c>
      <c r="H1878">
        <v>21744</v>
      </c>
      <c r="I1878" t="s">
        <v>1929</v>
      </c>
      <c r="J1878" t="s">
        <v>275</v>
      </c>
      <c r="K1878" t="s">
        <v>36</v>
      </c>
      <c r="L1878" t="s">
        <v>37</v>
      </c>
      <c r="M1878">
        <v>103026</v>
      </c>
      <c r="N1878">
        <v>133630</v>
      </c>
      <c r="O1878" t="s">
        <v>38</v>
      </c>
      <c r="P1878" t="s">
        <v>73</v>
      </c>
      <c r="Q1878" t="s">
        <v>1504</v>
      </c>
      <c r="R1878" t="s">
        <v>6988</v>
      </c>
      <c r="S1878" t="s">
        <v>42</v>
      </c>
      <c r="T1878" t="s">
        <v>6989</v>
      </c>
      <c r="U1878" t="s">
        <v>3941</v>
      </c>
      <c r="V1878" t="s">
        <v>6990</v>
      </c>
      <c r="W1878" t="s">
        <v>622</v>
      </c>
      <c r="X1878" t="s">
        <v>623</v>
      </c>
      <c r="Z1878" t="s">
        <v>46</v>
      </c>
      <c r="AA1878" s="1">
        <v>45189</v>
      </c>
      <c r="AC1878" s="1">
        <v>45189</v>
      </c>
      <c r="AD1878" s="1">
        <v>45355</v>
      </c>
    </row>
    <row r="1879" spans="1:30">
      <c r="A1879">
        <v>626127</v>
      </c>
      <c r="B1879" t="s">
        <v>99</v>
      </c>
      <c r="C1879" t="s">
        <v>31</v>
      </c>
      <c r="D1879">
        <v>1</v>
      </c>
      <c r="E1879" t="s">
        <v>7078</v>
      </c>
      <c r="F1879" t="s">
        <v>3400</v>
      </c>
      <c r="G1879" t="s">
        <v>51</v>
      </c>
      <c r="H1879">
        <v>31305</v>
      </c>
      <c r="I1879">
        <v>1</v>
      </c>
      <c r="J1879" t="s">
        <v>202</v>
      </c>
      <c r="K1879" t="s">
        <v>36</v>
      </c>
      <c r="L1879" t="s">
        <v>37</v>
      </c>
      <c r="M1879">
        <v>51785</v>
      </c>
      <c r="N1879">
        <v>73238</v>
      </c>
      <c r="O1879" t="s">
        <v>38</v>
      </c>
      <c r="P1879" t="s">
        <v>104</v>
      </c>
      <c r="Q1879" t="s">
        <v>7079</v>
      </c>
      <c r="R1879" t="s">
        <v>7080</v>
      </c>
      <c r="S1879" t="s">
        <v>3403</v>
      </c>
      <c r="U1879" t="s">
        <v>1068</v>
      </c>
      <c r="V1879" t="s">
        <v>3251</v>
      </c>
      <c r="W1879" t="s">
        <v>518</v>
      </c>
      <c r="X1879" t="s">
        <v>3252</v>
      </c>
      <c r="Z1879" t="s">
        <v>46</v>
      </c>
      <c r="AA1879" s="1">
        <v>45344</v>
      </c>
      <c r="AC1879" s="1">
        <v>45344</v>
      </c>
      <c r="AD1879" s="1">
        <v>45355</v>
      </c>
    </row>
    <row r="1880" spans="1:30">
      <c r="A1880">
        <v>559174</v>
      </c>
      <c r="B1880" t="s">
        <v>99</v>
      </c>
      <c r="C1880" t="s">
        <v>48</v>
      </c>
      <c r="D1880">
        <v>1</v>
      </c>
      <c r="E1880" t="s">
        <v>7081</v>
      </c>
      <c r="F1880" t="s">
        <v>7082</v>
      </c>
      <c r="G1880" t="s">
        <v>51</v>
      </c>
      <c r="H1880">
        <v>13622</v>
      </c>
      <c r="I1880">
        <v>0</v>
      </c>
      <c r="J1880" t="s">
        <v>65</v>
      </c>
      <c r="K1880" t="s">
        <v>36</v>
      </c>
      <c r="L1880" t="s">
        <v>37</v>
      </c>
      <c r="M1880">
        <v>76627</v>
      </c>
      <c r="N1880">
        <v>119610</v>
      </c>
      <c r="O1880" t="s">
        <v>38</v>
      </c>
      <c r="P1880" t="s">
        <v>976</v>
      </c>
      <c r="Q1880" t="s">
        <v>596</v>
      </c>
      <c r="R1880" t="s">
        <v>7083</v>
      </c>
      <c r="S1880" t="s">
        <v>7084</v>
      </c>
      <c r="T1880" t="s">
        <v>7085</v>
      </c>
      <c r="U1880" t="s">
        <v>4153</v>
      </c>
      <c r="V1880" t="s">
        <v>980</v>
      </c>
      <c r="Z1880" t="s">
        <v>63</v>
      </c>
      <c r="AA1880" s="1">
        <v>44935</v>
      </c>
      <c r="AC1880" s="1">
        <v>44935</v>
      </c>
      <c r="AD1880" s="1">
        <v>45355</v>
      </c>
    </row>
    <row r="1881" spans="1:30">
      <c r="A1881">
        <v>578232</v>
      </c>
      <c r="B1881" t="s">
        <v>99</v>
      </c>
      <c r="C1881" t="s">
        <v>48</v>
      </c>
      <c r="D1881">
        <v>1</v>
      </c>
      <c r="E1881" t="s">
        <v>7086</v>
      </c>
      <c r="F1881" t="s">
        <v>1013</v>
      </c>
      <c r="G1881" t="s">
        <v>51</v>
      </c>
      <c r="H1881">
        <v>21215</v>
      </c>
      <c r="I1881">
        <v>1</v>
      </c>
      <c r="J1881" t="s">
        <v>65</v>
      </c>
      <c r="K1881" t="s">
        <v>36</v>
      </c>
      <c r="L1881" t="s">
        <v>37</v>
      </c>
      <c r="M1881">
        <v>67757</v>
      </c>
      <c r="N1881">
        <v>98128</v>
      </c>
      <c r="O1881" t="s">
        <v>38</v>
      </c>
      <c r="P1881" t="s">
        <v>104</v>
      </c>
      <c r="Q1881" t="s">
        <v>285</v>
      </c>
      <c r="R1881" t="s">
        <v>7087</v>
      </c>
      <c r="S1881" t="s">
        <v>1016</v>
      </c>
      <c r="T1881" t="s">
        <v>7088</v>
      </c>
      <c r="U1881" t="s">
        <v>7089</v>
      </c>
      <c r="V1881" t="s">
        <v>7090</v>
      </c>
      <c r="W1881" t="s">
        <v>7091</v>
      </c>
      <c r="X1881" t="s">
        <v>1476</v>
      </c>
      <c r="Z1881" t="s">
        <v>63</v>
      </c>
      <c r="AA1881" s="1">
        <v>45004</v>
      </c>
      <c r="AC1881" s="1">
        <v>45020</v>
      </c>
      <c r="AD1881" s="1">
        <v>45355</v>
      </c>
    </row>
    <row r="1882" spans="1:30">
      <c r="A1882">
        <v>589614</v>
      </c>
      <c r="B1882" t="s">
        <v>69</v>
      </c>
      <c r="C1882" t="s">
        <v>31</v>
      </c>
      <c r="D1882">
        <v>1</v>
      </c>
      <c r="E1882" t="s">
        <v>1503</v>
      </c>
      <c r="F1882" t="s">
        <v>1046</v>
      </c>
      <c r="G1882" t="s">
        <v>51</v>
      </c>
      <c r="H1882" t="s">
        <v>1047</v>
      </c>
      <c r="I1882">
        <v>0</v>
      </c>
      <c r="J1882" t="s">
        <v>447</v>
      </c>
      <c r="K1882" t="s">
        <v>36</v>
      </c>
      <c r="L1882" t="s">
        <v>37</v>
      </c>
      <c r="M1882">
        <v>84451</v>
      </c>
      <c r="N1882">
        <v>113550</v>
      </c>
      <c r="O1882" t="s">
        <v>38</v>
      </c>
      <c r="P1882" t="s">
        <v>73</v>
      </c>
      <c r="Q1882" t="s">
        <v>1504</v>
      </c>
      <c r="R1882" t="s">
        <v>1505</v>
      </c>
      <c r="S1882" t="s">
        <v>847</v>
      </c>
      <c r="T1882" t="s">
        <v>1506</v>
      </c>
      <c r="U1882" t="s">
        <v>1507</v>
      </c>
      <c r="V1882" t="s">
        <v>1508</v>
      </c>
      <c r="W1882" t="s">
        <v>622</v>
      </c>
      <c r="X1882" t="s">
        <v>623</v>
      </c>
      <c r="Z1882" t="s">
        <v>46</v>
      </c>
      <c r="AA1882" s="1">
        <v>45094</v>
      </c>
      <c r="AC1882" s="1">
        <v>45142</v>
      </c>
      <c r="AD1882" s="1">
        <v>45355</v>
      </c>
    </row>
    <row r="1883" spans="1:30">
      <c r="A1883">
        <v>625526</v>
      </c>
      <c r="B1883" t="s">
        <v>1400</v>
      </c>
      <c r="C1883" t="s">
        <v>31</v>
      </c>
      <c r="D1883">
        <v>1</v>
      </c>
      <c r="E1883" t="s">
        <v>7092</v>
      </c>
      <c r="F1883" t="s">
        <v>308</v>
      </c>
      <c r="G1883" t="s">
        <v>34</v>
      </c>
      <c r="H1883">
        <v>56058</v>
      </c>
      <c r="I1883">
        <v>0</v>
      </c>
      <c r="J1883" t="s">
        <v>7093</v>
      </c>
      <c r="K1883" t="s">
        <v>123</v>
      </c>
      <c r="L1883" t="s">
        <v>37</v>
      </c>
      <c r="M1883">
        <v>32.356900000000003</v>
      </c>
      <c r="N1883">
        <v>37.2102</v>
      </c>
      <c r="O1883" t="s">
        <v>124</v>
      </c>
      <c r="P1883" t="s">
        <v>730</v>
      </c>
      <c r="Q1883" t="s">
        <v>6113</v>
      </c>
      <c r="R1883" t="s">
        <v>7094</v>
      </c>
      <c r="S1883" t="s">
        <v>311</v>
      </c>
      <c r="T1883" t="s">
        <v>7095</v>
      </c>
      <c r="U1883" t="s">
        <v>7096</v>
      </c>
      <c r="V1883" t="s">
        <v>7097</v>
      </c>
      <c r="Z1883" t="s">
        <v>46</v>
      </c>
      <c r="AA1883" s="1">
        <v>45351</v>
      </c>
      <c r="AB1883" s="2">
        <v>45531</v>
      </c>
      <c r="AC1883" s="1">
        <v>45351</v>
      </c>
      <c r="AD1883" s="1">
        <v>45355</v>
      </c>
    </row>
    <row r="1884" spans="1:30">
      <c r="A1884">
        <v>628132</v>
      </c>
      <c r="B1884" t="s">
        <v>30</v>
      </c>
      <c r="C1884" t="s">
        <v>48</v>
      </c>
      <c r="D1884">
        <v>1</v>
      </c>
      <c r="E1884" t="s">
        <v>6768</v>
      </c>
      <c r="F1884" t="s">
        <v>6769</v>
      </c>
      <c r="G1884" t="s">
        <v>51</v>
      </c>
      <c r="H1884">
        <v>40561</v>
      </c>
      <c r="I1884">
        <v>2</v>
      </c>
      <c r="J1884" t="s">
        <v>6770</v>
      </c>
      <c r="K1884" t="s">
        <v>36</v>
      </c>
      <c r="L1884" t="s">
        <v>37</v>
      </c>
      <c r="M1884">
        <v>55873</v>
      </c>
      <c r="N1884">
        <v>64254</v>
      </c>
      <c r="O1884" t="s">
        <v>38</v>
      </c>
      <c r="P1884" t="s">
        <v>39</v>
      </c>
      <c r="Q1884" t="s">
        <v>3614</v>
      </c>
      <c r="R1884" t="s">
        <v>6771</v>
      </c>
      <c r="S1884" t="s">
        <v>6772</v>
      </c>
      <c r="T1884" t="s">
        <v>6773</v>
      </c>
      <c r="V1884" t="s">
        <v>6774</v>
      </c>
      <c r="Z1884" t="s">
        <v>46</v>
      </c>
      <c r="AA1884" s="1">
        <v>45350</v>
      </c>
      <c r="AB1884" s="2">
        <v>45470</v>
      </c>
      <c r="AC1884" s="1">
        <v>45350</v>
      </c>
      <c r="AD1884" s="1">
        <v>45355</v>
      </c>
    </row>
    <row r="1885" spans="1:30">
      <c r="A1885">
        <v>552250</v>
      </c>
      <c r="B1885" t="s">
        <v>99</v>
      </c>
      <c r="C1885" t="s">
        <v>48</v>
      </c>
      <c r="D1885">
        <v>1</v>
      </c>
      <c r="E1885" t="s">
        <v>7098</v>
      </c>
      <c r="F1885" t="s">
        <v>50</v>
      </c>
      <c r="G1885" t="s">
        <v>51</v>
      </c>
      <c r="H1885" t="s">
        <v>52</v>
      </c>
      <c r="I1885">
        <v>0</v>
      </c>
      <c r="J1885" t="s">
        <v>65</v>
      </c>
      <c r="K1885" t="s">
        <v>36</v>
      </c>
      <c r="L1885" t="s">
        <v>37</v>
      </c>
      <c r="M1885">
        <v>53702</v>
      </c>
      <c r="N1885">
        <v>148745</v>
      </c>
      <c r="O1885" t="s">
        <v>38</v>
      </c>
      <c r="P1885" t="s">
        <v>244</v>
      </c>
      <c r="Q1885" t="s">
        <v>1102</v>
      </c>
      <c r="R1885" t="s">
        <v>7099</v>
      </c>
      <c r="S1885" t="s">
        <v>57</v>
      </c>
      <c r="T1885" t="s">
        <v>7100</v>
      </c>
      <c r="U1885" t="s">
        <v>7101</v>
      </c>
      <c r="V1885" t="s">
        <v>7102</v>
      </c>
      <c r="X1885" t="s">
        <v>244</v>
      </c>
      <c r="Z1885" t="s">
        <v>46</v>
      </c>
      <c r="AA1885" s="1">
        <v>44834</v>
      </c>
      <c r="AC1885" s="1">
        <v>44834</v>
      </c>
      <c r="AD1885" s="1">
        <v>45355</v>
      </c>
    </row>
    <row r="1886" spans="1:30">
      <c r="A1886">
        <v>618183</v>
      </c>
      <c r="B1886" t="s">
        <v>30</v>
      </c>
      <c r="C1886" t="s">
        <v>31</v>
      </c>
      <c r="D1886">
        <v>1</v>
      </c>
      <c r="E1886" t="s">
        <v>7103</v>
      </c>
      <c r="F1886" t="s">
        <v>5790</v>
      </c>
      <c r="G1886" t="s">
        <v>51</v>
      </c>
      <c r="H1886">
        <v>51181</v>
      </c>
      <c r="I1886">
        <v>2</v>
      </c>
      <c r="J1886" t="s">
        <v>35</v>
      </c>
      <c r="K1886" t="s">
        <v>36</v>
      </c>
      <c r="L1886" t="s">
        <v>37</v>
      </c>
      <c r="M1886">
        <v>68900</v>
      </c>
      <c r="N1886">
        <v>79235</v>
      </c>
      <c r="O1886" t="s">
        <v>38</v>
      </c>
      <c r="P1886" t="s">
        <v>39</v>
      </c>
      <c r="Q1886" t="s">
        <v>2154</v>
      </c>
      <c r="R1886" t="s">
        <v>7104</v>
      </c>
      <c r="S1886" t="s">
        <v>5792</v>
      </c>
      <c r="T1886" t="s">
        <v>7105</v>
      </c>
      <c r="V1886" t="s">
        <v>7106</v>
      </c>
      <c r="Z1886" t="s">
        <v>46</v>
      </c>
      <c r="AA1886" s="1">
        <v>45264</v>
      </c>
      <c r="AB1886" s="2">
        <v>45384</v>
      </c>
      <c r="AC1886" s="1">
        <v>45264</v>
      </c>
      <c r="AD1886" s="1">
        <v>45355</v>
      </c>
    </row>
    <row r="1887" spans="1:30">
      <c r="A1887">
        <v>613661</v>
      </c>
      <c r="B1887" t="s">
        <v>47</v>
      </c>
      <c r="C1887" t="s">
        <v>48</v>
      </c>
      <c r="D1887">
        <v>6</v>
      </c>
      <c r="E1887" t="s">
        <v>2805</v>
      </c>
      <c r="F1887" t="s">
        <v>406</v>
      </c>
      <c r="G1887" t="s">
        <v>51</v>
      </c>
      <c r="H1887">
        <v>20210</v>
      </c>
      <c r="I1887">
        <v>0</v>
      </c>
      <c r="J1887" t="s">
        <v>65</v>
      </c>
      <c r="K1887" t="s">
        <v>36</v>
      </c>
      <c r="L1887" t="s">
        <v>37</v>
      </c>
      <c r="M1887">
        <v>62370</v>
      </c>
      <c r="N1887">
        <v>71726</v>
      </c>
      <c r="O1887" t="s">
        <v>38</v>
      </c>
      <c r="P1887" t="s">
        <v>54</v>
      </c>
      <c r="Q1887" t="s">
        <v>7107</v>
      </c>
      <c r="R1887" t="s">
        <v>7108</v>
      </c>
      <c r="S1887" t="s">
        <v>409</v>
      </c>
      <c r="T1887" t="s">
        <v>7109</v>
      </c>
      <c r="V1887" t="s">
        <v>1180</v>
      </c>
      <c r="Z1887" t="s">
        <v>355</v>
      </c>
      <c r="AA1887" s="1">
        <v>45236</v>
      </c>
      <c r="AC1887" s="1">
        <v>45236</v>
      </c>
      <c r="AD1887" s="1">
        <v>45355</v>
      </c>
    </row>
    <row r="1888" spans="1:30">
      <c r="A1888">
        <v>606555</v>
      </c>
      <c r="B1888" t="s">
        <v>129</v>
      </c>
      <c r="C1888" t="s">
        <v>31</v>
      </c>
      <c r="D1888">
        <v>2</v>
      </c>
      <c r="E1888" t="s">
        <v>4524</v>
      </c>
      <c r="F1888" t="s">
        <v>3245</v>
      </c>
      <c r="G1888" t="s">
        <v>51</v>
      </c>
      <c r="H1888" t="s">
        <v>3246</v>
      </c>
      <c r="I1888">
        <v>0</v>
      </c>
      <c r="J1888" t="s">
        <v>1155</v>
      </c>
      <c r="K1888" t="s">
        <v>36</v>
      </c>
      <c r="L1888" t="s">
        <v>37</v>
      </c>
      <c r="M1888">
        <v>65232</v>
      </c>
      <c r="N1888">
        <v>151810</v>
      </c>
      <c r="O1888" t="s">
        <v>38</v>
      </c>
      <c r="P1888" t="s">
        <v>157</v>
      </c>
      <c r="Q1888" t="s">
        <v>3276</v>
      </c>
      <c r="R1888" t="s">
        <v>4525</v>
      </c>
      <c r="S1888" t="s">
        <v>3249</v>
      </c>
      <c r="T1888" t="s">
        <v>4526</v>
      </c>
      <c r="U1888" t="s">
        <v>4527</v>
      </c>
      <c r="V1888" t="s">
        <v>4528</v>
      </c>
      <c r="W1888" t="s">
        <v>4529</v>
      </c>
      <c r="X1888" t="s">
        <v>4530</v>
      </c>
      <c r="Z1888" t="s">
        <v>46</v>
      </c>
      <c r="AA1888" s="1">
        <v>45264</v>
      </c>
      <c r="AC1888" s="1">
        <v>45267</v>
      </c>
      <c r="AD1888" s="1">
        <v>45355</v>
      </c>
    </row>
    <row r="1889" spans="1:30">
      <c r="A1889">
        <v>627375</v>
      </c>
      <c r="B1889" t="s">
        <v>253</v>
      </c>
      <c r="C1889" t="s">
        <v>31</v>
      </c>
      <c r="D1889">
        <v>1</v>
      </c>
      <c r="E1889" t="s">
        <v>544</v>
      </c>
      <c r="F1889" t="s">
        <v>545</v>
      </c>
      <c r="G1889" t="s">
        <v>51</v>
      </c>
      <c r="H1889">
        <v>80305</v>
      </c>
      <c r="I1889">
        <v>0</v>
      </c>
      <c r="J1889" t="s">
        <v>546</v>
      </c>
      <c r="K1889" t="s">
        <v>36</v>
      </c>
      <c r="L1889" t="s">
        <v>37</v>
      </c>
      <c r="M1889">
        <v>54272</v>
      </c>
      <c r="N1889">
        <v>83117</v>
      </c>
      <c r="O1889" t="s">
        <v>38</v>
      </c>
      <c r="P1889" t="s">
        <v>7110</v>
      </c>
      <c r="Q1889" t="s">
        <v>548</v>
      </c>
      <c r="R1889" t="s">
        <v>7111</v>
      </c>
      <c r="S1889" t="s">
        <v>550</v>
      </c>
      <c r="U1889" t="s">
        <v>7112</v>
      </c>
      <c r="V1889" t="s">
        <v>263</v>
      </c>
      <c r="Z1889" t="s">
        <v>264</v>
      </c>
      <c r="AA1889" s="1">
        <v>45349</v>
      </c>
      <c r="AB1889" s="2">
        <v>45369</v>
      </c>
      <c r="AC1889" s="1">
        <v>45349</v>
      </c>
      <c r="AD1889" s="1">
        <v>45355</v>
      </c>
    </row>
    <row r="1890" spans="1:30">
      <c r="A1890">
        <v>558888</v>
      </c>
      <c r="B1890" t="s">
        <v>99</v>
      </c>
      <c r="C1890" t="s">
        <v>31</v>
      </c>
      <c r="D1890">
        <v>1</v>
      </c>
      <c r="E1890" t="s">
        <v>969</v>
      </c>
      <c r="F1890" t="s">
        <v>3862</v>
      </c>
      <c r="G1890" t="s">
        <v>51</v>
      </c>
      <c r="H1890">
        <v>82991</v>
      </c>
      <c r="I1890" t="s">
        <v>349</v>
      </c>
      <c r="J1890" t="s">
        <v>65</v>
      </c>
      <c r="K1890" t="s">
        <v>36</v>
      </c>
      <c r="L1890" t="s">
        <v>276</v>
      </c>
      <c r="M1890">
        <v>64922</v>
      </c>
      <c r="N1890">
        <v>151469</v>
      </c>
      <c r="O1890" t="s">
        <v>38</v>
      </c>
      <c r="P1890" t="s">
        <v>104</v>
      </c>
      <c r="Q1890" t="s">
        <v>970</v>
      </c>
      <c r="R1890" t="s">
        <v>7113</v>
      </c>
      <c r="S1890" t="s">
        <v>3865</v>
      </c>
      <c r="T1890" t="s">
        <v>972</v>
      </c>
      <c r="U1890" t="s">
        <v>1390</v>
      </c>
      <c r="V1890" t="s">
        <v>974</v>
      </c>
      <c r="Z1890" t="s">
        <v>63</v>
      </c>
      <c r="AA1890" s="1">
        <v>44866</v>
      </c>
      <c r="AC1890" s="1">
        <v>45217</v>
      </c>
      <c r="AD1890" s="1">
        <v>45355</v>
      </c>
    </row>
    <row r="1891" spans="1:30">
      <c r="A1891">
        <v>626937</v>
      </c>
      <c r="B1891" t="s">
        <v>30</v>
      </c>
      <c r="C1891" t="s">
        <v>31</v>
      </c>
      <c r="D1891">
        <v>1</v>
      </c>
      <c r="E1891" t="s">
        <v>7114</v>
      </c>
      <c r="F1891" t="s">
        <v>1934</v>
      </c>
      <c r="G1891" t="s">
        <v>51</v>
      </c>
      <c r="H1891">
        <v>52632</v>
      </c>
      <c r="I1891">
        <v>0</v>
      </c>
      <c r="J1891" t="s">
        <v>35</v>
      </c>
      <c r="K1891" t="s">
        <v>36</v>
      </c>
      <c r="L1891" t="s">
        <v>37</v>
      </c>
      <c r="M1891">
        <v>72603</v>
      </c>
      <c r="N1891">
        <v>83493</v>
      </c>
      <c r="O1891" t="s">
        <v>38</v>
      </c>
      <c r="P1891" t="s">
        <v>1365</v>
      </c>
      <c r="Q1891" t="s">
        <v>995</v>
      </c>
      <c r="R1891" t="s">
        <v>7115</v>
      </c>
      <c r="S1891" t="s">
        <v>1936</v>
      </c>
      <c r="T1891" t="s">
        <v>7116</v>
      </c>
      <c r="V1891" t="s">
        <v>7117</v>
      </c>
      <c r="Z1891" t="s">
        <v>46</v>
      </c>
      <c r="AA1891" s="1">
        <v>45336</v>
      </c>
      <c r="AB1891" s="2">
        <v>45456</v>
      </c>
      <c r="AC1891" s="1">
        <v>45336</v>
      </c>
      <c r="AD1891" s="1">
        <v>45355</v>
      </c>
    </row>
    <row r="1892" spans="1:30">
      <c r="A1892">
        <v>615058</v>
      </c>
      <c r="B1892" t="s">
        <v>460</v>
      </c>
      <c r="C1892" t="s">
        <v>48</v>
      </c>
      <c r="D1892">
        <v>1</v>
      </c>
      <c r="E1892" t="s">
        <v>2067</v>
      </c>
      <c r="F1892" t="s">
        <v>462</v>
      </c>
      <c r="G1892" t="s">
        <v>463</v>
      </c>
      <c r="H1892">
        <v>30114</v>
      </c>
      <c r="I1892">
        <v>0</v>
      </c>
      <c r="J1892" t="s">
        <v>1409</v>
      </c>
      <c r="K1892" t="s">
        <v>36</v>
      </c>
      <c r="L1892" t="s">
        <v>37</v>
      </c>
      <c r="M1892">
        <v>80440</v>
      </c>
      <c r="N1892">
        <v>167610</v>
      </c>
      <c r="O1892" t="s">
        <v>38</v>
      </c>
      <c r="P1892" t="s">
        <v>465</v>
      </c>
      <c r="Q1892" t="s">
        <v>466</v>
      </c>
      <c r="R1892" t="s">
        <v>2068</v>
      </c>
      <c r="V1892" t="s">
        <v>2069</v>
      </c>
      <c r="Z1892" t="s">
        <v>485</v>
      </c>
      <c r="AA1892" s="1">
        <v>45236</v>
      </c>
      <c r="AB1892" s="2">
        <v>45736</v>
      </c>
      <c r="AC1892" s="1">
        <v>45261</v>
      </c>
      <c r="AD1892" s="1">
        <v>45355</v>
      </c>
    </row>
    <row r="1893" spans="1:30">
      <c r="A1893">
        <v>552055</v>
      </c>
      <c r="B1893" t="s">
        <v>314</v>
      </c>
      <c r="C1893" t="s">
        <v>48</v>
      </c>
      <c r="D1893">
        <v>1</v>
      </c>
      <c r="E1893" t="s">
        <v>7118</v>
      </c>
      <c r="F1893" t="s">
        <v>2539</v>
      </c>
      <c r="G1893" t="s">
        <v>34</v>
      </c>
      <c r="H1893">
        <v>95712</v>
      </c>
      <c r="I1893">
        <v>0</v>
      </c>
      <c r="J1893" t="s">
        <v>91</v>
      </c>
      <c r="K1893" t="s">
        <v>36</v>
      </c>
      <c r="L1893" t="s">
        <v>37</v>
      </c>
      <c r="M1893">
        <v>100000</v>
      </c>
      <c r="N1893">
        <v>140000</v>
      </c>
      <c r="O1893" t="s">
        <v>38</v>
      </c>
      <c r="P1893" t="s">
        <v>317</v>
      </c>
      <c r="Q1893" t="s">
        <v>2854</v>
      </c>
      <c r="R1893" t="s">
        <v>7119</v>
      </c>
      <c r="S1893" t="s">
        <v>5507</v>
      </c>
      <c r="T1893" t="s">
        <v>7120</v>
      </c>
      <c r="U1893" t="s">
        <v>321</v>
      </c>
      <c r="V1893" t="s">
        <v>7121</v>
      </c>
      <c r="Z1893" t="s">
        <v>63</v>
      </c>
      <c r="AA1893" s="1">
        <v>44824</v>
      </c>
      <c r="AC1893" s="1">
        <v>44887</v>
      </c>
      <c r="AD1893" s="1">
        <v>45355</v>
      </c>
    </row>
    <row r="1894" spans="1:30">
      <c r="A1894">
        <v>618344</v>
      </c>
      <c r="B1894" t="s">
        <v>253</v>
      </c>
      <c r="C1894" t="s">
        <v>48</v>
      </c>
      <c r="D1894">
        <v>1</v>
      </c>
      <c r="E1894" t="s">
        <v>6568</v>
      </c>
      <c r="F1894" t="s">
        <v>33</v>
      </c>
      <c r="G1894" t="s">
        <v>34</v>
      </c>
      <c r="H1894">
        <v>21744</v>
      </c>
      <c r="I1894">
        <v>3</v>
      </c>
      <c r="J1894" t="s">
        <v>618</v>
      </c>
      <c r="K1894" t="s">
        <v>36</v>
      </c>
      <c r="L1894" t="s">
        <v>276</v>
      </c>
      <c r="M1894">
        <v>92301</v>
      </c>
      <c r="N1894">
        <v>121296</v>
      </c>
      <c r="O1894" t="s">
        <v>38</v>
      </c>
      <c r="P1894" t="s">
        <v>6569</v>
      </c>
      <c r="Q1894" t="s">
        <v>6570</v>
      </c>
      <c r="R1894" t="s">
        <v>6571</v>
      </c>
      <c r="S1894" t="s">
        <v>42</v>
      </c>
      <c r="T1894" t="s">
        <v>6572</v>
      </c>
      <c r="U1894" t="s">
        <v>953</v>
      </c>
      <c r="V1894" t="s">
        <v>263</v>
      </c>
      <c r="Z1894" t="s">
        <v>264</v>
      </c>
      <c r="AA1894" s="1">
        <v>45265</v>
      </c>
      <c r="AC1894" s="1">
        <v>45265</v>
      </c>
      <c r="AD1894" s="1">
        <v>45355</v>
      </c>
    </row>
    <row r="1895" spans="1:30">
      <c r="A1895">
        <v>584194</v>
      </c>
      <c r="B1895" t="s">
        <v>69</v>
      </c>
      <c r="C1895" t="s">
        <v>48</v>
      </c>
      <c r="D1895">
        <v>2</v>
      </c>
      <c r="E1895" t="s">
        <v>7122</v>
      </c>
      <c r="F1895" t="s">
        <v>382</v>
      </c>
      <c r="G1895" t="s">
        <v>34</v>
      </c>
      <c r="H1895">
        <v>30087</v>
      </c>
      <c r="I1895">
        <v>3</v>
      </c>
      <c r="J1895" t="s">
        <v>1984</v>
      </c>
      <c r="K1895" t="s">
        <v>36</v>
      </c>
      <c r="L1895" t="s">
        <v>37</v>
      </c>
      <c r="M1895">
        <v>79620</v>
      </c>
      <c r="N1895">
        <v>117541</v>
      </c>
      <c r="O1895" t="s">
        <v>38</v>
      </c>
      <c r="P1895" t="s">
        <v>73</v>
      </c>
      <c r="Q1895" t="s">
        <v>7123</v>
      </c>
      <c r="R1895" t="s">
        <v>7124</v>
      </c>
      <c r="S1895" t="s">
        <v>387</v>
      </c>
      <c r="T1895" t="s">
        <v>7125</v>
      </c>
      <c r="V1895" t="s">
        <v>7126</v>
      </c>
      <c r="W1895" t="s">
        <v>7127</v>
      </c>
      <c r="X1895" t="s">
        <v>623</v>
      </c>
      <c r="Z1895" t="s">
        <v>355</v>
      </c>
      <c r="AA1895" s="1">
        <v>45040</v>
      </c>
      <c r="AC1895" s="1">
        <v>45041</v>
      </c>
      <c r="AD1895" s="1">
        <v>45355</v>
      </c>
    </row>
    <row r="1896" spans="1:30">
      <c r="A1896">
        <v>581749</v>
      </c>
      <c r="B1896" t="s">
        <v>99</v>
      </c>
      <c r="C1896" t="s">
        <v>31</v>
      </c>
      <c r="D1896">
        <v>2</v>
      </c>
      <c r="E1896" t="s">
        <v>1972</v>
      </c>
      <c r="F1896" t="s">
        <v>1345</v>
      </c>
      <c r="G1896" t="s">
        <v>51</v>
      </c>
      <c r="H1896">
        <v>21514</v>
      </c>
      <c r="I1896">
        <v>1</v>
      </c>
      <c r="J1896" t="s">
        <v>53</v>
      </c>
      <c r="K1896" t="s">
        <v>36</v>
      </c>
      <c r="L1896" t="s">
        <v>37</v>
      </c>
      <c r="M1896">
        <v>63962</v>
      </c>
      <c r="N1896">
        <v>89003</v>
      </c>
      <c r="O1896" t="s">
        <v>38</v>
      </c>
      <c r="P1896" t="s">
        <v>424</v>
      </c>
      <c r="Q1896" t="s">
        <v>1973</v>
      </c>
      <c r="R1896" t="s">
        <v>1974</v>
      </c>
      <c r="S1896" t="s">
        <v>1349</v>
      </c>
      <c r="T1896" t="s">
        <v>1975</v>
      </c>
      <c r="U1896" t="s">
        <v>1948</v>
      </c>
      <c r="V1896" t="s">
        <v>250</v>
      </c>
      <c r="X1896" t="s">
        <v>424</v>
      </c>
      <c r="Z1896" t="s">
        <v>46</v>
      </c>
      <c r="AA1896" s="1">
        <v>45026</v>
      </c>
      <c r="AC1896" s="1">
        <v>45026</v>
      </c>
      <c r="AD1896" s="1">
        <v>45355</v>
      </c>
    </row>
    <row r="1897" spans="1:30">
      <c r="A1897">
        <v>534939</v>
      </c>
      <c r="B1897" t="s">
        <v>99</v>
      </c>
      <c r="C1897" t="s">
        <v>31</v>
      </c>
      <c r="D1897">
        <v>1</v>
      </c>
      <c r="E1897" t="s">
        <v>7128</v>
      </c>
      <c r="F1897" t="s">
        <v>1391</v>
      </c>
      <c r="G1897" t="s">
        <v>51</v>
      </c>
      <c r="H1897" t="s">
        <v>1392</v>
      </c>
      <c r="I1897">
        <v>0</v>
      </c>
      <c r="J1897" t="s">
        <v>65</v>
      </c>
      <c r="K1897" t="s">
        <v>36</v>
      </c>
      <c r="L1897" t="s">
        <v>37</v>
      </c>
      <c r="M1897">
        <v>80000</v>
      </c>
      <c r="N1897">
        <v>105000</v>
      </c>
      <c r="O1897" t="s">
        <v>38</v>
      </c>
      <c r="P1897" t="s">
        <v>7129</v>
      </c>
      <c r="Q1897" t="s">
        <v>7130</v>
      </c>
      <c r="R1897" t="s">
        <v>7131</v>
      </c>
      <c r="S1897" t="s">
        <v>1396</v>
      </c>
      <c r="T1897" t="s">
        <v>7132</v>
      </c>
      <c r="U1897" t="s">
        <v>7133</v>
      </c>
      <c r="V1897" t="s">
        <v>197</v>
      </c>
      <c r="W1897" t="s">
        <v>7134</v>
      </c>
      <c r="X1897" t="s">
        <v>7135</v>
      </c>
      <c r="Z1897" t="s">
        <v>63</v>
      </c>
      <c r="AA1897" s="1">
        <v>44739</v>
      </c>
      <c r="AC1897" s="1">
        <v>44917</v>
      </c>
      <c r="AD1897" s="1">
        <v>45355</v>
      </c>
    </row>
    <row r="1898" spans="1:30">
      <c r="A1898">
        <v>604457</v>
      </c>
      <c r="B1898" t="s">
        <v>99</v>
      </c>
      <c r="C1898" t="s">
        <v>48</v>
      </c>
      <c r="D1898">
        <v>10</v>
      </c>
      <c r="E1898" t="s">
        <v>2448</v>
      </c>
      <c r="F1898" t="s">
        <v>2448</v>
      </c>
      <c r="G1898" t="s">
        <v>2340</v>
      </c>
      <c r="H1898">
        <v>90641</v>
      </c>
      <c r="I1898">
        <v>0</v>
      </c>
      <c r="J1898" t="s">
        <v>143</v>
      </c>
      <c r="K1898" t="s">
        <v>36</v>
      </c>
      <c r="L1898" t="s">
        <v>103</v>
      </c>
      <c r="M1898">
        <v>37936</v>
      </c>
      <c r="N1898">
        <v>58924</v>
      </c>
      <c r="O1898" t="s">
        <v>38</v>
      </c>
      <c r="P1898" t="s">
        <v>424</v>
      </c>
      <c r="Q1898" t="s">
        <v>425</v>
      </c>
      <c r="R1898" t="s">
        <v>6204</v>
      </c>
      <c r="S1898" t="s">
        <v>2451</v>
      </c>
      <c r="U1898" t="s">
        <v>6205</v>
      </c>
      <c r="V1898" t="s">
        <v>6206</v>
      </c>
      <c r="X1898" t="s">
        <v>430</v>
      </c>
      <c r="Z1898" t="s">
        <v>46</v>
      </c>
      <c r="AA1898" s="1">
        <v>45205</v>
      </c>
      <c r="AC1898" s="1">
        <v>45205</v>
      </c>
      <c r="AD1898" s="1">
        <v>45355</v>
      </c>
    </row>
    <row r="1899" spans="1:30">
      <c r="A1899">
        <v>606884</v>
      </c>
      <c r="B1899" t="s">
        <v>605</v>
      </c>
      <c r="C1899" t="s">
        <v>31</v>
      </c>
      <c r="D1899">
        <v>1</v>
      </c>
      <c r="E1899" t="s">
        <v>7136</v>
      </c>
      <c r="F1899" t="s">
        <v>607</v>
      </c>
      <c r="G1899" t="s">
        <v>90</v>
      </c>
      <c r="H1899">
        <v>6766</v>
      </c>
      <c r="I1899">
        <v>1</v>
      </c>
      <c r="J1899" t="s">
        <v>860</v>
      </c>
      <c r="K1899" t="s">
        <v>36</v>
      </c>
      <c r="L1899" t="s">
        <v>37</v>
      </c>
      <c r="M1899">
        <v>65000</v>
      </c>
      <c r="N1899">
        <v>71931</v>
      </c>
      <c r="O1899" t="s">
        <v>38</v>
      </c>
      <c r="P1899" t="s">
        <v>608</v>
      </c>
      <c r="Q1899" t="s">
        <v>5306</v>
      </c>
      <c r="R1899" t="s">
        <v>7137</v>
      </c>
      <c r="S1899" t="s">
        <v>611</v>
      </c>
      <c r="T1899" t="s">
        <v>7138</v>
      </c>
      <c r="V1899" t="s">
        <v>7139</v>
      </c>
      <c r="W1899" t="s">
        <v>615</v>
      </c>
      <c r="X1899" t="s">
        <v>616</v>
      </c>
      <c r="Z1899" t="s">
        <v>46</v>
      </c>
      <c r="AA1899" s="1">
        <v>45223</v>
      </c>
      <c r="AC1899" s="1">
        <v>45229</v>
      </c>
      <c r="AD1899" s="1">
        <v>45355</v>
      </c>
    </row>
    <row r="1900" spans="1:30">
      <c r="A1900">
        <v>610207</v>
      </c>
      <c r="B1900" t="s">
        <v>30</v>
      </c>
      <c r="C1900" t="s">
        <v>31</v>
      </c>
      <c r="D1900">
        <v>1</v>
      </c>
      <c r="E1900" t="s">
        <v>2313</v>
      </c>
      <c r="F1900" t="s">
        <v>413</v>
      </c>
      <c r="G1900" t="s">
        <v>34</v>
      </c>
      <c r="H1900">
        <v>53040</v>
      </c>
      <c r="I1900">
        <v>1</v>
      </c>
      <c r="J1900" t="s">
        <v>35</v>
      </c>
      <c r="K1900" t="s">
        <v>123</v>
      </c>
      <c r="L1900" t="s">
        <v>37</v>
      </c>
      <c r="M1900">
        <v>79.23</v>
      </c>
      <c r="N1900">
        <v>84.86</v>
      </c>
      <c r="O1900" t="s">
        <v>124</v>
      </c>
      <c r="P1900" t="s">
        <v>658</v>
      </c>
      <c r="Q1900" t="s">
        <v>632</v>
      </c>
      <c r="R1900" t="s">
        <v>6483</v>
      </c>
      <c r="S1900" t="s">
        <v>417</v>
      </c>
      <c r="V1900" t="s">
        <v>6484</v>
      </c>
      <c r="Z1900" t="s">
        <v>63</v>
      </c>
      <c r="AA1900" s="1">
        <v>45209</v>
      </c>
      <c r="AC1900" s="1">
        <v>45209</v>
      </c>
      <c r="AD1900" s="1">
        <v>45355</v>
      </c>
    </row>
    <row r="1901" spans="1:30">
      <c r="A1901">
        <v>609277</v>
      </c>
      <c r="B1901" t="s">
        <v>253</v>
      </c>
      <c r="C1901" t="s">
        <v>48</v>
      </c>
      <c r="D1901">
        <v>1</v>
      </c>
      <c r="E1901" t="s">
        <v>7140</v>
      </c>
      <c r="F1901" t="s">
        <v>6558</v>
      </c>
      <c r="G1901" t="s">
        <v>90</v>
      </c>
      <c r="H1901">
        <v>6992</v>
      </c>
      <c r="I1901" t="s">
        <v>473</v>
      </c>
      <c r="J1901" t="s">
        <v>7141</v>
      </c>
      <c r="K1901" t="s">
        <v>36</v>
      </c>
      <c r="L1901" t="s">
        <v>185</v>
      </c>
      <c r="M1901">
        <v>150000</v>
      </c>
      <c r="N1901">
        <v>160000</v>
      </c>
      <c r="O1901" t="s">
        <v>38</v>
      </c>
      <c r="P1901" t="s">
        <v>7142</v>
      </c>
      <c r="Q1901" t="s">
        <v>7142</v>
      </c>
      <c r="R1901" t="s">
        <v>7143</v>
      </c>
      <c r="S1901" t="s">
        <v>7144</v>
      </c>
      <c r="T1901" t="s">
        <v>7145</v>
      </c>
      <c r="U1901" t="s">
        <v>6563</v>
      </c>
      <c r="V1901" t="s">
        <v>281</v>
      </c>
      <c r="Z1901" t="s">
        <v>264</v>
      </c>
      <c r="AA1901" s="1">
        <v>45209</v>
      </c>
      <c r="AC1901" s="1">
        <v>45209</v>
      </c>
      <c r="AD1901" s="1">
        <v>45355</v>
      </c>
    </row>
    <row r="1902" spans="1:30">
      <c r="A1902">
        <v>627417</v>
      </c>
      <c r="B1902" t="s">
        <v>253</v>
      </c>
      <c r="C1902" t="s">
        <v>31</v>
      </c>
      <c r="D1902">
        <v>1</v>
      </c>
      <c r="E1902" t="s">
        <v>3598</v>
      </c>
      <c r="F1902" t="s">
        <v>545</v>
      </c>
      <c r="G1902" t="s">
        <v>51</v>
      </c>
      <c r="H1902">
        <v>80305</v>
      </c>
      <c r="I1902">
        <v>0</v>
      </c>
      <c r="J1902" t="s">
        <v>256</v>
      </c>
      <c r="K1902" t="s">
        <v>36</v>
      </c>
      <c r="L1902" t="s">
        <v>37</v>
      </c>
      <c r="M1902">
        <v>54272</v>
      </c>
      <c r="N1902">
        <v>83117</v>
      </c>
      <c r="O1902" t="s">
        <v>38</v>
      </c>
      <c r="P1902" t="s">
        <v>7146</v>
      </c>
      <c r="Q1902" t="s">
        <v>1197</v>
      </c>
      <c r="R1902" t="s">
        <v>7147</v>
      </c>
      <c r="S1902" t="s">
        <v>550</v>
      </c>
      <c r="U1902" t="s">
        <v>7148</v>
      </c>
      <c r="V1902" t="s">
        <v>263</v>
      </c>
      <c r="Z1902" t="s">
        <v>264</v>
      </c>
      <c r="AA1902" s="1">
        <v>45349</v>
      </c>
      <c r="AB1902" s="2">
        <v>45369</v>
      </c>
      <c r="AC1902" s="1">
        <v>45349</v>
      </c>
      <c r="AD1902" s="1">
        <v>45355</v>
      </c>
    </row>
    <row r="1903" spans="1:30">
      <c r="A1903">
        <v>540191</v>
      </c>
      <c r="B1903" t="s">
        <v>460</v>
      </c>
      <c r="C1903" t="s">
        <v>31</v>
      </c>
      <c r="D1903">
        <v>15</v>
      </c>
      <c r="E1903" t="s">
        <v>7149</v>
      </c>
      <c r="F1903" t="s">
        <v>462</v>
      </c>
      <c r="G1903" t="s">
        <v>463</v>
      </c>
      <c r="H1903">
        <v>30114</v>
      </c>
      <c r="I1903">
        <v>0</v>
      </c>
      <c r="J1903" t="s">
        <v>1919</v>
      </c>
      <c r="K1903" t="s">
        <v>36</v>
      </c>
      <c r="L1903" t="s">
        <v>37</v>
      </c>
      <c r="M1903">
        <v>80440</v>
      </c>
      <c r="N1903">
        <v>167610</v>
      </c>
      <c r="O1903" t="s">
        <v>38</v>
      </c>
      <c r="P1903" t="s">
        <v>465</v>
      </c>
      <c r="Q1903" t="s">
        <v>466</v>
      </c>
      <c r="R1903" t="s">
        <v>7150</v>
      </c>
      <c r="S1903" t="s">
        <v>7151</v>
      </c>
      <c r="V1903" t="s">
        <v>469</v>
      </c>
      <c r="Z1903" t="s">
        <v>485</v>
      </c>
      <c r="AA1903" s="1">
        <v>44755</v>
      </c>
      <c r="AB1903" s="2">
        <v>45555</v>
      </c>
      <c r="AC1903" s="1">
        <v>45308</v>
      </c>
      <c r="AD1903" s="1">
        <v>45355</v>
      </c>
    </row>
    <row r="1904" spans="1:30">
      <c r="A1904">
        <v>620291</v>
      </c>
      <c r="B1904" t="s">
        <v>336</v>
      </c>
      <c r="C1904" t="s">
        <v>48</v>
      </c>
      <c r="D1904">
        <v>1</v>
      </c>
      <c r="E1904" t="s">
        <v>7152</v>
      </c>
      <c r="F1904" t="s">
        <v>918</v>
      </c>
      <c r="G1904" t="s">
        <v>90</v>
      </c>
      <c r="H1904">
        <v>6601</v>
      </c>
      <c r="I1904">
        <v>1</v>
      </c>
      <c r="J1904" t="s">
        <v>7053</v>
      </c>
      <c r="K1904" t="s">
        <v>36</v>
      </c>
      <c r="L1904" t="s">
        <v>103</v>
      </c>
      <c r="M1904">
        <v>50000</v>
      </c>
      <c r="N1904">
        <v>58000</v>
      </c>
      <c r="O1904" t="s">
        <v>38</v>
      </c>
      <c r="P1904" t="s">
        <v>340</v>
      </c>
      <c r="Q1904" t="s">
        <v>341</v>
      </c>
      <c r="R1904" t="s">
        <v>7153</v>
      </c>
      <c r="S1904" t="s">
        <v>920</v>
      </c>
      <c r="V1904" t="s">
        <v>921</v>
      </c>
      <c r="Z1904" t="s">
        <v>46</v>
      </c>
      <c r="AA1904" s="1">
        <v>45275</v>
      </c>
      <c r="AC1904" s="1">
        <v>45275</v>
      </c>
      <c r="AD1904" s="1">
        <v>45355</v>
      </c>
    </row>
    <row r="1905" spans="1:30">
      <c r="A1905">
        <v>595771</v>
      </c>
      <c r="B1905" t="s">
        <v>253</v>
      </c>
      <c r="C1905" t="s">
        <v>31</v>
      </c>
      <c r="D1905">
        <v>1</v>
      </c>
      <c r="E1905" t="s">
        <v>6207</v>
      </c>
      <c r="F1905" t="s">
        <v>6208</v>
      </c>
      <c r="G1905" t="s">
        <v>34</v>
      </c>
      <c r="H1905">
        <v>12963</v>
      </c>
      <c r="I1905">
        <v>0</v>
      </c>
      <c r="J1905" t="s">
        <v>284</v>
      </c>
      <c r="K1905" t="s">
        <v>36</v>
      </c>
      <c r="L1905" t="s">
        <v>37</v>
      </c>
      <c r="M1905">
        <v>52501</v>
      </c>
      <c r="N1905">
        <v>71564</v>
      </c>
      <c r="O1905" t="s">
        <v>38</v>
      </c>
      <c r="P1905" t="s">
        <v>6209</v>
      </c>
      <c r="Q1905" t="s">
        <v>6210</v>
      </c>
      <c r="R1905" t="s">
        <v>6211</v>
      </c>
      <c r="S1905" t="s">
        <v>6212</v>
      </c>
      <c r="T1905" t="s">
        <v>6213</v>
      </c>
      <c r="U1905" t="s">
        <v>6214</v>
      </c>
      <c r="V1905" t="s">
        <v>263</v>
      </c>
      <c r="Z1905" t="s">
        <v>264</v>
      </c>
      <c r="AA1905" s="1">
        <v>45232</v>
      </c>
      <c r="AC1905" s="1">
        <v>45232</v>
      </c>
      <c r="AD1905" s="1">
        <v>45355</v>
      </c>
    </row>
    <row r="1906" spans="1:30">
      <c r="A1906">
        <v>556910</v>
      </c>
      <c r="B1906" t="s">
        <v>99</v>
      </c>
      <c r="C1906" t="s">
        <v>31</v>
      </c>
      <c r="D1906">
        <v>1</v>
      </c>
      <c r="E1906" t="s">
        <v>4365</v>
      </c>
      <c r="F1906" t="s">
        <v>4343</v>
      </c>
      <c r="G1906" t="s">
        <v>51</v>
      </c>
      <c r="H1906" t="s">
        <v>4344</v>
      </c>
      <c r="I1906">
        <v>0</v>
      </c>
      <c r="J1906" t="s">
        <v>72</v>
      </c>
      <c r="K1906" t="s">
        <v>36</v>
      </c>
      <c r="L1906" t="s">
        <v>37</v>
      </c>
      <c r="M1906">
        <v>58700</v>
      </c>
      <c r="N1906">
        <v>192152</v>
      </c>
      <c r="O1906" t="s">
        <v>38</v>
      </c>
      <c r="P1906" t="s">
        <v>244</v>
      </c>
      <c r="Q1906" t="s">
        <v>4122</v>
      </c>
      <c r="R1906" t="s">
        <v>7154</v>
      </c>
      <c r="S1906" t="s">
        <v>1659</v>
      </c>
      <c r="T1906" t="s">
        <v>4367</v>
      </c>
      <c r="U1906" t="s">
        <v>378</v>
      </c>
      <c r="V1906" t="s">
        <v>289</v>
      </c>
      <c r="W1906" t="s">
        <v>251</v>
      </c>
      <c r="X1906" t="s">
        <v>1573</v>
      </c>
      <c r="Z1906" t="s">
        <v>46</v>
      </c>
      <c r="AA1906" s="1">
        <v>44859</v>
      </c>
      <c r="AC1906" s="1">
        <v>44860</v>
      </c>
      <c r="AD1906" s="1">
        <v>45355</v>
      </c>
    </row>
    <row r="1907" spans="1:30">
      <c r="A1907">
        <v>571789</v>
      </c>
      <c r="B1907" t="s">
        <v>99</v>
      </c>
      <c r="C1907" t="s">
        <v>31</v>
      </c>
      <c r="D1907">
        <v>1</v>
      </c>
      <c r="E1907" t="s">
        <v>6478</v>
      </c>
      <c r="F1907" t="s">
        <v>7155</v>
      </c>
      <c r="G1907" t="s">
        <v>34</v>
      </c>
      <c r="H1907">
        <v>95614</v>
      </c>
      <c r="I1907" t="s">
        <v>4832</v>
      </c>
      <c r="J1907" t="s">
        <v>91</v>
      </c>
      <c r="K1907" t="s">
        <v>36</v>
      </c>
      <c r="L1907" t="s">
        <v>276</v>
      </c>
      <c r="M1907">
        <v>97830</v>
      </c>
      <c r="N1907">
        <v>231974</v>
      </c>
      <c r="O1907" t="s">
        <v>38</v>
      </c>
      <c r="P1907" t="s">
        <v>104</v>
      </c>
      <c r="Q1907" t="s">
        <v>3099</v>
      </c>
      <c r="R1907" t="s">
        <v>7156</v>
      </c>
      <c r="S1907" t="s">
        <v>7157</v>
      </c>
      <c r="T1907" t="s">
        <v>7158</v>
      </c>
      <c r="U1907" t="s">
        <v>7159</v>
      </c>
      <c r="V1907" t="s">
        <v>7160</v>
      </c>
      <c r="W1907" t="s">
        <v>963</v>
      </c>
      <c r="X1907" t="s">
        <v>964</v>
      </c>
      <c r="Z1907" t="s">
        <v>46</v>
      </c>
      <c r="AA1907" s="1">
        <v>44957</v>
      </c>
      <c r="AC1907" s="1">
        <v>44957</v>
      </c>
      <c r="AD1907" s="1">
        <v>45355</v>
      </c>
    </row>
    <row r="1908" spans="1:30">
      <c r="A1908">
        <v>603993</v>
      </c>
      <c r="B1908" t="s">
        <v>129</v>
      </c>
      <c r="C1908" t="s">
        <v>31</v>
      </c>
      <c r="D1908">
        <v>1</v>
      </c>
      <c r="E1908" t="s">
        <v>7161</v>
      </c>
      <c r="F1908" t="s">
        <v>1218</v>
      </c>
      <c r="G1908" t="s">
        <v>51</v>
      </c>
      <c r="H1908" t="s">
        <v>1219</v>
      </c>
      <c r="I1908">
        <v>0</v>
      </c>
      <c r="J1908" t="s">
        <v>156</v>
      </c>
      <c r="K1908" t="s">
        <v>36</v>
      </c>
      <c r="L1908" t="s">
        <v>37</v>
      </c>
      <c r="M1908">
        <v>64749</v>
      </c>
      <c r="N1908">
        <v>134280</v>
      </c>
      <c r="O1908" t="s">
        <v>38</v>
      </c>
      <c r="P1908" t="s">
        <v>1006</v>
      </c>
      <c r="Q1908" t="s">
        <v>1007</v>
      </c>
      <c r="R1908" t="s">
        <v>7162</v>
      </c>
      <c r="S1908" t="s">
        <v>1221</v>
      </c>
      <c r="T1908" t="s">
        <v>7163</v>
      </c>
      <c r="U1908" t="s">
        <v>161</v>
      </c>
      <c r="V1908" t="s">
        <v>162</v>
      </c>
      <c r="W1908" t="s">
        <v>7164</v>
      </c>
      <c r="X1908" t="s">
        <v>7165</v>
      </c>
      <c r="Z1908" t="s">
        <v>46</v>
      </c>
      <c r="AA1908" s="1">
        <v>45279</v>
      </c>
      <c r="AC1908" s="1">
        <v>45279</v>
      </c>
      <c r="AD1908" s="1">
        <v>45355</v>
      </c>
    </row>
    <row r="1909" spans="1:30">
      <c r="A1909">
        <v>588868</v>
      </c>
      <c r="B1909" t="s">
        <v>129</v>
      </c>
      <c r="C1909" t="s">
        <v>48</v>
      </c>
      <c r="D1909">
        <v>1</v>
      </c>
      <c r="E1909" t="s">
        <v>4877</v>
      </c>
      <c r="F1909" t="s">
        <v>1046</v>
      </c>
      <c r="G1909" t="s">
        <v>51</v>
      </c>
      <c r="H1909" t="s">
        <v>1072</v>
      </c>
      <c r="I1909">
        <v>0</v>
      </c>
      <c r="J1909" t="s">
        <v>7166</v>
      </c>
      <c r="K1909" t="s">
        <v>36</v>
      </c>
      <c r="L1909" t="s">
        <v>276</v>
      </c>
      <c r="M1909">
        <v>94715</v>
      </c>
      <c r="N1909">
        <v>106006</v>
      </c>
      <c r="O1909" t="s">
        <v>38</v>
      </c>
      <c r="P1909" t="s">
        <v>157</v>
      </c>
      <c r="Q1909" t="s">
        <v>4878</v>
      </c>
      <c r="R1909" t="s">
        <v>4879</v>
      </c>
      <c r="S1909" t="s">
        <v>1076</v>
      </c>
      <c r="T1909" t="s">
        <v>4880</v>
      </c>
      <c r="U1909" t="s">
        <v>1979</v>
      </c>
      <c r="V1909" t="s">
        <v>4881</v>
      </c>
      <c r="W1909" t="s">
        <v>4882</v>
      </c>
      <c r="X1909" t="s">
        <v>157</v>
      </c>
      <c r="Z1909" t="s">
        <v>46</v>
      </c>
      <c r="AA1909" s="1">
        <v>45079</v>
      </c>
      <c r="AC1909" s="1">
        <v>45252</v>
      </c>
      <c r="AD1909" s="1">
        <v>45355</v>
      </c>
    </row>
    <row r="1910" spans="1:30">
      <c r="A1910">
        <v>580707</v>
      </c>
      <c r="B1910" t="s">
        <v>99</v>
      </c>
      <c r="C1910" t="s">
        <v>48</v>
      </c>
      <c r="D1910">
        <v>1</v>
      </c>
      <c r="E1910" t="s">
        <v>4194</v>
      </c>
      <c r="F1910" t="s">
        <v>433</v>
      </c>
      <c r="G1910" t="s">
        <v>51</v>
      </c>
      <c r="H1910">
        <v>12627</v>
      </c>
      <c r="I1910">
        <v>0</v>
      </c>
      <c r="J1910" t="s">
        <v>72</v>
      </c>
      <c r="L1910" t="s">
        <v>37</v>
      </c>
      <c r="M1910">
        <v>70611</v>
      </c>
      <c r="N1910">
        <v>105138</v>
      </c>
      <c r="O1910" t="s">
        <v>38</v>
      </c>
      <c r="P1910" t="s">
        <v>244</v>
      </c>
      <c r="Q1910" t="s">
        <v>4122</v>
      </c>
      <c r="R1910" t="s">
        <v>4195</v>
      </c>
      <c r="S1910" t="s">
        <v>436</v>
      </c>
      <c r="T1910" t="s">
        <v>4196</v>
      </c>
      <c r="U1910" t="s">
        <v>378</v>
      </c>
      <c r="V1910" t="s">
        <v>289</v>
      </c>
      <c r="W1910" t="s">
        <v>251</v>
      </c>
      <c r="X1910" t="s">
        <v>1573</v>
      </c>
      <c r="Z1910" t="s">
        <v>46</v>
      </c>
      <c r="AA1910" s="1">
        <v>45024</v>
      </c>
      <c r="AC1910" s="1">
        <v>45024</v>
      </c>
      <c r="AD1910" s="1">
        <v>45355</v>
      </c>
    </row>
    <row r="1911" spans="1:30">
      <c r="A1911">
        <v>581644</v>
      </c>
      <c r="B1911" t="s">
        <v>30</v>
      </c>
      <c r="C1911" t="s">
        <v>31</v>
      </c>
      <c r="D1911">
        <v>1</v>
      </c>
      <c r="E1911" t="s">
        <v>3822</v>
      </c>
      <c r="F1911" t="s">
        <v>3823</v>
      </c>
      <c r="G1911" t="s">
        <v>51</v>
      </c>
      <c r="H1911">
        <v>21512</v>
      </c>
      <c r="I1911">
        <v>2</v>
      </c>
      <c r="J1911" t="s">
        <v>35</v>
      </c>
      <c r="K1911" t="s">
        <v>36</v>
      </c>
      <c r="L1911" t="s">
        <v>37</v>
      </c>
      <c r="M1911">
        <v>26.838000000000001</v>
      </c>
      <c r="N1911">
        <v>27.37</v>
      </c>
      <c r="O1911" t="s">
        <v>124</v>
      </c>
      <c r="P1911" t="s">
        <v>414</v>
      </c>
      <c r="Q1911" t="s">
        <v>995</v>
      </c>
      <c r="R1911" t="s">
        <v>3824</v>
      </c>
      <c r="S1911" t="s">
        <v>3825</v>
      </c>
      <c r="U1911" t="s">
        <v>3826</v>
      </c>
      <c r="V1911" t="s">
        <v>3827</v>
      </c>
      <c r="Z1911" t="s">
        <v>46</v>
      </c>
      <c r="AA1911" s="1">
        <v>45266</v>
      </c>
      <c r="AB1911" s="2">
        <v>45567</v>
      </c>
      <c r="AC1911" s="1">
        <v>45266</v>
      </c>
      <c r="AD1911" s="1">
        <v>45355</v>
      </c>
    </row>
    <row r="1912" spans="1:30">
      <c r="A1912">
        <v>587066</v>
      </c>
      <c r="B1912" t="s">
        <v>69</v>
      </c>
      <c r="C1912" t="s">
        <v>31</v>
      </c>
      <c r="D1912">
        <v>1</v>
      </c>
      <c r="E1912" t="s">
        <v>3511</v>
      </c>
      <c r="F1912" t="s">
        <v>472</v>
      </c>
      <c r="G1912" t="s">
        <v>34</v>
      </c>
      <c r="H1912">
        <v>95005</v>
      </c>
      <c r="I1912" t="s">
        <v>958</v>
      </c>
      <c r="J1912" t="s">
        <v>618</v>
      </c>
      <c r="K1912" t="s">
        <v>36</v>
      </c>
      <c r="L1912" t="s">
        <v>276</v>
      </c>
      <c r="M1912">
        <v>58700</v>
      </c>
      <c r="N1912">
        <v>161534</v>
      </c>
      <c r="O1912" t="s">
        <v>38</v>
      </c>
      <c r="P1912" t="s">
        <v>671</v>
      </c>
      <c r="Q1912" t="s">
        <v>618</v>
      </c>
      <c r="R1912" t="s">
        <v>7167</v>
      </c>
      <c r="S1912" t="s">
        <v>477</v>
      </c>
      <c r="T1912" t="s">
        <v>7168</v>
      </c>
      <c r="V1912" t="s">
        <v>7169</v>
      </c>
      <c r="W1912" t="s">
        <v>622</v>
      </c>
      <c r="X1912" t="s">
        <v>706</v>
      </c>
      <c r="Z1912" t="s">
        <v>63</v>
      </c>
      <c r="AA1912" s="1">
        <v>45066</v>
      </c>
      <c r="AC1912" s="1">
        <v>45066</v>
      </c>
      <c r="AD1912" s="1">
        <v>45355</v>
      </c>
    </row>
    <row r="1913" spans="1:30">
      <c r="A1913">
        <v>595834</v>
      </c>
      <c r="B1913" t="s">
        <v>129</v>
      </c>
      <c r="C1913" t="s">
        <v>31</v>
      </c>
      <c r="D1913">
        <v>4</v>
      </c>
      <c r="E1913" t="s">
        <v>215</v>
      </c>
      <c r="F1913" t="s">
        <v>216</v>
      </c>
      <c r="G1913" t="s">
        <v>51</v>
      </c>
      <c r="H1913">
        <v>52316</v>
      </c>
      <c r="I1913">
        <v>1</v>
      </c>
      <c r="J1913" t="s">
        <v>156</v>
      </c>
      <c r="K1913" t="s">
        <v>36</v>
      </c>
      <c r="L1913" t="s">
        <v>37</v>
      </c>
      <c r="M1913">
        <v>56677</v>
      </c>
      <c r="N1913">
        <v>65179</v>
      </c>
      <c r="O1913" t="s">
        <v>38</v>
      </c>
      <c r="P1913" t="s">
        <v>157</v>
      </c>
      <c r="Q1913" t="s">
        <v>218</v>
      </c>
      <c r="R1913" t="s">
        <v>3371</v>
      </c>
      <c r="S1913" t="s">
        <v>909</v>
      </c>
      <c r="T1913" t="s">
        <v>3372</v>
      </c>
      <c r="U1913" t="s">
        <v>161</v>
      </c>
      <c r="V1913" t="s">
        <v>3373</v>
      </c>
      <c r="W1913" t="s">
        <v>273</v>
      </c>
      <c r="X1913" t="s">
        <v>3374</v>
      </c>
      <c r="Z1913" t="s">
        <v>63</v>
      </c>
      <c r="AA1913" s="1">
        <v>45138</v>
      </c>
      <c r="AC1913" s="1">
        <v>45138</v>
      </c>
      <c r="AD1913" s="1">
        <v>45355</v>
      </c>
    </row>
    <row r="1914" spans="1:30">
      <c r="A1914">
        <v>621709</v>
      </c>
      <c r="B1914" t="s">
        <v>129</v>
      </c>
      <c r="C1914" t="s">
        <v>48</v>
      </c>
      <c r="D1914">
        <v>3</v>
      </c>
      <c r="E1914" t="s">
        <v>453</v>
      </c>
      <c r="F1914" t="s">
        <v>265</v>
      </c>
      <c r="G1914" t="s">
        <v>51</v>
      </c>
      <c r="H1914">
        <v>56316</v>
      </c>
      <c r="I1914">
        <v>2</v>
      </c>
      <c r="J1914" t="s">
        <v>156</v>
      </c>
      <c r="K1914" t="s">
        <v>36</v>
      </c>
      <c r="L1914" t="s">
        <v>37</v>
      </c>
      <c r="M1914">
        <v>66430</v>
      </c>
      <c r="N1914">
        <v>76394</v>
      </c>
      <c r="O1914" t="s">
        <v>38</v>
      </c>
      <c r="P1914" t="s">
        <v>157</v>
      </c>
      <c r="Q1914" t="s">
        <v>218</v>
      </c>
      <c r="R1914" t="s">
        <v>7170</v>
      </c>
      <c r="S1914" t="s">
        <v>1450</v>
      </c>
      <c r="U1914" t="s">
        <v>161</v>
      </c>
      <c r="V1914" t="s">
        <v>162</v>
      </c>
      <c r="Z1914" t="s">
        <v>63</v>
      </c>
      <c r="AA1914" s="1">
        <v>45293</v>
      </c>
      <c r="AC1914" s="1">
        <v>45293</v>
      </c>
      <c r="AD1914" s="1">
        <v>45355</v>
      </c>
    </row>
    <row r="1915" spans="1:30">
      <c r="A1915">
        <v>599608</v>
      </c>
      <c r="B1915" t="s">
        <v>99</v>
      </c>
      <c r="C1915" t="s">
        <v>31</v>
      </c>
      <c r="D1915">
        <v>1</v>
      </c>
      <c r="E1915" t="s">
        <v>7171</v>
      </c>
      <c r="F1915" t="s">
        <v>1292</v>
      </c>
      <c r="G1915" t="s">
        <v>51</v>
      </c>
      <c r="H1915">
        <v>92611</v>
      </c>
      <c r="I1915">
        <v>0</v>
      </c>
      <c r="J1915" t="s">
        <v>143</v>
      </c>
      <c r="K1915" t="s">
        <v>36</v>
      </c>
      <c r="L1915" t="s">
        <v>103</v>
      </c>
      <c r="M1915">
        <v>35.21</v>
      </c>
      <c r="N1915">
        <v>40.97</v>
      </c>
      <c r="O1915" t="s">
        <v>124</v>
      </c>
      <c r="P1915" t="s">
        <v>976</v>
      </c>
      <c r="Q1915" t="s">
        <v>285</v>
      </c>
      <c r="R1915" t="s">
        <v>7172</v>
      </c>
      <c r="S1915" t="s">
        <v>1296</v>
      </c>
      <c r="U1915" t="s">
        <v>304</v>
      </c>
      <c r="V1915" t="s">
        <v>7173</v>
      </c>
      <c r="Z1915" t="s">
        <v>63</v>
      </c>
      <c r="AA1915" s="1">
        <v>45162</v>
      </c>
      <c r="AC1915" s="1">
        <v>45162</v>
      </c>
      <c r="AD1915" s="1">
        <v>45355</v>
      </c>
    </row>
    <row r="1916" spans="1:30">
      <c r="A1916">
        <v>622161</v>
      </c>
      <c r="B1916" t="s">
        <v>99</v>
      </c>
      <c r="C1916" t="s">
        <v>31</v>
      </c>
      <c r="D1916">
        <v>4</v>
      </c>
      <c r="E1916" t="s">
        <v>1186</v>
      </c>
      <c r="F1916" t="s">
        <v>1187</v>
      </c>
      <c r="G1916" t="s">
        <v>51</v>
      </c>
      <c r="H1916">
        <v>91011</v>
      </c>
      <c r="I1916">
        <v>0</v>
      </c>
      <c r="J1916" t="s">
        <v>143</v>
      </c>
      <c r="K1916" t="s">
        <v>36</v>
      </c>
      <c r="L1916" t="s">
        <v>103</v>
      </c>
      <c r="M1916">
        <v>44838</v>
      </c>
      <c r="N1916">
        <v>44838</v>
      </c>
      <c r="O1916" t="s">
        <v>38</v>
      </c>
      <c r="P1916" t="s">
        <v>595</v>
      </c>
      <c r="Q1916" t="s">
        <v>1188</v>
      </c>
      <c r="R1916" t="s">
        <v>1189</v>
      </c>
      <c r="S1916" t="s">
        <v>1190</v>
      </c>
      <c r="V1916" t="s">
        <v>1191</v>
      </c>
      <c r="W1916" t="s">
        <v>1192</v>
      </c>
      <c r="X1916" t="s">
        <v>1193</v>
      </c>
      <c r="Z1916" t="s">
        <v>200</v>
      </c>
      <c r="AA1916" s="1">
        <v>45313</v>
      </c>
      <c r="AB1916" s="2">
        <v>45373</v>
      </c>
      <c r="AC1916" s="1">
        <v>45313</v>
      </c>
      <c r="AD1916" s="1">
        <v>45355</v>
      </c>
    </row>
    <row r="1917" spans="1:30">
      <c r="A1917">
        <v>619084</v>
      </c>
      <c r="B1917" t="s">
        <v>47</v>
      </c>
      <c r="C1917" t="s">
        <v>31</v>
      </c>
      <c r="D1917">
        <v>1</v>
      </c>
      <c r="E1917" t="s">
        <v>2885</v>
      </c>
      <c r="F1917" t="s">
        <v>1416</v>
      </c>
      <c r="G1917" t="s">
        <v>51</v>
      </c>
      <c r="H1917">
        <v>34201</v>
      </c>
      <c r="I1917">
        <v>0</v>
      </c>
      <c r="J1917" t="s">
        <v>65</v>
      </c>
      <c r="K1917" t="s">
        <v>36</v>
      </c>
      <c r="L1917" t="s">
        <v>103</v>
      </c>
      <c r="M1917">
        <v>56181</v>
      </c>
      <c r="N1917">
        <v>64608</v>
      </c>
      <c r="O1917" t="s">
        <v>38</v>
      </c>
      <c r="P1917" t="s">
        <v>54</v>
      </c>
      <c r="Q1917" t="s">
        <v>4041</v>
      </c>
      <c r="R1917" t="s">
        <v>4042</v>
      </c>
      <c r="S1917" t="s">
        <v>1419</v>
      </c>
      <c r="T1917" t="s">
        <v>1420</v>
      </c>
      <c r="Z1917" t="s">
        <v>46</v>
      </c>
      <c r="AA1917" s="1">
        <v>45279</v>
      </c>
      <c r="AC1917" s="1">
        <v>45323</v>
      </c>
      <c r="AD1917" s="1">
        <v>45355</v>
      </c>
    </row>
    <row r="1918" spans="1:30">
      <c r="A1918">
        <v>623592</v>
      </c>
      <c r="B1918" t="s">
        <v>30</v>
      </c>
      <c r="C1918" t="s">
        <v>48</v>
      </c>
      <c r="D1918">
        <v>8</v>
      </c>
      <c r="E1918" t="s">
        <v>5359</v>
      </c>
      <c r="F1918" t="s">
        <v>5360</v>
      </c>
      <c r="G1918" t="s">
        <v>51</v>
      </c>
      <c r="H1918">
        <v>51022</v>
      </c>
      <c r="I1918">
        <v>1</v>
      </c>
      <c r="J1918" t="s">
        <v>35</v>
      </c>
      <c r="K1918" t="s">
        <v>123</v>
      </c>
      <c r="L1918" t="s">
        <v>37</v>
      </c>
      <c r="M1918">
        <v>45.91</v>
      </c>
      <c r="N1918">
        <v>45.91</v>
      </c>
      <c r="O1918" t="s">
        <v>124</v>
      </c>
      <c r="P1918" t="s">
        <v>5361</v>
      </c>
      <c r="Q1918" t="s">
        <v>5362</v>
      </c>
      <c r="R1918" t="s">
        <v>5363</v>
      </c>
      <c r="S1918" t="s">
        <v>5364</v>
      </c>
      <c r="T1918" t="s">
        <v>5365</v>
      </c>
      <c r="V1918" t="s">
        <v>5366</v>
      </c>
      <c r="Z1918" t="s">
        <v>63</v>
      </c>
      <c r="AA1918" s="1">
        <v>45317</v>
      </c>
      <c r="AC1918" s="1">
        <v>45317</v>
      </c>
      <c r="AD1918" s="1">
        <v>45355</v>
      </c>
    </row>
    <row r="1919" spans="1:30">
      <c r="A1919">
        <v>616269</v>
      </c>
      <c r="B1919" t="s">
        <v>30</v>
      </c>
      <c r="C1919" t="s">
        <v>31</v>
      </c>
      <c r="D1919">
        <v>1</v>
      </c>
      <c r="E1919" t="s">
        <v>4856</v>
      </c>
      <c r="F1919" t="s">
        <v>235</v>
      </c>
      <c r="G1919" t="s">
        <v>51</v>
      </c>
      <c r="H1919">
        <v>10251</v>
      </c>
      <c r="I1919">
        <v>4</v>
      </c>
      <c r="J1919" t="s">
        <v>818</v>
      </c>
      <c r="K1919" t="s">
        <v>36</v>
      </c>
      <c r="L1919" t="s">
        <v>37</v>
      </c>
      <c r="M1919">
        <v>43728</v>
      </c>
      <c r="N1919">
        <v>50287</v>
      </c>
      <c r="O1919" t="s">
        <v>38</v>
      </c>
      <c r="P1919" t="s">
        <v>203</v>
      </c>
      <c r="Q1919" t="s">
        <v>204</v>
      </c>
      <c r="R1919" t="s">
        <v>4894</v>
      </c>
      <c r="S1919" t="s">
        <v>239</v>
      </c>
      <c r="T1919" t="s">
        <v>4858</v>
      </c>
      <c r="V1919" t="s">
        <v>4895</v>
      </c>
      <c r="Z1919" t="s">
        <v>46</v>
      </c>
      <c r="AA1919" s="1">
        <v>45245</v>
      </c>
      <c r="AB1919" s="2">
        <v>45365</v>
      </c>
      <c r="AC1919" s="1">
        <v>45245</v>
      </c>
      <c r="AD1919" s="1">
        <v>45355</v>
      </c>
    </row>
    <row r="1920" spans="1:30">
      <c r="A1920">
        <v>624360</v>
      </c>
      <c r="B1920" t="s">
        <v>30</v>
      </c>
      <c r="C1920" t="s">
        <v>31</v>
      </c>
      <c r="D1920">
        <v>1</v>
      </c>
      <c r="E1920" t="s">
        <v>1344</v>
      </c>
      <c r="F1920" t="s">
        <v>1345</v>
      </c>
      <c r="G1920" t="s">
        <v>51</v>
      </c>
      <c r="H1920">
        <v>21514</v>
      </c>
      <c r="I1920">
        <v>1</v>
      </c>
      <c r="J1920" t="s">
        <v>35</v>
      </c>
      <c r="K1920" t="s">
        <v>36</v>
      </c>
      <c r="L1920" t="s">
        <v>37</v>
      </c>
      <c r="M1920">
        <v>63962</v>
      </c>
      <c r="N1920">
        <v>75000</v>
      </c>
      <c r="O1920" t="s">
        <v>38</v>
      </c>
      <c r="P1920" t="s">
        <v>1346</v>
      </c>
      <c r="Q1920" t="s">
        <v>1347</v>
      </c>
      <c r="R1920" t="s">
        <v>6463</v>
      </c>
      <c r="S1920" t="s">
        <v>1349</v>
      </c>
      <c r="T1920" t="s">
        <v>1350</v>
      </c>
      <c r="V1920" t="s">
        <v>6464</v>
      </c>
      <c r="Z1920" t="s">
        <v>46</v>
      </c>
      <c r="AA1920" s="1">
        <v>45320</v>
      </c>
      <c r="AB1920" s="2">
        <v>45440</v>
      </c>
      <c r="AC1920" s="1">
        <v>45320</v>
      </c>
      <c r="AD1920" s="1">
        <v>45355</v>
      </c>
    </row>
    <row r="1921" spans="1:30">
      <c r="A1921">
        <v>539196</v>
      </c>
      <c r="B1921" t="s">
        <v>69</v>
      </c>
      <c r="C1921" t="s">
        <v>48</v>
      </c>
      <c r="D1921">
        <v>1</v>
      </c>
      <c r="E1921" t="s">
        <v>5090</v>
      </c>
      <c r="F1921" t="s">
        <v>3862</v>
      </c>
      <c r="G1921" t="s">
        <v>51</v>
      </c>
      <c r="H1921">
        <v>82991</v>
      </c>
      <c r="I1921" t="s">
        <v>473</v>
      </c>
      <c r="J1921" t="s">
        <v>594</v>
      </c>
      <c r="K1921" t="s">
        <v>36</v>
      </c>
      <c r="L1921" t="s">
        <v>276</v>
      </c>
      <c r="M1921">
        <v>80931</v>
      </c>
      <c r="N1921">
        <v>208826</v>
      </c>
      <c r="O1921" t="s">
        <v>38</v>
      </c>
      <c r="P1921" t="s">
        <v>73</v>
      </c>
      <c r="Q1921" t="s">
        <v>3605</v>
      </c>
      <c r="R1921" t="s">
        <v>5091</v>
      </c>
      <c r="S1921" t="s">
        <v>3865</v>
      </c>
      <c r="T1921" t="s">
        <v>7174</v>
      </c>
      <c r="U1921" t="s">
        <v>232</v>
      </c>
      <c r="V1921" t="s">
        <v>7175</v>
      </c>
      <c r="W1921" t="s">
        <v>2707</v>
      </c>
      <c r="X1921" t="s">
        <v>73</v>
      </c>
      <c r="Z1921" t="s">
        <v>63</v>
      </c>
      <c r="AA1921" s="1">
        <v>44758</v>
      </c>
      <c r="AC1921" s="1">
        <v>44760</v>
      </c>
      <c r="AD1921" s="1">
        <v>45355</v>
      </c>
    </row>
    <row r="1922" spans="1:30">
      <c r="A1922">
        <v>597058</v>
      </c>
      <c r="B1922" t="s">
        <v>99</v>
      </c>
      <c r="C1922" t="s">
        <v>48</v>
      </c>
      <c r="D1922">
        <v>1</v>
      </c>
      <c r="E1922" t="s">
        <v>2793</v>
      </c>
      <c r="F1922" t="s">
        <v>1843</v>
      </c>
      <c r="G1922" t="s">
        <v>51</v>
      </c>
      <c r="H1922">
        <v>20410</v>
      </c>
      <c r="I1922">
        <v>0</v>
      </c>
      <c r="J1922" t="s">
        <v>594</v>
      </c>
      <c r="K1922" t="s">
        <v>36</v>
      </c>
      <c r="L1922" t="s">
        <v>37</v>
      </c>
      <c r="M1922">
        <v>62370</v>
      </c>
      <c r="N1922">
        <v>93587</v>
      </c>
      <c r="O1922" t="s">
        <v>38</v>
      </c>
      <c r="P1922" t="s">
        <v>244</v>
      </c>
      <c r="Q1922" t="s">
        <v>931</v>
      </c>
      <c r="R1922" t="s">
        <v>3075</v>
      </c>
      <c r="S1922" t="s">
        <v>1847</v>
      </c>
      <c r="T1922" t="s">
        <v>3076</v>
      </c>
      <c r="V1922" t="s">
        <v>600</v>
      </c>
      <c r="Z1922" t="s">
        <v>63</v>
      </c>
      <c r="AA1922" s="1">
        <v>45156</v>
      </c>
      <c r="AC1922" s="1">
        <v>45156</v>
      </c>
      <c r="AD1922" s="1">
        <v>45355</v>
      </c>
    </row>
    <row r="1923" spans="1:30">
      <c r="A1923">
        <v>626507</v>
      </c>
      <c r="B1923" t="s">
        <v>99</v>
      </c>
      <c r="C1923" t="s">
        <v>31</v>
      </c>
      <c r="D1923">
        <v>1</v>
      </c>
      <c r="E1923" t="s">
        <v>6232</v>
      </c>
      <c r="F1923" t="s">
        <v>6233</v>
      </c>
      <c r="G1923" t="s">
        <v>34</v>
      </c>
      <c r="H1923">
        <v>95275</v>
      </c>
      <c r="I1923" t="s">
        <v>4832</v>
      </c>
      <c r="J1923" t="s">
        <v>6234</v>
      </c>
      <c r="K1923" t="s">
        <v>36</v>
      </c>
      <c r="L1923" t="s">
        <v>185</v>
      </c>
      <c r="M1923">
        <v>225000</v>
      </c>
      <c r="N1923">
        <v>246000</v>
      </c>
      <c r="O1923" t="s">
        <v>38</v>
      </c>
      <c r="P1923" t="s">
        <v>104</v>
      </c>
      <c r="Q1923" t="s">
        <v>6235</v>
      </c>
      <c r="R1923" t="s">
        <v>6236</v>
      </c>
      <c r="S1923" t="s">
        <v>4330</v>
      </c>
      <c r="Z1923" t="s">
        <v>46</v>
      </c>
      <c r="AA1923" s="1">
        <v>45331</v>
      </c>
      <c r="AC1923" s="1">
        <v>45331</v>
      </c>
      <c r="AD1923" s="1">
        <v>45355</v>
      </c>
    </row>
    <row r="1924" spans="1:30">
      <c r="A1924">
        <v>567155</v>
      </c>
      <c r="B1924" t="s">
        <v>99</v>
      </c>
      <c r="C1924" t="s">
        <v>48</v>
      </c>
      <c r="D1924">
        <v>1</v>
      </c>
      <c r="E1924" t="s">
        <v>1106</v>
      </c>
      <c r="F1924" t="s">
        <v>33</v>
      </c>
      <c r="G1924" t="s">
        <v>34</v>
      </c>
      <c r="H1924">
        <v>21744</v>
      </c>
      <c r="I1924">
        <v>2</v>
      </c>
      <c r="J1924" t="s">
        <v>7176</v>
      </c>
      <c r="K1924" t="s">
        <v>36</v>
      </c>
      <c r="L1924" t="s">
        <v>37</v>
      </c>
      <c r="M1924">
        <v>75504</v>
      </c>
      <c r="N1924">
        <v>94761</v>
      </c>
      <c r="O1924" t="s">
        <v>38</v>
      </c>
      <c r="P1924" t="s">
        <v>104</v>
      </c>
      <c r="Q1924" t="s">
        <v>7177</v>
      </c>
      <c r="R1924" t="s">
        <v>7178</v>
      </c>
      <c r="S1924" t="s">
        <v>42</v>
      </c>
      <c r="T1924" t="s">
        <v>7179</v>
      </c>
      <c r="U1924" t="s">
        <v>1268</v>
      </c>
      <c r="V1924" t="s">
        <v>980</v>
      </c>
      <c r="Z1924" t="s">
        <v>46</v>
      </c>
      <c r="AA1924" s="1">
        <v>44935</v>
      </c>
      <c r="AC1924" s="1">
        <v>45054</v>
      </c>
      <c r="AD1924" s="1">
        <v>45355</v>
      </c>
    </row>
    <row r="1925" spans="1:30">
      <c r="A1925">
        <v>606870</v>
      </c>
      <c r="B1925" t="s">
        <v>605</v>
      </c>
      <c r="C1925" t="s">
        <v>31</v>
      </c>
      <c r="D1925">
        <v>1</v>
      </c>
      <c r="E1925" t="s">
        <v>7180</v>
      </c>
      <c r="F1925" t="s">
        <v>607</v>
      </c>
      <c r="G1925" t="s">
        <v>90</v>
      </c>
      <c r="H1925">
        <v>6766</v>
      </c>
      <c r="I1925">
        <v>1</v>
      </c>
      <c r="J1925" t="s">
        <v>275</v>
      </c>
      <c r="K1925" t="s">
        <v>36</v>
      </c>
      <c r="L1925" t="s">
        <v>37</v>
      </c>
      <c r="M1925">
        <v>65000</v>
      </c>
      <c r="N1925">
        <v>72000</v>
      </c>
      <c r="O1925" t="s">
        <v>38</v>
      </c>
      <c r="P1925" t="s">
        <v>608</v>
      </c>
      <c r="Q1925" t="s">
        <v>7181</v>
      </c>
      <c r="R1925" t="s">
        <v>7182</v>
      </c>
      <c r="S1925" t="s">
        <v>611</v>
      </c>
      <c r="T1925" t="s">
        <v>7183</v>
      </c>
      <c r="V1925" t="s">
        <v>7184</v>
      </c>
      <c r="W1925" t="s">
        <v>5489</v>
      </c>
      <c r="X1925" t="s">
        <v>616</v>
      </c>
      <c r="Z1925" t="s">
        <v>7185</v>
      </c>
      <c r="AA1925" s="1">
        <v>45223</v>
      </c>
      <c r="AC1925" s="1">
        <v>45229</v>
      </c>
      <c r="AD1925" s="1">
        <v>45355</v>
      </c>
    </row>
    <row r="1926" spans="1:30">
      <c r="A1926">
        <v>624645</v>
      </c>
      <c r="B1926" t="s">
        <v>1059</v>
      </c>
      <c r="C1926" t="s">
        <v>31</v>
      </c>
      <c r="D1926">
        <v>2</v>
      </c>
      <c r="E1926" t="s">
        <v>7186</v>
      </c>
      <c r="F1926" t="s">
        <v>472</v>
      </c>
      <c r="G1926" t="s">
        <v>34</v>
      </c>
      <c r="H1926">
        <v>95005</v>
      </c>
      <c r="I1926" t="s">
        <v>924</v>
      </c>
      <c r="J1926" t="s">
        <v>618</v>
      </c>
      <c r="K1926" t="s">
        <v>36</v>
      </c>
      <c r="L1926" t="s">
        <v>37</v>
      </c>
      <c r="M1926">
        <v>72038</v>
      </c>
      <c r="N1926">
        <v>175000</v>
      </c>
      <c r="O1926" t="s">
        <v>38</v>
      </c>
      <c r="P1926" t="s">
        <v>565</v>
      </c>
      <c r="Q1926" t="s">
        <v>1283</v>
      </c>
      <c r="R1926" t="s">
        <v>7187</v>
      </c>
      <c r="S1926" t="s">
        <v>477</v>
      </c>
      <c r="T1926" t="s">
        <v>7188</v>
      </c>
      <c r="V1926" t="s">
        <v>7189</v>
      </c>
      <c r="Z1926" t="s">
        <v>63</v>
      </c>
      <c r="AA1926" s="1">
        <v>45316</v>
      </c>
      <c r="AB1926" s="2">
        <v>45491</v>
      </c>
      <c r="AC1926" s="1">
        <v>45316</v>
      </c>
      <c r="AD1926" s="1">
        <v>45355</v>
      </c>
    </row>
    <row r="1927" spans="1:30">
      <c r="A1927">
        <v>588592</v>
      </c>
      <c r="B1927" t="s">
        <v>47</v>
      </c>
      <c r="C1927" t="s">
        <v>31</v>
      </c>
      <c r="D1927">
        <v>5</v>
      </c>
      <c r="E1927" t="s">
        <v>4206</v>
      </c>
      <c r="F1927" t="s">
        <v>308</v>
      </c>
      <c r="G1927" t="s">
        <v>34</v>
      </c>
      <c r="H1927">
        <v>56058</v>
      </c>
      <c r="I1927">
        <v>0</v>
      </c>
      <c r="J1927" t="s">
        <v>72</v>
      </c>
      <c r="K1927" t="s">
        <v>36</v>
      </c>
      <c r="L1927" t="s">
        <v>37</v>
      </c>
      <c r="M1927">
        <v>59116</v>
      </c>
      <c r="N1927">
        <v>67983</v>
      </c>
      <c r="O1927" t="s">
        <v>38</v>
      </c>
      <c r="P1927" t="s">
        <v>54</v>
      </c>
      <c r="Q1927" t="s">
        <v>4638</v>
      </c>
      <c r="R1927" t="s">
        <v>4639</v>
      </c>
      <c r="S1927" t="s">
        <v>311</v>
      </c>
      <c r="T1927" t="s">
        <v>4208</v>
      </c>
      <c r="V1927" t="s">
        <v>1910</v>
      </c>
      <c r="W1927" t="s">
        <v>61</v>
      </c>
      <c r="X1927" t="s">
        <v>4640</v>
      </c>
      <c r="Z1927" t="s">
        <v>46</v>
      </c>
      <c r="AA1927" s="1">
        <v>45083</v>
      </c>
      <c r="AC1927" s="1">
        <v>45169</v>
      </c>
      <c r="AD1927" s="1">
        <v>45355</v>
      </c>
    </row>
    <row r="1928" spans="1:30">
      <c r="A1928">
        <v>610466</v>
      </c>
      <c r="B1928" t="s">
        <v>1077</v>
      </c>
      <c r="C1928" t="s">
        <v>48</v>
      </c>
      <c r="D1928">
        <v>1</v>
      </c>
      <c r="E1928" t="s">
        <v>2993</v>
      </c>
      <c r="F1928" t="s">
        <v>1983</v>
      </c>
      <c r="G1928" t="s">
        <v>51</v>
      </c>
      <c r="H1928">
        <v>30726</v>
      </c>
      <c r="I1928">
        <v>2</v>
      </c>
      <c r="J1928" t="s">
        <v>618</v>
      </c>
      <c r="K1928" t="s">
        <v>36</v>
      </c>
      <c r="L1928" t="s">
        <v>37</v>
      </c>
      <c r="M1928">
        <v>55816</v>
      </c>
      <c r="N1928">
        <v>64188</v>
      </c>
      <c r="O1928" t="s">
        <v>38</v>
      </c>
      <c r="P1928" t="s">
        <v>125</v>
      </c>
      <c r="Q1928" t="s">
        <v>2994</v>
      </c>
      <c r="R1928" t="s">
        <v>2995</v>
      </c>
      <c r="S1928" t="s">
        <v>1988</v>
      </c>
      <c r="T1928" t="s">
        <v>2996</v>
      </c>
      <c r="V1928" t="s">
        <v>2997</v>
      </c>
      <c r="Z1928" t="s">
        <v>46</v>
      </c>
      <c r="AA1928" s="1">
        <v>45209</v>
      </c>
      <c r="AC1928" s="1">
        <v>45209</v>
      </c>
      <c r="AD1928" s="1">
        <v>45355</v>
      </c>
    </row>
    <row r="1929" spans="1:30">
      <c r="A1929">
        <v>621769</v>
      </c>
      <c r="B1929" t="s">
        <v>1462</v>
      </c>
      <c r="C1929" t="s">
        <v>48</v>
      </c>
      <c r="D1929">
        <v>7</v>
      </c>
      <c r="E1929" t="s">
        <v>4611</v>
      </c>
      <c r="F1929" t="s">
        <v>4612</v>
      </c>
      <c r="G1929" t="s">
        <v>2340</v>
      </c>
      <c r="H1929">
        <v>90644</v>
      </c>
      <c r="I1929">
        <v>0</v>
      </c>
      <c r="J1929" t="s">
        <v>143</v>
      </c>
      <c r="K1929" t="s">
        <v>36</v>
      </c>
      <c r="L1929" t="s">
        <v>103</v>
      </c>
      <c r="M1929">
        <v>35252</v>
      </c>
      <c r="N1929">
        <v>35252</v>
      </c>
      <c r="O1929" t="s">
        <v>38</v>
      </c>
      <c r="P1929" t="s">
        <v>1464</v>
      </c>
      <c r="Q1929" t="s">
        <v>3118</v>
      </c>
      <c r="R1929" t="s">
        <v>4613</v>
      </c>
      <c r="S1929" t="s">
        <v>4614</v>
      </c>
      <c r="W1929" t="s">
        <v>4615</v>
      </c>
      <c r="Z1929" t="s">
        <v>2550</v>
      </c>
      <c r="AA1929" s="1">
        <v>45301</v>
      </c>
      <c r="AB1929" s="2">
        <v>45391</v>
      </c>
      <c r="AC1929" s="1">
        <v>45330</v>
      </c>
      <c r="AD1929" s="1">
        <v>45355</v>
      </c>
    </row>
    <row r="1930" spans="1:30">
      <c r="A1930">
        <v>615608</v>
      </c>
      <c r="B1930" t="s">
        <v>30</v>
      </c>
      <c r="C1930" t="s">
        <v>48</v>
      </c>
      <c r="D1930">
        <v>1</v>
      </c>
      <c r="E1930" t="s">
        <v>7190</v>
      </c>
      <c r="F1930" t="s">
        <v>33</v>
      </c>
      <c r="G1930" t="s">
        <v>34</v>
      </c>
      <c r="H1930">
        <v>21744</v>
      </c>
      <c r="I1930">
        <v>1</v>
      </c>
      <c r="J1930" t="s">
        <v>860</v>
      </c>
      <c r="K1930" t="s">
        <v>36</v>
      </c>
      <c r="L1930" t="s">
        <v>37</v>
      </c>
      <c r="M1930">
        <v>70087</v>
      </c>
      <c r="N1930">
        <v>70087</v>
      </c>
      <c r="O1930" t="s">
        <v>38</v>
      </c>
      <c r="P1930" t="s">
        <v>39</v>
      </c>
      <c r="Q1930" t="s">
        <v>83</v>
      </c>
      <c r="R1930" t="s">
        <v>7191</v>
      </c>
      <c r="S1930" t="s">
        <v>42</v>
      </c>
      <c r="V1930" t="s">
        <v>7192</v>
      </c>
      <c r="Z1930" t="s">
        <v>46</v>
      </c>
      <c r="AA1930" s="1">
        <v>45244</v>
      </c>
      <c r="AB1930" s="2">
        <v>45364</v>
      </c>
      <c r="AC1930" s="1">
        <v>45244</v>
      </c>
      <c r="AD1930" s="1">
        <v>45355</v>
      </c>
    </row>
    <row r="1931" spans="1:30">
      <c r="A1931">
        <v>624645</v>
      </c>
      <c r="B1931" t="s">
        <v>1059</v>
      </c>
      <c r="C1931" t="s">
        <v>48</v>
      </c>
      <c r="D1931">
        <v>2</v>
      </c>
      <c r="E1931" t="s">
        <v>7186</v>
      </c>
      <c r="F1931" t="s">
        <v>472</v>
      </c>
      <c r="G1931" t="s">
        <v>34</v>
      </c>
      <c r="H1931">
        <v>95005</v>
      </c>
      <c r="I1931" t="s">
        <v>924</v>
      </c>
      <c r="J1931" t="s">
        <v>618</v>
      </c>
      <c r="K1931" t="s">
        <v>36</v>
      </c>
      <c r="L1931" t="s">
        <v>37</v>
      </c>
      <c r="M1931">
        <v>72038</v>
      </c>
      <c r="N1931">
        <v>175000</v>
      </c>
      <c r="O1931" t="s">
        <v>38</v>
      </c>
      <c r="P1931" t="s">
        <v>565</v>
      </c>
      <c r="Q1931" t="s">
        <v>1283</v>
      </c>
      <c r="R1931" t="s">
        <v>7187</v>
      </c>
      <c r="S1931" t="s">
        <v>477</v>
      </c>
      <c r="T1931" t="s">
        <v>7188</v>
      </c>
      <c r="V1931" t="s">
        <v>7189</v>
      </c>
      <c r="Z1931" t="s">
        <v>63</v>
      </c>
      <c r="AA1931" s="1">
        <v>45316</v>
      </c>
      <c r="AB1931" s="2">
        <v>45491</v>
      </c>
      <c r="AC1931" s="1">
        <v>45316</v>
      </c>
      <c r="AD1931" s="1">
        <v>45355</v>
      </c>
    </row>
    <row r="1932" spans="1:30">
      <c r="A1932">
        <v>552763</v>
      </c>
      <c r="B1932" t="s">
        <v>99</v>
      </c>
      <c r="C1932" t="s">
        <v>31</v>
      </c>
      <c r="D1932">
        <v>1</v>
      </c>
      <c r="E1932" t="s">
        <v>1798</v>
      </c>
      <c r="F1932" t="s">
        <v>375</v>
      </c>
      <c r="G1932" t="s">
        <v>51</v>
      </c>
      <c r="H1932">
        <v>22427</v>
      </c>
      <c r="I1932">
        <v>2</v>
      </c>
      <c r="J1932" t="s">
        <v>65</v>
      </c>
      <c r="K1932" t="s">
        <v>36</v>
      </c>
      <c r="L1932" t="s">
        <v>37</v>
      </c>
      <c r="M1932">
        <v>74650</v>
      </c>
      <c r="N1932">
        <v>109409</v>
      </c>
      <c r="O1932" t="s">
        <v>38</v>
      </c>
      <c r="P1932" t="s">
        <v>244</v>
      </c>
      <c r="Q1932" t="s">
        <v>4486</v>
      </c>
      <c r="R1932" t="s">
        <v>7193</v>
      </c>
      <c r="S1932" t="s">
        <v>377</v>
      </c>
      <c r="T1932" t="s">
        <v>7194</v>
      </c>
      <c r="U1932" t="s">
        <v>1948</v>
      </c>
      <c r="V1932" t="s">
        <v>895</v>
      </c>
      <c r="Z1932" t="s">
        <v>63</v>
      </c>
      <c r="AA1932" s="1">
        <v>44833</v>
      </c>
      <c r="AC1932" s="1">
        <v>44833</v>
      </c>
      <c r="AD1932" s="1">
        <v>45355</v>
      </c>
    </row>
    <row r="1933" spans="1:30">
      <c r="A1933">
        <v>582631</v>
      </c>
      <c r="B1933" t="s">
        <v>99</v>
      </c>
      <c r="C1933" t="s">
        <v>31</v>
      </c>
      <c r="D1933">
        <v>1</v>
      </c>
      <c r="E1933" t="s">
        <v>3488</v>
      </c>
      <c r="F1933" t="s">
        <v>131</v>
      </c>
      <c r="G1933" t="s">
        <v>51</v>
      </c>
      <c r="H1933">
        <v>13632</v>
      </c>
      <c r="I1933">
        <v>2</v>
      </c>
      <c r="J1933" t="s">
        <v>91</v>
      </c>
      <c r="K1933" t="s">
        <v>36</v>
      </c>
      <c r="L1933" t="s">
        <v>37</v>
      </c>
      <c r="M1933">
        <v>85371</v>
      </c>
      <c r="N1933">
        <v>109990</v>
      </c>
      <c r="O1933" t="s">
        <v>38</v>
      </c>
      <c r="P1933" t="s">
        <v>3838</v>
      </c>
      <c r="Q1933" t="s">
        <v>285</v>
      </c>
      <c r="R1933" t="s">
        <v>6244</v>
      </c>
      <c r="S1933" t="s">
        <v>136</v>
      </c>
      <c r="U1933" t="s">
        <v>249</v>
      </c>
      <c r="V1933" t="s">
        <v>289</v>
      </c>
      <c r="W1933" t="s">
        <v>290</v>
      </c>
      <c r="X1933" t="s">
        <v>7195</v>
      </c>
      <c r="Z1933" t="s">
        <v>63</v>
      </c>
      <c r="AA1933" s="1">
        <v>45039</v>
      </c>
      <c r="AC1933" s="1">
        <v>45039</v>
      </c>
      <c r="AD1933" s="1">
        <v>45355</v>
      </c>
    </row>
    <row r="1934" spans="1:30">
      <c r="A1934">
        <v>571835</v>
      </c>
      <c r="B1934" t="s">
        <v>112</v>
      </c>
      <c r="C1934" t="s">
        <v>48</v>
      </c>
      <c r="D1934">
        <v>1</v>
      </c>
      <c r="E1934" t="s">
        <v>5967</v>
      </c>
      <c r="F1934" t="s">
        <v>570</v>
      </c>
      <c r="G1934" t="s">
        <v>51</v>
      </c>
      <c r="H1934">
        <v>34202</v>
      </c>
      <c r="I1934">
        <v>2</v>
      </c>
      <c r="J1934" t="s">
        <v>143</v>
      </c>
      <c r="K1934" t="s">
        <v>36</v>
      </c>
      <c r="L1934" t="s">
        <v>37</v>
      </c>
      <c r="M1934">
        <v>77921</v>
      </c>
      <c r="N1934">
        <v>77921</v>
      </c>
      <c r="O1934" t="s">
        <v>38</v>
      </c>
      <c r="P1934" t="s">
        <v>5085</v>
      </c>
      <c r="Q1934" t="s">
        <v>5086</v>
      </c>
      <c r="R1934" t="s">
        <v>5087</v>
      </c>
      <c r="S1934" t="s">
        <v>573</v>
      </c>
      <c r="T1934" t="s">
        <v>5088</v>
      </c>
      <c r="U1934" t="s">
        <v>5972</v>
      </c>
      <c r="V1934" t="s">
        <v>3423</v>
      </c>
      <c r="X1934" t="s">
        <v>5968</v>
      </c>
      <c r="Z1934" t="s">
        <v>63</v>
      </c>
      <c r="AA1934" s="1">
        <v>44953</v>
      </c>
      <c r="AC1934" s="1">
        <v>44953</v>
      </c>
      <c r="AD1934" s="1">
        <v>45355</v>
      </c>
    </row>
    <row r="1935" spans="1:30">
      <c r="A1935">
        <v>622495</v>
      </c>
      <c r="B1935" t="s">
        <v>99</v>
      </c>
      <c r="C1935" t="s">
        <v>48</v>
      </c>
      <c r="D1935">
        <v>1</v>
      </c>
      <c r="E1935" t="s">
        <v>6963</v>
      </c>
      <c r="F1935" t="s">
        <v>1822</v>
      </c>
      <c r="G1935" t="s">
        <v>51</v>
      </c>
      <c r="H1935">
        <v>13631</v>
      </c>
      <c r="I1935">
        <v>1</v>
      </c>
      <c r="J1935" t="s">
        <v>91</v>
      </c>
      <c r="K1935" t="s">
        <v>36</v>
      </c>
      <c r="L1935" t="s">
        <v>37</v>
      </c>
      <c r="M1935">
        <v>72774</v>
      </c>
      <c r="N1935">
        <v>100884</v>
      </c>
      <c r="O1935" t="s">
        <v>38</v>
      </c>
      <c r="P1935" t="s">
        <v>6964</v>
      </c>
      <c r="Q1935" t="s">
        <v>6965</v>
      </c>
      <c r="R1935" t="s">
        <v>6966</v>
      </c>
      <c r="S1935" t="s">
        <v>1824</v>
      </c>
      <c r="V1935" t="s">
        <v>21</v>
      </c>
      <c r="Z1935" t="s">
        <v>63</v>
      </c>
      <c r="AA1935" s="1">
        <v>45313</v>
      </c>
      <c r="AB1935" s="2">
        <v>45373</v>
      </c>
      <c r="AC1935" s="1">
        <v>45313</v>
      </c>
      <c r="AD1935" s="1">
        <v>45355</v>
      </c>
    </row>
    <row r="1936" spans="1:30">
      <c r="A1936">
        <v>604028</v>
      </c>
      <c r="B1936" t="s">
        <v>314</v>
      </c>
      <c r="C1936" t="s">
        <v>31</v>
      </c>
      <c r="D1936">
        <v>1</v>
      </c>
      <c r="E1936" t="s">
        <v>5063</v>
      </c>
      <c r="F1936" t="s">
        <v>472</v>
      </c>
      <c r="G1936" t="s">
        <v>34</v>
      </c>
      <c r="H1936">
        <v>95005</v>
      </c>
      <c r="I1936" t="s">
        <v>4832</v>
      </c>
      <c r="J1936" t="s">
        <v>618</v>
      </c>
      <c r="K1936" t="s">
        <v>36</v>
      </c>
      <c r="L1936" t="s">
        <v>185</v>
      </c>
      <c r="M1936">
        <v>200000</v>
      </c>
      <c r="N1936">
        <v>225000</v>
      </c>
      <c r="O1936" t="s">
        <v>38</v>
      </c>
      <c r="P1936" t="s">
        <v>317</v>
      </c>
      <c r="Q1936" t="s">
        <v>1020</v>
      </c>
      <c r="R1936" t="s">
        <v>5064</v>
      </c>
      <c r="S1936" t="s">
        <v>477</v>
      </c>
      <c r="T1936" t="s">
        <v>5065</v>
      </c>
      <c r="U1936" t="s">
        <v>321</v>
      </c>
      <c r="V1936" t="s">
        <v>7196</v>
      </c>
      <c r="Z1936" t="s">
        <v>46</v>
      </c>
      <c r="AA1936" s="1">
        <v>45178</v>
      </c>
      <c r="AC1936" s="1">
        <v>45239</v>
      </c>
      <c r="AD1936" s="1">
        <v>45355</v>
      </c>
    </row>
    <row r="1937" spans="1:30">
      <c r="A1937">
        <v>608024</v>
      </c>
      <c r="B1937" t="s">
        <v>7197</v>
      </c>
      <c r="C1937" t="s">
        <v>48</v>
      </c>
      <c r="D1937">
        <v>1</v>
      </c>
      <c r="E1937" t="s">
        <v>7198</v>
      </c>
      <c r="F1937" t="s">
        <v>2953</v>
      </c>
      <c r="G1937" t="s">
        <v>90</v>
      </c>
      <c r="H1937" t="s">
        <v>2954</v>
      </c>
      <c r="I1937" t="s">
        <v>4370</v>
      </c>
      <c r="J1937" t="s">
        <v>6112</v>
      </c>
      <c r="K1937" t="s">
        <v>36</v>
      </c>
      <c r="L1937" t="s">
        <v>276</v>
      </c>
      <c r="M1937">
        <v>58700</v>
      </c>
      <c r="N1937">
        <v>100000</v>
      </c>
      <c r="O1937" t="s">
        <v>38</v>
      </c>
      <c r="P1937" t="s">
        <v>565</v>
      </c>
      <c r="Q1937" t="s">
        <v>6673</v>
      </c>
      <c r="R1937" t="s">
        <v>7199</v>
      </c>
      <c r="S1937" t="s">
        <v>2956</v>
      </c>
      <c r="T1937" t="s">
        <v>7200</v>
      </c>
      <c r="U1937" t="s">
        <v>7201</v>
      </c>
      <c r="V1937" t="s">
        <v>7202</v>
      </c>
      <c r="Z1937" t="s">
        <v>7203</v>
      </c>
      <c r="AA1937" s="1">
        <v>45223</v>
      </c>
      <c r="AB1937" s="2">
        <v>45474</v>
      </c>
      <c r="AC1937" s="1">
        <v>45323</v>
      </c>
      <c r="AD1937" s="1">
        <v>45355</v>
      </c>
    </row>
    <row r="1938" spans="1:30">
      <c r="A1938">
        <v>608902</v>
      </c>
      <c r="B1938" t="s">
        <v>1533</v>
      </c>
      <c r="C1938" t="s">
        <v>31</v>
      </c>
      <c r="D1938">
        <v>2</v>
      </c>
      <c r="E1938" t="s">
        <v>6754</v>
      </c>
      <c r="F1938" t="s">
        <v>1535</v>
      </c>
      <c r="G1938" t="s">
        <v>90</v>
      </c>
      <c r="H1938">
        <v>6088</v>
      </c>
      <c r="I1938">
        <v>1</v>
      </c>
      <c r="J1938" t="s">
        <v>447</v>
      </c>
      <c r="K1938" t="s">
        <v>36</v>
      </c>
      <c r="L1938" t="s">
        <v>103</v>
      </c>
      <c r="M1938">
        <v>51550</v>
      </c>
      <c r="N1938">
        <v>73806</v>
      </c>
      <c r="O1938" t="s">
        <v>38</v>
      </c>
      <c r="P1938" t="s">
        <v>1536</v>
      </c>
      <c r="Q1938" t="s">
        <v>4028</v>
      </c>
      <c r="R1938" t="s">
        <v>6755</v>
      </c>
      <c r="S1938" t="s">
        <v>1538</v>
      </c>
      <c r="T1938" t="s">
        <v>6756</v>
      </c>
      <c r="U1938" t="s">
        <v>6757</v>
      </c>
      <c r="V1938" t="s">
        <v>2097</v>
      </c>
      <c r="X1938" t="s">
        <v>1536</v>
      </c>
      <c r="Z1938" t="s">
        <v>46</v>
      </c>
      <c r="AA1938" s="1">
        <v>45198</v>
      </c>
      <c r="AC1938" s="1">
        <v>45198</v>
      </c>
      <c r="AD1938" s="1">
        <v>45355</v>
      </c>
    </row>
    <row r="1939" spans="1:30">
      <c r="A1939">
        <v>602134</v>
      </c>
      <c r="B1939" t="s">
        <v>30</v>
      </c>
      <c r="C1939" t="s">
        <v>48</v>
      </c>
      <c r="D1939">
        <v>1</v>
      </c>
      <c r="E1939" t="s">
        <v>7204</v>
      </c>
      <c r="F1939" t="s">
        <v>7205</v>
      </c>
      <c r="G1939" t="s">
        <v>51</v>
      </c>
      <c r="H1939">
        <v>81815</v>
      </c>
      <c r="I1939">
        <v>0</v>
      </c>
      <c r="J1939" t="s">
        <v>35</v>
      </c>
      <c r="K1939" t="s">
        <v>123</v>
      </c>
      <c r="L1939" t="s">
        <v>103</v>
      </c>
      <c r="M1939">
        <v>19.2</v>
      </c>
      <c r="N1939">
        <v>28.81</v>
      </c>
      <c r="O1939" t="s">
        <v>124</v>
      </c>
      <c r="P1939" t="s">
        <v>5361</v>
      </c>
      <c r="Q1939" t="s">
        <v>2815</v>
      </c>
      <c r="R1939" t="s">
        <v>7206</v>
      </c>
      <c r="S1939" t="s">
        <v>7207</v>
      </c>
      <c r="U1939" t="s">
        <v>7208</v>
      </c>
      <c r="V1939" t="s">
        <v>7209</v>
      </c>
      <c r="Z1939" t="s">
        <v>46</v>
      </c>
      <c r="AA1939" s="1">
        <v>45176</v>
      </c>
      <c r="AB1939" s="2">
        <v>45356</v>
      </c>
      <c r="AC1939" s="1">
        <v>45308</v>
      </c>
      <c r="AD1939" s="1">
        <v>45355</v>
      </c>
    </row>
    <row r="1940" spans="1:30">
      <c r="A1940">
        <v>562175</v>
      </c>
      <c r="B1940" t="s">
        <v>99</v>
      </c>
      <c r="C1940" t="s">
        <v>31</v>
      </c>
      <c r="D1940">
        <v>13</v>
      </c>
      <c r="E1940" t="s">
        <v>189</v>
      </c>
      <c r="F1940" t="s">
        <v>190</v>
      </c>
      <c r="G1940" t="s">
        <v>34</v>
      </c>
      <c r="H1940">
        <v>91406</v>
      </c>
      <c r="I1940">
        <v>0</v>
      </c>
      <c r="J1940" t="s">
        <v>143</v>
      </c>
      <c r="K1940" t="s">
        <v>36</v>
      </c>
      <c r="L1940" t="s">
        <v>37</v>
      </c>
      <c r="M1940">
        <v>15.45</v>
      </c>
      <c r="N1940">
        <v>15.45</v>
      </c>
      <c r="O1940" t="s">
        <v>124</v>
      </c>
      <c r="P1940" t="s">
        <v>191</v>
      </c>
      <c r="Q1940" t="s">
        <v>192</v>
      </c>
      <c r="R1940" t="s">
        <v>193</v>
      </c>
      <c r="S1940" t="s">
        <v>194</v>
      </c>
      <c r="T1940" t="s">
        <v>195</v>
      </c>
      <c r="U1940" t="s">
        <v>196</v>
      </c>
      <c r="V1940" t="s">
        <v>197</v>
      </c>
      <c r="W1940" t="s">
        <v>198</v>
      </c>
      <c r="X1940" t="s">
        <v>199</v>
      </c>
      <c r="Z1940" t="s">
        <v>200</v>
      </c>
      <c r="AA1940" s="1">
        <v>44890</v>
      </c>
      <c r="AC1940" s="1">
        <v>44952</v>
      </c>
      <c r="AD1940" s="1">
        <v>45355</v>
      </c>
    </row>
    <row r="1941" spans="1:30">
      <c r="A1941">
        <v>614265</v>
      </c>
      <c r="B1941" t="s">
        <v>3166</v>
      </c>
      <c r="C1941" t="s">
        <v>31</v>
      </c>
      <c r="D1941">
        <v>1</v>
      </c>
      <c r="E1941" t="s">
        <v>7210</v>
      </c>
      <c r="F1941" t="s">
        <v>131</v>
      </c>
      <c r="G1941" t="s">
        <v>51</v>
      </c>
      <c r="H1941">
        <v>13632</v>
      </c>
      <c r="I1941">
        <v>1</v>
      </c>
      <c r="J1941" t="s">
        <v>2042</v>
      </c>
      <c r="K1941" t="s">
        <v>36</v>
      </c>
      <c r="L1941" t="s">
        <v>37</v>
      </c>
      <c r="M1941">
        <v>89550</v>
      </c>
      <c r="N1941">
        <v>110000</v>
      </c>
      <c r="O1941" t="s">
        <v>38</v>
      </c>
      <c r="P1941" t="s">
        <v>3170</v>
      </c>
      <c r="Q1941" t="s">
        <v>6479</v>
      </c>
      <c r="R1941" t="s">
        <v>7211</v>
      </c>
      <c r="S1941" t="s">
        <v>136</v>
      </c>
      <c r="T1941" t="s">
        <v>7212</v>
      </c>
      <c r="V1941" t="s">
        <v>7213</v>
      </c>
      <c r="Z1941" t="s">
        <v>63</v>
      </c>
      <c r="AA1941" s="1">
        <v>45232</v>
      </c>
      <c r="AB1941" s="2">
        <v>45412</v>
      </c>
      <c r="AC1941" s="1">
        <v>45231</v>
      </c>
      <c r="AD1941" s="1">
        <v>45355</v>
      </c>
    </row>
    <row r="1942" spans="1:30">
      <c r="A1942">
        <v>599230</v>
      </c>
      <c r="B1942" t="s">
        <v>1850</v>
      </c>
      <c r="C1942" t="s">
        <v>48</v>
      </c>
      <c r="D1942">
        <v>60</v>
      </c>
      <c r="E1942" t="s">
        <v>6618</v>
      </c>
      <c r="F1942" t="s">
        <v>6619</v>
      </c>
      <c r="G1942" t="s">
        <v>51</v>
      </c>
      <c r="H1942">
        <v>60421</v>
      </c>
      <c r="I1942">
        <v>0</v>
      </c>
      <c r="J1942" t="s">
        <v>300</v>
      </c>
      <c r="K1942" t="s">
        <v>36</v>
      </c>
      <c r="L1942" t="s">
        <v>103</v>
      </c>
      <c r="M1942">
        <v>50635</v>
      </c>
      <c r="N1942">
        <v>50635</v>
      </c>
      <c r="O1942" t="s">
        <v>38</v>
      </c>
      <c r="P1942" t="s">
        <v>6620</v>
      </c>
      <c r="Q1942" t="s">
        <v>6621</v>
      </c>
      <c r="R1942" t="s">
        <v>6622</v>
      </c>
      <c r="S1942" t="s">
        <v>6623</v>
      </c>
      <c r="T1942" t="s">
        <v>6624</v>
      </c>
      <c r="U1942" t="s">
        <v>6625</v>
      </c>
      <c r="V1942" t="s">
        <v>6626</v>
      </c>
      <c r="X1942" t="s">
        <v>252</v>
      </c>
      <c r="Z1942" t="s">
        <v>1858</v>
      </c>
      <c r="AA1942" s="1">
        <v>45156</v>
      </c>
      <c r="AC1942" s="1">
        <v>45225</v>
      </c>
      <c r="AD1942" s="1">
        <v>45355</v>
      </c>
    </row>
    <row r="1943" spans="1:30">
      <c r="A1943">
        <v>599230</v>
      </c>
      <c r="B1943" t="s">
        <v>1850</v>
      </c>
      <c r="C1943" t="s">
        <v>48</v>
      </c>
      <c r="D1943">
        <v>60</v>
      </c>
      <c r="E1943" t="s">
        <v>6618</v>
      </c>
      <c r="F1943" t="s">
        <v>6619</v>
      </c>
      <c r="G1943" t="s">
        <v>51</v>
      </c>
      <c r="H1943">
        <v>60421</v>
      </c>
      <c r="I1943">
        <v>0</v>
      </c>
      <c r="J1943" t="s">
        <v>300</v>
      </c>
      <c r="K1943" t="s">
        <v>36</v>
      </c>
      <c r="L1943" t="s">
        <v>103</v>
      </c>
      <c r="M1943">
        <v>50635</v>
      </c>
      <c r="N1943">
        <v>50635</v>
      </c>
      <c r="O1943" t="s">
        <v>38</v>
      </c>
      <c r="P1943" t="s">
        <v>6620</v>
      </c>
      <c r="Q1943" t="s">
        <v>6621</v>
      </c>
      <c r="R1943" t="s">
        <v>6622</v>
      </c>
      <c r="S1943" t="s">
        <v>6623</v>
      </c>
      <c r="T1943" t="s">
        <v>6624</v>
      </c>
      <c r="U1943" t="s">
        <v>6625</v>
      </c>
      <c r="V1943" t="s">
        <v>6626</v>
      </c>
      <c r="X1943" t="s">
        <v>252</v>
      </c>
      <c r="Z1943" t="s">
        <v>1858</v>
      </c>
      <c r="AA1943" s="1">
        <v>45156</v>
      </c>
      <c r="AC1943" s="1">
        <v>45225</v>
      </c>
      <c r="AD1943" s="1">
        <v>45355</v>
      </c>
    </row>
    <row r="1944" spans="1:30">
      <c r="A1944">
        <v>625983</v>
      </c>
      <c r="B1944" t="s">
        <v>163</v>
      </c>
      <c r="C1944" t="s">
        <v>48</v>
      </c>
      <c r="D1944">
        <v>1</v>
      </c>
      <c r="E1944" t="s">
        <v>7214</v>
      </c>
      <c r="F1944" t="s">
        <v>226</v>
      </c>
      <c r="G1944" t="s">
        <v>34</v>
      </c>
      <c r="H1944">
        <v>10234</v>
      </c>
      <c r="I1944">
        <v>0</v>
      </c>
      <c r="J1944" t="s">
        <v>1112</v>
      </c>
      <c r="K1944" t="s">
        <v>36</v>
      </c>
      <c r="L1944" t="s">
        <v>227</v>
      </c>
      <c r="M1944">
        <v>15</v>
      </c>
      <c r="N1944">
        <v>17.5</v>
      </c>
      <c r="O1944" t="s">
        <v>124</v>
      </c>
      <c r="P1944" t="s">
        <v>125</v>
      </c>
      <c r="Q1944" t="s">
        <v>7215</v>
      </c>
      <c r="R1944" t="s">
        <v>7216</v>
      </c>
      <c r="S1944" t="s">
        <v>230</v>
      </c>
      <c r="U1944" t="s">
        <v>2277</v>
      </c>
      <c r="W1944" t="s">
        <v>175</v>
      </c>
      <c r="X1944" t="s">
        <v>7217</v>
      </c>
      <c r="Z1944" t="s">
        <v>46</v>
      </c>
      <c r="AA1944" s="1">
        <v>45332</v>
      </c>
      <c r="AB1944" s="2">
        <v>45364</v>
      </c>
      <c r="AC1944" s="1">
        <v>45336</v>
      </c>
      <c r="AD1944" s="1">
        <v>45355</v>
      </c>
    </row>
    <row r="1945" spans="1:30">
      <c r="A1945">
        <v>625314</v>
      </c>
      <c r="B1945" t="s">
        <v>30</v>
      </c>
      <c r="C1945" t="s">
        <v>31</v>
      </c>
      <c r="D1945">
        <v>1</v>
      </c>
      <c r="E1945" t="s">
        <v>3535</v>
      </c>
      <c r="F1945" t="s">
        <v>33</v>
      </c>
      <c r="G1945" t="s">
        <v>34</v>
      </c>
      <c r="H1945">
        <v>21744</v>
      </c>
      <c r="I1945">
        <v>2</v>
      </c>
      <c r="J1945" t="s">
        <v>35</v>
      </c>
      <c r="K1945" t="s">
        <v>36</v>
      </c>
      <c r="L1945" t="s">
        <v>37</v>
      </c>
      <c r="M1945">
        <v>82506</v>
      </c>
      <c r="N1945">
        <v>94882</v>
      </c>
      <c r="O1945" t="s">
        <v>38</v>
      </c>
      <c r="P1945" t="s">
        <v>39</v>
      </c>
      <c r="Q1945" t="s">
        <v>3536</v>
      </c>
      <c r="R1945" t="s">
        <v>3537</v>
      </c>
      <c r="S1945" t="s">
        <v>42</v>
      </c>
      <c r="T1945" t="s">
        <v>3538</v>
      </c>
      <c r="U1945" t="s">
        <v>196</v>
      </c>
      <c r="V1945" t="s">
        <v>2901</v>
      </c>
      <c r="Z1945" t="s">
        <v>46</v>
      </c>
      <c r="AA1945" s="1">
        <v>45323</v>
      </c>
      <c r="AB1945" s="2">
        <v>45443</v>
      </c>
      <c r="AC1945" s="1">
        <v>45323</v>
      </c>
      <c r="AD1945" s="1">
        <v>45355</v>
      </c>
    </row>
    <row r="1946" spans="1:30">
      <c r="A1946">
        <v>583261</v>
      </c>
      <c r="B1946" t="s">
        <v>69</v>
      </c>
      <c r="C1946" t="s">
        <v>48</v>
      </c>
      <c r="D1946">
        <v>1</v>
      </c>
      <c r="E1946" t="s">
        <v>2625</v>
      </c>
      <c r="F1946" t="s">
        <v>1893</v>
      </c>
      <c r="G1946" t="s">
        <v>51</v>
      </c>
      <c r="H1946">
        <v>40510</v>
      </c>
      <c r="I1946">
        <v>2</v>
      </c>
      <c r="J1946" t="s">
        <v>72</v>
      </c>
      <c r="K1946" t="s">
        <v>36</v>
      </c>
      <c r="L1946" t="s">
        <v>37</v>
      </c>
      <c r="M1946">
        <v>56013</v>
      </c>
      <c r="N1946">
        <v>89610</v>
      </c>
      <c r="O1946" t="s">
        <v>38</v>
      </c>
      <c r="P1946" t="s">
        <v>73</v>
      </c>
      <c r="Q1946" t="s">
        <v>1552</v>
      </c>
      <c r="R1946" t="s">
        <v>2628</v>
      </c>
      <c r="S1946" t="s">
        <v>1897</v>
      </c>
      <c r="T1946" t="s">
        <v>2630</v>
      </c>
      <c r="U1946" t="s">
        <v>7218</v>
      </c>
      <c r="V1946" t="s">
        <v>7219</v>
      </c>
      <c r="W1946" t="s">
        <v>61</v>
      </c>
      <c r="X1946" t="s">
        <v>73</v>
      </c>
      <c r="Z1946" t="s">
        <v>46</v>
      </c>
      <c r="AA1946" s="1">
        <v>45035</v>
      </c>
      <c r="AC1946" s="1">
        <v>45035</v>
      </c>
      <c r="AD1946" s="1">
        <v>45355</v>
      </c>
    </row>
    <row r="1947" spans="1:30">
      <c r="A1947">
        <v>570867</v>
      </c>
      <c r="B1947" t="s">
        <v>99</v>
      </c>
      <c r="C1947" t="s">
        <v>31</v>
      </c>
      <c r="D1947">
        <v>2</v>
      </c>
      <c r="E1947" t="s">
        <v>7220</v>
      </c>
      <c r="F1947" t="s">
        <v>33</v>
      </c>
      <c r="G1947" t="s">
        <v>34</v>
      </c>
      <c r="H1947">
        <v>21744</v>
      </c>
      <c r="I1947">
        <v>2</v>
      </c>
      <c r="J1947" t="s">
        <v>300</v>
      </c>
      <c r="K1947" t="s">
        <v>36</v>
      </c>
      <c r="L1947" t="s">
        <v>37</v>
      </c>
      <c r="M1947">
        <v>75504</v>
      </c>
      <c r="N1947">
        <v>94761</v>
      </c>
      <c r="O1947" t="s">
        <v>38</v>
      </c>
      <c r="P1947" t="s">
        <v>104</v>
      </c>
      <c r="Q1947" t="s">
        <v>285</v>
      </c>
      <c r="R1947" t="s">
        <v>7221</v>
      </c>
      <c r="S1947" t="s">
        <v>42</v>
      </c>
      <c r="T1947" t="s">
        <v>7222</v>
      </c>
      <c r="U1947" t="s">
        <v>1948</v>
      </c>
      <c r="V1947" t="s">
        <v>250</v>
      </c>
      <c r="W1947" t="s">
        <v>251</v>
      </c>
      <c r="X1947" t="s">
        <v>379</v>
      </c>
      <c r="Z1947" t="s">
        <v>46</v>
      </c>
      <c r="AA1947" s="1">
        <v>45009</v>
      </c>
      <c r="AC1947" s="1">
        <v>45009</v>
      </c>
      <c r="AD1947" s="1">
        <v>45355</v>
      </c>
    </row>
    <row r="1948" spans="1:30">
      <c r="A1948">
        <v>592848</v>
      </c>
      <c r="B1948" t="s">
        <v>253</v>
      </c>
      <c r="C1948" t="s">
        <v>48</v>
      </c>
      <c r="D1948">
        <v>2</v>
      </c>
      <c r="E1948" t="s">
        <v>7223</v>
      </c>
      <c r="F1948" t="s">
        <v>7224</v>
      </c>
      <c r="G1948" t="s">
        <v>51</v>
      </c>
      <c r="H1948">
        <v>31695</v>
      </c>
      <c r="I1948">
        <v>1</v>
      </c>
      <c r="J1948" t="s">
        <v>300</v>
      </c>
      <c r="K1948" t="s">
        <v>36</v>
      </c>
      <c r="L1948" t="s">
        <v>37</v>
      </c>
      <c r="M1948">
        <v>61010</v>
      </c>
      <c r="N1948">
        <v>81050</v>
      </c>
      <c r="O1948" t="s">
        <v>38</v>
      </c>
      <c r="P1948" t="s">
        <v>554</v>
      </c>
      <c r="Q1948" t="s">
        <v>554</v>
      </c>
      <c r="R1948" t="s">
        <v>7225</v>
      </c>
      <c r="S1948" t="s">
        <v>7226</v>
      </c>
      <c r="T1948" t="s">
        <v>7227</v>
      </c>
      <c r="U1948" t="s">
        <v>7228</v>
      </c>
      <c r="V1948" t="s">
        <v>281</v>
      </c>
      <c r="Z1948" t="s">
        <v>264</v>
      </c>
      <c r="AA1948" s="1">
        <v>45168</v>
      </c>
      <c r="AC1948" s="1">
        <v>45231</v>
      </c>
      <c r="AD1948" s="1">
        <v>45355</v>
      </c>
    </row>
    <row r="1949" spans="1:30">
      <c r="A1949">
        <v>561341</v>
      </c>
      <c r="B1949" t="s">
        <v>99</v>
      </c>
      <c r="C1949" t="s">
        <v>31</v>
      </c>
      <c r="D1949">
        <v>1</v>
      </c>
      <c r="E1949" t="s">
        <v>1569</v>
      </c>
      <c r="F1949" t="s">
        <v>1046</v>
      </c>
      <c r="G1949" t="s">
        <v>51</v>
      </c>
      <c r="H1949" t="s">
        <v>1047</v>
      </c>
      <c r="I1949">
        <v>0</v>
      </c>
      <c r="J1949" t="s">
        <v>1570</v>
      </c>
      <c r="K1949" t="s">
        <v>36</v>
      </c>
      <c r="L1949" t="s">
        <v>37</v>
      </c>
      <c r="M1949">
        <v>84451</v>
      </c>
      <c r="N1949">
        <v>113550</v>
      </c>
      <c r="O1949" t="s">
        <v>38</v>
      </c>
      <c r="P1949" t="s">
        <v>244</v>
      </c>
      <c r="Q1949" t="s">
        <v>245</v>
      </c>
      <c r="R1949" t="s">
        <v>7229</v>
      </c>
      <c r="S1949" t="s">
        <v>847</v>
      </c>
      <c r="T1949" t="s">
        <v>7230</v>
      </c>
      <c r="U1949" t="s">
        <v>378</v>
      </c>
      <c r="V1949" t="s">
        <v>289</v>
      </c>
      <c r="W1949" t="s">
        <v>251</v>
      </c>
      <c r="X1949" t="s">
        <v>1573</v>
      </c>
      <c r="Z1949" t="s">
        <v>46</v>
      </c>
      <c r="AA1949" s="1">
        <v>44915</v>
      </c>
      <c r="AC1949" s="1">
        <v>44915</v>
      </c>
      <c r="AD1949" s="1">
        <v>45355</v>
      </c>
    </row>
    <row r="1950" spans="1:30">
      <c r="A1950">
        <v>627407</v>
      </c>
      <c r="B1950" t="s">
        <v>5643</v>
      </c>
      <c r="C1950" t="s">
        <v>48</v>
      </c>
      <c r="D1950">
        <v>1</v>
      </c>
      <c r="E1950" t="s">
        <v>1816</v>
      </c>
      <c r="F1950" t="s">
        <v>382</v>
      </c>
      <c r="G1950" t="s">
        <v>34</v>
      </c>
      <c r="H1950">
        <v>30087</v>
      </c>
      <c r="I1950">
        <v>1</v>
      </c>
      <c r="J1950" t="s">
        <v>618</v>
      </c>
      <c r="K1950" t="s">
        <v>36</v>
      </c>
      <c r="L1950" t="s">
        <v>103</v>
      </c>
      <c r="M1950">
        <v>69090</v>
      </c>
      <c r="N1950">
        <v>79000</v>
      </c>
      <c r="O1950" t="s">
        <v>38</v>
      </c>
      <c r="P1950" t="s">
        <v>730</v>
      </c>
      <c r="Q1950" t="s">
        <v>5644</v>
      </c>
      <c r="R1950" t="s">
        <v>5645</v>
      </c>
      <c r="S1950" t="s">
        <v>387</v>
      </c>
      <c r="T1950" t="s">
        <v>5646</v>
      </c>
      <c r="V1950" t="s">
        <v>5647</v>
      </c>
      <c r="Z1950" t="s">
        <v>63</v>
      </c>
      <c r="AA1950" s="1">
        <v>45342</v>
      </c>
      <c r="AC1950" s="1">
        <v>45343</v>
      </c>
      <c r="AD1950" s="1">
        <v>45355</v>
      </c>
    </row>
    <row r="1951" spans="1:30">
      <c r="A1951">
        <v>627379</v>
      </c>
      <c r="B1951" t="s">
        <v>47</v>
      </c>
      <c r="C1951" t="s">
        <v>48</v>
      </c>
      <c r="D1951">
        <v>1</v>
      </c>
      <c r="E1951" t="s">
        <v>1078</v>
      </c>
      <c r="F1951" t="s">
        <v>842</v>
      </c>
      <c r="G1951" t="s">
        <v>51</v>
      </c>
      <c r="H1951">
        <v>10026</v>
      </c>
      <c r="I1951" t="s">
        <v>473</v>
      </c>
      <c r="J1951" t="s">
        <v>72</v>
      </c>
      <c r="K1951" t="s">
        <v>36</v>
      </c>
      <c r="L1951" t="s">
        <v>276</v>
      </c>
      <c r="M1951">
        <v>88437</v>
      </c>
      <c r="N1951">
        <v>164360</v>
      </c>
      <c r="O1951" t="s">
        <v>38</v>
      </c>
      <c r="P1951" t="s">
        <v>54</v>
      </c>
      <c r="Q1951" t="s">
        <v>4228</v>
      </c>
      <c r="R1951" t="s">
        <v>5371</v>
      </c>
      <c r="S1951" t="s">
        <v>847</v>
      </c>
      <c r="T1951" t="s">
        <v>4230</v>
      </c>
      <c r="Z1951" t="s">
        <v>46</v>
      </c>
      <c r="AA1951" s="1">
        <v>45349</v>
      </c>
      <c r="AC1951" s="1">
        <v>45349</v>
      </c>
      <c r="AD1951" s="1">
        <v>45355</v>
      </c>
    </row>
    <row r="1952" spans="1:30">
      <c r="A1952">
        <v>609321</v>
      </c>
      <c r="B1952" t="s">
        <v>129</v>
      </c>
      <c r="C1952" t="s">
        <v>48</v>
      </c>
      <c r="D1952">
        <v>1</v>
      </c>
      <c r="E1952" t="s">
        <v>215</v>
      </c>
      <c r="F1952" t="s">
        <v>265</v>
      </c>
      <c r="G1952" t="s">
        <v>51</v>
      </c>
      <c r="H1952">
        <v>56316</v>
      </c>
      <c r="I1952">
        <v>1</v>
      </c>
      <c r="J1952" t="s">
        <v>156</v>
      </c>
      <c r="K1952" t="s">
        <v>36</v>
      </c>
      <c r="L1952" t="s">
        <v>37</v>
      </c>
      <c r="M1952">
        <v>56677</v>
      </c>
      <c r="N1952">
        <v>65179</v>
      </c>
      <c r="O1952" t="s">
        <v>38</v>
      </c>
      <c r="P1952" t="s">
        <v>1276</v>
      </c>
      <c r="Q1952" t="s">
        <v>218</v>
      </c>
      <c r="R1952" t="s">
        <v>1277</v>
      </c>
      <c r="S1952" t="s">
        <v>1278</v>
      </c>
      <c r="T1952" t="s">
        <v>1279</v>
      </c>
      <c r="U1952" t="s">
        <v>1280</v>
      </c>
      <c r="V1952" t="s">
        <v>1281</v>
      </c>
      <c r="W1952" t="s">
        <v>273</v>
      </c>
      <c r="Z1952" t="s">
        <v>63</v>
      </c>
      <c r="AA1952" s="1">
        <v>45202</v>
      </c>
      <c r="AC1952" s="1">
        <v>45205</v>
      </c>
      <c r="AD1952" s="1">
        <v>45355</v>
      </c>
    </row>
    <row r="1953" spans="1:30">
      <c r="A1953">
        <v>563844</v>
      </c>
      <c r="B1953" t="s">
        <v>99</v>
      </c>
      <c r="C1953" t="s">
        <v>31</v>
      </c>
      <c r="D1953">
        <v>1</v>
      </c>
      <c r="E1953" t="s">
        <v>2443</v>
      </c>
      <c r="F1953" t="s">
        <v>441</v>
      </c>
      <c r="G1953" t="s">
        <v>51</v>
      </c>
      <c r="H1953">
        <v>20215</v>
      </c>
      <c r="I1953">
        <v>3</v>
      </c>
      <c r="J1953" t="s">
        <v>65</v>
      </c>
      <c r="K1953" t="s">
        <v>36</v>
      </c>
      <c r="L1953" t="s">
        <v>276</v>
      </c>
      <c r="M1953">
        <v>90114</v>
      </c>
      <c r="N1953">
        <v>122168</v>
      </c>
      <c r="O1953" t="s">
        <v>38</v>
      </c>
      <c r="P1953" t="s">
        <v>244</v>
      </c>
      <c r="Q1953" t="s">
        <v>1170</v>
      </c>
      <c r="R1953" t="s">
        <v>6823</v>
      </c>
      <c r="S1953" t="s">
        <v>444</v>
      </c>
      <c r="T1953" t="s">
        <v>6824</v>
      </c>
      <c r="U1953" t="s">
        <v>6825</v>
      </c>
      <c r="V1953" t="s">
        <v>289</v>
      </c>
      <c r="W1953" t="s">
        <v>251</v>
      </c>
      <c r="X1953" t="s">
        <v>1573</v>
      </c>
      <c r="Z1953" t="s">
        <v>46</v>
      </c>
      <c r="AA1953" s="1">
        <v>44907</v>
      </c>
      <c r="AC1953" s="1">
        <v>44907</v>
      </c>
      <c r="AD1953" s="1">
        <v>45355</v>
      </c>
    </row>
    <row r="1954" spans="1:30">
      <c r="A1954">
        <v>598709</v>
      </c>
      <c r="B1954" t="s">
        <v>47</v>
      </c>
      <c r="C1954" t="s">
        <v>48</v>
      </c>
      <c r="D1954">
        <v>1</v>
      </c>
      <c r="E1954" t="s">
        <v>6810</v>
      </c>
      <c r="F1954" t="s">
        <v>308</v>
      </c>
      <c r="G1954" t="s">
        <v>34</v>
      </c>
      <c r="H1954">
        <v>56058</v>
      </c>
      <c r="I1954">
        <v>0</v>
      </c>
      <c r="J1954" t="s">
        <v>1459</v>
      </c>
      <c r="K1954" t="s">
        <v>36</v>
      </c>
      <c r="L1954" t="s">
        <v>37</v>
      </c>
      <c r="M1954">
        <v>59116</v>
      </c>
      <c r="N1954">
        <v>79568</v>
      </c>
      <c r="O1954" t="s">
        <v>38</v>
      </c>
      <c r="P1954" t="s">
        <v>54</v>
      </c>
      <c r="Q1954" t="s">
        <v>2999</v>
      </c>
      <c r="R1954" t="s">
        <v>7231</v>
      </c>
      <c r="S1954" t="s">
        <v>311</v>
      </c>
      <c r="T1954" t="s">
        <v>3001</v>
      </c>
      <c r="U1954" t="s">
        <v>7232</v>
      </c>
      <c r="V1954" t="s">
        <v>1910</v>
      </c>
      <c r="W1954" t="s">
        <v>61</v>
      </c>
      <c r="X1954" t="s">
        <v>62</v>
      </c>
      <c r="Z1954" t="s">
        <v>46</v>
      </c>
      <c r="AA1954" s="1">
        <v>45155</v>
      </c>
      <c r="AC1954" s="1">
        <v>45163</v>
      </c>
      <c r="AD1954" s="1">
        <v>45355</v>
      </c>
    </row>
    <row r="1955" spans="1:30">
      <c r="A1955">
        <v>584389</v>
      </c>
      <c r="B1955" t="s">
        <v>69</v>
      </c>
      <c r="C1955" t="s">
        <v>31</v>
      </c>
      <c r="D1955">
        <v>2</v>
      </c>
      <c r="E1955" t="s">
        <v>7233</v>
      </c>
      <c r="F1955" t="s">
        <v>5908</v>
      </c>
      <c r="G1955" t="s">
        <v>51</v>
      </c>
      <c r="H1955">
        <v>31121</v>
      </c>
      <c r="I1955">
        <v>2</v>
      </c>
      <c r="J1955" t="s">
        <v>300</v>
      </c>
      <c r="K1955" t="s">
        <v>36</v>
      </c>
      <c r="L1955" t="s">
        <v>37</v>
      </c>
      <c r="M1955">
        <v>60132</v>
      </c>
      <c r="N1955">
        <v>84611</v>
      </c>
      <c r="O1955" t="s">
        <v>38</v>
      </c>
      <c r="P1955" t="s">
        <v>2384</v>
      </c>
      <c r="Q1955" t="s">
        <v>7234</v>
      </c>
      <c r="R1955" t="s">
        <v>7235</v>
      </c>
      <c r="S1955" t="s">
        <v>5910</v>
      </c>
      <c r="T1955" t="s">
        <v>7236</v>
      </c>
      <c r="U1955" t="s">
        <v>7237</v>
      </c>
      <c r="V1955" t="s">
        <v>7238</v>
      </c>
      <c r="W1955" t="s">
        <v>7239</v>
      </c>
      <c r="X1955" t="s">
        <v>2392</v>
      </c>
      <c r="Z1955" t="s">
        <v>46</v>
      </c>
      <c r="AA1955" s="1">
        <v>45066</v>
      </c>
      <c r="AC1955" s="1">
        <v>45195</v>
      </c>
      <c r="AD1955" s="1">
        <v>45355</v>
      </c>
    </row>
    <row r="1956" spans="1:30">
      <c r="A1956">
        <v>625094</v>
      </c>
      <c r="B1956" t="s">
        <v>47</v>
      </c>
      <c r="C1956" t="s">
        <v>31</v>
      </c>
      <c r="D1956">
        <v>1</v>
      </c>
      <c r="E1956" t="s">
        <v>64</v>
      </c>
      <c r="F1956" t="s">
        <v>50</v>
      </c>
      <c r="G1956" t="s">
        <v>51</v>
      </c>
      <c r="H1956" t="s">
        <v>52</v>
      </c>
      <c r="I1956">
        <v>0</v>
      </c>
      <c r="J1956" t="s">
        <v>65</v>
      </c>
      <c r="K1956" t="s">
        <v>36</v>
      </c>
      <c r="L1956" t="s">
        <v>37</v>
      </c>
      <c r="M1956">
        <v>58682</v>
      </c>
      <c r="N1956">
        <v>91405</v>
      </c>
      <c r="O1956" t="s">
        <v>38</v>
      </c>
      <c r="P1956" t="s">
        <v>54</v>
      </c>
      <c r="Q1956" t="s">
        <v>66</v>
      </c>
      <c r="R1956" t="s">
        <v>67</v>
      </c>
      <c r="S1956" t="s">
        <v>57</v>
      </c>
      <c r="T1956" t="s">
        <v>68</v>
      </c>
      <c r="Z1956" t="s">
        <v>63</v>
      </c>
      <c r="AA1956" s="1">
        <v>45323</v>
      </c>
      <c r="AC1956" s="1">
        <v>45323</v>
      </c>
      <c r="AD1956" s="1">
        <v>45355</v>
      </c>
    </row>
    <row r="1957" spans="1:30">
      <c r="A1957">
        <v>582218</v>
      </c>
      <c r="B1957" t="s">
        <v>129</v>
      </c>
      <c r="C1957" t="s">
        <v>31</v>
      </c>
      <c r="D1957">
        <v>1</v>
      </c>
      <c r="E1957" t="s">
        <v>5270</v>
      </c>
      <c r="F1957" t="s">
        <v>5271</v>
      </c>
      <c r="G1957" t="s">
        <v>51</v>
      </c>
      <c r="H1957" t="s">
        <v>5272</v>
      </c>
      <c r="I1957">
        <v>0</v>
      </c>
      <c r="J1957" t="s">
        <v>5273</v>
      </c>
      <c r="K1957" t="s">
        <v>36</v>
      </c>
      <c r="L1957" t="s">
        <v>276</v>
      </c>
      <c r="M1957">
        <v>58700</v>
      </c>
      <c r="N1957">
        <v>97159</v>
      </c>
      <c r="O1957" t="s">
        <v>38</v>
      </c>
      <c r="P1957" t="s">
        <v>393</v>
      </c>
      <c r="Q1957" t="s">
        <v>5274</v>
      </c>
      <c r="R1957" t="s">
        <v>5275</v>
      </c>
      <c r="S1957" t="s">
        <v>5276</v>
      </c>
      <c r="T1957" t="s">
        <v>5277</v>
      </c>
      <c r="U1957" t="s">
        <v>5278</v>
      </c>
      <c r="V1957" t="s">
        <v>5279</v>
      </c>
      <c r="W1957" t="s">
        <v>5280</v>
      </c>
      <c r="Z1957" t="s">
        <v>46</v>
      </c>
      <c r="AA1957" s="1">
        <v>45021</v>
      </c>
      <c r="AC1957" s="1">
        <v>45021</v>
      </c>
      <c r="AD1957" s="1">
        <v>45355</v>
      </c>
    </row>
    <row r="1958" spans="1:30">
      <c r="A1958">
        <v>624248</v>
      </c>
      <c r="B1958" t="s">
        <v>1718</v>
      </c>
      <c r="C1958" t="s">
        <v>48</v>
      </c>
      <c r="D1958">
        <v>1</v>
      </c>
      <c r="E1958" t="s">
        <v>6478</v>
      </c>
      <c r="F1958" t="s">
        <v>2583</v>
      </c>
      <c r="G1958" t="s">
        <v>51</v>
      </c>
      <c r="H1958">
        <v>10050</v>
      </c>
      <c r="I1958" t="s">
        <v>2292</v>
      </c>
      <c r="J1958" t="s">
        <v>91</v>
      </c>
      <c r="K1958" t="s">
        <v>36</v>
      </c>
      <c r="L1958" t="s">
        <v>276</v>
      </c>
      <c r="M1958">
        <v>88936</v>
      </c>
      <c r="N1958">
        <v>223761</v>
      </c>
      <c r="O1958" t="s">
        <v>38</v>
      </c>
      <c r="P1958" t="s">
        <v>340</v>
      </c>
      <c r="Q1958" t="s">
        <v>6479</v>
      </c>
      <c r="R1958" t="s">
        <v>6480</v>
      </c>
      <c r="S1958" t="s">
        <v>2586</v>
      </c>
      <c r="T1958" t="s">
        <v>6481</v>
      </c>
      <c r="U1958" t="s">
        <v>6482</v>
      </c>
      <c r="Z1958" t="s">
        <v>63</v>
      </c>
      <c r="AA1958" s="1">
        <v>45314</v>
      </c>
      <c r="AC1958" s="1">
        <v>45323</v>
      </c>
      <c r="AD1958" s="1">
        <v>45355</v>
      </c>
    </row>
    <row r="1959" spans="1:30">
      <c r="A1959">
        <v>626471</v>
      </c>
      <c r="B1959" t="s">
        <v>253</v>
      </c>
      <c r="C1959" t="s">
        <v>48</v>
      </c>
      <c r="D1959">
        <v>1</v>
      </c>
      <c r="E1959" t="s">
        <v>3552</v>
      </c>
      <c r="F1959" t="s">
        <v>545</v>
      </c>
      <c r="G1959" t="s">
        <v>51</v>
      </c>
      <c r="H1959">
        <v>80305</v>
      </c>
      <c r="I1959">
        <v>0</v>
      </c>
      <c r="J1959" t="s">
        <v>143</v>
      </c>
      <c r="K1959" t="s">
        <v>36</v>
      </c>
      <c r="L1959" t="s">
        <v>276</v>
      </c>
      <c r="M1959">
        <v>54272</v>
      </c>
      <c r="N1959">
        <v>83117</v>
      </c>
      <c r="O1959" t="s">
        <v>38</v>
      </c>
      <c r="P1959" t="s">
        <v>3553</v>
      </c>
      <c r="Q1959" t="s">
        <v>824</v>
      </c>
      <c r="R1959" t="s">
        <v>3554</v>
      </c>
      <c r="S1959" t="s">
        <v>550</v>
      </c>
      <c r="U1959" t="s">
        <v>3555</v>
      </c>
      <c r="V1959" t="s">
        <v>281</v>
      </c>
      <c r="Z1959" t="s">
        <v>264</v>
      </c>
      <c r="AA1959" s="1">
        <v>45336</v>
      </c>
      <c r="AB1959" s="2">
        <v>45356</v>
      </c>
      <c r="AC1959" s="1">
        <v>45336</v>
      </c>
      <c r="AD1959" s="1">
        <v>45355</v>
      </c>
    </row>
    <row r="1960" spans="1:30">
      <c r="A1960">
        <v>625613</v>
      </c>
      <c r="B1960" t="s">
        <v>1123</v>
      </c>
      <c r="C1960" t="s">
        <v>31</v>
      </c>
      <c r="D1960">
        <v>1</v>
      </c>
      <c r="E1960" t="s">
        <v>7240</v>
      </c>
      <c r="F1960" t="s">
        <v>898</v>
      </c>
      <c r="G1960" t="s">
        <v>51</v>
      </c>
      <c r="H1960" t="s">
        <v>899</v>
      </c>
      <c r="I1960">
        <v>1</v>
      </c>
      <c r="J1960" t="s">
        <v>447</v>
      </c>
      <c r="K1960" t="s">
        <v>36</v>
      </c>
      <c r="L1960" t="s">
        <v>37</v>
      </c>
      <c r="M1960">
        <v>66349</v>
      </c>
      <c r="N1960">
        <v>80000</v>
      </c>
      <c r="O1960" t="s">
        <v>38</v>
      </c>
      <c r="P1960" t="s">
        <v>358</v>
      </c>
      <c r="Q1960" t="s">
        <v>7241</v>
      </c>
      <c r="R1960" t="s">
        <v>7242</v>
      </c>
      <c r="S1960" t="s">
        <v>902</v>
      </c>
      <c r="Z1960" t="s">
        <v>46</v>
      </c>
      <c r="AA1960" s="1">
        <v>45323</v>
      </c>
      <c r="AC1960" s="1">
        <v>45327</v>
      </c>
      <c r="AD1960" s="1">
        <v>45355</v>
      </c>
    </row>
    <row r="1961" spans="1:30">
      <c r="A1961">
        <v>627413</v>
      </c>
      <c r="B1961" t="s">
        <v>30</v>
      </c>
      <c r="C1961" t="s">
        <v>48</v>
      </c>
      <c r="D1961">
        <v>4</v>
      </c>
      <c r="E1961" t="s">
        <v>5114</v>
      </c>
      <c r="F1961" t="s">
        <v>4311</v>
      </c>
      <c r="G1961" t="s">
        <v>51</v>
      </c>
      <c r="H1961">
        <v>51380</v>
      </c>
      <c r="I1961">
        <v>0</v>
      </c>
      <c r="J1961" t="s">
        <v>818</v>
      </c>
      <c r="K1961" t="s">
        <v>36</v>
      </c>
      <c r="L1961" t="s">
        <v>37</v>
      </c>
      <c r="M1961">
        <v>38966</v>
      </c>
      <c r="N1961">
        <v>44811</v>
      </c>
      <c r="O1961" t="s">
        <v>38</v>
      </c>
      <c r="P1961" t="s">
        <v>203</v>
      </c>
      <c r="Q1961" t="s">
        <v>1164</v>
      </c>
      <c r="R1961" t="s">
        <v>5115</v>
      </c>
      <c r="S1961" t="s">
        <v>4313</v>
      </c>
      <c r="T1961" t="s">
        <v>2780</v>
      </c>
      <c r="V1961" t="s">
        <v>5116</v>
      </c>
      <c r="Z1961" t="s">
        <v>46</v>
      </c>
      <c r="AA1961" s="1">
        <v>45343</v>
      </c>
      <c r="AB1961" s="2">
        <v>45463</v>
      </c>
      <c r="AC1961" s="1">
        <v>45343</v>
      </c>
      <c r="AD1961" s="1">
        <v>45355</v>
      </c>
    </row>
    <row r="1962" spans="1:30">
      <c r="A1962">
        <v>611591</v>
      </c>
      <c r="B1962" t="s">
        <v>380</v>
      </c>
      <c r="C1962" t="s">
        <v>31</v>
      </c>
      <c r="D1962">
        <v>2</v>
      </c>
      <c r="E1962" t="s">
        <v>7243</v>
      </c>
      <c r="F1962" t="s">
        <v>114</v>
      </c>
      <c r="G1962" t="s">
        <v>34</v>
      </c>
      <c r="H1962">
        <v>56057</v>
      </c>
      <c r="I1962">
        <v>0</v>
      </c>
      <c r="J1962" t="s">
        <v>156</v>
      </c>
      <c r="K1962" t="s">
        <v>36</v>
      </c>
      <c r="L1962" t="s">
        <v>37</v>
      </c>
      <c r="M1962">
        <v>41887</v>
      </c>
      <c r="N1962">
        <v>69709</v>
      </c>
      <c r="O1962" t="s">
        <v>38</v>
      </c>
      <c r="P1962" t="s">
        <v>7244</v>
      </c>
      <c r="Q1962" t="s">
        <v>7245</v>
      </c>
      <c r="R1962" t="s">
        <v>7246</v>
      </c>
      <c r="S1962" t="s">
        <v>119</v>
      </c>
      <c r="T1962" t="s">
        <v>7247</v>
      </c>
      <c r="V1962" t="s">
        <v>7248</v>
      </c>
      <c r="Z1962" t="s">
        <v>46</v>
      </c>
      <c r="AA1962" s="1">
        <v>45335</v>
      </c>
      <c r="AB1962" s="2">
        <v>45365</v>
      </c>
      <c r="AC1962" s="1">
        <v>45335</v>
      </c>
      <c r="AD1962" s="1">
        <v>45355</v>
      </c>
    </row>
    <row r="1963" spans="1:30">
      <c r="A1963">
        <v>574607</v>
      </c>
      <c r="B1963" t="s">
        <v>356</v>
      </c>
      <c r="C1963" t="s">
        <v>48</v>
      </c>
      <c r="D1963">
        <v>1</v>
      </c>
      <c r="E1963" t="s">
        <v>2910</v>
      </c>
      <c r="F1963" t="s">
        <v>89</v>
      </c>
      <c r="G1963" t="s">
        <v>34</v>
      </c>
      <c r="H1963">
        <v>95710</v>
      </c>
      <c r="I1963">
        <v>0</v>
      </c>
      <c r="J1963" t="s">
        <v>91</v>
      </c>
      <c r="K1963" t="s">
        <v>36</v>
      </c>
      <c r="L1963" t="s">
        <v>37</v>
      </c>
      <c r="M1963">
        <v>110000</v>
      </c>
      <c r="N1963">
        <v>115000</v>
      </c>
      <c r="O1963" t="s">
        <v>38</v>
      </c>
      <c r="P1963" t="s">
        <v>358</v>
      </c>
      <c r="Q1963" t="s">
        <v>2911</v>
      </c>
      <c r="R1963" t="s">
        <v>2912</v>
      </c>
      <c r="S1963" t="s">
        <v>361</v>
      </c>
      <c r="T1963" t="s">
        <v>2913</v>
      </c>
      <c r="U1963" t="s">
        <v>2914</v>
      </c>
      <c r="V1963" t="s">
        <v>2915</v>
      </c>
      <c r="W1963" t="s">
        <v>365</v>
      </c>
      <c r="Z1963" t="s">
        <v>355</v>
      </c>
      <c r="AA1963" s="1">
        <v>44970</v>
      </c>
      <c r="AC1963" s="1">
        <v>44978</v>
      </c>
      <c r="AD1963" s="1">
        <v>45355</v>
      </c>
    </row>
    <row r="1964" spans="1:30">
      <c r="A1964">
        <v>617807</v>
      </c>
      <c r="B1964" t="s">
        <v>1077</v>
      </c>
      <c r="C1964" t="s">
        <v>31</v>
      </c>
      <c r="D1964">
        <v>3</v>
      </c>
      <c r="E1964" t="s">
        <v>7249</v>
      </c>
      <c r="F1964" t="s">
        <v>382</v>
      </c>
      <c r="G1964" t="s">
        <v>34</v>
      </c>
      <c r="H1964">
        <v>30087</v>
      </c>
      <c r="I1964">
        <v>1</v>
      </c>
      <c r="J1964" t="s">
        <v>618</v>
      </c>
      <c r="K1964" t="s">
        <v>36</v>
      </c>
      <c r="L1964" t="s">
        <v>37</v>
      </c>
      <c r="M1964">
        <v>85000</v>
      </c>
      <c r="N1964">
        <v>95000</v>
      </c>
      <c r="O1964" t="s">
        <v>38</v>
      </c>
      <c r="P1964" t="s">
        <v>125</v>
      </c>
      <c r="Q1964" t="s">
        <v>2994</v>
      </c>
      <c r="R1964" t="s">
        <v>7250</v>
      </c>
      <c r="S1964" t="s">
        <v>387</v>
      </c>
      <c r="T1964" t="s">
        <v>7251</v>
      </c>
      <c r="V1964" t="s">
        <v>7252</v>
      </c>
      <c r="Z1964" t="s">
        <v>200</v>
      </c>
      <c r="AA1964" s="1">
        <v>45258</v>
      </c>
      <c r="AC1964" s="1">
        <v>45261</v>
      </c>
      <c r="AD1964" s="1">
        <v>45355</v>
      </c>
    </row>
    <row r="1965" spans="1:30">
      <c r="A1965">
        <v>581719</v>
      </c>
      <c r="B1965" t="s">
        <v>99</v>
      </c>
      <c r="C1965" t="s">
        <v>31</v>
      </c>
      <c r="D1965">
        <v>1</v>
      </c>
      <c r="E1965" t="s">
        <v>3488</v>
      </c>
      <c r="F1965" t="s">
        <v>131</v>
      </c>
      <c r="G1965" t="s">
        <v>51</v>
      </c>
      <c r="H1965">
        <v>13632</v>
      </c>
      <c r="I1965">
        <v>2</v>
      </c>
      <c r="J1965" t="s">
        <v>91</v>
      </c>
      <c r="K1965" t="s">
        <v>36</v>
      </c>
      <c r="L1965" t="s">
        <v>37</v>
      </c>
      <c r="M1965">
        <v>85371</v>
      </c>
      <c r="N1965">
        <v>109990</v>
      </c>
      <c r="O1965" t="s">
        <v>38</v>
      </c>
      <c r="P1965" t="s">
        <v>3740</v>
      </c>
      <c r="Q1965" t="s">
        <v>285</v>
      </c>
      <c r="R1965" t="s">
        <v>6244</v>
      </c>
      <c r="S1965" t="s">
        <v>136</v>
      </c>
      <c r="U1965" t="s">
        <v>249</v>
      </c>
      <c r="V1965" t="s">
        <v>289</v>
      </c>
      <c r="W1965" t="s">
        <v>290</v>
      </c>
      <c r="X1965" t="s">
        <v>6245</v>
      </c>
      <c r="Z1965" t="s">
        <v>63</v>
      </c>
      <c r="AA1965" s="1">
        <v>45039</v>
      </c>
      <c r="AC1965" s="1">
        <v>45039</v>
      </c>
      <c r="AD1965" s="1">
        <v>45355</v>
      </c>
    </row>
    <row r="1966" spans="1:30">
      <c r="A1966">
        <v>624975</v>
      </c>
      <c r="B1966" t="s">
        <v>163</v>
      </c>
      <c r="C1966" t="s">
        <v>31</v>
      </c>
      <c r="D1966">
        <v>1</v>
      </c>
      <c r="E1966" t="s">
        <v>7253</v>
      </c>
      <c r="F1966" t="s">
        <v>226</v>
      </c>
      <c r="G1966" t="s">
        <v>34</v>
      </c>
      <c r="H1966">
        <v>10234</v>
      </c>
      <c r="I1966">
        <v>0</v>
      </c>
      <c r="J1966" t="s">
        <v>1112</v>
      </c>
      <c r="K1966" t="s">
        <v>36</v>
      </c>
      <c r="L1966" t="s">
        <v>227</v>
      </c>
      <c r="M1966">
        <v>15</v>
      </c>
      <c r="N1966">
        <v>17.5</v>
      </c>
      <c r="O1966" t="s">
        <v>124</v>
      </c>
      <c r="P1966" t="s">
        <v>671</v>
      </c>
      <c r="Q1966" t="s">
        <v>7254</v>
      </c>
      <c r="R1966" t="s">
        <v>7255</v>
      </c>
      <c r="S1966" t="s">
        <v>230</v>
      </c>
      <c r="T1966" t="s">
        <v>7256</v>
      </c>
      <c r="U1966" t="s">
        <v>2277</v>
      </c>
      <c r="V1966" t="s">
        <v>174</v>
      </c>
      <c r="W1966" t="s">
        <v>676</v>
      </c>
      <c r="X1966" t="s">
        <v>677</v>
      </c>
      <c r="Z1966" t="s">
        <v>46</v>
      </c>
      <c r="AA1966" s="1">
        <v>45328</v>
      </c>
      <c r="AB1966" s="2">
        <v>45364</v>
      </c>
      <c r="AC1966" s="1">
        <v>45336</v>
      </c>
      <c r="AD1966" s="1">
        <v>45355</v>
      </c>
    </row>
    <row r="1967" spans="1:30">
      <c r="A1967">
        <v>614896</v>
      </c>
      <c r="B1967" t="s">
        <v>30</v>
      </c>
      <c r="C1967" t="s">
        <v>48</v>
      </c>
      <c r="D1967">
        <v>1</v>
      </c>
      <c r="E1967" t="s">
        <v>791</v>
      </c>
      <c r="F1967" t="s">
        <v>367</v>
      </c>
      <c r="G1967" t="s">
        <v>51</v>
      </c>
      <c r="H1967">
        <v>51011</v>
      </c>
      <c r="I1967">
        <v>2</v>
      </c>
      <c r="J1967" t="s">
        <v>35</v>
      </c>
      <c r="K1967" t="s">
        <v>36</v>
      </c>
      <c r="L1967" t="s">
        <v>37</v>
      </c>
      <c r="M1967">
        <v>86368</v>
      </c>
      <c r="N1967">
        <v>86368</v>
      </c>
      <c r="O1967" t="s">
        <v>38</v>
      </c>
      <c r="P1967" t="s">
        <v>368</v>
      </c>
      <c r="Q1967" t="s">
        <v>369</v>
      </c>
      <c r="R1967" t="s">
        <v>7257</v>
      </c>
      <c r="S1967" t="s">
        <v>371</v>
      </c>
      <c r="T1967" t="s">
        <v>372</v>
      </c>
      <c r="V1967" t="s">
        <v>7258</v>
      </c>
      <c r="Z1967" t="s">
        <v>63</v>
      </c>
      <c r="AA1967" s="1">
        <v>45236</v>
      </c>
      <c r="AB1967" s="2">
        <v>45356</v>
      </c>
      <c r="AC1967" s="1">
        <v>45236</v>
      </c>
      <c r="AD1967" s="1">
        <v>45355</v>
      </c>
    </row>
    <row r="1968" spans="1:30">
      <c r="A1968">
        <v>585475</v>
      </c>
      <c r="B1968" t="s">
        <v>47</v>
      </c>
      <c r="C1968" t="s">
        <v>48</v>
      </c>
      <c r="D1968">
        <v>1</v>
      </c>
      <c r="E1968" t="s">
        <v>878</v>
      </c>
      <c r="F1968" t="s">
        <v>101</v>
      </c>
      <c r="G1968" t="s">
        <v>51</v>
      </c>
      <c r="H1968">
        <v>22425</v>
      </c>
      <c r="I1968">
        <v>0</v>
      </c>
      <c r="J1968" t="s">
        <v>65</v>
      </c>
      <c r="K1968" t="s">
        <v>36</v>
      </c>
      <c r="L1968" t="s">
        <v>37</v>
      </c>
      <c r="M1968">
        <v>51535</v>
      </c>
      <c r="N1968">
        <v>59265</v>
      </c>
      <c r="O1968" t="s">
        <v>38</v>
      </c>
      <c r="P1968" t="s">
        <v>837</v>
      </c>
      <c r="Q1968" t="s">
        <v>3660</v>
      </c>
      <c r="R1968" t="s">
        <v>3661</v>
      </c>
      <c r="S1968" t="s">
        <v>1549</v>
      </c>
      <c r="T1968" t="s">
        <v>880</v>
      </c>
      <c r="V1968" t="s">
        <v>60</v>
      </c>
      <c r="W1968" t="s">
        <v>61</v>
      </c>
      <c r="X1968" t="s">
        <v>3662</v>
      </c>
      <c r="Z1968" t="s">
        <v>46</v>
      </c>
      <c r="AA1968" s="1">
        <v>45051</v>
      </c>
      <c r="AC1968" s="1">
        <v>45184</v>
      </c>
      <c r="AD1968" s="1">
        <v>45355</v>
      </c>
    </row>
    <row r="1969" spans="1:30">
      <c r="A1969">
        <v>596617</v>
      </c>
      <c r="B1969" t="s">
        <v>129</v>
      </c>
      <c r="C1969" t="s">
        <v>48</v>
      </c>
      <c r="D1969">
        <v>1</v>
      </c>
      <c r="E1969" t="s">
        <v>5721</v>
      </c>
      <c r="F1969" t="s">
        <v>3727</v>
      </c>
      <c r="G1969" t="s">
        <v>51</v>
      </c>
      <c r="H1969">
        <v>52304</v>
      </c>
      <c r="I1969">
        <v>0</v>
      </c>
      <c r="J1969" t="s">
        <v>156</v>
      </c>
      <c r="K1969" t="s">
        <v>36</v>
      </c>
      <c r="L1969" t="s">
        <v>103</v>
      </c>
      <c r="M1969">
        <v>45329</v>
      </c>
      <c r="N1969">
        <v>52128</v>
      </c>
      <c r="O1969" t="s">
        <v>38</v>
      </c>
      <c r="P1969" t="s">
        <v>7259</v>
      </c>
      <c r="Q1969" t="s">
        <v>293</v>
      </c>
      <c r="R1969" t="s">
        <v>7260</v>
      </c>
      <c r="S1969" t="s">
        <v>3729</v>
      </c>
      <c r="T1969" t="s">
        <v>5723</v>
      </c>
      <c r="V1969" t="s">
        <v>5724</v>
      </c>
      <c r="Z1969" t="s">
        <v>63</v>
      </c>
      <c r="AA1969" s="1">
        <v>45141</v>
      </c>
      <c r="AC1969" s="1">
        <v>45142</v>
      </c>
      <c r="AD1969" s="1">
        <v>45355</v>
      </c>
    </row>
    <row r="1970" spans="1:30">
      <c r="A1970">
        <v>591941</v>
      </c>
      <c r="B1970" t="s">
        <v>99</v>
      </c>
      <c r="C1970" t="s">
        <v>48</v>
      </c>
      <c r="D1970">
        <v>1</v>
      </c>
      <c r="E1970" t="s">
        <v>1806</v>
      </c>
      <c r="F1970" t="s">
        <v>283</v>
      </c>
      <c r="G1970" t="s">
        <v>51</v>
      </c>
      <c r="H1970">
        <v>10124</v>
      </c>
      <c r="I1970">
        <v>1</v>
      </c>
      <c r="J1970" t="s">
        <v>284</v>
      </c>
      <c r="K1970" t="s">
        <v>36</v>
      </c>
      <c r="L1970" t="s">
        <v>37</v>
      </c>
      <c r="M1970">
        <v>47418</v>
      </c>
      <c r="N1970">
        <v>69462</v>
      </c>
      <c r="O1970" t="s">
        <v>38</v>
      </c>
      <c r="P1970" t="s">
        <v>104</v>
      </c>
      <c r="Q1970" t="s">
        <v>7261</v>
      </c>
      <c r="R1970" t="s">
        <v>7262</v>
      </c>
      <c r="S1970" t="s">
        <v>287</v>
      </c>
      <c r="T1970" t="s">
        <v>7263</v>
      </c>
      <c r="U1970" t="s">
        <v>3315</v>
      </c>
      <c r="V1970" t="s">
        <v>905</v>
      </c>
      <c r="W1970" t="s">
        <v>963</v>
      </c>
      <c r="X1970" t="s">
        <v>1091</v>
      </c>
      <c r="Z1970" t="s">
        <v>46</v>
      </c>
      <c r="AA1970" s="1">
        <v>45118</v>
      </c>
      <c r="AC1970" s="1">
        <v>45120</v>
      </c>
      <c r="AD1970" s="1">
        <v>45355</v>
      </c>
    </row>
    <row r="1971" spans="1:30">
      <c r="A1971">
        <v>608860</v>
      </c>
      <c r="B1971" t="s">
        <v>30</v>
      </c>
      <c r="C1971" t="s">
        <v>31</v>
      </c>
      <c r="D1971">
        <v>1</v>
      </c>
      <c r="E1971" t="s">
        <v>7264</v>
      </c>
      <c r="F1971" t="s">
        <v>1576</v>
      </c>
      <c r="G1971" t="s">
        <v>51</v>
      </c>
      <c r="H1971">
        <v>13633</v>
      </c>
      <c r="I1971">
        <v>2</v>
      </c>
      <c r="J1971" t="s">
        <v>202</v>
      </c>
      <c r="K1971" t="s">
        <v>36</v>
      </c>
      <c r="L1971" t="s">
        <v>37</v>
      </c>
      <c r="M1971">
        <v>78795</v>
      </c>
      <c r="N1971">
        <v>113300</v>
      </c>
      <c r="O1971" t="s">
        <v>38</v>
      </c>
      <c r="P1971" t="s">
        <v>937</v>
      </c>
      <c r="Q1971" t="s">
        <v>7265</v>
      </c>
      <c r="R1971" t="s">
        <v>7266</v>
      </c>
      <c r="S1971" t="s">
        <v>1580</v>
      </c>
      <c r="U1971" t="s">
        <v>7267</v>
      </c>
      <c r="V1971" t="s">
        <v>7268</v>
      </c>
      <c r="Z1971" t="s">
        <v>46</v>
      </c>
      <c r="AA1971" s="1">
        <v>45198</v>
      </c>
      <c r="AC1971" s="1">
        <v>45216</v>
      </c>
      <c r="AD1971" s="1">
        <v>45355</v>
      </c>
    </row>
    <row r="1972" spans="1:30">
      <c r="A1972">
        <v>588072</v>
      </c>
      <c r="B1972" t="s">
        <v>30</v>
      </c>
      <c r="C1972" t="s">
        <v>31</v>
      </c>
      <c r="D1972">
        <v>1</v>
      </c>
      <c r="E1972" t="s">
        <v>6404</v>
      </c>
      <c r="F1972" t="s">
        <v>2830</v>
      </c>
      <c r="G1972" t="s">
        <v>51</v>
      </c>
      <c r="H1972">
        <v>51613</v>
      </c>
      <c r="I1972">
        <v>0</v>
      </c>
      <c r="J1972" t="s">
        <v>6405</v>
      </c>
      <c r="K1972" t="s">
        <v>36</v>
      </c>
      <c r="L1972" t="s">
        <v>37</v>
      </c>
      <c r="M1972">
        <v>70488</v>
      </c>
      <c r="N1972">
        <v>75000</v>
      </c>
      <c r="O1972" t="s">
        <v>38</v>
      </c>
      <c r="P1972" t="s">
        <v>1488</v>
      </c>
      <c r="Q1972" t="s">
        <v>995</v>
      </c>
      <c r="R1972" t="s">
        <v>6406</v>
      </c>
      <c r="S1972" t="s">
        <v>2832</v>
      </c>
      <c r="T1972" t="s">
        <v>6407</v>
      </c>
      <c r="U1972" t="s">
        <v>1367</v>
      </c>
      <c r="V1972" t="s">
        <v>6408</v>
      </c>
      <c r="Z1972" t="s">
        <v>46</v>
      </c>
      <c r="AA1972" s="1">
        <v>45069</v>
      </c>
      <c r="AB1972" s="2">
        <v>45405</v>
      </c>
      <c r="AC1972" s="1">
        <v>45345</v>
      </c>
      <c r="AD1972" s="1">
        <v>45355</v>
      </c>
    </row>
    <row r="1973" spans="1:30">
      <c r="A1973">
        <v>625154</v>
      </c>
      <c r="B1973" t="s">
        <v>30</v>
      </c>
      <c r="C1973" t="s">
        <v>31</v>
      </c>
      <c r="D1973">
        <v>4</v>
      </c>
      <c r="E1973" t="s">
        <v>3896</v>
      </c>
      <c r="F1973" t="s">
        <v>782</v>
      </c>
      <c r="G1973" t="s">
        <v>51</v>
      </c>
      <c r="H1973">
        <v>31215</v>
      </c>
      <c r="I1973">
        <v>1</v>
      </c>
      <c r="J1973" t="s">
        <v>202</v>
      </c>
      <c r="K1973" t="s">
        <v>36</v>
      </c>
      <c r="L1973" t="s">
        <v>37</v>
      </c>
      <c r="M1973">
        <v>49961</v>
      </c>
      <c r="N1973">
        <v>49961</v>
      </c>
      <c r="O1973" t="s">
        <v>38</v>
      </c>
      <c r="P1973" t="s">
        <v>203</v>
      </c>
      <c r="Q1973" t="s">
        <v>1164</v>
      </c>
      <c r="R1973" t="s">
        <v>7269</v>
      </c>
      <c r="S1973" t="s">
        <v>784</v>
      </c>
      <c r="T1973" t="s">
        <v>4688</v>
      </c>
      <c r="V1973" t="s">
        <v>7270</v>
      </c>
      <c r="Z1973" t="s">
        <v>46</v>
      </c>
      <c r="AA1973" s="1">
        <v>45320</v>
      </c>
      <c r="AB1973" s="2">
        <v>45440</v>
      </c>
      <c r="AC1973" s="1">
        <v>45320</v>
      </c>
      <c r="AD1973" s="1">
        <v>45355</v>
      </c>
    </row>
    <row r="1974" spans="1:30">
      <c r="A1974">
        <v>626109</v>
      </c>
      <c r="B1974" t="s">
        <v>253</v>
      </c>
      <c r="C1974" t="s">
        <v>31</v>
      </c>
      <c r="D1974">
        <v>1</v>
      </c>
      <c r="E1974" t="s">
        <v>7271</v>
      </c>
      <c r="F1974" t="s">
        <v>308</v>
      </c>
      <c r="G1974" t="s">
        <v>34</v>
      </c>
      <c r="H1974">
        <v>56058</v>
      </c>
      <c r="I1974">
        <v>0</v>
      </c>
      <c r="J1974" t="s">
        <v>618</v>
      </c>
      <c r="K1974" t="s">
        <v>36</v>
      </c>
      <c r="L1974" t="s">
        <v>37</v>
      </c>
      <c r="M1974">
        <v>59116</v>
      </c>
      <c r="N1974">
        <v>91768</v>
      </c>
      <c r="O1974" t="s">
        <v>38</v>
      </c>
      <c r="P1974" t="s">
        <v>7272</v>
      </c>
      <c r="Q1974" t="s">
        <v>6570</v>
      </c>
      <c r="R1974" t="s">
        <v>7273</v>
      </c>
      <c r="S1974" t="s">
        <v>311</v>
      </c>
      <c r="T1974" t="s">
        <v>7274</v>
      </c>
      <c r="U1974" t="s">
        <v>2189</v>
      </c>
      <c r="V1974" t="s">
        <v>263</v>
      </c>
      <c r="Z1974" t="s">
        <v>264</v>
      </c>
      <c r="AA1974" s="1">
        <v>45343</v>
      </c>
      <c r="AB1974" s="2">
        <v>45363</v>
      </c>
      <c r="AC1974" s="1">
        <v>45343</v>
      </c>
      <c r="AD1974" s="1">
        <v>45355</v>
      </c>
    </row>
    <row r="1975" spans="1:30">
      <c r="A1975">
        <v>607483</v>
      </c>
      <c r="B1975" t="s">
        <v>502</v>
      </c>
      <c r="C1975" t="s">
        <v>31</v>
      </c>
      <c r="D1975">
        <v>1</v>
      </c>
      <c r="E1975" t="s">
        <v>6091</v>
      </c>
      <c r="F1975" t="s">
        <v>235</v>
      </c>
      <c r="G1975" t="s">
        <v>51</v>
      </c>
      <c r="H1975">
        <v>10251</v>
      </c>
      <c r="I1975">
        <v>4</v>
      </c>
      <c r="J1975" t="s">
        <v>156</v>
      </c>
      <c r="K1975" t="s">
        <v>36</v>
      </c>
      <c r="L1975" t="s">
        <v>37</v>
      </c>
      <c r="M1975">
        <v>43728</v>
      </c>
      <c r="N1975">
        <v>68645</v>
      </c>
      <c r="O1975" t="s">
        <v>38</v>
      </c>
      <c r="P1975" t="s">
        <v>3215</v>
      </c>
      <c r="Q1975" t="s">
        <v>3216</v>
      </c>
      <c r="R1975" t="s">
        <v>6092</v>
      </c>
      <c r="S1975" t="s">
        <v>239</v>
      </c>
      <c r="T1975" t="s">
        <v>6093</v>
      </c>
      <c r="U1975" t="s">
        <v>508</v>
      </c>
      <c r="V1975" t="s">
        <v>2525</v>
      </c>
      <c r="W1975" t="s">
        <v>6094</v>
      </c>
      <c r="X1975" t="s">
        <v>3215</v>
      </c>
      <c r="Z1975" t="s">
        <v>46</v>
      </c>
      <c r="AA1975" s="1">
        <v>45198</v>
      </c>
      <c r="AC1975" s="1">
        <v>45309</v>
      </c>
      <c r="AD1975" s="1">
        <v>45355</v>
      </c>
    </row>
    <row r="1976" spans="1:30">
      <c r="A1976">
        <v>578871</v>
      </c>
      <c r="B1976" t="s">
        <v>69</v>
      </c>
      <c r="C1976" t="s">
        <v>31</v>
      </c>
      <c r="D1976">
        <v>5</v>
      </c>
      <c r="E1976" t="s">
        <v>7275</v>
      </c>
      <c r="F1976" t="s">
        <v>1694</v>
      </c>
      <c r="G1976" t="s">
        <v>51</v>
      </c>
      <c r="H1976">
        <v>60888</v>
      </c>
      <c r="I1976">
        <v>2</v>
      </c>
      <c r="J1976" t="s">
        <v>284</v>
      </c>
      <c r="K1976" t="s">
        <v>36</v>
      </c>
      <c r="L1976" t="s">
        <v>37</v>
      </c>
      <c r="M1976">
        <v>51340</v>
      </c>
      <c r="N1976">
        <v>78045</v>
      </c>
      <c r="O1976" t="s">
        <v>38</v>
      </c>
      <c r="P1976" t="s">
        <v>54</v>
      </c>
      <c r="Q1976" t="s">
        <v>4106</v>
      </c>
      <c r="R1976" t="s">
        <v>7276</v>
      </c>
      <c r="S1976" t="s">
        <v>1696</v>
      </c>
      <c r="T1976" t="s">
        <v>7277</v>
      </c>
      <c r="U1976" t="s">
        <v>7278</v>
      </c>
      <c r="V1976" t="s">
        <v>7279</v>
      </c>
      <c r="W1976" t="s">
        <v>7280</v>
      </c>
      <c r="X1976" t="s">
        <v>7281</v>
      </c>
      <c r="Z1976" t="s">
        <v>46</v>
      </c>
      <c r="AA1976" s="1">
        <v>45009</v>
      </c>
      <c r="AC1976" s="1">
        <v>45050</v>
      </c>
      <c r="AD1976" s="1">
        <v>45355</v>
      </c>
    </row>
    <row r="1977" spans="1:30">
      <c r="A1977">
        <v>614392</v>
      </c>
      <c r="B1977" t="s">
        <v>30</v>
      </c>
      <c r="C1977" t="s">
        <v>48</v>
      </c>
      <c r="D1977">
        <v>1</v>
      </c>
      <c r="E1977" t="s">
        <v>7282</v>
      </c>
      <c r="F1977" t="s">
        <v>7283</v>
      </c>
      <c r="G1977" t="s">
        <v>51</v>
      </c>
      <c r="H1977">
        <v>52040</v>
      </c>
      <c r="I1977">
        <v>1</v>
      </c>
      <c r="J1977" t="s">
        <v>202</v>
      </c>
      <c r="K1977" t="s">
        <v>36</v>
      </c>
      <c r="L1977" t="s">
        <v>37</v>
      </c>
      <c r="M1977">
        <v>43074</v>
      </c>
      <c r="N1977">
        <v>55904</v>
      </c>
      <c r="O1977" t="s">
        <v>38</v>
      </c>
      <c r="P1977" t="s">
        <v>1686</v>
      </c>
      <c r="Q1977" t="s">
        <v>5127</v>
      </c>
      <c r="R1977" t="s">
        <v>7284</v>
      </c>
      <c r="S1977" t="s">
        <v>7285</v>
      </c>
      <c r="V1977" t="s">
        <v>7286</v>
      </c>
      <c r="Z1977" t="s">
        <v>46</v>
      </c>
      <c r="AA1977" s="1">
        <v>45337</v>
      </c>
      <c r="AC1977" s="1">
        <v>45337</v>
      </c>
      <c r="AD1977" s="1">
        <v>45355</v>
      </c>
    </row>
    <row r="1978" spans="1:30">
      <c r="A1978">
        <v>609422</v>
      </c>
      <c r="B1978" t="s">
        <v>69</v>
      </c>
      <c r="C1978" t="s">
        <v>31</v>
      </c>
      <c r="D1978">
        <v>5</v>
      </c>
      <c r="E1978" t="s">
        <v>7287</v>
      </c>
      <c r="F1978" t="s">
        <v>7288</v>
      </c>
      <c r="G1978" t="s">
        <v>51</v>
      </c>
      <c r="H1978">
        <v>91522</v>
      </c>
      <c r="I1978">
        <v>0</v>
      </c>
      <c r="J1978" t="s">
        <v>65</v>
      </c>
      <c r="K1978" t="s">
        <v>36</v>
      </c>
      <c r="L1978" t="s">
        <v>37</v>
      </c>
      <c r="M1978">
        <v>137097</v>
      </c>
      <c r="N1978">
        <v>137097</v>
      </c>
      <c r="O1978" t="s">
        <v>38</v>
      </c>
      <c r="P1978" t="s">
        <v>145</v>
      </c>
      <c r="Q1978" t="s">
        <v>7289</v>
      </c>
      <c r="R1978" t="s">
        <v>7290</v>
      </c>
      <c r="S1978" t="s">
        <v>7291</v>
      </c>
      <c r="V1978" t="s">
        <v>7292</v>
      </c>
      <c r="Z1978" t="s">
        <v>63</v>
      </c>
      <c r="AA1978" s="1">
        <v>45209</v>
      </c>
      <c r="AC1978" s="1">
        <v>45328</v>
      </c>
      <c r="AD1978" s="1">
        <v>45355</v>
      </c>
    </row>
    <row r="1979" spans="1:30">
      <c r="A1979">
        <v>604977</v>
      </c>
      <c r="B1979" t="s">
        <v>47</v>
      </c>
      <c r="C1979" t="s">
        <v>48</v>
      </c>
      <c r="D1979">
        <v>1</v>
      </c>
      <c r="E1979" t="s">
        <v>878</v>
      </c>
      <c r="F1979" t="s">
        <v>101</v>
      </c>
      <c r="G1979" t="s">
        <v>51</v>
      </c>
      <c r="H1979">
        <v>22425</v>
      </c>
      <c r="I1979">
        <v>0</v>
      </c>
      <c r="J1979" t="s">
        <v>1547</v>
      </c>
      <c r="K1979" t="s">
        <v>36</v>
      </c>
      <c r="L1979" t="s">
        <v>103</v>
      </c>
      <c r="M1979">
        <v>56313</v>
      </c>
      <c r="N1979">
        <v>64760</v>
      </c>
      <c r="O1979" t="s">
        <v>38</v>
      </c>
      <c r="P1979" t="s">
        <v>54</v>
      </c>
      <c r="Q1979" t="s">
        <v>1108</v>
      </c>
      <c r="R1979" t="s">
        <v>7293</v>
      </c>
      <c r="S1979" t="s">
        <v>1549</v>
      </c>
      <c r="T1979" t="s">
        <v>880</v>
      </c>
      <c r="U1979" t="s">
        <v>59</v>
      </c>
      <c r="V1979" t="s">
        <v>60</v>
      </c>
      <c r="W1979" t="s">
        <v>61</v>
      </c>
      <c r="X1979" t="s">
        <v>54</v>
      </c>
      <c r="Z1979" t="s">
        <v>46</v>
      </c>
      <c r="AA1979" s="1">
        <v>45190</v>
      </c>
      <c r="AC1979" s="1">
        <v>45244</v>
      </c>
      <c r="AD1979" s="1">
        <v>45355</v>
      </c>
    </row>
    <row r="1980" spans="1:30">
      <c r="A1980">
        <v>620792</v>
      </c>
      <c r="B1980" t="s">
        <v>99</v>
      </c>
      <c r="C1980" t="s">
        <v>48</v>
      </c>
      <c r="D1980">
        <v>1</v>
      </c>
      <c r="E1980" t="s">
        <v>7294</v>
      </c>
      <c r="F1980" t="s">
        <v>33</v>
      </c>
      <c r="G1980" t="s">
        <v>34</v>
      </c>
      <c r="H1980">
        <v>21744</v>
      </c>
      <c r="I1980">
        <v>1</v>
      </c>
      <c r="J1980" t="s">
        <v>300</v>
      </c>
      <c r="K1980" t="s">
        <v>36</v>
      </c>
      <c r="L1980" t="s">
        <v>37</v>
      </c>
      <c r="M1980">
        <v>70087</v>
      </c>
      <c r="N1980">
        <v>84805</v>
      </c>
      <c r="O1980" t="s">
        <v>38</v>
      </c>
      <c r="P1980" t="s">
        <v>244</v>
      </c>
      <c r="Q1980" t="s">
        <v>285</v>
      </c>
      <c r="R1980" t="s">
        <v>7295</v>
      </c>
      <c r="S1980" t="s">
        <v>42</v>
      </c>
      <c r="T1980" t="s">
        <v>7296</v>
      </c>
      <c r="U1980" t="s">
        <v>7297</v>
      </c>
      <c r="V1980" t="s">
        <v>250</v>
      </c>
      <c r="W1980" t="s">
        <v>290</v>
      </c>
      <c r="X1980" t="s">
        <v>291</v>
      </c>
      <c r="Z1980" t="s">
        <v>46</v>
      </c>
      <c r="AA1980" s="1">
        <v>45293</v>
      </c>
      <c r="AC1980" s="1">
        <v>45293</v>
      </c>
      <c r="AD1980" s="1">
        <v>45355</v>
      </c>
    </row>
    <row r="1981" spans="1:30">
      <c r="A1981">
        <v>607382</v>
      </c>
      <c r="B1981" t="s">
        <v>306</v>
      </c>
      <c r="C1981" t="s">
        <v>31</v>
      </c>
      <c r="D1981">
        <v>2</v>
      </c>
      <c r="E1981" t="s">
        <v>7298</v>
      </c>
      <c r="F1981" t="s">
        <v>6198</v>
      </c>
      <c r="G1981" t="s">
        <v>51</v>
      </c>
      <c r="H1981">
        <v>40410</v>
      </c>
      <c r="I1981">
        <v>3</v>
      </c>
      <c r="J1981" t="s">
        <v>72</v>
      </c>
      <c r="K1981" t="s">
        <v>36</v>
      </c>
      <c r="L1981" t="s">
        <v>37</v>
      </c>
      <c r="M1981">
        <v>80419</v>
      </c>
      <c r="N1981">
        <v>109346</v>
      </c>
      <c r="O1981" t="s">
        <v>38</v>
      </c>
      <c r="P1981" t="s">
        <v>125</v>
      </c>
      <c r="Q1981" t="s">
        <v>6199</v>
      </c>
      <c r="R1981" t="s">
        <v>7299</v>
      </c>
      <c r="S1981" t="s">
        <v>6201</v>
      </c>
      <c r="T1981" t="s">
        <v>7300</v>
      </c>
      <c r="U1981" t="s">
        <v>4914</v>
      </c>
      <c r="V1981" t="s">
        <v>7301</v>
      </c>
      <c r="Z1981" t="s">
        <v>63</v>
      </c>
      <c r="AA1981" s="1">
        <v>45316</v>
      </c>
      <c r="AB1981" s="2">
        <v>45376</v>
      </c>
      <c r="AC1981" s="1">
        <v>45316</v>
      </c>
      <c r="AD1981" s="1">
        <v>45355</v>
      </c>
    </row>
    <row r="1982" spans="1:30">
      <c r="A1982">
        <v>625652</v>
      </c>
      <c r="B1982" t="s">
        <v>3475</v>
      </c>
      <c r="C1982" t="s">
        <v>48</v>
      </c>
      <c r="D1982">
        <v>1</v>
      </c>
      <c r="E1982" t="s">
        <v>7302</v>
      </c>
      <c r="F1982" t="s">
        <v>7303</v>
      </c>
      <c r="G1982" t="s">
        <v>51</v>
      </c>
      <c r="H1982">
        <v>31662</v>
      </c>
      <c r="I1982">
        <v>2</v>
      </c>
      <c r="J1982" t="s">
        <v>65</v>
      </c>
      <c r="K1982" t="s">
        <v>36</v>
      </c>
      <c r="L1982" t="s">
        <v>37</v>
      </c>
      <c r="M1982">
        <v>65160</v>
      </c>
      <c r="N1982">
        <v>90603</v>
      </c>
      <c r="O1982" t="s">
        <v>38</v>
      </c>
      <c r="P1982" t="s">
        <v>3477</v>
      </c>
      <c r="Q1982" t="s">
        <v>7304</v>
      </c>
      <c r="R1982" t="s">
        <v>7305</v>
      </c>
      <c r="S1982" t="s">
        <v>7306</v>
      </c>
      <c r="T1982" t="s">
        <v>7307</v>
      </c>
      <c r="U1982" t="s">
        <v>7308</v>
      </c>
      <c r="V1982" t="s">
        <v>7309</v>
      </c>
      <c r="Z1982" t="s">
        <v>46</v>
      </c>
      <c r="AA1982" s="1">
        <v>45349</v>
      </c>
      <c r="AB1982" s="2">
        <v>45364</v>
      </c>
      <c r="AC1982" s="1">
        <v>45349</v>
      </c>
      <c r="AD1982" s="1">
        <v>45355</v>
      </c>
    </row>
    <row r="1983" spans="1:30">
      <c r="A1983">
        <v>540078</v>
      </c>
      <c r="B1983" t="s">
        <v>129</v>
      </c>
      <c r="C1983" t="s">
        <v>31</v>
      </c>
      <c r="D1983">
        <v>1</v>
      </c>
      <c r="E1983" t="s">
        <v>7310</v>
      </c>
      <c r="F1983" t="s">
        <v>131</v>
      </c>
      <c r="G1983" t="s">
        <v>51</v>
      </c>
      <c r="H1983">
        <v>13632</v>
      </c>
      <c r="I1983">
        <v>1</v>
      </c>
      <c r="J1983" t="s">
        <v>7311</v>
      </c>
      <c r="K1983" t="s">
        <v>36</v>
      </c>
      <c r="L1983" t="s">
        <v>37</v>
      </c>
      <c r="M1983">
        <v>81951</v>
      </c>
      <c r="N1983">
        <v>94244</v>
      </c>
      <c r="O1983" t="s">
        <v>38</v>
      </c>
      <c r="P1983" t="s">
        <v>393</v>
      </c>
      <c r="Q1983" t="s">
        <v>1565</v>
      </c>
      <c r="R1983" t="s">
        <v>7312</v>
      </c>
      <c r="S1983" t="s">
        <v>136</v>
      </c>
      <c r="T1983" t="s">
        <v>7313</v>
      </c>
      <c r="U1983" t="s">
        <v>7314</v>
      </c>
      <c r="V1983" t="s">
        <v>7315</v>
      </c>
      <c r="Z1983" t="s">
        <v>63</v>
      </c>
      <c r="AA1983" s="1">
        <v>44755</v>
      </c>
      <c r="AC1983" s="1">
        <v>44867</v>
      </c>
      <c r="AD1983" s="1">
        <v>45355</v>
      </c>
    </row>
    <row r="1984" spans="1:30">
      <c r="A1984">
        <v>620747</v>
      </c>
      <c r="B1984" t="s">
        <v>30</v>
      </c>
      <c r="C1984" t="s">
        <v>31</v>
      </c>
      <c r="D1984">
        <v>1</v>
      </c>
      <c r="E1984" t="s">
        <v>1053</v>
      </c>
      <c r="F1984" t="s">
        <v>308</v>
      </c>
      <c r="G1984" t="s">
        <v>34</v>
      </c>
      <c r="H1984">
        <v>56058</v>
      </c>
      <c r="I1984">
        <v>0</v>
      </c>
      <c r="J1984" t="s">
        <v>1054</v>
      </c>
      <c r="K1984" t="s">
        <v>36</v>
      </c>
      <c r="L1984" t="s">
        <v>37</v>
      </c>
      <c r="M1984">
        <v>59116</v>
      </c>
      <c r="N1984">
        <v>64000</v>
      </c>
      <c r="O1984" t="s">
        <v>38</v>
      </c>
      <c r="P1984" t="s">
        <v>39</v>
      </c>
      <c r="Q1984" t="s">
        <v>1055</v>
      </c>
      <c r="R1984" t="s">
        <v>1173</v>
      </c>
      <c r="S1984" t="s">
        <v>311</v>
      </c>
      <c r="T1984" t="s">
        <v>1174</v>
      </c>
      <c r="V1984" t="s">
        <v>7316</v>
      </c>
      <c r="Z1984" t="s">
        <v>46</v>
      </c>
      <c r="AA1984" s="1">
        <v>45281</v>
      </c>
      <c r="AB1984" s="2">
        <v>45401</v>
      </c>
      <c r="AC1984" s="1">
        <v>45288</v>
      </c>
      <c r="AD1984" s="1">
        <v>45355</v>
      </c>
    </row>
    <row r="1985" spans="1:30">
      <c r="A1985">
        <v>601128</v>
      </c>
      <c r="B1985" t="s">
        <v>1077</v>
      </c>
      <c r="C1985" t="s">
        <v>48</v>
      </c>
      <c r="D1985">
        <v>1</v>
      </c>
      <c r="E1985" t="s">
        <v>7317</v>
      </c>
      <c r="F1985" t="s">
        <v>71</v>
      </c>
      <c r="G1985" t="s">
        <v>51</v>
      </c>
      <c r="H1985">
        <v>12158</v>
      </c>
      <c r="I1985">
        <v>2</v>
      </c>
      <c r="J1985" t="s">
        <v>284</v>
      </c>
      <c r="K1985" t="s">
        <v>36</v>
      </c>
      <c r="L1985" t="s">
        <v>37</v>
      </c>
      <c r="M1985">
        <v>58000</v>
      </c>
      <c r="N1985">
        <v>63000</v>
      </c>
      <c r="O1985" t="s">
        <v>38</v>
      </c>
      <c r="P1985" t="s">
        <v>125</v>
      </c>
      <c r="Q1985" t="s">
        <v>854</v>
      </c>
      <c r="R1985" t="s">
        <v>7318</v>
      </c>
      <c r="S1985" t="s">
        <v>76</v>
      </c>
      <c r="T1985" t="s">
        <v>7319</v>
      </c>
      <c r="V1985" t="s">
        <v>7320</v>
      </c>
      <c r="Z1985" t="s">
        <v>46</v>
      </c>
      <c r="AA1985" s="1">
        <v>45166</v>
      </c>
      <c r="AC1985" s="1">
        <v>45186</v>
      </c>
      <c r="AD1985" s="1">
        <v>45355</v>
      </c>
    </row>
    <row r="1986" spans="1:30">
      <c r="A1986">
        <v>617801</v>
      </c>
      <c r="B1986" t="s">
        <v>99</v>
      </c>
      <c r="C1986" t="s">
        <v>48</v>
      </c>
      <c r="D1986">
        <v>1</v>
      </c>
      <c r="E1986" t="s">
        <v>5869</v>
      </c>
      <c r="F1986" t="s">
        <v>50</v>
      </c>
      <c r="G1986" t="s">
        <v>51</v>
      </c>
      <c r="H1986">
        <v>83008</v>
      </c>
      <c r="I1986" t="s">
        <v>924</v>
      </c>
      <c r="J1986" t="s">
        <v>929</v>
      </c>
      <c r="K1986" t="s">
        <v>36</v>
      </c>
      <c r="L1986" t="s">
        <v>276</v>
      </c>
      <c r="M1986">
        <v>72038</v>
      </c>
      <c r="N1986">
        <v>192152</v>
      </c>
      <c r="O1986" t="s">
        <v>38</v>
      </c>
      <c r="P1986" t="s">
        <v>244</v>
      </c>
      <c r="Q1986" t="s">
        <v>3486</v>
      </c>
      <c r="R1986" t="s">
        <v>7321</v>
      </c>
      <c r="S1986" t="s">
        <v>7322</v>
      </c>
      <c r="Z1986" t="s">
        <v>63</v>
      </c>
      <c r="AA1986" s="1">
        <v>45313</v>
      </c>
      <c r="AC1986" s="1">
        <v>45313</v>
      </c>
      <c r="AD1986" s="1">
        <v>45355</v>
      </c>
    </row>
    <row r="1987" spans="1:30">
      <c r="A1987">
        <v>596884</v>
      </c>
      <c r="B1987" t="s">
        <v>1533</v>
      </c>
      <c r="C1987" t="s">
        <v>31</v>
      </c>
      <c r="D1987">
        <v>1</v>
      </c>
      <c r="E1987" t="s">
        <v>5746</v>
      </c>
      <c r="F1987" t="s">
        <v>5747</v>
      </c>
      <c r="G1987" t="s">
        <v>90</v>
      </c>
      <c r="H1987">
        <v>5363</v>
      </c>
      <c r="I1987">
        <v>1</v>
      </c>
      <c r="J1987" t="s">
        <v>284</v>
      </c>
      <c r="K1987" t="s">
        <v>36</v>
      </c>
      <c r="L1987" t="s">
        <v>103</v>
      </c>
      <c r="M1987">
        <v>55000</v>
      </c>
      <c r="N1987">
        <v>60000</v>
      </c>
      <c r="O1987" t="s">
        <v>38</v>
      </c>
      <c r="P1987" t="s">
        <v>1536</v>
      </c>
      <c r="Q1987" t="s">
        <v>3460</v>
      </c>
      <c r="R1987" t="s">
        <v>5748</v>
      </c>
      <c r="S1987" t="s">
        <v>5749</v>
      </c>
      <c r="T1987" t="s">
        <v>5750</v>
      </c>
      <c r="U1987" t="s">
        <v>5751</v>
      </c>
      <c r="V1987" t="s">
        <v>2097</v>
      </c>
      <c r="X1987" t="s">
        <v>1536</v>
      </c>
      <c r="Z1987" t="s">
        <v>46</v>
      </c>
      <c r="AA1987" s="1">
        <v>45142</v>
      </c>
      <c r="AC1987" s="1">
        <v>45142</v>
      </c>
      <c r="AD1987" s="1">
        <v>45355</v>
      </c>
    </row>
    <row r="1988" spans="1:30">
      <c r="A1988">
        <v>518843</v>
      </c>
      <c r="B1988" t="s">
        <v>253</v>
      </c>
      <c r="C1988" t="s">
        <v>48</v>
      </c>
      <c r="D1988">
        <v>1</v>
      </c>
      <c r="E1988" t="s">
        <v>7323</v>
      </c>
      <c r="F1988" t="s">
        <v>308</v>
      </c>
      <c r="G1988" t="s">
        <v>34</v>
      </c>
      <c r="H1988">
        <v>56058</v>
      </c>
      <c r="I1988">
        <v>0</v>
      </c>
      <c r="J1988" t="s">
        <v>72</v>
      </c>
      <c r="L1988" t="s">
        <v>37</v>
      </c>
      <c r="M1988">
        <v>54100</v>
      </c>
      <c r="N1988">
        <v>83981</v>
      </c>
      <c r="O1988" t="s">
        <v>38</v>
      </c>
      <c r="P1988" t="s">
        <v>7324</v>
      </c>
      <c r="Q1988" t="s">
        <v>7325</v>
      </c>
      <c r="R1988" t="s">
        <v>7326</v>
      </c>
      <c r="S1988" t="s">
        <v>311</v>
      </c>
      <c r="T1988" t="s">
        <v>7327</v>
      </c>
      <c r="U1988" t="s">
        <v>7328</v>
      </c>
      <c r="V1988" t="s">
        <v>281</v>
      </c>
      <c r="Z1988" t="s">
        <v>264</v>
      </c>
      <c r="AA1988" s="1">
        <v>44781</v>
      </c>
      <c r="AC1988" s="1">
        <v>44781</v>
      </c>
      <c r="AD1988" s="1">
        <v>45355</v>
      </c>
    </row>
    <row r="1989" spans="1:30">
      <c r="A1989">
        <v>614773</v>
      </c>
      <c r="B1989" t="s">
        <v>99</v>
      </c>
      <c r="C1989" t="s">
        <v>31</v>
      </c>
      <c r="D1989">
        <v>1</v>
      </c>
      <c r="E1989" t="s">
        <v>592</v>
      </c>
      <c r="F1989" t="s">
        <v>375</v>
      </c>
      <c r="G1989" t="s">
        <v>51</v>
      </c>
      <c r="H1989">
        <v>22427</v>
      </c>
      <c r="I1989">
        <v>3</v>
      </c>
      <c r="J1989" t="s">
        <v>594</v>
      </c>
      <c r="K1989" t="s">
        <v>36</v>
      </c>
      <c r="L1989" t="s">
        <v>37</v>
      </c>
      <c r="M1989">
        <v>98470</v>
      </c>
      <c r="N1989">
        <v>133496</v>
      </c>
      <c r="O1989" t="s">
        <v>38</v>
      </c>
      <c r="P1989" t="s">
        <v>2282</v>
      </c>
      <c r="Q1989" t="s">
        <v>596</v>
      </c>
      <c r="R1989" t="s">
        <v>3642</v>
      </c>
      <c r="S1989" t="s">
        <v>1532</v>
      </c>
      <c r="T1989" t="s">
        <v>3643</v>
      </c>
      <c r="V1989" t="s">
        <v>600</v>
      </c>
      <c r="Z1989" t="s">
        <v>63</v>
      </c>
      <c r="AA1989" s="1">
        <v>45273</v>
      </c>
      <c r="AC1989" s="1">
        <v>45273</v>
      </c>
      <c r="AD1989" s="1">
        <v>45355</v>
      </c>
    </row>
    <row r="1990" spans="1:30">
      <c r="A1990">
        <v>623443</v>
      </c>
      <c r="B1990" t="s">
        <v>69</v>
      </c>
      <c r="C1990" t="s">
        <v>48</v>
      </c>
      <c r="D1990">
        <v>1</v>
      </c>
      <c r="E1990" t="s">
        <v>1106</v>
      </c>
      <c r="F1990" t="s">
        <v>1046</v>
      </c>
      <c r="G1990" t="s">
        <v>51</v>
      </c>
      <c r="H1990" t="s">
        <v>2359</v>
      </c>
      <c r="I1990">
        <v>0</v>
      </c>
      <c r="J1990" t="s">
        <v>91</v>
      </c>
      <c r="K1990" t="s">
        <v>36</v>
      </c>
      <c r="L1990" t="s">
        <v>37</v>
      </c>
      <c r="M1990">
        <v>102292</v>
      </c>
      <c r="N1990">
        <v>163512</v>
      </c>
      <c r="O1990" t="s">
        <v>38</v>
      </c>
      <c r="P1990" t="s">
        <v>73</v>
      </c>
      <c r="Q1990" t="s">
        <v>2346</v>
      </c>
      <c r="R1990" t="s">
        <v>7329</v>
      </c>
      <c r="S1990" t="s">
        <v>1076</v>
      </c>
      <c r="T1990" t="s">
        <v>7330</v>
      </c>
      <c r="U1990" t="s">
        <v>3941</v>
      </c>
      <c r="V1990" t="s">
        <v>7331</v>
      </c>
      <c r="Z1990" t="s">
        <v>46</v>
      </c>
      <c r="AA1990" s="1">
        <v>45309</v>
      </c>
      <c r="AC1990" s="1">
        <v>45344</v>
      </c>
      <c r="AD1990" s="1">
        <v>45355</v>
      </c>
    </row>
    <row r="1991" spans="1:30">
      <c r="A1991">
        <v>590803</v>
      </c>
      <c r="B1991" t="s">
        <v>30</v>
      </c>
      <c r="C1991" t="s">
        <v>31</v>
      </c>
      <c r="D1991">
        <v>1</v>
      </c>
      <c r="E1991" t="s">
        <v>7332</v>
      </c>
      <c r="F1991" t="s">
        <v>7333</v>
      </c>
      <c r="G1991" t="s">
        <v>34</v>
      </c>
      <c r="H1991">
        <v>50712</v>
      </c>
      <c r="I1991">
        <v>0</v>
      </c>
      <c r="J1991" t="s">
        <v>202</v>
      </c>
      <c r="K1991" t="s">
        <v>123</v>
      </c>
      <c r="L1991" t="s">
        <v>37</v>
      </c>
      <c r="M1991">
        <v>60.54</v>
      </c>
      <c r="N1991">
        <v>64.87</v>
      </c>
      <c r="O1991" t="s">
        <v>124</v>
      </c>
      <c r="P1991" t="s">
        <v>184</v>
      </c>
      <c r="Q1991" t="s">
        <v>7334</v>
      </c>
      <c r="R1991" t="s">
        <v>7335</v>
      </c>
      <c r="S1991" t="s">
        <v>7336</v>
      </c>
      <c r="T1991" t="s">
        <v>7337</v>
      </c>
      <c r="U1991" t="s">
        <v>7338</v>
      </c>
      <c r="V1991" t="s">
        <v>7339</v>
      </c>
      <c r="Z1991" t="s">
        <v>7340</v>
      </c>
      <c r="AA1991" s="1">
        <v>45099</v>
      </c>
      <c r="AB1991" s="2">
        <v>45373</v>
      </c>
      <c r="AC1991" s="1">
        <v>45313</v>
      </c>
      <c r="AD1991" s="1">
        <v>45355</v>
      </c>
    </row>
    <row r="1992" spans="1:30">
      <c r="A1992">
        <v>580145</v>
      </c>
      <c r="B1992" t="s">
        <v>380</v>
      </c>
      <c r="C1992" t="s">
        <v>48</v>
      </c>
      <c r="D1992">
        <v>1</v>
      </c>
      <c r="E1992" t="s">
        <v>7341</v>
      </c>
      <c r="F1992" t="s">
        <v>2583</v>
      </c>
      <c r="G1992" t="s">
        <v>51</v>
      </c>
      <c r="H1992" t="s">
        <v>3239</v>
      </c>
      <c r="I1992">
        <v>0</v>
      </c>
      <c r="J1992" t="s">
        <v>91</v>
      </c>
      <c r="K1992" t="s">
        <v>36</v>
      </c>
      <c r="L1992" t="s">
        <v>37</v>
      </c>
      <c r="M1992">
        <v>58700</v>
      </c>
      <c r="N1992">
        <v>173486</v>
      </c>
      <c r="O1992" t="s">
        <v>38</v>
      </c>
      <c r="P1992" t="s">
        <v>384</v>
      </c>
      <c r="Q1992" t="s">
        <v>2396</v>
      </c>
      <c r="R1992" t="s">
        <v>7342</v>
      </c>
      <c r="S1992" t="s">
        <v>2586</v>
      </c>
      <c r="T1992" t="s">
        <v>7343</v>
      </c>
      <c r="U1992" t="s">
        <v>7344</v>
      </c>
      <c r="V1992" t="s">
        <v>7345</v>
      </c>
      <c r="Z1992" t="s">
        <v>63</v>
      </c>
      <c r="AA1992" s="1">
        <v>45329</v>
      </c>
      <c r="AB1992" s="2">
        <v>45359</v>
      </c>
      <c r="AC1992" s="1">
        <v>45329</v>
      </c>
      <c r="AD1992" s="1">
        <v>45355</v>
      </c>
    </row>
    <row r="1993" spans="1:30">
      <c r="A1993">
        <v>613824</v>
      </c>
      <c r="B1993" t="s">
        <v>1077</v>
      </c>
      <c r="C1993" t="s">
        <v>48</v>
      </c>
      <c r="D1993">
        <v>1</v>
      </c>
      <c r="E1993" t="s">
        <v>7346</v>
      </c>
      <c r="F1993" t="s">
        <v>472</v>
      </c>
      <c r="G1993" t="s">
        <v>34</v>
      </c>
      <c r="H1993">
        <v>95005</v>
      </c>
      <c r="I1993" t="s">
        <v>924</v>
      </c>
      <c r="J1993" t="s">
        <v>618</v>
      </c>
      <c r="K1993" t="s">
        <v>36</v>
      </c>
      <c r="L1993" t="s">
        <v>276</v>
      </c>
      <c r="M1993">
        <v>95000</v>
      </c>
      <c r="N1993">
        <v>105000</v>
      </c>
      <c r="O1993" t="s">
        <v>38</v>
      </c>
      <c r="P1993" t="s">
        <v>125</v>
      </c>
      <c r="Q1993" t="s">
        <v>2994</v>
      </c>
      <c r="R1993" t="s">
        <v>7347</v>
      </c>
      <c r="S1993" t="s">
        <v>477</v>
      </c>
      <c r="T1993" t="s">
        <v>7348</v>
      </c>
      <c r="V1993" t="s">
        <v>7349</v>
      </c>
      <c r="Z1993" t="s">
        <v>63</v>
      </c>
      <c r="AA1993" s="1">
        <v>45226</v>
      </c>
      <c r="AC1993" s="1">
        <v>45226</v>
      </c>
      <c r="AD1993" s="1">
        <v>45355</v>
      </c>
    </row>
    <row r="1994" spans="1:30">
      <c r="A1994">
        <v>625983</v>
      </c>
      <c r="B1994" t="s">
        <v>163</v>
      </c>
      <c r="C1994" t="s">
        <v>31</v>
      </c>
      <c r="D1994">
        <v>1</v>
      </c>
      <c r="E1994" t="s">
        <v>7214</v>
      </c>
      <c r="F1994" t="s">
        <v>226</v>
      </c>
      <c r="G1994" t="s">
        <v>34</v>
      </c>
      <c r="H1994">
        <v>10234</v>
      </c>
      <c r="I1994">
        <v>0</v>
      </c>
      <c r="J1994" t="s">
        <v>1112</v>
      </c>
      <c r="K1994" t="s">
        <v>36</v>
      </c>
      <c r="L1994" t="s">
        <v>227</v>
      </c>
      <c r="M1994">
        <v>15</v>
      </c>
      <c r="N1994">
        <v>17.5</v>
      </c>
      <c r="O1994" t="s">
        <v>124</v>
      </c>
      <c r="P1994" t="s">
        <v>125</v>
      </c>
      <c r="Q1994" t="s">
        <v>7215</v>
      </c>
      <c r="R1994" t="s">
        <v>7216</v>
      </c>
      <c r="S1994" t="s">
        <v>230</v>
      </c>
      <c r="U1994" t="s">
        <v>2277</v>
      </c>
      <c r="W1994" t="s">
        <v>175</v>
      </c>
      <c r="X1994" t="s">
        <v>7217</v>
      </c>
      <c r="Z1994" t="s">
        <v>46</v>
      </c>
      <c r="AA1994" s="1">
        <v>45332</v>
      </c>
      <c r="AB1994" s="2">
        <v>45364</v>
      </c>
      <c r="AC1994" s="1">
        <v>45336</v>
      </c>
      <c r="AD1994" s="1">
        <v>45355</v>
      </c>
    </row>
    <row r="1995" spans="1:30">
      <c r="A1995">
        <v>616365</v>
      </c>
      <c r="B1995" t="s">
        <v>129</v>
      </c>
      <c r="C1995" t="s">
        <v>48</v>
      </c>
      <c r="D1995">
        <v>1</v>
      </c>
      <c r="E1995" t="s">
        <v>4265</v>
      </c>
      <c r="F1995" t="s">
        <v>283</v>
      </c>
      <c r="G1995" t="s">
        <v>51</v>
      </c>
      <c r="H1995">
        <v>10124</v>
      </c>
      <c r="I1995">
        <v>3</v>
      </c>
      <c r="J1995" t="s">
        <v>4426</v>
      </c>
      <c r="K1995" t="s">
        <v>36</v>
      </c>
      <c r="L1995" t="s">
        <v>37</v>
      </c>
      <c r="M1995">
        <v>58695</v>
      </c>
      <c r="N1995">
        <v>67499</v>
      </c>
      <c r="O1995" t="s">
        <v>38</v>
      </c>
      <c r="P1995" t="s">
        <v>7350</v>
      </c>
      <c r="Q1995" t="s">
        <v>1583</v>
      </c>
      <c r="R1995" t="s">
        <v>7351</v>
      </c>
      <c r="S1995" t="s">
        <v>287</v>
      </c>
      <c r="T1995" t="s">
        <v>7352</v>
      </c>
      <c r="U1995" t="s">
        <v>1226</v>
      </c>
      <c r="V1995" t="s">
        <v>7353</v>
      </c>
      <c r="W1995" t="s">
        <v>1290</v>
      </c>
      <c r="Z1995" t="s">
        <v>46</v>
      </c>
      <c r="AA1995" s="1">
        <v>45245</v>
      </c>
      <c r="AC1995" s="1">
        <v>45245</v>
      </c>
      <c r="AD1995" s="1">
        <v>45355</v>
      </c>
    </row>
    <row r="1996" spans="1:30">
      <c r="A1996">
        <v>547920</v>
      </c>
      <c r="B1996" t="s">
        <v>356</v>
      </c>
      <c r="C1996" t="s">
        <v>31</v>
      </c>
      <c r="D1996">
        <v>1</v>
      </c>
      <c r="E1996" t="s">
        <v>2438</v>
      </c>
      <c r="F1996" t="s">
        <v>2106</v>
      </c>
      <c r="G1996" t="s">
        <v>34</v>
      </c>
      <c r="H1996">
        <v>95713</v>
      </c>
      <c r="I1996">
        <v>0</v>
      </c>
      <c r="J1996" t="s">
        <v>91</v>
      </c>
      <c r="K1996" t="s">
        <v>36</v>
      </c>
      <c r="L1996" t="s">
        <v>37</v>
      </c>
      <c r="M1996">
        <v>90000</v>
      </c>
      <c r="N1996">
        <v>100000</v>
      </c>
      <c r="O1996" t="s">
        <v>38</v>
      </c>
      <c r="P1996" t="s">
        <v>358</v>
      </c>
      <c r="Q1996" t="s">
        <v>679</v>
      </c>
      <c r="R1996" t="s">
        <v>2439</v>
      </c>
      <c r="S1996" t="s">
        <v>2109</v>
      </c>
      <c r="T1996" t="s">
        <v>2440</v>
      </c>
      <c r="U1996" t="s">
        <v>2441</v>
      </c>
      <c r="V1996" t="s">
        <v>7354</v>
      </c>
      <c r="W1996" t="s">
        <v>1307</v>
      </c>
      <c r="Z1996" t="s">
        <v>355</v>
      </c>
      <c r="AA1996" s="1">
        <v>44798</v>
      </c>
      <c r="AC1996" s="1">
        <v>44798</v>
      </c>
      <c r="AD1996" s="1">
        <v>45355</v>
      </c>
    </row>
    <row r="1997" spans="1:30">
      <c r="A1997">
        <v>557373</v>
      </c>
      <c r="B1997" t="s">
        <v>69</v>
      </c>
      <c r="C1997" t="s">
        <v>48</v>
      </c>
      <c r="D1997">
        <v>1</v>
      </c>
      <c r="E1997" t="s">
        <v>3626</v>
      </c>
      <c r="F1997" t="s">
        <v>283</v>
      </c>
      <c r="G1997" t="s">
        <v>51</v>
      </c>
      <c r="H1997">
        <v>10124</v>
      </c>
      <c r="I1997">
        <v>1</v>
      </c>
      <c r="J1997" t="s">
        <v>284</v>
      </c>
      <c r="K1997" t="s">
        <v>36</v>
      </c>
      <c r="L1997" t="s">
        <v>37</v>
      </c>
      <c r="M1997">
        <v>47418</v>
      </c>
      <c r="N1997">
        <v>69462</v>
      </c>
      <c r="O1997" t="s">
        <v>38</v>
      </c>
      <c r="P1997" t="s">
        <v>671</v>
      </c>
      <c r="Q1997" t="s">
        <v>700</v>
      </c>
      <c r="R1997" t="s">
        <v>7355</v>
      </c>
      <c r="S1997" t="s">
        <v>287</v>
      </c>
      <c r="T1997" t="s">
        <v>7356</v>
      </c>
      <c r="U1997" t="s">
        <v>7357</v>
      </c>
      <c r="V1997" t="s">
        <v>7358</v>
      </c>
      <c r="W1997" t="s">
        <v>622</v>
      </c>
      <c r="X1997" t="s">
        <v>706</v>
      </c>
      <c r="Z1997" t="s">
        <v>46</v>
      </c>
      <c r="AA1997" s="1">
        <v>44867</v>
      </c>
      <c r="AC1997" s="1">
        <v>45184</v>
      </c>
      <c r="AD1997" s="1">
        <v>45355</v>
      </c>
    </row>
    <row r="1998" spans="1:30">
      <c r="A1998">
        <v>608603</v>
      </c>
      <c r="B1998" t="s">
        <v>30</v>
      </c>
      <c r="C1998" t="s">
        <v>31</v>
      </c>
      <c r="D1998">
        <v>1</v>
      </c>
      <c r="E1998" t="s">
        <v>7359</v>
      </c>
      <c r="F1998" t="s">
        <v>1218</v>
      </c>
      <c r="G1998" t="s">
        <v>51</v>
      </c>
      <c r="H1998" t="s">
        <v>1219</v>
      </c>
      <c r="I1998">
        <v>0</v>
      </c>
      <c r="J1998" t="s">
        <v>1054</v>
      </c>
      <c r="K1998" t="s">
        <v>36</v>
      </c>
      <c r="L1998" t="s">
        <v>37</v>
      </c>
      <c r="M1998">
        <v>64749</v>
      </c>
      <c r="N1998">
        <v>134280</v>
      </c>
      <c r="O1998" t="s">
        <v>38</v>
      </c>
      <c r="P1998" t="s">
        <v>1730</v>
      </c>
      <c r="Q1998" t="s">
        <v>2849</v>
      </c>
      <c r="R1998" t="s">
        <v>7360</v>
      </c>
      <c r="S1998" t="s">
        <v>1221</v>
      </c>
      <c r="T1998" t="s">
        <v>7361</v>
      </c>
      <c r="U1998" t="s">
        <v>213</v>
      </c>
      <c r="V1998" t="s">
        <v>214</v>
      </c>
      <c r="Z1998" t="s">
        <v>46</v>
      </c>
      <c r="AA1998" s="1">
        <v>45345</v>
      </c>
      <c r="AB1998" s="2">
        <v>45465</v>
      </c>
      <c r="AC1998" s="1">
        <v>45345</v>
      </c>
      <c r="AD1998" s="1">
        <v>45355</v>
      </c>
    </row>
    <row r="1999" spans="1:30">
      <c r="A1999">
        <v>615376</v>
      </c>
      <c r="B1999" t="s">
        <v>69</v>
      </c>
      <c r="C1999" t="s">
        <v>48</v>
      </c>
      <c r="D1999">
        <v>1</v>
      </c>
      <c r="E1999" t="s">
        <v>6785</v>
      </c>
      <c r="F1999" t="s">
        <v>6786</v>
      </c>
      <c r="G1999" t="s">
        <v>51</v>
      </c>
      <c r="H1999">
        <v>31715</v>
      </c>
      <c r="I1999">
        <v>1</v>
      </c>
      <c r="J1999" t="s">
        <v>474</v>
      </c>
      <c r="K1999" t="s">
        <v>36</v>
      </c>
      <c r="L1999" t="s">
        <v>37</v>
      </c>
      <c r="M1999">
        <v>49403</v>
      </c>
      <c r="N1999">
        <v>69803</v>
      </c>
      <c r="O1999" t="s">
        <v>38</v>
      </c>
      <c r="P1999" t="s">
        <v>2384</v>
      </c>
      <c r="Q1999" t="s">
        <v>2385</v>
      </c>
      <c r="R1999" t="s">
        <v>7362</v>
      </c>
      <c r="S1999" t="s">
        <v>6788</v>
      </c>
      <c r="T1999" t="s">
        <v>7363</v>
      </c>
      <c r="V1999" t="s">
        <v>7364</v>
      </c>
      <c r="W1999" t="s">
        <v>7365</v>
      </c>
      <c r="X1999" t="s">
        <v>6792</v>
      </c>
      <c r="Z1999" t="s">
        <v>46</v>
      </c>
      <c r="AA1999" s="1">
        <v>45272</v>
      </c>
      <c r="AC1999" s="1">
        <v>45296</v>
      </c>
      <c r="AD1999" s="1">
        <v>45355</v>
      </c>
    </row>
    <row r="2000" spans="1:30">
      <c r="A2000">
        <v>599852</v>
      </c>
      <c r="B2000" t="s">
        <v>129</v>
      </c>
      <c r="C2000" t="s">
        <v>31</v>
      </c>
      <c r="D2000">
        <v>11</v>
      </c>
      <c r="E2000" t="s">
        <v>1596</v>
      </c>
      <c r="F2000" t="s">
        <v>398</v>
      </c>
      <c r="G2000" t="s">
        <v>51</v>
      </c>
      <c r="H2000">
        <v>10104</v>
      </c>
      <c r="I2000">
        <v>2</v>
      </c>
      <c r="J2000" t="s">
        <v>156</v>
      </c>
      <c r="K2000" t="s">
        <v>36</v>
      </c>
      <c r="L2000" t="s">
        <v>37</v>
      </c>
      <c r="M2000">
        <v>41248</v>
      </c>
      <c r="N2000">
        <v>62333</v>
      </c>
      <c r="O2000" t="s">
        <v>38</v>
      </c>
      <c r="P2000" t="s">
        <v>1597</v>
      </c>
      <c r="Q2000" t="s">
        <v>3029</v>
      </c>
      <c r="R2000" t="s">
        <v>7366</v>
      </c>
      <c r="S2000" t="s">
        <v>401</v>
      </c>
      <c r="U2000" t="s">
        <v>3593</v>
      </c>
      <c r="V2000" t="s">
        <v>162</v>
      </c>
      <c r="W2000" t="s">
        <v>7367</v>
      </c>
      <c r="X2000" t="s">
        <v>7368</v>
      </c>
      <c r="Z2000" t="s">
        <v>46</v>
      </c>
      <c r="AA2000" s="1">
        <v>45230</v>
      </c>
      <c r="AC2000" s="1">
        <v>45236</v>
      </c>
      <c r="AD2000" s="1">
        <v>45355</v>
      </c>
    </row>
    <row r="2001" spans="1:30">
      <c r="A2001">
        <v>623546</v>
      </c>
      <c r="B2001" t="s">
        <v>69</v>
      </c>
      <c r="C2001" t="s">
        <v>48</v>
      </c>
      <c r="D2001">
        <v>1</v>
      </c>
      <c r="E2001" t="s">
        <v>1458</v>
      </c>
      <c r="F2001" t="s">
        <v>308</v>
      </c>
      <c r="G2001" t="s">
        <v>34</v>
      </c>
      <c r="H2001">
        <v>56058</v>
      </c>
      <c r="I2001">
        <v>0</v>
      </c>
      <c r="J2001" t="s">
        <v>115</v>
      </c>
      <c r="K2001" t="s">
        <v>36</v>
      </c>
      <c r="L2001" t="s">
        <v>37</v>
      </c>
      <c r="M2001">
        <v>59116</v>
      </c>
      <c r="N2001">
        <v>91768</v>
      </c>
      <c r="O2001" t="s">
        <v>38</v>
      </c>
      <c r="P2001" t="s">
        <v>73</v>
      </c>
      <c r="Q2001" t="s">
        <v>1504</v>
      </c>
      <c r="R2001" t="s">
        <v>7369</v>
      </c>
      <c r="S2001" t="s">
        <v>311</v>
      </c>
      <c r="T2001" t="s">
        <v>3859</v>
      </c>
      <c r="V2001" t="s">
        <v>7370</v>
      </c>
      <c r="W2001" t="s">
        <v>622</v>
      </c>
      <c r="X2001" t="s">
        <v>623</v>
      </c>
      <c r="Z2001" t="s">
        <v>46</v>
      </c>
      <c r="AA2001" s="1">
        <v>45310</v>
      </c>
      <c r="AC2001" s="1">
        <v>45310</v>
      </c>
      <c r="AD2001" s="1">
        <v>45355</v>
      </c>
    </row>
    <row r="2002" spans="1:30">
      <c r="A2002">
        <v>596847</v>
      </c>
      <c r="B2002" t="s">
        <v>99</v>
      </c>
      <c r="C2002" t="s">
        <v>48</v>
      </c>
      <c r="D2002">
        <v>1</v>
      </c>
      <c r="E2002" t="s">
        <v>2990</v>
      </c>
      <c r="F2002" t="s">
        <v>1510</v>
      </c>
      <c r="G2002" t="s">
        <v>51</v>
      </c>
      <c r="H2002">
        <v>31220</v>
      </c>
      <c r="I2002">
        <v>1</v>
      </c>
      <c r="J2002" t="s">
        <v>300</v>
      </c>
      <c r="K2002" t="s">
        <v>36</v>
      </c>
      <c r="L2002" t="s">
        <v>37</v>
      </c>
      <c r="M2002">
        <v>66042</v>
      </c>
      <c r="N2002">
        <v>102646</v>
      </c>
      <c r="O2002" t="s">
        <v>38</v>
      </c>
      <c r="P2002" t="s">
        <v>244</v>
      </c>
      <c r="Q2002" t="s">
        <v>285</v>
      </c>
      <c r="R2002" t="s">
        <v>7371</v>
      </c>
      <c r="S2002" t="s">
        <v>1513</v>
      </c>
      <c r="T2002" t="s">
        <v>2992</v>
      </c>
      <c r="U2002" t="s">
        <v>1948</v>
      </c>
      <c r="V2002" t="s">
        <v>250</v>
      </c>
      <c r="W2002" t="s">
        <v>963</v>
      </c>
      <c r="X2002" t="s">
        <v>379</v>
      </c>
      <c r="Z2002" t="s">
        <v>46</v>
      </c>
      <c r="AA2002" s="1">
        <v>45151</v>
      </c>
      <c r="AC2002" s="1">
        <v>45151</v>
      </c>
      <c r="AD2002" s="1">
        <v>45355</v>
      </c>
    </row>
    <row r="2003" spans="1:30">
      <c r="A2003">
        <v>588487</v>
      </c>
      <c r="B2003" t="s">
        <v>460</v>
      </c>
      <c r="C2003" t="s">
        <v>31</v>
      </c>
      <c r="D2003">
        <v>70</v>
      </c>
      <c r="E2003" t="s">
        <v>2333</v>
      </c>
      <c r="F2003" t="s">
        <v>2334</v>
      </c>
      <c r="G2003" t="s">
        <v>34</v>
      </c>
      <c r="H2003">
        <v>30105</v>
      </c>
      <c r="I2003">
        <v>0</v>
      </c>
      <c r="J2003" t="s">
        <v>2335</v>
      </c>
      <c r="K2003" t="s">
        <v>36</v>
      </c>
      <c r="L2003" t="s">
        <v>227</v>
      </c>
      <c r="M2003">
        <v>18.829999999999998</v>
      </c>
      <c r="N2003">
        <v>18.829999999999998</v>
      </c>
      <c r="O2003" t="s">
        <v>124</v>
      </c>
      <c r="P2003" t="s">
        <v>465</v>
      </c>
      <c r="Q2003" t="s">
        <v>1311</v>
      </c>
      <c r="R2003" t="s">
        <v>2336</v>
      </c>
      <c r="S2003" t="s">
        <v>2337</v>
      </c>
      <c r="V2003" t="s">
        <v>469</v>
      </c>
      <c r="Z2003" t="s">
        <v>1314</v>
      </c>
      <c r="AA2003" s="1">
        <v>45071</v>
      </c>
      <c r="AB2003" s="2">
        <v>45471</v>
      </c>
      <c r="AC2003" s="1">
        <v>45071</v>
      </c>
      <c r="AD2003" s="1">
        <v>45355</v>
      </c>
    </row>
    <row r="2004" spans="1:30">
      <c r="A2004">
        <v>584331</v>
      </c>
      <c r="B2004" t="s">
        <v>502</v>
      </c>
      <c r="C2004" t="s">
        <v>48</v>
      </c>
      <c r="D2004">
        <v>1</v>
      </c>
      <c r="E2004" t="s">
        <v>7372</v>
      </c>
      <c r="F2004" t="s">
        <v>1878</v>
      </c>
      <c r="G2004" t="s">
        <v>51</v>
      </c>
      <c r="H2004">
        <v>10056</v>
      </c>
      <c r="I2004" t="s">
        <v>4832</v>
      </c>
      <c r="J2004" t="s">
        <v>7373</v>
      </c>
      <c r="K2004" t="s">
        <v>36</v>
      </c>
      <c r="L2004" t="s">
        <v>185</v>
      </c>
      <c r="M2004">
        <v>175000</v>
      </c>
      <c r="N2004">
        <v>187991</v>
      </c>
      <c r="O2004" t="s">
        <v>38</v>
      </c>
      <c r="P2004" t="s">
        <v>92</v>
      </c>
      <c r="Q2004" t="s">
        <v>3216</v>
      </c>
      <c r="R2004" t="s">
        <v>7374</v>
      </c>
      <c r="S2004" t="s">
        <v>4063</v>
      </c>
      <c r="T2004" t="s">
        <v>7375</v>
      </c>
      <c r="U2004" t="s">
        <v>7376</v>
      </c>
      <c r="V2004" t="s">
        <v>7377</v>
      </c>
      <c r="W2004" t="s">
        <v>7378</v>
      </c>
      <c r="X2004" t="s">
        <v>98</v>
      </c>
      <c r="Z2004" t="s">
        <v>63</v>
      </c>
      <c r="AA2004" s="1">
        <v>45042</v>
      </c>
      <c r="AC2004" s="1">
        <v>45049</v>
      </c>
      <c r="AD2004" s="1">
        <v>45355</v>
      </c>
    </row>
    <row r="2005" spans="1:30">
      <c r="A2005">
        <v>607688</v>
      </c>
      <c r="B2005" t="s">
        <v>129</v>
      </c>
      <c r="C2005" t="s">
        <v>48</v>
      </c>
      <c r="D2005">
        <v>3</v>
      </c>
      <c r="E2005" t="s">
        <v>7379</v>
      </c>
      <c r="F2005" t="s">
        <v>308</v>
      </c>
      <c r="G2005" t="s">
        <v>34</v>
      </c>
      <c r="H2005">
        <v>56058</v>
      </c>
      <c r="I2005">
        <v>0</v>
      </c>
      <c r="J2005" t="s">
        <v>266</v>
      </c>
      <c r="K2005" t="s">
        <v>36</v>
      </c>
      <c r="L2005" t="s">
        <v>37</v>
      </c>
      <c r="M2005">
        <v>59116</v>
      </c>
      <c r="N2005">
        <v>91768</v>
      </c>
      <c r="O2005" t="s">
        <v>38</v>
      </c>
      <c r="P2005" t="s">
        <v>3712</v>
      </c>
      <c r="Q2005" t="s">
        <v>566</v>
      </c>
      <c r="R2005" t="s">
        <v>7380</v>
      </c>
      <c r="S2005" t="s">
        <v>311</v>
      </c>
      <c r="T2005" t="s">
        <v>7381</v>
      </c>
      <c r="U2005" t="s">
        <v>161</v>
      </c>
      <c r="V2005" t="s">
        <v>162</v>
      </c>
      <c r="Z2005" t="s">
        <v>46</v>
      </c>
      <c r="AA2005" s="1">
        <v>45261</v>
      </c>
      <c r="AC2005" s="1">
        <v>45261</v>
      </c>
      <c r="AD2005" s="1">
        <v>45355</v>
      </c>
    </row>
    <row r="2006" spans="1:30">
      <c r="A2006">
        <v>616398</v>
      </c>
      <c r="B2006" t="s">
        <v>30</v>
      </c>
      <c r="C2006" t="s">
        <v>48</v>
      </c>
      <c r="D2006">
        <v>1</v>
      </c>
      <c r="E2006" t="s">
        <v>657</v>
      </c>
      <c r="F2006" t="s">
        <v>367</v>
      </c>
      <c r="G2006" t="s">
        <v>51</v>
      </c>
      <c r="H2006">
        <v>51011</v>
      </c>
      <c r="I2006">
        <v>3</v>
      </c>
      <c r="J2006" t="s">
        <v>202</v>
      </c>
      <c r="K2006" t="s">
        <v>36</v>
      </c>
      <c r="L2006" t="s">
        <v>37</v>
      </c>
      <c r="M2006">
        <v>92064</v>
      </c>
      <c r="N2006">
        <v>92064</v>
      </c>
      <c r="O2006" t="s">
        <v>38</v>
      </c>
      <c r="P2006" t="s">
        <v>658</v>
      </c>
      <c r="Q2006" t="s">
        <v>369</v>
      </c>
      <c r="R2006" t="s">
        <v>659</v>
      </c>
      <c r="S2006" t="s">
        <v>371</v>
      </c>
      <c r="T2006" t="s">
        <v>660</v>
      </c>
      <c r="U2006" t="s">
        <v>661</v>
      </c>
      <c r="V2006" t="s">
        <v>662</v>
      </c>
      <c r="Z2006" t="s">
        <v>63</v>
      </c>
      <c r="AA2006" s="1">
        <v>45246</v>
      </c>
      <c r="AB2006" s="2">
        <v>45366</v>
      </c>
      <c r="AC2006" s="1">
        <v>45261</v>
      </c>
      <c r="AD2006" s="1">
        <v>45355</v>
      </c>
    </row>
    <row r="2007" spans="1:30">
      <c r="A2007">
        <v>603954</v>
      </c>
      <c r="B2007" t="s">
        <v>1533</v>
      </c>
      <c r="C2007" t="s">
        <v>48</v>
      </c>
      <c r="D2007">
        <v>1</v>
      </c>
      <c r="E2007" t="s">
        <v>7382</v>
      </c>
      <c r="F2007" t="s">
        <v>1535</v>
      </c>
      <c r="G2007" t="s">
        <v>90</v>
      </c>
      <c r="H2007">
        <v>6088</v>
      </c>
      <c r="I2007">
        <v>1</v>
      </c>
      <c r="J2007" t="s">
        <v>447</v>
      </c>
      <c r="K2007" t="s">
        <v>36</v>
      </c>
      <c r="L2007" t="s">
        <v>103</v>
      </c>
      <c r="M2007">
        <v>51550</v>
      </c>
      <c r="N2007">
        <v>51550</v>
      </c>
      <c r="O2007" t="s">
        <v>38</v>
      </c>
      <c r="P2007" t="s">
        <v>1536</v>
      </c>
      <c r="Q2007" t="s">
        <v>2610</v>
      </c>
      <c r="R2007" t="s">
        <v>7383</v>
      </c>
      <c r="S2007" t="s">
        <v>1538</v>
      </c>
      <c r="T2007" t="s">
        <v>7384</v>
      </c>
      <c r="U2007" t="s">
        <v>7385</v>
      </c>
      <c r="V2007" t="s">
        <v>2097</v>
      </c>
      <c r="X2007" t="s">
        <v>1536</v>
      </c>
      <c r="Z2007" t="s">
        <v>46</v>
      </c>
      <c r="AA2007" s="1">
        <v>45177</v>
      </c>
      <c r="AC2007" s="1">
        <v>45177</v>
      </c>
      <c r="AD2007" s="1">
        <v>45355</v>
      </c>
    </row>
    <row r="2008" spans="1:30">
      <c r="A2008">
        <v>626237</v>
      </c>
      <c r="B2008" t="s">
        <v>3475</v>
      </c>
      <c r="C2008" t="s">
        <v>31</v>
      </c>
      <c r="D2008">
        <v>1</v>
      </c>
      <c r="E2008" t="s">
        <v>7386</v>
      </c>
      <c r="F2008" t="s">
        <v>7303</v>
      </c>
      <c r="G2008" t="s">
        <v>51</v>
      </c>
      <c r="H2008">
        <v>31662</v>
      </c>
      <c r="I2008">
        <v>2</v>
      </c>
      <c r="J2008" t="s">
        <v>300</v>
      </c>
      <c r="K2008" t="s">
        <v>36</v>
      </c>
      <c r="L2008" t="s">
        <v>37</v>
      </c>
      <c r="M2008">
        <v>65160</v>
      </c>
      <c r="N2008">
        <v>90603</v>
      </c>
      <c r="O2008" t="s">
        <v>38</v>
      </c>
      <c r="P2008" t="s">
        <v>3477</v>
      </c>
      <c r="Q2008" t="s">
        <v>7304</v>
      </c>
      <c r="R2008" t="s">
        <v>7387</v>
      </c>
      <c r="S2008" t="s">
        <v>7306</v>
      </c>
      <c r="T2008" t="s">
        <v>7388</v>
      </c>
      <c r="V2008" t="s">
        <v>7309</v>
      </c>
      <c r="Z2008" t="s">
        <v>46</v>
      </c>
      <c r="AA2008" s="1">
        <v>45349</v>
      </c>
      <c r="AB2008" s="2">
        <v>45364</v>
      </c>
      <c r="AC2008" s="1">
        <v>45349</v>
      </c>
      <c r="AD2008" s="1">
        <v>45355</v>
      </c>
    </row>
    <row r="2009" spans="1:30">
      <c r="A2009">
        <v>609283</v>
      </c>
      <c r="B2009" t="s">
        <v>47</v>
      </c>
      <c r="C2009" t="s">
        <v>31</v>
      </c>
      <c r="D2009">
        <v>1</v>
      </c>
      <c r="E2009" t="s">
        <v>4157</v>
      </c>
      <c r="F2009" t="s">
        <v>4158</v>
      </c>
      <c r="G2009" t="s">
        <v>51</v>
      </c>
      <c r="H2009">
        <v>21310</v>
      </c>
      <c r="I2009">
        <v>0</v>
      </c>
      <c r="J2009" t="s">
        <v>65</v>
      </c>
      <c r="K2009" t="s">
        <v>36</v>
      </c>
      <c r="L2009" t="s">
        <v>37</v>
      </c>
      <c r="M2009">
        <v>62370</v>
      </c>
      <c r="N2009">
        <v>93587</v>
      </c>
      <c r="O2009" t="s">
        <v>38</v>
      </c>
      <c r="P2009" t="s">
        <v>54</v>
      </c>
      <c r="Q2009" t="s">
        <v>4159</v>
      </c>
      <c r="R2009" t="s">
        <v>4160</v>
      </c>
      <c r="S2009" t="s">
        <v>4161</v>
      </c>
      <c r="T2009" t="s">
        <v>4162</v>
      </c>
      <c r="U2009" t="s">
        <v>59</v>
      </c>
      <c r="V2009" t="s">
        <v>3307</v>
      </c>
      <c r="W2009" t="s">
        <v>61</v>
      </c>
      <c r="X2009" t="s">
        <v>54</v>
      </c>
      <c r="Z2009" t="s">
        <v>355</v>
      </c>
      <c r="AA2009" s="1">
        <v>45209</v>
      </c>
      <c r="AC2009" s="1">
        <v>45258</v>
      </c>
      <c r="AD2009" s="1">
        <v>45355</v>
      </c>
    </row>
    <row r="2010" spans="1:30">
      <c r="A2010">
        <v>627393</v>
      </c>
      <c r="B2010" t="s">
        <v>1462</v>
      </c>
      <c r="C2010" t="s">
        <v>48</v>
      </c>
      <c r="D2010">
        <v>1</v>
      </c>
      <c r="E2010" t="s">
        <v>7389</v>
      </c>
      <c r="F2010" t="s">
        <v>4369</v>
      </c>
      <c r="G2010" t="s">
        <v>34</v>
      </c>
      <c r="H2010">
        <v>30851</v>
      </c>
      <c r="I2010" t="s">
        <v>4370</v>
      </c>
      <c r="J2010" t="s">
        <v>618</v>
      </c>
      <c r="K2010" t="s">
        <v>36</v>
      </c>
      <c r="L2010" t="s">
        <v>276</v>
      </c>
      <c r="M2010">
        <v>90000</v>
      </c>
      <c r="N2010">
        <v>145000</v>
      </c>
      <c r="O2010" t="s">
        <v>38</v>
      </c>
      <c r="P2010" t="s">
        <v>1464</v>
      </c>
      <c r="Q2010" t="s">
        <v>3284</v>
      </c>
      <c r="R2010" t="s">
        <v>7390</v>
      </c>
      <c r="S2010" t="s">
        <v>7391</v>
      </c>
      <c r="W2010" t="s">
        <v>7392</v>
      </c>
      <c r="Z2010" t="s">
        <v>2550</v>
      </c>
      <c r="AA2010" s="1">
        <v>45342</v>
      </c>
      <c r="AB2010" s="2">
        <v>45432</v>
      </c>
      <c r="AC2010" s="1">
        <v>45342</v>
      </c>
      <c r="AD2010" s="1">
        <v>45355</v>
      </c>
    </row>
    <row r="2011" spans="1:30">
      <c r="A2011">
        <v>590406</v>
      </c>
      <c r="B2011" t="s">
        <v>99</v>
      </c>
      <c r="C2011" t="s">
        <v>31</v>
      </c>
      <c r="D2011">
        <v>1</v>
      </c>
      <c r="E2011" t="s">
        <v>2648</v>
      </c>
      <c r="F2011" t="s">
        <v>71</v>
      </c>
      <c r="G2011" t="s">
        <v>51</v>
      </c>
      <c r="H2011">
        <v>12158</v>
      </c>
      <c r="I2011">
        <v>2</v>
      </c>
      <c r="J2011" t="s">
        <v>72</v>
      </c>
      <c r="K2011" t="s">
        <v>36</v>
      </c>
      <c r="L2011" t="s">
        <v>37</v>
      </c>
      <c r="M2011">
        <v>50972</v>
      </c>
      <c r="N2011">
        <v>82730</v>
      </c>
      <c r="O2011" t="s">
        <v>38</v>
      </c>
      <c r="P2011" t="s">
        <v>104</v>
      </c>
      <c r="Q2011" t="s">
        <v>7393</v>
      </c>
      <c r="R2011" t="s">
        <v>7394</v>
      </c>
      <c r="S2011" t="s">
        <v>76</v>
      </c>
      <c r="T2011" t="s">
        <v>7395</v>
      </c>
      <c r="U2011" t="s">
        <v>3948</v>
      </c>
      <c r="V2011" t="s">
        <v>980</v>
      </c>
      <c r="X2011" t="s">
        <v>7396</v>
      </c>
      <c r="Z2011" t="s">
        <v>46</v>
      </c>
      <c r="AA2011" s="1">
        <v>45121</v>
      </c>
      <c r="AC2011" s="1">
        <v>45121</v>
      </c>
      <c r="AD2011" s="1">
        <v>45355</v>
      </c>
    </row>
    <row r="2012" spans="1:30">
      <c r="A2012">
        <v>592889</v>
      </c>
      <c r="B2012" t="s">
        <v>47</v>
      </c>
      <c r="C2012" t="s">
        <v>31</v>
      </c>
      <c r="D2012">
        <v>1</v>
      </c>
      <c r="E2012" t="s">
        <v>49</v>
      </c>
      <c r="F2012" t="s">
        <v>50</v>
      </c>
      <c r="G2012" t="s">
        <v>51</v>
      </c>
      <c r="H2012" t="s">
        <v>52</v>
      </c>
      <c r="I2012">
        <v>0</v>
      </c>
      <c r="J2012" t="s">
        <v>65</v>
      </c>
      <c r="K2012" t="s">
        <v>36</v>
      </c>
      <c r="L2012" t="s">
        <v>37</v>
      </c>
      <c r="M2012">
        <v>58682</v>
      </c>
      <c r="N2012">
        <v>134570</v>
      </c>
      <c r="O2012" t="s">
        <v>38</v>
      </c>
      <c r="P2012" t="s">
        <v>54</v>
      </c>
      <c r="Q2012" t="s">
        <v>7397</v>
      </c>
      <c r="R2012" t="s">
        <v>7398</v>
      </c>
      <c r="S2012" t="s">
        <v>57</v>
      </c>
      <c r="T2012" t="s">
        <v>7399</v>
      </c>
      <c r="V2012" t="s">
        <v>60</v>
      </c>
      <c r="W2012" t="s">
        <v>61</v>
      </c>
      <c r="X2012" t="s">
        <v>62</v>
      </c>
      <c r="Z2012" t="s">
        <v>355</v>
      </c>
      <c r="AA2012" s="1">
        <v>45120</v>
      </c>
      <c r="AC2012" s="1">
        <v>45120</v>
      </c>
      <c r="AD2012" s="1">
        <v>45355</v>
      </c>
    </row>
    <row r="2013" spans="1:30">
      <c r="A2013">
        <v>609163</v>
      </c>
      <c r="B2013" t="s">
        <v>47</v>
      </c>
      <c r="C2013" t="s">
        <v>48</v>
      </c>
      <c r="D2013">
        <v>1</v>
      </c>
      <c r="E2013" t="s">
        <v>4722</v>
      </c>
      <c r="F2013" t="s">
        <v>4723</v>
      </c>
      <c r="G2013" t="s">
        <v>51</v>
      </c>
      <c r="H2013">
        <v>21315</v>
      </c>
      <c r="I2013">
        <v>2</v>
      </c>
      <c r="J2013" t="s">
        <v>65</v>
      </c>
      <c r="K2013" t="s">
        <v>36</v>
      </c>
      <c r="L2013" t="s">
        <v>37</v>
      </c>
      <c r="M2013">
        <v>88026</v>
      </c>
      <c r="N2013">
        <v>105000</v>
      </c>
      <c r="O2013" t="s">
        <v>38</v>
      </c>
      <c r="P2013" t="s">
        <v>54</v>
      </c>
      <c r="Q2013" t="s">
        <v>2874</v>
      </c>
      <c r="R2013" t="s">
        <v>4724</v>
      </c>
      <c r="S2013" t="s">
        <v>4725</v>
      </c>
      <c r="T2013" t="s">
        <v>4726</v>
      </c>
      <c r="U2013" t="s">
        <v>59</v>
      </c>
      <c r="V2013" t="s">
        <v>1180</v>
      </c>
      <c r="W2013" t="s">
        <v>61</v>
      </c>
      <c r="X2013" t="s">
        <v>804</v>
      </c>
      <c r="Z2013" t="s">
        <v>200</v>
      </c>
      <c r="AA2013" s="1">
        <v>45218</v>
      </c>
      <c r="AC2013" s="1">
        <v>45259</v>
      </c>
      <c r="AD2013" s="1">
        <v>45355</v>
      </c>
    </row>
    <row r="2014" spans="1:30">
      <c r="A2014">
        <v>527829</v>
      </c>
      <c r="B2014" t="s">
        <v>253</v>
      </c>
      <c r="C2014" t="s">
        <v>31</v>
      </c>
      <c r="D2014">
        <v>1</v>
      </c>
      <c r="E2014" t="s">
        <v>1250</v>
      </c>
      <c r="F2014" t="s">
        <v>1251</v>
      </c>
      <c r="G2014" t="s">
        <v>51</v>
      </c>
      <c r="H2014">
        <v>90511</v>
      </c>
      <c r="I2014">
        <v>1</v>
      </c>
      <c r="J2014" t="s">
        <v>143</v>
      </c>
      <c r="K2014" t="s">
        <v>36</v>
      </c>
      <c r="L2014" t="s">
        <v>103</v>
      </c>
      <c r="M2014">
        <v>33558</v>
      </c>
      <c r="N2014">
        <v>54820</v>
      </c>
      <c r="O2014" t="s">
        <v>38</v>
      </c>
      <c r="P2014" t="s">
        <v>1196</v>
      </c>
      <c r="Q2014" t="s">
        <v>1197</v>
      </c>
      <c r="R2014" t="s">
        <v>7400</v>
      </c>
      <c r="S2014" t="s">
        <v>1253</v>
      </c>
      <c r="U2014" t="s">
        <v>7401</v>
      </c>
      <c r="V2014" t="s">
        <v>281</v>
      </c>
      <c r="Z2014" t="s">
        <v>264</v>
      </c>
      <c r="AA2014" s="1">
        <v>44664</v>
      </c>
      <c r="AC2014" s="1">
        <v>44693</v>
      </c>
      <c r="AD2014" s="1">
        <v>45355</v>
      </c>
    </row>
    <row r="2015" spans="1:30">
      <c r="A2015">
        <v>597048</v>
      </c>
      <c r="B2015" t="s">
        <v>99</v>
      </c>
      <c r="C2015" t="s">
        <v>31</v>
      </c>
      <c r="D2015">
        <v>1</v>
      </c>
      <c r="E2015" t="s">
        <v>2793</v>
      </c>
      <c r="F2015" t="s">
        <v>406</v>
      </c>
      <c r="G2015" t="s">
        <v>51</v>
      </c>
      <c r="H2015">
        <v>20210</v>
      </c>
      <c r="I2015">
        <v>0</v>
      </c>
      <c r="J2015" t="s">
        <v>594</v>
      </c>
      <c r="K2015" t="s">
        <v>36</v>
      </c>
      <c r="L2015" t="s">
        <v>37</v>
      </c>
      <c r="M2015">
        <v>62370</v>
      </c>
      <c r="N2015">
        <v>93587</v>
      </c>
      <c r="O2015" t="s">
        <v>38</v>
      </c>
      <c r="P2015" t="s">
        <v>244</v>
      </c>
      <c r="Q2015" t="s">
        <v>931</v>
      </c>
      <c r="R2015" t="s">
        <v>7402</v>
      </c>
      <c r="S2015" t="s">
        <v>409</v>
      </c>
      <c r="T2015" t="s">
        <v>3076</v>
      </c>
      <c r="V2015" t="s">
        <v>600</v>
      </c>
      <c r="Z2015" t="s">
        <v>63</v>
      </c>
      <c r="AA2015" s="1">
        <v>45156</v>
      </c>
      <c r="AC2015" s="1">
        <v>45156</v>
      </c>
      <c r="AD2015" s="1">
        <v>45355</v>
      </c>
    </row>
    <row r="2016" spans="1:30">
      <c r="A2016">
        <v>626727</v>
      </c>
      <c r="B2016" t="s">
        <v>253</v>
      </c>
      <c r="C2016" t="s">
        <v>48</v>
      </c>
      <c r="D2016">
        <v>1</v>
      </c>
      <c r="E2016" t="s">
        <v>5939</v>
      </c>
      <c r="F2016" t="s">
        <v>5939</v>
      </c>
      <c r="G2016" t="s">
        <v>51</v>
      </c>
      <c r="H2016">
        <v>10019</v>
      </c>
      <c r="I2016" t="s">
        <v>958</v>
      </c>
      <c r="J2016" t="s">
        <v>143</v>
      </c>
      <c r="K2016" t="s">
        <v>36</v>
      </c>
      <c r="L2016" t="s">
        <v>37</v>
      </c>
      <c r="M2016">
        <v>64142</v>
      </c>
      <c r="N2016">
        <v>176512</v>
      </c>
      <c r="O2016" t="s">
        <v>38</v>
      </c>
      <c r="P2016" t="s">
        <v>2341</v>
      </c>
      <c r="Q2016" t="s">
        <v>2342</v>
      </c>
      <c r="R2016" t="s">
        <v>7403</v>
      </c>
      <c r="S2016" t="s">
        <v>5942</v>
      </c>
      <c r="T2016" t="s">
        <v>7404</v>
      </c>
      <c r="U2016" t="s">
        <v>7405</v>
      </c>
      <c r="V2016" t="s">
        <v>281</v>
      </c>
      <c r="Z2016" t="s">
        <v>264</v>
      </c>
      <c r="AA2016" s="1">
        <v>45352</v>
      </c>
      <c r="AB2016" s="2">
        <v>45372</v>
      </c>
      <c r="AC2016" s="1">
        <v>45352</v>
      </c>
      <c r="AD2016" s="1">
        <v>45355</v>
      </c>
    </row>
    <row r="2017" spans="1:30">
      <c r="A2017">
        <v>582506</v>
      </c>
      <c r="B2017" t="s">
        <v>69</v>
      </c>
      <c r="C2017" t="s">
        <v>48</v>
      </c>
      <c r="D2017">
        <v>1</v>
      </c>
      <c r="E2017" t="s">
        <v>225</v>
      </c>
      <c r="F2017" t="s">
        <v>226</v>
      </c>
      <c r="G2017" t="s">
        <v>34</v>
      </c>
      <c r="H2017">
        <v>10234</v>
      </c>
      <c r="I2017">
        <v>0</v>
      </c>
      <c r="J2017" t="s">
        <v>65</v>
      </c>
      <c r="K2017" t="s">
        <v>36</v>
      </c>
      <c r="L2017" t="s">
        <v>227</v>
      </c>
      <c r="M2017">
        <v>15</v>
      </c>
      <c r="N2017">
        <v>17.5</v>
      </c>
      <c r="O2017" t="s">
        <v>124</v>
      </c>
      <c r="P2017" t="s">
        <v>73</v>
      </c>
      <c r="Q2017" t="s">
        <v>228</v>
      </c>
      <c r="R2017" t="s">
        <v>6416</v>
      </c>
      <c r="S2017" t="s">
        <v>230</v>
      </c>
      <c r="T2017" t="s">
        <v>6417</v>
      </c>
      <c r="U2017" t="s">
        <v>232</v>
      </c>
      <c r="V2017" t="s">
        <v>6418</v>
      </c>
      <c r="W2017" t="s">
        <v>61</v>
      </c>
      <c r="X2017" t="s">
        <v>73</v>
      </c>
      <c r="Z2017" t="s">
        <v>46</v>
      </c>
      <c r="AA2017" s="1">
        <v>45028</v>
      </c>
      <c r="AC2017" s="1">
        <v>45033</v>
      </c>
      <c r="AD2017" s="1">
        <v>45355</v>
      </c>
    </row>
    <row r="2018" spans="1:30">
      <c r="A2018">
        <v>566308</v>
      </c>
      <c r="B2018" t="s">
        <v>99</v>
      </c>
      <c r="C2018" t="s">
        <v>31</v>
      </c>
      <c r="D2018">
        <v>1</v>
      </c>
      <c r="E2018" t="s">
        <v>7406</v>
      </c>
      <c r="F2018" t="s">
        <v>50</v>
      </c>
      <c r="G2018" t="s">
        <v>51</v>
      </c>
      <c r="H2018">
        <v>83008</v>
      </c>
      <c r="I2018" t="s">
        <v>473</v>
      </c>
      <c r="J2018" t="s">
        <v>65</v>
      </c>
      <c r="K2018" t="s">
        <v>36</v>
      </c>
      <c r="L2018" t="s">
        <v>276</v>
      </c>
      <c r="M2018">
        <v>80931</v>
      </c>
      <c r="N2018">
        <v>208826</v>
      </c>
      <c r="O2018" t="s">
        <v>38</v>
      </c>
      <c r="P2018" t="s">
        <v>244</v>
      </c>
      <c r="Q2018" t="s">
        <v>245</v>
      </c>
      <c r="R2018" t="s">
        <v>7407</v>
      </c>
      <c r="S2018" t="s">
        <v>1560</v>
      </c>
      <c r="T2018" t="s">
        <v>7408</v>
      </c>
      <c r="U2018" t="s">
        <v>378</v>
      </c>
      <c r="V2018" t="s">
        <v>289</v>
      </c>
      <c r="W2018" t="s">
        <v>251</v>
      </c>
      <c r="X2018" t="s">
        <v>7409</v>
      </c>
      <c r="Z2018" t="s">
        <v>355</v>
      </c>
      <c r="AA2018" s="1">
        <v>44935</v>
      </c>
      <c r="AC2018" s="1">
        <v>44935</v>
      </c>
      <c r="AD2018" s="1">
        <v>45355</v>
      </c>
    </row>
    <row r="2019" spans="1:30">
      <c r="A2019">
        <v>580751</v>
      </c>
      <c r="B2019" t="s">
        <v>99</v>
      </c>
      <c r="C2019" t="s">
        <v>48</v>
      </c>
      <c r="D2019">
        <v>1</v>
      </c>
      <c r="E2019" t="s">
        <v>7410</v>
      </c>
      <c r="F2019" t="s">
        <v>235</v>
      </c>
      <c r="G2019" t="s">
        <v>51</v>
      </c>
      <c r="H2019">
        <v>10251</v>
      </c>
      <c r="I2019">
        <v>4</v>
      </c>
      <c r="J2019" t="s">
        <v>618</v>
      </c>
      <c r="K2019" t="s">
        <v>36</v>
      </c>
      <c r="L2019" t="s">
        <v>37</v>
      </c>
      <c r="M2019">
        <v>40017</v>
      </c>
      <c r="N2019">
        <v>62820</v>
      </c>
      <c r="O2019" t="s">
        <v>38</v>
      </c>
      <c r="P2019" t="s">
        <v>104</v>
      </c>
      <c r="Q2019" t="s">
        <v>1232</v>
      </c>
      <c r="R2019" t="s">
        <v>7411</v>
      </c>
      <c r="S2019" t="s">
        <v>239</v>
      </c>
      <c r="T2019" t="s">
        <v>7412</v>
      </c>
      <c r="U2019" t="s">
        <v>1235</v>
      </c>
      <c r="V2019" t="s">
        <v>905</v>
      </c>
      <c r="W2019" t="s">
        <v>906</v>
      </c>
      <c r="X2019" t="s">
        <v>104</v>
      </c>
      <c r="Z2019" t="s">
        <v>46</v>
      </c>
      <c r="AA2019" s="1">
        <v>45039</v>
      </c>
      <c r="AC2019" s="1">
        <v>45039</v>
      </c>
      <c r="AD2019" s="1">
        <v>45355</v>
      </c>
    </row>
    <row r="2020" spans="1:30">
      <c r="A2020">
        <v>572053</v>
      </c>
      <c r="B2020" t="s">
        <v>69</v>
      </c>
      <c r="C2020" t="s">
        <v>48</v>
      </c>
      <c r="D2020">
        <v>1</v>
      </c>
      <c r="E2020" t="s">
        <v>7413</v>
      </c>
      <c r="F2020" t="s">
        <v>441</v>
      </c>
      <c r="G2020" t="s">
        <v>51</v>
      </c>
      <c r="H2020">
        <v>20215</v>
      </c>
      <c r="I2020">
        <v>1</v>
      </c>
      <c r="J2020" t="s">
        <v>65</v>
      </c>
      <c r="K2020" t="s">
        <v>36</v>
      </c>
      <c r="L2020" t="s">
        <v>37</v>
      </c>
      <c r="M2020">
        <v>67757</v>
      </c>
      <c r="N2020">
        <v>98128</v>
      </c>
      <c r="O2020" t="s">
        <v>38</v>
      </c>
      <c r="P2020" t="s">
        <v>73</v>
      </c>
      <c r="Q2020" t="s">
        <v>1552</v>
      </c>
      <c r="R2020" t="s">
        <v>7414</v>
      </c>
      <c r="S2020" t="s">
        <v>444</v>
      </c>
      <c r="T2020" t="s">
        <v>1554</v>
      </c>
      <c r="U2020" t="s">
        <v>2705</v>
      </c>
      <c r="V2020" t="s">
        <v>7415</v>
      </c>
      <c r="W2020" t="s">
        <v>61</v>
      </c>
      <c r="X2020" t="s">
        <v>73</v>
      </c>
      <c r="Z2020" t="s">
        <v>63</v>
      </c>
      <c r="AA2020" s="1">
        <v>44963</v>
      </c>
      <c r="AC2020" s="1">
        <v>44963</v>
      </c>
      <c r="AD2020" s="1">
        <v>45355</v>
      </c>
    </row>
    <row r="2021" spans="1:30">
      <c r="A2021">
        <v>620097</v>
      </c>
      <c r="B2021" t="s">
        <v>99</v>
      </c>
      <c r="C2021" t="s">
        <v>31</v>
      </c>
      <c r="D2021">
        <v>2</v>
      </c>
      <c r="E2021" t="s">
        <v>405</v>
      </c>
      <c r="F2021" t="s">
        <v>406</v>
      </c>
      <c r="G2021" t="s">
        <v>51</v>
      </c>
      <c r="H2021">
        <v>20210</v>
      </c>
      <c r="I2021">
        <v>0</v>
      </c>
      <c r="J2021" t="s">
        <v>594</v>
      </c>
      <c r="K2021" t="s">
        <v>36</v>
      </c>
      <c r="L2021" t="s">
        <v>103</v>
      </c>
      <c r="M2021">
        <v>62370</v>
      </c>
      <c r="N2021">
        <v>93587</v>
      </c>
      <c r="O2021" t="s">
        <v>38</v>
      </c>
      <c r="P2021" t="s">
        <v>104</v>
      </c>
      <c r="Q2021" t="s">
        <v>1483</v>
      </c>
      <c r="R2021" t="s">
        <v>7416</v>
      </c>
      <c r="S2021" t="s">
        <v>409</v>
      </c>
      <c r="T2021" t="s">
        <v>7417</v>
      </c>
      <c r="U2021" t="s">
        <v>429</v>
      </c>
      <c r="V2021" t="s">
        <v>110</v>
      </c>
      <c r="X2021" t="s">
        <v>1091</v>
      </c>
      <c r="Z2021" t="s">
        <v>63</v>
      </c>
      <c r="AA2021" s="1">
        <v>45279</v>
      </c>
      <c r="AC2021" s="1">
        <v>45279</v>
      </c>
      <c r="AD2021" s="1">
        <v>45355</v>
      </c>
    </row>
    <row r="2022" spans="1:30">
      <c r="A2022">
        <v>616415</v>
      </c>
      <c r="B2022" t="s">
        <v>47</v>
      </c>
      <c r="C2022" t="s">
        <v>31</v>
      </c>
      <c r="D2022">
        <v>1</v>
      </c>
      <c r="E2022" t="s">
        <v>64</v>
      </c>
      <c r="F2022" t="s">
        <v>375</v>
      </c>
      <c r="G2022" t="s">
        <v>51</v>
      </c>
      <c r="H2022">
        <v>22427</v>
      </c>
      <c r="I2022">
        <v>2</v>
      </c>
      <c r="J2022" t="s">
        <v>65</v>
      </c>
      <c r="K2022" t="s">
        <v>36</v>
      </c>
      <c r="L2022" t="s">
        <v>37</v>
      </c>
      <c r="M2022">
        <v>81571</v>
      </c>
      <c r="N2022">
        <v>93807</v>
      </c>
      <c r="O2022" t="s">
        <v>38</v>
      </c>
      <c r="P2022" t="s">
        <v>54</v>
      </c>
      <c r="Q2022" t="s">
        <v>4771</v>
      </c>
      <c r="R2022" t="s">
        <v>4772</v>
      </c>
      <c r="S2022" t="s">
        <v>1532</v>
      </c>
      <c r="T2022" t="s">
        <v>4773</v>
      </c>
      <c r="V2022" t="s">
        <v>1180</v>
      </c>
      <c r="Z2022" t="s">
        <v>63</v>
      </c>
      <c r="AA2022" s="1">
        <v>45247</v>
      </c>
      <c r="AC2022" s="1">
        <v>45351</v>
      </c>
      <c r="AD2022" s="1">
        <v>45355</v>
      </c>
    </row>
    <row r="2023" spans="1:30">
      <c r="A2023">
        <v>590008</v>
      </c>
      <c r="B2023" t="s">
        <v>99</v>
      </c>
      <c r="C2023" t="s">
        <v>31</v>
      </c>
      <c r="D2023">
        <v>2</v>
      </c>
      <c r="E2023" t="s">
        <v>7418</v>
      </c>
      <c r="F2023" t="s">
        <v>33</v>
      </c>
      <c r="G2023" t="s">
        <v>34</v>
      </c>
      <c r="H2023">
        <v>21744</v>
      </c>
      <c r="I2023">
        <v>1</v>
      </c>
      <c r="J2023" t="s">
        <v>202</v>
      </c>
      <c r="K2023" t="s">
        <v>36</v>
      </c>
      <c r="L2023" t="s">
        <v>37</v>
      </c>
      <c r="M2023">
        <v>70087</v>
      </c>
      <c r="N2023">
        <v>84805</v>
      </c>
      <c r="O2023" t="s">
        <v>38</v>
      </c>
      <c r="P2023" t="s">
        <v>244</v>
      </c>
      <c r="Q2023" t="s">
        <v>3871</v>
      </c>
      <c r="R2023" t="s">
        <v>7419</v>
      </c>
      <c r="S2023" t="s">
        <v>42</v>
      </c>
      <c r="T2023" t="s">
        <v>7420</v>
      </c>
      <c r="U2023" t="s">
        <v>1390</v>
      </c>
      <c r="V2023" t="s">
        <v>3895</v>
      </c>
      <c r="Z2023" t="s">
        <v>46</v>
      </c>
      <c r="AA2023" s="1">
        <v>45092</v>
      </c>
      <c r="AC2023" s="1">
        <v>45092</v>
      </c>
      <c r="AD2023" s="1">
        <v>45355</v>
      </c>
    </row>
    <row r="2024" spans="1:30">
      <c r="A2024">
        <v>611805</v>
      </c>
      <c r="B2024" t="s">
        <v>460</v>
      </c>
      <c r="C2024" t="s">
        <v>48</v>
      </c>
      <c r="D2024">
        <v>70</v>
      </c>
      <c r="E2024" t="s">
        <v>7421</v>
      </c>
      <c r="F2024" t="s">
        <v>114</v>
      </c>
      <c r="G2024" t="s">
        <v>34</v>
      </c>
      <c r="H2024">
        <v>56057</v>
      </c>
      <c r="I2024">
        <v>0</v>
      </c>
      <c r="J2024" t="s">
        <v>1919</v>
      </c>
      <c r="K2024" t="s">
        <v>36</v>
      </c>
      <c r="L2024" t="s">
        <v>37</v>
      </c>
      <c r="M2024">
        <v>51500</v>
      </c>
      <c r="N2024">
        <v>51500</v>
      </c>
      <c r="O2024" t="s">
        <v>38</v>
      </c>
      <c r="P2024" t="s">
        <v>1951</v>
      </c>
      <c r="Q2024" t="s">
        <v>1311</v>
      </c>
      <c r="R2024" t="s">
        <v>7422</v>
      </c>
      <c r="S2024" t="s">
        <v>119</v>
      </c>
      <c r="V2024" t="s">
        <v>7423</v>
      </c>
      <c r="Z2024" t="s">
        <v>1314</v>
      </c>
      <c r="AA2024" s="1">
        <v>45216</v>
      </c>
      <c r="AB2024" s="2">
        <v>46116</v>
      </c>
      <c r="AC2024" s="1">
        <v>45308</v>
      </c>
      <c r="AD2024" s="1">
        <v>45355</v>
      </c>
    </row>
    <row r="2025" spans="1:30">
      <c r="A2025">
        <v>540174</v>
      </c>
      <c r="B2025" t="s">
        <v>460</v>
      </c>
      <c r="C2025" t="s">
        <v>31</v>
      </c>
      <c r="D2025">
        <v>15</v>
      </c>
      <c r="E2025" t="s">
        <v>7424</v>
      </c>
      <c r="F2025" t="s">
        <v>462</v>
      </c>
      <c r="G2025" t="s">
        <v>463</v>
      </c>
      <c r="H2025">
        <v>30114</v>
      </c>
      <c r="I2025">
        <v>0</v>
      </c>
      <c r="J2025" t="s">
        <v>1919</v>
      </c>
      <c r="K2025" t="s">
        <v>36</v>
      </c>
      <c r="L2025" t="s">
        <v>37</v>
      </c>
      <c r="M2025">
        <v>80440</v>
      </c>
      <c r="N2025">
        <v>167610</v>
      </c>
      <c r="O2025" t="s">
        <v>38</v>
      </c>
      <c r="P2025" t="s">
        <v>465</v>
      </c>
      <c r="Q2025" t="s">
        <v>466</v>
      </c>
      <c r="R2025" t="s">
        <v>7425</v>
      </c>
      <c r="S2025" t="s">
        <v>7426</v>
      </c>
      <c r="V2025" t="s">
        <v>469</v>
      </c>
      <c r="Z2025" t="s">
        <v>485</v>
      </c>
      <c r="AA2025" s="1">
        <v>44755</v>
      </c>
      <c r="AB2025" s="2">
        <v>45754</v>
      </c>
      <c r="AC2025" s="1">
        <v>45308</v>
      </c>
      <c r="AD2025" s="1">
        <v>45355</v>
      </c>
    </row>
    <row r="2026" spans="1:30">
      <c r="A2026">
        <v>544512</v>
      </c>
      <c r="B2026" t="s">
        <v>99</v>
      </c>
      <c r="C2026" t="s">
        <v>48</v>
      </c>
      <c r="D2026">
        <v>1</v>
      </c>
      <c r="E2026" t="s">
        <v>7427</v>
      </c>
      <c r="F2026" t="s">
        <v>348</v>
      </c>
      <c r="G2026" t="s">
        <v>51</v>
      </c>
      <c r="H2026">
        <v>10015</v>
      </c>
      <c r="I2026" t="s">
        <v>349</v>
      </c>
      <c r="J2026" t="s">
        <v>143</v>
      </c>
      <c r="K2026" t="s">
        <v>36</v>
      </c>
      <c r="L2026" t="s">
        <v>276</v>
      </c>
      <c r="M2026">
        <v>64922</v>
      </c>
      <c r="N2026">
        <v>173486</v>
      </c>
      <c r="O2026" t="s">
        <v>38</v>
      </c>
      <c r="P2026" t="s">
        <v>3472</v>
      </c>
      <c r="Q2026" t="s">
        <v>3473</v>
      </c>
      <c r="R2026" t="s">
        <v>7428</v>
      </c>
      <c r="S2026" t="s">
        <v>352</v>
      </c>
      <c r="T2026" t="s">
        <v>7429</v>
      </c>
      <c r="U2026" t="s">
        <v>973</v>
      </c>
      <c r="V2026" t="s">
        <v>1206</v>
      </c>
      <c r="Z2026" t="s">
        <v>63</v>
      </c>
      <c r="AA2026" s="1">
        <v>44782</v>
      </c>
      <c r="AC2026" s="1">
        <v>44782</v>
      </c>
      <c r="AD2026" s="1">
        <v>45355</v>
      </c>
    </row>
    <row r="2027" spans="1:30">
      <c r="A2027">
        <v>623725</v>
      </c>
      <c r="B2027" t="s">
        <v>253</v>
      </c>
      <c r="C2027" t="s">
        <v>48</v>
      </c>
      <c r="D2027">
        <v>1</v>
      </c>
      <c r="E2027" t="s">
        <v>7430</v>
      </c>
      <c r="F2027" t="s">
        <v>1195</v>
      </c>
      <c r="G2027" t="s">
        <v>51</v>
      </c>
      <c r="H2027">
        <v>80310</v>
      </c>
      <c r="I2027">
        <v>0</v>
      </c>
      <c r="J2027" t="s">
        <v>546</v>
      </c>
      <c r="K2027" t="s">
        <v>36</v>
      </c>
      <c r="L2027" t="s">
        <v>276</v>
      </c>
      <c r="M2027">
        <v>65750</v>
      </c>
      <c r="N2027">
        <v>102312</v>
      </c>
      <c r="O2027" t="s">
        <v>38</v>
      </c>
      <c r="P2027" t="s">
        <v>7431</v>
      </c>
      <c r="Q2027" t="s">
        <v>548</v>
      </c>
      <c r="R2027" t="s">
        <v>2128</v>
      </c>
      <c r="S2027" t="s">
        <v>1199</v>
      </c>
      <c r="T2027" t="s">
        <v>2129</v>
      </c>
      <c r="U2027" t="s">
        <v>2130</v>
      </c>
      <c r="V2027" t="s">
        <v>263</v>
      </c>
      <c r="Z2027" t="s">
        <v>264</v>
      </c>
      <c r="AA2027" s="1">
        <v>45348</v>
      </c>
      <c r="AB2027" s="2">
        <v>45368</v>
      </c>
      <c r="AC2027" s="1">
        <v>45348</v>
      </c>
      <c r="AD2027" s="1">
        <v>45355</v>
      </c>
    </row>
    <row r="2028" spans="1:30">
      <c r="A2028">
        <v>628617</v>
      </c>
      <c r="B2028" t="s">
        <v>47</v>
      </c>
      <c r="C2028" t="s">
        <v>48</v>
      </c>
      <c r="D2028">
        <v>1</v>
      </c>
      <c r="E2028" t="s">
        <v>347</v>
      </c>
      <c r="F2028" t="s">
        <v>348</v>
      </c>
      <c r="G2028" t="s">
        <v>51</v>
      </c>
      <c r="H2028">
        <v>10015</v>
      </c>
      <c r="I2028" t="s">
        <v>349</v>
      </c>
      <c r="J2028" t="s">
        <v>65</v>
      </c>
      <c r="K2028" t="s">
        <v>36</v>
      </c>
      <c r="L2028" t="s">
        <v>276</v>
      </c>
      <c r="M2028">
        <v>70940</v>
      </c>
      <c r="N2028">
        <v>144066</v>
      </c>
      <c r="O2028" t="s">
        <v>38</v>
      </c>
      <c r="P2028" t="s">
        <v>54</v>
      </c>
      <c r="Q2028" t="s">
        <v>442</v>
      </c>
      <c r="R2028" t="s">
        <v>7432</v>
      </c>
      <c r="S2028" t="s">
        <v>352</v>
      </c>
      <c r="T2028" t="s">
        <v>7433</v>
      </c>
      <c r="Z2028" t="s">
        <v>63</v>
      </c>
      <c r="AA2028" s="1">
        <v>45355</v>
      </c>
      <c r="AC2028" s="1">
        <v>45355</v>
      </c>
      <c r="AD2028" s="1">
        <v>45355</v>
      </c>
    </row>
    <row r="2029" spans="1:30">
      <c r="A2029">
        <v>522062</v>
      </c>
      <c r="B2029" t="s">
        <v>99</v>
      </c>
      <c r="C2029" t="s">
        <v>48</v>
      </c>
      <c r="D2029">
        <v>1</v>
      </c>
      <c r="E2029" t="s">
        <v>4154</v>
      </c>
      <c r="F2029" t="s">
        <v>209</v>
      </c>
      <c r="G2029" t="s">
        <v>51</v>
      </c>
      <c r="H2029">
        <v>12626</v>
      </c>
      <c r="I2029">
        <v>1</v>
      </c>
      <c r="J2029" t="s">
        <v>72</v>
      </c>
      <c r="K2029" t="s">
        <v>36</v>
      </c>
      <c r="L2029" t="s">
        <v>103</v>
      </c>
      <c r="M2029">
        <v>53797</v>
      </c>
      <c r="N2029">
        <v>73243</v>
      </c>
      <c r="O2029" t="s">
        <v>38</v>
      </c>
      <c r="P2029" t="s">
        <v>244</v>
      </c>
      <c r="Q2029" t="s">
        <v>245</v>
      </c>
      <c r="R2029" t="s">
        <v>4155</v>
      </c>
      <c r="S2029" t="s">
        <v>212</v>
      </c>
      <c r="T2029" t="s">
        <v>4156</v>
      </c>
      <c r="U2029" t="s">
        <v>249</v>
      </c>
      <c r="V2029" t="s">
        <v>289</v>
      </c>
      <c r="W2029" t="s">
        <v>251</v>
      </c>
      <c r="X2029" t="s">
        <v>244</v>
      </c>
      <c r="Z2029" t="s">
        <v>46</v>
      </c>
      <c r="AA2029" s="1">
        <v>44620</v>
      </c>
      <c r="AC2029" s="1">
        <v>44620</v>
      </c>
      <c r="AD2029" s="1">
        <v>45355</v>
      </c>
    </row>
    <row r="2030" spans="1:30">
      <c r="A2030">
        <v>624908</v>
      </c>
      <c r="B2030" t="s">
        <v>1077</v>
      </c>
      <c r="C2030" t="s">
        <v>31</v>
      </c>
      <c r="D2030">
        <v>1</v>
      </c>
      <c r="E2030" t="s">
        <v>7434</v>
      </c>
      <c r="F2030" t="s">
        <v>1983</v>
      </c>
      <c r="G2030" t="s">
        <v>51</v>
      </c>
      <c r="H2030">
        <v>30726</v>
      </c>
      <c r="I2030">
        <v>3</v>
      </c>
      <c r="J2030" t="s">
        <v>618</v>
      </c>
      <c r="K2030" t="s">
        <v>36</v>
      </c>
      <c r="L2030" t="s">
        <v>37</v>
      </c>
      <c r="M2030">
        <v>65709</v>
      </c>
      <c r="N2030">
        <v>75565</v>
      </c>
      <c r="O2030" t="s">
        <v>38</v>
      </c>
      <c r="P2030" t="s">
        <v>125</v>
      </c>
      <c r="Q2030" t="s">
        <v>2994</v>
      </c>
      <c r="R2030" t="s">
        <v>7435</v>
      </c>
      <c r="S2030" t="s">
        <v>1988</v>
      </c>
      <c r="Z2030" t="s">
        <v>46</v>
      </c>
      <c r="AA2030" s="1">
        <v>45317</v>
      </c>
      <c r="AC2030" s="1">
        <v>45317</v>
      </c>
      <c r="AD2030" s="1">
        <v>45355</v>
      </c>
    </row>
    <row r="2031" spans="1:30">
      <c r="A2031">
        <v>626727</v>
      </c>
      <c r="B2031" t="s">
        <v>253</v>
      </c>
      <c r="C2031" t="s">
        <v>31</v>
      </c>
      <c r="D2031">
        <v>1</v>
      </c>
      <c r="E2031" t="s">
        <v>5939</v>
      </c>
      <c r="F2031" t="s">
        <v>5939</v>
      </c>
      <c r="G2031" t="s">
        <v>51</v>
      </c>
      <c r="H2031">
        <v>10019</v>
      </c>
      <c r="I2031" t="s">
        <v>958</v>
      </c>
      <c r="J2031" t="s">
        <v>143</v>
      </c>
      <c r="K2031" t="s">
        <v>36</v>
      </c>
      <c r="L2031" t="s">
        <v>37</v>
      </c>
      <c r="M2031">
        <v>64142</v>
      </c>
      <c r="N2031">
        <v>176512</v>
      </c>
      <c r="O2031" t="s">
        <v>38</v>
      </c>
      <c r="P2031" t="s">
        <v>2341</v>
      </c>
      <c r="Q2031" t="s">
        <v>2342</v>
      </c>
      <c r="R2031" t="s">
        <v>7403</v>
      </c>
      <c r="S2031" t="s">
        <v>5942</v>
      </c>
      <c r="T2031" t="s">
        <v>7404</v>
      </c>
      <c r="U2031" t="s">
        <v>7405</v>
      </c>
      <c r="V2031" t="s">
        <v>281</v>
      </c>
      <c r="Z2031" t="s">
        <v>264</v>
      </c>
      <c r="AA2031" s="1">
        <v>45352</v>
      </c>
      <c r="AB2031" s="2">
        <v>45372</v>
      </c>
      <c r="AC2031" s="1">
        <v>45352</v>
      </c>
      <c r="AD2031" s="1">
        <v>45355</v>
      </c>
    </row>
    <row r="2032" spans="1:30">
      <c r="A2032">
        <v>619620</v>
      </c>
      <c r="B2032" t="s">
        <v>30</v>
      </c>
      <c r="C2032" t="s">
        <v>48</v>
      </c>
      <c r="D2032">
        <v>1</v>
      </c>
      <c r="E2032" t="s">
        <v>7436</v>
      </c>
      <c r="F2032" t="s">
        <v>33</v>
      </c>
      <c r="G2032" t="s">
        <v>34</v>
      </c>
      <c r="H2032">
        <v>21744</v>
      </c>
      <c r="I2032">
        <v>2</v>
      </c>
      <c r="J2032" t="s">
        <v>860</v>
      </c>
      <c r="K2032" t="s">
        <v>36</v>
      </c>
      <c r="L2032" t="s">
        <v>37</v>
      </c>
      <c r="M2032">
        <v>82506</v>
      </c>
      <c r="N2032">
        <v>85000</v>
      </c>
      <c r="O2032" t="s">
        <v>38</v>
      </c>
      <c r="P2032" t="s">
        <v>39</v>
      </c>
      <c r="Q2032" t="s">
        <v>6887</v>
      </c>
      <c r="R2032" t="s">
        <v>7437</v>
      </c>
      <c r="S2032" t="s">
        <v>42</v>
      </c>
      <c r="T2032" t="s">
        <v>7438</v>
      </c>
      <c r="V2032" t="s">
        <v>7439</v>
      </c>
      <c r="Z2032" t="s">
        <v>7440</v>
      </c>
      <c r="AA2032" s="1">
        <v>45272</v>
      </c>
      <c r="AB2032" s="2">
        <v>45392</v>
      </c>
      <c r="AC2032" s="1">
        <v>45273</v>
      </c>
      <c r="AD2032" s="1">
        <v>45355</v>
      </c>
    </row>
    <row r="2033" spans="1:30">
      <c r="A2033">
        <v>625429</v>
      </c>
      <c r="B2033" t="s">
        <v>47</v>
      </c>
      <c r="C2033" t="s">
        <v>48</v>
      </c>
      <c r="D2033">
        <v>1</v>
      </c>
      <c r="E2033" t="s">
        <v>5999</v>
      </c>
      <c r="F2033" t="s">
        <v>308</v>
      </c>
      <c r="G2033" t="s">
        <v>34</v>
      </c>
      <c r="H2033">
        <v>56058</v>
      </c>
      <c r="I2033">
        <v>0</v>
      </c>
      <c r="J2033" t="s">
        <v>284</v>
      </c>
      <c r="K2033" t="s">
        <v>36</v>
      </c>
      <c r="L2033" t="s">
        <v>37</v>
      </c>
      <c r="M2033">
        <v>59116</v>
      </c>
      <c r="N2033">
        <v>67983</v>
      </c>
      <c r="O2033" t="s">
        <v>38</v>
      </c>
      <c r="P2033" t="s">
        <v>54</v>
      </c>
      <c r="Q2033" t="s">
        <v>6000</v>
      </c>
      <c r="R2033" t="s">
        <v>6001</v>
      </c>
      <c r="S2033" t="s">
        <v>311</v>
      </c>
      <c r="T2033" t="s">
        <v>6002</v>
      </c>
      <c r="Z2033" t="s">
        <v>46</v>
      </c>
      <c r="AA2033" s="1">
        <v>45327</v>
      </c>
      <c r="AC2033" s="1">
        <v>45328</v>
      </c>
      <c r="AD2033" s="1">
        <v>45355</v>
      </c>
    </row>
    <row r="2034" spans="1:30">
      <c r="A2034">
        <v>589046</v>
      </c>
      <c r="B2034" t="s">
        <v>99</v>
      </c>
      <c r="C2034" t="s">
        <v>48</v>
      </c>
      <c r="D2034">
        <v>1</v>
      </c>
      <c r="E2034" t="s">
        <v>5027</v>
      </c>
      <c r="F2034" t="s">
        <v>898</v>
      </c>
      <c r="G2034" t="s">
        <v>51</v>
      </c>
      <c r="H2034" t="s">
        <v>899</v>
      </c>
      <c r="I2034">
        <v>2</v>
      </c>
      <c r="J2034" t="s">
        <v>929</v>
      </c>
      <c r="K2034" t="s">
        <v>36</v>
      </c>
      <c r="L2034" t="s">
        <v>37</v>
      </c>
      <c r="M2034">
        <v>66322</v>
      </c>
      <c r="N2034">
        <v>98830</v>
      </c>
      <c r="O2034" t="s">
        <v>38</v>
      </c>
      <c r="P2034" t="s">
        <v>976</v>
      </c>
      <c r="Q2034" t="s">
        <v>596</v>
      </c>
      <c r="R2034" t="s">
        <v>7441</v>
      </c>
      <c r="S2034" t="s">
        <v>902</v>
      </c>
      <c r="T2034" t="s">
        <v>5962</v>
      </c>
      <c r="U2034" t="s">
        <v>3066</v>
      </c>
      <c r="V2034" t="s">
        <v>980</v>
      </c>
      <c r="Z2034" t="s">
        <v>46</v>
      </c>
      <c r="AA2034" s="1">
        <v>45089</v>
      </c>
      <c r="AC2034" s="1">
        <v>45089</v>
      </c>
      <c r="AD2034" s="1">
        <v>45355</v>
      </c>
    </row>
    <row r="2035" spans="1:30">
      <c r="A2035">
        <v>616634</v>
      </c>
      <c r="B2035" t="s">
        <v>129</v>
      </c>
      <c r="C2035" t="s">
        <v>48</v>
      </c>
      <c r="D2035">
        <v>2</v>
      </c>
      <c r="E2035" t="s">
        <v>7442</v>
      </c>
      <c r="F2035" t="s">
        <v>283</v>
      </c>
      <c r="G2035" t="s">
        <v>51</v>
      </c>
      <c r="H2035">
        <v>10124</v>
      </c>
      <c r="I2035">
        <v>3</v>
      </c>
      <c r="J2035" t="s">
        <v>156</v>
      </c>
      <c r="K2035" t="s">
        <v>36</v>
      </c>
      <c r="L2035" t="s">
        <v>37</v>
      </c>
      <c r="M2035">
        <v>58695</v>
      </c>
      <c r="N2035">
        <v>67499</v>
      </c>
      <c r="O2035" t="s">
        <v>38</v>
      </c>
      <c r="P2035" t="s">
        <v>157</v>
      </c>
      <c r="Q2035" t="s">
        <v>1119</v>
      </c>
      <c r="R2035" t="s">
        <v>7443</v>
      </c>
      <c r="S2035" t="s">
        <v>287</v>
      </c>
      <c r="U2035" t="s">
        <v>1568</v>
      </c>
      <c r="V2035" t="s">
        <v>297</v>
      </c>
      <c r="W2035" t="s">
        <v>7444</v>
      </c>
      <c r="X2035" t="s">
        <v>157</v>
      </c>
      <c r="Z2035" t="s">
        <v>46</v>
      </c>
      <c r="AA2035" s="1">
        <v>45250</v>
      </c>
      <c r="AC2035" s="1">
        <v>45252</v>
      </c>
      <c r="AD2035" s="1">
        <v>45355</v>
      </c>
    </row>
    <row r="2036" spans="1:30">
      <c r="A2036">
        <v>592346</v>
      </c>
      <c r="B2036" t="s">
        <v>30</v>
      </c>
      <c r="C2036" t="s">
        <v>31</v>
      </c>
      <c r="D2036">
        <v>1</v>
      </c>
      <c r="E2036" t="s">
        <v>1364</v>
      </c>
      <c r="F2036" t="s">
        <v>994</v>
      </c>
      <c r="G2036" t="s">
        <v>51</v>
      </c>
      <c r="H2036">
        <v>51009</v>
      </c>
      <c r="I2036">
        <v>0</v>
      </c>
      <c r="J2036" t="s">
        <v>35</v>
      </c>
      <c r="K2036" t="s">
        <v>123</v>
      </c>
      <c r="L2036" t="s">
        <v>37</v>
      </c>
      <c r="M2036">
        <v>50.390799999999999</v>
      </c>
      <c r="N2036">
        <v>50.390799999999999</v>
      </c>
      <c r="O2036" t="s">
        <v>124</v>
      </c>
      <c r="P2036" t="s">
        <v>6050</v>
      </c>
      <c r="Q2036" t="s">
        <v>415</v>
      </c>
      <c r="R2036" t="s">
        <v>1366</v>
      </c>
      <c r="S2036" t="s">
        <v>997</v>
      </c>
      <c r="U2036" t="s">
        <v>1367</v>
      </c>
      <c r="V2036" t="s">
        <v>6051</v>
      </c>
      <c r="Z2036" t="s">
        <v>63</v>
      </c>
      <c r="AA2036" s="1">
        <v>45117</v>
      </c>
      <c r="AC2036" s="1">
        <v>45315</v>
      </c>
      <c r="AD2036" s="1">
        <v>45355</v>
      </c>
    </row>
    <row r="2037" spans="1:30">
      <c r="A2037">
        <v>603794</v>
      </c>
      <c r="B2037" t="s">
        <v>30</v>
      </c>
      <c r="C2037" t="s">
        <v>48</v>
      </c>
      <c r="D2037">
        <v>1</v>
      </c>
      <c r="E2037" t="s">
        <v>6102</v>
      </c>
      <c r="F2037" t="s">
        <v>4443</v>
      </c>
      <c r="G2037" t="s">
        <v>34</v>
      </c>
      <c r="H2037">
        <v>54743</v>
      </c>
      <c r="I2037">
        <v>0</v>
      </c>
      <c r="J2037" t="s">
        <v>2303</v>
      </c>
      <c r="K2037" t="s">
        <v>36</v>
      </c>
      <c r="L2037" t="s">
        <v>37</v>
      </c>
      <c r="M2037">
        <v>74710</v>
      </c>
      <c r="N2037">
        <v>90000</v>
      </c>
      <c r="O2037" t="s">
        <v>38</v>
      </c>
      <c r="P2037" t="s">
        <v>39</v>
      </c>
      <c r="Q2037" t="s">
        <v>1607</v>
      </c>
      <c r="R2037" t="s">
        <v>6103</v>
      </c>
      <c r="T2037" t="s">
        <v>6104</v>
      </c>
      <c r="U2037" t="s">
        <v>1862</v>
      </c>
      <c r="V2037" t="s">
        <v>6105</v>
      </c>
      <c r="Z2037" t="s">
        <v>46</v>
      </c>
      <c r="AA2037" s="1">
        <v>45177</v>
      </c>
      <c r="AB2037" s="2">
        <v>45375</v>
      </c>
      <c r="AC2037" s="1">
        <v>45315</v>
      </c>
      <c r="AD2037" s="1">
        <v>45355</v>
      </c>
    </row>
    <row r="2038" spans="1:30">
      <c r="A2038">
        <v>627955</v>
      </c>
      <c r="B2038" t="s">
        <v>2168</v>
      </c>
      <c r="C2038" t="s">
        <v>48</v>
      </c>
      <c r="D2038">
        <v>1</v>
      </c>
      <c r="E2038" t="s">
        <v>5885</v>
      </c>
      <c r="F2038" t="s">
        <v>4437</v>
      </c>
      <c r="G2038" t="s">
        <v>51</v>
      </c>
      <c r="H2038">
        <v>33997</v>
      </c>
      <c r="I2038">
        <v>1</v>
      </c>
      <c r="J2038" t="s">
        <v>300</v>
      </c>
      <c r="K2038" t="s">
        <v>36</v>
      </c>
      <c r="L2038" t="s">
        <v>37</v>
      </c>
      <c r="M2038">
        <v>46448</v>
      </c>
      <c r="N2038">
        <v>53415</v>
      </c>
      <c r="O2038" t="s">
        <v>38</v>
      </c>
      <c r="P2038" t="s">
        <v>2170</v>
      </c>
      <c r="Q2038" t="s">
        <v>4438</v>
      </c>
      <c r="R2038" t="s">
        <v>5886</v>
      </c>
      <c r="S2038" t="s">
        <v>4440</v>
      </c>
      <c r="T2038" t="s">
        <v>5887</v>
      </c>
      <c r="V2038" t="s">
        <v>5888</v>
      </c>
      <c r="Z2038" t="s">
        <v>46</v>
      </c>
      <c r="AA2038" s="1">
        <v>45349</v>
      </c>
      <c r="AB2038" s="2">
        <v>45388</v>
      </c>
      <c r="AC2038" s="1">
        <v>45349</v>
      </c>
      <c r="AD2038" s="1">
        <v>45355</v>
      </c>
    </row>
    <row r="2039" spans="1:30">
      <c r="A2039">
        <v>622779</v>
      </c>
      <c r="B2039" t="s">
        <v>460</v>
      </c>
      <c r="C2039" t="s">
        <v>31</v>
      </c>
      <c r="D2039">
        <v>1</v>
      </c>
      <c r="E2039" t="s">
        <v>7445</v>
      </c>
      <c r="F2039" t="s">
        <v>33</v>
      </c>
      <c r="G2039" t="s">
        <v>34</v>
      </c>
      <c r="H2039">
        <v>21744</v>
      </c>
      <c r="I2039">
        <v>3</v>
      </c>
      <c r="J2039" t="s">
        <v>7446</v>
      </c>
      <c r="K2039" t="s">
        <v>36</v>
      </c>
      <c r="L2039" t="s">
        <v>276</v>
      </c>
      <c r="M2039">
        <v>120000</v>
      </c>
      <c r="N2039">
        <v>120000</v>
      </c>
      <c r="O2039" t="s">
        <v>38</v>
      </c>
      <c r="P2039" t="s">
        <v>465</v>
      </c>
      <c r="Q2039" t="s">
        <v>1311</v>
      </c>
      <c r="R2039" t="s">
        <v>7447</v>
      </c>
      <c r="S2039" t="s">
        <v>42</v>
      </c>
      <c r="V2039" t="s">
        <v>469</v>
      </c>
      <c r="Z2039" t="s">
        <v>1314</v>
      </c>
      <c r="AA2039" s="1">
        <v>45301</v>
      </c>
      <c r="AB2039" s="2">
        <v>45666</v>
      </c>
      <c r="AC2039" s="1">
        <v>45301</v>
      </c>
      <c r="AD2039" s="1">
        <v>45355</v>
      </c>
    </row>
    <row r="2040" spans="1:30">
      <c r="A2040">
        <v>592889</v>
      </c>
      <c r="B2040" t="s">
        <v>47</v>
      </c>
      <c r="C2040" t="s">
        <v>48</v>
      </c>
      <c r="D2040">
        <v>1</v>
      </c>
      <c r="E2040" t="s">
        <v>49</v>
      </c>
      <c r="F2040" t="s">
        <v>50</v>
      </c>
      <c r="G2040" t="s">
        <v>51</v>
      </c>
      <c r="H2040" t="s">
        <v>52</v>
      </c>
      <c r="I2040">
        <v>0</v>
      </c>
      <c r="J2040" t="s">
        <v>65</v>
      </c>
      <c r="K2040" t="s">
        <v>36</v>
      </c>
      <c r="L2040" t="s">
        <v>37</v>
      </c>
      <c r="M2040">
        <v>58682</v>
      </c>
      <c r="N2040">
        <v>134570</v>
      </c>
      <c r="O2040" t="s">
        <v>38</v>
      </c>
      <c r="P2040" t="s">
        <v>54</v>
      </c>
      <c r="Q2040" t="s">
        <v>7397</v>
      </c>
      <c r="R2040" t="s">
        <v>7398</v>
      </c>
      <c r="S2040" t="s">
        <v>57</v>
      </c>
      <c r="T2040" t="s">
        <v>7399</v>
      </c>
      <c r="V2040" t="s">
        <v>60</v>
      </c>
      <c r="W2040" t="s">
        <v>61</v>
      </c>
      <c r="X2040" t="s">
        <v>62</v>
      </c>
      <c r="Z2040" t="s">
        <v>355</v>
      </c>
      <c r="AA2040" s="1">
        <v>45120</v>
      </c>
      <c r="AC2040" s="1">
        <v>45120</v>
      </c>
      <c r="AD2040" s="1">
        <v>45355</v>
      </c>
    </row>
    <row r="2041" spans="1:30">
      <c r="A2041">
        <v>607241</v>
      </c>
      <c r="B2041" t="s">
        <v>69</v>
      </c>
      <c r="C2041" t="s">
        <v>48</v>
      </c>
      <c r="D2041">
        <v>2</v>
      </c>
      <c r="E2041" t="s">
        <v>575</v>
      </c>
      <c r="F2041" t="s">
        <v>576</v>
      </c>
      <c r="G2041" t="s">
        <v>51</v>
      </c>
      <c r="H2041">
        <v>91717</v>
      </c>
      <c r="I2041">
        <v>0</v>
      </c>
      <c r="J2041" t="s">
        <v>143</v>
      </c>
      <c r="K2041" t="s">
        <v>36</v>
      </c>
      <c r="L2041" t="s">
        <v>37</v>
      </c>
      <c r="M2041">
        <v>440.16</v>
      </c>
      <c r="N2041">
        <v>440.16</v>
      </c>
      <c r="O2041" t="s">
        <v>144</v>
      </c>
      <c r="P2041" t="s">
        <v>6861</v>
      </c>
      <c r="Q2041" t="s">
        <v>4495</v>
      </c>
      <c r="R2041" t="s">
        <v>6862</v>
      </c>
      <c r="S2041" t="s">
        <v>580</v>
      </c>
      <c r="V2041" t="s">
        <v>6863</v>
      </c>
      <c r="Z2041" t="s">
        <v>46</v>
      </c>
      <c r="AA2041" s="1">
        <v>45287</v>
      </c>
      <c r="AC2041" s="1">
        <v>45287</v>
      </c>
      <c r="AD2041" s="1">
        <v>45355</v>
      </c>
    </row>
    <row r="2042" spans="1:30">
      <c r="A2042">
        <v>620193</v>
      </c>
      <c r="B2042" t="s">
        <v>129</v>
      </c>
      <c r="C2042" t="s">
        <v>48</v>
      </c>
      <c r="D2042">
        <v>46</v>
      </c>
      <c r="E2042" t="s">
        <v>7448</v>
      </c>
      <c r="F2042" t="s">
        <v>155</v>
      </c>
      <c r="G2042" t="s">
        <v>51</v>
      </c>
      <c r="H2042">
        <v>56314</v>
      </c>
      <c r="I2042">
        <v>0</v>
      </c>
      <c r="J2042" t="s">
        <v>266</v>
      </c>
      <c r="K2042" t="s">
        <v>36</v>
      </c>
      <c r="L2042" t="s">
        <v>37</v>
      </c>
      <c r="M2042">
        <v>46318</v>
      </c>
      <c r="N2042">
        <v>77633</v>
      </c>
      <c r="O2042" t="s">
        <v>38</v>
      </c>
      <c r="P2042" t="s">
        <v>267</v>
      </c>
      <c r="Q2042" t="s">
        <v>218</v>
      </c>
      <c r="R2042" t="s">
        <v>7449</v>
      </c>
      <c r="S2042" t="s">
        <v>7450</v>
      </c>
      <c r="U2042" t="s">
        <v>161</v>
      </c>
      <c r="V2042" t="s">
        <v>162</v>
      </c>
      <c r="Z2042" t="s">
        <v>63</v>
      </c>
      <c r="AA2042" s="1">
        <v>45302</v>
      </c>
      <c r="AC2042" s="1">
        <v>45337</v>
      </c>
      <c r="AD2042" s="1">
        <v>45355</v>
      </c>
    </row>
    <row r="2043" spans="1:30">
      <c r="A2043">
        <v>567051</v>
      </c>
      <c r="B2043" t="s">
        <v>99</v>
      </c>
      <c r="C2043" t="s">
        <v>31</v>
      </c>
      <c r="D2043">
        <v>1</v>
      </c>
      <c r="E2043" t="s">
        <v>4768</v>
      </c>
      <c r="F2043" t="s">
        <v>3009</v>
      </c>
      <c r="G2043" t="s">
        <v>51</v>
      </c>
      <c r="H2043">
        <v>10025</v>
      </c>
      <c r="I2043" t="s">
        <v>473</v>
      </c>
      <c r="J2043" t="s">
        <v>284</v>
      </c>
      <c r="K2043" t="s">
        <v>36</v>
      </c>
      <c r="L2043" t="s">
        <v>276</v>
      </c>
      <c r="M2043">
        <v>80931</v>
      </c>
      <c r="N2043">
        <v>208826</v>
      </c>
      <c r="O2043" t="s">
        <v>38</v>
      </c>
      <c r="P2043" t="s">
        <v>244</v>
      </c>
      <c r="Q2043" t="s">
        <v>245</v>
      </c>
      <c r="R2043" t="s">
        <v>7451</v>
      </c>
      <c r="S2043" t="s">
        <v>3011</v>
      </c>
      <c r="T2043" t="s">
        <v>7452</v>
      </c>
      <c r="U2043" t="s">
        <v>378</v>
      </c>
      <c r="V2043" t="s">
        <v>250</v>
      </c>
      <c r="W2043" t="s">
        <v>251</v>
      </c>
      <c r="X2043" t="s">
        <v>379</v>
      </c>
      <c r="Z2043" t="s">
        <v>46</v>
      </c>
      <c r="AA2043" s="1">
        <v>44935</v>
      </c>
      <c r="AC2043" s="1">
        <v>44935</v>
      </c>
      <c r="AD2043" s="1">
        <v>45355</v>
      </c>
    </row>
    <row r="2044" spans="1:30">
      <c r="A2044">
        <v>606012</v>
      </c>
      <c r="B2044" t="s">
        <v>69</v>
      </c>
      <c r="C2044" t="s">
        <v>31</v>
      </c>
      <c r="D2044">
        <v>1</v>
      </c>
      <c r="E2044" t="s">
        <v>2959</v>
      </c>
      <c r="F2044" t="s">
        <v>520</v>
      </c>
      <c r="G2044" t="s">
        <v>51</v>
      </c>
      <c r="H2044">
        <v>22316</v>
      </c>
      <c r="I2044">
        <v>1</v>
      </c>
      <c r="J2044" t="s">
        <v>275</v>
      </c>
      <c r="K2044" t="s">
        <v>36</v>
      </c>
      <c r="L2044" t="s">
        <v>37</v>
      </c>
      <c r="M2044">
        <v>62370</v>
      </c>
      <c r="N2044">
        <v>93587</v>
      </c>
      <c r="O2044" t="s">
        <v>38</v>
      </c>
      <c r="P2044" t="s">
        <v>73</v>
      </c>
      <c r="Q2044" t="s">
        <v>1552</v>
      </c>
      <c r="R2044" t="s">
        <v>7453</v>
      </c>
      <c r="S2044" t="s">
        <v>523</v>
      </c>
      <c r="T2044" t="s">
        <v>5604</v>
      </c>
      <c r="U2044" t="s">
        <v>7454</v>
      </c>
      <c r="V2044" t="s">
        <v>7455</v>
      </c>
      <c r="W2044" t="s">
        <v>61</v>
      </c>
      <c r="X2044" t="s">
        <v>73</v>
      </c>
      <c r="Z2044" t="s">
        <v>46</v>
      </c>
      <c r="AA2044" s="1">
        <v>45271</v>
      </c>
      <c r="AC2044" s="1">
        <v>45271</v>
      </c>
      <c r="AD2044" s="1">
        <v>45355</v>
      </c>
    </row>
    <row r="2045" spans="1:30">
      <c r="A2045">
        <v>614468</v>
      </c>
      <c r="B2045" t="s">
        <v>30</v>
      </c>
      <c r="C2045" t="s">
        <v>48</v>
      </c>
      <c r="D2045">
        <v>1</v>
      </c>
      <c r="E2045" t="s">
        <v>7456</v>
      </c>
      <c r="F2045" t="s">
        <v>4831</v>
      </c>
      <c r="G2045" t="s">
        <v>34</v>
      </c>
      <c r="H2045">
        <v>53047</v>
      </c>
      <c r="I2045" t="s">
        <v>924</v>
      </c>
      <c r="J2045" t="s">
        <v>202</v>
      </c>
      <c r="K2045" t="s">
        <v>36</v>
      </c>
      <c r="L2045" t="s">
        <v>185</v>
      </c>
      <c r="M2045">
        <v>72038</v>
      </c>
      <c r="N2045">
        <v>177000</v>
      </c>
      <c r="O2045" t="s">
        <v>38</v>
      </c>
      <c r="P2045" t="s">
        <v>39</v>
      </c>
      <c r="Q2045" t="s">
        <v>6132</v>
      </c>
      <c r="R2045" t="s">
        <v>7457</v>
      </c>
      <c r="S2045" t="s">
        <v>4220</v>
      </c>
      <c r="T2045" t="s">
        <v>7458</v>
      </c>
      <c r="V2045" t="s">
        <v>7459</v>
      </c>
      <c r="Z2045" t="s">
        <v>5773</v>
      </c>
      <c r="AA2045" s="1">
        <v>45231</v>
      </c>
      <c r="AC2045" s="1">
        <v>45232</v>
      </c>
      <c r="AD2045" s="1">
        <v>45355</v>
      </c>
    </row>
    <row r="2046" spans="1:30">
      <c r="A2046">
        <v>620167</v>
      </c>
      <c r="B2046" t="s">
        <v>30</v>
      </c>
      <c r="C2046" t="s">
        <v>31</v>
      </c>
      <c r="D2046">
        <v>1</v>
      </c>
      <c r="E2046" t="s">
        <v>6886</v>
      </c>
      <c r="F2046" t="s">
        <v>3139</v>
      </c>
      <c r="G2046" t="s">
        <v>463</v>
      </c>
      <c r="H2046">
        <v>13402</v>
      </c>
      <c r="I2046">
        <v>0</v>
      </c>
      <c r="J2046" t="s">
        <v>860</v>
      </c>
      <c r="K2046" t="s">
        <v>36</v>
      </c>
      <c r="L2046" t="s">
        <v>185</v>
      </c>
      <c r="M2046">
        <v>40000</v>
      </c>
      <c r="N2046">
        <v>115000</v>
      </c>
      <c r="O2046" t="s">
        <v>38</v>
      </c>
      <c r="P2046" t="s">
        <v>39</v>
      </c>
      <c r="Q2046" t="s">
        <v>6887</v>
      </c>
      <c r="R2046" t="s">
        <v>6888</v>
      </c>
      <c r="S2046" t="s">
        <v>6889</v>
      </c>
      <c r="T2046" t="s">
        <v>6890</v>
      </c>
      <c r="V2046" t="s">
        <v>6891</v>
      </c>
      <c r="Z2046" t="s">
        <v>5773</v>
      </c>
      <c r="AA2046" s="1">
        <v>45278</v>
      </c>
      <c r="AB2046" s="2">
        <v>45398</v>
      </c>
      <c r="AC2046" s="1">
        <v>45314</v>
      </c>
      <c r="AD2046" s="1">
        <v>45355</v>
      </c>
    </row>
    <row r="2047" spans="1:30">
      <c r="A2047">
        <v>537794</v>
      </c>
      <c r="B2047" t="s">
        <v>380</v>
      </c>
      <c r="C2047" t="s">
        <v>48</v>
      </c>
      <c r="D2047">
        <v>1</v>
      </c>
      <c r="E2047" t="s">
        <v>2878</v>
      </c>
      <c r="F2047" t="s">
        <v>2879</v>
      </c>
      <c r="G2047" t="s">
        <v>51</v>
      </c>
      <c r="H2047">
        <v>52288</v>
      </c>
      <c r="I2047">
        <v>1</v>
      </c>
      <c r="J2047" t="s">
        <v>156</v>
      </c>
      <c r="K2047" t="s">
        <v>36</v>
      </c>
      <c r="L2047" t="s">
        <v>37</v>
      </c>
      <c r="M2047">
        <v>63717</v>
      </c>
      <c r="N2047">
        <v>72670</v>
      </c>
      <c r="O2047" t="s">
        <v>38</v>
      </c>
      <c r="P2047" t="s">
        <v>2407</v>
      </c>
      <c r="Q2047" t="s">
        <v>4657</v>
      </c>
      <c r="R2047" t="s">
        <v>6513</v>
      </c>
      <c r="S2047" t="s">
        <v>2883</v>
      </c>
      <c r="U2047" t="s">
        <v>751</v>
      </c>
      <c r="V2047" t="s">
        <v>6514</v>
      </c>
      <c r="Z2047" t="s">
        <v>63</v>
      </c>
      <c r="AA2047" s="1">
        <v>44747</v>
      </c>
      <c r="AC2047" s="1">
        <v>44900</v>
      </c>
      <c r="AD2047" s="1">
        <v>45355</v>
      </c>
    </row>
    <row r="2048" spans="1:30">
      <c r="A2048">
        <v>621396</v>
      </c>
      <c r="B2048" t="s">
        <v>30</v>
      </c>
      <c r="C2048" t="s">
        <v>48</v>
      </c>
      <c r="D2048">
        <v>1</v>
      </c>
      <c r="E2048" t="s">
        <v>2152</v>
      </c>
      <c r="F2048" t="s">
        <v>2153</v>
      </c>
      <c r="G2048" t="s">
        <v>51</v>
      </c>
      <c r="H2048">
        <v>51193</v>
      </c>
      <c r="I2048">
        <v>0</v>
      </c>
      <c r="J2048" t="s">
        <v>202</v>
      </c>
      <c r="K2048" t="s">
        <v>36</v>
      </c>
      <c r="L2048" t="s">
        <v>37</v>
      </c>
      <c r="M2048">
        <v>59301</v>
      </c>
      <c r="N2048">
        <v>68196</v>
      </c>
      <c r="O2048" t="s">
        <v>38</v>
      </c>
      <c r="P2048" t="s">
        <v>39</v>
      </c>
      <c r="Q2048" t="s">
        <v>2154</v>
      </c>
      <c r="R2048" t="s">
        <v>2155</v>
      </c>
      <c r="S2048" t="s">
        <v>2156</v>
      </c>
      <c r="T2048" t="s">
        <v>2157</v>
      </c>
      <c r="V2048" t="s">
        <v>2158</v>
      </c>
      <c r="Z2048" t="s">
        <v>46</v>
      </c>
      <c r="AA2048" s="1">
        <v>45289</v>
      </c>
      <c r="AB2048" s="2">
        <v>45409</v>
      </c>
      <c r="AC2048" s="1">
        <v>45289</v>
      </c>
      <c r="AD2048" s="1">
        <v>45355</v>
      </c>
    </row>
    <row r="2049" spans="1:30">
      <c r="A2049">
        <v>605034</v>
      </c>
      <c r="B2049" t="s">
        <v>99</v>
      </c>
      <c r="C2049" t="s">
        <v>48</v>
      </c>
      <c r="D2049">
        <v>1</v>
      </c>
      <c r="E2049" t="s">
        <v>7460</v>
      </c>
      <c r="F2049" t="s">
        <v>33</v>
      </c>
      <c r="G2049" t="s">
        <v>34</v>
      </c>
      <c r="H2049">
        <v>21744</v>
      </c>
      <c r="I2049">
        <v>1</v>
      </c>
      <c r="J2049" t="s">
        <v>202</v>
      </c>
      <c r="K2049" t="s">
        <v>36</v>
      </c>
      <c r="L2049" t="s">
        <v>37</v>
      </c>
      <c r="M2049">
        <v>70087</v>
      </c>
      <c r="N2049">
        <v>70087</v>
      </c>
      <c r="O2049" t="s">
        <v>38</v>
      </c>
      <c r="P2049" t="s">
        <v>244</v>
      </c>
      <c r="Q2049" t="s">
        <v>3871</v>
      </c>
      <c r="R2049" t="s">
        <v>7461</v>
      </c>
      <c r="S2049" t="s">
        <v>42</v>
      </c>
      <c r="T2049" t="s">
        <v>7420</v>
      </c>
      <c r="U2049" t="s">
        <v>3060</v>
      </c>
      <c r="V2049" t="s">
        <v>3895</v>
      </c>
      <c r="Z2049" t="s">
        <v>46</v>
      </c>
      <c r="AA2049" s="1">
        <v>45205</v>
      </c>
      <c r="AC2049" s="1">
        <v>45231</v>
      </c>
      <c r="AD2049" s="1">
        <v>45355</v>
      </c>
    </row>
    <row r="2050" spans="1:30">
      <c r="A2050">
        <v>620247</v>
      </c>
      <c r="B2050" t="s">
        <v>87</v>
      </c>
      <c r="C2050" t="s">
        <v>31</v>
      </c>
      <c r="D2050">
        <v>2</v>
      </c>
      <c r="E2050" t="s">
        <v>3253</v>
      </c>
      <c r="F2050" t="s">
        <v>308</v>
      </c>
      <c r="G2050" t="s">
        <v>34</v>
      </c>
      <c r="H2050">
        <v>56058</v>
      </c>
      <c r="I2050">
        <v>0</v>
      </c>
      <c r="J2050" t="s">
        <v>115</v>
      </c>
      <c r="K2050" t="s">
        <v>36</v>
      </c>
      <c r="L2050" t="s">
        <v>37</v>
      </c>
      <c r="M2050">
        <v>59116</v>
      </c>
      <c r="N2050">
        <v>74000</v>
      </c>
      <c r="O2050" t="s">
        <v>38</v>
      </c>
      <c r="P2050" t="s">
        <v>2046</v>
      </c>
      <c r="Q2050" t="s">
        <v>3254</v>
      </c>
      <c r="R2050" t="s">
        <v>3255</v>
      </c>
      <c r="S2050" t="s">
        <v>311</v>
      </c>
      <c r="T2050" t="s">
        <v>3256</v>
      </c>
      <c r="V2050" t="s">
        <v>3257</v>
      </c>
      <c r="X2050" t="s">
        <v>2046</v>
      </c>
      <c r="Z2050" t="s">
        <v>46</v>
      </c>
      <c r="AA2050" s="1">
        <v>45275</v>
      </c>
      <c r="AC2050" s="1">
        <v>45275</v>
      </c>
      <c r="AD2050" s="1">
        <v>45355</v>
      </c>
    </row>
    <row r="2051" spans="1:30">
      <c r="A2051">
        <v>606169</v>
      </c>
      <c r="B2051" t="s">
        <v>69</v>
      </c>
      <c r="C2051" t="s">
        <v>48</v>
      </c>
      <c r="D2051">
        <v>1</v>
      </c>
      <c r="E2051" t="s">
        <v>1600</v>
      </c>
      <c r="F2051" t="s">
        <v>441</v>
      </c>
      <c r="G2051" t="s">
        <v>51</v>
      </c>
      <c r="H2051">
        <v>20215</v>
      </c>
      <c r="I2051">
        <v>1</v>
      </c>
      <c r="J2051" t="s">
        <v>65</v>
      </c>
      <c r="K2051" t="s">
        <v>36</v>
      </c>
      <c r="L2051" t="s">
        <v>37</v>
      </c>
      <c r="M2051">
        <v>74041</v>
      </c>
      <c r="N2051">
        <v>107227</v>
      </c>
      <c r="O2051" t="s">
        <v>38</v>
      </c>
      <c r="P2051" t="s">
        <v>73</v>
      </c>
      <c r="Q2051" t="s">
        <v>1835</v>
      </c>
      <c r="R2051" t="s">
        <v>7462</v>
      </c>
      <c r="S2051" t="s">
        <v>444</v>
      </c>
      <c r="T2051" t="s">
        <v>1837</v>
      </c>
      <c r="U2051" t="s">
        <v>7463</v>
      </c>
      <c r="V2051" t="s">
        <v>7464</v>
      </c>
      <c r="W2051" t="s">
        <v>518</v>
      </c>
      <c r="X2051" t="s">
        <v>73</v>
      </c>
      <c r="Z2051" t="s">
        <v>63</v>
      </c>
      <c r="AA2051" s="1">
        <v>45190</v>
      </c>
      <c r="AC2051" s="1">
        <v>45244</v>
      </c>
      <c r="AD2051" s="1">
        <v>45355</v>
      </c>
    </row>
    <row r="2052" spans="1:30">
      <c r="A2052">
        <v>621577</v>
      </c>
      <c r="B2052" t="s">
        <v>30</v>
      </c>
      <c r="C2052" t="s">
        <v>31</v>
      </c>
      <c r="D2052">
        <v>3</v>
      </c>
      <c r="E2052" t="s">
        <v>2302</v>
      </c>
      <c r="F2052" t="s">
        <v>512</v>
      </c>
      <c r="G2052" t="s">
        <v>34</v>
      </c>
      <c r="H2052">
        <v>10209</v>
      </c>
      <c r="I2052">
        <v>1</v>
      </c>
      <c r="J2052" t="s">
        <v>202</v>
      </c>
      <c r="K2052" t="s">
        <v>123</v>
      </c>
      <c r="L2052" t="s">
        <v>37</v>
      </c>
      <c r="M2052">
        <v>15.5</v>
      </c>
      <c r="N2052">
        <v>19.899999999999999</v>
      </c>
      <c r="O2052" t="s">
        <v>124</v>
      </c>
      <c r="P2052" t="s">
        <v>39</v>
      </c>
      <c r="Q2052" t="s">
        <v>2304</v>
      </c>
      <c r="R2052" t="s">
        <v>7465</v>
      </c>
      <c r="S2052" t="s">
        <v>515</v>
      </c>
      <c r="T2052" t="s">
        <v>7466</v>
      </c>
      <c r="Z2052" t="s">
        <v>46</v>
      </c>
      <c r="AA2052" s="1">
        <v>45289</v>
      </c>
      <c r="AB2052" s="2">
        <v>45409</v>
      </c>
      <c r="AC2052" s="1">
        <v>45289</v>
      </c>
      <c r="AD2052" s="1">
        <v>45355</v>
      </c>
    </row>
    <row r="2053" spans="1:30">
      <c r="A2053">
        <v>616030</v>
      </c>
      <c r="B2053" t="s">
        <v>47</v>
      </c>
      <c r="C2053" t="s">
        <v>31</v>
      </c>
      <c r="D2053">
        <v>1</v>
      </c>
      <c r="E2053" t="s">
        <v>1078</v>
      </c>
      <c r="F2053" t="s">
        <v>3231</v>
      </c>
      <c r="G2053" t="s">
        <v>51</v>
      </c>
      <c r="H2053">
        <v>10004</v>
      </c>
      <c r="I2053" t="s">
        <v>924</v>
      </c>
      <c r="J2053" t="s">
        <v>65</v>
      </c>
      <c r="K2053" t="s">
        <v>36</v>
      </c>
      <c r="L2053" t="s">
        <v>37</v>
      </c>
      <c r="M2053">
        <v>72038</v>
      </c>
      <c r="N2053">
        <v>153784</v>
      </c>
      <c r="O2053" t="s">
        <v>38</v>
      </c>
      <c r="P2053" t="s">
        <v>54</v>
      </c>
      <c r="Q2053" t="s">
        <v>2874</v>
      </c>
      <c r="R2053" t="s">
        <v>7467</v>
      </c>
      <c r="S2053" t="s">
        <v>2876</v>
      </c>
      <c r="T2053" t="s">
        <v>7468</v>
      </c>
      <c r="V2053" t="s">
        <v>1180</v>
      </c>
      <c r="Z2053" t="s">
        <v>355</v>
      </c>
      <c r="AA2053" s="1">
        <v>45245</v>
      </c>
      <c r="AC2053" s="1">
        <v>45245</v>
      </c>
      <c r="AD2053" s="1">
        <v>45355</v>
      </c>
    </row>
    <row r="2054" spans="1:30">
      <c r="A2054">
        <v>606238</v>
      </c>
      <c r="B2054" t="s">
        <v>69</v>
      </c>
      <c r="C2054" t="s">
        <v>48</v>
      </c>
      <c r="D2054">
        <v>8</v>
      </c>
      <c r="E2054" t="s">
        <v>7469</v>
      </c>
      <c r="F2054" t="s">
        <v>6786</v>
      </c>
      <c r="G2054" t="s">
        <v>51</v>
      </c>
      <c r="H2054">
        <v>31715</v>
      </c>
      <c r="I2054">
        <v>2</v>
      </c>
      <c r="J2054" t="s">
        <v>300</v>
      </c>
      <c r="K2054" t="s">
        <v>36</v>
      </c>
      <c r="L2054" t="s">
        <v>37</v>
      </c>
      <c r="M2054">
        <v>54559</v>
      </c>
      <c r="N2054">
        <v>77461</v>
      </c>
      <c r="O2054" t="s">
        <v>38</v>
      </c>
      <c r="P2054" t="s">
        <v>73</v>
      </c>
      <c r="Q2054" t="s">
        <v>7470</v>
      </c>
      <c r="R2054" t="s">
        <v>7471</v>
      </c>
      <c r="S2054" t="s">
        <v>6788</v>
      </c>
      <c r="T2054" t="s">
        <v>7472</v>
      </c>
      <c r="U2054" t="s">
        <v>7473</v>
      </c>
      <c r="V2054" t="s">
        <v>7474</v>
      </c>
      <c r="W2054" t="s">
        <v>7475</v>
      </c>
      <c r="X2054" t="s">
        <v>73</v>
      </c>
      <c r="Z2054" t="s">
        <v>46</v>
      </c>
      <c r="AA2054" s="1">
        <v>45190</v>
      </c>
      <c r="AC2054" s="1">
        <v>45203</v>
      </c>
      <c r="AD2054" s="1">
        <v>45355</v>
      </c>
    </row>
    <row r="2055" spans="1:30">
      <c r="A2055">
        <v>583057</v>
      </c>
      <c r="B2055" t="s">
        <v>69</v>
      </c>
      <c r="C2055" t="s">
        <v>48</v>
      </c>
      <c r="D2055">
        <v>1</v>
      </c>
      <c r="E2055" t="s">
        <v>511</v>
      </c>
      <c r="F2055" t="s">
        <v>512</v>
      </c>
      <c r="G2055" t="s">
        <v>34</v>
      </c>
      <c r="H2055">
        <v>10209</v>
      </c>
      <c r="I2055">
        <v>1</v>
      </c>
      <c r="J2055" t="s">
        <v>929</v>
      </c>
      <c r="K2055" t="s">
        <v>36</v>
      </c>
      <c r="L2055" t="s">
        <v>227</v>
      </c>
      <c r="M2055">
        <v>15.5</v>
      </c>
      <c r="N2055">
        <v>19.899999999999999</v>
      </c>
      <c r="O2055" t="s">
        <v>124</v>
      </c>
      <c r="P2055" t="s">
        <v>73</v>
      </c>
      <c r="Q2055" t="s">
        <v>513</v>
      </c>
      <c r="R2055" t="s">
        <v>1092</v>
      </c>
      <c r="S2055" t="s">
        <v>515</v>
      </c>
      <c r="T2055" t="s">
        <v>530</v>
      </c>
      <c r="U2055" t="s">
        <v>232</v>
      </c>
      <c r="V2055" t="s">
        <v>1093</v>
      </c>
      <c r="W2055" t="s">
        <v>1094</v>
      </c>
      <c r="X2055" t="s">
        <v>73</v>
      </c>
      <c r="Z2055" t="s">
        <v>46</v>
      </c>
      <c r="AA2055" s="1">
        <v>45035</v>
      </c>
      <c r="AC2055" s="1">
        <v>45035</v>
      </c>
      <c r="AD2055" s="1">
        <v>45355</v>
      </c>
    </row>
    <row r="2056" spans="1:30">
      <c r="A2056">
        <v>627008</v>
      </c>
      <c r="B2056" t="s">
        <v>30</v>
      </c>
      <c r="C2056" t="s">
        <v>48</v>
      </c>
      <c r="D2056">
        <v>1</v>
      </c>
      <c r="E2056" t="s">
        <v>2848</v>
      </c>
      <c r="F2056" t="s">
        <v>114</v>
      </c>
      <c r="G2056" t="s">
        <v>34</v>
      </c>
      <c r="H2056">
        <v>56057</v>
      </c>
      <c r="I2056">
        <v>0</v>
      </c>
      <c r="J2056" t="s">
        <v>1054</v>
      </c>
      <c r="K2056" t="s">
        <v>36</v>
      </c>
      <c r="L2056" t="s">
        <v>37</v>
      </c>
      <c r="M2056">
        <v>41887</v>
      </c>
      <c r="N2056">
        <v>55000</v>
      </c>
      <c r="O2056" t="s">
        <v>38</v>
      </c>
      <c r="P2056" t="s">
        <v>39</v>
      </c>
      <c r="Q2056" t="s">
        <v>2849</v>
      </c>
      <c r="R2056" t="s">
        <v>2850</v>
      </c>
      <c r="S2056" t="s">
        <v>119</v>
      </c>
      <c r="V2056" t="s">
        <v>2851</v>
      </c>
      <c r="Z2056" t="s">
        <v>46</v>
      </c>
      <c r="AA2056" s="1">
        <v>45336</v>
      </c>
      <c r="AB2056" s="2">
        <v>45456</v>
      </c>
      <c r="AC2056" s="1">
        <v>45336</v>
      </c>
      <c r="AD2056" s="1">
        <v>45355</v>
      </c>
    </row>
    <row r="2057" spans="1:30">
      <c r="A2057">
        <v>627190</v>
      </c>
      <c r="B2057" t="s">
        <v>163</v>
      </c>
      <c r="C2057" t="s">
        <v>31</v>
      </c>
      <c r="D2057">
        <v>2</v>
      </c>
      <c r="E2057" t="s">
        <v>7476</v>
      </c>
      <c r="F2057" t="s">
        <v>283</v>
      </c>
      <c r="G2057" t="s">
        <v>51</v>
      </c>
      <c r="H2057">
        <v>10124</v>
      </c>
      <c r="I2057">
        <v>3</v>
      </c>
      <c r="J2057" t="s">
        <v>7477</v>
      </c>
      <c r="K2057" t="s">
        <v>36</v>
      </c>
      <c r="L2057" t="s">
        <v>37</v>
      </c>
      <c r="M2057">
        <v>64137</v>
      </c>
      <c r="N2057">
        <v>73758</v>
      </c>
      <c r="O2057" t="s">
        <v>38</v>
      </c>
      <c r="P2057" t="s">
        <v>671</v>
      </c>
      <c r="Q2057" t="s">
        <v>7478</v>
      </c>
      <c r="R2057" t="s">
        <v>7479</v>
      </c>
      <c r="S2057" t="s">
        <v>287</v>
      </c>
      <c r="T2057" t="s">
        <v>7480</v>
      </c>
      <c r="U2057" t="s">
        <v>451</v>
      </c>
      <c r="V2057" t="s">
        <v>2489</v>
      </c>
      <c r="W2057" t="s">
        <v>676</v>
      </c>
      <c r="X2057" t="s">
        <v>677</v>
      </c>
      <c r="Z2057" t="s">
        <v>46</v>
      </c>
      <c r="AA2057" s="1">
        <v>45350</v>
      </c>
      <c r="AB2057" s="2">
        <v>45364</v>
      </c>
      <c r="AC2057" s="1">
        <v>45349</v>
      </c>
      <c r="AD2057" s="1">
        <v>45355</v>
      </c>
    </row>
    <row r="2058" spans="1:30">
      <c r="A2058">
        <v>599868</v>
      </c>
      <c r="B2058" t="s">
        <v>129</v>
      </c>
      <c r="C2058" t="s">
        <v>31</v>
      </c>
      <c r="D2058">
        <v>1</v>
      </c>
      <c r="E2058" t="s">
        <v>7481</v>
      </c>
      <c r="F2058" t="s">
        <v>1046</v>
      </c>
      <c r="G2058" t="s">
        <v>51</v>
      </c>
      <c r="H2058" t="s">
        <v>1047</v>
      </c>
      <c r="I2058">
        <v>0</v>
      </c>
      <c r="J2058" t="s">
        <v>284</v>
      </c>
      <c r="K2058" t="s">
        <v>36</v>
      </c>
      <c r="L2058" t="s">
        <v>37</v>
      </c>
      <c r="M2058">
        <v>84451</v>
      </c>
      <c r="N2058">
        <v>84451</v>
      </c>
      <c r="O2058" t="s">
        <v>38</v>
      </c>
      <c r="P2058" t="s">
        <v>157</v>
      </c>
      <c r="Q2058" t="s">
        <v>3762</v>
      </c>
      <c r="R2058" t="s">
        <v>7482</v>
      </c>
      <c r="S2058" t="s">
        <v>847</v>
      </c>
      <c r="T2058" t="s">
        <v>7483</v>
      </c>
      <c r="U2058" t="s">
        <v>1568</v>
      </c>
      <c r="V2058" t="s">
        <v>7484</v>
      </c>
      <c r="W2058" s="3">
        <v>45540</v>
      </c>
      <c r="X2058" t="s">
        <v>157</v>
      </c>
      <c r="Z2058" t="s">
        <v>46</v>
      </c>
      <c r="AA2058" s="1">
        <v>45175</v>
      </c>
      <c r="AC2058" s="1">
        <v>45176</v>
      </c>
      <c r="AD2058" s="1">
        <v>45355</v>
      </c>
    </row>
    <row r="2059" spans="1:30">
      <c r="A2059">
        <v>582550</v>
      </c>
      <c r="B2059" t="s">
        <v>99</v>
      </c>
      <c r="C2059" t="s">
        <v>48</v>
      </c>
      <c r="D2059">
        <v>1</v>
      </c>
      <c r="E2059" t="s">
        <v>3488</v>
      </c>
      <c r="F2059" t="s">
        <v>131</v>
      </c>
      <c r="G2059" t="s">
        <v>51</v>
      </c>
      <c r="H2059">
        <v>13632</v>
      </c>
      <c r="I2059">
        <v>2</v>
      </c>
      <c r="J2059" t="s">
        <v>91</v>
      </c>
      <c r="K2059" t="s">
        <v>36</v>
      </c>
      <c r="L2059" t="s">
        <v>37</v>
      </c>
      <c r="M2059">
        <v>85371</v>
      </c>
      <c r="N2059">
        <v>109990</v>
      </c>
      <c r="O2059" t="s">
        <v>38</v>
      </c>
      <c r="P2059" t="s">
        <v>4463</v>
      </c>
      <c r="Q2059" t="s">
        <v>285</v>
      </c>
      <c r="R2059" t="s">
        <v>4464</v>
      </c>
      <c r="S2059" t="s">
        <v>136</v>
      </c>
      <c r="U2059" t="s">
        <v>249</v>
      </c>
      <c r="V2059" t="s">
        <v>289</v>
      </c>
      <c r="W2059" t="s">
        <v>290</v>
      </c>
      <c r="X2059" t="s">
        <v>4465</v>
      </c>
      <c r="Z2059" t="s">
        <v>63</v>
      </c>
      <c r="AA2059" s="1">
        <v>45039</v>
      </c>
      <c r="AC2059" s="1">
        <v>45039</v>
      </c>
      <c r="AD2059" s="1">
        <v>45355</v>
      </c>
    </row>
    <row r="2060" spans="1:30">
      <c r="A2060">
        <v>607239</v>
      </c>
      <c r="B2060" t="s">
        <v>129</v>
      </c>
      <c r="C2060" t="s">
        <v>31</v>
      </c>
      <c r="D2060">
        <v>7</v>
      </c>
      <c r="E2060" t="s">
        <v>3299</v>
      </c>
      <c r="F2060" t="s">
        <v>398</v>
      </c>
      <c r="G2060" t="s">
        <v>51</v>
      </c>
      <c r="H2060">
        <v>10104</v>
      </c>
      <c r="I2060">
        <v>3</v>
      </c>
      <c r="J2060" t="s">
        <v>266</v>
      </c>
      <c r="K2060" t="s">
        <v>36</v>
      </c>
      <c r="L2060" t="s">
        <v>37</v>
      </c>
      <c r="M2060">
        <v>43777</v>
      </c>
      <c r="N2060">
        <v>64897</v>
      </c>
      <c r="O2060" t="s">
        <v>38</v>
      </c>
      <c r="P2060" t="s">
        <v>393</v>
      </c>
      <c r="Q2060" t="s">
        <v>1500</v>
      </c>
      <c r="R2060" t="s">
        <v>3300</v>
      </c>
      <c r="S2060" t="s">
        <v>401</v>
      </c>
      <c r="T2060" t="s">
        <v>3301</v>
      </c>
      <c r="U2060" t="s">
        <v>3302</v>
      </c>
      <c r="V2060" t="s">
        <v>3303</v>
      </c>
      <c r="Z2060" t="s">
        <v>46</v>
      </c>
      <c r="AA2060" s="1">
        <v>45233</v>
      </c>
      <c r="AC2060" s="1">
        <v>45233</v>
      </c>
      <c r="AD2060" s="1">
        <v>45355</v>
      </c>
    </row>
    <row r="2061" spans="1:30">
      <c r="A2061">
        <v>576549</v>
      </c>
      <c r="B2061" t="s">
        <v>99</v>
      </c>
      <c r="C2061" t="s">
        <v>31</v>
      </c>
      <c r="D2061">
        <v>1</v>
      </c>
      <c r="E2061" t="s">
        <v>6575</v>
      </c>
      <c r="F2061" t="s">
        <v>235</v>
      </c>
      <c r="G2061" t="s">
        <v>51</v>
      </c>
      <c r="H2061">
        <v>10251</v>
      </c>
      <c r="I2061">
        <v>4</v>
      </c>
      <c r="J2061" t="s">
        <v>6576</v>
      </c>
      <c r="K2061" t="s">
        <v>36</v>
      </c>
      <c r="L2061" t="s">
        <v>103</v>
      </c>
      <c r="M2061">
        <v>40017</v>
      </c>
      <c r="N2061">
        <v>62820</v>
      </c>
      <c r="O2061" t="s">
        <v>38</v>
      </c>
      <c r="P2061" t="s">
        <v>104</v>
      </c>
      <c r="Q2061" t="s">
        <v>4544</v>
      </c>
      <c r="R2061" t="s">
        <v>6577</v>
      </c>
      <c r="S2061" t="s">
        <v>239</v>
      </c>
      <c r="T2061" t="s">
        <v>6578</v>
      </c>
      <c r="U2061" t="s">
        <v>6567</v>
      </c>
      <c r="V2061" t="s">
        <v>980</v>
      </c>
      <c r="Z2061" t="s">
        <v>46</v>
      </c>
      <c r="AA2061" s="1">
        <v>44986</v>
      </c>
      <c r="AC2061" s="1">
        <v>44986</v>
      </c>
      <c r="AD2061" s="1">
        <v>45355</v>
      </c>
    </row>
    <row r="2062" spans="1:30">
      <c r="A2062">
        <v>602435</v>
      </c>
      <c r="B2062" t="s">
        <v>129</v>
      </c>
      <c r="C2062" t="s">
        <v>48</v>
      </c>
      <c r="D2062">
        <v>1</v>
      </c>
      <c r="E2062" t="s">
        <v>130</v>
      </c>
      <c r="F2062" t="s">
        <v>131</v>
      </c>
      <c r="G2062" t="s">
        <v>51</v>
      </c>
      <c r="H2062">
        <v>13632</v>
      </c>
      <c r="I2062">
        <v>2</v>
      </c>
      <c r="J2062" t="s">
        <v>132</v>
      </c>
      <c r="K2062" t="s">
        <v>36</v>
      </c>
      <c r="L2062" t="s">
        <v>37</v>
      </c>
      <c r="M2062">
        <v>93288</v>
      </c>
      <c r="N2062">
        <v>107281</v>
      </c>
      <c r="O2062" t="s">
        <v>38</v>
      </c>
      <c r="P2062" t="s">
        <v>133</v>
      </c>
      <c r="Q2062" t="s">
        <v>134</v>
      </c>
      <c r="R2062" t="s">
        <v>135</v>
      </c>
      <c r="S2062" t="s">
        <v>136</v>
      </c>
      <c r="T2062" t="s">
        <v>137</v>
      </c>
      <c r="U2062" t="s">
        <v>138</v>
      </c>
      <c r="V2062" t="s">
        <v>139</v>
      </c>
      <c r="W2062" t="s">
        <v>140</v>
      </c>
      <c r="Z2062" t="s">
        <v>63</v>
      </c>
      <c r="AA2062" s="1">
        <v>45170</v>
      </c>
      <c r="AC2062" s="1">
        <v>45198</v>
      </c>
      <c r="AD2062" s="1">
        <v>45355</v>
      </c>
    </row>
    <row r="2063" spans="1:30">
      <c r="A2063">
        <v>610918</v>
      </c>
      <c r="B2063" t="s">
        <v>129</v>
      </c>
      <c r="C2063" t="s">
        <v>48</v>
      </c>
      <c r="D2063">
        <v>1</v>
      </c>
      <c r="E2063" t="s">
        <v>2666</v>
      </c>
      <c r="F2063" t="s">
        <v>1046</v>
      </c>
      <c r="G2063" t="s">
        <v>51</v>
      </c>
      <c r="H2063" t="s">
        <v>1072</v>
      </c>
      <c r="I2063">
        <v>0</v>
      </c>
      <c r="J2063" t="s">
        <v>275</v>
      </c>
      <c r="K2063" t="s">
        <v>36</v>
      </c>
      <c r="L2063" t="s">
        <v>37</v>
      </c>
      <c r="M2063">
        <v>94715</v>
      </c>
      <c r="N2063">
        <v>94715</v>
      </c>
      <c r="O2063" t="s">
        <v>38</v>
      </c>
      <c r="P2063" t="s">
        <v>157</v>
      </c>
      <c r="Q2063" t="s">
        <v>2182</v>
      </c>
      <c r="R2063" t="s">
        <v>2667</v>
      </c>
      <c r="S2063" t="s">
        <v>1076</v>
      </c>
      <c r="T2063" t="s">
        <v>2668</v>
      </c>
      <c r="U2063" t="s">
        <v>2524</v>
      </c>
      <c r="V2063" t="s">
        <v>297</v>
      </c>
      <c r="W2063" t="s">
        <v>2669</v>
      </c>
      <c r="X2063" t="s">
        <v>2670</v>
      </c>
      <c r="Z2063" t="s">
        <v>46</v>
      </c>
      <c r="AA2063" s="1">
        <v>45211</v>
      </c>
      <c r="AC2063" s="1">
        <v>45271</v>
      </c>
      <c r="AD2063" s="1">
        <v>45355</v>
      </c>
    </row>
    <row r="2064" spans="1:30">
      <c r="A2064">
        <v>607405</v>
      </c>
      <c r="B2064" t="s">
        <v>502</v>
      </c>
      <c r="C2064" t="s">
        <v>48</v>
      </c>
      <c r="D2064">
        <v>2</v>
      </c>
      <c r="E2064" t="s">
        <v>4060</v>
      </c>
      <c r="F2064" t="s">
        <v>1878</v>
      </c>
      <c r="G2064" t="s">
        <v>51</v>
      </c>
      <c r="H2064">
        <v>10056</v>
      </c>
      <c r="I2064" t="s">
        <v>924</v>
      </c>
      <c r="J2064" t="s">
        <v>156</v>
      </c>
      <c r="K2064" t="s">
        <v>36</v>
      </c>
      <c r="L2064" t="s">
        <v>276</v>
      </c>
      <c r="M2064">
        <v>72038</v>
      </c>
      <c r="N2064">
        <v>192152</v>
      </c>
      <c r="O2064" t="s">
        <v>38</v>
      </c>
      <c r="P2064" t="s">
        <v>92</v>
      </c>
      <c r="Q2064" t="s">
        <v>3216</v>
      </c>
      <c r="R2064" t="s">
        <v>6229</v>
      </c>
      <c r="S2064" t="s">
        <v>4063</v>
      </c>
      <c r="U2064" t="s">
        <v>4478</v>
      </c>
      <c r="V2064" t="s">
        <v>6230</v>
      </c>
      <c r="W2064" t="s">
        <v>6231</v>
      </c>
      <c r="X2064" t="s">
        <v>98</v>
      </c>
      <c r="Z2064" t="s">
        <v>355</v>
      </c>
      <c r="AA2064" s="1">
        <v>45198</v>
      </c>
      <c r="AC2064" s="1">
        <v>45246</v>
      </c>
      <c r="AD2064" s="1">
        <v>45355</v>
      </c>
    </row>
    <row r="2065" spans="1:30">
      <c r="A2065">
        <v>603825</v>
      </c>
      <c r="B2065" t="s">
        <v>129</v>
      </c>
      <c r="C2065" t="s">
        <v>48</v>
      </c>
      <c r="D2065">
        <v>2</v>
      </c>
      <c r="E2065" t="s">
        <v>2285</v>
      </c>
      <c r="F2065" t="s">
        <v>328</v>
      </c>
      <c r="G2065" t="s">
        <v>51</v>
      </c>
      <c r="H2065">
        <v>10248</v>
      </c>
      <c r="I2065">
        <v>1</v>
      </c>
      <c r="J2065" t="s">
        <v>266</v>
      </c>
      <c r="K2065" t="s">
        <v>36</v>
      </c>
      <c r="L2065" t="s">
        <v>37</v>
      </c>
      <c r="M2065">
        <v>73029</v>
      </c>
      <c r="N2065">
        <v>107348</v>
      </c>
      <c r="O2065" t="s">
        <v>38</v>
      </c>
      <c r="P2065" t="s">
        <v>1398</v>
      </c>
      <c r="Q2065" t="s">
        <v>218</v>
      </c>
      <c r="R2065" t="s">
        <v>7041</v>
      </c>
      <c r="S2065" t="s">
        <v>331</v>
      </c>
      <c r="T2065" t="s">
        <v>2580</v>
      </c>
      <c r="U2065" t="s">
        <v>457</v>
      </c>
      <c r="V2065" t="s">
        <v>2581</v>
      </c>
      <c r="Z2065" t="s">
        <v>63</v>
      </c>
      <c r="AA2065" s="1">
        <v>45177</v>
      </c>
      <c r="AC2065" s="1">
        <v>45335</v>
      </c>
      <c r="AD2065" s="1">
        <v>45355</v>
      </c>
    </row>
    <row r="2066" spans="1:30">
      <c r="A2066">
        <v>606169</v>
      </c>
      <c r="B2066" t="s">
        <v>69</v>
      </c>
      <c r="C2066" t="s">
        <v>31</v>
      </c>
      <c r="D2066">
        <v>1</v>
      </c>
      <c r="E2066" t="s">
        <v>1600</v>
      </c>
      <c r="F2066" t="s">
        <v>441</v>
      </c>
      <c r="G2066" t="s">
        <v>51</v>
      </c>
      <c r="H2066">
        <v>20215</v>
      </c>
      <c r="I2066">
        <v>1</v>
      </c>
      <c r="J2066" t="s">
        <v>65</v>
      </c>
      <c r="K2066" t="s">
        <v>36</v>
      </c>
      <c r="L2066" t="s">
        <v>37</v>
      </c>
      <c r="M2066">
        <v>74041</v>
      </c>
      <c r="N2066">
        <v>107227</v>
      </c>
      <c r="O2066" t="s">
        <v>38</v>
      </c>
      <c r="P2066" t="s">
        <v>73</v>
      </c>
      <c r="Q2066" t="s">
        <v>1835</v>
      </c>
      <c r="R2066" t="s">
        <v>7462</v>
      </c>
      <c r="S2066" t="s">
        <v>444</v>
      </c>
      <c r="T2066" t="s">
        <v>1837</v>
      </c>
      <c r="U2066" t="s">
        <v>7463</v>
      </c>
      <c r="V2066" t="s">
        <v>7464</v>
      </c>
      <c r="W2066" t="s">
        <v>518</v>
      </c>
      <c r="X2066" t="s">
        <v>73</v>
      </c>
      <c r="Z2066" t="s">
        <v>63</v>
      </c>
      <c r="AA2066" s="1">
        <v>45190</v>
      </c>
      <c r="AC2066" s="1">
        <v>45244</v>
      </c>
      <c r="AD2066" s="1">
        <v>45355</v>
      </c>
    </row>
    <row r="2067" spans="1:30">
      <c r="A2067">
        <v>595769</v>
      </c>
      <c r="B2067" t="s">
        <v>99</v>
      </c>
      <c r="C2067" t="s">
        <v>48</v>
      </c>
      <c r="D2067">
        <v>1</v>
      </c>
      <c r="E2067" t="s">
        <v>3485</v>
      </c>
      <c r="F2067" t="s">
        <v>2053</v>
      </c>
      <c r="G2067" t="s">
        <v>51</v>
      </c>
      <c r="H2067">
        <v>21538</v>
      </c>
      <c r="I2067">
        <v>3</v>
      </c>
      <c r="J2067" t="s">
        <v>929</v>
      </c>
      <c r="K2067" t="s">
        <v>36</v>
      </c>
      <c r="L2067" t="s">
        <v>37</v>
      </c>
      <c r="M2067">
        <v>71985</v>
      </c>
      <c r="N2067">
        <v>102699</v>
      </c>
      <c r="O2067" t="s">
        <v>38</v>
      </c>
      <c r="P2067" t="s">
        <v>244</v>
      </c>
      <c r="Q2067" t="s">
        <v>3486</v>
      </c>
      <c r="R2067" t="s">
        <v>7485</v>
      </c>
      <c r="S2067" t="s">
        <v>2057</v>
      </c>
      <c r="T2067" t="s">
        <v>5236</v>
      </c>
      <c r="U2067" t="s">
        <v>7486</v>
      </c>
      <c r="V2067" t="s">
        <v>980</v>
      </c>
      <c r="Z2067" t="s">
        <v>46</v>
      </c>
      <c r="AA2067" s="1">
        <v>45149</v>
      </c>
      <c r="AC2067" s="1">
        <v>45149</v>
      </c>
      <c r="AD2067" s="1">
        <v>45355</v>
      </c>
    </row>
    <row r="2068" spans="1:30">
      <c r="A2068">
        <v>627817</v>
      </c>
      <c r="B2068" t="s">
        <v>112</v>
      </c>
      <c r="C2068" t="s">
        <v>48</v>
      </c>
      <c r="D2068">
        <v>1</v>
      </c>
      <c r="E2068" t="s">
        <v>7487</v>
      </c>
      <c r="F2068" t="s">
        <v>570</v>
      </c>
      <c r="G2068" t="s">
        <v>51</v>
      </c>
      <c r="H2068">
        <v>34202</v>
      </c>
      <c r="I2068">
        <v>2</v>
      </c>
      <c r="J2068" t="s">
        <v>65</v>
      </c>
      <c r="K2068" t="s">
        <v>36</v>
      </c>
      <c r="L2068" t="s">
        <v>37</v>
      </c>
      <c r="M2068">
        <v>74041</v>
      </c>
      <c r="N2068">
        <v>85147</v>
      </c>
      <c r="O2068" t="s">
        <v>38</v>
      </c>
      <c r="P2068" t="s">
        <v>116</v>
      </c>
      <c r="Q2068" t="s">
        <v>7488</v>
      </c>
      <c r="R2068" t="s">
        <v>7489</v>
      </c>
      <c r="S2068" t="s">
        <v>573</v>
      </c>
      <c r="U2068" t="s">
        <v>7490</v>
      </c>
      <c r="V2068" t="s">
        <v>120</v>
      </c>
      <c r="Z2068" t="s">
        <v>63</v>
      </c>
      <c r="AA2068" s="1">
        <v>45348</v>
      </c>
      <c r="AB2068" s="2">
        <v>45378</v>
      </c>
      <c r="AC2068" s="1">
        <v>45348</v>
      </c>
      <c r="AD2068" s="1">
        <v>45355</v>
      </c>
    </row>
    <row r="2069" spans="1:30">
      <c r="A2069">
        <v>567207</v>
      </c>
      <c r="B2069" t="s">
        <v>69</v>
      </c>
      <c r="C2069" t="s">
        <v>48</v>
      </c>
      <c r="D2069">
        <v>1</v>
      </c>
      <c r="E2069" t="s">
        <v>6291</v>
      </c>
      <c r="F2069" t="s">
        <v>441</v>
      </c>
      <c r="G2069" t="s">
        <v>51</v>
      </c>
      <c r="H2069">
        <v>20215</v>
      </c>
      <c r="I2069">
        <v>2</v>
      </c>
      <c r="J2069" t="s">
        <v>65</v>
      </c>
      <c r="K2069" t="s">
        <v>36</v>
      </c>
      <c r="L2069" t="s">
        <v>37</v>
      </c>
      <c r="M2069">
        <v>80557</v>
      </c>
      <c r="N2069">
        <v>111917</v>
      </c>
      <c r="O2069" t="s">
        <v>38</v>
      </c>
      <c r="P2069" t="s">
        <v>73</v>
      </c>
      <c r="Q2069" t="s">
        <v>1835</v>
      </c>
      <c r="R2069" t="s">
        <v>7491</v>
      </c>
      <c r="S2069" t="s">
        <v>444</v>
      </c>
      <c r="T2069" t="s">
        <v>7492</v>
      </c>
      <c r="U2069" t="s">
        <v>7493</v>
      </c>
      <c r="V2069" t="s">
        <v>7494</v>
      </c>
      <c r="W2069" t="s">
        <v>61</v>
      </c>
      <c r="X2069" t="s">
        <v>81</v>
      </c>
      <c r="Z2069" t="s">
        <v>63</v>
      </c>
      <c r="AA2069" s="1">
        <v>44938</v>
      </c>
      <c r="AC2069" s="1">
        <v>44938</v>
      </c>
      <c r="AD2069" s="1">
        <v>45355</v>
      </c>
    </row>
    <row r="2070" spans="1:30">
      <c r="A2070">
        <v>624764</v>
      </c>
      <c r="B2070" t="s">
        <v>163</v>
      </c>
      <c r="C2070" t="s">
        <v>31</v>
      </c>
      <c r="D2070">
        <v>1</v>
      </c>
      <c r="E2070" t="s">
        <v>7495</v>
      </c>
      <c r="F2070" t="s">
        <v>226</v>
      </c>
      <c r="G2070" t="s">
        <v>34</v>
      </c>
      <c r="H2070">
        <v>10234</v>
      </c>
      <c r="I2070">
        <v>0</v>
      </c>
      <c r="J2070" t="s">
        <v>670</v>
      </c>
      <c r="K2070" t="s">
        <v>36</v>
      </c>
      <c r="L2070" t="s">
        <v>227</v>
      </c>
      <c r="M2070">
        <v>15</v>
      </c>
      <c r="N2070">
        <v>17.5</v>
      </c>
      <c r="O2070" t="s">
        <v>124</v>
      </c>
      <c r="P2070" t="s">
        <v>671</v>
      </c>
      <c r="Q2070" t="s">
        <v>7496</v>
      </c>
      <c r="R2070" t="s">
        <v>7497</v>
      </c>
      <c r="S2070" t="s">
        <v>230</v>
      </c>
      <c r="T2070" t="s">
        <v>7498</v>
      </c>
      <c r="U2070" t="s">
        <v>2277</v>
      </c>
      <c r="V2070" t="s">
        <v>174</v>
      </c>
      <c r="W2070" t="s">
        <v>175</v>
      </c>
      <c r="X2070" t="s">
        <v>677</v>
      </c>
      <c r="Z2070" t="s">
        <v>46</v>
      </c>
      <c r="AA2070" s="1">
        <v>45332</v>
      </c>
      <c r="AB2070" s="2">
        <v>45362</v>
      </c>
      <c r="AC2070" s="1">
        <v>45336</v>
      </c>
      <c r="AD2070" s="1">
        <v>45355</v>
      </c>
    </row>
    <row r="2071" spans="1:30">
      <c r="A2071">
        <v>605517</v>
      </c>
      <c r="B2071" t="s">
        <v>69</v>
      </c>
      <c r="C2071" t="s">
        <v>31</v>
      </c>
      <c r="D2071">
        <v>1</v>
      </c>
      <c r="E2071" t="s">
        <v>5132</v>
      </c>
      <c r="F2071" t="s">
        <v>33</v>
      </c>
      <c r="G2071" t="s">
        <v>34</v>
      </c>
      <c r="H2071">
        <v>21744</v>
      </c>
      <c r="I2071">
        <v>1</v>
      </c>
      <c r="J2071" t="s">
        <v>670</v>
      </c>
      <c r="K2071" t="s">
        <v>36</v>
      </c>
      <c r="L2071" t="s">
        <v>37</v>
      </c>
      <c r="M2071">
        <v>70087</v>
      </c>
      <c r="N2071">
        <v>84805</v>
      </c>
      <c r="O2071" t="s">
        <v>38</v>
      </c>
      <c r="P2071" t="s">
        <v>73</v>
      </c>
      <c r="Q2071" t="s">
        <v>1358</v>
      </c>
      <c r="R2071" t="s">
        <v>5654</v>
      </c>
      <c r="S2071" t="s">
        <v>42</v>
      </c>
      <c r="T2071" t="s">
        <v>5655</v>
      </c>
      <c r="U2071" t="s">
        <v>5656</v>
      </c>
      <c r="V2071" t="s">
        <v>5657</v>
      </c>
      <c r="W2071" t="s">
        <v>5139</v>
      </c>
      <c r="X2071" t="s">
        <v>73</v>
      </c>
      <c r="Z2071" t="s">
        <v>46</v>
      </c>
      <c r="AA2071" s="1">
        <v>45190</v>
      </c>
      <c r="AC2071" s="1">
        <v>45299</v>
      </c>
      <c r="AD2071" s="1">
        <v>45355</v>
      </c>
    </row>
    <row r="2072" spans="1:30">
      <c r="A2072">
        <v>592239</v>
      </c>
      <c r="B2072" t="s">
        <v>112</v>
      </c>
      <c r="C2072" t="s">
        <v>31</v>
      </c>
      <c r="D2072">
        <v>1</v>
      </c>
      <c r="E2072" t="s">
        <v>5967</v>
      </c>
      <c r="F2072" t="s">
        <v>570</v>
      </c>
      <c r="G2072" t="s">
        <v>51</v>
      </c>
      <c r="H2072">
        <v>34202</v>
      </c>
      <c r="I2072">
        <v>1</v>
      </c>
      <c r="J2072" t="s">
        <v>300</v>
      </c>
      <c r="L2072" t="s">
        <v>37</v>
      </c>
      <c r="M2072">
        <v>71726</v>
      </c>
      <c r="N2072">
        <v>71726</v>
      </c>
      <c r="O2072" t="s">
        <v>38</v>
      </c>
      <c r="P2072" t="s">
        <v>5968</v>
      </c>
      <c r="Q2072" t="s">
        <v>5969</v>
      </c>
      <c r="R2072" t="s">
        <v>5970</v>
      </c>
      <c r="S2072" t="s">
        <v>573</v>
      </c>
      <c r="T2072" t="s">
        <v>5971</v>
      </c>
      <c r="U2072" t="s">
        <v>5089</v>
      </c>
      <c r="V2072" t="s">
        <v>3423</v>
      </c>
      <c r="X2072" t="s">
        <v>5968</v>
      </c>
      <c r="Z2072" t="s">
        <v>63</v>
      </c>
      <c r="AA2072" s="1">
        <v>45114</v>
      </c>
      <c r="AC2072" s="1">
        <v>45114</v>
      </c>
      <c r="AD2072" s="1">
        <v>45355</v>
      </c>
    </row>
    <row r="2073" spans="1:30">
      <c r="A2073">
        <v>540482</v>
      </c>
      <c r="B2073" t="s">
        <v>460</v>
      </c>
      <c r="C2073" t="s">
        <v>31</v>
      </c>
      <c r="D2073">
        <v>20</v>
      </c>
      <c r="E2073" t="s">
        <v>7499</v>
      </c>
      <c r="F2073" t="s">
        <v>462</v>
      </c>
      <c r="G2073" t="s">
        <v>463</v>
      </c>
      <c r="H2073">
        <v>30114</v>
      </c>
      <c r="I2073">
        <v>0</v>
      </c>
      <c r="J2073" t="s">
        <v>1919</v>
      </c>
      <c r="K2073" t="s">
        <v>36</v>
      </c>
      <c r="L2073" t="s">
        <v>37</v>
      </c>
      <c r="M2073">
        <v>75121</v>
      </c>
      <c r="N2073">
        <v>167610</v>
      </c>
      <c r="O2073" t="s">
        <v>38</v>
      </c>
      <c r="P2073" t="s">
        <v>465</v>
      </c>
      <c r="Q2073" t="s">
        <v>466</v>
      </c>
      <c r="R2073" t="s">
        <v>7500</v>
      </c>
      <c r="S2073" t="s">
        <v>7501</v>
      </c>
      <c r="V2073" t="s">
        <v>469</v>
      </c>
      <c r="Z2073" t="s">
        <v>485</v>
      </c>
      <c r="AA2073" s="1">
        <v>44756</v>
      </c>
      <c r="AB2073" s="2">
        <v>45656</v>
      </c>
      <c r="AC2073" s="1">
        <v>45125</v>
      </c>
      <c r="AD2073" s="1">
        <v>45355</v>
      </c>
    </row>
    <row r="2074" spans="1:30">
      <c r="A2074">
        <v>607751</v>
      </c>
      <c r="B2074" t="s">
        <v>129</v>
      </c>
      <c r="C2074" t="s">
        <v>31</v>
      </c>
      <c r="D2074">
        <v>1</v>
      </c>
      <c r="E2074" t="s">
        <v>3711</v>
      </c>
      <c r="F2074" t="s">
        <v>33</v>
      </c>
      <c r="G2074" t="s">
        <v>34</v>
      </c>
      <c r="H2074">
        <v>21744</v>
      </c>
      <c r="I2074">
        <v>2</v>
      </c>
      <c r="J2074" t="s">
        <v>266</v>
      </c>
      <c r="K2074" t="s">
        <v>36</v>
      </c>
      <c r="L2074" t="s">
        <v>276</v>
      </c>
      <c r="M2074">
        <v>82506</v>
      </c>
      <c r="N2074">
        <v>103548</v>
      </c>
      <c r="O2074" t="s">
        <v>38</v>
      </c>
      <c r="P2074" t="s">
        <v>3712</v>
      </c>
      <c r="Q2074" t="s">
        <v>566</v>
      </c>
      <c r="R2074" t="s">
        <v>3713</v>
      </c>
      <c r="S2074" t="s">
        <v>42</v>
      </c>
      <c r="T2074" t="s">
        <v>3714</v>
      </c>
      <c r="U2074" t="s">
        <v>1226</v>
      </c>
      <c r="V2074" t="s">
        <v>1227</v>
      </c>
      <c r="Z2074" t="s">
        <v>46</v>
      </c>
      <c r="AA2074" s="1">
        <v>45198</v>
      </c>
      <c r="AC2074" s="1">
        <v>45302</v>
      </c>
      <c r="AD2074" s="1">
        <v>45355</v>
      </c>
    </row>
    <row r="2075" spans="1:30">
      <c r="A2075">
        <v>573794</v>
      </c>
      <c r="B2075" t="s">
        <v>99</v>
      </c>
      <c r="C2075" t="s">
        <v>31</v>
      </c>
      <c r="D2075">
        <v>1</v>
      </c>
      <c r="E2075" t="s">
        <v>7502</v>
      </c>
      <c r="F2075" t="s">
        <v>504</v>
      </c>
      <c r="G2075" t="s">
        <v>51</v>
      </c>
      <c r="H2075">
        <v>60217</v>
      </c>
      <c r="I2075">
        <v>2</v>
      </c>
      <c r="J2075" t="s">
        <v>91</v>
      </c>
      <c r="K2075" t="s">
        <v>36</v>
      </c>
      <c r="L2075" t="s">
        <v>37</v>
      </c>
      <c r="M2075">
        <v>61469</v>
      </c>
      <c r="N2075">
        <v>87863</v>
      </c>
      <c r="O2075" t="s">
        <v>38</v>
      </c>
      <c r="P2075" t="s">
        <v>2965</v>
      </c>
      <c r="Q2075" t="s">
        <v>7503</v>
      </c>
      <c r="R2075" t="s">
        <v>7504</v>
      </c>
      <c r="S2075" t="s">
        <v>507</v>
      </c>
      <c r="T2075" t="s">
        <v>7505</v>
      </c>
      <c r="U2075" t="s">
        <v>1235</v>
      </c>
      <c r="V2075" t="s">
        <v>905</v>
      </c>
      <c r="W2075" t="s">
        <v>906</v>
      </c>
      <c r="X2075" t="s">
        <v>2965</v>
      </c>
      <c r="Z2075" t="s">
        <v>46</v>
      </c>
      <c r="AA2075" s="1">
        <v>45004</v>
      </c>
      <c r="AC2075" s="1">
        <v>45118</v>
      </c>
      <c r="AD2075" s="1">
        <v>45355</v>
      </c>
    </row>
    <row r="2076" spans="1:30">
      <c r="A2076">
        <v>613781</v>
      </c>
      <c r="B2076" t="s">
        <v>1077</v>
      </c>
      <c r="C2076" t="s">
        <v>31</v>
      </c>
      <c r="D2076">
        <v>1</v>
      </c>
      <c r="E2076" t="s">
        <v>7506</v>
      </c>
      <c r="F2076" t="s">
        <v>2904</v>
      </c>
      <c r="G2076" t="s">
        <v>34</v>
      </c>
      <c r="H2076">
        <v>95611</v>
      </c>
      <c r="I2076" t="s">
        <v>2292</v>
      </c>
      <c r="J2076" t="s">
        <v>72</v>
      </c>
      <c r="K2076" t="s">
        <v>36</v>
      </c>
      <c r="L2076" t="s">
        <v>276</v>
      </c>
      <c r="M2076">
        <v>160000</v>
      </c>
      <c r="N2076">
        <v>175000</v>
      </c>
      <c r="O2076" t="s">
        <v>38</v>
      </c>
      <c r="P2076" t="s">
        <v>125</v>
      </c>
      <c r="Q2076" t="s">
        <v>2905</v>
      </c>
      <c r="R2076" t="s">
        <v>7507</v>
      </c>
      <c r="S2076" t="s">
        <v>7508</v>
      </c>
      <c r="T2076" t="s">
        <v>7509</v>
      </c>
      <c r="V2076" t="s">
        <v>7510</v>
      </c>
      <c r="Z2076" t="s">
        <v>46</v>
      </c>
      <c r="AA2076" s="1">
        <v>45226</v>
      </c>
      <c r="AC2076" s="1">
        <v>45226</v>
      </c>
      <c r="AD2076" s="1">
        <v>45355</v>
      </c>
    </row>
    <row r="2077" spans="1:30">
      <c r="A2077">
        <v>620365</v>
      </c>
      <c r="B2077" t="s">
        <v>253</v>
      </c>
      <c r="C2077" t="s">
        <v>31</v>
      </c>
      <c r="D2077">
        <v>1</v>
      </c>
      <c r="E2077" t="s">
        <v>7233</v>
      </c>
      <c r="F2077" t="s">
        <v>5908</v>
      </c>
      <c r="G2077" t="s">
        <v>51</v>
      </c>
      <c r="H2077">
        <v>31121</v>
      </c>
      <c r="I2077">
        <v>1</v>
      </c>
      <c r="J2077" t="s">
        <v>618</v>
      </c>
      <c r="K2077" t="s">
        <v>36</v>
      </c>
      <c r="L2077" t="s">
        <v>37</v>
      </c>
      <c r="M2077">
        <v>55816</v>
      </c>
      <c r="N2077">
        <v>66000</v>
      </c>
      <c r="O2077" t="s">
        <v>38</v>
      </c>
      <c r="P2077" t="s">
        <v>7511</v>
      </c>
      <c r="Q2077" t="s">
        <v>7512</v>
      </c>
      <c r="R2077" t="s">
        <v>7513</v>
      </c>
      <c r="S2077" t="s">
        <v>5910</v>
      </c>
      <c r="T2077" t="s">
        <v>7514</v>
      </c>
      <c r="U2077" t="s">
        <v>7515</v>
      </c>
      <c r="V2077" t="s">
        <v>263</v>
      </c>
      <c r="Z2077" t="s">
        <v>264</v>
      </c>
      <c r="AA2077" s="1">
        <v>45280</v>
      </c>
      <c r="AC2077" s="1">
        <v>45280</v>
      </c>
      <c r="AD2077" s="1">
        <v>45355</v>
      </c>
    </row>
    <row r="2078" spans="1:30">
      <c r="A2078">
        <v>619255</v>
      </c>
      <c r="B2078" t="s">
        <v>99</v>
      </c>
      <c r="C2078" t="s">
        <v>48</v>
      </c>
      <c r="D2078">
        <v>1</v>
      </c>
      <c r="E2078" t="s">
        <v>7516</v>
      </c>
      <c r="F2078" t="s">
        <v>5426</v>
      </c>
      <c r="G2078" t="s">
        <v>51</v>
      </c>
      <c r="H2078">
        <v>34620</v>
      </c>
      <c r="I2078">
        <v>3</v>
      </c>
      <c r="J2078" t="s">
        <v>300</v>
      </c>
      <c r="K2078" t="s">
        <v>36</v>
      </c>
      <c r="L2078" t="s">
        <v>37</v>
      </c>
      <c r="M2078">
        <v>69435</v>
      </c>
      <c r="N2078">
        <v>87548</v>
      </c>
      <c r="O2078" t="s">
        <v>38</v>
      </c>
      <c r="P2078" t="s">
        <v>7517</v>
      </c>
      <c r="Q2078" t="s">
        <v>7518</v>
      </c>
      <c r="R2078" t="s">
        <v>7519</v>
      </c>
      <c r="S2078" t="s">
        <v>5428</v>
      </c>
      <c r="U2078" t="s">
        <v>2644</v>
      </c>
      <c r="V2078" t="s">
        <v>1630</v>
      </c>
      <c r="W2078" t="s">
        <v>5609</v>
      </c>
      <c r="X2078" t="s">
        <v>7520</v>
      </c>
      <c r="Z2078" t="s">
        <v>46</v>
      </c>
      <c r="AA2078" s="1">
        <v>45293</v>
      </c>
      <c r="AC2078" s="1">
        <v>45355</v>
      </c>
      <c r="AD2078" s="1">
        <v>45355</v>
      </c>
    </row>
    <row r="2079" spans="1:30">
      <c r="A2079">
        <v>592729</v>
      </c>
      <c r="B2079" t="s">
        <v>129</v>
      </c>
      <c r="C2079" t="s">
        <v>48</v>
      </c>
      <c r="D2079">
        <v>1</v>
      </c>
      <c r="E2079" t="s">
        <v>3933</v>
      </c>
      <c r="F2079" t="s">
        <v>7521</v>
      </c>
      <c r="G2079" t="s">
        <v>90</v>
      </c>
      <c r="H2079">
        <v>6316</v>
      </c>
      <c r="I2079">
        <v>3</v>
      </c>
      <c r="J2079" t="s">
        <v>156</v>
      </c>
      <c r="K2079" t="s">
        <v>36</v>
      </c>
      <c r="L2079" t="s">
        <v>37</v>
      </c>
      <c r="M2079">
        <v>65797</v>
      </c>
      <c r="N2079">
        <v>75666</v>
      </c>
      <c r="O2079" t="s">
        <v>38</v>
      </c>
      <c r="P2079" t="s">
        <v>4900</v>
      </c>
      <c r="Q2079" t="s">
        <v>1565</v>
      </c>
      <c r="R2079" t="s">
        <v>7522</v>
      </c>
      <c r="S2079" t="s">
        <v>1592</v>
      </c>
      <c r="U2079" t="s">
        <v>3698</v>
      </c>
      <c r="V2079" t="s">
        <v>7523</v>
      </c>
      <c r="W2079" t="s">
        <v>7524</v>
      </c>
      <c r="X2079" t="s">
        <v>157</v>
      </c>
      <c r="Z2079" t="s">
        <v>46</v>
      </c>
      <c r="AA2079" s="1">
        <v>45117</v>
      </c>
      <c r="AC2079" s="1">
        <v>45125</v>
      </c>
      <c r="AD2079" s="1">
        <v>45355</v>
      </c>
    </row>
    <row r="2080" spans="1:30">
      <c r="A2080">
        <v>556627</v>
      </c>
      <c r="B2080" t="s">
        <v>99</v>
      </c>
      <c r="C2080" t="s">
        <v>48</v>
      </c>
      <c r="D2080">
        <v>1</v>
      </c>
      <c r="E2080" t="s">
        <v>5425</v>
      </c>
      <c r="F2080" t="s">
        <v>5426</v>
      </c>
      <c r="G2080" t="s">
        <v>51</v>
      </c>
      <c r="H2080">
        <v>34620</v>
      </c>
      <c r="I2080">
        <v>2</v>
      </c>
      <c r="J2080" t="s">
        <v>300</v>
      </c>
      <c r="K2080" t="s">
        <v>36</v>
      </c>
      <c r="L2080" t="s">
        <v>37</v>
      </c>
      <c r="M2080">
        <v>61391</v>
      </c>
      <c r="N2080">
        <v>78461</v>
      </c>
      <c r="O2080" t="s">
        <v>38</v>
      </c>
      <c r="P2080" t="s">
        <v>104</v>
      </c>
      <c r="Q2080" t="s">
        <v>285</v>
      </c>
      <c r="R2080" t="s">
        <v>7525</v>
      </c>
      <c r="S2080" t="s">
        <v>5428</v>
      </c>
      <c r="U2080" t="s">
        <v>7526</v>
      </c>
      <c r="V2080" t="s">
        <v>5430</v>
      </c>
      <c r="W2080" t="s">
        <v>963</v>
      </c>
      <c r="X2080" t="s">
        <v>7527</v>
      </c>
      <c r="Z2080" t="s">
        <v>46</v>
      </c>
      <c r="AA2080" s="1">
        <v>44854</v>
      </c>
      <c r="AC2080" s="1">
        <v>44883</v>
      </c>
      <c r="AD2080" s="1">
        <v>45355</v>
      </c>
    </row>
    <row r="2081" spans="1:30">
      <c r="A2081">
        <v>564547</v>
      </c>
      <c r="B2081" t="s">
        <v>99</v>
      </c>
      <c r="C2081" t="s">
        <v>48</v>
      </c>
      <c r="D2081">
        <v>1</v>
      </c>
      <c r="E2081" t="s">
        <v>3944</v>
      </c>
      <c r="F2081" t="s">
        <v>283</v>
      </c>
      <c r="G2081" t="s">
        <v>51</v>
      </c>
      <c r="H2081">
        <v>10124</v>
      </c>
      <c r="I2081">
        <v>2</v>
      </c>
      <c r="J2081" t="s">
        <v>3945</v>
      </c>
      <c r="K2081" t="s">
        <v>36</v>
      </c>
      <c r="L2081" t="s">
        <v>103</v>
      </c>
      <c r="M2081">
        <v>53057</v>
      </c>
      <c r="N2081">
        <v>77124</v>
      </c>
      <c r="O2081" t="s">
        <v>38</v>
      </c>
      <c r="P2081" t="s">
        <v>104</v>
      </c>
      <c r="Q2081" t="s">
        <v>2116</v>
      </c>
      <c r="R2081" t="s">
        <v>3946</v>
      </c>
      <c r="S2081" t="s">
        <v>287</v>
      </c>
      <c r="T2081" t="s">
        <v>3947</v>
      </c>
      <c r="U2081" t="s">
        <v>3948</v>
      </c>
      <c r="V2081" t="s">
        <v>980</v>
      </c>
      <c r="Z2081" t="s">
        <v>46</v>
      </c>
      <c r="AA2081" s="1">
        <v>44908</v>
      </c>
      <c r="AC2081" s="1">
        <v>44910</v>
      </c>
      <c r="AD2081" s="1">
        <v>45355</v>
      </c>
    </row>
    <row r="2082" spans="1:30">
      <c r="A2082">
        <v>508258</v>
      </c>
      <c r="B2082" t="s">
        <v>314</v>
      </c>
      <c r="C2082" t="s">
        <v>31</v>
      </c>
      <c r="D2082">
        <v>1</v>
      </c>
      <c r="E2082" t="s">
        <v>1816</v>
      </c>
      <c r="F2082" t="s">
        <v>382</v>
      </c>
      <c r="G2082" t="s">
        <v>34</v>
      </c>
      <c r="H2082">
        <v>30087</v>
      </c>
      <c r="I2082">
        <v>4</v>
      </c>
      <c r="J2082" t="s">
        <v>618</v>
      </c>
      <c r="K2082" t="s">
        <v>36</v>
      </c>
      <c r="L2082" t="s">
        <v>37</v>
      </c>
      <c r="M2082">
        <v>83158</v>
      </c>
      <c r="N2082">
        <v>95632</v>
      </c>
      <c r="O2082" t="s">
        <v>38</v>
      </c>
      <c r="P2082" t="s">
        <v>317</v>
      </c>
      <c r="Q2082" t="s">
        <v>1817</v>
      </c>
      <c r="R2082" t="s">
        <v>7528</v>
      </c>
      <c r="S2082" t="s">
        <v>387</v>
      </c>
      <c r="T2082" t="s">
        <v>7529</v>
      </c>
      <c r="V2082" t="s">
        <v>7530</v>
      </c>
      <c r="Z2082" t="s">
        <v>46</v>
      </c>
      <c r="AA2082" s="1">
        <v>44538</v>
      </c>
      <c r="AC2082" s="1">
        <v>44538</v>
      </c>
      <c r="AD2082" s="1">
        <v>45355</v>
      </c>
    </row>
    <row r="2083" spans="1:30">
      <c r="A2083">
        <v>577418</v>
      </c>
      <c r="B2083" t="s">
        <v>99</v>
      </c>
      <c r="C2083" t="s">
        <v>48</v>
      </c>
      <c r="D2083">
        <v>1</v>
      </c>
      <c r="E2083" t="s">
        <v>7531</v>
      </c>
      <c r="F2083" t="s">
        <v>283</v>
      </c>
      <c r="G2083" t="s">
        <v>51</v>
      </c>
      <c r="H2083">
        <v>10124</v>
      </c>
      <c r="I2083">
        <v>3</v>
      </c>
      <c r="J2083" t="s">
        <v>91</v>
      </c>
      <c r="K2083" t="s">
        <v>36</v>
      </c>
      <c r="L2083" t="s">
        <v>37</v>
      </c>
      <c r="M2083">
        <v>58695</v>
      </c>
      <c r="N2083">
        <v>89699</v>
      </c>
      <c r="O2083" t="s">
        <v>38</v>
      </c>
      <c r="P2083" t="s">
        <v>104</v>
      </c>
      <c r="Q2083" t="s">
        <v>7532</v>
      </c>
      <c r="R2083" t="s">
        <v>7533</v>
      </c>
      <c r="S2083" t="s">
        <v>287</v>
      </c>
      <c r="T2083" t="s">
        <v>7534</v>
      </c>
      <c r="U2083" t="s">
        <v>2644</v>
      </c>
      <c r="V2083" t="s">
        <v>1630</v>
      </c>
      <c r="W2083" t="s">
        <v>2645</v>
      </c>
      <c r="X2083" t="s">
        <v>1091</v>
      </c>
      <c r="Z2083" t="s">
        <v>46</v>
      </c>
      <c r="AA2083" s="1">
        <v>45039</v>
      </c>
      <c r="AC2083" s="1">
        <v>45300</v>
      </c>
      <c r="AD2083" s="1">
        <v>45355</v>
      </c>
    </row>
    <row r="2084" spans="1:30">
      <c r="A2084">
        <v>602920</v>
      </c>
      <c r="B2084" t="s">
        <v>99</v>
      </c>
      <c r="C2084" t="s">
        <v>31</v>
      </c>
      <c r="D2084">
        <v>1</v>
      </c>
      <c r="E2084" t="s">
        <v>7535</v>
      </c>
      <c r="F2084" t="s">
        <v>71</v>
      </c>
      <c r="G2084" t="s">
        <v>51</v>
      </c>
      <c r="H2084">
        <v>12158</v>
      </c>
      <c r="I2084">
        <v>3</v>
      </c>
      <c r="J2084" t="s">
        <v>72</v>
      </c>
      <c r="K2084" t="s">
        <v>36</v>
      </c>
      <c r="L2084" t="s">
        <v>37</v>
      </c>
      <c r="M2084">
        <v>60010</v>
      </c>
      <c r="N2084">
        <v>100875</v>
      </c>
      <c r="O2084" t="s">
        <v>38</v>
      </c>
      <c r="P2084" t="s">
        <v>104</v>
      </c>
      <c r="Q2084" t="s">
        <v>6180</v>
      </c>
      <c r="R2084" t="s">
        <v>7536</v>
      </c>
      <c r="S2084" t="s">
        <v>76</v>
      </c>
      <c r="T2084" t="e">
        <f ca="1">-Proficiency in Microsoft Office -Financial management System (FMS) -Problem solving skills</f>
        <v>#NAME?</v>
      </c>
      <c r="U2084" t="s">
        <v>1068</v>
      </c>
      <c r="V2084" t="s">
        <v>3251</v>
      </c>
      <c r="W2084" t="s">
        <v>518</v>
      </c>
      <c r="X2084" t="s">
        <v>1070</v>
      </c>
      <c r="Z2084" t="s">
        <v>46</v>
      </c>
      <c r="AA2084" s="1">
        <v>45205</v>
      </c>
      <c r="AC2084" s="1">
        <v>45310</v>
      </c>
      <c r="AD2084" s="1">
        <v>45355</v>
      </c>
    </row>
    <row r="2085" spans="1:30">
      <c r="A2085">
        <v>607678</v>
      </c>
      <c r="B2085" t="s">
        <v>129</v>
      </c>
      <c r="C2085" t="s">
        <v>48</v>
      </c>
      <c r="D2085">
        <v>2</v>
      </c>
      <c r="E2085" t="s">
        <v>7537</v>
      </c>
      <c r="F2085" t="s">
        <v>308</v>
      </c>
      <c r="G2085" t="s">
        <v>34</v>
      </c>
      <c r="H2085">
        <v>56058</v>
      </c>
      <c r="I2085">
        <v>0</v>
      </c>
      <c r="J2085" t="s">
        <v>266</v>
      </c>
      <c r="K2085" t="s">
        <v>36</v>
      </c>
      <c r="L2085" t="s">
        <v>37</v>
      </c>
      <c r="M2085">
        <v>59116</v>
      </c>
      <c r="N2085">
        <v>91768</v>
      </c>
      <c r="O2085" t="s">
        <v>38</v>
      </c>
      <c r="P2085" t="s">
        <v>3712</v>
      </c>
      <c r="Q2085" t="s">
        <v>566</v>
      </c>
      <c r="R2085" t="s">
        <v>7538</v>
      </c>
      <c r="S2085" t="s">
        <v>311</v>
      </c>
      <c r="T2085" t="s">
        <v>7539</v>
      </c>
      <c r="V2085" t="s">
        <v>162</v>
      </c>
      <c r="Z2085" t="s">
        <v>46</v>
      </c>
      <c r="AA2085" s="1">
        <v>45239</v>
      </c>
      <c r="AC2085" s="1">
        <v>45239</v>
      </c>
      <c r="AD2085" s="1">
        <v>45355</v>
      </c>
    </row>
    <row r="2086" spans="1:30">
      <c r="A2086">
        <v>622687</v>
      </c>
      <c r="B2086" t="s">
        <v>253</v>
      </c>
      <c r="C2086" t="s">
        <v>31</v>
      </c>
      <c r="D2086">
        <v>1</v>
      </c>
      <c r="E2086" t="s">
        <v>3552</v>
      </c>
      <c r="F2086" t="s">
        <v>545</v>
      </c>
      <c r="G2086" t="s">
        <v>51</v>
      </c>
      <c r="H2086">
        <v>80305</v>
      </c>
      <c r="I2086">
        <v>0</v>
      </c>
      <c r="J2086" t="s">
        <v>143</v>
      </c>
      <c r="K2086" t="s">
        <v>36</v>
      </c>
      <c r="L2086" t="s">
        <v>276</v>
      </c>
      <c r="M2086">
        <v>49666</v>
      </c>
      <c r="N2086">
        <v>76064</v>
      </c>
      <c r="O2086" t="s">
        <v>38</v>
      </c>
      <c r="P2086" t="s">
        <v>4450</v>
      </c>
      <c r="Q2086" t="s">
        <v>824</v>
      </c>
      <c r="R2086" t="s">
        <v>3554</v>
      </c>
      <c r="S2086" t="s">
        <v>550</v>
      </c>
      <c r="U2086" t="s">
        <v>3555</v>
      </c>
      <c r="V2086" t="s">
        <v>281</v>
      </c>
      <c r="Z2086" t="s">
        <v>264</v>
      </c>
      <c r="AA2086" s="1">
        <v>45336</v>
      </c>
      <c r="AB2086" s="2">
        <v>45356</v>
      </c>
      <c r="AC2086" s="1">
        <v>45336</v>
      </c>
      <c r="AD2086" s="1">
        <v>45355</v>
      </c>
    </row>
    <row r="2087" spans="1:30">
      <c r="A2087">
        <v>581036</v>
      </c>
      <c r="B2087" t="s">
        <v>99</v>
      </c>
      <c r="C2087" t="s">
        <v>48</v>
      </c>
      <c r="D2087">
        <v>1</v>
      </c>
      <c r="E2087" t="s">
        <v>3488</v>
      </c>
      <c r="F2087" t="s">
        <v>131</v>
      </c>
      <c r="G2087" t="s">
        <v>51</v>
      </c>
      <c r="H2087">
        <v>13632</v>
      </c>
      <c r="I2087">
        <v>2</v>
      </c>
      <c r="J2087" t="s">
        <v>91</v>
      </c>
      <c r="K2087" t="s">
        <v>36</v>
      </c>
      <c r="L2087" t="s">
        <v>37</v>
      </c>
      <c r="M2087">
        <v>85371</v>
      </c>
      <c r="N2087">
        <v>109990</v>
      </c>
      <c r="O2087" t="s">
        <v>38</v>
      </c>
      <c r="P2087" t="s">
        <v>6128</v>
      </c>
      <c r="Q2087" t="s">
        <v>285</v>
      </c>
      <c r="R2087" t="s">
        <v>6129</v>
      </c>
      <c r="S2087" t="s">
        <v>136</v>
      </c>
      <c r="U2087" t="s">
        <v>249</v>
      </c>
      <c r="V2087" t="s">
        <v>289</v>
      </c>
      <c r="W2087" t="s">
        <v>290</v>
      </c>
      <c r="X2087" t="s">
        <v>6130</v>
      </c>
      <c r="Z2087" t="s">
        <v>63</v>
      </c>
      <c r="AA2087" s="1">
        <v>45024</v>
      </c>
      <c r="AC2087" s="1">
        <v>45024</v>
      </c>
      <c r="AD2087" s="1">
        <v>45355</v>
      </c>
    </row>
    <row r="2088" spans="1:30">
      <c r="A2088">
        <v>616636</v>
      </c>
      <c r="B2088" t="s">
        <v>314</v>
      </c>
      <c r="C2088" t="s">
        <v>48</v>
      </c>
      <c r="D2088">
        <v>1</v>
      </c>
      <c r="E2088" t="s">
        <v>4014</v>
      </c>
      <c r="F2088" t="s">
        <v>4015</v>
      </c>
      <c r="G2088" t="s">
        <v>51</v>
      </c>
      <c r="H2088">
        <v>50310</v>
      </c>
      <c r="I2088">
        <v>3</v>
      </c>
      <c r="J2088" t="s">
        <v>1641</v>
      </c>
      <c r="K2088" t="s">
        <v>36</v>
      </c>
      <c r="L2088" t="s">
        <v>37</v>
      </c>
      <c r="M2088">
        <v>59210</v>
      </c>
      <c r="N2088">
        <v>63452</v>
      </c>
      <c r="O2088" t="s">
        <v>38</v>
      </c>
      <c r="P2088" t="s">
        <v>2014</v>
      </c>
      <c r="Q2088" t="s">
        <v>4016</v>
      </c>
      <c r="R2088" t="s">
        <v>4017</v>
      </c>
      <c r="S2088" t="s">
        <v>4018</v>
      </c>
      <c r="T2088" t="s">
        <v>4019</v>
      </c>
      <c r="U2088" t="s">
        <v>321</v>
      </c>
      <c r="V2088" t="s">
        <v>4020</v>
      </c>
      <c r="Z2088" t="s">
        <v>4021</v>
      </c>
      <c r="AA2088" s="1">
        <v>45250</v>
      </c>
      <c r="AC2088" s="1">
        <v>45250</v>
      </c>
      <c r="AD2088" s="1">
        <v>45355</v>
      </c>
    </row>
    <row r="2089" spans="1:30">
      <c r="A2089">
        <v>597596</v>
      </c>
      <c r="B2089" t="s">
        <v>1533</v>
      </c>
      <c r="C2089" t="s">
        <v>31</v>
      </c>
      <c r="D2089">
        <v>1</v>
      </c>
      <c r="E2089" t="s">
        <v>7540</v>
      </c>
      <c r="F2089" t="s">
        <v>1535</v>
      </c>
      <c r="G2089" t="s">
        <v>90</v>
      </c>
      <c r="H2089">
        <v>6088</v>
      </c>
      <c r="I2089">
        <v>2</v>
      </c>
      <c r="J2089" t="s">
        <v>447</v>
      </c>
      <c r="K2089" t="s">
        <v>36</v>
      </c>
      <c r="L2089" t="s">
        <v>37</v>
      </c>
      <c r="M2089">
        <v>103307</v>
      </c>
      <c r="N2089">
        <v>108156</v>
      </c>
      <c r="O2089" t="s">
        <v>38</v>
      </c>
      <c r="P2089" t="s">
        <v>1536</v>
      </c>
      <c r="Q2089" t="s">
        <v>2610</v>
      </c>
      <c r="R2089" t="s">
        <v>7541</v>
      </c>
      <c r="S2089" t="s">
        <v>1538</v>
      </c>
      <c r="T2089" t="s">
        <v>7542</v>
      </c>
      <c r="U2089" t="s">
        <v>7543</v>
      </c>
      <c r="V2089" t="s">
        <v>2614</v>
      </c>
      <c r="X2089" t="s">
        <v>1536</v>
      </c>
      <c r="Z2089" t="s">
        <v>46</v>
      </c>
      <c r="AA2089" s="1">
        <v>45147</v>
      </c>
      <c r="AC2089" s="1">
        <v>45147</v>
      </c>
      <c r="AD2089" s="1">
        <v>45355</v>
      </c>
    </row>
    <row r="2090" spans="1:30">
      <c r="A2090">
        <v>620898</v>
      </c>
      <c r="B2090" t="s">
        <v>30</v>
      </c>
      <c r="C2090" t="s">
        <v>48</v>
      </c>
      <c r="D2090">
        <v>1</v>
      </c>
      <c r="E2090" t="s">
        <v>3389</v>
      </c>
      <c r="F2090" t="s">
        <v>898</v>
      </c>
      <c r="G2090" t="s">
        <v>51</v>
      </c>
      <c r="H2090" t="s">
        <v>899</v>
      </c>
      <c r="I2090">
        <v>3</v>
      </c>
      <c r="J2090" t="s">
        <v>35</v>
      </c>
      <c r="K2090" t="s">
        <v>36</v>
      </c>
      <c r="L2090" t="s">
        <v>37</v>
      </c>
      <c r="M2090">
        <v>74730</v>
      </c>
      <c r="N2090">
        <v>95000</v>
      </c>
      <c r="O2090" t="s">
        <v>38</v>
      </c>
      <c r="P2090" t="s">
        <v>39</v>
      </c>
      <c r="Q2090" t="s">
        <v>2133</v>
      </c>
      <c r="R2090" t="s">
        <v>5290</v>
      </c>
      <c r="S2090" t="s">
        <v>902</v>
      </c>
      <c r="T2090" t="e">
        <f ca="1">- Strong reporting _xludf.and analytical Experience preferred   - Prior work Experience managing career development _xludf.and mentoring programs   - Prior work Experience providing individual coaching sessions   - Excellent writing skills   - Experience in training program development _xludf.and delivery   - Experience in leading Diversity, Equity _xludf.and Inclusion (DEI) recruitment initiatives   - working Knowledge of contract negotiations _xludf.and vendor relationships   - Birkman Certification _xludf.and/_xludf.or Myers-Briggs Certification, preferred, but _xludf.not required</f>
        <v>#NAME?</v>
      </c>
      <c r="U2090" t="s">
        <v>196</v>
      </c>
      <c r="V2090" t="s">
        <v>196</v>
      </c>
      <c r="Z2090" t="s">
        <v>46</v>
      </c>
      <c r="AA2090" s="1">
        <v>45282</v>
      </c>
      <c r="AB2090" s="2">
        <v>45402</v>
      </c>
      <c r="AC2090" s="1">
        <v>45282</v>
      </c>
      <c r="AD2090" s="1">
        <v>45355</v>
      </c>
    </row>
    <row r="2091" spans="1:30">
      <c r="A2091">
        <v>591143</v>
      </c>
      <c r="B2091" t="s">
        <v>47</v>
      </c>
      <c r="C2091" t="s">
        <v>48</v>
      </c>
      <c r="D2091">
        <v>1</v>
      </c>
      <c r="E2091" t="s">
        <v>7544</v>
      </c>
      <c r="F2091" t="s">
        <v>50</v>
      </c>
      <c r="G2091" t="s">
        <v>51</v>
      </c>
      <c r="H2091">
        <v>83008</v>
      </c>
      <c r="I2091" t="s">
        <v>349</v>
      </c>
      <c r="J2091" t="s">
        <v>65</v>
      </c>
      <c r="K2091" t="s">
        <v>36</v>
      </c>
      <c r="L2091" t="s">
        <v>276</v>
      </c>
      <c r="M2091">
        <v>64922</v>
      </c>
      <c r="N2091">
        <v>144066</v>
      </c>
      <c r="O2091" t="s">
        <v>38</v>
      </c>
      <c r="P2091" t="s">
        <v>54</v>
      </c>
      <c r="Q2091" t="s">
        <v>2737</v>
      </c>
      <c r="R2091" t="s">
        <v>7545</v>
      </c>
      <c r="S2091" t="s">
        <v>1560</v>
      </c>
      <c r="T2091" t="s">
        <v>7546</v>
      </c>
      <c r="V2091" t="s">
        <v>803</v>
      </c>
      <c r="W2091" t="s">
        <v>61</v>
      </c>
      <c r="X2091" t="s">
        <v>62</v>
      </c>
      <c r="Z2091" t="s">
        <v>355</v>
      </c>
      <c r="AA2091" s="1">
        <v>45118</v>
      </c>
      <c r="AC2091" s="1">
        <v>45124</v>
      </c>
      <c r="AD2091" s="1">
        <v>45355</v>
      </c>
    </row>
    <row r="2092" spans="1:30">
      <c r="A2092">
        <v>622714</v>
      </c>
      <c r="B2092" t="s">
        <v>30</v>
      </c>
      <c r="C2092" t="s">
        <v>48</v>
      </c>
      <c r="D2092">
        <v>1</v>
      </c>
      <c r="E2092" t="s">
        <v>7547</v>
      </c>
      <c r="F2092" t="s">
        <v>33</v>
      </c>
      <c r="G2092" t="s">
        <v>34</v>
      </c>
      <c r="H2092">
        <v>21744</v>
      </c>
      <c r="I2092">
        <v>3</v>
      </c>
      <c r="J2092" t="s">
        <v>860</v>
      </c>
      <c r="K2092" t="s">
        <v>36</v>
      </c>
      <c r="L2092" t="s">
        <v>37</v>
      </c>
      <c r="M2092">
        <v>92301</v>
      </c>
      <c r="N2092">
        <v>106146</v>
      </c>
      <c r="O2092" t="s">
        <v>38</v>
      </c>
      <c r="P2092" t="s">
        <v>39</v>
      </c>
      <c r="Q2092" t="s">
        <v>6132</v>
      </c>
      <c r="R2092" t="s">
        <v>7548</v>
      </c>
      <c r="S2092" t="s">
        <v>42</v>
      </c>
      <c r="T2092" t="s">
        <v>7549</v>
      </c>
      <c r="U2092" t="s">
        <v>7550</v>
      </c>
      <c r="V2092" t="s">
        <v>7551</v>
      </c>
      <c r="Z2092" t="s">
        <v>46</v>
      </c>
      <c r="AA2092" s="1">
        <v>45309</v>
      </c>
      <c r="AB2092" s="2">
        <v>45429</v>
      </c>
      <c r="AC2092" s="1">
        <v>45309</v>
      </c>
      <c r="AD2092" s="1">
        <v>45355</v>
      </c>
    </row>
    <row r="2093" spans="1:30">
      <c r="A2093">
        <v>609537</v>
      </c>
      <c r="B2093" t="s">
        <v>99</v>
      </c>
      <c r="C2093" t="s">
        <v>31</v>
      </c>
      <c r="D2093">
        <v>1</v>
      </c>
      <c r="E2093" t="s">
        <v>4102</v>
      </c>
      <c r="F2093" t="s">
        <v>375</v>
      </c>
      <c r="G2093" t="s">
        <v>51</v>
      </c>
      <c r="H2093">
        <v>22427</v>
      </c>
      <c r="I2093">
        <v>2</v>
      </c>
      <c r="J2093" t="s">
        <v>594</v>
      </c>
      <c r="K2093" t="s">
        <v>36</v>
      </c>
      <c r="L2093" t="s">
        <v>37</v>
      </c>
      <c r="M2093">
        <v>81571</v>
      </c>
      <c r="N2093">
        <v>119554</v>
      </c>
      <c r="O2093" t="s">
        <v>38</v>
      </c>
      <c r="P2093" t="s">
        <v>244</v>
      </c>
      <c r="Q2093" t="s">
        <v>5028</v>
      </c>
      <c r="R2093" t="s">
        <v>7552</v>
      </c>
      <c r="S2093" t="s">
        <v>377</v>
      </c>
      <c r="T2093" t="s">
        <v>4104</v>
      </c>
      <c r="U2093" t="s">
        <v>4104</v>
      </c>
      <c r="V2093" t="s">
        <v>4104</v>
      </c>
      <c r="Z2093" t="s">
        <v>63</v>
      </c>
      <c r="AA2093" s="1">
        <v>45293</v>
      </c>
      <c r="AC2093" s="1">
        <v>45293</v>
      </c>
      <c r="AD2093" s="1">
        <v>45355</v>
      </c>
    </row>
    <row r="2094" spans="1:30">
      <c r="A2094">
        <v>627774</v>
      </c>
      <c r="B2094" t="s">
        <v>1462</v>
      </c>
      <c r="C2094" t="s">
        <v>31</v>
      </c>
      <c r="D2094">
        <v>1</v>
      </c>
      <c r="E2094" t="s">
        <v>7553</v>
      </c>
      <c r="F2094" t="s">
        <v>114</v>
      </c>
      <c r="G2094" t="s">
        <v>34</v>
      </c>
      <c r="H2094">
        <v>56057</v>
      </c>
      <c r="I2094">
        <v>0</v>
      </c>
      <c r="J2094" t="s">
        <v>383</v>
      </c>
      <c r="K2094" t="s">
        <v>36</v>
      </c>
      <c r="L2094" t="s">
        <v>37</v>
      </c>
      <c r="M2094">
        <v>65058</v>
      </c>
      <c r="N2094">
        <v>65058</v>
      </c>
      <c r="O2094" t="s">
        <v>38</v>
      </c>
      <c r="P2094" t="s">
        <v>2917</v>
      </c>
      <c r="Q2094" t="s">
        <v>7554</v>
      </c>
      <c r="R2094" t="s">
        <v>7555</v>
      </c>
      <c r="S2094" t="s">
        <v>119</v>
      </c>
      <c r="Z2094" t="s">
        <v>1314</v>
      </c>
      <c r="AA2094" s="1">
        <v>45349</v>
      </c>
      <c r="AB2094" s="2">
        <v>45379</v>
      </c>
      <c r="AC2094" s="1">
        <v>45349</v>
      </c>
      <c r="AD2094" s="1">
        <v>45355</v>
      </c>
    </row>
    <row r="2095" spans="1:30">
      <c r="A2095">
        <v>599757</v>
      </c>
      <c r="B2095" t="s">
        <v>99</v>
      </c>
      <c r="C2095" t="s">
        <v>48</v>
      </c>
      <c r="D2095">
        <v>1</v>
      </c>
      <c r="E2095" t="s">
        <v>5843</v>
      </c>
      <c r="F2095" t="s">
        <v>1843</v>
      </c>
      <c r="G2095" t="s">
        <v>51</v>
      </c>
      <c r="H2095">
        <v>20410</v>
      </c>
      <c r="I2095">
        <v>0</v>
      </c>
      <c r="J2095" t="s">
        <v>65</v>
      </c>
      <c r="K2095" t="s">
        <v>36</v>
      </c>
      <c r="L2095" t="s">
        <v>37</v>
      </c>
      <c r="M2095">
        <v>71726</v>
      </c>
      <c r="N2095">
        <v>71726</v>
      </c>
      <c r="O2095" t="s">
        <v>38</v>
      </c>
      <c r="P2095" t="s">
        <v>244</v>
      </c>
      <c r="Q2095" t="s">
        <v>4608</v>
      </c>
      <c r="R2095" t="s">
        <v>7556</v>
      </c>
      <c r="S2095" t="s">
        <v>1847</v>
      </c>
      <c r="T2095" t="s">
        <v>7557</v>
      </c>
      <c r="U2095" t="s">
        <v>7558</v>
      </c>
      <c r="V2095" t="s">
        <v>1206</v>
      </c>
      <c r="Z2095" t="s">
        <v>63</v>
      </c>
      <c r="AA2095" s="1">
        <v>45162</v>
      </c>
      <c r="AC2095" s="1">
        <v>45162</v>
      </c>
      <c r="AD2095" s="1">
        <v>45355</v>
      </c>
    </row>
    <row r="2096" spans="1:30">
      <c r="A2096">
        <v>527818</v>
      </c>
      <c r="B2096" t="s">
        <v>253</v>
      </c>
      <c r="C2096" t="s">
        <v>31</v>
      </c>
      <c r="D2096">
        <v>1</v>
      </c>
      <c r="E2096" t="s">
        <v>2017</v>
      </c>
      <c r="F2096" t="s">
        <v>2018</v>
      </c>
      <c r="G2096" t="s">
        <v>51</v>
      </c>
      <c r="H2096">
        <v>91722</v>
      </c>
      <c r="I2096">
        <v>0</v>
      </c>
      <c r="J2096" t="s">
        <v>143</v>
      </c>
      <c r="K2096" t="s">
        <v>36</v>
      </c>
      <c r="L2096" t="s">
        <v>37</v>
      </c>
      <c r="M2096">
        <v>39.9</v>
      </c>
      <c r="N2096">
        <v>39.9</v>
      </c>
      <c r="O2096" t="s">
        <v>124</v>
      </c>
      <c r="P2096" t="s">
        <v>1196</v>
      </c>
      <c r="Q2096" t="s">
        <v>1197</v>
      </c>
      <c r="R2096" t="s">
        <v>7559</v>
      </c>
      <c r="S2096" t="s">
        <v>2020</v>
      </c>
      <c r="U2096" t="s">
        <v>2021</v>
      </c>
      <c r="V2096" t="s">
        <v>281</v>
      </c>
      <c r="Z2096" t="s">
        <v>264</v>
      </c>
      <c r="AA2096" s="1">
        <v>44662</v>
      </c>
      <c r="AC2096" s="1">
        <v>44693</v>
      </c>
      <c r="AD2096" s="1">
        <v>45355</v>
      </c>
    </row>
    <row r="2097" spans="1:30">
      <c r="A2097">
        <v>552861</v>
      </c>
      <c r="B2097" t="s">
        <v>99</v>
      </c>
      <c r="C2097" t="s">
        <v>48</v>
      </c>
      <c r="D2097">
        <v>1</v>
      </c>
      <c r="E2097" t="s">
        <v>7560</v>
      </c>
      <c r="F2097" t="s">
        <v>348</v>
      </c>
      <c r="G2097" t="s">
        <v>51</v>
      </c>
      <c r="H2097">
        <v>10015</v>
      </c>
      <c r="I2097" t="s">
        <v>349</v>
      </c>
      <c r="J2097" t="s">
        <v>65</v>
      </c>
      <c r="L2097" t="s">
        <v>276</v>
      </c>
      <c r="M2097">
        <v>64922</v>
      </c>
      <c r="N2097">
        <v>173486</v>
      </c>
      <c r="O2097" t="s">
        <v>38</v>
      </c>
      <c r="P2097" t="s">
        <v>244</v>
      </c>
      <c r="Q2097" t="s">
        <v>554</v>
      </c>
      <c r="R2097" t="s">
        <v>7561</v>
      </c>
      <c r="S2097" t="s">
        <v>352</v>
      </c>
      <c r="T2097" t="s">
        <v>7562</v>
      </c>
      <c r="U2097" t="s">
        <v>1390</v>
      </c>
      <c r="V2097" t="s">
        <v>1206</v>
      </c>
      <c r="Z2097" t="s">
        <v>63</v>
      </c>
      <c r="AA2097" s="1">
        <v>44833</v>
      </c>
      <c r="AC2097" s="1">
        <v>44833</v>
      </c>
      <c r="AD2097" s="1">
        <v>45355</v>
      </c>
    </row>
    <row r="2098" spans="1:30">
      <c r="A2098">
        <v>540533</v>
      </c>
      <c r="B2098" t="s">
        <v>460</v>
      </c>
      <c r="C2098" t="s">
        <v>31</v>
      </c>
      <c r="D2098">
        <v>5</v>
      </c>
      <c r="E2098" t="s">
        <v>7563</v>
      </c>
      <c r="F2098" t="s">
        <v>462</v>
      </c>
      <c r="G2098" t="s">
        <v>463</v>
      </c>
      <c r="H2098">
        <v>30114</v>
      </c>
      <c r="I2098">
        <v>0</v>
      </c>
      <c r="J2098" t="s">
        <v>1919</v>
      </c>
      <c r="K2098" t="s">
        <v>36</v>
      </c>
      <c r="L2098" t="s">
        <v>37</v>
      </c>
      <c r="M2098">
        <v>80000</v>
      </c>
      <c r="N2098">
        <v>167610</v>
      </c>
      <c r="O2098" t="s">
        <v>38</v>
      </c>
      <c r="P2098" t="s">
        <v>465</v>
      </c>
      <c r="Q2098" t="s">
        <v>466</v>
      </c>
      <c r="R2098" t="s">
        <v>7564</v>
      </c>
      <c r="S2098" t="s">
        <v>7565</v>
      </c>
      <c r="V2098" t="s">
        <v>469</v>
      </c>
      <c r="Z2098" t="s">
        <v>485</v>
      </c>
      <c r="AA2098" s="1">
        <v>44756</v>
      </c>
      <c r="AB2098" s="2">
        <v>45421</v>
      </c>
      <c r="AC2098" s="1">
        <v>45260</v>
      </c>
      <c r="AD2098" s="1">
        <v>45355</v>
      </c>
    </row>
    <row r="2099" spans="1:30">
      <c r="A2099">
        <v>582987</v>
      </c>
      <c r="B2099" t="s">
        <v>69</v>
      </c>
      <c r="C2099" t="s">
        <v>31</v>
      </c>
      <c r="D2099">
        <v>1</v>
      </c>
      <c r="E2099" t="s">
        <v>511</v>
      </c>
      <c r="F2099" t="s">
        <v>512</v>
      </c>
      <c r="G2099" t="s">
        <v>34</v>
      </c>
      <c r="H2099">
        <v>10209</v>
      </c>
      <c r="I2099">
        <v>1</v>
      </c>
      <c r="J2099" t="s">
        <v>65</v>
      </c>
      <c r="K2099" t="s">
        <v>36</v>
      </c>
      <c r="L2099" t="s">
        <v>227</v>
      </c>
      <c r="M2099">
        <v>15.5</v>
      </c>
      <c r="N2099">
        <v>19.899999999999999</v>
      </c>
      <c r="O2099" t="s">
        <v>124</v>
      </c>
      <c r="P2099" t="s">
        <v>73</v>
      </c>
      <c r="Q2099" t="s">
        <v>228</v>
      </c>
      <c r="R2099" t="s">
        <v>7566</v>
      </c>
      <c r="S2099" t="s">
        <v>515</v>
      </c>
      <c r="T2099" t="s">
        <v>6417</v>
      </c>
      <c r="U2099" t="s">
        <v>232</v>
      </c>
      <c r="V2099" t="s">
        <v>7567</v>
      </c>
      <c r="W2099" t="s">
        <v>61</v>
      </c>
      <c r="X2099" t="s">
        <v>73</v>
      </c>
      <c r="Z2099" t="s">
        <v>46</v>
      </c>
      <c r="AA2099" s="1">
        <v>45034</v>
      </c>
      <c r="AC2099" s="1">
        <v>45034</v>
      </c>
      <c r="AD2099" s="1">
        <v>45355</v>
      </c>
    </row>
    <row r="2100" spans="1:30">
      <c r="A2100">
        <v>612582</v>
      </c>
      <c r="B2100" t="s">
        <v>129</v>
      </c>
      <c r="C2100" t="s">
        <v>48</v>
      </c>
      <c r="D2100">
        <v>2</v>
      </c>
      <c r="E2100" t="s">
        <v>3675</v>
      </c>
      <c r="F2100" t="s">
        <v>382</v>
      </c>
      <c r="G2100" t="s">
        <v>34</v>
      </c>
      <c r="H2100">
        <v>30087</v>
      </c>
      <c r="I2100">
        <v>3</v>
      </c>
      <c r="J2100" t="s">
        <v>383</v>
      </c>
      <c r="K2100" t="s">
        <v>36</v>
      </c>
      <c r="L2100" t="s">
        <v>37</v>
      </c>
      <c r="M2100">
        <v>79620</v>
      </c>
      <c r="N2100">
        <v>117541</v>
      </c>
      <c r="O2100" t="s">
        <v>38</v>
      </c>
      <c r="P2100" t="s">
        <v>157</v>
      </c>
      <c r="Q2100" t="s">
        <v>692</v>
      </c>
      <c r="R2100" t="s">
        <v>7568</v>
      </c>
      <c r="S2100" t="s">
        <v>387</v>
      </c>
      <c r="T2100" t="s">
        <v>7569</v>
      </c>
      <c r="U2100" t="s">
        <v>2231</v>
      </c>
      <c r="V2100" t="s">
        <v>297</v>
      </c>
      <c r="Z2100" t="s">
        <v>46</v>
      </c>
      <c r="AA2100" s="1">
        <v>45294</v>
      </c>
      <c r="AC2100" s="1">
        <v>45331</v>
      </c>
      <c r="AD2100" s="1">
        <v>45355</v>
      </c>
    </row>
    <row r="2101" spans="1:30">
      <c r="A2101">
        <v>564696</v>
      </c>
      <c r="B2101" t="s">
        <v>129</v>
      </c>
      <c r="C2101" t="s">
        <v>31</v>
      </c>
      <c r="D2101">
        <v>1</v>
      </c>
      <c r="E2101" t="s">
        <v>327</v>
      </c>
      <c r="F2101" t="s">
        <v>328</v>
      </c>
      <c r="G2101" t="s">
        <v>51</v>
      </c>
      <c r="H2101">
        <v>10248</v>
      </c>
      <c r="I2101">
        <v>2</v>
      </c>
      <c r="J2101" t="s">
        <v>266</v>
      </c>
      <c r="K2101" t="s">
        <v>36</v>
      </c>
      <c r="L2101" t="s">
        <v>37</v>
      </c>
      <c r="M2101">
        <v>78871</v>
      </c>
      <c r="N2101">
        <v>95000</v>
      </c>
      <c r="O2101" t="s">
        <v>38</v>
      </c>
      <c r="P2101" t="s">
        <v>329</v>
      </c>
      <c r="Q2101" t="s">
        <v>218</v>
      </c>
      <c r="R2101" t="s">
        <v>330</v>
      </c>
      <c r="S2101" t="s">
        <v>331</v>
      </c>
      <c r="T2101" t="s">
        <v>332</v>
      </c>
      <c r="U2101" t="s">
        <v>333</v>
      </c>
      <c r="V2101" t="s">
        <v>334</v>
      </c>
      <c r="W2101" t="s">
        <v>335</v>
      </c>
      <c r="Z2101" t="s">
        <v>63</v>
      </c>
      <c r="AA2101" s="1">
        <v>44914</v>
      </c>
      <c r="AC2101" s="1">
        <v>44925</v>
      </c>
      <c r="AD2101" s="1">
        <v>45355</v>
      </c>
    </row>
    <row r="2102" spans="1:30">
      <c r="A2102">
        <v>607583</v>
      </c>
      <c r="B2102" t="s">
        <v>129</v>
      </c>
      <c r="C2102" t="s">
        <v>48</v>
      </c>
      <c r="D2102">
        <v>1</v>
      </c>
      <c r="E2102" t="s">
        <v>7570</v>
      </c>
      <c r="F2102" t="s">
        <v>308</v>
      </c>
      <c r="G2102" t="s">
        <v>34</v>
      </c>
      <c r="H2102">
        <v>56058</v>
      </c>
      <c r="I2102">
        <v>0</v>
      </c>
      <c r="J2102" t="s">
        <v>1118</v>
      </c>
      <c r="K2102" t="s">
        <v>36</v>
      </c>
      <c r="L2102" t="s">
        <v>37</v>
      </c>
      <c r="M2102">
        <v>59116</v>
      </c>
      <c r="N2102">
        <v>91768</v>
      </c>
      <c r="O2102" t="s">
        <v>38</v>
      </c>
      <c r="P2102" t="s">
        <v>157</v>
      </c>
      <c r="Q2102" t="s">
        <v>3029</v>
      </c>
      <c r="R2102" t="s">
        <v>7571</v>
      </c>
      <c r="S2102" t="s">
        <v>311</v>
      </c>
      <c r="U2102" t="s">
        <v>161</v>
      </c>
      <c r="V2102" t="s">
        <v>162</v>
      </c>
      <c r="Z2102" t="s">
        <v>46</v>
      </c>
      <c r="AA2102" s="1">
        <v>45198</v>
      </c>
      <c r="AC2102" s="1">
        <v>45323</v>
      </c>
      <c r="AD2102" s="1">
        <v>45355</v>
      </c>
    </row>
    <row r="2103" spans="1:30">
      <c r="A2103">
        <v>527833</v>
      </c>
      <c r="B2103" t="s">
        <v>253</v>
      </c>
      <c r="C2103" t="s">
        <v>48</v>
      </c>
      <c r="D2103">
        <v>1</v>
      </c>
      <c r="E2103" t="s">
        <v>576</v>
      </c>
      <c r="F2103" t="s">
        <v>576</v>
      </c>
      <c r="G2103" t="s">
        <v>51</v>
      </c>
      <c r="H2103">
        <v>91717</v>
      </c>
      <c r="I2103">
        <v>0</v>
      </c>
      <c r="J2103" t="s">
        <v>143</v>
      </c>
      <c r="K2103" t="s">
        <v>36</v>
      </c>
      <c r="L2103" t="s">
        <v>37</v>
      </c>
      <c r="M2103">
        <v>62.88</v>
      </c>
      <c r="N2103">
        <v>62.88</v>
      </c>
      <c r="O2103" t="s">
        <v>124</v>
      </c>
      <c r="P2103" t="s">
        <v>1196</v>
      </c>
      <c r="Q2103" t="s">
        <v>1197</v>
      </c>
      <c r="R2103" t="s">
        <v>3920</v>
      </c>
      <c r="S2103" t="s">
        <v>580</v>
      </c>
      <c r="U2103" t="s">
        <v>2640</v>
      </c>
      <c r="V2103" t="s">
        <v>281</v>
      </c>
      <c r="Z2103" t="s">
        <v>264</v>
      </c>
      <c r="AA2103" s="1">
        <v>44664</v>
      </c>
      <c r="AC2103" s="1">
        <v>44693</v>
      </c>
      <c r="AD2103" s="1">
        <v>45355</v>
      </c>
    </row>
    <row r="2104" spans="1:30">
      <c r="A2104">
        <v>536347</v>
      </c>
      <c r="B2104" t="s">
        <v>356</v>
      </c>
      <c r="C2104" t="s">
        <v>48</v>
      </c>
      <c r="D2104">
        <v>1</v>
      </c>
      <c r="E2104" t="s">
        <v>7572</v>
      </c>
      <c r="F2104" t="s">
        <v>1439</v>
      </c>
      <c r="G2104" t="s">
        <v>51</v>
      </c>
      <c r="H2104">
        <v>13621</v>
      </c>
      <c r="I2104">
        <v>2</v>
      </c>
      <c r="J2104" t="s">
        <v>91</v>
      </c>
      <c r="K2104" t="s">
        <v>36</v>
      </c>
      <c r="L2104" t="s">
        <v>37</v>
      </c>
      <c r="M2104">
        <v>61470</v>
      </c>
      <c r="N2104">
        <v>75000</v>
      </c>
      <c r="O2104" t="s">
        <v>38</v>
      </c>
      <c r="P2104" t="s">
        <v>358</v>
      </c>
      <c r="Q2104" t="s">
        <v>7573</v>
      </c>
      <c r="R2104" t="s">
        <v>7574</v>
      </c>
      <c r="S2104" t="s">
        <v>1443</v>
      </c>
      <c r="T2104" t="s">
        <v>7575</v>
      </c>
      <c r="U2104" t="s">
        <v>7576</v>
      </c>
      <c r="V2104" t="s">
        <v>7577</v>
      </c>
      <c r="W2104" t="s">
        <v>7578</v>
      </c>
      <c r="Z2104" t="s">
        <v>355</v>
      </c>
      <c r="AA2104" s="1">
        <v>44735</v>
      </c>
      <c r="AC2104" s="1">
        <v>44741</v>
      </c>
      <c r="AD2104" s="1">
        <v>45355</v>
      </c>
    </row>
    <row r="2105" spans="1:30">
      <c r="A2105">
        <v>605236</v>
      </c>
      <c r="B2105" t="s">
        <v>99</v>
      </c>
      <c r="C2105" t="s">
        <v>31</v>
      </c>
      <c r="D2105">
        <v>1</v>
      </c>
      <c r="E2105" t="s">
        <v>1139</v>
      </c>
      <c r="F2105" t="s">
        <v>348</v>
      </c>
      <c r="G2105" t="s">
        <v>51</v>
      </c>
      <c r="H2105">
        <v>10015</v>
      </c>
      <c r="I2105" t="s">
        <v>958</v>
      </c>
      <c r="J2105" t="s">
        <v>65</v>
      </c>
      <c r="K2105" t="s">
        <v>36</v>
      </c>
      <c r="L2105" t="s">
        <v>37</v>
      </c>
      <c r="M2105">
        <v>58700</v>
      </c>
      <c r="N2105">
        <v>161534</v>
      </c>
      <c r="O2105" t="s">
        <v>38</v>
      </c>
      <c r="P2105" t="s">
        <v>244</v>
      </c>
      <c r="Q2105" t="s">
        <v>1140</v>
      </c>
      <c r="R2105" t="s">
        <v>1141</v>
      </c>
      <c r="S2105" t="s">
        <v>352</v>
      </c>
      <c r="T2105" t="s">
        <v>1142</v>
      </c>
      <c r="U2105" t="s">
        <v>378</v>
      </c>
      <c r="V2105" t="s">
        <v>289</v>
      </c>
      <c r="W2105" t="s">
        <v>251</v>
      </c>
      <c r="X2105" t="s">
        <v>379</v>
      </c>
      <c r="Z2105" t="s">
        <v>63</v>
      </c>
      <c r="AA2105" s="1">
        <v>45257</v>
      </c>
      <c r="AC2105" s="1">
        <v>45264</v>
      </c>
      <c r="AD2105" s="1">
        <v>45355</v>
      </c>
    </row>
    <row r="2106" spans="1:30">
      <c r="A2106">
        <v>626526</v>
      </c>
      <c r="B2106" t="s">
        <v>112</v>
      </c>
      <c r="C2106" t="s">
        <v>48</v>
      </c>
      <c r="D2106">
        <v>1</v>
      </c>
      <c r="E2106" t="s">
        <v>7579</v>
      </c>
      <c r="F2106" t="s">
        <v>1429</v>
      </c>
      <c r="G2106" t="s">
        <v>463</v>
      </c>
      <c r="H2106">
        <v>95532</v>
      </c>
      <c r="I2106" t="s">
        <v>4328</v>
      </c>
      <c r="J2106" t="s">
        <v>275</v>
      </c>
      <c r="K2106" t="s">
        <v>36</v>
      </c>
      <c r="L2106" t="s">
        <v>185</v>
      </c>
      <c r="M2106">
        <v>207000</v>
      </c>
      <c r="N2106">
        <v>207000</v>
      </c>
      <c r="O2106" t="s">
        <v>38</v>
      </c>
      <c r="P2106" t="s">
        <v>116</v>
      </c>
      <c r="Q2106" t="s">
        <v>7580</v>
      </c>
      <c r="R2106" t="s">
        <v>7581</v>
      </c>
      <c r="S2106" t="s">
        <v>7582</v>
      </c>
      <c r="T2106" t="s">
        <v>7583</v>
      </c>
      <c r="V2106" t="s">
        <v>7584</v>
      </c>
      <c r="X2106" t="s">
        <v>116</v>
      </c>
      <c r="Z2106" t="s">
        <v>46</v>
      </c>
      <c r="AA2106" s="1">
        <v>45331</v>
      </c>
      <c r="AB2106" s="2">
        <v>45361</v>
      </c>
      <c r="AC2106" s="1">
        <v>45331</v>
      </c>
      <c r="AD2106" s="1">
        <v>45355</v>
      </c>
    </row>
    <row r="2107" spans="1:30">
      <c r="A2107">
        <v>609907</v>
      </c>
      <c r="B2107" t="s">
        <v>306</v>
      </c>
      <c r="C2107" t="s">
        <v>31</v>
      </c>
      <c r="D2107">
        <v>1</v>
      </c>
      <c r="E2107" t="s">
        <v>7585</v>
      </c>
      <c r="F2107" t="s">
        <v>512</v>
      </c>
      <c r="G2107" t="s">
        <v>34</v>
      </c>
      <c r="H2107">
        <v>10209</v>
      </c>
      <c r="I2107">
        <v>1</v>
      </c>
      <c r="J2107" t="s">
        <v>65</v>
      </c>
      <c r="K2107" t="s">
        <v>123</v>
      </c>
      <c r="L2107" t="s">
        <v>227</v>
      </c>
      <c r="M2107">
        <v>16</v>
      </c>
      <c r="N2107">
        <v>19</v>
      </c>
      <c r="O2107" t="s">
        <v>124</v>
      </c>
      <c r="P2107" t="s">
        <v>125</v>
      </c>
      <c r="Q2107" t="s">
        <v>1651</v>
      </c>
      <c r="R2107" t="s">
        <v>7586</v>
      </c>
      <c r="S2107" t="s">
        <v>515</v>
      </c>
      <c r="T2107" t="s">
        <v>7587</v>
      </c>
      <c r="V2107" t="s">
        <v>7588</v>
      </c>
      <c r="Z2107" t="s">
        <v>46</v>
      </c>
      <c r="AA2107" s="1">
        <v>45316</v>
      </c>
      <c r="AB2107" s="2">
        <v>45376</v>
      </c>
      <c r="AC2107" s="1">
        <v>45316</v>
      </c>
      <c r="AD2107" s="1">
        <v>45355</v>
      </c>
    </row>
    <row r="2108" spans="1:30">
      <c r="A2108">
        <v>615495</v>
      </c>
      <c r="B2108" t="s">
        <v>460</v>
      </c>
      <c r="C2108" t="s">
        <v>31</v>
      </c>
      <c r="D2108">
        <v>1</v>
      </c>
      <c r="E2108" t="s">
        <v>7589</v>
      </c>
      <c r="F2108" t="s">
        <v>114</v>
      </c>
      <c r="G2108" t="s">
        <v>34</v>
      </c>
      <c r="H2108">
        <v>56057</v>
      </c>
      <c r="I2108">
        <v>0</v>
      </c>
      <c r="J2108" t="s">
        <v>7590</v>
      </c>
      <c r="K2108" t="s">
        <v>36</v>
      </c>
      <c r="L2108" t="s">
        <v>37</v>
      </c>
      <c r="M2108">
        <v>60000</v>
      </c>
      <c r="N2108">
        <v>60000</v>
      </c>
      <c r="O2108" t="s">
        <v>38</v>
      </c>
      <c r="P2108" t="s">
        <v>465</v>
      </c>
      <c r="Q2108" t="s">
        <v>1311</v>
      </c>
      <c r="R2108" t="s">
        <v>7591</v>
      </c>
      <c r="S2108" t="s">
        <v>119</v>
      </c>
      <c r="V2108" t="s">
        <v>7592</v>
      </c>
      <c r="Z2108" t="s">
        <v>1314</v>
      </c>
      <c r="AA2108" s="1">
        <v>45238</v>
      </c>
      <c r="AB2108" s="2">
        <v>45598</v>
      </c>
      <c r="AC2108" s="1">
        <v>45321</v>
      </c>
      <c r="AD2108" s="1">
        <v>45355</v>
      </c>
    </row>
    <row r="2109" spans="1:30">
      <c r="A2109">
        <v>607681</v>
      </c>
      <c r="B2109" t="s">
        <v>129</v>
      </c>
      <c r="C2109" t="s">
        <v>31</v>
      </c>
      <c r="D2109">
        <v>3</v>
      </c>
      <c r="E2109" t="s">
        <v>7593</v>
      </c>
      <c r="F2109" t="s">
        <v>114</v>
      </c>
      <c r="G2109" t="s">
        <v>34</v>
      </c>
      <c r="H2109">
        <v>56057</v>
      </c>
      <c r="I2109">
        <v>0</v>
      </c>
      <c r="J2109" t="s">
        <v>266</v>
      </c>
      <c r="K2109" t="s">
        <v>36</v>
      </c>
      <c r="L2109" t="s">
        <v>37</v>
      </c>
      <c r="M2109">
        <v>41887</v>
      </c>
      <c r="N2109">
        <v>69709</v>
      </c>
      <c r="O2109" t="s">
        <v>38</v>
      </c>
      <c r="P2109" t="s">
        <v>7594</v>
      </c>
      <c r="Q2109" t="s">
        <v>566</v>
      </c>
      <c r="R2109" t="s">
        <v>7595</v>
      </c>
      <c r="S2109" t="s">
        <v>119</v>
      </c>
      <c r="T2109" t="s">
        <v>568</v>
      </c>
      <c r="U2109" t="s">
        <v>161</v>
      </c>
      <c r="V2109" t="s">
        <v>162</v>
      </c>
      <c r="Z2109" t="s">
        <v>46</v>
      </c>
      <c r="AA2109" s="1">
        <v>45261</v>
      </c>
      <c r="AC2109" s="1">
        <v>45261</v>
      </c>
      <c r="AD2109" s="1">
        <v>45355</v>
      </c>
    </row>
    <row r="2110" spans="1:30">
      <c r="A2110">
        <v>588347</v>
      </c>
      <c r="B2110" t="s">
        <v>69</v>
      </c>
      <c r="C2110" t="s">
        <v>31</v>
      </c>
      <c r="D2110">
        <v>3</v>
      </c>
      <c r="E2110" t="s">
        <v>6291</v>
      </c>
      <c r="F2110" t="s">
        <v>441</v>
      </c>
      <c r="G2110" t="s">
        <v>51</v>
      </c>
      <c r="H2110">
        <v>20215</v>
      </c>
      <c r="I2110">
        <v>2</v>
      </c>
      <c r="J2110" t="s">
        <v>65</v>
      </c>
      <c r="K2110" t="s">
        <v>36</v>
      </c>
      <c r="L2110" t="s">
        <v>37</v>
      </c>
      <c r="M2110">
        <v>85463</v>
      </c>
      <c r="N2110">
        <v>118733</v>
      </c>
      <c r="O2110" t="s">
        <v>38</v>
      </c>
      <c r="P2110" t="s">
        <v>73</v>
      </c>
      <c r="Q2110" t="s">
        <v>3605</v>
      </c>
      <c r="R2110" t="s">
        <v>6292</v>
      </c>
      <c r="S2110" t="s">
        <v>444</v>
      </c>
      <c r="T2110" t="s">
        <v>3195</v>
      </c>
      <c r="U2110" t="s">
        <v>6293</v>
      </c>
      <c r="V2110" t="s">
        <v>6294</v>
      </c>
      <c r="W2110" t="s">
        <v>2066</v>
      </c>
      <c r="X2110" t="s">
        <v>73</v>
      </c>
      <c r="Z2110" t="s">
        <v>63</v>
      </c>
      <c r="AA2110" s="1">
        <v>45092</v>
      </c>
      <c r="AC2110" s="1">
        <v>45092</v>
      </c>
      <c r="AD2110" s="1">
        <v>45355</v>
      </c>
    </row>
    <row r="2111" spans="1:30">
      <c r="A2111">
        <v>619798</v>
      </c>
      <c r="B2111" t="s">
        <v>30</v>
      </c>
      <c r="C2111" t="s">
        <v>48</v>
      </c>
      <c r="D2111">
        <v>1</v>
      </c>
      <c r="E2111" t="s">
        <v>3896</v>
      </c>
      <c r="F2111" t="s">
        <v>782</v>
      </c>
      <c r="G2111" t="s">
        <v>51</v>
      </c>
      <c r="H2111">
        <v>31215</v>
      </c>
      <c r="I2111">
        <v>1</v>
      </c>
      <c r="J2111" t="s">
        <v>818</v>
      </c>
      <c r="K2111" t="s">
        <v>36</v>
      </c>
      <c r="L2111" t="s">
        <v>37</v>
      </c>
      <c r="M2111">
        <v>49961</v>
      </c>
      <c r="N2111">
        <v>49961</v>
      </c>
      <c r="O2111" t="s">
        <v>38</v>
      </c>
      <c r="P2111" t="s">
        <v>203</v>
      </c>
      <c r="Q2111" t="s">
        <v>1164</v>
      </c>
      <c r="R2111" t="s">
        <v>4693</v>
      </c>
      <c r="S2111" t="s">
        <v>784</v>
      </c>
      <c r="T2111" t="s">
        <v>4688</v>
      </c>
      <c r="V2111" t="s">
        <v>4694</v>
      </c>
      <c r="Z2111" t="s">
        <v>46</v>
      </c>
      <c r="AA2111" s="1">
        <v>45273</v>
      </c>
      <c r="AB2111" s="2">
        <v>45393</v>
      </c>
      <c r="AC2111" s="1">
        <v>45352</v>
      </c>
      <c r="AD2111" s="1">
        <v>45355</v>
      </c>
    </row>
    <row r="2112" spans="1:30">
      <c r="A2112">
        <v>607711</v>
      </c>
      <c r="B2112" t="s">
        <v>30</v>
      </c>
      <c r="C2112" t="s">
        <v>48</v>
      </c>
      <c r="D2112">
        <v>1</v>
      </c>
      <c r="E2112" t="s">
        <v>7596</v>
      </c>
      <c r="F2112" t="s">
        <v>512</v>
      </c>
      <c r="G2112" t="s">
        <v>34</v>
      </c>
      <c r="H2112">
        <v>10209</v>
      </c>
      <c r="I2112">
        <v>1</v>
      </c>
      <c r="J2112" t="s">
        <v>202</v>
      </c>
      <c r="K2112" t="s">
        <v>123</v>
      </c>
      <c r="L2112" t="s">
        <v>227</v>
      </c>
      <c r="M2112">
        <v>15.5</v>
      </c>
      <c r="N2112">
        <v>19.899999999999999</v>
      </c>
      <c r="O2112" t="s">
        <v>124</v>
      </c>
      <c r="P2112" t="s">
        <v>1163</v>
      </c>
      <c r="Q2112" t="s">
        <v>7597</v>
      </c>
      <c r="R2112" t="s">
        <v>7598</v>
      </c>
      <c r="S2112" t="s">
        <v>515</v>
      </c>
      <c r="V2112" t="s">
        <v>214</v>
      </c>
      <c r="Z2112" t="s">
        <v>46</v>
      </c>
      <c r="AA2112" s="1">
        <v>45349</v>
      </c>
      <c r="AB2112" s="2">
        <v>45359</v>
      </c>
      <c r="AC2112" s="1">
        <v>45349</v>
      </c>
      <c r="AD2112" s="1">
        <v>45355</v>
      </c>
    </row>
    <row r="2113" spans="1:30">
      <c r="A2113">
        <v>558223</v>
      </c>
      <c r="B2113" t="s">
        <v>69</v>
      </c>
      <c r="C2113" t="s">
        <v>48</v>
      </c>
      <c r="D2113">
        <v>3</v>
      </c>
      <c r="E2113" t="s">
        <v>432</v>
      </c>
      <c r="F2113" t="s">
        <v>3245</v>
      </c>
      <c r="G2113" t="s">
        <v>51</v>
      </c>
      <c r="H2113" t="s">
        <v>3246</v>
      </c>
      <c r="I2113">
        <v>0</v>
      </c>
      <c r="J2113" t="s">
        <v>447</v>
      </c>
      <c r="K2113" t="s">
        <v>36</v>
      </c>
      <c r="L2113" t="s">
        <v>37</v>
      </c>
      <c r="M2113">
        <v>65232</v>
      </c>
      <c r="N2113">
        <v>110000</v>
      </c>
      <c r="O2113" t="s">
        <v>38</v>
      </c>
      <c r="P2113" t="s">
        <v>73</v>
      </c>
      <c r="Q2113" t="s">
        <v>4633</v>
      </c>
      <c r="R2113" t="s">
        <v>7599</v>
      </c>
      <c r="S2113" t="s">
        <v>3249</v>
      </c>
      <c r="T2113" t="s">
        <v>7600</v>
      </c>
      <c r="U2113" t="s">
        <v>7601</v>
      </c>
      <c r="V2113" t="s">
        <v>7602</v>
      </c>
      <c r="Z2113" t="s">
        <v>46</v>
      </c>
      <c r="AA2113" s="1">
        <v>44868</v>
      </c>
      <c r="AC2113" s="1">
        <v>44867</v>
      </c>
      <c r="AD2113" s="1">
        <v>45355</v>
      </c>
    </row>
    <row r="2114" spans="1:30">
      <c r="A2114">
        <v>583657</v>
      </c>
      <c r="B2114" t="s">
        <v>99</v>
      </c>
      <c r="C2114" t="s">
        <v>48</v>
      </c>
      <c r="D2114">
        <v>1</v>
      </c>
      <c r="E2114" t="s">
        <v>7603</v>
      </c>
      <c r="F2114" t="s">
        <v>6233</v>
      </c>
      <c r="G2114" t="s">
        <v>34</v>
      </c>
      <c r="H2114">
        <v>95275</v>
      </c>
      <c r="I2114" t="s">
        <v>6559</v>
      </c>
      <c r="J2114" t="s">
        <v>3107</v>
      </c>
      <c r="K2114" t="s">
        <v>36</v>
      </c>
      <c r="L2114" t="s">
        <v>185</v>
      </c>
      <c r="M2114">
        <v>225000</v>
      </c>
      <c r="N2114">
        <v>245000</v>
      </c>
      <c r="O2114" t="s">
        <v>38</v>
      </c>
      <c r="P2114" t="s">
        <v>104</v>
      </c>
      <c r="Q2114" t="s">
        <v>7604</v>
      </c>
      <c r="R2114" t="s">
        <v>7605</v>
      </c>
      <c r="S2114" t="s">
        <v>7606</v>
      </c>
      <c r="T2114" t="s">
        <v>7607</v>
      </c>
      <c r="U2114" t="s">
        <v>3315</v>
      </c>
      <c r="V2114" t="s">
        <v>905</v>
      </c>
      <c r="W2114" t="s">
        <v>2297</v>
      </c>
      <c r="X2114" t="s">
        <v>964</v>
      </c>
      <c r="Z2114" t="s">
        <v>46</v>
      </c>
      <c r="AA2114" s="1">
        <v>45036</v>
      </c>
      <c r="AC2114" s="1">
        <v>45303</v>
      </c>
      <c r="AD2114" s="1">
        <v>45355</v>
      </c>
    </row>
    <row r="2115" spans="1:30">
      <c r="A2115">
        <v>602727</v>
      </c>
      <c r="B2115" t="s">
        <v>69</v>
      </c>
      <c r="C2115" t="s">
        <v>48</v>
      </c>
      <c r="D2115">
        <v>1</v>
      </c>
      <c r="E2115" t="s">
        <v>7608</v>
      </c>
      <c r="F2115" t="s">
        <v>1576</v>
      </c>
      <c r="G2115" t="s">
        <v>51</v>
      </c>
      <c r="H2115">
        <v>13633</v>
      </c>
      <c r="I2115">
        <v>2</v>
      </c>
      <c r="J2115" t="s">
        <v>91</v>
      </c>
      <c r="K2115" t="s">
        <v>36</v>
      </c>
      <c r="L2115" t="s">
        <v>103</v>
      </c>
      <c r="M2115">
        <v>78795</v>
      </c>
      <c r="N2115">
        <v>113300</v>
      </c>
      <c r="O2115" t="s">
        <v>38</v>
      </c>
      <c r="P2115" t="s">
        <v>73</v>
      </c>
      <c r="Q2115" t="s">
        <v>2346</v>
      </c>
      <c r="R2115" t="s">
        <v>7609</v>
      </c>
      <c r="S2115" t="s">
        <v>1580</v>
      </c>
      <c r="T2115" t="s">
        <v>7610</v>
      </c>
      <c r="U2115" t="s">
        <v>7611</v>
      </c>
      <c r="V2115" t="s">
        <v>7612</v>
      </c>
      <c r="Z2115" t="s">
        <v>46</v>
      </c>
      <c r="AA2115" s="1">
        <v>45178</v>
      </c>
      <c r="AC2115" s="1">
        <v>45178</v>
      </c>
      <c r="AD2115" s="1">
        <v>45355</v>
      </c>
    </row>
    <row r="2116" spans="1:30">
      <c r="A2116">
        <v>583475</v>
      </c>
      <c r="B2116" t="s">
        <v>99</v>
      </c>
      <c r="C2116" t="s">
        <v>48</v>
      </c>
      <c r="D2116">
        <v>1</v>
      </c>
      <c r="E2116" t="s">
        <v>7613</v>
      </c>
      <c r="F2116" t="s">
        <v>382</v>
      </c>
      <c r="G2116" t="s">
        <v>34</v>
      </c>
      <c r="H2116">
        <v>30087</v>
      </c>
      <c r="I2116">
        <v>3</v>
      </c>
      <c r="J2116" t="s">
        <v>618</v>
      </c>
      <c r="K2116" t="s">
        <v>36</v>
      </c>
      <c r="L2116" t="s">
        <v>37</v>
      </c>
      <c r="M2116">
        <v>79620</v>
      </c>
      <c r="N2116">
        <v>117541</v>
      </c>
      <c r="O2116" t="s">
        <v>38</v>
      </c>
      <c r="P2116" t="s">
        <v>104</v>
      </c>
      <c r="Q2116" t="s">
        <v>1232</v>
      </c>
      <c r="R2116" t="s">
        <v>7614</v>
      </c>
      <c r="S2116" t="s">
        <v>387</v>
      </c>
      <c r="T2116" t="s">
        <v>7615</v>
      </c>
      <c r="U2116" t="s">
        <v>7616</v>
      </c>
      <c r="V2116" t="s">
        <v>905</v>
      </c>
      <c r="W2116" t="s">
        <v>963</v>
      </c>
      <c r="X2116" t="s">
        <v>964</v>
      </c>
      <c r="Z2116" t="s">
        <v>200</v>
      </c>
      <c r="AA2116" s="1">
        <v>45039</v>
      </c>
      <c r="AC2116" s="1">
        <v>45119</v>
      </c>
      <c r="AD2116" s="1">
        <v>45355</v>
      </c>
    </row>
    <row r="2117" spans="1:30">
      <c r="A2117">
        <v>535008</v>
      </c>
      <c r="B2117" t="s">
        <v>99</v>
      </c>
      <c r="C2117" t="s">
        <v>48</v>
      </c>
      <c r="D2117">
        <v>3</v>
      </c>
      <c r="E2117" t="s">
        <v>406</v>
      </c>
      <c r="F2117" t="s">
        <v>406</v>
      </c>
      <c r="G2117" t="s">
        <v>51</v>
      </c>
      <c r="H2117">
        <v>20210</v>
      </c>
      <c r="I2117">
        <v>0</v>
      </c>
      <c r="J2117" t="s">
        <v>65</v>
      </c>
      <c r="K2117" t="s">
        <v>36</v>
      </c>
      <c r="L2117" t="s">
        <v>37</v>
      </c>
      <c r="M2117">
        <v>57078</v>
      </c>
      <c r="N2117">
        <v>65640</v>
      </c>
      <c r="O2117" t="s">
        <v>38</v>
      </c>
      <c r="P2117" t="s">
        <v>244</v>
      </c>
      <c r="Q2117" t="s">
        <v>554</v>
      </c>
      <c r="R2117" t="s">
        <v>7617</v>
      </c>
      <c r="S2117" t="s">
        <v>409</v>
      </c>
      <c r="T2117" t="s">
        <v>7618</v>
      </c>
      <c r="U2117" t="s">
        <v>1390</v>
      </c>
      <c r="V2117" t="s">
        <v>1206</v>
      </c>
      <c r="Z2117" t="s">
        <v>63</v>
      </c>
      <c r="AA2117" s="1">
        <v>44739</v>
      </c>
      <c r="AC2117" s="1">
        <v>44739</v>
      </c>
      <c r="AD2117" s="1">
        <v>45355</v>
      </c>
    </row>
    <row r="2118" spans="1:30">
      <c r="A2118">
        <v>627595</v>
      </c>
      <c r="B2118" t="s">
        <v>30</v>
      </c>
      <c r="C2118" t="s">
        <v>48</v>
      </c>
      <c r="D2118">
        <v>1</v>
      </c>
      <c r="E2118" t="s">
        <v>1776</v>
      </c>
      <c r="F2118" t="s">
        <v>1708</v>
      </c>
      <c r="G2118" t="s">
        <v>51</v>
      </c>
      <c r="H2118">
        <v>51611</v>
      </c>
      <c r="I2118">
        <v>1</v>
      </c>
      <c r="J2118" t="s">
        <v>818</v>
      </c>
      <c r="K2118" t="s">
        <v>36</v>
      </c>
      <c r="L2118" t="s">
        <v>37</v>
      </c>
      <c r="M2118">
        <v>72603</v>
      </c>
      <c r="N2118">
        <v>74160</v>
      </c>
      <c r="O2118" t="s">
        <v>38</v>
      </c>
      <c r="P2118" t="s">
        <v>203</v>
      </c>
      <c r="Q2118" t="s">
        <v>204</v>
      </c>
      <c r="R2118" t="s">
        <v>1777</v>
      </c>
      <c r="S2118" t="s">
        <v>1710</v>
      </c>
      <c r="T2118" t="s">
        <v>1778</v>
      </c>
      <c r="V2118" t="s">
        <v>7619</v>
      </c>
      <c r="Z2118" t="s">
        <v>46</v>
      </c>
      <c r="AA2118" s="1">
        <v>45343</v>
      </c>
      <c r="AB2118" s="2">
        <v>45463</v>
      </c>
      <c r="AC2118" s="1">
        <v>45343</v>
      </c>
      <c r="AD2118" s="1">
        <v>45355</v>
      </c>
    </row>
    <row r="2119" spans="1:30">
      <c r="A2119">
        <v>550605</v>
      </c>
      <c r="B2119" t="s">
        <v>99</v>
      </c>
      <c r="C2119" t="s">
        <v>48</v>
      </c>
      <c r="D2119">
        <v>6</v>
      </c>
      <c r="E2119" t="s">
        <v>7620</v>
      </c>
      <c r="F2119" t="s">
        <v>299</v>
      </c>
      <c r="G2119" t="s">
        <v>51</v>
      </c>
      <c r="H2119">
        <v>21822</v>
      </c>
      <c r="I2119">
        <v>2</v>
      </c>
      <c r="J2119" t="s">
        <v>65</v>
      </c>
      <c r="K2119" t="s">
        <v>123</v>
      </c>
      <c r="L2119" t="s">
        <v>37</v>
      </c>
      <c r="M2119">
        <v>60039</v>
      </c>
      <c r="N2119">
        <v>89049</v>
      </c>
      <c r="O2119" t="s">
        <v>38</v>
      </c>
      <c r="P2119" t="s">
        <v>104</v>
      </c>
      <c r="Q2119" t="s">
        <v>285</v>
      </c>
      <c r="R2119" t="s">
        <v>7621</v>
      </c>
      <c r="S2119" t="s">
        <v>302</v>
      </c>
      <c r="T2119" t="s">
        <v>7622</v>
      </c>
      <c r="U2119" t="s">
        <v>249</v>
      </c>
      <c r="V2119" t="s">
        <v>1104</v>
      </c>
      <c r="W2119" t="s">
        <v>7623</v>
      </c>
      <c r="X2119" t="s">
        <v>2376</v>
      </c>
      <c r="Z2119" t="s">
        <v>46</v>
      </c>
      <c r="AA2119" s="1">
        <v>44841</v>
      </c>
      <c r="AC2119" s="1">
        <v>44841</v>
      </c>
      <c r="AD2119" s="1">
        <v>45355</v>
      </c>
    </row>
    <row r="2120" spans="1:30">
      <c r="A2120">
        <v>582658</v>
      </c>
      <c r="B2120" t="s">
        <v>69</v>
      </c>
      <c r="C2120" t="s">
        <v>31</v>
      </c>
      <c r="D2120">
        <v>1</v>
      </c>
      <c r="E2120" t="s">
        <v>225</v>
      </c>
      <c r="F2120" t="s">
        <v>226</v>
      </c>
      <c r="G2120" t="s">
        <v>34</v>
      </c>
      <c r="H2120">
        <v>10234</v>
      </c>
      <c r="I2120">
        <v>0</v>
      </c>
      <c r="J2120" t="s">
        <v>65</v>
      </c>
      <c r="K2120" t="s">
        <v>36</v>
      </c>
      <c r="L2120" t="s">
        <v>227</v>
      </c>
      <c r="M2120">
        <v>15</v>
      </c>
      <c r="N2120">
        <v>17.5</v>
      </c>
      <c r="O2120" t="s">
        <v>124</v>
      </c>
      <c r="P2120" t="s">
        <v>73</v>
      </c>
      <c r="Q2120" t="s">
        <v>228</v>
      </c>
      <c r="R2120" t="s">
        <v>229</v>
      </c>
      <c r="S2120" t="s">
        <v>230</v>
      </c>
      <c r="T2120" t="s">
        <v>231</v>
      </c>
      <c r="U2120" t="s">
        <v>232</v>
      </c>
      <c r="V2120" t="s">
        <v>233</v>
      </c>
      <c r="W2120" t="s">
        <v>61</v>
      </c>
      <c r="X2120" t="s">
        <v>73</v>
      </c>
      <c r="Z2120" t="s">
        <v>46</v>
      </c>
      <c r="AA2120" s="1">
        <v>45029</v>
      </c>
      <c r="AC2120" s="1">
        <v>45029</v>
      </c>
      <c r="AD2120" s="1">
        <v>45355</v>
      </c>
    </row>
    <row r="2121" spans="1:30">
      <c r="A2121">
        <v>542218</v>
      </c>
      <c r="B2121" t="s">
        <v>99</v>
      </c>
      <c r="C2121" t="s">
        <v>48</v>
      </c>
      <c r="D2121">
        <v>2</v>
      </c>
      <c r="E2121" t="s">
        <v>3144</v>
      </c>
      <c r="F2121" t="s">
        <v>375</v>
      </c>
      <c r="G2121" t="s">
        <v>51</v>
      </c>
      <c r="H2121">
        <v>22427</v>
      </c>
      <c r="I2121">
        <v>2</v>
      </c>
      <c r="J2121" t="s">
        <v>65</v>
      </c>
      <c r="K2121" t="s">
        <v>36</v>
      </c>
      <c r="L2121" t="s">
        <v>37</v>
      </c>
      <c r="M2121">
        <v>74650</v>
      </c>
      <c r="N2121">
        <v>109409</v>
      </c>
      <c r="O2121" t="s">
        <v>38</v>
      </c>
      <c r="P2121" t="s">
        <v>244</v>
      </c>
      <c r="Q2121" t="s">
        <v>1170</v>
      </c>
      <c r="R2121" t="s">
        <v>3145</v>
      </c>
      <c r="S2121" t="s">
        <v>377</v>
      </c>
      <c r="T2121" t="s">
        <v>3146</v>
      </c>
      <c r="U2121" t="s">
        <v>3147</v>
      </c>
      <c r="V2121" t="s">
        <v>250</v>
      </c>
      <c r="X2121" t="s">
        <v>244</v>
      </c>
      <c r="Z2121" t="s">
        <v>3148</v>
      </c>
      <c r="AA2121" s="1">
        <v>44767</v>
      </c>
      <c r="AC2121" s="1">
        <v>44767</v>
      </c>
      <c r="AD2121" s="1">
        <v>45355</v>
      </c>
    </row>
    <row r="2122" spans="1:30">
      <c r="A2122">
        <v>533014</v>
      </c>
      <c r="B2122" t="s">
        <v>3475</v>
      </c>
      <c r="C2122" t="s">
        <v>31</v>
      </c>
      <c r="D2122">
        <v>4</v>
      </c>
      <c r="E2122" t="s">
        <v>7624</v>
      </c>
      <c r="F2122" t="s">
        <v>308</v>
      </c>
      <c r="G2122" t="s">
        <v>34</v>
      </c>
      <c r="H2122">
        <v>56058</v>
      </c>
      <c r="I2122">
        <v>0</v>
      </c>
      <c r="J2122" t="s">
        <v>202</v>
      </c>
      <c r="K2122" t="s">
        <v>36</v>
      </c>
      <c r="L2122" t="s">
        <v>37</v>
      </c>
      <c r="M2122">
        <v>54100</v>
      </c>
      <c r="N2122">
        <v>83981</v>
      </c>
      <c r="O2122" t="s">
        <v>38</v>
      </c>
      <c r="P2122" t="s">
        <v>3477</v>
      </c>
      <c r="Q2122" t="s">
        <v>7625</v>
      </c>
      <c r="R2122" t="s">
        <v>7626</v>
      </c>
      <c r="S2122" t="s">
        <v>311</v>
      </c>
      <c r="T2122" t="e">
        <f ca="1">-Experience _xludf.and Knowledge of the healthcare system. -Excellent listening _xludf.and communication skills. -Passion _xludf.for _xludf.proper care _xludf.and well-being of patients. -Proficient in the use of computers.</f>
        <v>#NAME?</v>
      </c>
      <c r="V2122" t="s">
        <v>7627</v>
      </c>
      <c r="X2122" t="s">
        <v>7628</v>
      </c>
      <c r="Z2122" t="s">
        <v>46</v>
      </c>
      <c r="AA2122" s="1">
        <v>45355</v>
      </c>
      <c r="AB2122" s="2">
        <v>45385</v>
      </c>
      <c r="AC2122" s="1">
        <v>45355</v>
      </c>
      <c r="AD2122" s="1">
        <v>45355</v>
      </c>
    </row>
    <row r="2123" spans="1:30">
      <c r="A2123">
        <v>626191</v>
      </c>
      <c r="B2123" t="s">
        <v>129</v>
      </c>
      <c r="C2123" t="s">
        <v>31</v>
      </c>
      <c r="D2123">
        <v>1</v>
      </c>
      <c r="E2123" t="s">
        <v>5753</v>
      </c>
      <c r="F2123" t="s">
        <v>283</v>
      </c>
      <c r="G2123" t="s">
        <v>51</v>
      </c>
      <c r="H2123">
        <v>10124</v>
      </c>
      <c r="I2123">
        <v>3</v>
      </c>
      <c r="J2123" t="s">
        <v>284</v>
      </c>
      <c r="K2123" t="s">
        <v>36</v>
      </c>
      <c r="L2123" t="s">
        <v>37</v>
      </c>
      <c r="M2123">
        <v>64137</v>
      </c>
      <c r="N2123">
        <v>73758</v>
      </c>
      <c r="O2123" t="s">
        <v>38</v>
      </c>
      <c r="P2123" t="s">
        <v>157</v>
      </c>
      <c r="Q2123" t="s">
        <v>4247</v>
      </c>
      <c r="R2123" t="s">
        <v>5754</v>
      </c>
      <c r="S2123" t="s">
        <v>287</v>
      </c>
      <c r="U2123" t="s">
        <v>1568</v>
      </c>
      <c r="V2123" t="s">
        <v>5755</v>
      </c>
      <c r="W2123" t="s">
        <v>3097</v>
      </c>
      <c r="X2123" t="s">
        <v>157</v>
      </c>
      <c r="Z2123" t="s">
        <v>46</v>
      </c>
      <c r="AA2123" s="1">
        <v>45329</v>
      </c>
      <c r="AC2123" s="1">
        <v>45330</v>
      </c>
      <c r="AD2123" s="1">
        <v>45355</v>
      </c>
    </row>
    <row r="2124" spans="1:30">
      <c r="A2124">
        <v>622537</v>
      </c>
      <c r="B2124" t="s">
        <v>112</v>
      </c>
      <c r="C2124" t="s">
        <v>48</v>
      </c>
      <c r="D2124">
        <v>1</v>
      </c>
      <c r="E2124" t="s">
        <v>7629</v>
      </c>
      <c r="F2124" t="s">
        <v>7630</v>
      </c>
      <c r="G2124" t="s">
        <v>34</v>
      </c>
      <c r="H2124">
        <v>95538</v>
      </c>
      <c r="I2124" t="s">
        <v>958</v>
      </c>
      <c r="J2124" t="s">
        <v>115</v>
      </c>
      <c r="K2124" t="s">
        <v>36</v>
      </c>
      <c r="L2124" t="s">
        <v>276</v>
      </c>
      <c r="M2124">
        <v>135000</v>
      </c>
      <c r="N2124">
        <v>135000</v>
      </c>
      <c r="O2124" t="s">
        <v>38</v>
      </c>
      <c r="P2124" t="s">
        <v>116</v>
      </c>
      <c r="Q2124" t="s">
        <v>7631</v>
      </c>
      <c r="R2124" t="s">
        <v>7632</v>
      </c>
      <c r="T2124" t="s">
        <v>7633</v>
      </c>
      <c r="U2124" t="s">
        <v>7634</v>
      </c>
      <c r="V2124" t="s">
        <v>120</v>
      </c>
      <c r="X2124" t="s">
        <v>116</v>
      </c>
      <c r="Z2124" t="s">
        <v>46</v>
      </c>
      <c r="AA2124" s="1">
        <v>45300</v>
      </c>
      <c r="AB2124" s="2">
        <v>45360</v>
      </c>
      <c r="AC2124" s="1">
        <v>45300</v>
      </c>
      <c r="AD2124" s="1">
        <v>45355</v>
      </c>
    </row>
    <row r="2125" spans="1:30">
      <c r="A2125">
        <v>518031</v>
      </c>
      <c r="B2125" t="s">
        <v>380</v>
      </c>
      <c r="C2125" t="s">
        <v>48</v>
      </c>
      <c r="D2125">
        <v>9</v>
      </c>
      <c r="E2125" t="s">
        <v>3850</v>
      </c>
      <c r="F2125" t="s">
        <v>745</v>
      </c>
      <c r="G2125" t="s">
        <v>51</v>
      </c>
      <c r="H2125">
        <v>52367</v>
      </c>
      <c r="I2125">
        <v>2</v>
      </c>
      <c r="J2125" t="s">
        <v>156</v>
      </c>
      <c r="K2125" t="s">
        <v>36</v>
      </c>
      <c r="L2125" t="s">
        <v>37</v>
      </c>
      <c r="M2125">
        <v>86096</v>
      </c>
      <c r="N2125">
        <v>96000</v>
      </c>
      <c r="O2125" t="s">
        <v>38</v>
      </c>
      <c r="P2125" t="s">
        <v>7244</v>
      </c>
      <c r="Q2125" t="s">
        <v>4718</v>
      </c>
      <c r="R2125" t="s">
        <v>7635</v>
      </c>
      <c r="S2125" t="s">
        <v>749</v>
      </c>
      <c r="T2125" t="s">
        <v>2662</v>
      </c>
      <c r="U2125" t="s">
        <v>751</v>
      </c>
      <c r="V2125" t="s">
        <v>7636</v>
      </c>
      <c r="Z2125" t="s">
        <v>63</v>
      </c>
      <c r="AA2125" s="1">
        <v>44742</v>
      </c>
      <c r="AC2125" s="1">
        <v>44742</v>
      </c>
      <c r="AD2125" s="1">
        <v>45355</v>
      </c>
    </row>
    <row r="2126" spans="1:30">
      <c r="A2126">
        <v>586706</v>
      </c>
      <c r="B2126" t="s">
        <v>69</v>
      </c>
      <c r="C2126" t="s">
        <v>31</v>
      </c>
      <c r="D2126">
        <v>1</v>
      </c>
      <c r="E2126" t="s">
        <v>3185</v>
      </c>
      <c r="F2126" t="s">
        <v>7637</v>
      </c>
      <c r="G2126" t="s">
        <v>51</v>
      </c>
      <c r="H2126">
        <v>40526</v>
      </c>
      <c r="I2126">
        <v>3</v>
      </c>
      <c r="J2126" t="s">
        <v>3186</v>
      </c>
      <c r="K2126" t="s">
        <v>36</v>
      </c>
      <c r="L2126" t="s">
        <v>37</v>
      </c>
      <c r="M2126">
        <v>49543</v>
      </c>
      <c r="N2126">
        <v>72239</v>
      </c>
      <c r="O2126" t="s">
        <v>38</v>
      </c>
      <c r="P2126" t="s">
        <v>73</v>
      </c>
      <c r="Q2126" t="s">
        <v>2935</v>
      </c>
      <c r="R2126" t="s">
        <v>7638</v>
      </c>
      <c r="S2126" t="s">
        <v>7639</v>
      </c>
      <c r="T2126" t="s">
        <v>3188</v>
      </c>
      <c r="U2126" t="s">
        <v>7640</v>
      </c>
      <c r="V2126" t="s">
        <v>7641</v>
      </c>
      <c r="Z2126" t="s">
        <v>46</v>
      </c>
      <c r="AA2126" s="1">
        <v>45064</v>
      </c>
      <c r="AC2126" s="1">
        <v>45071</v>
      </c>
      <c r="AD2126" s="1">
        <v>45355</v>
      </c>
    </row>
    <row r="2127" spans="1:30">
      <c r="A2127">
        <v>601691</v>
      </c>
      <c r="B2127" t="s">
        <v>1533</v>
      </c>
      <c r="C2127" t="s">
        <v>48</v>
      </c>
      <c r="D2127">
        <v>1</v>
      </c>
      <c r="E2127" t="s">
        <v>7642</v>
      </c>
      <c r="F2127" t="s">
        <v>2608</v>
      </c>
      <c r="G2127" t="s">
        <v>90</v>
      </c>
      <c r="H2127" t="s">
        <v>2609</v>
      </c>
      <c r="I2127" t="s">
        <v>4832</v>
      </c>
      <c r="J2127" t="s">
        <v>447</v>
      </c>
      <c r="K2127" t="s">
        <v>36</v>
      </c>
      <c r="L2127" t="s">
        <v>185</v>
      </c>
      <c r="M2127">
        <v>185886</v>
      </c>
      <c r="N2127">
        <v>185886</v>
      </c>
      <c r="O2127" t="s">
        <v>38</v>
      </c>
      <c r="P2127" t="s">
        <v>1536</v>
      </c>
      <c r="Q2127" t="s">
        <v>7643</v>
      </c>
      <c r="R2127" t="s">
        <v>7644</v>
      </c>
      <c r="T2127" t="s">
        <v>7645</v>
      </c>
      <c r="U2127" t="s">
        <v>7646</v>
      </c>
      <c r="V2127" t="s">
        <v>2097</v>
      </c>
      <c r="X2127" t="s">
        <v>1536</v>
      </c>
      <c r="Z2127" t="s">
        <v>46</v>
      </c>
      <c r="AA2127" s="1">
        <v>45167</v>
      </c>
      <c r="AC2127" s="1">
        <v>45167</v>
      </c>
      <c r="AD2127" s="1">
        <v>45355</v>
      </c>
    </row>
    <row r="2128" spans="1:30">
      <c r="A2128">
        <v>596147</v>
      </c>
      <c r="B2128" t="s">
        <v>129</v>
      </c>
      <c r="C2128" t="s">
        <v>48</v>
      </c>
      <c r="D2128">
        <v>1</v>
      </c>
      <c r="E2128" t="s">
        <v>1432</v>
      </c>
      <c r="F2128" t="s">
        <v>33</v>
      </c>
      <c r="G2128" t="s">
        <v>34</v>
      </c>
      <c r="H2128">
        <v>21744</v>
      </c>
      <c r="I2128">
        <v>2</v>
      </c>
      <c r="J2128" t="s">
        <v>275</v>
      </c>
      <c r="K2128" t="s">
        <v>36</v>
      </c>
      <c r="L2128" t="s">
        <v>37</v>
      </c>
      <c r="M2128">
        <v>82506</v>
      </c>
      <c r="N2128">
        <v>94882</v>
      </c>
      <c r="O2128" t="s">
        <v>38</v>
      </c>
      <c r="P2128" t="s">
        <v>157</v>
      </c>
      <c r="Q2128" t="s">
        <v>3562</v>
      </c>
      <c r="R2128" t="s">
        <v>4083</v>
      </c>
      <c r="S2128" t="s">
        <v>42</v>
      </c>
      <c r="T2128" t="s">
        <v>4084</v>
      </c>
      <c r="U2128" t="s">
        <v>4085</v>
      </c>
      <c r="V2128" t="s">
        <v>297</v>
      </c>
      <c r="W2128" s="3">
        <v>45540</v>
      </c>
      <c r="X2128" t="s">
        <v>157</v>
      </c>
      <c r="Z2128" t="s">
        <v>46</v>
      </c>
      <c r="AA2128" s="1">
        <v>45320</v>
      </c>
      <c r="AC2128" s="1">
        <v>45343</v>
      </c>
      <c r="AD2128" s="1">
        <v>45355</v>
      </c>
    </row>
    <row r="2129" spans="1:30">
      <c r="A2129">
        <v>628259</v>
      </c>
      <c r="B2129" t="s">
        <v>30</v>
      </c>
      <c r="C2129" t="s">
        <v>31</v>
      </c>
      <c r="D2129">
        <v>1</v>
      </c>
      <c r="E2129" t="s">
        <v>2948</v>
      </c>
      <c r="F2129" t="s">
        <v>2934</v>
      </c>
      <c r="G2129" t="s">
        <v>51</v>
      </c>
      <c r="H2129">
        <v>31105</v>
      </c>
      <c r="I2129">
        <v>0</v>
      </c>
      <c r="J2129" t="s">
        <v>202</v>
      </c>
      <c r="K2129" t="s">
        <v>36</v>
      </c>
      <c r="L2129" t="s">
        <v>37</v>
      </c>
      <c r="M2129">
        <v>45329</v>
      </c>
      <c r="N2129">
        <v>52128</v>
      </c>
      <c r="O2129" t="s">
        <v>38</v>
      </c>
      <c r="P2129" t="s">
        <v>1163</v>
      </c>
      <c r="Q2129" t="s">
        <v>204</v>
      </c>
      <c r="R2129" t="s">
        <v>2949</v>
      </c>
      <c r="S2129" t="s">
        <v>2937</v>
      </c>
      <c r="T2129" t="s">
        <v>2950</v>
      </c>
      <c r="V2129" t="s">
        <v>2951</v>
      </c>
      <c r="Z2129" t="s">
        <v>46</v>
      </c>
      <c r="AA2129" s="1">
        <v>45350</v>
      </c>
      <c r="AB2129" s="2">
        <v>45470</v>
      </c>
      <c r="AC2129" s="1">
        <v>45350</v>
      </c>
      <c r="AD2129" s="1">
        <v>45355</v>
      </c>
    </row>
    <row r="2130" spans="1:30">
      <c r="A2130">
        <v>596074</v>
      </c>
      <c r="B2130" t="s">
        <v>47</v>
      </c>
      <c r="C2130" t="s">
        <v>48</v>
      </c>
      <c r="D2130">
        <v>1</v>
      </c>
      <c r="E2130" t="s">
        <v>7647</v>
      </c>
      <c r="F2130" t="s">
        <v>570</v>
      </c>
      <c r="G2130" t="s">
        <v>51</v>
      </c>
      <c r="H2130">
        <v>34202</v>
      </c>
      <c r="I2130">
        <v>3</v>
      </c>
      <c r="J2130" t="s">
        <v>53</v>
      </c>
      <c r="L2130" t="s">
        <v>37</v>
      </c>
      <c r="M2130">
        <v>78745</v>
      </c>
      <c r="N2130">
        <v>90557</v>
      </c>
      <c r="O2130" t="s">
        <v>38</v>
      </c>
      <c r="P2130" t="s">
        <v>54</v>
      </c>
      <c r="Q2130" t="s">
        <v>7648</v>
      </c>
      <c r="R2130" t="s">
        <v>7649</v>
      </c>
      <c r="S2130" t="s">
        <v>573</v>
      </c>
      <c r="T2130" t="s">
        <v>7650</v>
      </c>
      <c r="U2130" t="s">
        <v>59</v>
      </c>
      <c r="V2130" t="s">
        <v>60</v>
      </c>
      <c r="W2130" t="s">
        <v>61</v>
      </c>
      <c r="X2130" t="s">
        <v>54</v>
      </c>
      <c r="Z2130" t="s">
        <v>63</v>
      </c>
      <c r="AA2130" s="1">
        <v>45182</v>
      </c>
      <c r="AC2130" s="1">
        <v>45191</v>
      </c>
      <c r="AD2130" s="1">
        <v>45355</v>
      </c>
    </row>
    <row r="2131" spans="1:30">
      <c r="A2131">
        <v>606356</v>
      </c>
      <c r="B2131" t="s">
        <v>99</v>
      </c>
      <c r="C2131" t="s">
        <v>31</v>
      </c>
      <c r="D2131">
        <v>1</v>
      </c>
      <c r="E2131" t="s">
        <v>7651</v>
      </c>
      <c r="F2131" t="s">
        <v>1510</v>
      </c>
      <c r="G2131" t="s">
        <v>51</v>
      </c>
      <c r="H2131">
        <v>31220</v>
      </c>
      <c r="I2131">
        <v>3</v>
      </c>
      <c r="J2131" t="s">
        <v>275</v>
      </c>
      <c r="K2131" t="s">
        <v>36</v>
      </c>
      <c r="L2131" t="s">
        <v>37</v>
      </c>
      <c r="M2131">
        <v>80513</v>
      </c>
      <c r="N2131">
        <v>118093</v>
      </c>
      <c r="O2131" t="s">
        <v>38</v>
      </c>
      <c r="P2131" t="s">
        <v>104</v>
      </c>
      <c r="Q2131" t="s">
        <v>2432</v>
      </c>
      <c r="R2131" t="s">
        <v>7652</v>
      </c>
      <c r="S2131" t="s">
        <v>1513</v>
      </c>
      <c r="T2131" t="s">
        <v>7653</v>
      </c>
      <c r="V2131" t="s">
        <v>7654</v>
      </c>
      <c r="W2131" t="s">
        <v>7655</v>
      </c>
      <c r="X2131" t="s">
        <v>104</v>
      </c>
      <c r="Z2131" t="s">
        <v>46</v>
      </c>
      <c r="AA2131" s="1">
        <v>45257</v>
      </c>
      <c r="AC2131" s="1">
        <v>45257</v>
      </c>
      <c r="AD2131" s="1">
        <v>45355</v>
      </c>
    </row>
    <row r="2132" spans="1:30">
      <c r="A2132">
        <v>550030</v>
      </c>
      <c r="B2132" t="s">
        <v>356</v>
      </c>
      <c r="C2132" t="s">
        <v>31</v>
      </c>
      <c r="D2132">
        <v>1</v>
      </c>
      <c r="E2132" t="s">
        <v>7656</v>
      </c>
      <c r="F2132" t="s">
        <v>2106</v>
      </c>
      <c r="G2132" t="s">
        <v>34</v>
      </c>
      <c r="H2132">
        <v>95713</v>
      </c>
      <c r="I2132">
        <v>0</v>
      </c>
      <c r="J2132" t="s">
        <v>91</v>
      </c>
      <c r="K2132" t="s">
        <v>36</v>
      </c>
      <c r="L2132" t="s">
        <v>37</v>
      </c>
      <c r="M2132">
        <v>0</v>
      </c>
      <c r="N2132">
        <v>75000</v>
      </c>
      <c r="O2132" t="s">
        <v>38</v>
      </c>
      <c r="P2132" t="s">
        <v>358</v>
      </c>
      <c r="Q2132" t="s">
        <v>7657</v>
      </c>
      <c r="R2132" t="s">
        <v>7658</v>
      </c>
      <c r="S2132" t="s">
        <v>2109</v>
      </c>
      <c r="T2132" t="s">
        <v>7659</v>
      </c>
      <c r="U2132" t="s">
        <v>7660</v>
      </c>
      <c r="V2132" t="s">
        <v>7661</v>
      </c>
      <c r="W2132" t="s">
        <v>7662</v>
      </c>
      <c r="Z2132" t="s">
        <v>355</v>
      </c>
      <c r="AA2132" s="1">
        <v>44812</v>
      </c>
      <c r="AC2132" s="1">
        <v>44812</v>
      </c>
      <c r="AD2132" s="1">
        <v>45355</v>
      </c>
    </row>
    <row r="2133" spans="1:30">
      <c r="A2133">
        <v>569758</v>
      </c>
      <c r="B2133" t="s">
        <v>129</v>
      </c>
      <c r="C2133" t="s">
        <v>48</v>
      </c>
      <c r="D2133">
        <v>1</v>
      </c>
      <c r="E2133" t="s">
        <v>453</v>
      </c>
      <c r="F2133" t="s">
        <v>216</v>
      </c>
      <c r="G2133" t="s">
        <v>51</v>
      </c>
      <c r="H2133">
        <v>52316</v>
      </c>
      <c r="I2133">
        <v>2</v>
      </c>
      <c r="J2133" t="s">
        <v>156</v>
      </c>
      <c r="K2133" t="s">
        <v>36</v>
      </c>
      <c r="L2133" t="s">
        <v>37</v>
      </c>
      <c r="M2133">
        <v>60793</v>
      </c>
      <c r="N2133">
        <v>69912</v>
      </c>
      <c r="O2133" t="s">
        <v>38</v>
      </c>
      <c r="P2133" t="s">
        <v>329</v>
      </c>
      <c r="Q2133" t="s">
        <v>218</v>
      </c>
      <c r="R2133" t="s">
        <v>2089</v>
      </c>
      <c r="S2133" t="s">
        <v>220</v>
      </c>
      <c r="U2133" t="s">
        <v>2090</v>
      </c>
      <c r="V2133" t="s">
        <v>223</v>
      </c>
      <c r="W2133" t="s">
        <v>2091</v>
      </c>
      <c r="Z2133" t="s">
        <v>63</v>
      </c>
      <c r="AA2133" s="1">
        <v>44950</v>
      </c>
      <c r="AC2133" s="1">
        <v>44953</v>
      </c>
      <c r="AD2133" s="1">
        <v>45355</v>
      </c>
    </row>
    <row r="2134" spans="1:30">
      <c r="A2134">
        <v>587085</v>
      </c>
      <c r="B2134" t="s">
        <v>69</v>
      </c>
      <c r="C2134" t="s">
        <v>48</v>
      </c>
      <c r="D2134">
        <v>1</v>
      </c>
      <c r="E2134" t="s">
        <v>7663</v>
      </c>
      <c r="F2134" t="s">
        <v>235</v>
      </c>
      <c r="G2134" t="s">
        <v>51</v>
      </c>
      <c r="H2134">
        <v>10251</v>
      </c>
      <c r="I2134">
        <v>4</v>
      </c>
      <c r="J2134" t="s">
        <v>72</v>
      </c>
      <c r="K2134" t="s">
        <v>36</v>
      </c>
      <c r="L2134" t="s">
        <v>37</v>
      </c>
      <c r="M2134">
        <v>21.903099999999998</v>
      </c>
      <c r="N2134">
        <v>34.3842</v>
      </c>
      <c r="O2134" t="s">
        <v>124</v>
      </c>
      <c r="P2134" t="s">
        <v>73</v>
      </c>
      <c r="Q2134" t="s">
        <v>1504</v>
      </c>
      <c r="R2134" t="s">
        <v>7664</v>
      </c>
      <c r="S2134" t="s">
        <v>239</v>
      </c>
      <c r="T2134" t="s">
        <v>7665</v>
      </c>
      <c r="U2134" t="s">
        <v>7666</v>
      </c>
      <c r="V2134" t="s">
        <v>7667</v>
      </c>
      <c r="W2134" t="s">
        <v>622</v>
      </c>
      <c r="X2134" t="s">
        <v>623</v>
      </c>
      <c r="Z2134" t="s">
        <v>46</v>
      </c>
      <c r="AA2134" s="1">
        <v>45064</v>
      </c>
      <c r="AC2134" s="1">
        <v>45064</v>
      </c>
      <c r="AD2134" s="1">
        <v>45355</v>
      </c>
    </row>
    <row r="2135" spans="1:30">
      <c r="A2135">
        <v>622661</v>
      </c>
      <c r="B2135" t="s">
        <v>129</v>
      </c>
      <c r="C2135" t="s">
        <v>48</v>
      </c>
      <c r="D2135">
        <v>1</v>
      </c>
      <c r="E2135" t="s">
        <v>7037</v>
      </c>
      <c r="F2135" t="s">
        <v>1046</v>
      </c>
      <c r="G2135" t="s">
        <v>51</v>
      </c>
      <c r="H2135" t="s">
        <v>1072</v>
      </c>
      <c r="I2135">
        <v>0</v>
      </c>
      <c r="J2135" t="s">
        <v>72</v>
      </c>
      <c r="K2135" t="s">
        <v>36</v>
      </c>
      <c r="L2135" t="s">
        <v>37</v>
      </c>
      <c r="M2135">
        <v>94715</v>
      </c>
      <c r="N2135">
        <v>94715</v>
      </c>
      <c r="O2135" t="s">
        <v>38</v>
      </c>
      <c r="P2135" t="s">
        <v>157</v>
      </c>
      <c r="Q2135" t="s">
        <v>2182</v>
      </c>
      <c r="R2135" t="s">
        <v>7038</v>
      </c>
      <c r="S2135" t="s">
        <v>1076</v>
      </c>
      <c r="T2135" t="s">
        <v>7039</v>
      </c>
      <c r="U2135" t="s">
        <v>1568</v>
      </c>
      <c r="V2135" t="s">
        <v>297</v>
      </c>
      <c r="W2135" t="s">
        <v>2669</v>
      </c>
      <c r="X2135" t="s">
        <v>7040</v>
      </c>
      <c r="Z2135" t="s">
        <v>46</v>
      </c>
      <c r="AA2135" s="1">
        <v>45301</v>
      </c>
      <c r="AC2135" s="1">
        <v>45301</v>
      </c>
      <c r="AD2135" s="1">
        <v>45355</v>
      </c>
    </row>
    <row r="2136" spans="1:30">
      <c r="A2136">
        <v>628090</v>
      </c>
      <c r="B2136" t="s">
        <v>912</v>
      </c>
      <c r="C2136" t="s">
        <v>31</v>
      </c>
      <c r="D2136">
        <v>2</v>
      </c>
      <c r="E2136" t="s">
        <v>6583</v>
      </c>
      <c r="F2136" t="s">
        <v>3517</v>
      </c>
      <c r="G2136" t="s">
        <v>51</v>
      </c>
      <c r="H2136">
        <v>10212</v>
      </c>
      <c r="I2136">
        <v>2</v>
      </c>
      <c r="J2136" t="s">
        <v>618</v>
      </c>
      <c r="K2136" t="s">
        <v>36</v>
      </c>
      <c r="L2136" t="s">
        <v>37</v>
      </c>
      <c r="M2136">
        <v>72352</v>
      </c>
      <c r="N2136">
        <v>91781</v>
      </c>
      <c r="O2136" t="s">
        <v>38</v>
      </c>
      <c r="P2136" t="s">
        <v>2976</v>
      </c>
      <c r="Q2136" t="s">
        <v>6584</v>
      </c>
      <c r="R2136" t="s">
        <v>6585</v>
      </c>
      <c r="S2136" t="s">
        <v>3519</v>
      </c>
      <c r="Z2136" t="s">
        <v>46</v>
      </c>
      <c r="AA2136" s="1">
        <v>45349</v>
      </c>
      <c r="AB2136" s="2">
        <v>45379</v>
      </c>
      <c r="AC2136" s="1">
        <v>45349</v>
      </c>
      <c r="AD2136" s="1">
        <v>45355</v>
      </c>
    </row>
    <row r="2137" spans="1:30">
      <c r="A2137">
        <v>627680</v>
      </c>
      <c r="B2137" t="s">
        <v>637</v>
      </c>
      <c r="C2137" t="s">
        <v>48</v>
      </c>
      <c r="D2137">
        <v>1</v>
      </c>
      <c r="E2137" t="s">
        <v>7668</v>
      </c>
      <c r="F2137" t="s">
        <v>1330</v>
      </c>
      <c r="G2137" t="s">
        <v>51</v>
      </c>
      <c r="H2137">
        <v>22124</v>
      </c>
      <c r="I2137">
        <v>1</v>
      </c>
      <c r="J2137" t="s">
        <v>65</v>
      </c>
      <c r="K2137" t="s">
        <v>36</v>
      </c>
      <c r="L2137" t="s">
        <v>37</v>
      </c>
      <c r="M2137">
        <v>74041</v>
      </c>
      <c r="N2137">
        <v>85147</v>
      </c>
      <c r="O2137" t="s">
        <v>38</v>
      </c>
      <c r="P2137" t="s">
        <v>639</v>
      </c>
      <c r="Q2137" t="s">
        <v>7669</v>
      </c>
      <c r="R2137" t="s">
        <v>7670</v>
      </c>
      <c r="S2137" t="s">
        <v>1334</v>
      </c>
      <c r="T2137" t="s">
        <v>7671</v>
      </c>
      <c r="U2137" t="s">
        <v>3273</v>
      </c>
      <c r="V2137" t="s">
        <v>7672</v>
      </c>
      <c r="Z2137" t="s">
        <v>46</v>
      </c>
      <c r="AA2137" s="1">
        <v>45345</v>
      </c>
      <c r="AC2137" s="1">
        <v>45345</v>
      </c>
      <c r="AD2137" s="1">
        <v>45355</v>
      </c>
    </row>
    <row r="2138" spans="1:30">
      <c r="A2138">
        <v>622283</v>
      </c>
      <c r="B2138" t="s">
        <v>1462</v>
      </c>
      <c r="C2138" t="s">
        <v>48</v>
      </c>
      <c r="D2138">
        <v>4</v>
      </c>
      <c r="E2138" t="s">
        <v>1463</v>
      </c>
      <c r="F2138" t="s">
        <v>114</v>
      </c>
      <c r="G2138" t="s">
        <v>34</v>
      </c>
      <c r="H2138">
        <v>56057</v>
      </c>
      <c r="I2138">
        <v>0</v>
      </c>
      <c r="J2138" t="s">
        <v>618</v>
      </c>
      <c r="K2138" t="s">
        <v>36</v>
      </c>
      <c r="L2138" t="s">
        <v>103</v>
      </c>
      <c r="M2138">
        <v>46693</v>
      </c>
      <c r="N2138">
        <v>46693</v>
      </c>
      <c r="O2138" t="s">
        <v>38</v>
      </c>
      <c r="P2138" t="s">
        <v>2917</v>
      </c>
      <c r="Q2138" t="s">
        <v>7673</v>
      </c>
      <c r="R2138" t="s">
        <v>7674</v>
      </c>
      <c r="S2138" t="s">
        <v>119</v>
      </c>
      <c r="W2138" t="s">
        <v>2920</v>
      </c>
      <c r="Z2138" t="s">
        <v>2550</v>
      </c>
      <c r="AA2138" s="1">
        <v>45302</v>
      </c>
      <c r="AB2138" s="2">
        <v>45362</v>
      </c>
      <c r="AC2138" s="1">
        <v>45302</v>
      </c>
      <c r="AD2138" s="1">
        <v>45355</v>
      </c>
    </row>
    <row r="2139" spans="1:30">
      <c r="A2139">
        <v>627728</v>
      </c>
      <c r="B2139" t="s">
        <v>1850</v>
      </c>
      <c r="C2139" t="s">
        <v>31</v>
      </c>
      <c r="D2139">
        <v>10</v>
      </c>
      <c r="E2139" t="s">
        <v>7675</v>
      </c>
      <c r="F2139" t="s">
        <v>7676</v>
      </c>
      <c r="G2139" t="s">
        <v>51</v>
      </c>
      <c r="H2139">
        <v>81303</v>
      </c>
      <c r="I2139">
        <v>0</v>
      </c>
      <c r="J2139" t="s">
        <v>7677</v>
      </c>
      <c r="K2139" t="s">
        <v>36</v>
      </c>
      <c r="L2139" t="s">
        <v>37</v>
      </c>
      <c r="M2139">
        <v>70128</v>
      </c>
      <c r="N2139">
        <v>70128</v>
      </c>
      <c r="O2139" t="s">
        <v>38</v>
      </c>
      <c r="P2139" t="s">
        <v>7678</v>
      </c>
      <c r="Q2139" t="s">
        <v>7679</v>
      </c>
      <c r="R2139" t="s">
        <v>7680</v>
      </c>
      <c r="S2139" t="s">
        <v>7681</v>
      </c>
      <c r="U2139" t="s">
        <v>7682</v>
      </c>
      <c r="V2139" t="s">
        <v>7683</v>
      </c>
      <c r="X2139" t="s">
        <v>3015</v>
      </c>
      <c r="Z2139" t="s">
        <v>7684</v>
      </c>
      <c r="AA2139" s="1">
        <v>45345</v>
      </c>
      <c r="AC2139" s="1">
        <v>45344</v>
      </c>
      <c r="AD2139" s="1">
        <v>45355</v>
      </c>
    </row>
    <row r="2140" spans="1:30">
      <c r="A2140">
        <v>626217</v>
      </c>
      <c r="B2140" t="s">
        <v>112</v>
      </c>
      <c r="C2140" t="s">
        <v>48</v>
      </c>
      <c r="D2140">
        <v>1</v>
      </c>
      <c r="E2140" t="s">
        <v>7685</v>
      </c>
      <c r="F2140" t="s">
        <v>308</v>
      </c>
      <c r="G2140" t="s">
        <v>34</v>
      </c>
      <c r="H2140">
        <v>56058</v>
      </c>
      <c r="I2140">
        <v>0</v>
      </c>
      <c r="J2140" t="s">
        <v>284</v>
      </c>
      <c r="K2140" t="s">
        <v>36</v>
      </c>
      <c r="L2140" t="s">
        <v>37</v>
      </c>
      <c r="M2140">
        <v>67983</v>
      </c>
      <c r="N2140">
        <v>67983</v>
      </c>
      <c r="O2140" t="s">
        <v>38</v>
      </c>
      <c r="P2140" t="s">
        <v>116</v>
      </c>
      <c r="Q2140" t="s">
        <v>3819</v>
      </c>
      <c r="R2140" t="s">
        <v>7686</v>
      </c>
      <c r="S2140" t="s">
        <v>311</v>
      </c>
      <c r="T2140" t="s">
        <v>7687</v>
      </c>
      <c r="V2140" t="s">
        <v>120</v>
      </c>
      <c r="Z2140" t="s">
        <v>46</v>
      </c>
      <c r="AA2140" s="1">
        <v>45329</v>
      </c>
      <c r="AB2140" s="2">
        <v>45359</v>
      </c>
      <c r="AC2140" s="1">
        <v>45329</v>
      </c>
      <c r="AD2140" s="1">
        <v>45355</v>
      </c>
    </row>
    <row r="2141" spans="1:30">
      <c r="A2141">
        <v>608126</v>
      </c>
      <c r="B2141" t="s">
        <v>129</v>
      </c>
      <c r="C2141" t="s">
        <v>48</v>
      </c>
      <c r="D2141">
        <v>2</v>
      </c>
      <c r="E2141" t="s">
        <v>7688</v>
      </c>
      <c r="F2141" t="s">
        <v>283</v>
      </c>
      <c r="G2141" t="s">
        <v>51</v>
      </c>
      <c r="H2141">
        <v>10124</v>
      </c>
      <c r="I2141">
        <v>3</v>
      </c>
      <c r="J2141" t="s">
        <v>284</v>
      </c>
      <c r="K2141" t="s">
        <v>36</v>
      </c>
      <c r="L2141" t="s">
        <v>37</v>
      </c>
      <c r="M2141">
        <v>58695</v>
      </c>
      <c r="N2141">
        <v>67499</v>
      </c>
      <c r="O2141" t="s">
        <v>38</v>
      </c>
      <c r="P2141" t="s">
        <v>157</v>
      </c>
      <c r="Q2141" t="s">
        <v>4247</v>
      </c>
      <c r="R2141" t="s">
        <v>7689</v>
      </c>
      <c r="S2141" t="s">
        <v>287</v>
      </c>
      <c r="T2141" t="s">
        <v>7690</v>
      </c>
      <c r="U2141" t="s">
        <v>2231</v>
      </c>
      <c r="V2141" t="s">
        <v>5468</v>
      </c>
      <c r="W2141" s="3">
        <v>45540</v>
      </c>
      <c r="X2141" t="s">
        <v>157</v>
      </c>
      <c r="Z2141" t="s">
        <v>46</v>
      </c>
      <c r="AA2141" s="1">
        <v>45196</v>
      </c>
      <c r="AC2141" s="1">
        <v>45230</v>
      </c>
      <c r="AD2141" s="1">
        <v>45355</v>
      </c>
    </row>
    <row r="2142" spans="1:30">
      <c r="A2142">
        <v>622176</v>
      </c>
      <c r="B2142" t="s">
        <v>99</v>
      </c>
      <c r="C2142" t="s">
        <v>48</v>
      </c>
      <c r="D2142">
        <v>1</v>
      </c>
      <c r="E2142" t="s">
        <v>6991</v>
      </c>
      <c r="F2142" t="s">
        <v>3309</v>
      </c>
      <c r="G2142" t="s">
        <v>34</v>
      </c>
      <c r="H2142">
        <v>95277</v>
      </c>
      <c r="I2142" t="s">
        <v>2292</v>
      </c>
      <c r="J2142" t="s">
        <v>65</v>
      </c>
      <c r="K2142" t="s">
        <v>36</v>
      </c>
      <c r="L2142" t="s">
        <v>185</v>
      </c>
      <c r="M2142">
        <v>88936</v>
      </c>
      <c r="N2142">
        <v>223761</v>
      </c>
      <c r="O2142" t="s">
        <v>38</v>
      </c>
      <c r="P2142" t="s">
        <v>244</v>
      </c>
      <c r="Q2142" t="s">
        <v>285</v>
      </c>
      <c r="R2142" t="s">
        <v>6992</v>
      </c>
      <c r="S2142" t="s">
        <v>6993</v>
      </c>
      <c r="T2142" t="s">
        <v>6994</v>
      </c>
      <c r="U2142" t="s">
        <v>378</v>
      </c>
      <c r="V2142" t="s">
        <v>250</v>
      </c>
      <c r="W2142" t="s">
        <v>251</v>
      </c>
      <c r="X2142" t="s">
        <v>379</v>
      </c>
      <c r="Z2142" t="s">
        <v>63</v>
      </c>
      <c r="AA2142" s="1">
        <v>45307</v>
      </c>
      <c r="AC2142" s="1">
        <v>45307</v>
      </c>
      <c r="AD2142" s="1">
        <v>45355</v>
      </c>
    </row>
    <row r="2143" spans="1:30">
      <c r="A2143">
        <v>609325</v>
      </c>
      <c r="B2143" t="s">
        <v>129</v>
      </c>
      <c r="C2143" t="s">
        <v>31</v>
      </c>
      <c r="D2143">
        <v>4</v>
      </c>
      <c r="E2143" t="s">
        <v>215</v>
      </c>
      <c r="F2143" t="s">
        <v>265</v>
      </c>
      <c r="G2143" t="s">
        <v>51</v>
      </c>
      <c r="H2143">
        <v>56316</v>
      </c>
      <c r="I2143">
        <v>1</v>
      </c>
      <c r="J2143" t="s">
        <v>156</v>
      </c>
      <c r="K2143" t="s">
        <v>36</v>
      </c>
      <c r="L2143" t="s">
        <v>37</v>
      </c>
      <c r="M2143">
        <v>56677</v>
      </c>
      <c r="N2143">
        <v>65179</v>
      </c>
      <c r="O2143" t="s">
        <v>38</v>
      </c>
      <c r="P2143" t="s">
        <v>454</v>
      </c>
      <c r="Q2143" t="s">
        <v>218</v>
      </c>
      <c r="R2143" t="s">
        <v>7691</v>
      </c>
      <c r="S2143" t="s">
        <v>1278</v>
      </c>
      <c r="T2143" t="s">
        <v>1279</v>
      </c>
      <c r="U2143" t="s">
        <v>665</v>
      </c>
      <c r="V2143" t="s">
        <v>1281</v>
      </c>
      <c r="W2143" t="s">
        <v>273</v>
      </c>
      <c r="Z2143" t="s">
        <v>63</v>
      </c>
      <c r="AA2143" s="1">
        <v>45202</v>
      </c>
      <c r="AC2143" s="1">
        <v>45202</v>
      </c>
      <c r="AD2143" s="1">
        <v>45355</v>
      </c>
    </row>
    <row r="2144" spans="1:30">
      <c r="A2144">
        <v>607657</v>
      </c>
      <c r="B2144" t="s">
        <v>727</v>
      </c>
      <c r="C2144" t="s">
        <v>48</v>
      </c>
      <c r="D2144">
        <v>15</v>
      </c>
      <c r="E2144" t="s">
        <v>913</v>
      </c>
      <c r="F2144" t="s">
        <v>3329</v>
      </c>
      <c r="G2144" t="s">
        <v>34</v>
      </c>
      <c r="H2144">
        <v>56101</v>
      </c>
      <c r="I2144">
        <v>0</v>
      </c>
      <c r="J2144" t="s">
        <v>115</v>
      </c>
      <c r="K2144" t="s">
        <v>123</v>
      </c>
      <c r="L2144" t="s">
        <v>103</v>
      </c>
      <c r="M2144">
        <v>16.88</v>
      </c>
      <c r="N2144">
        <v>19.29</v>
      </c>
      <c r="O2144" t="s">
        <v>124</v>
      </c>
      <c r="P2144" t="s">
        <v>730</v>
      </c>
      <c r="Q2144" t="s">
        <v>3330</v>
      </c>
      <c r="R2144" t="s">
        <v>3331</v>
      </c>
      <c r="S2144" t="s">
        <v>3332</v>
      </c>
      <c r="T2144" t="s">
        <v>3333</v>
      </c>
      <c r="V2144" t="s">
        <v>3334</v>
      </c>
      <c r="X2144" t="s">
        <v>730</v>
      </c>
      <c r="Z2144" t="s">
        <v>46</v>
      </c>
      <c r="AA2144" s="1">
        <v>45197</v>
      </c>
      <c r="AC2144" s="1">
        <v>45203</v>
      </c>
      <c r="AD2144" s="1">
        <v>45355</v>
      </c>
    </row>
    <row r="2145" spans="1:30">
      <c r="A2145">
        <v>609289</v>
      </c>
      <c r="B2145" t="s">
        <v>306</v>
      </c>
      <c r="C2145" t="s">
        <v>31</v>
      </c>
      <c r="D2145">
        <v>8</v>
      </c>
      <c r="E2145" t="s">
        <v>5298</v>
      </c>
      <c r="F2145" t="s">
        <v>5299</v>
      </c>
      <c r="G2145" t="s">
        <v>34</v>
      </c>
      <c r="H2145">
        <v>95093</v>
      </c>
      <c r="I2145" t="s">
        <v>473</v>
      </c>
      <c r="J2145" t="s">
        <v>5300</v>
      </c>
      <c r="K2145" t="s">
        <v>36</v>
      </c>
      <c r="L2145" t="s">
        <v>276</v>
      </c>
      <c r="M2145">
        <v>160000</v>
      </c>
      <c r="N2145">
        <v>170000</v>
      </c>
      <c r="O2145" t="s">
        <v>38</v>
      </c>
      <c r="P2145" t="s">
        <v>125</v>
      </c>
      <c r="Q2145" t="s">
        <v>1941</v>
      </c>
      <c r="R2145" t="s">
        <v>5301</v>
      </c>
      <c r="S2145" t="s">
        <v>5302</v>
      </c>
      <c r="T2145" t="s">
        <v>5303</v>
      </c>
      <c r="V2145" t="s">
        <v>5304</v>
      </c>
      <c r="Z2145" t="s">
        <v>46</v>
      </c>
      <c r="AA2145" s="1">
        <v>45316</v>
      </c>
      <c r="AB2145" s="2">
        <v>45376</v>
      </c>
      <c r="AC2145" s="1">
        <v>45316</v>
      </c>
      <c r="AD2145" s="1">
        <v>45355</v>
      </c>
    </row>
    <row r="2146" spans="1:30">
      <c r="A2146">
        <v>613781</v>
      </c>
      <c r="B2146" t="s">
        <v>1077</v>
      </c>
      <c r="C2146" t="s">
        <v>48</v>
      </c>
      <c r="D2146">
        <v>1</v>
      </c>
      <c r="E2146" t="s">
        <v>7506</v>
      </c>
      <c r="F2146" t="s">
        <v>2904</v>
      </c>
      <c r="G2146" t="s">
        <v>34</v>
      </c>
      <c r="H2146">
        <v>95611</v>
      </c>
      <c r="I2146" t="s">
        <v>2292</v>
      </c>
      <c r="J2146" t="s">
        <v>72</v>
      </c>
      <c r="K2146" t="s">
        <v>36</v>
      </c>
      <c r="L2146" t="s">
        <v>276</v>
      </c>
      <c r="M2146">
        <v>160000</v>
      </c>
      <c r="N2146">
        <v>175000</v>
      </c>
      <c r="O2146" t="s">
        <v>38</v>
      </c>
      <c r="P2146" t="s">
        <v>125</v>
      </c>
      <c r="Q2146" t="s">
        <v>2905</v>
      </c>
      <c r="R2146" t="s">
        <v>7507</v>
      </c>
      <c r="S2146" t="s">
        <v>7508</v>
      </c>
      <c r="T2146" t="s">
        <v>7509</v>
      </c>
      <c r="V2146" t="s">
        <v>7510</v>
      </c>
      <c r="Z2146" t="s">
        <v>46</v>
      </c>
      <c r="AA2146" s="1">
        <v>45226</v>
      </c>
      <c r="AC2146" s="1">
        <v>45226</v>
      </c>
      <c r="AD2146" s="1">
        <v>45355</v>
      </c>
    </row>
    <row r="2147" spans="1:30">
      <c r="A2147">
        <v>580562</v>
      </c>
      <c r="B2147" t="s">
        <v>99</v>
      </c>
      <c r="C2147" t="s">
        <v>48</v>
      </c>
      <c r="D2147">
        <v>1</v>
      </c>
      <c r="E2147" t="s">
        <v>4035</v>
      </c>
      <c r="F2147" t="s">
        <v>4036</v>
      </c>
      <c r="G2147" t="s">
        <v>34</v>
      </c>
      <c r="H2147">
        <v>91577</v>
      </c>
      <c r="I2147">
        <v>0</v>
      </c>
      <c r="J2147" t="s">
        <v>300</v>
      </c>
      <c r="K2147" t="s">
        <v>36</v>
      </c>
      <c r="L2147" t="s">
        <v>37</v>
      </c>
      <c r="M2147">
        <v>82330</v>
      </c>
      <c r="N2147">
        <v>116104</v>
      </c>
      <c r="O2147" t="s">
        <v>38</v>
      </c>
      <c r="P2147" t="s">
        <v>577</v>
      </c>
      <c r="Q2147" t="s">
        <v>578</v>
      </c>
      <c r="R2147" t="s">
        <v>4037</v>
      </c>
      <c r="S2147" t="s">
        <v>4038</v>
      </c>
      <c r="T2147" t="s">
        <v>4039</v>
      </c>
      <c r="U2147" t="s">
        <v>378</v>
      </c>
      <c r="V2147" t="s">
        <v>1104</v>
      </c>
      <c r="W2147" t="s">
        <v>4040</v>
      </c>
      <c r="X2147" t="s">
        <v>577</v>
      </c>
      <c r="Z2147" t="s">
        <v>46</v>
      </c>
      <c r="AA2147" s="1">
        <v>45013</v>
      </c>
      <c r="AC2147" s="1">
        <v>45013</v>
      </c>
      <c r="AD2147" s="1">
        <v>45355</v>
      </c>
    </row>
    <row r="2148" spans="1:30">
      <c r="A2148">
        <v>620791</v>
      </c>
      <c r="B2148" t="s">
        <v>129</v>
      </c>
      <c r="C2148" t="s">
        <v>31</v>
      </c>
      <c r="D2148">
        <v>1</v>
      </c>
      <c r="E2148" t="s">
        <v>7692</v>
      </c>
      <c r="F2148" t="s">
        <v>2583</v>
      </c>
      <c r="G2148" t="s">
        <v>51</v>
      </c>
      <c r="H2148">
        <v>10050</v>
      </c>
      <c r="I2148" t="s">
        <v>473</v>
      </c>
      <c r="J2148" t="s">
        <v>4243</v>
      </c>
      <c r="K2148" t="s">
        <v>36</v>
      </c>
      <c r="L2148" t="s">
        <v>276</v>
      </c>
      <c r="M2148">
        <v>87277</v>
      </c>
      <c r="N2148">
        <v>208826</v>
      </c>
      <c r="O2148" t="s">
        <v>38</v>
      </c>
      <c r="P2148" t="s">
        <v>157</v>
      </c>
      <c r="Q2148" t="s">
        <v>845</v>
      </c>
      <c r="R2148" t="s">
        <v>7693</v>
      </c>
      <c r="S2148" t="s">
        <v>2586</v>
      </c>
      <c r="U2148" t="s">
        <v>1814</v>
      </c>
      <c r="V2148" t="s">
        <v>297</v>
      </c>
      <c r="W2148" t="s">
        <v>2669</v>
      </c>
      <c r="X2148" t="s">
        <v>157</v>
      </c>
      <c r="Z2148" t="s">
        <v>63</v>
      </c>
      <c r="AA2148" s="1">
        <v>45280</v>
      </c>
      <c r="AC2148" s="1">
        <v>45280</v>
      </c>
      <c r="AD2148" s="1">
        <v>45355</v>
      </c>
    </row>
    <row r="2149" spans="1:30">
      <c r="A2149">
        <v>562513</v>
      </c>
      <c r="B2149" t="s">
        <v>253</v>
      </c>
      <c r="C2149" t="s">
        <v>31</v>
      </c>
      <c r="D2149">
        <v>5</v>
      </c>
      <c r="E2149" t="s">
        <v>114</v>
      </c>
      <c r="F2149" t="s">
        <v>114</v>
      </c>
      <c r="G2149" t="s">
        <v>34</v>
      </c>
      <c r="H2149">
        <v>56057</v>
      </c>
      <c r="I2149">
        <v>0</v>
      </c>
      <c r="J2149" t="s">
        <v>447</v>
      </c>
      <c r="K2149" t="s">
        <v>36</v>
      </c>
      <c r="L2149" t="s">
        <v>103</v>
      </c>
      <c r="M2149">
        <v>62215</v>
      </c>
      <c r="N2149">
        <v>62215</v>
      </c>
      <c r="O2149" t="s">
        <v>38</v>
      </c>
      <c r="P2149" t="s">
        <v>6958</v>
      </c>
      <c r="Q2149" t="s">
        <v>6959</v>
      </c>
      <c r="R2149" t="s">
        <v>6960</v>
      </c>
      <c r="S2149" t="s">
        <v>119</v>
      </c>
      <c r="T2149" t="s">
        <v>6961</v>
      </c>
      <c r="U2149" t="s">
        <v>6962</v>
      </c>
      <c r="V2149" t="s">
        <v>281</v>
      </c>
      <c r="Z2149" t="s">
        <v>264</v>
      </c>
      <c r="AA2149" s="1">
        <v>44910</v>
      </c>
      <c r="AC2149" s="1">
        <v>44910</v>
      </c>
      <c r="AD2149" s="1">
        <v>45355</v>
      </c>
    </row>
    <row r="2150" spans="1:30">
      <c r="A2150">
        <v>541078</v>
      </c>
      <c r="B2150" t="s">
        <v>3475</v>
      </c>
      <c r="C2150" t="s">
        <v>31</v>
      </c>
      <c r="D2150">
        <v>1</v>
      </c>
      <c r="E2150" t="s">
        <v>64</v>
      </c>
      <c r="F2150" t="s">
        <v>1843</v>
      </c>
      <c r="G2150" t="s">
        <v>51</v>
      </c>
      <c r="H2150">
        <v>20410</v>
      </c>
      <c r="I2150">
        <v>0</v>
      </c>
      <c r="J2150" t="s">
        <v>300</v>
      </c>
      <c r="L2150" t="s">
        <v>37</v>
      </c>
      <c r="M2150">
        <v>57078</v>
      </c>
      <c r="N2150">
        <v>85646</v>
      </c>
      <c r="O2150" t="s">
        <v>38</v>
      </c>
      <c r="P2150" t="s">
        <v>3477</v>
      </c>
      <c r="Q2150" t="s">
        <v>7694</v>
      </c>
      <c r="R2150" t="s">
        <v>7695</v>
      </c>
      <c r="S2150" t="s">
        <v>1847</v>
      </c>
      <c r="T2150" t="s">
        <v>7696</v>
      </c>
      <c r="U2150" t="s">
        <v>7697</v>
      </c>
      <c r="V2150" t="s">
        <v>7627</v>
      </c>
      <c r="Z2150" t="s">
        <v>63</v>
      </c>
      <c r="AA2150" s="1">
        <v>44783</v>
      </c>
      <c r="AC2150" s="1">
        <v>44783</v>
      </c>
      <c r="AD2150" s="1">
        <v>45355</v>
      </c>
    </row>
    <row r="2151" spans="1:30">
      <c r="A2151">
        <v>628655</v>
      </c>
      <c r="B2151" t="s">
        <v>637</v>
      </c>
      <c r="C2151" t="s">
        <v>48</v>
      </c>
      <c r="D2151">
        <v>1</v>
      </c>
      <c r="E2151" t="s">
        <v>7668</v>
      </c>
      <c r="F2151" t="s">
        <v>1330</v>
      </c>
      <c r="G2151" t="s">
        <v>51</v>
      </c>
      <c r="H2151">
        <v>22124</v>
      </c>
      <c r="I2151">
        <v>1</v>
      </c>
      <c r="J2151" t="s">
        <v>65</v>
      </c>
      <c r="K2151" t="s">
        <v>36</v>
      </c>
      <c r="L2151" t="s">
        <v>37</v>
      </c>
      <c r="M2151">
        <v>74041</v>
      </c>
      <c r="N2151">
        <v>85147</v>
      </c>
      <c r="O2151" t="s">
        <v>38</v>
      </c>
      <c r="P2151" t="s">
        <v>4233</v>
      </c>
      <c r="Q2151" t="s">
        <v>3270</v>
      </c>
      <c r="R2151" t="s">
        <v>7698</v>
      </c>
      <c r="S2151" t="s">
        <v>1334</v>
      </c>
      <c r="T2151" t="s">
        <v>7699</v>
      </c>
      <c r="U2151" t="s">
        <v>3273</v>
      </c>
      <c r="V2151" t="s">
        <v>7700</v>
      </c>
      <c r="Z2151" t="s">
        <v>46</v>
      </c>
      <c r="AA2151" s="1">
        <v>45355</v>
      </c>
      <c r="AC2151" s="1">
        <v>45355</v>
      </c>
      <c r="AD2151" s="1">
        <v>45355</v>
      </c>
    </row>
    <row r="2152" spans="1:30">
      <c r="A2152">
        <v>622320</v>
      </c>
      <c r="B2152" t="s">
        <v>253</v>
      </c>
      <c r="C2152" t="s">
        <v>31</v>
      </c>
      <c r="D2152">
        <v>1</v>
      </c>
      <c r="E2152" t="s">
        <v>5067</v>
      </c>
      <c r="F2152" t="s">
        <v>1893</v>
      </c>
      <c r="G2152" t="s">
        <v>51</v>
      </c>
      <c r="H2152">
        <v>40510</v>
      </c>
      <c r="I2152">
        <v>1</v>
      </c>
      <c r="J2152" t="s">
        <v>72</v>
      </c>
      <c r="K2152" t="s">
        <v>36</v>
      </c>
      <c r="L2152" t="s">
        <v>37</v>
      </c>
      <c r="M2152">
        <v>60000</v>
      </c>
      <c r="N2152">
        <v>60000</v>
      </c>
      <c r="O2152" t="s">
        <v>38</v>
      </c>
      <c r="P2152" t="s">
        <v>5068</v>
      </c>
      <c r="Q2152" t="s">
        <v>5068</v>
      </c>
      <c r="R2152" t="s">
        <v>5069</v>
      </c>
      <c r="S2152" t="s">
        <v>1897</v>
      </c>
      <c r="T2152" t="s">
        <v>5070</v>
      </c>
      <c r="U2152" t="s">
        <v>5071</v>
      </c>
      <c r="V2152" t="s">
        <v>263</v>
      </c>
      <c r="Z2152" t="s">
        <v>264</v>
      </c>
      <c r="AA2152" s="1">
        <v>45330</v>
      </c>
      <c r="AC2152" s="1">
        <v>45330</v>
      </c>
      <c r="AD2152" s="1">
        <v>45355</v>
      </c>
    </row>
    <row r="2153" spans="1:30">
      <c r="A2153">
        <v>623231</v>
      </c>
      <c r="B2153" t="s">
        <v>380</v>
      </c>
      <c r="C2153" t="s">
        <v>31</v>
      </c>
      <c r="D2153">
        <v>1</v>
      </c>
      <c r="E2153" t="s">
        <v>7701</v>
      </c>
      <c r="F2153" t="s">
        <v>7702</v>
      </c>
      <c r="G2153" t="s">
        <v>463</v>
      </c>
      <c r="H2153">
        <v>12935</v>
      </c>
      <c r="I2153" t="s">
        <v>4328</v>
      </c>
      <c r="J2153" t="s">
        <v>156</v>
      </c>
      <c r="K2153" t="s">
        <v>36</v>
      </c>
      <c r="L2153" t="s">
        <v>185</v>
      </c>
      <c r="M2153">
        <v>106729</v>
      </c>
      <c r="N2153">
        <v>241434</v>
      </c>
      <c r="O2153" t="s">
        <v>38</v>
      </c>
      <c r="P2153" t="s">
        <v>384</v>
      </c>
      <c r="Q2153" t="s">
        <v>7703</v>
      </c>
      <c r="R2153" t="s">
        <v>7704</v>
      </c>
      <c r="S2153" t="s">
        <v>7705</v>
      </c>
      <c r="T2153" t="s">
        <v>7706</v>
      </c>
      <c r="U2153" t="s">
        <v>7707</v>
      </c>
      <c r="V2153" t="s">
        <v>7708</v>
      </c>
      <c r="X2153" t="s">
        <v>7709</v>
      </c>
      <c r="Z2153" t="s">
        <v>46</v>
      </c>
      <c r="AA2153" s="1">
        <v>45306</v>
      </c>
      <c r="AC2153" s="1">
        <v>45303</v>
      </c>
      <c r="AD2153" s="1">
        <v>45355</v>
      </c>
    </row>
    <row r="2154" spans="1:30">
      <c r="A2154">
        <v>596804</v>
      </c>
      <c r="B2154" t="s">
        <v>306</v>
      </c>
      <c r="C2154" t="s">
        <v>48</v>
      </c>
      <c r="D2154">
        <v>2</v>
      </c>
      <c r="E2154" t="s">
        <v>7710</v>
      </c>
      <c r="F2154" t="s">
        <v>5849</v>
      </c>
      <c r="G2154" t="s">
        <v>51</v>
      </c>
      <c r="H2154" t="s">
        <v>5850</v>
      </c>
      <c r="I2154">
        <v>0</v>
      </c>
      <c r="J2154" t="s">
        <v>65</v>
      </c>
      <c r="K2154" t="s">
        <v>36</v>
      </c>
      <c r="L2154" t="s">
        <v>37</v>
      </c>
      <c r="M2154">
        <v>58700</v>
      </c>
      <c r="N2154">
        <v>103000</v>
      </c>
      <c r="O2154" t="s">
        <v>38</v>
      </c>
      <c r="P2154" t="s">
        <v>125</v>
      </c>
      <c r="Q2154" t="s">
        <v>2419</v>
      </c>
      <c r="R2154" t="s">
        <v>7711</v>
      </c>
      <c r="S2154" t="s">
        <v>5852</v>
      </c>
      <c r="T2154" t="s">
        <v>7712</v>
      </c>
      <c r="U2154" t="s">
        <v>4914</v>
      </c>
      <c r="V2154" t="s">
        <v>7713</v>
      </c>
      <c r="Z2154" t="s">
        <v>46</v>
      </c>
      <c r="AA2154" s="1">
        <v>45320</v>
      </c>
      <c r="AB2154" s="2">
        <v>45380</v>
      </c>
      <c r="AC2154" s="1">
        <v>45320</v>
      </c>
      <c r="AD2154" s="1">
        <v>45355</v>
      </c>
    </row>
    <row r="2155" spans="1:30">
      <c r="A2155">
        <v>587642</v>
      </c>
      <c r="B2155" t="s">
        <v>99</v>
      </c>
      <c r="C2155" t="s">
        <v>31</v>
      </c>
      <c r="D2155">
        <v>1</v>
      </c>
      <c r="E2155" t="s">
        <v>1600</v>
      </c>
      <c r="F2155" t="s">
        <v>406</v>
      </c>
      <c r="G2155" t="s">
        <v>51</v>
      </c>
      <c r="H2155">
        <v>20210</v>
      </c>
      <c r="I2155">
        <v>0</v>
      </c>
      <c r="J2155" t="s">
        <v>65</v>
      </c>
      <c r="K2155" t="s">
        <v>36</v>
      </c>
      <c r="L2155" t="s">
        <v>103</v>
      </c>
      <c r="M2155">
        <v>60554</v>
      </c>
      <c r="N2155">
        <v>90861</v>
      </c>
      <c r="O2155" t="s">
        <v>38</v>
      </c>
      <c r="P2155" t="s">
        <v>7129</v>
      </c>
      <c r="Q2155" t="s">
        <v>945</v>
      </c>
      <c r="R2155" t="s">
        <v>7714</v>
      </c>
      <c r="S2155" t="s">
        <v>409</v>
      </c>
      <c r="T2155" t="s">
        <v>7715</v>
      </c>
      <c r="U2155" t="s">
        <v>7133</v>
      </c>
      <c r="V2155" t="s">
        <v>947</v>
      </c>
      <c r="W2155" t="s">
        <v>7716</v>
      </c>
      <c r="X2155" t="s">
        <v>7717</v>
      </c>
      <c r="Z2155" t="s">
        <v>63</v>
      </c>
      <c r="AA2155" s="1">
        <v>45068</v>
      </c>
      <c r="AC2155" s="1">
        <v>45068</v>
      </c>
      <c r="AD2155" s="1">
        <v>45355</v>
      </c>
    </row>
    <row r="2156" spans="1:30">
      <c r="A2156">
        <v>607112</v>
      </c>
      <c r="B2156" t="s">
        <v>306</v>
      </c>
      <c r="C2156" t="s">
        <v>48</v>
      </c>
      <c r="D2156">
        <v>1</v>
      </c>
      <c r="E2156" t="s">
        <v>3681</v>
      </c>
      <c r="F2156" t="s">
        <v>33</v>
      </c>
      <c r="G2156" t="s">
        <v>34</v>
      </c>
      <c r="H2156">
        <v>21744</v>
      </c>
      <c r="I2156">
        <v>2</v>
      </c>
      <c r="J2156" t="s">
        <v>72</v>
      </c>
      <c r="K2156" t="s">
        <v>36</v>
      </c>
      <c r="L2156" t="s">
        <v>37</v>
      </c>
      <c r="M2156">
        <v>82506</v>
      </c>
      <c r="N2156">
        <v>94882</v>
      </c>
      <c r="O2156" t="s">
        <v>38</v>
      </c>
      <c r="P2156" t="s">
        <v>125</v>
      </c>
      <c r="Q2156" t="s">
        <v>1941</v>
      </c>
      <c r="R2156" t="s">
        <v>3682</v>
      </c>
      <c r="S2156" t="s">
        <v>42</v>
      </c>
      <c r="T2156" t="s">
        <v>3683</v>
      </c>
      <c r="V2156" t="s">
        <v>3684</v>
      </c>
      <c r="Z2156" t="s">
        <v>46</v>
      </c>
      <c r="AA2156" s="1">
        <v>45316</v>
      </c>
      <c r="AB2156" s="2">
        <v>45376</v>
      </c>
      <c r="AC2156" s="1">
        <v>45316</v>
      </c>
      <c r="AD2156" s="1">
        <v>45355</v>
      </c>
    </row>
    <row r="2157" spans="1:30">
      <c r="A2157">
        <v>593916</v>
      </c>
      <c r="B2157" t="s">
        <v>1077</v>
      </c>
      <c r="C2157" t="s">
        <v>31</v>
      </c>
      <c r="D2157">
        <v>1</v>
      </c>
      <c r="E2157" t="s">
        <v>7718</v>
      </c>
      <c r="F2157" t="s">
        <v>2904</v>
      </c>
      <c r="G2157" t="s">
        <v>34</v>
      </c>
      <c r="H2157">
        <v>95611</v>
      </c>
      <c r="I2157" t="s">
        <v>2292</v>
      </c>
      <c r="J2157" t="s">
        <v>72</v>
      </c>
      <c r="K2157" t="s">
        <v>36</v>
      </c>
      <c r="L2157" t="s">
        <v>37</v>
      </c>
      <c r="M2157">
        <v>160000</v>
      </c>
      <c r="N2157">
        <v>175000</v>
      </c>
      <c r="O2157" t="s">
        <v>38</v>
      </c>
      <c r="P2157" t="s">
        <v>125</v>
      </c>
      <c r="Q2157" t="s">
        <v>2905</v>
      </c>
      <c r="R2157" t="s">
        <v>7719</v>
      </c>
      <c r="S2157" t="s">
        <v>7720</v>
      </c>
      <c r="T2157" t="s">
        <v>7721</v>
      </c>
      <c r="V2157" t="s">
        <v>1216</v>
      </c>
      <c r="Z2157" t="s">
        <v>46</v>
      </c>
      <c r="AA2157" s="1">
        <v>45126</v>
      </c>
      <c r="AC2157" s="1">
        <v>45186</v>
      </c>
      <c r="AD2157" s="1">
        <v>45355</v>
      </c>
    </row>
    <row r="2158" spans="1:30">
      <c r="A2158">
        <v>627315</v>
      </c>
      <c r="B2158" t="s">
        <v>47</v>
      </c>
      <c r="C2158" t="s">
        <v>48</v>
      </c>
      <c r="D2158">
        <v>1</v>
      </c>
      <c r="E2158" t="s">
        <v>7722</v>
      </c>
      <c r="F2158" t="s">
        <v>283</v>
      </c>
      <c r="G2158" t="s">
        <v>51</v>
      </c>
      <c r="H2158">
        <v>10124</v>
      </c>
      <c r="I2158">
        <v>3</v>
      </c>
      <c r="J2158" t="s">
        <v>284</v>
      </c>
      <c r="K2158" t="s">
        <v>36</v>
      </c>
      <c r="L2158" t="s">
        <v>37</v>
      </c>
      <c r="M2158">
        <v>64137</v>
      </c>
      <c r="N2158">
        <v>90050</v>
      </c>
      <c r="O2158" t="s">
        <v>38</v>
      </c>
      <c r="P2158" t="s">
        <v>54</v>
      </c>
      <c r="Q2158" t="s">
        <v>7723</v>
      </c>
      <c r="R2158" t="s">
        <v>7724</v>
      </c>
      <c r="S2158" t="s">
        <v>287</v>
      </c>
      <c r="T2158" t="s">
        <v>7725</v>
      </c>
      <c r="Z2158" t="s">
        <v>46</v>
      </c>
      <c r="AA2158" s="1">
        <v>45344</v>
      </c>
      <c r="AC2158" s="1">
        <v>45344</v>
      </c>
      <c r="AD2158" s="1">
        <v>45355</v>
      </c>
    </row>
    <row r="2159" spans="1:30">
      <c r="A2159">
        <v>591164</v>
      </c>
      <c r="B2159" t="s">
        <v>69</v>
      </c>
      <c r="C2159" t="s">
        <v>31</v>
      </c>
      <c r="D2159">
        <v>1</v>
      </c>
      <c r="E2159" t="s">
        <v>7086</v>
      </c>
      <c r="F2159" t="s">
        <v>1013</v>
      </c>
      <c r="G2159" t="s">
        <v>51</v>
      </c>
      <c r="H2159">
        <v>21215</v>
      </c>
      <c r="I2159">
        <v>1</v>
      </c>
      <c r="J2159" t="s">
        <v>1852</v>
      </c>
      <c r="K2159" t="s">
        <v>36</v>
      </c>
      <c r="L2159" t="s">
        <v>37</v>
      </c>
      <c r="M2159">
        <v>74041</v>
      </c>
      <c r="N2159">
        <v>107227</v>
      </c>
      <c r="O2159" t="s">
        <v>38</v>
      </c>
      <c r="P2159" t="s">
        <v>6861</v>
      </c>
      <c r="Q2159" t="s">
        <v>4495</v>
      </c>
      <c r="R2159" t="s">
        <v>7726</v>
      </c>
      <c r="S2159" t="s">
        <v>1016</v>
      </c>
      <c r="T2159" t="s">
        <v>7727</v>
      </c>
      <c r="U2159" t="s">
        <v>7728</v>
      </c>
      <c r="V2159" t="s">
        <v>7729</v>
      </c>
      <c r="Z2159" t="s">
        <v>63</v>
      </c>
      <c r="AA2159" s="1">
        <v>45128</v>
      </c>
      <c r="AC2159" s="1">
        <v>45190</v>
      </c>
      <c r="AD2159" s="1">
        <v>45355</v>
      </c>
    </row>
    <row r="2160" spans="1:30">
      <c r="A2160">
        <v>628407</v>
      </c>
      <c r="B2160" t="s">
        <v>336</v>
      </c>
      <c r="C2160" t="s">
        <v>48</v>
      </c>
      <c r="D2160">
        <v>1</v>
      </c>
      <c r="E2160" t="s">
        <v>6242</v>
      </c>
      <c r="F2160" t="s">
        <v>338</v>
      </c>
      <c r="G2160" t="s">
        <v>90</v>
      </c>
      <c r="H2160" t="s">
        <v>339</v>
      </c>
      <c r="I2160">
        <v>3</v>
      </c>
      <c r="J2160" t="s">
        <v>275</v>
      </c>
      <c r="K2160" t="s">
        <v>36</v>
      </c>
      <c r="L2160" t="s">
        <v>37</v>
      </c>
      <c r="M2160">
        <v>75000</v>
      </c>
      <c r="N2160">
        <v>90000</v>
      </c>
      <c r="O2160" t="s">
        <v>38</v>
      </c>
      <c r="P2160" t="s">
        <v>340</v>
      </c>
      <c r="Q2160" t="s">
        <v>341</v>
      </c>
      <c r="R2160" t="s">
        <v>6243</v>
      </c>
      <c r="S2160" t="s">
        <v>5552</v>
      </c>
      <c r="U2160" t="s">
        <v>345</v>
      </c>
      <c r="Z2160" t="s">
        <v>46</v>
      </c>
      <c r="AA2160" s="1">
        <v>45355</v>
      </c>
      <c r="AC2160" s="1">
        <v>45355</v>
      </c>
      <c r="AD2160" s="1">
        <v>45355</v>
      </c>
    </row>
    <row r="2161" spans="1:30">
      <c r="A2161">
        <v>600433</v>
      </c>
      <c r="B2161" t="s">
        <v>69</v>
      </c>
      <c r="C2161" t="s">
        <v>48</v>
      </c>
      <c r="D2161">
        <v>1</v>
      </c>
      <c r="E2161" t="s">
        <v>4086</v>
      </c>
      <c r="F2161" t="s">
        <v>71</v>
      </c>
      <c r="G2161" t="s">
        <v>51</v>
      </c>
      <c r="H2161">
        <v>12158</v>
      </c>
      <c r="I2161">
        <v>3</v>
      </c>
      <c r="J2161" t="s">
        <v>72</v>
      </c>
      <c r="K2161" t="s">
        <v>36</v>
      </c>
      <c r="L2161" t="s">
        <v>37</v>
      </c>
      <c r="M2161">
        <v>60010</v>
      </c>
      <c r="N2161">
        <v>100875</v>
      </c>
      <c r="O2161" t="s">
        <v>38</v>
      </c>
      <c r="P2161" t="s">
        <v>73</v>
      </c>
      <c r="Q2161" t="s">
        <v>1552</v>
      </c>
      <c r="R2161" t="s">
        <v>5546</v>
      </c>
      <c r="S2161" t="s">
        <v>76</v>
      </c>
      <c r="T2161" t="s">
        <v>4088</v>
      </c>
      <c r="U2161" t="s">
        <v>5547</v>
      </c>
      <c r="V2161" t="s">
        <v>5548</v>
      </c>
      <c r="W2161" t="s">
        <v>4091</v>
      </c>
      <c r="X2161" t="s">
        <v>73</v>
      </c>
      <c r="Z2161" t="s">
        <v>46</v>
      </c>
      <c r="AA2161" s="1">
        <v>45162</v>
      </c>
      <c r="AC2161" s="1">
        <v>45225</v>
      </c>
      <c r="AD2161" s="1">
        <v>45355</v>
      </c>
    </row>
    <row r="2162" spans="1:30">
      <c r="A2162">
        <v>626348</v>
      </c>
      <c r="B2162" t="s">
        <v>253</v>
      </c>
      <c r="C2162" t="s">
        <v>31</v>
      </c>
      <c r="D2162">
        <v>1</v>
      </c>
      <c r="E2162" t="s">
        <v>7730</v>
      </c>
      <c r="F2162" t="s">
        <v>2339</v>
      </c>
      <c r="G2162" t="s">
        <v>2340</v>
      </c>
      <c r="H2162">
        <v>90645</v>
      </c>
      <c r="I2162">
        <v>0</v>
      </c>
      <c r="J2162" t="s">
        <v>72</v>
      </c>
      <c r="K2162" t="s">
        <v>36</v>
      </c>
      <c r="L2162" t="s">
        <v>103</v>
      </c>
      <c r="M2162">
        <v>36006</v>
      </c>
      <c r="N2162">
        <v>46278</v>
      </c>
      <c r="O2162" t="s">
        <v>38</v>
      </c>
      <c r="P2162" t="s">
        <v>7731</v>
      </c>
      <c r="Q2162" t="s">
        <v>1785</v>
      </c>
      <c r="R2162" t="s">
        <v>7732</v>
      </c>
      <c r="S2162" t="s">
        <v>2330</v>
      </c>
      <c r="T2162" t="s">
        <v>7733</v>
      </c>
      <c r="U2162" t="s">
        <v>953</v>
      </c>
      <c r="V2162" t="s">
        <v>263</v>
      </c>
      <c r="Z2162" t="s">
        <v>264</v>
      </c>
      <c r="AA2162" s="1">
        <v>45344</v>
      </c>
      <c r="AB2162" s="2">
        <v>45364</v>
      </c>
      <c r="AC2162" s="1">
        <v>45355</v>
      </c>
      <c r="AD2162" s="1">
        <v>45355</v>
      </c>
    </row>
    <row r="2163" spans="1:30">
      <c r="A2163">
        <v>612319</v>
      </c>
      <c r="B2163" t="s">
        <v>129</v>
      </c>
      <c r="C2163" t="s">
        <v>31</v>
      </c>
      <c r="D2163">
        <v>1</v>
      </c>
      <c r="E2163" t="s">
        <v>7734</v>
      </c>
      <c r="F2163" t="s">
        <v>2583</v>
      </c>
      <c r="G2163" t="s">
        <v>51</v>
      </c>
      <c r="H2163">
        <v>10050</v>
      </c>
      <c r="I2163" t="s">
        <v>473</v>
      </c>
      <c r="J2163" t="s">
        <v>132</v>
      </c>
      <c r="K2163" t="s">
        <v>36</v>
      </c>
      <c r="L2163" t="s">
        <v>276</v>
      </c>
      <c r="M2163">
        <v>80931</v>
      </c>
      <c r="N2163">
        <v>164285</v>
      </c>
      <c r="O2163" t="s">
        <v>38</v>
      </c>
      <c r="P2163" t="s">
        <v>133</v>
      </c>
      <c r="Q2163" t="s">
        <v>2603</v>
      </c>
      <c r="R2163" t="s">
        <v>7735</v>
      </c>
      <c r="S2163" t="s">
        <v>2586</v>
      </c>
      <c r="T2163" t="s">
        <v>7736</v>
      </c>
      <c r="U2163" t="s">
        <v>4511</v>
      </c>
      <c r="V2163" t="s">
        <v>7737</v>
      </c>
      <c r="W2163" t="s">
        <v>5452</v>
      </c>
      <c r="Z2163" t="s">
        <v>63</v>
      </c>
      <c r="AA2163" s="1">
        <v>45219</v>
      </c>
      <c r="AC2163" s="1">
        <v>45219</v>
      </c>
      <c r="AD2163" s="1">
        <v>45355</v>
      </c>
    </row>
    <row r="2164" spans="1:30">
      <c r="A2164">
        <v>611554</v>
      </c>
      <c r="B2164" t="s">
        <v>69</v>
      </c>
      <c r="C2164" t="s">
        <v>31</v>
      </c>
      <c r="D2164">
        <v>1</v>
      </c>
      <c r="E2164" t="s">
        <v>617</v>
      </c>
      <c r="F2164" t="s">
        <v>382</v>
      </c>
      <c r="G2164" t="s">
        <v>34</v>
      </c>
      <c r="H2164">
        <v>30087</v>
      </c>
      <c r="I2164">
        <v>1</v>
      </c>
      <c r="J2164" t="s">
        <v>618</v>
      </c>
      <c r="K2164" t="s">
        <v>36</v>
      </c>
      <c r="L2164" t="s">
        <v>37</v>
      </c>
      <c r="M2164">
        <v>63228</v>
      </c>
      <c r="N2164">
        <v>96526</v>
      </c>
      <c r="O2164" t="s">
        <v>38</v>
      </c>
      <c r="P2164" t="s">
        <v>73</v>
      </c>
      <c r="Q2164" t="s">
        <v>618</v>
      </c>
      <c r="R2164" t="s">
        <v>7738</v>
      </c>
      <c r="S2164" t="s">
        <v>387</v>
      </c>
      <c r="T2164" t="s">
        <v>620</v>
      </c>
      <c r="V2164" t="s">
        <v>7739</v>
      </c>
      <c r="W2164" t="s">
        <v>7740</v>
      </c>
      <c r="X2164" t="s">
        <v>623</v>
      </c>
      <c r="Z2164" t="s">
        <v>63</v>
      </c>
      <c r="AA2164" s="1">
        <v>45218</v>
      </c>
      <c r="AC2164" s="1">
        <v>45218</v>
      </c>
      <c r="AD2164" s="1">
        <v>45355</v>
      </c>
    </row>
    <row r="2165" spans="1:30">
      <c r="A2165">
        <v>607676</v>
      </c>
      <c r="B2165" t="s">
        <v>129</v>
      </c>
      <c r="C2165" t="s">
        <v>48</v>
      </c>
      <c r="D2165">
        <v>2</v>
      </c>
      <c r="E2165" t="s">
        <v>7379</v>
      </c>
      <c r="F2165" t="s">
        <v>308</v>
      </c>
      <c r="G2165" t="s">
        <v>34</v>
      </c>
      <c r="H2165">
        <v>56058</v>
      </c>
      <c r="I2165">
        <v>0</v>
      </c>
      <c r="J2165" t="s">
        <v>266</v>
      </c>
      <c r="K2165" t="s">
        <v>36</v>
      </c>
      <c r="L2165" t="s">
        <v>37</v>
      </c>
      <c r="M2165">
        <v>59116</v>
      </c>
      <c r="N2165">
        <v>91768</v>
      </c>
      <c r="O2165" t="s">
        <v>38</v>
      </c>
      <c r="P2165" t="s">
        <v>871</v>
      </c>
      <c r="Q2165" t="s">
        <v>566</v>
      </c>
      <c r="R2165" t="s">
        <v>7741</v>
      </c>
      <c r="S2165" t="s">
        <v>311</v>
      </c>
      <c r="T2165" t="s">
        <v>7742</v>
      </c>
      <c r="U2165" t="s">
        <v>161</v>
      </c>
      <c r="V2165" t="s">
        <v>7743</v>
      </c>
      <c r="Z2165" t="s">
        <v>46</v>
      </c>
      <c r="AA2165" s="1">
        <v>45261</v>
      </c>
      <c r="AC2165" s="1">
        <v>45261</v>
      </c>
      <c r="AD2165" s="1">
        <v>45355</v>
      </c>
    </row>
    <row r="2166" spans="1:30">
      <c r="A2166">
        <v>626377</v>
      </c>
      <c r="B2166" t="s">
        <v>253</v>
      </c>
      <c r="C2166" t="s">
        <v>48</v>
      </c>
      <c r="D2166">
        <v>1</v>
      </c>
      <c r="E2166" t="s">
        <v>3552</v>
      </c>
      <c r="F2166" t="s">
        <v>545</v>
      </c>
      <c r="G2166" t="s">
        <v>51</v>
      </c>
      <c r="H2166">
        <v>80305</v>
      </c>
      <c r="I2166">
        <v>0</v>
      </c>
      <c r="J2166" t="s">
        <v>143</v>
      </c>
      <c r="K2166" t="s">
        <v>36</v>
      </c>
      <c r="L2166" t="s">
        <v>276</v>
      </c>
      <c r="M2166">
        <v>54272</v>
      </c>
      <c r="N2166">
        <v>83117</v>
      </c>
      <c r="O2166" t="s">
        <v>38</v>
      </c>
      <c r="P2166" t="s">
        <v>6738</v>
      </c>
      <c r="Q2166" t="s">
        <v>824</v>
      </c>
      <c r="R2166" t="s">
        <v>3554</v>
      </c>
      <c r="S2166" t="s">
        <v>550</v>
      </c>
      <c r="U2166" t="s">
        <v>3555</v>
      </c>
      <c r="V2166" t="s">
        <v>281</v>
      </c>
      <c r="Z2166" t="s">
        <v>264</v>
      </c>
      <c r="AA2166" s="1">
        <v>45336</v>
      </c>
      <c r="AB2166" s="2">
        <v>45356</v>
      </c>
      <c r="AC2166" s="1">
        <v>45336</v>
      </c>
      <c r="AD2166" s="1">
        <v>45355</v>
      </c>
    </row>
    <row r="2167" spans="1:30">
      <c r="A2167">
        <v>606921</v>
      </c>
      <c r="B2167" t="s">
        <v>129</v>
      </c>
      <c r="C2167" t="s">
        <v>31</v>
      </c>
      <c r="D2167">
        <v>2</v>
      </c>
      <c r="E2167" t="s">
        <v>7744</v>
      </c>
      <c r="F2167" t="s">
        <v>235</v>
      </c>
      <c r="G2167" t="s">
        <v>51</v>
      </c>
      <c r="H2167">
        <v>10251</v>
      </c>
      <c r="I2167">
        <v>3</v>
      </c>
      <c r="J2167" t="s">
        <v>156</v>
      </c>
      <c r="K2167" t="s">
        <v>36</v>
      </c>
      <c r="L2167" t="s">
        <v>37</v>
      </c>
      <c r="M2167">
        <v>39763</v>
      </c>
      <c r="N2167">
        <v>64420</v>
      </c>
      <c r="O2167" t="s">
        <v>38</v>
      </c>
      <c r="P2167" t="s">
        <v>5878</v>
      </c>
      <c r="Q2167" t="s">
        <v>3342</v>
      </c>
      <c r="R2167" t="s">
        <v>7745</v>
      </c>
      <c r="S2167" t="s">
        <v>239</v>
      </c>
      <c r="U2167" t="s">
        <v>161</v>
      </c>
      <c r="V2167" t="s">
        <v>162</v>
      </c>
      <c r="Z2167" t="s">
        <v>46</v>
      </c>
      <c r="AA2167" s="1">
        <v>45229</v>
      </c>
      <c r="AC2167" s="1">
        <v>45229</v>
      </c>
      <c r="AD2167" s="1">
        <v>45355</v>
      </c>
    </row>
    <row r="2168" spans="1:30">
      <c r="A2168">
        <v>571421</v>
      </c>
      <c r="B2168" t="s">
        <v>129</v>
      </c>
      <c r="C2168" t="s">
        <v>48</v>
      </c>
      <c r="D2168">
        <v>2</v>
      </c>
      <c r="E2168" t="s">
        <v>215</v>
      </c>
      <c r="F2168" t="s">
        <v>216</v>
      </c>
      <c r="G2168" t="s">
        <v>51</v>
      </c>
      <c r="H2168">
        <v>52316</v>
      </c>
      <c r="I2168">
        <v>1</v>
      </c>
      <c r="J2168" t="s">
        <v>156</v>
      </c>
      <c r="K2168" t="s">
        <v>36</v>
      </c>
      <c r="L2168" t="s">
        <v>37</v>
      </c>
      <c r="M2168">
        <v>51869</v>
      </c>
      <c r="N2168">
        <v>59649</v>
      </c>
      <c r="O2168" t="s">
        <v>38</v>
      </c>
      <c r="P2168" t="s">
        <v>4451</v>
      </c>
      <c r="Q2168" t="s">
        <v>218</v>
      </c>
      <c r="R2168" t="s">
        <v>3267</v>
      </c>
      <c r="S2168" t="s">
        <v>220</v>
      </c>
      <c r="T2168" t="s">
        <v>221</v>
      </c>
      <c r="U2168" t="s">
        <v>222</v>
      </c>
      <c r="V2168" t="s">
        <v>223</v>
      </c>
      <c r="W2168" t="s">
        <v>224</v>
      </c>
      <c r="Z2168" t="s">
        <v>63</v>
      </c>
      <c r="AA2168" s="1">
        <v>44952</v>
      </c>
      <c r="AC2168" s="1">
        <v>44953</v>
      </c>
      <c r="AD2168" s="1">
        <v>45355</v>
      </c>
    </row>
    <row r="2169" spans="1:30">
      <c r="A2169">
        <v>619418</v>
      </c>
      <c r="B2169" t="s">
        <v>47</v>
      </c>
      <c r="C2169" t="s">
        <v>48</v>
      </c>
      <c r="D2169">
        <v>1</v>
      </c>
      <c r="E2169" t="s">
        <v>49</v>
      </c>
      <c r="F2169" t="s">
        <v>2872</v>
      </c>
      <c r="G2169" t="s">
        <v>51</v>
      </c>
      <c r="H2169" t="s">
        <v>2873</v>
      </c>
      <c r="I2169">
        <v>0</v>
      </c>
      <c r="J2169" t="s">
        <v>65</v>
      </c>
      <c r="K2169" t="s">
        <v>36</v>
      </c>
      <c r="L2169" t="s">
        <v>37</v>
      </c>
      <c r="M2169">
        <v>58682</v>
      </c>
      <c r="N2169">
        <v>134570</v>
      </c>
      <c r="O2169" t="s">
        <v>38</v>
      </c>
      <c r="P2169" t="s">
        <v>54</v>
      </c>
      <c r="Q2169" t="s">
        <v>2737</v>
      </c>
      <c r="R2169" t="s">
        <v>7746</v>
      </c>
      <c r="S2169" t="s">
        <v>2876</v>
      </c>
      <c r="T2169" t="s">
        <v>7747</v>
      </c>
      <c r="Z2169" t="s">
        <v>200</v>
      </c>
      <c r="AA2169" s="1">
        <v>45273</v>
      </c>
      <c r="AC2169" s="1">
        <v>45273</v>
      </c>
      <c r="AD2169" s="1">
        <v>45355</v>
      </c>
    </row>
    <row r="2170" spans="1:30">
      <c r="A2170">
        <v>628728</v>
      </c>
      <c r="B2170" t="s">
        <v>912</v>
      </c>
      <c r="C2170" t="s">
        <v>48</v>
      </c>
      <c r="D2170">
        <v>1</v>
      </c>
      <c r="E2170" t="s">
        <v>5877</v>
      </c>
      <c r="F2170" t="s">
        <v>308</v>
      </c>
      <c r="G2170" t="s">
        <v>34</v>
      </c>
      <c r="H2170">
        <v>56058</v>
      </c>
      <c r="I2170">
        <v>0</v>
      </c>
      <c r="J2170" t="s">
        <v>383</v>
      </c>
      <c r="K2170" t="s">
        <v>36</v>
      </c>
      <c r="L2170" t="s">
        <v>37</v>
      </c>
      <c r="M2170">
        <v>67983</v>
      </c>
      <c r="N2170">
        <v>67983</v>
      </c>
      <c r="O2170" t="s">
        <v>38</v>
      </c>
      <c r="P2170" t="s">
        <v>2976</v>
      </c>
      <c r="Q2170" t="s">
        <v>7748</v>
      </c>
      <c r="R2170" t="s">
        <v>7749</v>
      </c>
      <c r="S2170" t="s">
        <v>311</v>
      </c>
      <c r="V2170" t="s">
        <v>7750</v>
      </c>
      <c r="Z2170" t="s">
        <v>46</v>
      </c>
      <c r="AA2170" s="1">
        <v>45355</v>
      </c>
      <c r="AB2170" s="2">
        <v>45375</v>
      </c>
      <c r="AC2170" s="1">
        <v>45355</v>
      </c>
      <c r="AD2170" s="1">
        <v>45355</v>
      </c>
    </row>
    <row r="2171" spans="1:30">
      <c r="A2171">
        <v>592873</v>
      </c>
      <c r="B2171" t="s">
        <v>69</v>
      </c>
      <c r="C2171" t="s">
        <v>48</v>
      </c>
      <c r="D2171">
        <v>1</v>
      </c>
      <c r="E2171" t="s">
        <v>5040</v>
      </c>
      <c r="F2171" t="s">
        <v>1046</v>
      </c>
      <c r="G2171" t="s">
        <v>51</v>
      </c>
      <c r="H2171" t="s">
        <v>1047</v>
      </c>
      <c r="I2171">
        <v>0</v>
      </c>
      <c r="J2171" t="s">
        <v>275</v>
      </c>
      <c r="K2171" t="s">
        <v>36</v>
      </c>
      <c r="L2171" t="s">
        <v>37</v>
      </c>
      <c r="M2171">
        <v>84451</v>
      </c>
      <c r="N2171">
        <v>113550</v>
      </c>
      <c r="O2171" t="s">
        <v>38</v>
      </c>
      <c r="P2171" t="s">
        <v>73</v>
      </c>
      <c r="Q2171" t="s">
        <v>3193</v>
      </c>
      <c r="R2171" t="s">
        <v>5041</v>
      </c>
      <c r="S2171" t="s">
        <v>847</v>
      </c>
      <c r="T2171" t="s">
        <v>5042</v>
      </c>
      <c r="U2171" t="s">
        <v>5043</v>
      </c>
      <c r="V2171" t="s">
        <v>5044</v>
      </c>
      <c r="W2171" t="s">
        <v>5045</v>
      </c>
      <c r="X2171" t="s">
        <v>5046</v>
      </c>
      <c r="Z2171" t="s">
        <v>46</v>
      </c>
      <c r="AA2171" s="1">
        <v>45124</v>
      </c>
      <c r="AC2171" s="1">
        <v>45124</v>
      </c>
      <c r="AD2171" s="1">
        <v>45355</v>
      </c>
    </row>
    <row r="2172" spans="1:30">
      <c r="A2172">
        <v>622532</v>
      </c>
      <c r="B2172" t="s">
        <v>253</v>
      </c>
      <c r="C2172" t="s">
        <v>48</v>
      </c>
      <c r="D2172">
        <v>1</v>
      </c>
      <c r="E2172" t="s">
        <v>7751</v>
      </c>
      <c r="F2172" t="s">
        <v>283</v>
      </c>
      <c r="G2172" t="s">
        <v>51</v>
      </c>
      <c r="H2172">
        <v>10124</v>
      </c>
      <c r="I2172">
        <v>1</v>
      </c>
      <c r="J2172" t="s">
        <v>284</v>
      </c>
      <c r="K2172" t="s">
        <v>36</v>
      </c>
      <c r="L2172" t="s">
        <v>37</v>
      </c>
      <c r="M2172">
        <v>47418</v>
      </c>
      <c r="N2172">
        <v>65000</v>
      </c>
      <c r="O2172" t="s">
        <v>38</v>
      </c>
      <c r="P2172" t="s">
        <v>7752</v>
      </c>
      <c r="Q2172" t="s">
        <v>7752</v>
      </c>
      <c r="R2172" t="s">
        <v>7753</v>
      </c>
      <c r="S2172" t="s">
        <v>287</v>
      </c>
      <c r="T2172" t="s">
        <v>7754</v>
      </c>
      <c r="U2172" t="s">
        <v>7755</v>
      </c>
      <c r="V2172" t="s">
        <v>263</v>
      </c>
      <c r="Z2172" t="s">
        <v>264</v>
      </c>
      <c r="AA2172" s="1">
        <v>45342</v>
      </c>
      <c r="AC2172" s="1">
        <v>45342</v>
      </c>
      <c r="AD2172" s="1">
        <v>45355</v>
      </c>
    </row>
    <row r="2173" spans="1:30">
      <c r="A2173">
        <v>506838</v>
      </c>
      <c r="B2173" t="s">
        <v>69</v>
      </c>
      <c r="C2173" t="s">
        <v>48</v>
      </c>
      <c r="D2173">
        <v>1</v>
      </c>
      <c r="E2173" t="s">
        <v>7756</v>
      </c>
      <c r="F2173" t="s">
        <v>235</v>
      </c>
      <c r="G2173" t="s">
        <v>51</v>
      </c>
      <c r="H2173">
        <v>10251</v>
      </c>
      <c r="I2173">
        <v>3</v>
      </c>
      <c r="J2173" t="s">
        <v>284</v>
      </c>
      <c r="K2173" t="s">
        <v>36</v>
      </c>
      <c r="L2173" t="s">
        <v>37</v>
      </c>
      <c r="M2173">
        <v>36390</v>
      </c>
      <c r="N2173">
        <v>58953</v>
      </c>
      <c r="O2173" t="s">
        <v>38</v>
      </c>
      <c r="P2173" t="s">
        <v>73</v>
      </c>
      <c r="Q2173" t="s">
        <v>7757</v>
      </c>
      <c r="R2173" t="s">
        <v>7758</v>
      </c>
      <c r="S2173" t="s">
        <v>239</v>
      </c>
      <c r="T2173" t="s">
        <v>7759</v>
      </c>
      <c r="U2173" t="s">
        <v>1638</v>
      </c>
      <c r="V2173" t="s">
        <v>7760</v>
      </c>
      <c r="X2173" t="s">
        <v>73</v>
      </c>
      <c r="Z2173" t="s">
        <v>46</v>
      </c>
      <c r="AA2173" s="1">
        <v>44534</v>
      </c>
      <c r="AC2173" s="1">
        <v>44853</v>
      </c>
      <c r="AD2173" s="1">
        <v>45355</v>
      </c>
    </row>
    <row r="2174" spans="1:30">
      <c r="A2174">
        <v>607401</v>
      </c>
      <c r="B2174" t="s">
        <v>129</v>
      </c>
      <c r="C2174" t="s">
        <v>31</v>
      </c>
      <c r="D2174">
        <v>1</v>
      </c>
      <c r="E2174" t="s">
        <v>234</v>
      </c>
      <c r="F2174" t="s">
        <v>235</v>
      </c>
      <c r="G2174" t="s">
        <v>51</v>
      </c>
      <c r="H2174">
        <v>10251</v>
      </c>
      <c r="I2174">
        <v>2</v>
      </c>
      <c r="J2174" t="s">
        <v>266</v>
      </c>
      <c r="K2174" t="s">
        <v>36</v>
      </c>
      <c r="L2174" t="s">
        <v>37</v>
      </c>
      <c r="M2174">
        <v>35895</v>
      </c>
      <c r="N2174">
        <v>53478</v>
      </c>
      <c r="O2174" t="s">
        <v>38</v>
      </c>
      <c r="P2174" t="s">
        <v>3131</v>
      </c>
      <c r="Q2174" t="s">
        <v>293</v>
      </c>
      <c r="R2174" t="s">
        <v>7761</v>
      </c>
      <c r="S2174" t="s">
        <v>239</v>
      </c>
      <c r="T2174" t="s">
        <v>7762</v>
      </c>
      <c r="U2174" t="s">
        <v>3133</v>
      </c>
      <c r="V2174" t="s">
        <v>1890</v>
      </c>
      <c r="W2174" t="s">
        <v>1891</v>
      </c>
      <c r="X2174" t="s">
        <v>3134</v>
      </c>
      <c r="Z2174" t="s">
        <v>46</v>
      </c>
      <c r="AA2174" s="1">
        <v>45334</v>
      </c>
      <c r="AC2174" s="1">
        <v>45337</v>
      </c>
      <c r="AD2174" s="1">
        <v>45355</v>
      </c>
    </row>
    <row r="2175" spans="1:30">
      <c r="A2175">
        <v>621623</v>
      </c>
      <c r="B2175" t="s">
        <v>1451</v>
      </c>
      <c r="C2175" t="s">
        <v>31</v>
      </c>
      <c r="D2175">
        <v>2</v>
      </c>
      <c r="E2175" t="s">
        <v>4860</v>
      </c>
      <c r="F2175" t="s">
        <v>382</v>
      </c>
      <c r="G2175" t="s">
        <v>34</v>
      </c>
      <c r="H2175">
        <v>30087</v>
      </c>
      <c r="I2175">
        <v>3</v>
      </c>
      <c r="J2175" t="s">
        <v>618</v>
      </c>
      <c r="K2175" t="s">
        <v>36</v>
      </c>
      <c r="L2175" t="s">
        <v>37</v>
      </c>
      <c r="M2175">
        <v>100053</v>
      </c>
      <c r="N2175">
        <v>100053</v>
      </c>
      <c r="O2175" t="s">
        <v>38</v>
      </c>
      <c r="P2175" t="s">
        <v>168</v>
      </c>
      <c r="Q2175" t="s">
        <v>7763</v>
      </c>
      <c r="R2175" t="s">
        <v>7764</v>
      </c>
      <c r="S2175" t="s">
        <v>387</v>
      </c>
      <c r="T2175" t="s">
        <v>7765</v>
      </c>
      <c r="V2175" t="s">
        <v>7766</v>
      </c>
      <c r="Z2175" t="s">
        <v>63</v>
      </c>
      <c r="AA2175" s="1">
        <v>45314</v>
      </c>
      <c r="AC2175" s="1">
        <v>45314</v>
      </c>
      <c r="AD2175" s="1">
        <v>45355</v>
      </c>
    </row>
    <row r="2176" spans="1:30">
      <c r="A2176">
        <v>539059</v>
      </c>
      <c r="B2176" t="s">
        <v>129</v>
      </c>
      <c r="C2176" t="s">
        <v>31</v>
      </c>
      <c r="D2176">
        <v>1</v>
      </c>
      <c r="E2176" t="s">
        <v>6221</v>
      </c>
      <c r="F2176" t="s">
        <v>472</v>
      </c>
      <c r="G2176" t="s">
        <v>34</v>
      </c>
      <c r="H2176">
        <v>95005</v>
      </c>
      <c r="I2176" t="s">
        <v>924</v>
      </c>
      <c r="J2176" t="s">
        <v>618</v>
      </c>
      <c r="K2176" t="s">
        <v>36</v>
      </c>
      <c r="L2176" t="s">
        <v>276</v>
      </c>
      <c r="M2176">
        <v>72038</v>
      </c>
      <c r="N2176">
        <v>192152</v>
      </c>
      <c r="O2176" t="s">
        <v>38</v>
      </c>
      <c r="P2176" t="s">
        <v>157</v>
      </c>
      <c r="Q2176" t="s">
        <v>692</v>
      </c>
      <c r="R2176" t="s">
        <v>6222</v>
      </c>
      <c r="S2176" t="s">
        <v>477</v>
      </c>
      <c r="T2176" t="s">
        <v>6223</v>
      </c>
      <c r="U2176" t="s">
        <v>695</v>
      </c>
      <c r="V2176" t="s">
        <v>6224</v>
      </c>
      <c r="W2176" t="s">
        <v>4910</v>
      </c>
      <c r="X2176" t="s">
        <v>157</v>
      </c>
      <c r="Z2176" t="s">
        <v>46</v>
      </c>
      <c r="AA2176" s="1">
        <v>44747</v>
      </c>
      <c r="AC2176" s="1">
        <v>44796</v>
      </c>
      <c r="AD2176" s="1">
        <v>45355</v>
      </c>
    </row>
    <row r="2177" spans="1:30">
      <c r="A2177">
        <v>628435</v>
      </c>
      <c r="B2177" t="s">
        <v>1533</v>
      </c>
      <c r="C2177" t="s">
        <v>31</v>
      </c>
      <c r="D2177">
        <v>1</v>
      </c>
      <c r="E2177" t="s">
        <v>1534</v>
      </c>
      <c r="F2177" t="s">
        <v>1535</v>
      </c>
      <c r="G2177" t="s">
        <v>90</v>
      </c>
      <c r="H2177">
        <v>6088</v>
      </c>
      <c r="I2177">
        <v>1</v>
      </c>
      <c r="J2177" t="s">
        <v>447</v>
      </c>
      <c r="K2177" t="s">
        <v>36</v>
      </c>
      <c r="L2177" t="s">
        <v>103</v>
      </c>
      <c r="M2177">
        <v>51550</v>
      </c>
      <c r="N2177">
        <v>73806</v>
      </c>
      <c r="O2177" t="s">
        <v>38</v>
      </c>
      <c r="P2177" t="s">
        <v>1536</v>
      </c>
      <c r="Q2177" t="s">
        <v>156</v>
      </c>
      <c r="R2177" t="s">
        <v>1537</v>
      </c>
      <c r="S2177" t="s">
        <v>1538</v>
      </c>
      <c r="T2177" t="s">
        <v>1539</v>
      </c>
      <c r="U2177" t="s">
        <v>1540</v>
      </c>
      <c r="X2177" t="s">
        <v>1536</v>
      </c>
      <c r="Z2177" t="s">
        <v>46</v>
      </c>
      <c r="AA2177" s="1">
        <v>45352</v>
      </c>
      <c r="AC2177" s="1">
        <v>45352</v>
      </c>
      <c r="AD2177" s="1">
        <v>45355</v>
      </c>
    </row>
    <row r="2178" spans="1:30">
      <c r="A2178">
        <v>623458</v>
      </c>
      <c r="B2178" t="s">
        <v>69</v>
      </c>
      <c r="C2178" t="s">
        <v>31</v>
      </c>
      <c r="D2178">
        <v>2</v>
      </c>
      <c r="E2178" t="s">
        <v>7767</v>
      </c>
      <c r="F2178" t="s">
        <v>7768</v>
      </c>
      <c r="G2178" t="s">
        <v>51</v>
      </c>
      <c r="H2178">
        <v>33765</v>
      </c>
      <c r="I2178">
        <v>0</v>
      </c>
      <c r="J2178" t="s">
        <v>300</v>
      </c>
      <c r="K2178" t="s">
        <v>36</v>
      </c>
      <c r="L2178" t="s">
        <v>37</v>
      </c>
      <c r="M2178">
        <v>36505</v>
      </c>
      <c r="N2178">
        <v>50702</v>
      </c>
      <c r="O2178" t="s">
        <v>38</v>
      </c>
      <c r="P2178" t="s">
        <v>7769</v>
      </c>
      <c r="Q2178" t="s">
        <v>7234</v>
      </c>
      <c r="R2178" t="s">
        <v>7770</v>
      </c>
      <c r="S2178" t="s">
        <v>7771</v>
      </c>
      <c r="T2178" t="s">
        <v>7772</v>
      </c>
      <c r="V2178" t="s">
        <v>7773</v>
      </c>
      <c r="W2178" t="s">
        <v>7774</v>
      </c>
      <c r="X2178" t="s">
        <v>7775</v>
      </c>
      <c r="Z2178" t="s">
        <v>46</v>
      </c>
      <c r="AA2178" s="1">
        <v>45310</v>
      </c>
      <c r="AC2178" s="1">
        <v>45329</v>
      </c>
      <c r="AD2178" s="1">
        <v>45355</v>
      </c>
    </row>
    <row r="2179" spans="1:30">
      <c r="A2179">
        <v>607690</v>
      </c>
      <c r="B2179" t="s">
        <v>129</v>
      </c>
      <c r="C2179" t="s">
        <v>31</v>
      </c>
      <c r="D2179">
        <v>7</v>
      </c>
      <c r="E2179" t="s">
        <v>564</v>
      </c>
      <c r="F2179" t="s">
        <v>114</v>
      </c>
      <c r="G2179" t="s">
        <v>34</v>
      </c>
      <c r="H2179">
        <v>56057</v>
      </c>
      <c r="I2179">
        <v>0</v>
      </c>
      <c r="J2179" t="s">
        <v>266</v>
      </c>
      <c r="K2179" t="s">
        <v>36</v>
      </c>
      <c r="L2179" t="s">
        <v>37</v>
      </c>
      <c r="M2179">
        <v>22.9267</v>
      </c>
      <c r="N2179">
        <v>38.154899999999998</v>
      </c>
      <c r="O2179" t="s">
        <v>124</v>
      </c>
      <c r="P2179" t="s">
        <v>565</v>
      </c>
      <c r="Q2179" t="s">
        <v>566</v>
      </c>
      <c r="R2179" t="s">
        <v>567</v>
      </c>
      <c r="S2179" t="s">
        <v>119</v>
      </c>
      <c r="T2179" t="s">
        <v>568</v>
      </c>
      <c r="V2179" t="s">
        <v>162</v>
      </c>
      <c r="Z2179" t="s">
        <v>46</v>
      </c>
      <c r="AA2179" s="1">
        <v>45245</v>
      </c>
      <c r="AC2179" s="1">
        <v>45273</v>
      </c>
      <c r="AD2179" s="1">
        <v>45355</v>
      </c>
    </row>
    <row r="2180" spans="1:30">
      <c r="A2180">
        <v>571587</v>
      </c>
      <c r="B2180" t="s">
        <v>129</v>
      </c>
      <c r="C2180" t="s">
        <v>48</v>
      </c>
      <c r="D2180">
        <v>1</v>
      </c>
      <c r="E2180" t="s">
        <v>6302</v>
      </c>
      <c r="F2180" t="s">
        <v>216</v>
      </c>
      <c r="G2180" t="s">
        <v>51</v>
      </c>
      <c r="H2180">
        <v>52316</v>
      </c>
      <c r="I2180">
        <v>2</v>
      </c>
      <c r="J2180" t="s">
        <v>156</v>
      </c>
      <c r="K2180" t="s">
        <v>36</v>
      </c>
      <c r="L2180" t="s">
        <v>37</v>
      </c>
      <c r="M2180">
        <v>60793</v>
      </c>
      <c r="N2180">
        <v>70000</v>
      </c>
      <c r="O2180" t="s">
        <v>38</v>
      </c>
      <c r="P2180" t="s">
        <v>454</v>
      </c>
      <c r="Q2180" t="s">
        <v>218</v>
      </c>
      <c r="R2180" t="s">
        <v>6303</v>
      </c>
      <c r="S2180" t="s">
        <v>220</v>
      </c>
      <c r="U2180" t="s">
        <v>6304</v>
      </c>
      <c r="V2180" t="s">
        <v>6305</v>
      </c>
      <c r="W2180" t="s">
        <v>6306</v>
      </c>
      <c r="Z2180" t="s">
        <v>63</v>
      </c>
      <c r="AA2180" s="1">
        <v>44952</v>
      </c>
      <c r="AC2180" s="1">
        <v>44952</v>
      </c>
      <c r="AD2180" s="1">
        <v>45355</v>
      </c>
    </row>
    <row r="2181" spans="1:30">
      <c r="A2181">
        <v>540011</v>
      </c>
      <c r="B2181" t="s">
        <v>460</v>
      </c>
      <c r="C2181" t="s">
        <v>31</v>
      </c>
      <c r="D2181">
        <v>5</v>
      </c>
      <c r="E2181" t="s">
        <v>4793</v>
      </c>
      <c r="F2181" t="s">
        <v>462</v>
      </c>
      <c r="G2181" t="s">
        <v>463</v>
      </c>
      <c r="H2181">
        <v>30114</v>
      </c>
      <c r="I2181">
        <v>0</v>
      </c>
      <c r="J2181" t="s">
        <v>4794</v>
      </c>
      <c r="K2181" t="s">
        <v>36</v>
      </c>
      <c r="L2181" t="s">
        <v>276</v>
      </c>
      <c r="M2181">
        <v>84000</v>
      </c>
      <c r="N2181">
        <v>167610</v>
      </c>
      <c r="O2181" t="s">
        <v>38</v>
      </c>
      <c r="P2181" t="s">
        <v>465</v>
      </c>
      <c r="Q2181" t="s">
        <v>466</v>
      </c>
      <c r="R2181" t="s">
        <v>4795</v>
      </c>
      <c r="S2181" t="s">
        <v>4796</v>
      </c>
      <c r="V2181" t="s">
        <v>469</v>
      </c>
      <c r="Z2181" t="s">
        <v>485</v>
      </c>
      <c r="AA2181" s="1">
        <v>44754</v>
      </c>
      <c r="AB2181" s="2">
        <v>45454</v>
      </c>
      <c r="AC2181" s="1">
        <v>45279</v>
      </c>
      <c r="AD2181" s="1">
        <v>45355</v>
      </c>
    </row>
    <row r="2182" spans="1:30">
      <c r="A2182">
        <v>606847</v>
      </c>
      <c r="B2182" t="s">
        <v>69</v>
      </c>
      <c r="C2182" t="s">
        <v>48</v>
      </c>
      <c r="D2182">
        <v>1</v>
      </c>
      <c r="E2182" t="s">
        <v>7776</v>
      </c>
      <c r="F2182" t="s">
        <v>1270</v>
      </c>
      <c r="G2182" t="s">
        <v>51</v>
      </c>
      <c r="H2182">
        <v>22122</v>
      </c>
      <c r="I2182">
        <v>3</v>
      </c>
      <c r="J2182" t="s">
        <v>929</v>
      </c>
      <c r="K2182" t="s">
        <v>36</v>
      </c>
      <c r="L2182" t="s">
        <v>37</v>
      </c>
      <c r="M2182">
        <v>80091</v>
      </c>
      <c r="N2182">
        <v>116999</v>
      </c>
      <c r="O2182" t="s">
        <v>38</v>
      </c>
      <c r="P2182" t="s">
        <v>73</v>
      </c>
      <c r="Q2182" t="s">
        <v>521</v>
      </c>
      <c r="R2182" t="s">
        <v>7777</v>
      </c>
      <c r="S2182" t="s">
        <v>1273</v>
      </c>
      <c r="T2182" t="s">
        <v>7778</v>
      </c>
      <c r="U2182" t="s">
        <v>7779</v>
      </c>
      <c r="V2182" t="s">
        <v>7780</v>
      </c>
      <c r="W2182" t="s">
        <v>7781</v>
      </c>
      <c r="X2182" t="s">
        <v>73</v>
      </c>
      <c r="Z2182" t="s">
        <v>46</v>
      </c>
      <c r="AA2182" s="1">
        <v>45204</v>
      </c>
      <c r="AC2182" s="1">
        <v>45210</v>
      </c>
      <c r="AD2182" s="1">
        <v>45355</v>
      </c>
    </row>
    <row r="2183" spans="1:30">
      <c r="A2183">
        <v>619803</v>
      </c>
      <c r="B2183" t="s">
        <v>30</v>
      </c>
      <c r="C2183" t="s">
        <v>48</v>
      </c>
      <c r="D2183">
        <v>1</v>
      </c>
      <c r="E2183" t="s">
        <v>201</v>
      </c>
      <c r="F2183" t="s">
        <v>114</v>
      </c>
      <c r="G2183" t="s">
        <v>34</v>
      </c>
      <c r="H2183">
        <v>56057</v>
      </c>
      <c r="I2183">
        <v>0</v>
      </c>
      <c r="J2183" t="s">
        <v>818</v>
      </c>
      <c r="K2183" t="s">
        <v>36</v>
      </c>
      <c r="L2183" t="s">
        <v>37</v>
      </c>
      <c r="M2183">
        <v>41887</v>
      </c>
      <c r="N2183">
        <v>48170</v>
      </c>
      <c r="O2183" t="s">
        <v>38</v>
      </c>
      <c r="P2183" t="s">
        <v>203</v>
      </c>
      <c r="Q2183" t="s">
        <v>204</v>
      </c>
      <c r="R2183" t="s">
        <v>7782</v>
      </c>
      <c r="S2183" t="s">
        <v>119</v>
      </c>
      <c r="T2183" t="s">
        <v>7783</v>
      </c>
      <c r="V2183" t="s">
        <v>7784</v>
      </c>
      <c r="Z2183" t="s">
        <v>46</v>
      </c>
      <c r="AA2183" s="1">
        <v>45273</v>
      </c>
      <c r="AB2183" s="2">
        <v>45393</v>
      </c>
      <c r="AC2183" s="1">
        <v>45273</v>
      </c>
      <c r="AD2183" s="1">
        <v>45355</v>
      </c>
    </row>
    <row r="2184" spans="1:30">
      <c r="A2184">
        <v>545770</v>
      </c>
      <c r="B2184" t="s">
        <v>99</v>
      </c>
      <c r="C2184" t="s">
        <v>31</v>
      </c>
      <c r="D2184">
        <v>5</v>
      </c>
      <c r="E2184" t="s">
        <v>2373</v>
      </c>
      <c r="F2184" t="s">
        <v>33</v>
      </c>
      <c r="G2184" t="s">
        <v>34</v>
      </c>
      <c r="H2184">
        <v>21744</v>
      </c>
      <c r="I2184">
        <v>2</v>
      </c>
      <c r="J2184" t="s">
        <v>65</v>
      </c>
      <c r="K2184" t="s">
        <v>36</v>
      </c>
      <c r="L2184" t="s">
        <v>37</v>
      </c>
      <c r="M2184">
        <v>75504</v>
      </c>
      <c r="N2184">
        <v>94761</v>
      </c>
      <c r="O2184" t="s">
        <v>38</v>
      </c>
      <c r="P2184" t="s">
        <v>244</v>
      </c>
      <c r="Q2184" t="s">
        <v>245</v>
      </c>
      <c r="R2184" t="s">
        <v>2374</v>
      </c>
      <c r="S2184" t="s">
        <v>42</v>
      </c>
      <c r="T2184" t="s">
        <v>2375</v>
      </c>
      <c r="U2184" t="s">
        <v>378</v>
      </c>
      <c r="V2184" t="s">
        <v>1104</v>
      </c>
      <c r="X2184" t="s">
        <v>2376</v>
      </c>
      <c r="Z2184" t="s">
        <v>46</v>
      </c>
      <c r="AA2184" s="1">
        <v>44795</v>
      </c>
      <c r="AC2184" s="1">
        <v>44795</v>
      </c>
      <c r="AD2184" s="1">
        <v>45355</v>
      </c>
    </row>
    <row r="2185" spans="1:30">
      <c r="A2185">
        <v>584023</v>
      </c>
      <c r="B2185" t="s">
        <v>129</v>
      </c>
      <c r="C2185" t="s">
        <v>31</v>
      </c>
      <c r="D2185">
        <v>1</v>
      </c>
      <c r="E2185" t="s">
        <v>7785</v>
      </c>
      <c r="F2185" t="s">
        <v>283</v>
      </c>
      <c r="G2185" t="s">
        <v>51</v>
      </c>
      <c r="H2185">
        <v>10124</v>
      </c>
      <c r="I2185">
        <v>2</v>
      </c>
      <c r="J2185" t="s">
        <v>1459</v>
      </c>
      <c r="K2185" t="s">
        <v>36</v>
      </c>
      <c r="L2185" t="s">
        <v>37</v>
      </c>
      <c r="M2185">
        <v>53057</v>
      </c>
      <c r="N2185">
        <v>61015</v>
      </c>
      <c r="O2185" t="s">
        <v>38</v>
      </c>
      <c r="P2185" t="s">
        <v>329</v>
      </c>
      <c r="Q2185" t="s">
        <v>2207</v>
      </c>
      <c r="R2185" t="s">
        <v>7786</v>
      </c>
      <c r="S2185" t="s">
        <v>287</v>
      </c>
      <c r="U2185" t="s">
        <v>7787</v>
      </c>
      <c r="V2185" t="s">
        <v>7788</v>
      </c>
      <c r="W2185" t="s">
        <v>7789</v>
      </c>
      <c r="Z2185" t="s">
        <v>46</v>
      </c>
      <c r="AA2185" s="1">
        <v>45049</v>
      </c>
      <c r="AC2185" s="1">
        <v>45159</v>
      </c>
      <c r="AD2185" s="1">
        <v>45355</v>
      </c>
    </row>
    <row r="2186" spans="1:30">
      <c r="A2186">
        <v>626116</v>
      </c>
      <c r="B2186" t="s">
        <v>3475</v>
      </c>
      <c r="C2186" t="s">
        <v>48</v>
      </c>
      <c r="D2186">
        <v>1</v>
      </c>
      <c r="E2186" t="s">
        <v>5809</v>
      </c>
      <c r="F2186" t="s">
        <v>308</v>
      </c>
      <c r="G2186" t="s">
        <v>34</v>
      </c>
      <c r="H2186">
        <v>56058</v>
      </c>
      <c r="I2186">
        <v>0</v>
      </c>
      <c r="J2186" t="s">
        <v>115</v>
      </c>
      <c r="K2186" t="s">
        <v>36</v>
      </c>
      <c r="L2186" t="s">
        <v>37</v>
      </c>
      <c r="M2186">
        <v>59116</v>
      </c>
      <c r="N2186">
        <v>91768</v>
      </c>
      <c r="O2186" t="s">
        <v>38</v>
      </c>
      <c r="P2186" t="s">
        <v>3477</v>
      </c>
      <c r="Q2186" t="s">
        <v>3478</v>
      </c>
      <c r="R2186" t="s">
        <v>7790</v>
      </c>
      <c r="S2186" t="s">
        <v>311</v>
      </c>
      <c r="T2186" t="s">
        <v>7791</v>
      </c>
      <c r="Z2186" t="s">
        <v>46</v>
      </c>
      <c r="AA2186" s="1">
        <v>45337</v>
      </c>
      <c r="AB2186" s="2">
        <v>45368</v>
      </c>
      <c r="AC2186" s="1">
        <v>45337</v>
      </c>
      <c r="AD2186" s="1">
        <v>45355</v>
      </c>
    </row>
    <row r="2187" spans="1:30">
      <c r="A2187">
        <v>622858</v>
      </c>
      <c r="B2187" t="s">
        <v>30</v>
      </c>
      <c r="C2187" t="s">
        <v>31</v>
      </c>
      <c r="D2187">
        <v>1</v>
      </c>
      <c r="E2187" t="s">
        <v>6831</v>
      </c>
      <c r="F2187" t="s">
        <v>2460</v>
      </c>
      <c r="G2187" t="s">
        <v>51</v>
      </c>
      <c r="H2187">
        <v>51191</v>
      </c>
      <c r="I2187">
        <v>2</v>
      </c>
      <c r="J2187" t="s">
        <v>35</v>
      </c>
      <c r="K2187" t="s">
        <v>36</v>
      </c>
      <c r="L2187" t="s">
        <v>37</v>
      </c>
      <c r="M2187">
        <v>51528</v>
      </c>
      <c r="N2187">
        <v>60088</v>
      </c>
      <c r="O2187" t="s">
        <v>38</v>
      </c>
      <c r="P2187" t="s">
        <v>5117</v>
      </c>
      <c r="Q2187" t="s">
        <v>983</v>
      </c>
      <c r="R2187" t="s">
        <v>6832</v>
      </c>
      <c r="S2187" t="s">
        <v>2462</v>
      </c>
      <c r="T2187" t="s">
        <v>6833</v>
      </c>
      <c r="V2187" t="s">
        <v>6834</v>
      </c>
      <c r="Z2187" t="s">
        <v>46</v>
      </c>
      <c r="AA2187" s="1">
        <v>45307</v>
      </c>
      <c r="AB2187" s="2">
        <v>45427</v>
      </c>
      <c r="AC2187" s="1">
        <v>45307</v>
      </c>
      <c r="AD2187" s="1">
        <v>45355</v>
      </c>
    </row>
    <row r="2188" spans="1:30">
      <c r="A2188">
        <v>565700</v>
      </c>
      <c r="B2188" t="s">
        <v>129</v>
      </c>
      <c r="C2188" t="s">
        <v>31</v>
      </c>
      <c r="D2188">
        <v>1</v>
      </c>
      <c r="E2188" t="s">
        <v>7792</v>
      </c>
      <c r="F2188" t="s">
        <v>1046</v>
      </c>
      <c r="G2188" t="s">
        <v>51</v>
      </c>
      <c r="H2188" t="s">
        <v>1072</v>
      </c>
      <c r="I2188">
        <v>0</v>
      </c>
      <c r="J2188" t="s">
        <v>1459</v>
      </c>
      <c r="K2188" t="s">
        <v>36</v>
      </c>
      <c r="L2188" t="s">
        <v>37</v>
      </c>
      <c r="M2188">
        <v>94715</v>
      </c>
      <c r="N2188">
        <v>105000</v>
      </c>
      <c r="O2188" t="s">
        <v>38</v>
      </c>
      <c r="P2188" t="s">
        <v>565</v>
      </c>
      <c r="Q2188" t="s">
        <v>6716</v>
      </c>
      <c r="R2188" t="s">
        <v>7793</v>
      </c>
      <c r="S2188" t="s">
        <v>1076</v>
      </c>
      <c r="T2188" t="s">
        <v>7794</v>
      </c>
      <c r="U2188" t="s">
        <v>2231</v>
      </c>
      <c r="V2188" t="s">
        <v>7484</v>
      </c>
      <c r="W2188" t="s">
        <v>7795</v>
      </c>
      <c r="X2188" t="s">
        <v>7796</v>
      </c>
      <c r="Z2188" t="s">
        <v>46</v>
      </c>
      <c r="AA2188" s="1">
        <v>44915</v>
      </c>
      <c r="AC2188" s="1">
        <v>44939</v>
      </c>
      <c r="AD2188" s="1">
        <v>45355</v>
      </c>
    </row>
    <row r="2189" spans="1:30">
      <c r="A2189">
        <v>607589</v>
      </c>
      <c r="B2189" t="s">
        <v>306</v>
      </c>
      <c r="C2189" t="s">
        <v>48</v>
      </c>
      <c r="D2189">
        <v>1</v>
      </c>
      <c r="E2189" t="s">
        <v>7797</v>
      </c>
      <c r="F2189" t="s">
        <v>2753</v>
      </c>
      <c r="G2189" t="s">
        <v>51</v>
      </c>
      <c r="H2189" t="s">
        <v>4175</v>
      </c>
      <c r="I2189">
        <v>0</v>
      </c>
      <c r="J2189" t="s">
        <v>65</v>
      </c>
      <c r="K2189" t="s">
        <v>36</v>
      </c>
      <c r="L2189" t="s">
        <v>37</v>
      </c>
      <c r="M2189">
        <v>58700</v>
      </c>
      <c r="N2189">
        <v>82870</v>
      </c>
      <c r="O2189" t="s">
        <v>38</v>
      </c>
      <c r="P2189" t="s">
        <v>125</v>
      </c>
      <c r="Q2189" t="s">
        <v>309</v>
      </c>
      <c r="R2189" t="s">
        <v>7798</v>
      </c>
      <c r="S2189" t="s">
        <v>4177</v>
      </c>
      <c r="T2189" t="s">
        <v>7799</v>
      </c>
      <c r="V2189" t="s">
        <v>7800</v>
      </c>
      <c r="Z2189" t="s">
        <v>46</v>
      </c>
      <c r="AA2189" s="1">
        <v>45316</v>
      </c>
      <c r="AB2189" s="2">
        <v>45376</v>
      </c>
      <c r="AC2189" s="1">
        <v>45316</v>
      </c>
      <c r="AD2189" s="1">
        <v>45355</v>
      </c>
    </row>
    <row r="2190" spans="1:30">
      <c r="A2190">
        <v>616985</v>
      </c>
      <c r="B2190" t="s">
        <v>47</v>
      </c>
      <c r="C2190" t="s">
        <v>31</v>
      </c>
      <c r="D2190">
        <v>1</v>
      </c>
      <c r="E2190" t="s">
        <v>7801</v>
      </c>
      <c r="F2190" t="s">
        <v>441</v>
      </c>
      <c r="G2190" t="s">
        <v>51</v>
      </c>
      <c r="H2190">
        <v>20215</v>
      </c>
      <c r="I2190">
        <v>1</v>
      </c>
      <c r="J2190" t="s">
        <v>65</v>
      </c>
      <c r="K2190" t="s">
        <v>36</v>
      </c>
      <c r="L2190" t="s">
        <v>37</v>
      </c>
      <c r="M2190">
        <v>74041</v>
      </c>
      <c r="N2190">
        <v>85147</v>
      </c>
      <c r="O2190" t="s">
        <v>38</v>
      </c>
      <c r="P2190" t="s">
        <v>54</v>
      </c>
      <c r="Q2190" t="s">
        <v>7802</v>
      </c>
      <c r="R2190" t="s">
        <v>7803</v>
      </c>
      <c r="S2190" t="s">
        <v>444</v>
      </c>
      <c r="T2190" t="s">
        <v>7804</v>
      </c>
      <c r="V2190" t="s">
        <v>1180</v>
      </c>
      <c r="Z2190" t="s">
        <v>63</v>
      </c>
      <c r="AA2190" s="1">
        <v>45254</v>
      </c>
      <c r="AC2190" s="1">
        <v>45350</v>
      </c>
      <c r="AD2190" s="1">
        <v>45355</v>
      </c>
    </row>
    <row r="2191" spans="1:30">
      <c r="A2191">
        <v>554199</v>
      </c>
      <c r="B2191" t="s">
        <v>99</v>
      </c>
      <c r="C2191" t="s">
        <v>31</v>
      </c>
      <c r="D2191">
        <v>2</v>
      </c>
      <c r="E2191" t="s">
        <v>7805</v>
      </c>
      <c r="F2191" t="s">
        <v>308</v>
      </c>
      <c r="G2191" t="s">
        <v>34</v>
      </c>
      <c r="H2191">
        <v>56058</v>
      </c>
      <c r="I2191">
        <v>0</v>
      </c>
      <c r="J2191" t="s">
        <v>115</v>
      </c>
      <c r="K2191" t="s">
        <v>36</v>
      </c>
      <c r="L2191" t="s">
        <v>37</v>
      </c>
      <c r="M2191">
        <v>54100</v>
      </c>
      <c r="N2191">
        <v>83981</v>
      </c>
      <c r="O2191" t="s">
        <v>38</v>
      </c>
      <c r="P2191" t="s">
        <v>104</v>
      </c>
      <c r="Q2191" t="s">
        <v>5929</v>
      </c>
      <c r="R2191" t="s">
        <v>7806</v>
      </c>
      <c r="S2191" t="s">
        <v>311</v>
      </c>
      <c r="T2191" t="s">
        <v>7807</v>
      </c>
      <c r="U2191" t="s">
        <v>1068</v>
      </c>
      <c r="V2191" t="s">
        <v>1069</v>
      </c>
      <c r="W2191" t="s">
        <v>518</v>
      </c>
      <c r="X2191" t="s">
        <v>1070</v>
      </c>
      <c r="Z2191" t="s">
        <v>46</v>
      </c>
      <c r="AA2191" s="1">
        <v>44845</v>
      </c>
      <c r="AC2191" s="1">
        <v>44845</v>
      </c>
      <c r="AD2191" s="1">
        <v>45355</v>
      </c>
    </row>
    <row r="2192" spans="1:30">
      <c r="A2192">
        <v>614691</v>
      </c>
      <c r="B2192" t="s">
        <v>99</v>
      </c>
      <c r="C2192" t="s">
        <v>31</v>
      </c>
      <c r="D2192">
        <v>1</v>
      </c>
      <c r="E2192" t="s">
        <v>4683</v>
      </c>
      <c r="F2192" t="s">
        <v>3862</v>
      </c>
      <c r="G2192" t="s">
        <v>51</v>
      </c>
      <c r="H2192">
        <v>82991</v>
      </c>
      <c r="I2192" t="s">
        <v>473</v>
      </c>
      <c r="J2192" t="s">
        <v>594</v>
      </c>
      <c r="K2192" t="s">
        <v>36</v>
      </c>
      <c r="L2192" t="s">
        <v>276</v>
      </c>
      <c r="M2192">
        <v>80931</v>
      </c>
      <c r="N2192">
        <v>208826</v>
      </c>
      <c r="O2192" t="s">
        <v>38</v>
      </c>
      <c r="P2192" t="s">
        <v>976</v>
      </c>
      <c r="Q2192" t="s">
        <v>596</v>
      </c>
      <c r="R2192" t="s">
        <v>7808</v>
      </c>
      <c r="S2192" t="s">
        <v>3865</v>
      </c>
      <c r="T2192" t="s">
        <v>4685</v>
      </c>
      <c r="V2192" t="s">
        <v>600</v>
      </c>
      <c r="X2192" t="s">
        <v>976</v>
      </c>
      <c r="Z2192" t="s">
        <v>63</v>
      </c>
      <c r="AA2192" s="1">
        <v>45257</v>
      </c>
      <c r="AC2192" s="1">
        <v>45257</v>
      </c>
      <c r="AD2192" s="1">
        <v>45355</v>
      </c>
    </row>
    <row r="2193" spans="1:30">
      <c r="A2193">
        <v>543373</v>
      </c>
      <c r="B2193" t="s">
        <v>99</v>
      </c>
      <c r="C2193" t="s">
        <v>48</v>
      </c>
      <c r="D2193">
        <v>1</v>
      </c>
      <c r="E2193" t="s">
        <v>7042</v>
      </c>
      <c r="F2193" t="s">
        <v>375</v>
      </c>
      <c r="G2193" t="s">
        <v>51</v>
      </c>
      <c r="H2193">
        <v>22427</v>
      </c>
      <c r="I2193">
        <v>2</v>
      </c>
      <c r="J2193" t="s">
        <v>65</v>
      </c>
      <c r="K2193" t="s">
        <v>36</v>
      </c>
      <c r="L2193" t="s">
        <v>37</v>
      </c>
      <c r="M2193">
        <v>74650</v>
      </c>
      <c r="N2193">
        <v>109409</v>
      </c>
      <c r="O2193" t="s">
        <v>38</v>
      </c>
      <c r="P2193" t="s">
        <v>244</v>
      </c>
      <c r="Q2193" t="s">
        <v>1170</v>
      </c>
      <c r="R2193" t="s">
        <v>7043</v>
      </c>
      <c r="S2193" t="s">
        <v>377</v>
      </c>
      <c r="T2193" t="s">
        <v>7044</v>
      </c>
      <c r="U2193" t="s">
        <v>4670</v>
      </c>
      <c r="V2193" t="s">
        <v>250</v>
      </c>
      <c r="X2193" t="s">
        <v>244</v>
      </c>
      <c r="Z2193" t="s">
        <v>63</v>
      </c>
      <c r="AA2193" s="1">
        <v>44777</v>
      </c>
      <c r="AC2193" s="1">
        <v>44789</v>
      </c>
      <c r="AD2193" s="1">
        <v>45355</v>
      </c>
    </row>
    <row r="2194" spans="1:30">
      <c r="A2194">
        <v>626581</v>
      </c>
      <c r="B2194" t="s">
        <v>1077</v>
      </c>
      <c r="C2194" t="s">
        <v>48</v>
      </c>
      <c r="D2194">
        <v>1</v>
      </c>
      <c r="E2194" t="s">
        <v>7809</v>
      </c>
      <c r="F2194" t="s">
        <v>3116</v>
      </c>
      <c r="G2194" t="s">
        <v>51</v>
      </c>
      <c r="H2194">
        <v>10035</v>
      </c>
      <c r="I2194" t="s">
        <v>349</v>
      </c>
      <c r="J2194" t="s">
        <v>546</v>
      </c>
      <c r="K2194" t="s">
        <v>36</v>
      </c>
      <c r="L2194" t="s">
        <v>276</v>
      </c>
      <c r="M2194">
        <v>75000</v>
      </c>
      <c r="N2194">
        <v>85000</v>
      </c>
      <c r="O2194" t="s">
        <v>38</v>
      </c>
      <c r="P2194" t="s">
        <v>125</v>
      </c>
      <c r="Q2194" t="s">
        <v>7810</v>
      </c>
      <c r="R2194" t="s">
        <v>7811</v>
      </c>
      <c r="S2194" t="s">
        <v>3120</v>
      </c>
      <c r="T2194" t="s">
        <v>7812</v>
      </c>
      <c r="U2194" t="s">
        <v>7813</v>
      </c>
      <c r="Z2194" t="s">
        <v>63</v>
      </c>
      <c r="AA2194" s="1">
        <v>45331</v>
      </c>
      <c r="AC2194" s="1">
        <v>45331</v>
      </c>
      <c r="AD2194" s="1">
        <v>45355</v>
      </c>
    </row>
    <row r="2195" spans="1:30">
      <c r="A2195">
        <v>534116</v>
      </c>
      <c r="B2195" t="s">
        <v>380</v>
      </c>
      <c r="C2195" t="s">
        <v>48</v>
      </c>
      <c r="D2195">
        <v>6</v>
      </c>
      <c r="E2195" t="s">
        <v>744</v>
      </c>
      <c r="F2195" t="s">
        <v>745</v>
      </c>
      <c r="G2195" t="s">
        <v>51</v>
      </c>
      <c r="H2195">
        <v>52367</v>
      </c>
      <c r="I2195">
        <v>2</v>
      </c>
      <c r="J2195" t="s">
        <v>156</v>
      </c>
      <c r="K2195" t="s">
        <v>36</v>
      </c>
      <c r="L2195" t="s">
        <v>37</v>
      </c>
      <c r="M2195">
        <v>86096</v>
      </c>
      <c r="N2195">
        <v>96000</v>
      </c>
      <c r="O2195" t="s">
        <v>38</v>
      </c>
      <c r="P2195" t="s">
        <v>746</v>
      </c>
      <c r="Q2195" t="s">
        <v>747</v>
      </c>
      <c r="R2195" t="s">
        <v>748</v>
      </c>
      <c r="S2195" t="s">
        <v>749</v>
      </c>
      <c r="T2195" t="s">
        <v>750</v>
      </c>
      <c r="U2195" t="s">
        <v>751</v>
      </c>
      <c r="V2195" t="s">
        <v>752</v>
      </c>
      <c r="Z2195" t="s">
        <v>63</v>
      </c>
      <c r="AA2195" s="1">
        <v>44734</v>
      </c>
      <c r="AC2195" s="1">
        <v>44741</v>
      </c>
      <c r="AD2195" s="1">
        <v>45355</v>
      </c>
    </row>
    <row r="2196" spans="1:30">
      <c r="A2196">
        <v>604118</v>
      </c>
      <c r="B2196" t="s">
        <v>460</v>
      </c>
      <c r="C2196" t="s">
        <v>31</v>
      </c>
      <c r="D2196">
        <v>1</v>
      </c>
      <c r="E2196" t="s">
        <v>2759</v>
      </c>
      <c r="F2196" t="s">
        <v>308</v>
      </c>
      <c r="G2196" t="s">
        <v>34</v>
      </c>
      <c r="H2196">
        <v>56058</v>
      </c>
      <c r="I2196">
        <v>0</v>
      </c>
      <c r="J2196" t="s">
        <v>2760</v>
      </c>
      <c r="K2196" t="s">
        <v>36</v>
      </c>
      <c r="L2196" t="s">
        <v>37</v>
      </c>
      <c r="M2196">
        <v>68500</v>
      </c>
      <c r="N2196">
        <v>68500</v>
      </c>
      <c r="O2196" t="s">
        <v>38</v>
      </c>
      <c r="P2196" t="s">
        <v>465</v>
      </c>
      <c r="Q2196" t="s">
        <v>1311</v>
      </c>
      <c r="R2196" t="s">
        <v>2761</v>
      </c>
      <c r="S2196" t="s">
        <v>311</v>
      </c>
      <c r="V2196" t="s">
        <v>469</v>
      </c>
      <c r="Z2196" t="s">
        <v>1314</v>
      </c>
      <c r="AA2196" s="1">
        <v>45180</v>
      </c>
      <c r="AB2196" s="2">
        <v>45545</v>
      </c>
      <c r="AC2196" s="1">
        <v>45180</v>
      </c>
      <c r="AD2196" s="1">
        <v>45355</v>
      </c>
    </row>
    <row r="2197" spans="1:30">
      <c r="A2197">
        <v>622293</v>
      </c>
      <c r="B2197" t="s">
        <v>1462</v>
      </c>
      <c r="C2197" t="s">
        <v>48</v>
      </c>
      <c r="D2197">
        <v>3</v>
      </c>
      <c r="E2197" t="s">
        <v>2916</v>
      </c>
      <c r="F2197" t="s">
        <v>114</v>
      </c>
      <c r="G2197" t="s">
        <v>34</v>
      </c>
      <c r="H2197">
        <v>56057</v>
      </c>
      <c r="I2197">
        <v>0</v>
      </c>
      <c r="J2197" t="s">
        <v>618</v>
      </c>
      <c r="K2197" t="s">
        <v>36</v>
      </c>
      <c r="L2197" t="s">
        <v>37</v>
      </c>
      <c r="M2197">
        <v>48909</v>
      </c>
      <c r="N2197">
        <v>48909</v>
      </c>
      <c r="O2197" t="s">
        <v>38</v>
      </c>
      <c r="P2197" t="s">
        <v>2917</v>
      </c>
      <c r="Q2197" t="s">
        <v>7814</v>
      </c>
      <c r="R2197" t="s">
        <v>7815</v>
      </c>
      <c r="S2197" t="s">
        <v>119</v>
      </c>
      <c r="W2197" t="s">
        <v>4373</v>
      </c>
      <c r="Z2197" t="s">
        <v>2550</v>
      </c>
      <c r="AA2197" s="1">
        <v>45308</v>
      </c>
      <c r="AB2197" s="2">
        <v>45428</v>
      </c>
      <c r="AC2197" s="1">
        <v>45342</v>
      </c>
      <c r="AD2197" s="1">
        <v>45355</v>
      </c>
    </row>
    <row r="2198" spans="1:30">
      <c r="A2198">
        <v>628423</v>
      </c>
      <c r="B2198" t="s">
        <v>112</v>
      </c>
      <c r="C2198" t="s">
        <v>48</v>
      </c>
      <c r="D2198">
        <v>1</v>
      </c>
      <c r="E2198" t="s">
        <v>7816</v>
      </c>
      <c r="F2198" t="s">
        <v>472</v>
      </c>
      <c r="G2198" t="s">
        <v>34</v>
      </c>
      <c r="H2198">
        <v>95005</v>
      </c>
      <c r="I2198" t="s">
        <v>473</v>
      </c>
      <c r="J2198" t="s">
        <v>618</v>
      </c>
      <c r="K2198" t="s">
        <v>36</v>
      </c>
      <c r="L2198" t="s">
        <v>276</v>
      </c>
      <c r="M2198">
        <v>180000</v>
      </c>
      <c r="N2198">
        <v>180000</v>
      </c>
      <c r="O2198" t="s">
        <v>38</v>
      </c>
      <c r="P2198" t="s">
        <v>116</v>
      </c>
      <c r="Q2198" t="s">
        <v>7817</v>
      </c>
      <c r="R2198" t="s">
        <v>7818</v>
      </c>
      <c r="S2198" t="s">
        <v>477</v>
      </c>
      <c r="T2198" t="s">
        <v>7819</v>
      </c>
      <c r="V2198" t="s">
        <v>7820</v>
      </c>
      <c r="X2198" t="s">
        <v>116</v>
      </c>
      <c r="Z2198" t="s">
        <v>63</v>
      </c>
      <c r="AA2198" s="1">
        <v>45352</v>
      </c>
      <c r="AB2198" s="2">
        <v>45412</v>
      </c>
      <c r="AC2198" s="1">
        <v>45352</v>
      </c>
      <c r="AD2198" s="1">
        <v>45355</v>
      </c>
    </row>
    <row r="2199" spans="1:30">
      <c r="A2199">
        <v>599554</v>
      </c>
      <c r="B2199" t="s">
        <v>129</v>
      </c>
      <c r="C2199" t="s">
        <v>31</v>
      </c>
      <c r="D2199">
        <v>8</v>
      </c>
      <c r="E2199" t="s">
        <v>7821</v>
      </c>
      <c r="F2199" t="s">
        <v>155</v>
      </c>
      <c r="G2199" t="s">
        <v>51</v>
      </c>
      <c r="H2199">
        <v>56314</v>
      </c>
      <c r="I2199">
        <v>0</v>
      </c>
      <c r="J2199" t="s">
        <v>156</v>
      </c>
      <c r="K2199" t="s">
        <v>36</v>
      </c>
      <c r="L2199" t="s">
        <v>37</v>
      </c>
      <c r="M2199">
        <v>44970</v>
      </c>
      <c r="N2199">
        <v>75372</v>
      </c>
      <c r="O2199" t="s">
        <v>38</v>
      </c>
      <c r="P2199" t="s">
        <v>329</v>
      </c>
      <c r="Q2199" t="s">
        <v>5863</v>
      </c>
      <c r="R2199" t="s">
        <v>7822</v>
      </c>
      <c r="S2199" t="s">
        <v>7823</v>
      </c>
      <c r="U2199" t="s">
        <v>7824</v>
      </c>
      <c r="V2199" t="s">
        <v>7825</v>
      </c>
      <c r="W2199" t="s">
        <v>7826</v>
      </c>
      <c r="X2199" t="s">
        <v>7827</v>
      </c>
      <c r="Z2199" t="s">
        <v>63</v>
      </c>
      <c r="AA2199" s="1">
        <v>45166</v>
      </c>
      <c r="AC2199" s="1">
        <v>45198</v>
      </c>
      <c r="AD2199" s="1">
        <v>45355</v>
      </c>
    </row>
    <row r="2200" spans="1:30">
      <c r="A2200">
        <v>622645</v>
      </c>
      <c r="B2200" t="s">
        <v>47</v>
      </c>
      <c r="C2200" t="s">
        <v>31</v>
      </c>
      <c r="D2200">
        <v>7</v>
      </c>
      <c r="E2200" t="s">
        <v>2485</v>
      </c>
      <c r="F2200" t="s">
        <v>226</v>
      </c>
      <c r="G2200" t="s">
        <v>34</v>
      </c>
      <c r="H2200">
        <v>10234</v>
      </c>
      <c r="I2200">
        <v>0</v>
      </c>
      <c r="J2200" t="s">
        <v>65</v>
      </c>
      <c r="K2200" t="s">
        <v>36</v>
      </c>
      <c r="L2200" t="s">
        <v>227</v>
      </c>
      <c r="M2200">
        <v>15</v>
      </c>
      <c r="N2200">
        <v>16</v>
      </c>
      <c r="O2200" t="s">
        <v>124</v>
      </c>
      <c r="P2200" t="s">
        <v>54</v>
      </c>
      <c r="Q2200" t="s">
        <v>6126</v>
      </c>
      <c r="R2200" t="s">
        <v>6164</v>
      </c>
      <c r="S2200" t="s">
        <v>230</v>
      </c>
      <c r="T2200" t="s">
        <v>3586</v>
      </c>
      <c r="Z2200" t="s">
        <v>46</v>
      </c>
      <c r="AA2200" s="1">
        <v>45320</v>
      </c>
      <c r="AC2200" s="1">
        <v>45337</v>
      </c>
      <c r="AD2200" s="1">
        <v>45355</v>
      </c>
    </row>
    <row r="2201" spans="1:30">
      <c r="A2201">
        <v>626067</v>
      </c>
      <c r="B2201" t="s">
        <v>253</v>
      </c>
      <c r="C2201" t="s">
        <v>31</v>
      </c>
      <c r="D2201">
        <v>1</v>
      </c>
      <c r="E2201" t="s">
        <v>2364</v>
      </c>
      <c r="F2201" t="s">
        <v>2365</v>
      </c>
      <c r="G2201" t="s">
        <v>51</v>
      </c>
      <c r="H2201">
        <v>10252</v>
      </c>
      <c r="I2201" t="s">
        <v>2366</v>
      </c>
      <c r="J2201" t="s">
        <v>284</v>
      </c>
      <c r="K2201" t="s">
        <v>36</v>
      </c>
      <c r="L2201" t="s">
        <v>103</v>
      </c>
      <c r="M2201">
        <v>39763</v>
      </c>
      <c r="N2201">
        <v>64420</v>
      </c>
      <c r="O2201" t="s">
        <v>38</v>
      </c>
      <c r="P2201" t="s">
        <v>2367</v>
      </c>
      <c r="Q2201" t="s">
        <v>2368</v>
      </c>
      <c r="R2201" t="s">
        <v>2369</v>
      </c>
      <c r="S2201" t="s">
        <v>2370</v>
      </c>
      <c r="T2201" t="s">
        <v>2371</v>
      </c>
      <c r="U2201" t="s">
        <v>2372</v>
      </c>
      <c r="V2201" t="s">
        <v>281</v>
      </c>
      <c r="Z2201" t="s">
        <v>264</v>
      </c>
      <c r="AA2201" s="1">
        <v>45350</v>
      </c>
      <c r="AB2201" s="2">
        <v>45370</v>
      </c>
      <c r="AC2201" s="1">
        <v>45350</v>
      </c>
      <c r="AD2201" s="1">
        <v>45355</v>
      </c>
    </row>
    <row r="2202" spans="1:30">
      <c r="A2202">
        <v>618399</v>
      </c>
      <c r="B2202" t="s">
        <v>47</v>
      </c>
      <c r="C2202" t="s">
        <v>31</v>
      </c>
      <c r="D2202">
        <v>1</v>
      </c>
      <c r="E2202" t="s">
        <v>440</v>
      </c>
      <c r="F2202" t="s">
        <v>375</v>
      </c>
      <c r="G2202" t="s">
        <v>51</v>
      </c>
      <c r="H2202">
        <v>22427</v>
      </c>
      <c r="I2202">
        <v>2</v>
      </c>
      <c r="J2202" t="s">
        <v>65</v>
      </c>
      <c r="K2202" t="s">
        <v>36</v>
      </c>
      <c r="L2202" t="s">
        <v>37</v>
      </c>
      <c r="M2202">
        <v>81571</v>
      </c>
      <c r="N2202">
        <v>101230</v>
      </c>
      <c r="O2202" t="s">
        <v>38</v>
      </c>
      <c r="P2202" t="s">
        <v>54</v>
      </c>
      <c r="Q2202" t="s">
        <v>1530</v>
      </c>
      <c r="R2202" t="s">
        <v>1531</v>
      </c>
      <c r="S2202" t="s">
        <v>1532</v>
      </c>
      <c r="T2202" t="s">
        <v>500</v>
      </c>
      <c r="Z2202" t="s">
        <v>355</v>
      </c>
      <c r="AA2202" s="1">
        <v>45264</v>
      </c>
      <c r="AC2202" s="1">
        <v>45351</v>
      </c>
      <c r="AD2202" s="1">
        <v>45355</v>
      </c>
    </row>
    <row r="2203" spans="1:30">
      <c r="A2203">
        <v>596538</v>
      </c>
      <c r="B2203" t="s">
        <v>30</v>
      </c>
      <c r="C2203" t="s">
        <v>31</v>
      </c>
      <c r="D2203">
        <v>1</v>
      </c>
      <c r="E2203" t="s">
        <v>4321</v>
      </c>
      <c r="F2203" t="s">
        <v>33</v>
      </c>
      <c r="G2203" t="s">
        <v>34</v>
      </c>
      <c r="H2203">
        <v>21744</v>
      </c>
      <c r="I2203">
        <v>2</v>
      </c>
      <c r="J2203" t="s">
        <v>35</v>
      </c>
      <c r="K2203" t="s">
        <v>36</v>
      </c>
      <c r="L2203" t="s">
        <v>37</v>
      </c>
      <c r="M2203">
        <v>82506</v>
      </c>
      <c r="N2203">
        <v>86830</v>
      </c>
      <c r="O2203" t="s">
        <v>38</v>
      </c>
      <c r="P2203" t="s">
        <v>1346</v>
      </c>
      <c r="Q2203" t="s">
        <v>4322</v>
      </c>
      <c r="R2203" t="s">
        <v>4323</v>
      </c>
      <c r="S2203" t="s">
        <v>42</v>
      </c>
      <c r="T2203" t="s">
        <v>4324</v>
      </c>
      <c r="U2203" t="s">
        <v>3826</v>
      </c>
      <c r="V2203" t="s">
        <v>4325</v>
      </c>
      <c r="Z2203" t="s">
        <v>46</v>
      </c>
      <c r="AA2203" s="1">
        <v>45145</v>
      </c>
      <c r="AB2203" s="2">
        <v>45413</v>
      </c>
      <c r="AC2203" s="1">
        <v>45352</v>
      </c>
      <c r="AD2203" s="1">
        <v>45355</v>
      </c>
    </row>
    <row r="2204" spans="1:30">
      <c r="A2204">
        <v>540473</v>
      </c>
      <c r="B2204" t="s">
        <v>460</v>
      </c>
      <c r="C2204" t="s">
        <v>48</v>
      </c>
      <c r="D2204">
        <v>5</v>
      </c>
      <c r="E2204" t="s">
        <v>7828</v>
      </c>
      <c r="F2204" t="s">
        <v>462</v>
      </c>
      <c r="G2204" t="s">
        <v>463</v>
      </c>
      <c r="H2204">
        <v>30114</v>
      </c>
      <c r="I2204">
        <v>0</v>
      </c>
      <c r="J2204" t="s">
        <v>1919</v>
      </c>
      <c r="K2204" t="s">
        <v>36</v>
      </c>
      <c r="L2204" t="s">
        <v>37</v>
      </c>
      <c r="M2204">
        <v>80440</v>
      </c>
      <c r="N2204">
        <v>167610</v>
      </c>
      <c r="O2204" t="s">
        <v>38</v>
      </c>
      <c r="P2204" t="s">
        <v>465</v>
      </c>
      <c r="Q2204" t="s">
        <v>466</v>
      </c>
      <c r="R2204" t="s">
        <v>7829</v>
      </c>
      <c r="S2204" t="s">
        <v>7830</v>
      </c>
      <c r="V2204" t="s">
        <v>469</v>
      </c>
      <c r="Z2204" t="s">
        <v>485</v>
      </c>
      <c r="AA2204" s="1">
        <v>44756</v>
      </c>
      <c r="AB2204" s="2">
        <v>45755</v>
      </c>
      <c r="AC2204" s="1">
        <v>45308</v>
      </c>
      <c r="AD2204" s="1">
        <v>45355</v>
      </c>
    </row>
    <row r="2205" spans="1:30">
      <c r="A2205">
        <v>540307</v>
      </c>
      <c r="B2205" t="s">
        <v>99</v>
      </c>
      <c r="C2205" t="s">
        <v>31</v>
      </c>
      <c r="D2205">
        <v>1</v>
      </c>
      <c r="E2205" t="s">
        <v>7831</v>
      </c>
      <c r="F2205" t="s">
        <v>348</v>
      </c>
      <c r="G2205" t="s">
        <v>51</v>
      </c>
      <c r="H2205">
        <v>10015</v>
      </c>
      <c r="I2205" t="s">
        <v>349</v>
      </c>
      <c r="J2205" t="s">
        <v>65</v>
      </c>
      <c r="K2205" t="s">
        <v>36</v>
      </c>
      <c r="L2205" t="s">
        <v>276</v>
      </c>
      <c r="M2205">
        <v>64922</v>
      </c>
      <c r="N2205">
        <v>123436</v>
      </c>
      <c r="O2205" t="s">
        <v>38</v>
      </c>
      <c r="P2205" t="s">
        <v>104</v>
      </c>
      <c r="Q2205" t="s">
        <v>1202</v>
      </c>
      <c r="R2205" t="s">
        <v>7832</v>
      </c>
      <c r="S2205" t="s">
        <v>352</v>
      </c>
      <c r="T2205" t="s">
        <v>7833</v>
      </c>
      <c r="U2205" t="s">
        <v>973</v>
      </c>
      <c r="V2205" t="s">
        <v>1206</v>
      </c>
      <c r="Z2205" t="s">
        <v>63</v>
      </c>
      <c r="AA2205" s="1">
        <v>44767</v>
      </c>
      <c r="AC2205" s="1">
        <v>44767</v>
      </c>
      <c r="AD2205" s="1">
        <v>45355</v>
      </c>
    </row>
    <row r="2206" spans="1:30">
      <c r="A2206">
        <v>592126</v>
      </c>
      <c r="B2206" t="s">
        <v>30</v>
      </c>
      <c r="C2206" t="s">
        <v>48</v>
      </c>
      <c r="D2206">
        <v>1</v>
      </c>
      <c r="E2206" t="s">
        <v>2588</v>
      </c>
      <c r="F2206" t="s">
        <v>512</v>
      </c>
      <c r="G2206" t="s">
        <v>34</v>
      </c>
      <c r="H2206">
        <v>10209</v>
      </c>
      <c r="I2206">
        <v>1</v>
      </c>
      <c r="J2206" t="s">
        <v>202</v>
      </c>
      <c r="K2206" t="s">
        <v>123</v>
      </c>
      <c r="L2206" t="s">
        <v>227</v>
      </c>
      <c r="M2206">
        <v>15.5</v>
      </c>
      <c r="N2206">
        <v>19.899999999999999</v>
      </c>
      <c r="O2206" t="s">
        <v>124</v>
      </c>
      <c r="P2206" t="s">
        <v>39</v>
      </c>
      <c r="Q2206" t="s">
        <v>2589</v>
      </c>
      <c r="R2206" t="s">
        <v>2590</v>
      </c>
      <c r="S2206" t="s">
        <v>515</v>
      </c>
      <c r="U2206" t="s">
        <v>1862</v>
      </c>
      <c r="V2206" t="s">
        <v>2591</v>
      </c>
      <c r="Z2206" t="s">
        <v>46</v>
      </c>
      <c r="AA2206" s="1">
        <v>45114</v>
      </c>
      <c r="AB2206" s="2">
        <v>45381</v>
      </c>
      <c r="AC2206" s="1">
        <v>45320</v>
      </c>
      <c r="AD2206" s="1">
        <v>45355</v>
      </c>
    </row>
    <row r="2207" spans="1:30">
      <c r="A2207">
        <v>591164</v>
      </c>
      <c r="B2207" t="s">
        <v>69</v>
      </c>
      <c r="C2207" t="s">
        <v>48</v>
      </c>
      <c r="D2207">
        <v>1</v>
      </c>
      <c r="E2207" t="s">
        <v>7086</v>
      </c>
      <c r="F2207" t="s">
        <v>1013</v>
      </c>
      <c r="G2207" t="s">
        <v>51</v>
      </c>
      <c r="H2207">
        <v>21215</v>
      </c>
      <c r="I2207">
        <v>1</v>
      </c>
      <c r="J2207" t="s">
        <v>1852</v>
      </c>
      <c r="K2207" t="s">
        <v>36</v>
      </c>
      <c r="L2207" t="s">
        <v>37</v>
      </c>
      <c r="M2207">
        <v>74041</v>
      </c>
      <c r="N2207">
        <v>107227</v>
      </c>
      <c r="O2207" t="s">
        <v>38</v>
      </c>
      <c r="P2207" t="s">
        <v>6861</v>
      </c>
      <c r="Q2207" t="s">
        <v>4495</v>
      </c>
      <c r="R2207" t="s">
        <v>7726</v>
      </c>
      <c r="S2207" t="s">
        <v>1016</v>
      </c>
      <c r="T2207" t="s">
        <v>7727</v>
      </c>
      <c r="U2207" t="s">
        <v>7728</v>
      </c>
      <c r="V2207" t="s">
        <v>7729</v>
      </c>
      <c r="Z2207" t="s">
        <v>63</v>
      </c>
      <c r="AA2207" s="1">
        <v>45128</v>
      </c>
      <c r="AC2207" s="1">
        <v>45190</v>
      </c>
      <c r="AD2207" s="1">
        <v>45355</v>
      </c>
    </row>
    <row r="2208" spans="1:30">
      <c r="A2208">
        <v>626285</v>
      </c>
      <c r="B2208" t="s">
        <v>460</v>
      </c>
      <c r="C2208" t="s">
        <v>31</v>
      </c>
      <c r="D2208">
        <v>2</v>
      </c>
      <c r="E2208" t="s">
        <v>7834</v>
      </c>
      <c r="F2208" t="s">
        <v>1918</v>
      </c>
      <c r="G2208" t="s">
        <v>34</v>
      </c>
      <c r="H2208">
        <v>56056</v>
      </c>
      <c r="I2208">
        <v>0</v>
      </c>
      <c r="J2208" t="s">
        <v>1919</v>
      </c>
      <c r="K2208" t="s">
        <v>36</v>
      </c>
      <c r="L2208" t="s">
        <v>103</v>
      </c>
      <c r="M2208">
        <v>40866</v>
      </c>
      <c r="N2208">
        <v>40866</v>
      </c>
      <c r="O2208" t="s">
        <v>38</v>
      </c>
      <c r="P2208" t="s">
        <v>465</v>
      </c>
      <c r="Q2208" t="s">
        <v>1311</v>
      </c>
      <c r="R2208" t="s">
        <v>7835</v>
      </c>
      <c r="S2208" t="s">
        <v>1921</v>
      </c>
      <c r="V2208" t="s">
        <v>7836</v>
      </c>
      <c r="Z2208" t="s">
        <v>1314</v>
      </c>
      <c r="AA2208" s="1">
        <v>45329</v>
      </c>
      <c r="AB2208" s="2">
        <v>45509</v>
      </c>
      <c r="AC2208" s="1">
        <v>45329</v>
      </c>
      <c r="AD2208" s="1">
        <v>45355</v>
      </c>
    </row>
    <row r="2209" spans="1:30">
      <c r="A2209">
        <v>599769</v>
      </c>
      <c r="B2209" t="s">
        <v>30</v>
      </c>
      <c r="C2209" t="s">
        <v>48</v>
      </c>
      <c r="D2209">
        <v>1</v>
      </c>
      <c r="E2209" t="s">
        <v>1207</v>
      </c>
      <c r="F2209" t="s">
        <v>33</v>
      </c>
      <c r="G2209" t="s">
        <v>34</v>
      </c>
      <c r="H2209">
        <v>21744</v>
      </c>
      <c r="I2209">
        <v>2</v>
      </c>
      <c r="J2209" t="s">
        <v>1208</v>
      </c>
      <c r="K2209" t="s">
        <v>36</v>
      </c>
      <c r="L2209" t="s">
        <v>37</v>
      </c>
      <c r="M2209">
        <v>82506</v>
      </c>
      <c r="N2209">
        <v>94882</v>
      </c>
      <c r="O2209" t="s">
        <v>38</v>
      </c>
      <c r="P2209" t="s">
        <v>39</v>
      </c>
      <c r="Q2209" t="s">
        <v>1209</v>
      </c>
      <c r="R2209" t="s">
        <v>1210</v>
      </c>
      <c r="S2209" t="s">
        <v>42</v>
      </c>
      <c r="T2209" t="s">
        <v>1211</v>
      </c>
      <c r="V2209" t="s">
        <v>1212</v>
      </c>
      <c r="Z2209" t="s">
        <v>46</v>
      </c>
      <c r="AA2209" s="1">
        <v>45189</v>
      </c>
      <c r="AB2209" s="2">
        <v>45369</v>
      </c>
      <c r="AC2209" s="1">
        <v>45303</v>
      </c>
      <c r="AD2209" s="1">
        <v>45355</v>
      </c>
    </row>
    <row r="2210" spans="1:30">
      <c r="A2210">
        <v>628415</v>
      </c>
      <c r="B2210" t="s">
        <v>112</v>
      </c>
      <c r="C2210" t="s">
        <v>31</v>
      </c>
      <c r="D2210">
        <v>1</v>
      </c>
      <c r="E2210" t="s">
        <v>4624</v>
      </c>
      <c r="F2210" t="s">
        <v>4625</v>
      </c>
      <c r="G2210" t="s">
        <v>34</v>
      </c>
      <c r="H2210">
        <v>95566</v>
      </c>
      <c r="I2210" t="s">
        <v>473</v>
      </c>
      <c r="J2210" t="s">
        <v>300</v>
      </c>
      <c r="K2210" t="s">
        <v>36</v>
      </c>
      <c r="L2210" t="s">
        <v>276</v>
      </c>
      <c r="M2210">
        <v>150000</v>
      </c>
      <c r="N2210">
        <v>150000</v>
      </c>
      <c r="O2210" t="s">
        <v>38</v>
      </c>
      <c r="P2210" t="s">
        <v>116</v>
      </c>
      <c r="Q2210" t="s">
        <v>4626</v>
      </c>
      <c r="R2210" t="s">
        <v>4627</v>
      </c>
      <c r="S2210" t="s">
        <v>4628</v>
      </c>
      <c r="T2210" t="s">
        <v>4629</v>
      </c>
      <c r="U2210" t="s">
        <v>4630</v>
      </c>
      <c r="V2210" t="s">
        <v>3423</v>
      </c>
      <c r="X2210" t="s">
        <v>116</v>
      </c>
      <c r="Z2210" t="s">
        <v>46</v>
      </c>
      <c r="AA2210" s="1">
        <v>45351</v>
      </c>
      <c r="AB2210" s="2">
        <v>45361</v>
      </c>
      <c r="AC2210" s="1">
        <v>45351</v>
      </c>
      <c r="AD2210" s="1">
        <v>45355</v>
      </c>
    </row>
    <row r="2211" spans="1:30">
      <c r="A2211">
        <v>625657</v>
      </c>
      <c r="B2211" t="s">
        <v>99</v>
      </c>
      <c r="C2211" t="s">
        <v>48</v>
      </c>
      <c r="D2211">
        <v>1</v>
      </c>
      <c r="E2211" t="s">
        <v>7837</v>
      </c>
      <c r="F2211" t="s">
        <v>3245</v>
      </c>
      <c r="G2211" t="s">
        <v>51</v>
      </c>
      <c r="H2211" t="s">
        <v>3246</v>
      </c>
      <c r="I2211">
        <v>0</v>
      </c>
      <c r="J2211" t="s">
        <v>72</v>
      </c>
      <c r="K2211" t="s">
        <v>36</v>
      </c>
      <c r="L2211" t="s">
        <v>37</v>
      </c>
      <c r="M2211">
        <v>65232</v>
      </c>
      <c r="N2211">
        <v>115000</v>
      </c>
      <c r="O2211" t="s">
        <v>38</v>
      </c>
      <c r="P2211" t="s">
        <v>6552</v>
      </c>
      <c r="Q2211" t="s">
        <v>6553</v>
      </c>
      <c r="R2211" t="s">
        <v>7838</v>
      </c>
      <c r="S2211" t="s">
        <v>3249</v>
      </c>
      <c r="T2211" t="s">
        <v>7839</v>
      </c>
      <c r="U2211" t="s">
        <v>1068</v>
      </c>
      <c r="V2211" t="s">
        <v>3251</v>
      </c>
      <c r="W2211" t="s">
        <v>518</v>
      </c>
      <c r="X2211" t="s">
        <v>6556</v>
      </c>
      <c r="Z2211" t="s">
        <v>46</v>
      </c>
      <c r="AA2211" s="1">
        <v>45344</v>
      </c>
      <c r="AC2211" s="1">
        <v>45344</v>
      </c>
      <c r="AD2211" s="1">
        <v>45355</v>
      </c>
    </row>
    <row r="2212" spans="1:30">
      <c r="A2212">
        <v>615462</v>
      </c>
      <c r="B2212" t="s">
        <v>1400</v>
      </c>
      <c r="C2212" t="s">
        <v>48</v>
      </c>
      <c r="D2212">
        <v>1</v>
      </c>
      <c r="E2212" t="s">
        <v>7840</v>
      </c>
      <c r="F2212" t="s">
        <v>7841</v>
      </c>
      <c r="G2212" t="s">
        <v>51</v>
      </c>
      <c r="H2212">
        <v>51454</v>
      </c>
      <c r="I2212">
        <v>2</v>
      </c>
      <c r="J2212" t="s">
        <v>5256</v>
      </c>
      <c r="K2212" t="s">
        <v>36</v>
      </c>
      <c r="L2212" t="s">
        <v>37</v>
      </c>
      <c r="M2212">
        <v>72603</v>
      </c>
      <c r="N2212">
        <v>83493</v>
      </c>
      <c r="O2212" t="s">
        <v>38</v>
      </c>
      <c r="P2212" t="s">
        <v>730</v>
      </c>
      <c r="Q2212" t="s">
        <v>7842</v>
      </c>
      <c r="R2212" t="s">
        <v>7843</v>
      </c>
      <c r="S2212" t="s">
        <v>7844</v>
      </c>
      <c r="T2212" t="s">
        <v>7845</v>
      </c>
      <c r="V2212" t="s">
        <v>7846</v>
      </c>
      <c r="Z2212" t="s">
        <v>46</v>
      </c>
      <c r="AA2212" s="1">
        <v>45314</v>
      </c>
      <c r="AB2212" s="2">
        <v>45424</v>
      </c>
      <c r="AC2212" s="1">
        <v>45314</v>
      </c>
      <c r="AD2212" s="1">
        <v>45355</v>
      </c>
    </row>
    <row r="2213" spans="1:30">
      <c r="A2213">
        <v>626362</v>
      </c>
      <c r="B2213" t="s">
        <v>1574</v>
      </c>
      <c r="C2213" t="s">
        <v>48</v>
      </c>
      <c r="D2213">
        <v>1</v>
      </c>
      <c r="E2213" t="s">
        <v>1020</v>
      </c>
      <c r="F2213" t="s">
        <v>472</v>
      </c>
      <c r="G2213" t="s">
        <v>34</v>
      </c>
      <c r="H2213">
        <v>95005</v>
      </c>
      <c r="I2213" t="s">
        <v>4328</v>
      </c>
      <c r="J2213" t="s">
        <v>618</v>
      </c>
      <c r="K2213" t="s">
        <v>36</v>
      </c>
      <c r="L2213" t="s">
        <v>185</v>
      </c>
      <c r="M2213">
        <v>106729</v>
      </c>
      <c r="N2213">
        <v>241434</v>
      </c>
      <c r="O2213" t="s">
        <v>38</v>
      </c>
      <c r="P2213" t="s">
        <v>1577</v>
      </c>
      <c r="Q2213" t="s">
        <v>1578</v>
      </c>
      <c r="R2213" t="s">
        <v>7847</v>
      </c>
      <c r="S2213" t="s">
        <v>477</v>
      </c>
      <c r="T2213" t="s">
        <v>7848</v>
      </c>
      <c r="Z2213" t="s">
        <v>63</v>
      </c>
      <c r="AA2213" s="1">
        <v>45330</v>
      </c>
      <c r="AC2213" s="1">
        <v>45335</v>
      </c>
      <c r="AD2213" s="1">
        <v>45355</v>
      </c>
    </row>
    <row r="2214" spans="1:30">
      <c r="A2214">
        <v>614805</v>
      </c>
      <c r="B2214" t="s">
        <v>30</v>
      </c>
      <c r="C2214" t="s">
        <v>31</v>
      </c>
      <c r="D2214">
        <v>1</v>
      </c>
      <c r="E2214" t="s">
        <v>7849</v>
      </c>
      <c r="F2214" t="s">
        <v>283</v>
      </c>
      <c r="G2214" t="s">
        <v>51</v>
      </c>
      <c r="H2214">
        <v>10124</v>
      </c>
      <c r="I2214">
        <v>1</v>
      </c>
      <c r="J2214" t="s">
        <v>6655</v>
      </c>
      <c r="K2214" t="s">
        <v>36</v>
      </c>
      <c r="L2214" t="s">
        <v>37</v>
      </c>
      <c r="M2214">
        <v>47418</v>
      </c>
      <c r="N2214">
        <v>54531</v>
      </c>
      <c r="O2214" t="s">
        <v>38</v>
      </c>
      <c r="P2214" t="s">
        <v>7850</v>
      </c>
      <c r="Q2214" t="s">
        <v>4845</v>
      </c>
      <c r="R2214" t="s">
        <v>7851</v>
      </c>
      <c r="S2214" t="s">
        <v>287</v>
      </c>
      <c r="V2214" t="s">
        <v>7852</v>
      </c>
      <c r="Z2214" t="s">
        <v>46</v>
      </c>
      <c r="AA2214" s="1">
        <v>45236</v>
      </c>
      <c r="AB2214" s="2">
        <v>45356</v>
      </c>
      <c r="AC2214" s="1">
        <v>45247</v>
      </c>
      <c r="AD2214" s="1">
        <v>45355</v>
      </c>
    </row>
    <row r="2215" spans="1:30">
      <c r="A2215">
        <v>559083</v>
      </c>
      <c r="B2215" t="s">
        <v>99</v>
      </c>
      <c r="C2215" t="s">
        <v>48</v>
      </c>
      <c r="D2215">
        <v>12</v>
      </c>
      <c r="E2215" t="s">
        <v>1187</v>
      </c>
      <c r="F2215" t="s">
        <v>1187</v>
      </c>
      <c r="G2215" t="s">
        <v>51</v>
      </c>
      <c r="H2215">
        <v>91011</v>
      </c>
      <c r="I2215">
        <v>0</v>
      </c>
      <c r="J2215" t="s">
        <v>143</v>
      </c>
      <c r="K2215" t="s">
        <v>36</v>
      </c>
      <c r="L2215" t="s">
        <v>103</v>
      </c>
      <c r="M2215">
        <v>41033</v>
      </c>
      <c r="N2215">
        <v>60017</v>
      </c>
      <c r="O2215" t="s">
        <v>38</v>
      </c>
      <c r="P2215" t="s">
        <v>989</v>
      </c>
      <c r="Q2215" t="s">
        <v>970</v>
      </c>
      <c r="R2215" t="s">
        <v>6477</v>
      </c>
      <c r="S2215" t="s">
        <v>1190</v>
      </c>
      <c r="U2215" t="s">
        <v>4047</v>
      </c>
      <c r="V2215" t="s">
        <v>974</v>
      </c>
      <c r="Z2215" t="s">
        <v>46</v>
      </c>
      <c r="AA2215" s="1">
        <v>44880</v>
      </c>
      <c r="AC2215" s="1">
        <v>44880</v>
      </c>
      <c r="AD2215" s="1">
        <v>45355</v>
      </c>
    </row>
    <row r="2216" spans="1:30">
      <c r="A2216">
        <v>585949</v>
      </c>
      <c r="B2216" t="s">
        <v>69</v>
      </c>
      <c r="C2216" t="s">
        <v>48</v>
      </c>
      <c r="D2216">
        <v>1</v>
      </c>
      <c r="E2216" t="s">
        <v>7853</v>
      </c>
      <c r="F2216" t="s">
        <v>495</v>
      </c>
      <c r="G2216" t="s">
        <v>51</v>
      </c>
      <c r="H2216" t="s">
        <v>496</v>
      </c>
      <c r="I2216">
        <v>0</v>
      </c>
      <c r="J2216" t="s">
        <v>594</v>
      </c>
      <c r="K2216" t="s">
        <v>36</v>
      </c>
      <c r="L2216" t="s">
        <v>37</v>
      </c>
      <c r="M2216">
        <v>56972</v>
      </c>
      <c r="N2216">
        <v>155020</v>
      </c>
      <c r="O2216" t="s">
        <v>38</v>
      </c>
      <c r="P2216" t="s">
        <v>73</v>
      </c>
      <c r="Q2216" t="s">
        <v>1552</v>
      </c>
      <c r="R2216" t="s">
        <v>7854</v>
      </c>
      <c r="S2216" t="s">
        <v>499</v>
      </c>
      <c r="T2216" t="s">
        <v>7855</v>
      </c>
      <c r="U2216" t="s">
        <v>7856</v>
      </c>
      <c r="V2216" t="s">
        <v>7857</v>
      </c>
      <c r="W2216" t="s">
        <v>61</v>
      </c>
      <c r="X2216" t="s">
        <v>73</v>
      </c>
      <c r="Z2216" t="s">
        <v>63</v>
      </c>
      <c r="AA2216" s="1">
        <v>45061</v>
      </c>
      <c r="AC2216" s="1">
        <v>45062</v>
      </c>
      <c r="AD2216" s="1">
        <v>45355</v>
      </c>
    </row>
    <row r="2217" spans="1:30">
      <c r="A2217">
        <v>617460</v>
      </c>
      <c r="B2217" t="s">
        <v>253</v>
      </c>
      <c r="C2217" t="s">
        <v>48</v>
      </c>
      <c r="D2217">
        <v>1</v>
      </c>
      <c r="E2217" t="s">
        <v>6256</v>
      </c>
      <c r="F2217" t="s">
        <v>1046</v>
      </c>
      <c r="G2217" t="s">
        <v>51</v>
      </c>
      <c r="H2217" t="s">
        <v>1047</v>
      </c>
      <c r="I2217">
        <v>0</v>
      </c>
      <c r="J2217" t="s">
        <v>300</v>
      </c>
      <c r="K2217" t="s">
        <v>36</v>
      </c>
      <c r="L2217" t="s">
        <v>37</v>
      </c>
      <c r="M2217">
        <v>84451</v>
      </c>
      <c r="N2217">
        <v>112691</v>
      </c>
      <c r="O2217" t="s">
        <v>38</v>
      </c>
      <c r="P2217" t="s">
        <v>1844</v>
      </c>
      <c r="Q2217" t="s">
        <v>1844</v>
      </c>
      <c r="R2217" t="s">
        <v>6257</v>
      </c>
      <c r="S2217" t="s">
        <v>847</v>
      </c>
      <c r="T2217" t="s">
        <v>6258</v>
      </c>
      <c r="U2217" t="s">
        <v>6259</v>
      </c>
      <c r="V2217" t="s">
        <v>263</v>
      </c>
      <c r="Z2217" t="s">
        <v>264</v>
      </c>
      <c r="AA2217" s="1">
        <v>45272</v>
      </c>
      <c r="AC2217" s="1">
        <v>45272</v>
      </c>
      <c r="AD2217" s="1">
        <v>45355</v>
      </c>
    </row>
    <row r="2218" spans="1:30">
      <c r="A2218">
        <v>591443</v>
      </c>
      <c r="B2218" t="s">
        <v>47</v>
      </c>
      <c r="C2218" t="s">
        <v>48</v>
      </c>
      <c r="D2218">
        <v>1</v>
      </c>
      <c r="E2218" t="s">
        <v>7858</v>
      </c>
      <c r="F2218" t="s">
        <v>520</v>
      </c>
      <c r="G2218" t="s">
        <v>51</v>
      </c>
      <c r="H2218">
        <v>22316</v>
      </c>
      <c r="I2218">
        <v>3</v>
      </c>
      <c r="J2218" t="s">
        <v>65</v>
      </c>
      <c r="K2218" t="s">
        <v>36</v>
      </c>
      <c r="L2218" t="s">
        <v>37</v>
      </c>
      <c r="M2218">
        <v>81571</v>
      </c>
      <c r="N2218">
        <v>93807</v>
      </c>
      <c r="O2218" t="s">
        <v>38</v>
      </c>
      <c r="P2218" t="s">
        <v>54</v>
      </c>
      <c r="Q2218" t="s">
        <v>442</v>
      </c>
      <c r="R2218" t="s">
        <v>7859</v>
      </c>
      <c r="S2218" t="s">
        <v>523</v>
      </c>
      <c r="T2218" t="s">
        <v>7860</v>
      </c>
      <c r="V2218" t="s">
        <v>7861</v>
      </c>
      <c r="W2218" t="s">
        <v>61</v>
      </c>
      <c r="X2218" t="s">
        <v>54</v>
      </c>
      <c r="Z2218" t="s">
        <v>46</v>
      </c>
      <c r="AA2218" s="1">
        <v>45141</v>
      </c>
      <c r="AC2218" s="1">
        <v>45275</v>
      </c>
      <c r="AD2218" s="1">
        <v>45355</v>
      </c>
    </row>
    <row r="2219" spans="1:30">
      <c r="A2219">
        <v>608126</v>
      </c>
      <c r="B2219" t="s">
        <v>129</v>
      </c>
      <c r="C2219" t="s">
        <v>31</v>
      </c>
      <c r="D2219">
        <v>2</v>
      </c>
      <c r="E2219" t="s">
        <v>7688</v>
      </c>
      <c r="F2219" t="s">
        <v>283</v>
      </c>
      <c r="G2219" t="s">
        <v>51</v>
      </c>
      <c r="H2219">
        <v>10124</v>
      </c>
      <c r="I2219">
        <v>3</v>
      </c>
      <c r="J2219" t="s">
        <v>284</v>
      </c>
      <c r="K2219" t="s">
        <v>36</v>
      </c>
      <c r="L2219" t="s">
        <v>37</v>
      </c>
      <c r="M2219">
        <v>58695</v>
      </c>
      <c r="N2219">
        <v>67499</v>
      </c>
      <c r="O2219" t="s">
        <v>38</v>
      </c>
      <c r="P2219" t="s">
        <v>157</v>
      </c>
      <c r="Q2219" t="s">
        <v>4247</v>
      </c>
      <c r="R2219" t="s">
        <v>7689</v>
      </c>
      <c r="S2219" t="s">
        <v>287</v>
      </c>
      <c r="T2219" t="s">
        <v>7690</v>
      </c>
      <c r="U2219" t="s">
        <v>2231</v>
      </c>
      <c r="V2219" t="s">
        <v>5468</v>
      </c>
      <c r="W2219" s="3">
        <v>45540</v>
      </c>
      <c r="X2219" t="s">
        <v>157</v>
      </c>
      <c r="Z2219" t="s">
        <v>46</v>
      </c>
      <c r="AA2219" s="1">
        <v>45196</v>
      </c>
      <c r="AC2219" s="1">
        <v>45230</v>
      </c>
      <c r="AD2219" s="1">
        <v>45355</v>
      </c>
    </row>
    <row r="2220" spans="1:30">
      <c r="A2220">
        <v>608759</v>
      </c>
      <c r="B2220" t="s">
        <v>69</v>
      </c>
      <c r="C2220" t="s">
        <v>31</v>
      </c>
      <c r="D2220">
        <v>1</v>
      </c>
      <c r="E2220" t="s">
        <v>7862</v>
      </c>
      <c r="F2220" t="s">
        <v>3116</v>
      </c>
      <c r="G2220" t="s">
        <v>51</v>
      </c>
      <c r="H2220">
        <v>10035</v>
      </c>
      <c r="I2220" t="s">
        <v>958</v>
      </c>
      <c r="J2220" t="s">
        <v>7863</v>
      </c>
      <c r="K2220" t="s">
        <v>36</v>
      </c>
      <c r="L2220" t="s">
        <v>37</v>
      </c>
      <c r="M2220">
        <v>58700</v>
      </c>
      <c r="N2220">
        <v>115000</v>
      </c>
      <c r="O2220" t="s">
        <v>38</v>
      </c>
      <c r="P2220" t="s">
        <v>73</v>
      </c>
      <c r="Q2220" t="s">
        <v>3118</v>
      </c>
      <c r="R2220" t="s">
        <v>7864</v>
      </c>
      <c r="S2220" t="s">
        <v>3120</v>
      </c>
      <c r="T2220" t="s">
        <v>7865</v>
      </c>
      <c r="V2220" t="s">
        <v>7866</v>
      </c>
      <c r="Z2220" t="s">
        <v>63</v>
      </c>
      <c r="AA2220" s="1">
        <v>45287</v>
      </c>
      <c r="AC2220" s="1">
        <v>45287</v>
      </c>
      <c r="AD2220" s="1">
        <v>45355</v>
      </c>
    </row>
    <row r="2221" spans="1:30">
      <c r="A2221">
        <v>627164</v>
      </c>
      <c r="B2221" t="s">
        <v>30</v>
      </c>
      <c r="C2221" t="s">
        <v>31</v>
      </c>
      <c r="D2221">
        <v>1</v>
      </c>
      <c r="E2221" t="s">
        <v>5984</v>
      </c>
      <c r="F2221" t="s">
        <v>5142</v>
      </c>
      <c r="G2221" t="s">
        <v>51</v>
      </c>
      <c r="H2221">
        <v>10032</v>
      </c>
      <c r="I2221" t="s">
        <v>2292</v>
      </c>
      <c r="J2221" t="s">
        <v>35</v>
      </c>
      <c r="K2221" t="s">
        <v>36</v>
      </c>
      <c r="L2221" t="s">
        <v>37</v>
      </c>
      <c r="M2221">
        <v>97187</v>
      </c>
      <c r="N2221">
        <v>165000</v>
      </c>
      <c r="O2221" t="s">
        <v>38</v>
      </c>
      <c r="P2221" t="s">
        <v>39</v>
      </c>
      <c r="Q2221" t="s">
        <v>5985</v>
      </c>
      <c r="R2221" t="s">
        <v>5986</v>
      </c>
      <c r="S2221" t="s">
        <v>5987</v>
      </c>
      <c r="T2221" t="s">
        <v>5988</v>
      </c>
      <c r="V2221" t="s">
        <v>5989</v>
      </c>
      <c r="Z2221" t="s">
        <v>1963</v>
      </c>
      <c r="AA2221" s="1">
        <v>45337</v>
      </c>
      <c r="AC2221" s="1">
        <v>45342</v>
      </c>
      <c r="AD2221" s="1">
        <v>45355</v>
      </c>
    </row>
    <row r="2222" spans="1:30">
      <c r="A2222">
        <v>626486</v>
      </c>
      <c r="B2222" t="s">
        <v>87</v>
      </c>
      <c r="C2222" t="s">
        <v>31</v>
      </c>
      <c r="D2222">
        <v>1</v>
      </c>
      <c r="E2222" t="s">
        <v>2929</v>
      </c>
      <c r="F2222" t="s">
        <v>512</v>
      </c>
      <c r="G2222" t="s">
        <v>34</v>
      </c>
      <c r="H2222">
        <v>10209</v>
      </c>
      <c r="I2222">
        <v>1</v>
      </c>
      <c r="J2222" t="s">
        <v>1112</v>
      </c>
      <c r="K2222" t="s">
        <v>123</v>
      </c>
      <c r="L2222" t="s">
        <v>227</v>
      </c>
      <c r="M2222">
        <v>15.5</v>
      </c>
      <c r="N2222">
        <v>16</v>
      </c>
      <c r="O2222" t="s">
        <v>124</v>
      </c>
      <c r="P2222" t="s">
        <v>2046</v>
      </c>
      <c r="Q2222" t="s">
        <v>2930</v>
      </c>
      <c r="R2222" t="s">
        <v>2931</v>
      </c>
      <c r="S2222" t="s">
        <v>515</v>
      </c>
      <c r="T2222" t="s">
        <v>2932</v>
      </c>
      <c r="V2222" t="s">
        <v>2933</v>
      </c>
      <c r="X2222" t="s">
        <v>2046</v>
      </c>
      <c r="Z2222" t="s">
        <v>46</v>
      </c>
      <c r="AA2222" s="1">
        <v>45331</v>
      </c>
      <c r="AC2222" s="1">
        <v>45348</v>
      </c>
      <c r="AD2222" s="1">
        <v>45355</v>
      </c>
    </row>
    <row r="2223" spans="1:30">
      <c r="A2223">
        <v>627186</v>
      </c>
      <c r="B2223" t="s">
        <v>912</v>
      </c>
      <c r="C2223" t="s">
        <v>31</v>
      </c>
      <c r="D2223">
        <v>1</v>
      </c>
      <c r="E2223" t="s">
        <v>2975</v>
      </c>
      <c r="F2223" t="s">
        <v>114</v>
      </c>
      <c r="G2223" t="s">
        <v>34</v>
      </c>
      <c r="H2223">
        <v>56057</v>
      </c>
      <c r="I2223">
        <v>0</v>
      </c>
      <c r="J2223" t="s">
        <v>284</v>
      </c>
      <c r="K2223" t="s">
        <v>36</v>
      </c>
      <c r="L2223" t="s">
        <v>37</v>
      </c>
      <c r="M2223">
        <v>52000</v>
      </c>
      <c r="N2223">
        <v>52000</v>
      </c>
      <c r="O2223" t="s">
        <v>38</v>
      </c>
      <c r="P2223" t="s">
        <v>2976</v>
      </c>
      <c r="Q2223" t="s">
        <v>2977</v>
      </c>
      <c r="R2223" t="s">
        <v>2978</v>
      </c>
      <c r="S2223" t="s">
        <v>119</v>
      </c>
      <c r="Z2223" t="s">
        <v>46</v>
      </c>
      <c r="AA2223" s="1">
        <v>45345</v>
      </c>
      <c r="AB2223" s="2">
        <v>45365</v>
      </c>
      <c r="AC2223" s="1">
        <v>45345</v>
      </c>
      <c r="AD2223" s="1">
        <v>45355</v>
      </c>
    </row>
    <row r="2224" spans="1:30">
      <c r="A2224">
        <v>603583</v>
      </c>
      <c r="B2224" t="s">
        <v>129</v>
      </c>
      <c r="C2224" t="s">
        <v>31</v>
      </c>
      <c r="D2224">
        <v>1</v>
      </c>
      <c r="E2224" t="s">
        <v>7867</v>
      </c>
      <c r="F2224" t="s">
        <v>131</v>
      </c>
      <c r="G2224" t="s">
        <v>51</v>
      </c>
      <c r="H2224">
        <v>13632</v>
      </c>
      <c r="I2224">
        <v>3</v>
      </c>
      <c r="J2224" t="s">
        <v>132</v>
      </c>
      <c r="K2224" t="s">
        <v>36</v>
      </c>
      <c r="L2224" t="s">
        <v>37</v>
      </c>
      <c r="M2224">
        <v>100743</v>
      </c>
      <c r="N2224">
        <v>115854</v>
      </c>
      <c r="O2224" t="s">
        <v>38</v>
      </c>
      <c r="P2224" t="s">
        <v>133</v>
      </c>
      <c r="Q2224" t="s">
        <v>134</v>
      </c>
      <c r="R2224" t="s">
        <v>7868</v>
      </c>
      <c r="S2224" t="s">
        <v>136</v>
      </c>
      <c r="T2224" t="s">
        <v>7869</v>
      </c>
      <c r="U2224" t="s">
        <v>333</v>
      </c>
      <c r="V2224" t="s">
        <v>562</v>
      </c>
      <c r="W2224" t="s">
        <v>563</v>
      </c>
      <c r="Z2224" t="s">
        <v>63</v>
      </c>
      <c r="AA2224" s="1">
        <v>45176</v>
      </c>
      <c r="AC2224" s="1">
        <v>45278</v>
      </c>
      <c r="AD2224" s="1">
        <v>45355</v>
      </c>
    </row>
    <row r="2225" spans="1:30">
      <c r="A2225">
        <v>562485</v>
      </c>
      <c r="B2225" t="s">
        <v>129</v>
      </c>
      <c r="C2225" t="s">
        <v>48</v>
      </c>
      <c r="D2225">
        <v>1</v>
      </c>
      <c r="E2225" t="s">
        <v>7870</v>
      </c>
      <c r="F2225" t="s">
        <v>1046</v>
      </c>
      <c r="G2225" t="s">
        <v>51</v>
      </c>
      <c r="H2225" t="s">
        <v>1072</v>
      </c>
      <c r="I2225">
        <v>0</v>
      </c>
      <c r="J2225" t="s">
        <v>7871</v>
      </c>
      <c r="K2225" t="s">
        <v>36</v>
      </c>
      <c r="L2225" t="s">
        <v>37</v>
      </c>
      <c r="M2225">
        <v>94715</v>
      </c>
      <c r="N2225">
        <v>94715</v>
      </c>
      <c r="O2225" t="s">
        <v>38</v>
      </c>
      <c r="P2225" t="s">
        <v>393</v>
      </c>
      <c r="Q2225" t="s">
        <v>7872</v>
      </c>
      <c r="R2225" t="s">
        <v>7873</v>
      </c>
      <c r="S2225" t="s">
        <v>1076</v>
      </c>
      <c r="T2225" t="s">
        <v>7874</v>
      </c>
      <c r="U2225" t="s">
        <v>3302</v>
      </c>
      <c r="V2225" t="s">
        <v>7875</v>
      </c>
      <c r="W2225" t="s">
        <v>7876</v>
      </c>
      <c r="Z2225" t="s">
        <v>46</v>
      </c>
      <c r="AA2225" s="1">
        <v>44946</v>
      </c>
      <c r="AC2225" s="1">
        <v>44960</v>
      </c>
      <c r="AD2225" s="1">
        <v>45355</v>
      </c>
    </row>
    <row r="2226" spans="1:30">
      <c r="A2226">
        <v>616520</v>
      </c>
      <c r="B2226" t="s">
        <v>253</v>
      </c>
      <c r="C2226" t="s">
        <v>48</v>
      </c>
      <c r="D2226">
        <v>9</v>
      </c>
      <c r="E2226" t="s">
        <v>7877</v>
      </c>
      <c r="F2226" t="s">
        <v>7877</v>
      </c>
      <c r="G2226" t="s">
        <v>2340</v>
      </c>
      <c r="H2226">
        <v>90643</v>
      </c>
      <c r="I2226">
        <v>0</v>
      </c>
      <c r="J2226" t="s">
        <v>7878</v>
      </c>
      <c r="K2226" t="s">
        <v>36</v>
      </c>
      <c r="L2226" t="s">
        <v>103</v>
      </c>
      <c r="M2226">
        <v>34285</v>
      </c>
      <c r="N2226">
        <v>42333</v>
      </c>
      <c r="O2226" t="s">
        <v>38</v>
      </c>
      <c r="P2226" t="s">
        <v>7879</v>
      </c>
      <c r="Q2226" t="s">
        <v>7880</v>
      </c>
      <c r="R2226" t="s">
        <v>7881</v>
      </c>
      <c r="S2226" t="s">
        <v>2330</v>
      </c>
      <c r="T2226" t="s">
        <v>7882</v>
      </c>
      <c r="U2226" t="s">
        <v>1788</v>
      </c>
      <c r="V2226" t="s">
        <v>263</v>
      </c>
      <c r="Z2226" t="s">
        <v>264</v>
      </c>
      <c r="AA2226" s="1">
        <v>45265</v>
      </c>
      <c r="AC2226" s="1">
        <v>45265</v>
      </c>
      <c r="AD2226" s="1">
        <v>45355</v>
      </c>
    </row>
    <row r="2227" spans="1:30">
      <c r="A2227">
        <v>623550</v>
      </c>
      <c r="B2227" t="s">
        <v>30</v>
      </c>
      <c r="C2227" t="s">
        <v>31</v>
      </c>
      <c r="D2227">
        <v>1</v>
      </c>
      <c r="E2227" t="s">
        <v>7883</v>
      </c>
      <c r="F2227" t="s">
        <v>308</v>
      </c>
      <c r="G2227" t="s">
        <v>34</v>
      </c>
      <c r="H2227">
        <v>56058</v>
      </c>
      <c r="I2227">
        <v>0</v>
      </c>
      <c r="J2227" t="s">
        <v>1054</v>
      </c>
      <c r="K2227" t="s">
        <v>36</v>
      </c>
      <c r="L2227" t="s">
        <v>37</v>
      </c>
      <c r="M2227">
        <v>59116</v>
      </c>
      <c r="N2227">
        <v>70000</v>
      </c>
      <c r="O2227" t="s">
        <v>38</v>
      </c>
      <c r="P2227" t="s">
        <v>39</v>
      </c>
      <c r="Q2227" t="s">
        <v>1495</v>
      </c>
      <c r="R2227" t="s">
        <v>7884</v>
      </c>
      <c r="S2227" t="s">
        <v>311</v>
      </c>
      <c r="T2227" t="s">
        <v>7885</v>
      </c>
      <c r="V2227" t="s">
        <v>7886</v>
      </c>
      <c r="Z2227" t="s">
        <v>46</v>
      </c>
      <c r="AA2227" s="1">
        <v>45308</v>
      </c>
      <c r="AB2227" s="2">
        <v>45428</v>
      </c>
      <c r="AC2227" s="1">
        <v>45308</v>
      </c>
      <c r="AD2227" s="1">
        <v>45355</v>
      </c>
    </row>
    <row r="2228" spans="1:30">
      <c r="A2228">
        <v>616437</v>
      </c>
      <c r="B2228" t="s">
        <v>306</v>
      </c>
      <c r="C2228" t="s">
        <v>31</v>
      </c>
      <c r="D2228">
        <v>1</v>
      </c>
      <c r="E2228" t="s">
        <v>6739</v>
      </c>
      <c r="F2228" t="s">
        <v>6740</v>
      </c>
      <c r="G2228" t="s">
        <v>51</v>
      </c>
      <c r="H2228">
        <v>22430</v>
      </c>
      <c r="I2228">
        <v>3</v>
      </c>
      <c r="J2228" t="s">
        <v>143</v>
      </c>
      <c r="K2228" t="s">
        <v>36</v>
      </c>
      <c r="L2228" t="s">
        <v>37</v>
      </c>
      <c r="M2228">
        <v>74041</v>
      </c>
      <c r="N2228">
        <v>85147</v>
      </c>
      <c r="O2228" t="s">
        <v>38</v>
      </c>
      <c r="P2228" t="s">
        <v>125</v>
      </c>
      <c r="Q2228" t="s">
        <v>1941</v>
      </c>
      <c r="R2228" t="s">
        <v>6741</v>
      </c>
      <c r="S2228" t="s">
        <v>6742</v>
      </c>
      <c r="T2228" t="s">
        <v>6743</v>
      </c>
      <c r="V2228" t="s">
        <v>6744</v>
      </c>
      <c r="Z2228" t="s">
        <v>46</v>
      </c>
      <c r="AA2228" s="1">
        <v>45316</v>
      </c>
      <c r="AB2228" s="2">
        <v>45376</v>
      </c>
      <c r="AC2228" s="1">
        <v>45316</v>
      </c>
      <c r="AD2228" s="1">
        <v>45355</v>
      </c>
    </row>
    <row r="2229" spans="1:30">
      <c r="A2229">
        <v>514313</v>
      </c>
      <c r="B2229" t="s">
        <v>69</v>
      </c>
      <c r="C2229" t="s">
        <v>31</v>
      </c>
      <c r="D2229">
        <v>4</v>
      </c>
      <c r="E2229" t="s">
        <v>7887</v>
      </c>
      <c r="F2229" t="s">
        <v>520</v>
      </c>
      <c r="G2229" t="s">
        <v>51</v>
      </c>
      <c r="H2229">
        <v>22316</v>
      </c>
      <c r="I2229">
        <v>1</v>
      </c>
      <c r="J2229" t="s">
        <v>65</v>
      </c>
      <c r="K2229" t="s">
        <v>36</v>
      </c>
      <c r="L2229" t="s">
        <v>37</v>
      </c>
      <c r="M2229">
        <v>57078</v>
      </c>
      <c r="N2229">
        <v>85646</v>
      </c>
      <c r="O2229" t="s">
        <v>38</v>
      </c>
      <c r="P2229" t="s">
        <v>73</v>
      </c>
      <c r="Q2229" t="s">
        <v>521</v>
      </c>
      <c r="R2229" t="s">
        <v>7888</v>
      </c>
      <c r="S2229" t="s">
        <v>523</v>
      </c>
      <c r="T2229" t="s">
        <v>7889</v>
      </c>
      <c r="U2229" t="s">
        <v>5656</v>
      </c>
      <c r="V2229" t="s">
        <v>7890</v>
      </c>
      <c r="W2229" t="s">
        <v>7891</v>
      </c>
      <c r="X2229" t="s">
        <v>7892</v>
      </c>
      <c r="Z2229" t="s">
        <v>46</v>
      </c>
      <c r="AA2229" s="1">
        <v>44590</v>
      </c>
      <c r="AC2229" s="1">
        <v>44600</v>
      </c>
      <c r="AD2229" s="1">
        <v>45355</v>
      </c>
    </row>
    <row r="2230" spans="1:30">
      <c r="A2230">
        <v>591371</v>
      </c>
      <c r="B2230" t="s">
        <v>129</v>
      </c>
      <c r="C2230" t="s">
        <v>48</v>
      </c>
      <c r="D2230">
        <v>1</v>
      </c>
      <c r="E2230" t="s">
        <v>7893</v>
      </c>
      <c r="F2230" t="s">
        <v>842</v>
      </c>
      <c r="G2230" t="s">
        <v>51</v>
      </c>
      <c r="H2230">
        <v>10026</v>
      </c>
      <c r="I2230" t="s">
        <v>473</v>
      </c>
      <c r="J2230" t="s">
        <v>284</v>
      </c>
      <c r="K2230" t="s">
        <v>36</v>
      </c>
      <c r="L2230" t="s">
        <v>276</v>
      </c>
      <c r="M2230">
        <v>145000</v>
      </c>
      <c r="N2230">
        <v>153107</v>
      </c>
      <c r="O2230" t="s">
        <v>38</v>
      </c>
      <c r="P2230" t="s">
        <v>157</v>
      </c>
      <c r="Q2230" t="s">
        <v>7894</v>
      </c>
      <c r="R2230" t="s">
        <v>7895</v>
      </c>
      <c r="S2230" t="s">
        <v>847</v>
      </c>
      <c r="T2230" t="s">
        <v>7896</v>
      </c>
      <c r="U2230" t="s">
        <v>849</v>
      </c>
      <c r="V2230" t="s">
        <v>7897</v>
      </c>
      <c r="W2230" t="s">
        <v>7898</v>
      </c>
      <c r="X2230" t="s">
        <v>7899</v>
      </c>
      <c r="Z2230" t="s">
        <v>46</v>
      </c>
      <c r="AA2230" s="1">
        <v>45107</v>
      </c>
      <c r="AC2230" s="1">
        <v>45125</v>
      </c>
      <c r="AD2230" s="1">
        <v>45355</v>
      </c>
    </row>
    <row r="2231" spans="1:30">
      <c r="A2231">
        <v>564375</v>
      </c>
      <c r="B2231" t="s">
        <v>69</v>
      </c>
      <c r="C2231" t="s">
        <v>31</v>
      </c>
      <c r="D2231">
        <v>1</v>
      </c>
      <c r="E2231" t="s">
        <v>2959</v>
      </c>
      <c r="F2231" t="s">
        <v>520</v>
      </c>
      <c r="G2231" t="s">
        <v>51</v>
      </c>
      <c r="H2231">
        <v>22316</v>
      </c>
      <c r="I2231">
        <v>1</v>
      </c>
      <c r="J2231" t="s">
        <v>65</v>
      </c>
      <c r="K2231" t="s">
        <v>36</v>
      </c>
      <c r="L2231" t="s">
        <v>37</v>
      </c>
      <c r="M2231">
        <v>57078</v>
      </c>
      <c r="N2231">
        <v>85646</v>
      </c>
      <c r="O2231" t="s">
        <v>38</v>
      </c>
      <c r="P2231" t="s">
        <v>73</v>
      </c>
      <c r="Q2231" t="s">
        <v>1552</v>
      </c>
      <c r="R2231" t="s">
        <v>3804</v>
      </c>
      <c r="S2231" t="s">
        <v>523</v>
      </c>
      <c r="T2231" t="s">
        <v>5604</v>
      </c>
      <c r="U2231" t="s">
        <v>7900</v>
      </c>
      <c r="V2231" t="s">
        <v>7901</v>
      </c>
      <c r="W2231" t="s">
        <v>61</v>
      </c>
      <c r="Z2231" t="s">
        <v>46</v>
      </c>
      <c r="AA2231" s="1">
        <v>44907</v>
      </c>
      <c r="AC2231" s="1">
        <v>44915</v>
      </c>
      <c r="AD2231" s="1">
        <v>45355</v>
      </c>
    </row>
    <row r="2232" spans="1:30">
      <c r="A2232">
        <v>602129</v>
      </c>
      <c r="B2232" t="s">
        <v>30</v>
      </c>
      <c r="C2232" t="s">
        <v>48</v>
      </c>
      <c r="D2232">
        <v>2</v>
      </c>
      <c r="E2232" t="s">
        <v>7204</v>
      </c>
      <c r="F2232" t="s">
        <v>7205</v>
      </c>
      <c r="G2232" t="s">
        <v>51</v>
      </c>
      <c r="H2232">
        <v>81815</v>
      </c>
      <c r="I2232">
        <v>0</v>
      </c>
      <c r="J2232" t="s">
        <v>35</v>
      </c>
      <c r="K2232" t="s">
        <v>123</v>
      </c>
      <c r="L2232" t="s">
        <v>103</v>
      </c>
      <c r="M2232">
        <v>19.2</v>
      </c>
      <c r="N2232">
        <v>28.81</v>
      </c>
      <c r="O2232" t="s">
        <v>124</v>
      </c>
      <c r="P2232" t="s">
        <v>5361</v>
      </c>
      <c r="Q2232" t="s">
        <v>2815</v>
      </c>
      <c r="R2232" t="s">
        <v>7902</v>
      </c>
      <c r="S2232" t="s">
        <v>7207</v>
      </c>
      <c r="T2232" t="s">
        <v>7903</v>
      </c>
      <c r="U2232" t="s">
        <v>635</v>
      </c>
      <c r="V2232" t="s">
        <v>7904</v>
      </c>
      <c r="Z2232" t="s">
        <v>46</v>
      </c>
      <c r="AA2232" s="1">
        <v>45176</v>
      </c>
      <c r="AB2232" s="2">
        <v>45373</v>
      </c>
      <c r="AC2232" s="1">
        <v>45313</v>
      </c>
      <c r="AD2232" s="1">
        <v>45355</v>
      </c>
    </row>
    <row r="2233" spans="1:30">
      <c r="A2233">
        <v>583124</v>
      </c>
      <c r="B2233" t="s">
        <v>69</v>
      </c>
      <c r="C2233" t="s">
        <v>48</v>
      </c>
      <c r="D2233">
        <v>1</v>
      </c>
      <c r="E2233" t="s">
        <v>7905</v>
      </c>
      <c r="F2233" t="s">
        <v>3245</v>
      </c>
      <c r="G2233" t="s">
        <v>51</v>
      </c>
      <c r="H2233" t="s">
        <v>3246</v>
      </c>
      <c r="I2233">
        <v>0</v>
      </c>
      <c r="J2233" t="s">
        <v>3543</v>
      </c>
      <c r="K2233" t="s">
        <v>36</v>
      </c>
      <c r="L2233" t="s">
        <v>37</v>
      </c>
      <c r="M2233">
        <v>65232</v>
      </c>
      <c r="N2233">
        <v>85000</v>
      </c>
      <c r="O2233" t="s">
        <v>38</v>
      </c>
      <c r="P2233" t="s">
        <v>73</v>
      </c>
      <c r="Q2233" t="s">
        <v>3118</v>
      </c>
      <c r="R2233" t="s">
        <v>7906</v>
      </c>
      <c r="S2233" t="s">
        <v>3249</v>
      </c>
      <c r="T2233" t="s">
        <v>7907</v>
      </c>
      <c r="U2233" t="s">
        <v>7908</v>
      </c>
      <c r="V2233" t="s">
        <v>7909</v>
      </c>
      <c r="Z2233" t="s">
        <v>46</v>
      </c>
      <c r="AA2233" s="1">
        <v>45036</v>
      </c>
      <c r="AC2233" s="1">
        <v>45036</v>
      </c>
      <c r="AD2233" s="1">
        <v>45355</v>
      </c>
    </row>
    <row r="2234" spans="1:30">
      <c r="A2234">
        <v>627270</v>
      </c>
      <c r="B2234" t="s">
        <v>30</v>
      </c>
      <c r="C2234" t="s">
        <v>48</v>
      </c>
      <c r="D2234">
        <v>1</v>
      </c>
      <c r="E2234" t="s">
        <v>5839</v>
      </c>
      <c r="F2234" t="s">
        <v>413</v>
      </c>
      <c r="G2234" t="s">
        <v>34</v>
      </c>
      <c r="H2234">
        <v>53040</v>
      </c>
      <c r="I2234">
        <v>2</v>
      </c>
      <c r="J2234" t="s">
        <v>202</v>
      </c>
      <c r="K2234" t="s">
        <v>123</v>
      </c>
      <c r="L2234" t="s">
        <v>37</v>
      </c>
      <c r="M2234">
        <v>79.23</v>
      </c>
      <c r="N2234">
        <v>84.86</v>
      </c>
      <c r="O2234" t="s">
        <v>124</v>
      </c>
      <c r="P2234" t="s">
        <v>39</v>
      </c>
      <c r="Q2234" t="s">
        <v>40</v>
      </c>
      <c r="R2234" t="s">
        <v>5840</v>
      </c>
      <c r="S2234" t="s">
        <v>417</v>
      </c>
      <c r="T2234" t="s">
        <v>5841</v>
      </c>
      <c r="V2234" t="s">
        <v>5842</v>
      </c>
      <c r="Z2234" t="s">
        <v>1963</v>
      </c>
      <c r="AA2234" s="1">
        <v>45338</v>
      </c>
      <c r="AC2234" s="1">
        <v>45338</v>
      </c>
      <c r="AD2234" s="1">
        <v>45355</v>
      </c>
    </row>
    <row r="2235" spans="1:30">
      <c r="A2235">
        <v>582696</v>
      </c>
      <c r="B2235" t="s">
        <v>460</v>
      </c>
      <c r="C2235" t="s">
        <v>48</v>
      </c>
      <c r="D2235">
        <v>1</v>
      </c>
      <c r="E2235" t="s">
        <v>7910</v>
      </c>
      <c r="F2235" t="s">
        <v>462</v>
      </c>
      <c r="G2235" t="s">
        <v>463</v>
      </c>
      <c r="H2235">
        <v>30114</v>
      </c>
      <c r="I2235">
        <v>0</v>
      </c>
      <c r="J2235" t="s">
        <v>482</v>
      </c>
      <c r="K2235" t="s">
        <v>36</v>
      </c>
      <c r="L2235" t="s">
        <v>276</v>
      </c>
      <c r="M2235">
        <v>135000</v>
      </c>
      <c r="N2235">
        <v>165000</v>
      </c>
      <c r="O2235" t="s">
        <v>38</v>
      </c>
      <c r="P2235" t="s">
        <v>465</v>
      </c>
      <c r="Q2235" t="s">
        <v>466</v>
      </c>
      <c r="R2235" t="s">
        <v>7911</v>
      </c>
      <c r="S2235" t="s">
        <v>7912</v>
      </c>
      <c r="V2235" t="s">
        <v>469</v>
      </c>
      <c r="Z2235" t="s">
        <v>485</v>
      </c>
      <c r="AA2235" s="1">
        <v>45026</v>
      </c>
      <c r="AB2235" s="2">
        <v>45391</v>
      </c>
      <c r="AC2235" s="1">
        <v>45026</v>
      </c>
      <c r="AD2235" s="1">
        <v>45355</v>
      </c>
    </row>
    <row r="2236" spans="1:30">
      <c r="A2236">
        <v>572363</v>
      </c>
      <c r="B2236" t="s">
        <v>129</v>
      </c>
      <c r="C2236" t="s">
        <v>48</v>
      </c>
      <c r="D2236">
        <v>1</v>
      </c>
      <c r="E2236" t="s">
        <v>7913</v>
      </c>
      <c r="F2236" t="s">
        <v>1046</v>
      </c>
      <c r="G2236" t="s">
        <v>51</v>
      </c>
      <c r="H2236" t="s">
        <v>2359</v>
      </c>
      <c r="I2236">
        <v>0</v>
      </c>
      <c r="J2236" t="s">
        <v>156</v>
      </c>
      <c r="K2236" t="s">
        <v>36</v>
      </c>
      <c r="L2236" t="s">
        <v>37</v>
      </c>
      <c r="M2236">
        <v>102292</v>
      </c>
      <c r="N2236">
        <v>145000</v>
      </c>
      <c r="O2236" t="s">
        <v>38</v>
      </c>
      <c r="P2236" t="s">
        <v>133</v>
      </c>
      <c r="Q2236" t="s">
        <v>134</v>
      </c>
      <c r="R2236" t="s">
        <v>7914</v>
      </c>
      <c r="S2236" t="s">
        <v>1076</v>
      </c>
      <c r="T2236" t="s">
        <v>7915</v>
      </c>
      <c r="U2236" t="s">
        <v>1634</v>
      </c>
      <c r="V2236" t="s">
        <v>7916</v>
      </c>
      <c r="W2236" t="s">
        <v>3530</v>
      </c>
      <c r="Z2236" t="s">
        <v>46</v>
      </c>
      <c r="AA2236" s="1">
        <v>44957</v>
      </c>
      <c r="AC2236" s="1">
        <v>45002</v>
      </c>
      <c r="AD2236" s="1">
        <v>45355</v>
      </c>
    </row>
    <row r="2237" spans="1:30">
      <c r="A2237">
        <v>619618</v>
      </c>
      <c r="B2237" t="s">
        <v>30</v>
      </c>
      <c r="C2237" t="s">
        <v>31</v>
      </c>
      <c r="D2237">
        <v>1</v>
      </c>
      <c r="E2237" t="s">
        <v>7917</v>
      </c>
      <c r="F2237" t="s">
        <v>33</v>
      </c>
      <c r="G2237" t="s">
        <v>34</v>
      </c>
      <c r="H2237">
        <v>21744</v>
      </c>
      <c r="I2237">
        <v>1</v>
      </c>
      <c r="J2237" t="s">
        <v>860</v>
      </c>
      <c r="K2237" t="s">
        <v>36</v>
      </c>
      <c r="L2237" t="s">
        <v>37</v>
      </c>
      <c r="M2237">
        <v>70087</v>
      </c>
      <c r="N2237">
        <v>70087</v>
      </c>
      <c r="O2237" t="s">
        <v>38</v>
      </c>
      <c r="P2237" t="s">
        <v>7918</v>
      </c>
      <c r="Q2237" t="s">
        <v>2594</v>
      </c>
      <c r="R2237" t="s">
        <v>7919</v>
      </c>
      <c r="S2237" t="s">
        <v>42</v>
      </c>
      <c r="T2237" t="s">
        <v>7920</v>
      </c>
      <c r="V2237" t="s">
        <v>7921</v>
      </c>
      <c r="Z2237" t="s">
        <v>46</v>
      </c>
      <c r="AA2237" s="1">
        <v>45272</v>
      </c>
      <c r="AB2237" s="2">
        <v>45392</v>
      </c>
      <c r="AC2237" s="1">
        <v>45272</v>
      </c>
      <c r="AD2237" s="1">
        <v>45355</v>
      </c>
    </row>
    <row r="2238" spans="1:30">
      <c r="A2238">
        <v>582871</v>
      </c>
      <c r="B2238" t="s">
        <v>129</v>
      </c>
      <c r="C2238" t="s">
        <v>48</v>
      </c>
      <c r="D2238">
        <v>2</v>
      </c>
      <c r="E2238" t="s">
        <v>3973</v>
      </c>
      <c r="F2238" t="s">
        <v>283</v>
      </c>
      <c r="G2238" t="s">
        <v>51</v>
      </c>
      <c r="H2238">
        <v>10124</v>
      </c>
      <c r="I2238">
        <v>3</v>
      </c>
      <c r="J2238" t="s">
        <v>601</v>
      </c>
      <c r="K2238" t="s">
        <v>36</v>
      </c>
      <c r="L2238" t="s">
        <v>37</v>
      </c>
      <c r="M2238">
        <v>58695</v>
      </c>
      <c r="N2238">
        <v>67499</v>
      </c>
      <c r="O2238" t="s">
        <v>38</v>
      </c>
      <c r="P2238" t="s">
        <v>454</v>
      </c>
      <c r="Q2238" t="s">
        <v>1583</v>
      </c>
      <c r="R2238" t="s">
        <v>3974</v>
      </c>
      <c r="S2238" t="s">
        <v>287</v>
      </c>
      <c r="T2238" t="s">
        <v>3975</v>
      </c>
      <c r="U2238" t="s">
        <v>3976</v>
      </c>
      <c r="V2238" t="s">
        <v>3977</v>
      </c>
      <c r="W2238" t="s">
        <v>3978</v>
      </c>
      <c r="X2238" t="s">
        <v>3979</v>
      </c>
      <c r="Z2238" t="s">
        <v>46</v>
      </c>
      <c r="AA2238" s="1">
        <v>45027</v>
      </c>
      <c r="AC2238" s="1">
        <v>45028</v>
      </c>
      <c r="AD2238" s="1">
        <v>45355</v>
      </c>
    </row>
    <row r="2239" spans="1:30">
      <c r="A2239">
        <v>611076</v>
      </c>
      <c r="B2239" t="s">
        <v>30</v>
      </c>
      <c r="C2239" t="s">
        <v>48</v>
      </c>
      <c r="D2239">
        <v>1</v>
      </c>
      <c r="E2239" t="s">
        <v>7922</v>
      </c>
      <c r="F2239" t="s">
        <v>33</v>
      </c>
      <c r="G2239" t="s">
        <v>34</v>
      </c>
      <c r="H2239">
        <v>21744</v>
      </c>
      <c r="I2239">
        <v>3</v>
      </c>
      <c r="J2239" t="s">
        <v>35</v>
      </c>
      <c r="K2239" t="s">
        <v>36</v>
      </c>
      <c r="L2239" t="s">
        <v>37</v>
      </c>
      <c r="M2239">
        <v>92301</v>
      </c>
      <c r="N2239">
        <v>106146</v>
      </c>
      <c r="O2239" t="s">
        <v>38</v>
      </c>
      <c r="P2239" t="s">
        <v>1346</v>
      </c>
      <c r="Q2239" t="s">
        <v>4322</v>
      </c>
      <c r="R2239" t="s">
        <v>7923</v>
      </c>
      <c r="S2239" t="s">
        <v>42</v>
      </c>
      <c r="T2239" t="s">
        <v>7924</v>
      </c>
      <c r="V2239" t="s">
        <v>7925</v>
      </c>
      <c r="Z2239" t="s">
        <v>46</v>
      </c>
      <c r="AA2239" s="1">
        <v>45216</v>
      </c>
      <c r="AB2239" s="2">
        <v>45396</v>
      </c>
      <c r="AC2239" s="1">
        <v>45337</v>
      </c>
      <c r="AD2239" s="1">
        <v>45355</v>
      </c>
    </row>
    <row r="2240" spans="1:30">
      <c r="A2240">
        <v>618693</v>
      </c>
      <c r="B2240" t="s">
        <v>30</v>
      </c>
      <c r="C2240" t="s">
        <v>31</v>
      </c>
      <c r="D2240">
        <v>1</v>
      </c>
      <c r="E2240" t="s">
        <v>7926</v>
      </c>
      <c r="F2240" t="s">
        <v>754</v>
      </c>
      <c r="G2240" t="s">
        <v>51</v>
      </c>
      <c r="H2240">
        <v>51110</v>
      </c>
      <c r="I2240">
        <v>1</v>
      </c>
      <c r="J2240" t="s">
        <v>202</v>
      </c>
      <c r="K2240" t="s">
        <v>36</v>
      </c>
      <c r="L2240" t="s">
        <v>37</v>
      </c>
      <c r="M2240">
        <v>56869</v>
      </c>
      <c r="N2240">
        <v>64262</v>
      </c>
      <c r="O2240" t="s">
        <v>38</v>
      </c>
      <c r="P2240" t="s">
        <v>39</v>
      </c>
      <c r="Q2240" t="s">
        <v>2154</v>
      </c>
      <c r="R2240" t="s">
        <v>7927</v>
      </c>
      <c r="S2240" t="s">
        <v>756</v>
      </c>
      <c r="T2240" t="s">
        <v>7928</v>
      </c>
      <c r="V2240" t="s">
        <v>7929</v>
      </c>
      <c r="Z2240" t="s">
        <v>46</v>
      </c>
      <c r="AA2240" s="1">
        <v>45278</v>
      </c>
      <c r="AB2240" s="2">
        <v>45398</v>
      </c>
      <c r="AC2240" s="1">
        <v>45278</v>
      </c>
      <c r="AD2240" s="1">
        <v>45355</v>
      </c>
    </row>
    <row r="2241" spans="1:30">
      <c r="A2241">
        <v>617804</v>
      </c>
      <c r="B2241" t="s">
        <v>336</v>
      </c>
      <c r="C2241" t="s">
        <v>31</v>
      </c>
      <c r="D2241">
        <v>1</v>
      </c>
      <c r="E2241" t="s">
        <v>917</v>
      </c>
      <c r="F2241" t="s">
        <v>918</v>
      </c>
      <c r="G2241" t="s">
        <v>90</v>
      </c>
      <c r="H2241">
        <v>6601</v>
      </c>
      <c r="I2241">
        <v>1</v>
      </c>
      <c r="J2241" t="s">
        <v>115</v>
      </c>
      <c r="K2241" t="s">
        <v>36</v>
      </c>
      <c r="L2241" t="s">
        <v>37</v>
      </c>
      <c r="M2241">
        <v>55000</v>
      </c>
      <c r="N2241">
        <v>60000</v>
      </c>
      <c r="O2241" t="s">
        <v>38</v>
      </c>
      <c r="P2241" t="s">
        <v>340</v>
      </c>
      <c r="Q2241" t="s">
        <v>341</v>
      </c>
      <c r="R2241" t="s">
        <v>919</v>
      </c>
      <c r="S2241" t="s">
        <v>920</v>
      </c>
      <c r="U2241" t="s">
        <v>196</v>
      </c>
      <c r="V2241" t="s">
        <v>921</v>
      </c>
      <c r="Z2241" t="s">
        <v>46</v>
      </c>
      <c r="AA2241" s="1">
        <v>45257</v>
      </c>
      <c r="AC2241" s="1">
        <v>45264</v>
      </c>
      <c r="AD2241" s="1">
        <v>45355</v>
      </c>
    </row>
    <row r="2242" spans="1:30">
      <c r="A2242">
        <v>618020</v>
      </c>
      <c r="B2242" t="s">
        <v>99</v>
      </c>
      <c r="C2242" t="s">
        <v>48</v>
      </c>
      <c r="D2242">
        <v>1</v>
      </c>
      <c r="E2242" t="s">
        <v>5869</v>
      </c>
      <c r="F2242" t="s">
        <v>348</v>
      </c>
      <c r="G2242" t="s">
        <v>51</v>
      </c>
      <c r="H2242">
        <v>10015</v>
      </c>
      <c r="I2242" t="s">
        <v>924</v>
      </c>
      <c r="J2242" t="s">
        <v>929</v>
      </c>
      <c r="K2242" t="s">
        <v>36</v>
      </c>
      <c r="L2242" t="s">
        <v>276</v>
      </c>
      <c r="M2242">
        <v>72038</v>
      </c>
      <c r="N2242">
        <v>192152</v>
      </c>
      <c r="O2242" t="s">
        <v>38</v>
      </c>
      <c r="P2242" t="s">
        <v>244</v>
      </c>
      <c r="Q2242" t="s">
        <v>3486</v>
      </c>
      <c r="R2242" t="s">
        <v>7017</v>
      </c>
      <c r="S2242" t="s">
        <v>352</v>
      </c>
      <c r="Z2242" t="s">
        <v>63</v>
      </c>
      <c r="AA2242" s="1">
        <v>45293</v>
      </c>
      <c r="AC2242" s="1">
        <v>45293</v>
      </c>
      <c r="AD2242" s="1">
        <v>45355</v>
      </c>
    </row>
    <row r="2243" spans="1:30">
      <c r="A2243">
        <v>599800</v>
      </c>
      <c r="B2243" t="s">
        <v>129</v>
      </c>
      <c r="C2243" t="s">
        <v>31</v>
      </c>
      <c r="D2243">
        <v>1</v>
      </c>
      <c r="E2243" t="s">
        <v>7930</v>
      </c>
      <c r="F2243" t="s">
        <v>1046</v>
      </c>
      <c r="G2243" t="s">
        <v>51</v>
      </c>
      <c r="H2243" t="s">
        <v>1072</v>
      </c>
      <c r="I2243">
        <v>0</v>
      </c>
      <c r="J2243" t="s">
        <v>284</v>
      </c>
      <c r="K2243" t="s">
        <v>36</v>
      </c>
      <c r="L2243" t="s">
        <v>276</v>
      </c>
      <c r="M2243">
        <v>94715</v>
      </c>
      <c r="N2243">
        <v>136260</v>
      </c>
      <c r="O2243" t="s">
        <v>38</v>
      </c>
      <c r="P2243" t="s">
        <v>393</v>
      </c>
      <c r="Q2243" t="s">
        <v>237</v>
      </c>
      <c r="R2243" t="s">
        <v>7931</v>
      </c>
      <c r="S2243" t="s">
        <v>1076</v>
      </c>
      <c r="T2243" t="s">
        <v>7932</v>
      </c>
      <c r="U2243" t="s">
        <v>240</v>
      </c>
      <c r="V2243" t="s">
        <v>7933</v>
      </c>
      <c r="W2243" t="s">
        <v>242</v>
      </c>
      <c r="X2243" t="s">
        <v>393</v>
      </c>
      <c r="Z2243" t="s">
        <v>46</v>
      </c>
      <c r="AA2243" s="1">
        <v>45174</v>
      </c>
      <c r="AC2243" s="1">
        <v>45175</v>
      </c>
      <c r="AD2243" s="1">
        <v>45355</v>
      </c>
    </row>
    <row r="2244" spans="1:30">
      <c r="A2244">
        <v>621872</v>
      </c>
      <c r="B2244" t="s">
        <v>1462</v>
      </c>
      <c r="C2244" t="s">
        <v>48</v>
      </c>
      <c r="D2244">
        <v>1</v>
      </c>
      <c r="E2244" t="s">
        <v>5913</v>
      </c>
      <c r="F2244" t="s">
        <v>308</v>
      </c>
      <c r="G2244" t="s">
        <v>34</v>
      </c>
      <c r="H2244">
        <v>56058</v>
      </c>
      <c r="I2244">
        <v>0</v>
      </c>
      <c r="J2244" t="s">
        <v>275</v>
      </c>
      <c r="K2244" t="s">
        <v>36</v>
      </c>
      <c r="L2244" t="s">
        <v>37</v>
      </c>
      <c r="M2244">
        <v>81652</v>
      </c>
      <c r="N2244">
        <v>81652</v>
      </c>
      <c r="O2244" t="s">
        <v>38</v>
      </c>
      <c r="P2244" t="s">
        <v>1464</v>
      </c>
      <c r="Q2244" t="s">
        <v>2547</v>
      </c>
      <c r="R2244" t="s">
        <v>5914</v>
      </c>
      <c r="S2244" t="s">
        <v>311</v>
      </c>
      <c r="W2244" t="s">
        <v>2549</v>
      </c>
      <c r="Z2244" t="s">
        <v>2550</v>
      </c>
      <c r="AA2244" s="1">
        <v>45299</v>
      </c>
      <c r="AB2244" s="2">
        <v>45389</v>
      </c>
      <c r="AC2244" s="1">
        <v>45330</v>
      </c>
      <c r="AD2244" s="1">
        <v>45355</v>
      </c>
    </row>
    <row r="2245" spans="1:30">
      <c r="A2245">
        <v>611623</v>
      </c>
      <c r="B2245" t="s">
        <v>460</v>
      </c>
      <c r="C2245" t="s">
        <v>48</v>
      </c>
      <c r="D2245">
        <v>15</v>
      </c>
      <c r="E2245" t="s">
        <v>7934</v>
      </c>
      <c r="F2245" t="s">
        <v>114</v>
      </c>
      <c r="G2245" t="s">
        <v>34</v>
      </c>
      <c r="H2245">
        <v>56057</v>
      </c>
      <c r="I2245">
        <v>0</v>
      </c>
      <c r="J2245" t="s">
        <v>1919</v>
      </c>
      <c r="K2245" t="s">
        <v>36</v>
      </c>
      <c r="L2245" t="s">
        <v>37</v>
      </c>
      <c r="M2245">
        <v>51500</v>
      </c>
      <c r="N2245">
        <v>51500</v>
      </c>
      <c r="O2245" t="s">
        <v>38</v>
      </c>
      <c r="P2245" t="s">
        <v>465</v>
      </c>
      <c r="Q2245" t="s">
        <v>1311</v>
      </c>
      <c r="R2245" t="s">
        <v>7935</v>
      </c>
      <c r="S2245" t="s">
        <v>119</v>
      </c>
      <c r="V2245" t="s">
        <v>7936</v>
      </c>
      <c r="Z2245" t="s">
        <v>1314</v>
      </c>
      <c r="AA2245" s="1">
        <v>45215</v>
      </c>
      <c r="AB2245" s="2">
        <v>46115</v>
      </c>
      <c r="AC2245" s="1">
        <v>45217</v>
      </c>
      <c r="AD2245" s="1">
        <v>45355</v>
      </c>
    </row>
    <row r="2246" spans="1:30">
      <c r="A2246">
        <v>599670</v>
      </c>
      <c r="B2246" t="s">
        <v>69</v>
      </c>
      <c r="C2246" t="s">
        <v>31</v>
      </c>
      <c r="D2246">
        <v>1</v>
      </c>
      <c r="E2246" t="s">
        <v>6547</v>
      </c>
      <c r="F2246" t="s">
        <v>2934</v>
      </c>
      <c r="G2246" t="s">
        <v>51</v>
      </c>
      <c r="H2246">
        <v>31105</v>
      </c>
      <c r="I2246">
        <v>0</v>
      </c>
      <c r="J2246" t="s">
        <v>1409</v>
      </c>
      <c r="K2246" t="s">
        <v>36</v>
      </c>
      <c r="L2246" t="s">
        <v>37</v>
      </c>
      <c r="M2246">
        <v>24.810600000000001</v>
      </c>
      <c r="N2246">
        <v>39.6158</v>
      </c>
      <c r="O2246" t="s">
        <v>124</v>
      </c>
      <c r="P2246" t="s">
        <v>671</v>
      </c>
      <c r="Q2246" t="s">
        <v>700</v>
      </c>
      <c r="R2246" t="s">
        <v>6548</v>
      </c>
      <c r="S2246" t="s">
        <v>2937</v>
      </c>
      <c r="T2246" t="s">
        <v>2692</v>
      </c>
      <c r="U2246" t="s">
        <v>6549</v>
      </c>
      <c r="V2246" t="s">
        <v>6550</v>
      </c>
      <c r="W2246" t="s">
        <v>622</v>
      </c>
      <c r="X2246" t="s">
        <v>706</v>
      </c>
      <c r="Z2246" t="s">
        <v>46</v>
      </c>
      <c r="AA2246" s="1">
        <v>45162</v>
      </c>
      <c r="AC2246" s="1">
        <v>45162</v>
      </c>
      <c r="AD2246" s="1">
        <v>45355</v>
      </c>
    </row>
    <row r="2247" spans="1:30">
      <c r="A2247">
        <v>628378</v>
      </c>
      <c r="B2247" t="s">
        <v>1850</v>
      </c>
      <c r="C2247" t="s">
        <v>31</v>
      </c>
      <c r="D2247">
        <v>4</v>
      </c>
      <c r="E2247" t="s">
        <v>7937</v>
      </c>
      <c r="F2247" t="s">
        <v>7059</v>
      </c>
      <c r="G2247" t="s">
        <v>51</v>
      </c>
      <c r="H2247">
        <v>92510</v>
      </c>
      <c r="I2247">
        <v>0</v>
      </c>
      <c r="J2247" t="s">
        <v>143</v>
      </c>
      <c r="K2247" t="s">
        <v>36</v>
      </c>
      <c r="L2247" t="s">
        <v>37</v>
      </c>
      <c r="M2247">
        <v>37.28</v>
      </c>
      <c r="N2247">
        <v>37.28</v>
      </c>
      <c r="O2247" t="s">
        <v>124</v>
      </c>
      <c r="P2247" t="s">
        <v>1954</v>
      </c>
      <c r="Q2247" t="s">
        <v>2449</v>
      </c>
      <c r="R2247" t="s">
        <v>7938</v>
      </c>
      <c r="S2247" t="s">
        <v>7061</v>
      </c>
      <c r="T2247" t="s">
        <v>7062</v>
      </c>
      <c r="Z2247" t="s">
        <v>3209</v>
      </c>
      <c r="AA2247" s="1">
        <v>45352</v>
      </c>
      <c r="AC2247" s="1">
        <v>45352</v>
      </c>
      <c r="AD2247" s="1">
        <v>45355</v>
      </c>
    </row>
    <row r="2248" spans="1:30">
      <c r="A2248">
        <v>624891</v>
      </c>
      <c r="B2248" t="s">
        <v>30</v>
      </c>
      <c r="C2248" t="s">
        <v>48</v>
      </c>
      <c r="D2248">
        <v>1</v>
      </c>
      <c r="E2248" t="s">
        <v>4237</v>
      </c>
      <c r="F2248" t="s">
        <v>308</v>
      </c>
      <c r="G2248" t="s">
        <v>34</v>
      </c>
      <c r="H2248">
        <v>56058</v>
      </c>
      <c r="I2248">
        <v>0</v>
      </c>
      <c r="J2248" t="s">
        <v>721</v>
      </c>
      <c r="K2248" t="s">
        <v>36</v>
      </c>
      <c r="L2248" t="s">
        <v>37</v>
      </c>
      <c r="M2248">
        <v>59116</v>
      </c>
      <c r="N2248">
        <v>67983</v>
      </c>
      <c r="O2248" t="s">
        <v>38</v>
      </c>
      <c r="P2248" t="s">
        <v>1163</v>
      </c>
      <c r="Q2248" t="s">
        <v>4238</v>
      </c>
      <c r="R2248" t="s">
        <v>4239</v>
      </c>
      <c r="S2248" t="s">
        <v>311</v>
      </c>
      <c r="T2248" t="s">
        <v>4240</v>
      </c>
      <c r="V2248" t="s">
        <v>4241</v>
      </c>
      <c r="Z2248" t="s">
        <v>46</v>
      </c>
      <c r="AA2248" s="1">
        <v>45322</v>
      </c>
      <c r="AB2248" s="2">
        <v>45442</v>
      </c>
      <c r="AC2248" s="1">
        <v>45322</v>
      </c>
      <c r="AD2248" s="1">
        <v>45355</v>
      </c>
    </row>
    <row r="2249" spans="1:30">
      <c r="A2249">
        <v>607266</v>
      </c>
      <c r="B2249" t="s">
        <v>306</v>
      </c>
      <c r="C2249" t="s">
        <v>48</v>
      </c>
      <c r="D2249">
        <v>2</v>
      </c>
      <c r="E2249" t="s">
        <v>7939</v>
      </c>
      <c r="F2249" t="s">
        <v>308</v>
      </c>
      <c r="G2249" t="s">
        <v>34</v>
      </c>
      <c r="H2249">
        <v>56058</v>
      </c>
      <c r="I2249">
        <v>0</v>
      </c>
      <c r="J2249" t="s">
        <v>4838</v>
      </c>
      <c r="K2249" t="s">
        <v>36</v>
      </c>
      <c r="L2249" t="s">
        <v>37</v>
      </c>
      <c r="M2249">
        <v>59116</v>
      </c>
      <c r="N2249">
        <v>75000</v>
      </c>
      <c r="O2249" t="s">
        <v>38</v>
      </c>
      <c r="P2249" t="s">
        <v>125</v>
      </c>
      <c r="Q2249" t="s">
        <v>7940</v>
      </c>
      <c r="R2249" t="s">
        <v>7941</v>
      </c>
      <c r="S2249" t="s">
        <v>311</v>
      </c>
      <c r="T2249" t="s">
        <v>7942</v>
      </c>
      <c r="U2249" t="s">
        <v>5149</v>
      </c>
      <c r="V2249" t="s">
        <v>7943</v>
      </c>
      <c r="Z2249" t="s">
        <v>46</v>
      </c>
      <c r="AA2249" s="1">
        <v>45350</v>
      </c>
      <c r="AB2249" s="2">
        <v>45360</v>
      </c>
      <c r="AC2249" s="1">
        <v>45351</v>
      </c>
      <c r="AD2249" s="1">
        <v>45355</v>
      </c>
    </row>
    <row r="2250" spans="1:30">
      <c r="A2250">
        <v>604466</v>
      </c>
      <c r="B2250" t="s">
        <v>336</v>
      </c>
      <c r="C2250" t="s">
        <v>48</v>
      </c>
      <c r="D2250">
        <v>1</v>
      </c>
      <c r="E2250" t="s">
        <v>7944</v>
      </c>
      <c r="F2250" t="s">
        <v>382</v>
      </c>
      <c r="G2250" t="s">
        <v>34</v>
      </c>
      <c r="H2250">
        <v>30087</v>
      </c>
      <c r="I2250">
        <v>1</v>
      </c>
      <c r="J2250" t="s">
        <v>618</v>
      </c>
      <c r="K2250" t="s">
        <v>36</v>
      </c>
      <c r="L2250" t="s">
        <v>37</v>
      </c>
      <c r="M2250">
        <v>90000</v>
      </c>
      <c r="N2250">
        <v>95000</v>
      </c>
      <c r="O2250" t="s">
        <v>38</v>
      </c>
      <c r="P2250" t="s">
        <v>340</v>
      </c>
      <c r="Q2250" t="s">
        <v>341</v>
      </c>
      <c r="R2250" t="s">
        <v>7945</v>
      </c>
      <c r="S2250" t="s">
        <v>387</v>
      </c>
      <c r="Z2250" t="s">
        <v>1314</v>
      </c>
      <c r="AA2250" s="1">
        <v>45317</v>
      </c>
      <c r="AC2250" s="1">
        <v>45317</v>
      </c>
      <c r="AD2250" s="1">
        <v>45355</v>
      </c>
    </row>
    <row r="2251" spans="1:30">
      <c r="A2251">
        <v>554238</v>
      </c>
      <c r="B2251" t="s">
        <v>69</v>
      </c>
      <c r="C2251" t="s">
        <v>48</v>
      </c>
      <c r="D2251">
        <v>1</v>
      </c>
      <c r="E2251" t="s">
        <v>4938</v>
      </c>
      <c r="F2251" t="s">
        <v>308</v>
      </c>
      <c r="G2251" t="s">
        <v>34</v>
      </c>
      <c r="H2251">
        <v>56058</v>
      </c>
      <c r="I2251">
        <v>0</v>
      </c>
      <c r="J2251" t="s">
        <v>115</v>
      </c>
      <c r="K2251" t="s">
        <v>36</v>
      </c>
      <c r="L2251" t="s">
        <v>37</v>
      </c>
      <c r="M2251">
        <v>54100</v>
      </c>
      <c r="N2251">
        <v>83981</v>
      </c>
      <c r="O2251" t="s">
        <v>38</v>
      </c>
      <c r="P2251" t="s">
        <v>73</v>
      </c>
      <c r="Q2251" t="s">
        <v>1358</v>
      </c>
      <c r="R2251" t="s">
        <v>4939</v>
      </c>
      <c r="S2251" t="s">
        <v>311</v>
      </c>
      <c r="T2251" t="s">
        <v>4940</v>
      </c>
      <c r="U2251" t="s">
        <v>4941</v>
      </c>
      <c r="V2251" t="s">
        <v>4942</v>
      </c>
      <c r="W2251" t="s">
        <v>1363</v>
      </c>
      <c r="X2251" t="s">
        <v>73</v>
      </c>
      <c r="Z2251" t="s">
        <v>46</v>
      </c>
      <c r="AA2251" s="1">
        <v>44841</v>
      </c>
      <c r="AC2251" s="1">
        <v>44841</v>
      </c>
      <c r="AD2251" s="1">
        <v>45355</v>
      </c>
    </row>
    <row r="2252" spans="1:30">
      <c r="A2252">
        <v>599800</v>
      </c>
      <c r="B2252" t="s">
        <v>129</v>
      </c>
      <c r="C2252" t="s">
        <v>48</v>
      </c>
      <c r="D2252">
        <v>1</v>
      </c>
      <c r="E2252" t="s">
        <v>7930</v>
      </c>
      <c r="F2252" t="s">
        <v>1046</v>
      </c>
      <c r="G2252" t="s">
        <v>51</v>
      </c>
      <c r="H2252" t="s">
        <v>1072</v>
      </c>
      <c r="I2252">
        <v>0</v>
      </c>
      <c r="J2252" t="s">
        <v>284</v>
      </c>
      <c r="K2252" t="s">
        <v>36</v>
      </c>
      <c r="L2252" t="s">
        <v>276</v>
      </c>
      <c r="M2252">
        <v>94715</v>
      </c>
      <c r="N2252">
        <v>136260</v>
      </c>
      <c r="O2252" t="s">
        <v>38</v>
      </c>
      <c r="P2252" t="s">
        <v>393</v>
      </c>
      <c r="Q2252" t="s">
        <v>237</v>
      </c>
      <c r="R2252" t="s">
        <v>7931</v>
      </c>
      <c r="S2252" t="s">
        <v>1076</v>
      </c>
      <c r="T2252" t="s">
        <v>7932</v>
      </c>
      <c r="U2252" t="s">
        <v>240</v>
      </c>
      <c r="V2252" t="s">
        <v>7933</v>
      </c>
      <c r="W2252" t="s">
        <v>242</v>
      </c>
      <c r="X2252" t="s">
        <v>393</v>
      </c>
      <c r="Z2252" t="s">
        <v>46</v>
      </c>
      <c r="AA2252" s="1">
        <v>45174</v>
      </c>
      <c r="AC2252" s="1">
        <v>45175</v>
      </c>
      <c r="AD2252" s="1">
        <v>45355</v>
      </c>
    </row>
    <row r="2253" spans="1:30">
      <c r="A2253">
        <v>610509</v>
      </c>
      <c r="B2253" t="s">
        <v>3495</v>
      </c>
      <c r="C2253" t="s">
        <v>48</v>
      </c>
      <c r="D2253">
        <v>1</v>
      </c>
      <c r="E2253" t="s">
        <v>1918</v>
      </c>
      <c r="F2253" t="s">
        <v>1918</v>
      </c>
      <c r="G2253" t="s">
        <v>34</v>
      </c>
      <c r="H2253">
        <v>56056</v>
      </c>
      <c r="I2253">
        <v>0</v>
      </c>
      <c r="J2253" t="s">
        <v>115</v>
      </c>
      <c r="K2253" t="s">
        <v>123</v>
      </c>
      <c r="L2253" t="s">
        <v>103</v>
      </c>
      <c r="M2253">
        <v>20.190000000000001</v>
      </c>
      <c r="N2253">
        <v>20.190000000000001</v>
      </c>
      <c r="O2253" t="s">
        <v>124</v>
      </c>
      <c r="P2253" t="s">
        <v>3496</v>
      </c>
      <c r="Q2253" t="s">
        <v>3497</v>
      </c>
      <c r="R2253" t="s">
        <v>7946</v>
      </c>
      <c r="S2253" t="s">
        <v>1921</v>
      </c>
      <c r="T2253" t="s">
        <v>7947</v>
      </c>
      <c r="V2253" t="s">
        <v>7948</v>
      </c>
      <c r="Z2253" t="s">
        <v>46</v>
      </c>
      <c r="AA2253" s="1">
        <v>45209</v>
      </c>
      <c r="AC2253" s="1">
        <v>45209</v>
      </c>
      <c r="AD2253" s="1">
        <v>45355</v>
      </c>
    </row>
    <row r="2254" spans="1:30">
      <c r="A2254">
        <v>569629</v>
      </c>
      <c r="B2254" t="s">
        <v>99</v>
      </c>
      <c r="C2254" t="s">
        <v>48</v>
      </c>
      <c r="D2254">
        <v>1</v>
      </c>
      <c r="E2254" t="s">
        <v>3149</v>
      </c>
      <c r="F2254" t="s">
        <v>2250</v>
      </c>
      <c r="G2254" t="s">
        <v>51</v>
      </c>
      <c r="H2254">
        <v>20113</v>
      </c>
      <c r="I2254">
        <v>4</v>
      </c>
      <c r="J2254" t="s">
        <v>91</v>
      </c>
      <c r="K2254" t="s">
        <v>36</v>
      </c>
      <c r="L2254" t="s">
        <v>37</v>
      </c>
      <c r="M2254">
        <v>56069</v>
      </c>
      <c r="N2254">
        <v>78142</v>
      </c>
      <c r="O2254" t="s">
        <v>38</v>
      </c>
      <c r="P2254" t="s">
        <v>244</v>
      </c>
      <c r="Q2254" t="s">
        <v>3150</v>
      </c>
      <c r="R2254" t="s">
        <v>3151</v>
      </c>
      <c r="S2254" t="s">
        <v>2253</v>
      </c>
      <c r="T2254" t="s">
        <v>3152</v>
      </c>
      <c r="U2254" t="s">
        <v>3153</v>
      </c>
      <c r="V2254" t="s">
        <v>974</v>
      </c>
      <c r="Z2254" t="s">
        <v>46</v>
      </c>
      <c r="AA2254" s="1">
        <v>44944</v>
      </c>
      <c r="AC2254" s="1">
        <v>44944</v>
      </c>
      <c r="AD2254" s="1">
        <v>45355</v>
      </c>
    </row>
    <row r="2255" spans="1:30">
      <c r="A2255">
        <v>592037</v>
      </c>
      <c r="B2255" t="s">
        <v>30</v>
      </c>
      <c r="C2255" t="s">
        <v>31</v>
      </c>
      <c r="D2255">
        <v>1</v>
      </c>
      <c r="E2255" t="s">
        <v>7949</v>
      </c>
      <c r="F2255" t="s">
        <v>33</v>
      </c>
      <c r="G2255" t="s">
        <v>34</v>
      </c>
      <c r="H2255">
        <v>21744</v>
      </c>
      <c r="I2255">
        <v>2</v>
      </c>
      <c r="J2255" t="s">
        <v>860</v>
      </c>
      <c r="K2255" t="s">
        <v>36</v>
      </c>
      <c r="L2255" t="s">
        <v>37</v>
      </c>
      <c r="M2255">
        <v>82506</v>
      </c>
      <c r="N2255">
        <v>94882</v>
      </c>
      <c r="O2255" t="s">
        <v>38</v>
      </c>
      <c r="P2255" t="s">
        <v>1346</v>
      </c>
      <c r="Q2255" t="s">
        <v>1347</v>
      </c>
      <c r="R2255" t="s">
        <v>7950</v>
      </c>
      <c r="S2255" t="s">
        <v>42</v>
      </c>
      <c r="T2255" t="s">
        <v>7951</v>
      </c>
      <c r="U2255" t="s">
        <v>1367</v>
      </c>
      <c r="V2255" t="s">
        <v>7952</v>
      </c>
      <c r="Z2255" t="s">
        <v>46</v>
      </c>
      <c r="AA2255" s="1">
        <v>45114</v>
      </c>
      <c r="AB2255" s="2">
        <v>45381</v>
      </c>
      <c r="AC2255" s="1">
        <v>45320</v>
      </c>
      <c r="AD2255" s="1">
        <v>45355</v>
      </c>
    </row>
    <row r="2256" spans="1:30">
      <c r="A2256">
        <v>595183</v>
      </c>
      <c r="B2256" t="s">
        <v>99</v>
      </c>
      <c r="C2256" t="s">
        <v>48</v>
      </c>
      <c r="D2256">
        <v>1</v>
      </c>
      <c r="E2256" t="s">
        <v>7953</v>
      </c>
      <c r="F2256" t="s">
        <v>50</v>
      </c>
      <c r="G2256" t="s">
        <v>51</v>
      </c>
      <c r="H2256" t="s">
        <v>52</v>
      </c>
      <c r="I2256">
        <v>0</v>
      </c>
      <c r="J2256" t="s">
        <v>929</v>
      </c>
      <c r="K2256" t="s">
        <v>36</v>
      </c>
      <c r="L2256" t="s">
        <v>37</v>
      </c>
      <c r="M2256">
        <v>58682</v>
      </c>
      <c r="N2256">
        <v>162537</v>
      </c>
      <c r="O2256" t="s">
        <v>38</v>
      </c>
      <c r="P2256" t="s">
        <v>244</v>
      </c>
      <c r="Q2256" t="s">
        <v>3108</v>
      </c>
      <c r="R2256" t="s">
        <v>7954</v>
      </c>
      <c r="S2256" t="s">
        <v>57</v>
      </c>
      <c r="T2256" t="s">
        <v>7955</v>
      </c>
      <c r="U2256" t="s">
        <v>3315</v>
      </c>
      <c r="V2256" t="s">
        <v>905</v>
      </c>
      <c r="W2256" t="s">
        <v>963</v>
      </c>
      <c r="X2256" t="s">
        <v>244</v>
      </c>
      <c r="Z2256" t="s">
        <v>200</v>
      </c>
      <c r="AA2256" s="1">
        <v>45151</v>
      </c>
      <c r="AC2256" s="1">
        <v>45152</v>
      </c>
      <c r="AD2256" s="1">
        <v>45355</v>
      </c>
    </row>
    <row r="2257" spans="1:30">
      <c r="A2257">
        <v>561341</v>
      </c>
      <c r="B2257" t="s">
        <v>99</v>
      </c>
      <c r="C2257" t="s">
        <v>48</v>
      </c>
      <c r="D2257">
        <v>1</v>
      </c>
      <c r="E2257" t="s">
        <v>1569</v>
      </c>
      <c r="F2257" t="s">
        <v>1046</v>
      </c>
      <c r="G2257" t="s">
        <v>51</v>
      </c>
      <c r="H2257" t="s">
        <v>1047</v>
      </c>
      <c r="I2257">
        <v>0</v>
      </c>
      <c r="J2257" t="s">
        <v>1570</v>
      </c>
      <c r="K2257" t="s">
        <v>36</v>
      </c>
      <c r="L2257" t="s">
        <v>37</v>
      </c>
      <c r="M2257">
        <v>84451</v>
      </c>
      <c r="N2257">
        <v>113550</v>
      </c>
      <c r="O2257" t="s">
        <v>38</v>
      </c>
      <c r="P2257" t="s">
        <v>244</v>
      </c>
      <c r="Q2257" t="s">
        <v>245</v>
      </c>
      <c r="R2257" t="s">
        <v>7229</v>
      </c>
      <c r="S2257" t="s">
        <v>847</v>
      </c>
      <c r="T2257" t="s">
        <v>7230</v>
      </c>
      <c r="U2257" t="s">
        <v>378</v>
      </c>
      <c r="V2257" t="s">
        <v>289</v>
      </c>
      <c r="W2257" t="s">
        <v>251</v>
      </c>
      <c r="X2257" t="s">
        <v>1573</v>
      </c>
      <c r="Z2257" t="s">
        <v>46</v>
      </c>
      <c r="AA2257" s="1">
        <v>44915</v>
      </c>
      <c r="AC2257" s="1">
        <v>44915</v>
      </c>
      <c r="AD2257" s="1">
        <v>45355</v>
      </c>
    </row>
    <row r="2258" spans="1:30">
      <c r="A2258">
        <v>573785</v>
      </c>
      <c r="B2258" t="s">
        <v>99</v>
      </c>
      <c r="C2258" t="s">
        <v>48</v>
      </c>
      <c r="D2258">
        <v>1</v>
      </c>
      <c r="E2258" t="s">
        <v>7956</v>
      </c>
      <c r="F2258" t="s">
        <v>504</v>
      </c>
      <c r="G2258" t="s">
        <v>51</v>
      </c>
      <c r="H2258">
        <v>60217</v>
      </c>
      <c r="I2258">
        <v>2</v>
      </c>
      <c r="J2258" t="s">
        <v>91</v>
      </c>
      <c r="K2258" t="s">
        <v>36</v>
      </c>
      <c r="L2258" t="s">
        <v>37</v>
      </c>
      <c r="M2258">
        <v>61469</v>
      </c>
      <c r="N2258">
        <v>87863</v>
      </c>
      <c r="O2258" t="s">
        <v>38</v>
      </c>
      <c r="P2258" t="s">
        <v>2965</v>
      </c>
      <c r="Q2258" t="s">
        <v>7503</v>
      </c>
      <c r="R2258" t="s">
        <v>7957</v>
      </c>
      <c r="S2258" t="s">
        <v>507</v>
      </c>
      <c r="T2258" t="s">
        <v>7505</v>
      </c>
      <c r="U2258" t="s">
        <v>1235</v>
      </c>
      <c r="V2258" t="s">
        <v>905</v>
      </c>
      <c r="W2258" t="s">
        <v>906</v>
      </c>
      <c r="X2258" t="s">
        <v>7958</v>
      </c>
      <c r="Z2258" t="s">
        <v>46</v>
      </c>
      <c r="AA2258" s="1">
        <v>45004</v>
      </c>
      <c r="AC2258" s="1">
        <v>45117</v>
      </c>
      <c r="AD2258" s="1">
        <v>45355</v>
      </c>
    </row>
    <row r="2259" spans="1:30">
      <c r="A2259">
        <v>530408</v>
      </c>
      <c r="B2259" t="s">
        <v>112</v>
      </c>
      <c r="C2259" t="s">
        <v>31</v>
      </c>
      <c r="D2259">
        <v>24</v>
      </c>
      <c r="E2259" t="s">
        <v>7959</v>
      </c>
      <c r="F2259" t="s">
        <v>7960</v>
      </c>
      <c r="G2259" t="s">
        <v>51</v>
      </c>
      <c r="H2259">
        <v>31670</v>
      </c>
      <c r="I2259">
        <v>0</v>
      </c>
      <c r="J2259" t="s">
        <v>300</v>
      </c>
      <c r="K2259" t="s">
        <v>36</v>
      </c>
      <c r="L2259" t="s">
        <v>37</v>
      </c>
      <c r="M2259">
        <v>53563</v>
      </c>
      <c r="N2259">
        <v>61598</v>
      </c>
      <c r="O2259" t="s">
        <v>38</v>
      </c>
      <c r="P2259" t="s">
        <v>7961</v>
      </c>
      <c r="Q2259" t="s">
        <v>7962</v>
      </c>
      <c r="R2259" t="s">
        <v>7963</v>
      </c>
      <c r="S2259" t="s">
        <v>7964</v>
      </c>
      <c r="T2259" t="s">
        <v>7965</v>
      </c>
      <c r="V2259" t="s">
        <v>120</v>
      </c>
      <c r="Z2259" t="s">
        <v>355</v>
      </c>
      <c r="AA2259" s="1">
        <v>44679</v>
      </c>
      <c r="AC2259" s="1">
        <v>44813</v>
      </c>
      <c r="AD2259" s="1">
        <v>45355</v>
      </c>
    </row>
    <row r="2260" spans="1:30">
      <c r="A2260">
        <v>596075</v>
      </c>
      <c r="B2260" t="s">
        <v>47</v>
      </c>
      <c r="C2260" t="s">
        <v>48</v>
      </c>
      <c r="D2260">
        <v>1</v>
      </c>
      <c r="E2260" t="s">
        <v>2269</v>
      </c>
      <c r="F2260" t="s">
        <v>209</v>
      </c>
      <c r="G2260" t="s">
        <v>51</v>
      </c>
      <c r="H2260">
        <v>12626</v>
      </c>
      <c r="I2260">
        <v>2</v>
      </c>
      <c r="J2260" t="s">
        <v>72</v>
      </c>
      <c r="L2260" t="s">
        <v>103</v>
      </c>
      <c r="M2260">
        <v>62470</v>
      </c>
      <c r="N2260">
        <v>71840</v>
      </c>
      <c r="O2260" t="s">
        <v>38</v>
      </c>
      <c r="P2260" t="s">
        <v>54</v>
      </c>
      <c r="Q2260" t="s">
        <v>7648</v>
      </c>
      <c r="R2260" t="s">
        <v>7966</v>
      </c>
      <c r="S2260" t="s">
        <v>212</v>
      </c>
      <c r="T2260" t="s">
        <v>2272</v>
      </c>
      <c r="U2260" t="s">
        <v>59</v>
      </c>
      <c r="V2260" t="s">
        <v>60</v>
      </c>
      <c r="W2260" t="s">
        <v>61</v>
      </c>
      <c r="X2260" t="s">
        <v>54</v>
      </c>
      <c r="Z2260" t="s">
        <v>46</v>
      </c>
      <c r="AA2260" s="1">
        <v>45191</v>
      </c>
      <c r="AC2260" s="1">
        <v>45216</v>
      </c>
      <c r="AD2260" s="1">
        <v>45355</v>
      </c>
    </row>
    <row r="2261" spans="1:30">
      <c r="A2261">
        <v>606690</v>
      </c>
      <c r="B2261" t="s">
        <v>47</v>
      </c>
      <c r="C2261" t="s">
        <v>31</v>
      </c>
      <c r="D2261">
        <v>1</v>
      </c>
      <c r="E2261" t="s">
        <v>1176</v>
      </c>
      <c r="F2261" t="s">
        <v>570</v>
      </c>
      <c r="G2261" t="s">
        <v>51</v>
      </c>
      <c r="H2261">
        <v>34202</v>
      </c>
      <c r="I2261">
        <v>2</v>
      </c>
      <c r="J2261" t="s">
        <v>65</v>
      </c>
      <c r="K2261" t="s">
        <v>36</v>
      </c>
      <c r="L2261" t="s">
        <v>276</v>
      </c>
      <c r="M2261">
        <v>74041</v>
      </c>
      <c r="N2261">
        <v>85147</v>
      </c>
      <c r="O2261" t="s">
        <v>38</v>
      </c>
      <c r="P2261" t="s">
        <v>54</v>
      </c>
      <c r="Q2261" t="s">
        <v>1394</v>
      </c>
      <c r="R2261" t="s">
        <v>5281</v>
      </c>
      <c r="S2261" t="s">
        <v>573</v>
      </c>
      <c r="T2261" t="s">
        <v>5282</v>
      </c>
      <c r="U2261" t="s">
        <v>59</v>
      </c>
      <c r="V2261" t="s">
        <v>803</v>
      </c>
      <c r="W2261" t="s">
        <v>61</v>
      </c>
      <c r="X2261" t="s">
        <v>54</v>
      </c>
      <c r="Z2261" t="s">
        <v>63</v>
      </c>
      <c r="AA2261" s="1">
        <v>45194</v>
      </c>
      <c r="AC2261" s="1">
        <v>45349</v>
      </c>
      <c r="AD2261" s="1">
        <v>45355</v>
      </c>
    </row>
    <row r="2262" spans="1:30">
      <c r="A2262">
        <v>612490</v>
      </c>
      <c r="B2262" t="s">
        <v>129</v>
      </c>
      <c r="C2262" t="s">
        <v>48</v>
      </c>
      <c r="D2262">
        <v>13</v>
      </c>
      <c r="E2262" t="s">
        <v>3727</v>
      </c>
      <c r="F2262" t="s">
        <v>3727</v>
      </c>
      <c r="G2262" t="s">
        <v>51</v>
      </c>
      <c r="H2262">
        <v>52304</v>
      </c>
      <c r="I2262">
        <v>0</v>
      </c>
      <c r="J2262" t="s">
        <v>156</v>
      </c>
      <c r="K2262" t="s">
        <v>36</v>
      </c>
      <c r="L2262" t="s">
        <v>37</v>
      </c>
      <c r="M2262">
        <v>45329</v>
      </c>
      <c r="N2262">
        <v>77633</v>
      </c>
      <c r="O2262" t="s">
        <v>38</v>
      </c>
      <c r="P2262" t="s">
        <v>1642</v>
      </c>
      <c r="Q2262" t="s">
        <v>1643</v>
      </c>
      <c r="R2262" t="s">
        <v>6287</v>
      </c>
      <c r="S2262" t="s">
        <v>3729</v>
      </c>
      <c r="T2262" t="s">
        <v>6288</v>
      </c>
      <c r="U2262" t="s">
        <v>1226</v>
      </c>
      <c r="Z2262" t="s">
        <v>63</v>
      </c>
      <c r="AA2262" s="1">
        <v>45293</v>
      </c>
      <c r="AC2262" s="1">
        <v>45350</v>
      </c>
      <c r="AD2262" s="1">
        <v>45355</v>
      </c>
    </row>
    <row r="2263" spans="1:30">
      <c r="A2263">
        <v>614997</v>
      </c>
      <c r="B2263" t="s">
        <v>30</v>
      </c>
      <c r="C2263" t="s">
        <v>48</v>
      </c>
      <c r="D2263">
        <v>4</v>
      </c>
      <c r="E2263" t="s">
        <v>7967</v>
      </c>
      <c r="F2263" t="s">
        <v>994</v>
      </c>
      <c r="G2263" t="s">
        <v>51</v>
      </c>
      <c r="H2263">
        <v>51009</v>
      </c>
      <c r="I2263">
        <v>0</v>
      </c>
      <c r="J2263" t="s">
        <v>202</v>
      </c>
      <c r="K2263" t="s">
        <v>36</v>
      </c>
      <c r="L2263" t="s">
        <v>37</v>
      </c>
      <c r="M2263">
        <v>92064</v>
      </c>
      <c r="N2263">
        <v>92064</v>
      </c>
      <c r="O2263" t="s">
        <v>38</v>
      </c>
      <c r="P2263" t="s">
        <v>1488</v>
      </c>
      <c r="Q2263" t="s">
        <v>415</v>
      </c>
      <c r="R2263" t="s">
        <v>7968</v>
      </c>
      <c r="S2263" t="s">
        <v>997</v>
      </c>
      <c r="U2263" t="s">
        <v>1829</v>
      </c>
      <c r="V2263" t="s">
        <v>7969</v>
      </c>
      <c r="Z2263" t="s">
        <v>63</v>
      </c>
      <c r="AA2263" s="1">
        <v>45236</v>
      </c>
      <c r="AC2263" s="1">
        <v>45236</v>
      </c>
      <c r="AD2263" s="1">
        <v>45355</v>
      </c>
    </row>
    <row r="2264" spans="1:30">
      <c r="A2264">
        <v>580556</v>
      </c>
      <c r="B2264" t="s">
        <v>99</v>
      </c>
      <c r="C2264" t="s">
        <v>31</v>
      </c>
      <c r="D2264">
        <v>3</v>
      </c>
      <c r="E2264" t="s">
        <v>7970</v>
      </c>
      <c r="F2264" t="s">
        <v>3881</v>
      </c>
      <c r="G2264" t="s">
        <v>51</v>
      </c>
      <c r="H2264">
        <v>12202</v>
      </c>
      <c r="I2264">
        <v>1</v>
      </c>
      <c r="J2264" t="s">
        <v>143</v>
      </c>
      <c r="K2264" t="s">
        <v>36</v>
      </c>
      <c r="L2264" t="s">
        <v>37</v>
      </c>
      <c r="M2264">
        <v>39779</v>
      </c>
      <c r="N2264">
        <v>61438</v>
      </c>
      <c r="O2264" t="s">
        <v>38</v>
      </c>
      <c r="P2264" t="s">
        <v>3489</v>
      </c>
      <c r="Q2264" t="s">
        <v>7971</v>
      </c>
      <c r="R2264" t="s">
        <v>7972</v>
      </c>
      <c r="S2264" t="s">
        <v>3885</v>
      </c>
      <c r="T2264" t="s">
        <v>7973</v>
      </c>
      <c r="U2264" t="s">
        <v>378</v>
      </c>
      <c r="V2264" t="s">
        <v>289</v>
      </c>
      <c r="W2264" t="s">
        <v>251</v>
      </c>
      <c r="X2264" t="s">
        <v>7974</v>
      </c>
      <c r="Z2264" t="s">
        <v>46</v>
      </c>
      <c r="AA2264" s="1">
        <v>45013</v>
      </c>
      <c r="AC2264" s="1">
        <v>45013</v>
      </c>
      <c r="AD2264" s="1">
        <v>45355</v>
      </c>
    </row>
    <row r="2265" spans="1:30">
      <c r="A2265">
        <v>611374</v>
      </c>
      <c r="B2265" t="s">
        <v>460</v>
      </c>
      <c r="C2265" t="s">
        <v>31</v>
      </c>
      <c r="D2265">
        <v>2</v>
      </c>
      <c r="E2265" t="s">
        <v>7975</v>
      </c>
      <c r="F2265" t="s">
        <v>1439</v>
      </c>
      <c r="G2265" t="s">
        <v>51</v>
      </c>
      <c r="H2265">
        <v>13621</v>
      </c>
      <c r="I2265">
        <v>2</v>
      </c>
      <c r="J2265" t="s">
        <v>4308</v>
      </c>
      <c r="K2265" t="s">
        <v>36</v>
      </c>
      <c r="L2265" t="s">
        <v>37</v>
      </c>
      <c r="M2265">
        <v>67170</v>
      </c>
      <c r="N2265">
        <v>80000</v>
      </c>
      <c r="O2265" t="s">
        <v>38</v>
      </c>
      <c r="P2265" t="s">
        <v>1951</v>
      </c>
      <c r="Q2265" t="s">
        <v>1311</v>
      </c>
      <c r="R2265" t="s">
        <v>7976</v>
      </c>
      <c r="S2265" t="s">
        <v>1443</v>
      </c>
      <c r="V2265" t="s">
        <v>7977</v>
      </c>
      <c r="Z2265" t="s">
        <v>1314</v>
      </c>
      <c r="AA2265" s="1">
        <v>45213</v>
      </c>
      <c r="AB2265" s="2">
        <v>45578</v>
      </c>
      <c r="AC2265" s="1">
        <v>45213</v>
      </c>
      <c r="AD2265" s="1">
        <v>45355</v>
      </c>
    </row>
    <row r="2266" spans="1:30">
      <c r="A2266">
        <v>608362</v>
      </c>
      <c r="B2266" t="s">
        <v>182</v>
      </c>
      <c r="C2266" t="s">
        <v>31</v>
      </c>
      <c r="D2266">
        <v>1</v>
      </c>
      <c r="E2266" t="s">
        <v>6679</v>
      </c>
      <c r="F2266" t="s">
        <v>33</v>
      </c>
      <c r="G2266" t="s">
        <v>34</v>
      </c>
      <c r="H2266">
        <v>21744</v>
      </c>
      <c r="I2266">
        <v>2</v>
      </c>
      <c r="J2266" t="s">
        <v>115</v>
      </c>
      <c r="K2266" t="s">
        <v>36</v>
      </c>
      <c r="L2266" t="s">
        <v>37</v>
      </c>
      <c r="M2266">
        <v>82506</v>
      </c>
      <c r="N2266">
        <v>103548</v>
      </c>
      <c r="O2266" t="s">
        <v>38</v>
      </c>
      <c r="P2266" t="s">
        <v>184</v>
      </c>
      <c r="Q2266" t="s">
        <v>185</v>
      </c>
      <c r="R2266" t="s">
        <v>6680</v>
      </c>
      <c r="S2266" t="s">
        <v>42</v>
      </c>
      <c r="T2266" t="s">
        <v>6681</v>
      </c>
      <c r="V2266" t="s">
        <v>6682</v>
      </c>
      <c r="Z2266" t="s">
        <v>46</v>
      </c>
      <c r="AA2266" s="1">
        <v>45246</v>
      </c>
      <c r="AC2266" s="1">
        <v>45247</v>
      </c>
      <c r="AD2266" s="1">
        <v>45355</v>
      </c>
    </row>
    <row r="2267" spans="1:30">
      <c r="A2267">
        <v>614741</v>
      </c>
      <c r="B2267" t="s">
        <v>253</v>
      </c>
      <c r="C2267" t="s">
        <v>48</v>
      </c>
      <c r="D2267">
        <v>1</v>
      </c>
      <c r="E2267" t="s">
        <v>7978</v>
      </c>
      <c r="F2267" t="s">
        <v>7979</v>
      </c>
      <c r="G2267" t="s">
        <v>34</v>
      </c>
      <c r="H2267">
        <v>40531</v>
      </c>
      <c r="I2267" t="s">
        <v>473</v>
      </c>
      <c r="J2267" t="s">
        <v>4589</v>
      </c>
      <c r="K2267" t="s">
        <v>36</v>
      </c>
      <c r="L2267" t="s">
        <v>276</v>
      </c>
      <c r="M2267">
        <v>80931</v>
      </c>
      <c r="N2267">
        <v>208826</v>
      </c>
      <c r="O2267" t="s">
        <v>38</v>
      </c>
      <c r="P2267" t="s">
        <v>7980</v>
      </c>
      <c r="Q2267" t="s">
        <v>7980</v>
      </c>
      <c r="R2267" t="s">
        <v>7981</v>
      </c>
      <c r="S2267" t="s">
        <v>7982</v>
      </c>
      <c r="T2267" t="s">
        <v>7983</v>
      </c>
      <c r="U2267" t="s">
        <v>7984</v>
      </c>
      <c r="V2267" t="s">
        <v>263</v>
      </c>
      <c r="Z2267" t="s">
        <v>264</v>
      </c>
      <c r="AA2267" s="1">
        <v>45244</v>
      </c>
      <c r="AC2267" s="1">
        <v>45247</v>
      </c>
      <c r="AD2267" s="1">
        <v>45355</v>
      </c>
    </row>
    <row r="2268" spans="1:30">
      <c r="A2268">
        <v>608342</v>
      </c>
      <c r="B2268" t="s">
        <v>727</v>
      </c>
      <c r="C2268" t="s">
        <v>48</v>
      </c>
      <c r="D2268">
        <v>1</v>
      </c>
      <c r="E2268" t="s">
        <v>5186</v>
      </c>
      <c r="F2268" t="s">
        <v>5187</v>
      </c>
      <c r="G2268" t="s">
        <v>90</v>
      </c>
      <c r="H2268">
        <v>6880</v>
      </c>
      <c r="I2268" t="s">
        <v>473</v>
      </c>
      <c r="J2268" t="s">
        <v>1112</v>
      </c>
      <c r="K2268" t="s">
        <v>36</v>
      </c>
      <c r="L2268" t="s">
        <v>276</v>
      </c>
      <c r="M2268">
        <v>80931</v>
      </c>
      <c r="N2268">
        <v>208826</v>
      </c>
      <c r="O2268" t="s">
        <v>38</v>
      </c>
      <c r="P2268" t="s">
        <v>730</v>
      </c>
      <c r="Q2268" t="s">
        <v>731</v>
      </c>
      <c r="R2268" t="s">
        <v>5188</v>
      </c>
      <c r="S2268" t="s">
        <v>5189</v>
      </c>
      <c r="V2268" t="s">
        <v>5190</v>
      </c>
      <c r="W2268" t="s">
        <v>1662</v>
      </c>
      <c r="X2268" t="s">
        <v>730</v>
      </c>
      <c r="Z2268" t="s">
        <v>46</v>
      </c>
      <c r="AA2268" s="1">
        <v>45197</v>
      </c>
      <c r="AC2268" s="1">
        <v>45288</v>
      </c>
      <c r="AD2268" s="1">
        <v>45355</v>
      </c>
    </row>
    <row r="2269" spans="1:30">
      <c r="A2269">
        <v>617300</v>
      </c>
      <c r="B2269" t="s">
        <v>87</v>
      </c>
      <c r="C2269" t="s">
        <v>31</v>
      </c>
      <c r="D2269">
        <v>1</v>
      </c>
      <c r="E2269" t="s">
        <v>1181</v>
      </c>
      <c r="F2269" t="s">
        <v>472</v>
      </c>
      <c r="G2269" t="s">
        <v>34</v>
      </c>
      <c r="H2269">
        <v>95005</v>
      </c>
      <c r="I2269" t="s">
        <v>924</v>
      </c>
      <c r="J2269" t="s">
        <v>618</v>
      </c>
      <c r="K2269" t="s">
        <v>36</v>
      </c>
      <c r="L2269" t="s">
        <v>185</v>
      </c>
      <c r="M2269">
        <v>130000</v>
      </c>
      <c r="N2269">
        <v>160000</v>
      </c>
      <c r="O2269" t="s">
        <v>38</v>
      </c>
      <c r="P2269" t="s">
        <v>92</v>
      </c>
      <c r="Q2269" t="s">
        <v>618</v>
      </c>
      <c r="R2269" t="s">
        <v>1182</v>
      </c>
      <c r="S2269" t="s">
        <v>477</v>
      </c>
      <c r="T2269" t="s">
        <v>1183</v>
      </c>
      <c r="V2269" t="s">
        <v>1184</v>
      </c>
      <c r="X2269" t="s">
        <v>1185</v>
      </c>
      <c r="Z2269" t="s">
        <v>200</v>
      </c>
      <c r="AA2269" s="1">
        <v>45258</v>
      </c>
      <c r="AC2269" s="1">
        <v>45259</v>
      </c>
      <c r="AD2269" s="1">
        <v>45355</v>
      </c>
    </row>
    <row r="2270" spans="1:30">
      <c r="A2270">
        <v>540619</v>
      </c>
      <c r="B2270" t="s">
        <v>356</v>
      </c>
      <c r="C2270" t="s">
        <v>31</v>
      </c>
      <c r="D2270">
        <v>1</v>
      </c>
      <c r="E2270" t="s">
        <v>7985</v>
      </c>
      <c r="F2270" t="s">
        <v>7986</v>
      </c>
      <c r="G2270" t="s">
        <v>51</v>
      </c>
      <c r="H2270">
        <v>20247</v>
      </c>
      <c r="I2270">
        <v>1</v>
      </c>
      <c r="J2270" t="s">
        <v>91</v>
      </c>
      <c r="K2270" t="s">
        <v>36</v>
      </c>
      <c r="L2270" t="s">
        <v>37</v>
      </c>
      <c r="M2270">
        <v>43392</v>
      </c>
      <c r="N2270">
        <v>58918</v>
      </c>
      <c r="O2270" t="s">
        <v>38</v>
      </c>
      <c r="P2270" t="s">
        <v>358</v>
      </c>
      <c r="Q2270" t="s">
        <v>7987</v>
      </c>
      <c r="R2270" t="s">
        <v>7988</v>
      </c>
      <c r="S2270" t="s">
        <v>7989</v>
      </c>
      <c r="T2270" t="s">
        <v>7990</v>
      </c>
      <c r="U2270" t="s">
        <v>7991</v>
      </c>
      <c r="V2270" t="s">
        <v>7992</v>
      </c>
      <c r="W2270" t="s">
        <v>7993</v>
      </c>
      <c r="Z2270" t="s">
        <v>46</v>
      </c>
      <c r="AA2270" s="1">
        <v>44757</v>
      </c>
      <c r="AC2270" s="1">
        <v>44781</v>
      </c>
      <c r="AD2270" s="1">
        <v>45355</v>
      </c>
    </row>
    <row r="2271" spans="1:30">
      <c r="A2271">
        <v>626896</v>
      </c>
      <c r="B2271" t="s">
        <v>2168</v>
      </c>
      <c r="C2271" t="s">
        <v>48</v>
      </c>
      <c r="D2271">
        <v>1</v>
      </c>
      <c r="E2271" t="s">
        <v>3504</v>
      </c>
      <c r="F2271" t="s">
        <v>3505</v>
      </c>
      <c r="G2271" t="s">
        <v>34</v>
      </c>
      <c r="H2271">
        <v>10237</v>
      </c>
      <c r="I2271">
        <v>0</v>
      </c>
      <c r="J2271" t="s">
        <v>300</v>
      </c>
      <c r="K2271" t="s">
        <v>123</v>
      </c>
      <c r="L2271" t="s">
        <v>37</v>
      </c>
      <c r="M2271">
        <v>15</v>
      </c>
      <c r="N2271">
        <v>15</v>
      </c>
      <c r="O2271" t="s">
        <v>124</v>
      </c>
      <c r="P2271" t="s">
        <v>2170</v>
      </c>
      <c r="Q2271" t="s">
        <v>3506</v>
      </c>
      <c r="R2271" t="s">
        <v>3507</v>
      </c>
      <c r="S2271" t="s">
        <v>3508</v>
      </c>
      <c r="T2271" t="s">
        <v>3509</v>
      </c>
      <c r="V2271" t="s">
        <v>3510</v>
      </c>
      <c r="Z2271" t="s">
        <v>46</v>
      </c>
      <c r="AA2271" s="1">
        <v>45335</v>
      </c>
      <c r="AB2271" s="2">
        <v>45386</v>
      </c>
      <c r="AC2271" s="1">
        <v>45335</v>
      </c>
      <c r="AD2271" s="1">
        <v>45355</v>
      </c>
    </row>
    <row r="2272" spans="1:30">
      <c r="A2272">
        <v>623802</v>
      </c>
      <c r="B2272" t="s">
        <v>87</v>
      </c>
      <c r="C2272" t="s">
        <v>31</v>
      </c>
      <c r="D2272">
        <v>1</v>
      </c>
      <c r="E2272" t="s">
        <v>4631</v>
      </c>
      <c r="F2272" t="s">
        <v>308</v>
      </c>
      <c r="G2272" t="s">
        <v>34</v>
      </c>
      <c r="H2272">
        <v>56058</v>
      </c>
      <c r="I2272">
        <v>0</v>
      </c>
      <c r="J2272" t="s">
        <v>1112</v>
      </c>
      <c r="K2272" t="s">
        <v>36</v>
      </c>
      <c r="L2272" t="s">
        <v>37</v>
      </c>
      <c r="M2272">
        <v>59116</v>
      </c>
      <c r="N2272">
        <v>91768</v>
      </c>
      <c r="O2272" t="s">
        <v>38</v>
      </c>
      <c r="P2272" t="s">
        <v>2046</v>
      </c>
      <c r="Q2272" t="s">
        <v>2930</v>
      </c>
      <c r="R2272" t="s">
        <v>7994</v>
      </c>
      <c r="S2272" t="s">
        <v>311</v>
      </c>
      <c r="T2272" t="s">
        <v>7995</v>
      </c>
      <c r="V2272" t="s">
        <v>7996</v>
      </c>
      <c r="X2272" t="s">
        <v>2046</v>
      </c>
      <c r="Z2272" t="s">
        <v>46</v>
      </c>
      <c r="AA2272" s="1">
        <v>45310</v>
      </c>
      <c r="AC2272" s="1">
        <v>45310</v>
      </c>
      <c r="AD2272" s="1">
        <v>45355</v>
      </c>
    </row>
    <row r="2273" spans="1:30">
      <c r="A2273">
        <v>594373</v>
      </c>
      <c r="B2273" t="s">
        <v>253</v>
      </c>
      <c r="C2273" t="s">
        <v>31</v>
      </c>
      <c r="D2273">
        <v>1</v>
      </c>
      <c r="E2273" t="s">
        <v>6733</v>
      </c>
      <c r="F2273" t="s">
        <v>131</v>
      </c>
      <c r="G2273" t="s">
        <v>51</v>
      </c>
      <c r="H2273">
        <v>13632</v>
      </c>
      <c r="I2273">
        <v>2</v>
      </c>
      <c r="J2273" t="s">
        <v>91</v>
      </c>
      <c r="K2273" t="s">
        <v>36</v>
      </c>
      <c r="L2273" t="s">
        <v>37</v>
      </c>
      <c r="M2273">
        <v>93288</v>
      </c>
      <c r="N2273">
        <v>120190</v>
      </c>
      <c r="O2273" t="s">
        <v>38</v>
      </c>
      <c r="P2273" t="s">
        <v>6734</v>
      </c>
      <c r="Q2273" t="s">
        <v>6734</v>
      </c>
      <c r="R2273" t="s">
        <v>6735</v>
      </c>
      <c r="S2273" t="s">
        <v>136</v>
      </c>
      <c r="T2273" t="s">
        <v>6736</v>
      </c>
      <c r="U2273" t="s">
        <v>6737</v>
      </c>
      <c r="V2273" t="s">
        <v>281</v>
      </c>
      <c r="Z2273" t="s">
        <v>264</v>
      </c>
      <c r="AA2273" s="1">
        <v>45140</v>
      </c>
      <c r="AC2273" s="1">
        <v>45140</v>
      </c>
      <c r="AD2273" s="1">
        <v>45355</v>
      </c>
    </row>
    <row r="2274" spans="1:30">
      <c r="A2274">
        <v>606242</v>
      </c>
      <c r="B2274" t="s">
        <v>129</v>
      </c>
      <c r="C2274" t="s">
        <v>48</v>
      </c>
      <c r="D2274">
        <v>5</v>
      </c>
      <c r="E2274" t="s">
        <v>7997</v>
      </c>
      <c r="F2274" t="s">
        <v>235</v>
      </c>
      <c r="G2274" t="s">
        <v>51</v>
      </c>
      <c r="H2274">
        <v>10251</v>
      </c>
      <c r="I2274">
        <v>3</v>
      </c>
      <c r="J2274" t="s">
        <v>266</v>
      </c>
      <c r="K2274" t="s">
        <v>36</v>
      </c>
      <c r="L2274" t="s">
        <v>37</v>
      </c>
      <c r="M2274">
        <v>39763</v>
      </c>
      <c r="N2274">
        <v>64420</v>
      </c>
      <c r="O2274" t="s">
        <v>38</v>
      </c>
      <c r="P2274" t="s">
        <v>393</v>
      </c>
      <c r="Q2274" t="s">
        <v>1500</v>
      </c>
      <c r="R2274" t="s">
        <v>7998</v>
      </c>
      <c r="S2274" t="s">
        <v>239</v>
      </c>
      <c r="T2274" t="s">
        <v>7999</v>
      </c>
      <c r="U2274" t="s">
        <v>3302</v>
      </c>
      <c r="V2274" t="s">
        <v>3566</v>
      </c>
      <c r="W2274" t="s">
        <v>8000</v>
      </c>
      <c r="Z2274" t="s">
        <v>46</v>
      </c>
      <c r="AA2274" s="1">
        <v>45245</v>
      </c>
      <c r="AC2274" s="1">
        <v>45345</v>
      </c>
      <c r="AD2274" s="1">
        <v>45355</v>
      </c>
    </row>
    <row r="2275" spans="1:30">
      <c r="A2275">
        <v>621434</v>
      </c>
      <c r="B2275" t="s">
        <v>30</v>
      </c>
      <c r="C2275" t="s">
        <v>48</v>
      </c>
      <c r="D2275">
        <v>1</v>
      </c>
      <c r="E2275" t="s">
        <v>8001</v>
      </c>
      <c r="F2275" t="s">
        <v>8002</v>
      </c>
      <c r="G2275" t="s">
        <v>51</v>
      </c>
      <c r="H2275">
        <v>51638</v>
      </c>
      <c r="I2275">
        <v>0</v>
      </c>
      <c r="J2275" t="s">
        <v>1641</v>
      </c>
      <c r="K2275" t="s">
        <v>36</v>
      </c>
      <c r="L2275" t="s">
        <v>37</v>
      </c>
      <c r="M2275">
        <v>77998</v>
      </c>
      <c r="N2275">
        <v>100215</v>
      </c>
      <c r="O2275" t="s">
        <v>38</v>
      </c>
      <c r="P2275" t="s">
        <v>39</v>
      </c>
      <c r="Q2275" t="s">
        <v>5324</v>
      </c>
      <c r="R2275" t="s">
        <v>8003</v>
      </c>
      <c r="S2275" t="s">
        <v>8004</v>
      </c>
      <c r="T2275" t="s">
        <v>8005</v>
      </c>
      <c r="U2275" t="s">
        <v>635</v>
      </c>
      <c r="V2275" t="s">
        <v>8006</v>
      </c>
      <c r="Z2275" t="s">
        <v>46</v>
      </c>
      <c r="AA2275" s="1">
        <v>45289</v>
      </c>
      <c r="AB2275" s="2">
        <v>45409</v>
      </c>
      <c r="AC2275" s="1">
        <v>45289</v>
      </c>
      <c r="AD2275" s="1">
        <v>45355</v>
      </c>
    </row>
    <row r="2276" spans="1:30">
      <c r="A2276">
        <v>570748</v>
      </c>
      <c r="B2276" t="s">
        <v>99</v>
      </c>
      <c r="C2276" t="s">
        <v>48</v>
      </c>
      <c r="D2276">
        <v>1</v>
      </c>
      <c r="E2276" t="s">
        <v>142</v>
      </c>
      <c r="F2276" t="s">
        <v>142</v>
      </c>
      <c r="G2276" t="s">
        <v>51</v>
      </c>
      <c r="H2276">
        <v>92610</v>
      </c>
      <c r="I2276">
        <v>0</v>
      </c>
      <c r="J2276" t="s">
        <v>300</v>
      </c>
      <c r="K2276" t="s">
        <v>36</v>
      </c>
      <c r="L2276" t="s">
        <v>37</v>
      </c>
      <c r="M2276">
        <v>37.28</v>
      </c>
      <c r="N2276">
        <v>43.4</v>
      </c>
      <c r="O2276" t="s">
        <v>124</v>
      </c>
      <c r="P2276" t="s">
        <v>976</v>
      </c>
      <c r="Q2276" t="s">
        <v>285</v>
      </c>
      <c r="R2276" t="s">
        <v>5816</v>
      </c>
      <c r="S2276" t="s">
        <v>148</v>
      </c>
      <c r="U2276" t="s">
        <v>304</v>
      </c>
      <c r="V2276" t="s">
        <v>5817</v>
      </c>
      <c r="Z2276" t="s">
        <v>63</v>
      </c>
      <c r="AA2276" s="1">
        <v>44956</v>
      </c>
      <c r="AC2276" s="1">
        <v>44993</v>
      </c>
      <c r="AD2276" s="1">
        <v>45355</v>
      </c>
    </row>
    <row r="2277" spans="1:30">
      <c r="A2277">
        <v>628647</v>
      </c>
      <c r="B2277" t="s">
        <v>314</v>
      </c>
      <c r="C2277" t="s">
        <v>48</v>
      </c>
      <c r="D2277">
        <v>1</v>
      </c>
      <c r="E2277" t="s">
        <v>1806</v>
      </c>
      <c r="F2277" t="s">
        <v>283</v>
      </c>
      <c r="G2277" t="s">
        <v>51</v>
      </c>
      <c r="H2277">
        <v>10124</v>
      </c>
      <c r="I2277">
        <v>2</v>
      </c>
      <c r="J2277" t="s">
        <v>8007</v>
      </c>
      <c r="K2277" t="s">
        <v>36</v>
      </c>
      <c r="L2277" t="s">
        <v>37</v>
      </c>
      <c r="M2277">
        <v>57976</v>
      </c>
      <c r="N2277">
        <v>66672</v>
      </c>
      <c r="O2277" t="s">
        <v>38</v>
      </c>
      <c r="P2277" t="s">
        <v>317</v>
      </c>
      <c r="Q2277" t="s">
        <v>738</v>
      </c>
      <c r="R2277" t="s">
        <v>8008</v>
      </c>
      <c r="S2277" t="s">
        <v>287</v>
      </c>
      <c r="T2277" t="s">
        <v>8009</v>
      </c>
      <c r="V2277" t="s">
        <v>8010</v>
      </c>
      <c r="Z2277" t="s">
        <v>4021</v>
      </c>
      <c r="AA2277" s="1">
        <v>45352</v>
      </c>
      <c r="AB2277" s="2">
        <v>45382</v>
      </c>
      <c r="AC2277" s="1">
        <v>45352</v>
      </c>
      <c r="AD2277" s="1">
        <v>45355</v>
      </c>
    </row>
    <row r="2278" spans="1:30">
      <c r="A2278">
        <v>616347</v>
      </c>
      <c r="B2278" t="s">
        <v>47</v>
      </c>
      <c r="C2278" t="s">
        <v>48</v>
      </c>
      <c r="D2278">
        <v>1</v>
      </c>
      <c r="E2278" t="s">
        <v>64</v>
      </c>
      <c r="F2278" t="s">
        <v>570</v>
      </c>
      <c r="G2278" t="s">
        <v>51</v>
      </c>
      <c r="H2278">
        <v>34202</v>
      </c>
      <c r="I2278">
        <v>2</v>
      </c>
      <c r="J2278" t="s">
        <v>65</v>
      </c>
      <c r="K2278" t="s">
        <v>36</v>
      </c>
      <c r="L2278" t="s">
        <v>37</v>
      </c>
      <c r="M2278">
        <v>74041</v>
      </c>
      <c r="N2278">
        <v>85147</v>
      </c>
      <c r="O2278" t="s">
        <v>38</v>
      </c>
      <c r="P2278" t="s">
        <v>54</v>
      </c>
      <c r="Q2278" t="s">
        <v>8011</v>
      </c>
      <c r="R2278" t="s">
        <v>8012</v>
      </c>
      <c r="S2278" t="s">
        <v>573</v>
      </c>
      <c r="T2278" t="s">
        <v>8013</v>
      </c>
      <c r="Z2278" t="s">
        <v>8014</v>
      </c>
      <c r="AA2278" s="1">
        <v>45274</v>
      </c>
      <c r="AC2278" s="1">
        <v>45349</v>
      </c>
      <c r="AD2278" s="1">
        <v>45355</v>
      </c>
    </row>
    <row r="2279" spans="1:30">
      <c r="A2279">
        <v>527823</v>
      </c>
      <c r="B2279" t="s">
        <v>253</v>
      </c>
      <c r="C2279" t="s">
        <v>48</v>
      </c>
      <c r="D2279">
        <v>1</v>
      </c>
      <c r="E2279" t="s">
        <v>2071</v>
      </c>
      <c r="F2279" t="s">
        <v>2071</v>
      </c>
      <c r="G2279" t="s">
        <v>51</v>
      </c>
      <c r="H2279">
        <v>92005</v>
      </c>
      <c r="I2279">
        <v>0</v>
      </c>
      <c r="J2279" t="s">
        <v>143</v>
      </c>
      <c r="K2279" t="s">
        <v>36</v>
      </c>
      <c r="L2279" t="s">
        <v>37</v>
      </c>
      <c r="M2279">
        <v>53.58</v>
      </c>
      <c r="N2279">
        <v>53.58</v>
      </c>
      <c r="O2279" t="s">
        <v>124</v>
      </c>
      <c r="P2279" t="s">
        <v>1196</v>
      </c>
      <c r="Q2279" t="s">
        <v>1197</v>
      </c>
      <c r="R2279" t="s">
        <v>8015</v>
      </c>
      <c r="S2279" t="s">
        <v>2073</v>
      </c>
      <c r="U2279" t="s">
        <v>8016</v>
      </c>
      <c r="V2279" t="s">
        <v>281</v>
      </c>
      <c r="Z2279" t="s">
        <v>264</v>
      </c>
      <c r="AA2279" s="1">
        <v>44664</v>
      </c>
      <c r="AC2279" s="1">
        <v>44693</v>
      </c>
      <c r="AD2279" s="1">
        <v>45355</v>
      </c>
    </row>
    <row r="2280" spans="1:30">
      <c r="A2280">
        <v>626596</v>
      </c>
      <c r="B2280" t="s">
        <v>3475</v>
      </c>
      <c r="C2280" t="s">
        <v>31</v>
      </c>
      <c r="D2280">
        <v>1</v>
      </c>
      <c r="E2280" t="s">
        <v>8017</v>
      </c>
      <c r="F2280" t="s">
        <v>8018</v>
      </c>
      <c r="G2280" t="s">
        <v>34</v>
      </c>
      <c r="H2280">
        <v>50959</v>
      </c>
      <c r="I2280">
        <v>1</v>
      </c>
      <c r="J2280" t="s">
        <v>202</v>
      </c>
      <c r="K2280" t="s">
        <v>36</v>
      </c>
      <c r="L2280" t="s">
        <v>37</v>
      </c>
      <c r="M2280">
        <v>100750</v>
      </c>
      <c r="N2280">
        <v>100750</v>
      </c>
      <c r="O2280" t="s">
        <v>38</v>
      </c>
      <c r="P2280" t="s">
        <v>8019</v>
      </c>
      <c r="Q2280" t="s">
        <v>7625</v>
      </c>
      <c r="R2280" t="s">
        <v>8020</v>
      </c>
      <c r="S2280" t="s">
        <v>8021</v>
      </c>
      <c r="T2280" t="s">
        <v>8022</v>
      </c>
      <c r="V2280" t="s">
        <v>7309</v>
      </c>
      <c r="Z2280" t="s">
        <v>46</v>
      </c>
      <c r="AA2280" s="1">
        <v>45334</v>
      </c>
      <c r="AB2280" s="2">
        <v>45364</v>
      </c>
      <c r="AC2280" s="1">
        <v>45337</v>
      </c>
      <c r="AD2280" s="1">
        <v>45355</v>
      </c>
    </row>
    <row r="2281" spans="1:30">
      <c r="A2281">
        <v>627047</v>
      </c>
      <c r="B2281" t="s">
        <v>1850</v>
      </c>
      <c r="C2281" t="s">
        <v>31</v>
      </c>
      <c r="D2281">
        <v>40</v>
      </c>
      <c r="E2281" t="s">
        <v>8023</v>
      </c>
      <c r="F2281" t="s">
        <v>8024</v>
      </c>
      <c r="G2281" t="s">
        <v>90</v>
      </c>
      <c r="H2281">
        <v>6070</v>
      </c>
      <c r="I2281">
        <v>0</v>
      </c>
      <c r="J2281" t="s">
        <v>2745</v>
      </c>
      <c r="K2281" t="s">
        <v>36</v>
      </c>
      <c r="L2281" t="s">
        <v>103</v>
      </c>
      <c r="M2281">
        <v>23.66</v>
      </c>
      <c r="N2281">
        <v>23.66</v>
      </c>
      <c r="O2281" t="s">
        <v>124</v>
      </c>
      <c r="P2281" t="s">
        <v>1853</v>
      </c>
      <c r="Q2281" t="s">
        <v>8025</v>
      </c>
      <c r="R2281" t="s">
        <v>8026</v>
      </c>
      <c r="S2281" t="s">
        <v>8027</v>
      </c>
      <c r="Z2281" t="s">
        <v>8028</v>
      </c>
      <c r="AA2281" s="1">
        <v>45337</v>
      </c>
      <c r="AB2281" s="2">
        <v>45464</v>
      </c>
      <c r="AC2281" s="1">
        <v>45336</v>
      </c>
      <c r="AD2281" s="1">
        <v>45355</v>
      </c>
    </row>
    <row r="2282" spans="1:30">
      <c r="A2282">
        <v>554086</v>
      </c>
      <c r="B2282" t="s">
        <v>99</v>
      </c>
      <c r="C2282" t="s">
        <v>31</v>
      </c>
      <c r="D2282">
        <v>2</v>
      </c>
      <c r="E2282" t="s">
        <v>8029</v>
      </c>
      <c r="F2282" t="s">
        <v>8030</v>
      </c>
      <c r="G2282" t="s">
        <v>51</v>
      </c>
      <c r="H2282">
        <v>20310</v>
      </c>
      <c r="I2282">
        <v>0</v>
      </c>
      <c r="J2282" t="s">
        <v>65</v>
      </c>
      <c r="K2282" t="s">
        <v>36</v>
      </c>
      <c r="L2282" t="s">
        <v>37</v>
      </c>
      <c r="M2282">
        <v>57078</v>
      </c>
      <c r="N2282">
        <v>85646</v>
      </c>
      <c r="O2282" t="s">
        <v>38</v>
      </c>
      <c r="P2282" t="s">
        <v>244</v>
      </c>
      <c r="Q2282" t="s">
        <v>6380</v>
      </c>
      <c r="R2282" t="s">
        <v>8031</v>
      </c>
      <c r="S2282" t="s">
        <v>8032</v>
      </c>
      <c r="T2282" t="s">
        <v>8033</v>
      </c>
      <c r="U2282" t="s">
        <v>8034</v>
      </c>
      <c r="V2282" t="s">
        <v>1104</v>
      </c>
      <c r="Z2282" t="s">
        <v>8035</v>
      </c>
      <c r="AA2282" s="1">
        <v>44839</v>
      </c>
      <c r="AC2282" s="1">
        <v>44840</v>
      </c>
      <c r="AD2282" s="1">
        <v>45355</v>
      </c>
    </row>
    <row r="2283" spans="1:30">
      <c r="A2283">
        <v>607694</v>
      </c>
      <c r="B2283" t="s">
        <v>129</v>
      </c>
      <c r="C2283" t="s">
        <v>31</v>
      </c>
      <c r="D2283">
        <v>2</v>
      </c>
      <c r="E2283" t="s">
        <v>8036</v>
      </c>
      <c r="F2283" t="s">
        <v>308</v>
      </c>
      <c r="G2283" t="s">
        <v>34</v>
      </c>
      <c r="H2283">
        <v>56058</v>
      </c>
      <c r="I2283">
        <v>0</v>
      </c>
      <c r="J2283" t="s">
        <v>266</v>
      </c>
      <c r="K2283" t="s">
        <v>36</v>
      </c>
      <c r="L2283" t="s">
        <v>276</v>
      </c>
      <c r="M2283">
        <v>59116</v>
      </c>
      <c r="N2283">
        <v>91768</v>
      </c>
      <c r="O2283" t="s">
        <v>38</v>
      </c>
      <c r="P2283" t="s">
        <v>565</v>
      </c>
      <c r="Q2283" t="s">
        <v>566</v>
      </c>
      <c r="R2283" t="s">
        <v>8037</v>
      </c>
      <c r="S2283" t="s">
        <v>311</v>
      </c>
      <c r="T2283" t="s">
        <v>8038</v>
      </c>
      <c r="U2283" t="s">
        <v>161</v>
      </c>
      <c r="V2283" t="s">
        <v>162</v>
      </c>
      <c r="Z2283" t="s">
        <v>46</v>
      </c>
      <c r="AA2283" s="1">
        <v>45239</v>
      </c>
      <c r="AC2283" s="1">
        <v>45239</v>
      </c>
      <c r="AD2283" s="1">
        <v>45355</v>
      </c>
    </row>
    <row r="2284" spans="1:30">
      <c r="A2284">
        <v>627601</v>
      </c>
      <c r="B2284" t="s">
        <v>47</v>
      </c>
      <c r="C2284" t="s">
        <v>48</v>
      </c>
      <c r="D2284">
        <v>1</v>
      </c>
      <c r="E2284" t="s">
        <v>64</v>
      </c>
      <c r="F2284" t="s">
        <v>570</v>
      </c>
      <c r="G2284" t="s">
        <v>51</v>
      </c>
      <c r="H2284">
        <v>34202</v>
      </c>
      <c r="I2284">
        <v>2</v>
      </c>
      <c r="J2284" t="s">
        <v>65</v>
      </c>
      <c r="K2284" t="s">
        <v>36</v>
      </c>
      <c r="L2284" t="s">
        <v>276</v>
      </c>
      <c r="M2284">
        <v>74041</v>
      </c>
      <c r="N2284">
        <v>85147</v>
      </c>
      <c r="O2284" t="s">
        <v>38</v>
      </c>
      <c r="P2284" t="s">
        <v>54</v>
      </c>
      <c r="Q2284" t="s">
        <v>2791</v>
      </c>
      <c r="R2284" t="s">
        <v>2792</v>
      </c>
      <c r="S2284" t="s">
        <v>573</v>
      </c>
      <c r="T2284" t="s">
        <v>68</v>
      </c>
      <c r="Z2284" t="s">
        <v>63</v>
      </c>
      <c r="AA2284" s="1">
        <v>45348</v>
      </c>
      <c r="AC2284" s="1">
        <v>45349</v>
      </c>
      <c r="AD2284" s="1">
        <v>45355</v>
      </c>
    </row>
    <row r="2285" spans="1:30">
      <c r="A2285">
        <v>598857</v>
      </c>
      <c r="B2285" t="s">
        <v>460</v>
      </c>
      <c r="C2285" t="s">
        <v>31</v>
      </c>
      <c r="D2285">
        <v>2</v>
      </c>
      <c r="E2285" t="s">
        <v>8039</v>
      </c>
      <c r="F2285" t="s">
        <v>308</v>
      </c>
      <c r="G2285" t="s">
        <v>34</v>
      </c>
      <c r="H2285">
        <v>56058</v>
      </c>
      <c r="I2285">
        <v>0</v>
      </c>
      <c r="J2285" t="s">
        <v>7446</v>
      </c>
      <c r="K2285" t="s">
        <v>36</v>
      </c>
      <c r="L2285" t="s">
        <v>37</v>
      </c>
      <c r="M2285">
        <v>62215</v>
      </c>
      <c r="N2285">
        <v>62215</v>
      </c>
      <c r="O2285" t="s">
        <v>38</v>
      </c>
      <c r="P2285" t="s">
        <v>1310</v>
      </c>
      <c r="Q2285" t="s">
        <v>1311</v>
      </c>
      <c r="R2285" t="s">
        <v>8040</v>
      </c>
      <c r="S2285" t="s">
        <v>311</v>
      </c>
      <c r="U2285" t="s">
        <v>8041</v>
      </c>
      <c r="V2285" t="s">
        <v>469</v>
      </c>
      <c r="Z2285" t="s">
        <v>1314</v>
      </c>
      <c r="AA2285" s="1">
        <v>45154</v>
      </c>
      <c r="AB2285" s="2">
        <v>45519</v>
      </c>
      <c r="AC2285" s="1">
        <v>45154</v>
      </c>
      <c r="AD2285" s="1">
        <v>45355</v>
      </c>
    </row>
    <row r="2286" spans="1:30">
      <c r="A2286">
        <v>602229</v>
      </c>
      <c r="B2286" t="s">
        <v>605</v>
      </c>
      <c r="C2286" t="s">
        <v>48</v>
      </c>
      <c r="D2286">
        <v>1</v>
      </c>
      <c r="E2286" t="s">
        <v>651</v>
      </c>
      <c r="F2286" t="s">
        <v>607</v>
      </c>
      <c r="G2286" t="s">
        <v>90</v>
      </c>
      <c r="H2286">
        <v>6766</v>
      </c>
      <c r="I2286">
        <v>1</v>
      </c>
      <c r="J2286" t="s">
        <v>300</v>
      </c>
      <c r="K2286" t="s">
        <v>36</v>
      </c>
      <c r="L2286" t="s">
        <v>37</v>
      </c>
      <c r="M2286">
        <v>70000</v>
      </c>
      <c r="N2286">
        <v>79000</v>
      </c>
      <c r="O2286" t="s">
        <v>38</v>
      </c>
      <c r="P2286" t="s">
        <v>608</v>
      </c>
      <c r="Q2286" t="s">
        <v>652</v>
      </c>
      <c r="R2286" t="s">
        <v>653</v>
      </c>
      <c r="S2286" t="s">
        <v>611</v>
      </c>
      <c r="T2286" t="s">
        <v>654</v>
      </c>
      <c r="V2286" t="s">
        <v>655</v>
      </c>
      <c r="W2286" t="s">
        <v>656</v>
      </c>
      <c r="X2286" t="s">
        <v>616</v>
      </c>
      <c r="Z2286" t="s">
        <v>46</v>
      </c>
      <c r="AA2286" s="1">
        <v>45260</v>
      </c>
      <c r="AC2286" s="1">
        <v>45260</v>
      </c>
      <c r="AD2286" s="1">
        <v>45355</v>
      </c>
    </row>
    <row r="2287" spans="1:30">
      <c r="A2287">
        <v>571110</v>
      </c>
      <c r="B2287" t="s">
        <v>69</v>
      </c>
      <c r="C2287" t="s">
        <v>48</v>
      </c>
      <c r="D2287">
        <v>1</v>
      </c>
      <c r="E2287" t="s">
        <v>8042</v>
      </c>
      <c r="F2287" t="s">
        <v>441</v>
      </c>
      <c r="G2287" t="s">
        <v>51</v>
      </c>
      <c r="H2287">
        <v>20215</v>
      </c>
      <c r="I2287">
        <v>3</v>
      </c>
      <c r="J2287" t="s">
        <v>65</v>
      </c>
      <c r="K2287" t="s">
        <v>36</v>
      </c>
      <c r="L2287" t="s">
        <v>37</v>
      </c>
      <c r="M2287">
        <v>90114</v>
      </c>
      <c r="N2287">
        <v>122168</v>
      </c>
      <c r="O2287" t="s">
        <v>38</v>
      </c>
      <c r="P2287" t="s">
        <v>73</v>
      </c>
      <c r="Q2287" t="s">
        <v>1552</v>
      </c>
      <c r="R2287" t="s">
        <v>8043</v>
      </c>
      <c r="S2287" t="s">
        <v>444</v>
      </c>
      <c r="T2287" t="s">
        <v>8044</v>
      </c>
      <c r="U2287" t="s">
        <v>8045</v>
      </c>
      <c r="V2287" t="s">
        <v>8046</v>
      </c>
      <c r="W2287" t="s">
        <v>61</v>
      </c>
      <c r="X2287" t="s">
        <v>73</v>
      </c>
      <c r="Z2287" t="s">
        <v>63</v>
      </c>
      <c r="AA2287" s="1">
        <v>44959</v>
      </c>
      <c r="AC2287" s="1">
        <v>44959</v>
      </c>
      <c r="AD2287" s="1">
        <v>45355</v>
      </c>
    </row>
    <row r="2288" spans="1:30">
      <c r="A2288">
        <v>613237</v>
      </c>
      <c r="B2288" t="s">
        <v>47</v>
      </c>
      <c r="C2288" t="s">
        <v>31</v>
      </c>
      <c r="D2288">
        <v>1</v>
      </c>
      <c r="E2288" t="s">
        <v>1806</v>
      </c>
      <c r="F2288" t="s">
        <v>308</v>
      </c>
      <c r="G2288" t="s">
        <v>34</v>
      </c>
      <c r="H2288">
        <v>56058</v>
      </c>
      <c r="I2288">
        <v>0</v>
      </c>
      <c r="J2288" t="s">
        <v>284</v>
      </c>
      <c r="K2288" t="s">
        <v>36</v>
      </c>
      <c r="L2288" t="s">
        <v>37</v>
      </c>
      <c r="M2288">
        <v>59116</v>
      </c>
      <c r="N2288">
        <v>67983</v>
      </c>
      <c r="O2288" t="s">
        <v>38</v>
      </c>
      <c r="P2288" t="s">
        <v>54</v>
      </c>
      <c r="Q2288" t="s">
        <v>6126</v>
      </c>
      <c r="R2288" t="s">
        <v>8047</v>
      </c>
      <c r="S2288" t="s">
        <v>311</v>
      </c>
      <c r="T2288" t="s">
        <v>3629</v>
      </c>
      <c r="V2288" t="s">
        <v>3307</v>
      </c>
      <c r="Z2288" t="s">
        <v>46</v>
      </c>
      <c r="AA2288" s="1">
        <v>45236</v>
      </c>
      <c r="AC2288" s="1">
        <v>45244</v>
      </c>
      <c r="AD2288" s="1">
        <v>45355</v>
      </c>
    </row>
    <row r="2289" spans="1:30">
      <c r="A2289">
        <v>606416</v>
      </c>
      <c r="B2289" t="s">
        <v>1400</v>
      </c>
      <c r="C2289" t="s">
        <v>48</v>
      </c>
      <c r="D2289">
        <v>1</v>
      </c>
      <c r="E2289" t="s">
        <v>8048</v>
      </c>
      <c r="F2289" t="s">
        <v>433</v>
      </c>
      <c r="G2289" t="s">
        <v>51</v>
      </c>
      <c r="H2289">
        <v>12627</v>
      </c>
      <c r="I2289">
        <v>0</v>
      </c>
      <c r="J2289" t="s">
        <v>156</v>
      </c>
      <c r="K2289" t="s">
        <v>123</v>
      </c>
      <c r="L2289" t="s">
        <v>37</v>
      </c>
      <c r="M2289">
        <v>45</v>
      </c>
      <c r="N2289">
        <v>45</v>
      </c>
      <c r="O2289" t="s">
        <v>124</v>
      </c>
      <c r="P2289" t="s">
        <v>730</v>
      </c>
      <c r="Q2289" t="s">
        <v>8049</v>
      </c>
      <c r="R2289" t="s">
        <v>8050</v>
      </c>
      <c r="S2289" t="s">
        <v>436</v>
      </c>
      <c r="T2289" t="s">
        <v>8051</v>
      </c>
      <c r="V2289" t="s">
        <v>8052</v>
      </c>
      <c r="Z2289" t="s">
        <v>46</v>
      </c>
      <c r="AA2289" s="1">
        <v>45198</v>
      </c>
      <c r="AB2289" s="2">
        <v>45378</v>
      </c>
      <c r="AC2289" s="1">
        <v>45293</v>
      </c>
      <c r="AD2289" s="1">
        <v>45355</v>
      </c>
    </row>
    <row r="2290" spans="1:30">
      <c r="A2290">
        <v>624516</v>
      </c>
      <c r="B2290" t="s">
        <v>8053</v>
      </c>
      <c r="C2290" t="s">
        <v>48</v>
      </c>
      <c r="D2290">
        <v>1</v>
      </c>
      <c r="E2290" t="s">
        <v>1020</v>
      </c>
      <c r="F2290" t="s">
        <v>472</v>
      </c>
      <c r="G2290" t="s">
        <v>34</v>
      </c>
      <c r="H2290">
        <v>95005</v>
      </c>
      <c r="I2290" t="s">
        <v>4328</v>
      </c>
      <c r="J2290" t="s">
        <v>482</v>
      </c>
      <c r="K2290" t="s">
        <v>36</v>
      </c>
      <c r="L2290" t="s">
        <v>185</v>
      </c>
      <c r="M2290">
        <v>165000</v>
      </c>
      <c r="N2290">
        <v>175000</v>
      </c>
      <c r="O2290" t="s">
        <v>38</v>
      </c>
      <c r="P2290" t="s">
        <v>340</v>
      </c>
      <c r="Q2290" t="s">
        <v>2139</v>
      </c>
      <c r="R2290" t="s">
        <v>8054</v>
      </c>
      <c r="S2290" t="s">
        <v>477</v>
      </c>
      <c r="T2290" t="s">
        <v>8055</v>
      </c>
      <c r="V2290" t="s">
        <v>8056</v>
      </c>
      <c r="Z2290" t="s">
        <v>46</v>
      </c>
      <c r="AA2290" s="1">
        <v>45315</v>
      </c>
      <c r="AC2290" s="1">
        <v>45315</v>
      </c>
      <c r="AD2290" s="1">
        <v>45355</v>
      </c>
    </row>
    <row r="2291" spans="1:30">
      <c r="A2291">
        <v>628094</v>
      </c>
      <c r="B2291" t="s">
        <v>30</v>
      </c>
      <c r="C2291" t="s">
        <v>48</v>
      </c>
      <c r="D2291">
        <v>1</v>
      </c>
      <c r="E2291" t="s">
        <v>2510</v>
      </c>
      <c r="F2291" t="s">
        <v>235</v>
      </c>
      <c r="G2291" t="s">
        <v>51</v>
      </c>
      <c r="H2291">
        <v>10251</v>
      </c>
      <c r="I2291">
        <v>4</v>
      </c>
      <c r="J2291" t="s">
        <v>35</v>
      </c>
      <c r="K2291" t="s">
        <v>36</v>
      </c>
      <c r="L2291" t="s">
        <v>37</v>
      </c>
      <c r="M2291">
        <v>43728</v>
      </c>
      <c r="N2291">
        <v>50287</v>
      </c>
      <c r="O2291" t="s">
        <v>38</v>
      </c>
      <c r="P2291" t="s">
        <v>203</v>
      </c>
      <c r="Q2291" t="s">
        <v>687</v>
      </c>
      <c r="R2291" t="s">
        <v>5558</v>
      </c>
      <c r="S2291" t="s">
        <v>239</v>
      </c>
      <c r="T2291" t="e">
        <f ca="1">- Ability to monitor timelines _xludf.and work under pressure to   meet deadlines     - Attention to Detail  - Excellent computer skills _xludf.and Experience with Microsoft Office  - Excellent phone etiquette _xludf.and customer service skills   - Excellent communication skills, both verbal _xludf.and written  - Flexibility in providing other types of Clerical/Office assistance when needed  - Bilingual Spanish is a plus</f>
        <v>#NAME?</v>
      </c>
      <c r="V2291" t="s">
        <v>5559</v>
      </c>
      <c r="Z2291" t="s">
        <v>46</v>
      </c>
      <c r="AA2291" s="1">
        <v>45350</v>
      </c>
      <c r="AB2291" s="2">
        <v>45470</v>
      </c>
      <c r="AC2291" s="1">
        <v>45350</v>
      </c>
      <c r="AD2291" s="1">
        <v>45355</v>
      </c>
    </row>
    <row r="2292" spans="1:30">
      <c r="A2292">
        <v>550478</v>
      </c>
      <c r="B2292" t="s">
        <v>356</v>
      </c>
      <c r="C2292" t="s">
        <v>48</v>
      </c>
      <c r="D2292">
        <v>1</v>
      </c>
      <c r="E2292" t="s">
        <v>1693</v>
      </c>
      <c r="F2292" t="s">
        <v>235</v>
      </c>
      <c r="G2292" t="s">
        <v>51</v>
      </c>
      <c r="H2292">
        <v>10251</v>
      </c>
      <c r="I2292">
        <v>2</v>
      </c>
      <c r="J2292" t="s">
        <v>91</v>
      </c>
      <c r="K2292" t="s">
        <v>36</v>
      </c>
      <c r="L2292" t="s">
        <v>37</v>
      </c>
      <c r="M2292">
        <v>32850</v>
      </c>
      <c r="N2292">
        <v>48940</v>
      </c>
      <c r="O2292" t="s">
        <v>38</v>
      </c>
      <c r="P2292" t="s">
        <v>358</v>
      </c>
      <c r="Q2292" t="s">
        <v>1370</v>
      </c>
      <c r="R2292" t="s">
        <v>8057</v>
      </c>
      <c r="S2292" t="s">
        <v>239</v>
      </c>
      <c r="T2292" t="s">
        <v>8058</v>
      </c>
      <c r="U2292" t="s">
        <v>8059</v>
      </c>
      <c r="V2292" t="s">
        <v>8060</v>
      </c>
      <c r="W2292" t="s">
        <v>365</v>
      </c>
      <c r="Z2292" t="s">
        <v>46</v>
      </c>
      <c r="AA2292" s="1">
        <v>44813</v>
      </c>
      <c r="AC2292" s="1">
        <v>44813</v>
      </c>
      <c r="AD2292" s="1">
        <v>45355</v>
      </c>
    </row>
    <row r="2293" spans="1:30">
      <c r="A2293">
        <v>623021</v>
      </c>
      <c r="B2293" t="s">
        <v>112</v>
      </c>
      <c r="C2293" t="s">
        <v>48</v>
      </c>
      <c r="D2293">
        <v>1</v>
      </c>
      <c r="E2293" t="s">
        <v>8061</v>
      </c>
      <c r="F2293" t="s">
        <v>4625</v>
      </c>
      <c r="G2293" t="s">
        <v>34</v>
      </c>
      <c r="H2293">
        <v>95566</v>
      </c>
      <c r="I2293" t="s">
        <v>924</v>
      </c>
      <c r="J2293" t="s">
        <v>115</v>
      </c>
      <c r="K2293" t="s">
        <v>36</v>
      </c>
      <c r="L2293" t="s">
        <v>185</v>
      </c>
      <c r="M2293">
        <v>150000</v>
      </c>
      <c r="N2293">
        <v>150000</v>
      </c>
      <c r="O2293" t="s">
        <v>38</v>
      </c>
      <c r="P2293" t="s">
        <v>116</v>
      </c>
      <c r="Q2293" t="s">
        <v>8062</v>
      </c>
      <c r="R2293" t="s">
        <v>8063</v>
      </c>
      <c r="S2293" t="s">
        <v>4628</v>
      </c>
      <c r="U2293" t="s">
        <v>8064</v>
      </c>
      <c r="Z2293" t="s">
        <v>46</v>
      </c>
      <c r="AA2293" s="1">
        <v>45303</v>
      </c>
      <c r="AB2293" s="2">
        <v>45363</v>
      </c>
      <c r="AC2293" s="1">
        <v>45303</v>
      </c>
      <c r="AD2293" s="1">
        <v>45355</v>
      </c>
    </row>
    <row r="2294" spans="1:30">
      <c r="A2294">
        <v>626414</v>
      </c>
      <c r="B2294" t="s">
        <v>47</v>
      </c>
      <c r="C2294" t="s">
        <v>48</v>
      </c>
      <c r="D2294">
        <v>1</v>
      </c>
      <c r="E2294" t="s">
        <v>8065</v>
      </c>
      <c r="F2294" t="s">
        <v>89</v>
      </c>
      <c r="G2294" t="s">
        <v>90</v>
      </c>
      <c r="H2294">
        <v>6797</v>
      </c>
      <c r="I2294">
        <v>0</v>
      </c>
      <c r="J2294" t="s">
        <v>91</v>
      </c>
      <c r="K2294" t="s">
        <v>36</v>
      </c>
      <c r="L2294" t="s">
        <v>276</v>
      </c>
      <c r="M2294">
        <v>75000</v>
      </c>
      <c r="N2294">
        <v>120200</v>
      </c>
      <c r="O2294" t="s">
        <v>38</v>
      </c>
      <c r="P2294" t="s">
        <v>54</v>
      </c>
      <c r="Q2294" t="s">
        <v>4506</v>
      </c>
      <c r="R2294" t="s">
        <v>8066</v>
      </c>
      <c r="S2294" t="s">
        <v>95</v>
      </c>
      <c r="T2294" t="s">
        <v>8067</v>
      </c>
      <c r="Z2294" t="s">
        <v>63</v>
      </c>
      <c r="AA2294" s="1">
        <v>45337</v>
      </c>
      <c r="AC2294" s="1">
        <v>45337</v>
      </c>
      <c r="AD2294" s="1">
        <v>45355</v>
      </c>
    </row>
    <row r="2295" spans="1:30">
      <c r="A2295">
        <v>628012</v>
      </c>
      <c r="B2295" t="s">
        <v>30</v>
      </c>
      <c r="C2295" t="s">
        <v>31</v>
      </c>
      <c r="D2295">
        <v>1</v>
      </c>
      <c r="E2295" t="s">
        <v>5323</v>
      </c>
      <c r="F2295" t="s">
        <v>33</v>
      </c>
      <c r="G2295" t="s">
        <v>34</v>
      </c>
      <c r="H2295">
        <v>21744</v>
      </c>
      <c r="I2295">
        <v>1</v>
      </c>
      <c r="J2295" t="s">
        <v>860</v>
      </c>
      <c r="K2295" t="s">
        <v>36</v>
      </c>
      <c r="L2295" t="s">
        <v>37</v>
      </c>
      <c r="M2295">
        <v>70087</v>
      </c>
      <c r="N2295">
        <v>77097</v>
      </c>
      <c r="O2295" t="s">
        <v>38</v>
      </c>
      <c r="P2295" t="s">
        <v>39</v>
      </c>
      <c r="Q2295" t="s">
        <v>5324</v>
      </c>
      <c r="R2295" t="s">
        <v>5325</v>
      </c>
      <c r="S2295" t="s">
        <v>42</v>
      </c>
      <c r="T2295" t="s">
        <v>5326</v>
      </c>
      <c r="V2295" t="s">
        <v>5327</v>
      </c>
      <c r="Z2295" t="s">
        <v>46</v>
      </c>
      <c r="AA2295" s="1">
        <v>45349</v>
      </c>
      <c r="AB2295" s="2">
        <v>45469</v>
      </c>
      <c r="AC2295" s="1">
        <v>45349</v>
      </c>
      <c r="AD2295" s="1">
        <v>45355</v>
      </c>
    </row>
    <row r="2296" spans="1:30">
      <c r="A2296">
        <v>618693</v>
      </c>
      <c r="B2296" t="s">
        <v>30</v>
      </c>
      <c r="C2296" t="s">
        <v>48</v>
      </c>
      <c r="D2296">
        <v>1</v>
      </c>
      <c r="E2296" t="s">
        <v>7926</v>
      </c>
      <c r="F2296" t="s">
        <v>754</v>
      </c>
      <c r="G2296" t="s">
        <v>51</v>
      </c>
      <c r="H2296">
        <v>51110</v>
      </c>
      <c r="I2296">
        <v>1</v>
      </c>
      <c r="J2296" t="s">
        <v>202</v>
      </c>
      <c r="K2296" t="s">
        <v>36</v>
      </c>
      <c r="L2296" t="s">
        <v>37</v>
      </c>
      <c r="M2296">
        <v>56869</v>
      </c>
      <c r="N2296">
        <v>64262</v>
      </c>
      <c r="O2296" t="s">
        <v>38</v>
      </c>
      <c r="P2296" t="s">
        <v>39</v>
      </c>
      <c r="Q2296" t="s">
        <v>2154</v>
      </c>
      <c r="R2296" t="s">
        <v>7927</v>
      </c>
      <c r="S2296" t="s">
        <v>756</v>
      </c>
      <c r="T2296" t="s">
        <v>7928</v>
      </c>
      <c r="V2296" t="s">
        <v>7929</v>
      </c>
      <c r="Z2296" t="s">
        <v>46</v>
      </c>
      <c r="AA2296" s="1">
        <v>45278</v>
      </c>
      <c r="AB2296" s="2">
        <v>45398</v>
      </c>
      <c r="AC2296" s="1">
        <v>45278</v>
      </c>
      <c r="AD2296" s="1">
        <v>45355</v>
      </c>
    </row>
    <row r="2297" spans="1:30">
      <c r="A2297">
        <v>601771</v>
      </c>
      <c r="B2297" t="s">
        <v>3349</v>
      </c>
      <c r="C2297" t="s">
        <v>31</v>
      </c>
      <c r="D2297">
        <v>1</v>
      </c>
      <c r="E2297" t="s">
        <v>3350</v>
      </c>
      <c r="F2297" t="s">
        <v>512</v>
      </c>
      <c r="G2297" t="s">
        <v>34</v>
      </c>
      <c r="H2297">
        <v>10209</v>
      </c>
      <c r="I2297">
        <v>1</v>
      </c>
      <c r="J2297" t="s">
        <v>91</v>
      </c>
      <c r="K2297" t="s">
        <v>36</v>
      </c>
      <c r="L2297" t="s">
        <v>227</v>
      </c>
      <c r="M2297">
        <v>15.5</v>
      </c>
      <c r="N2297">
        <v>18</v>
      </c>
      <c r="O2297" t="s">
        <v>124</v>
      </c>
      <c r="P2297" t="s">
        <v>1536</v>
      </c>
      <c r="Q2297" t="s">
        <v>3351</v>
      </c>
      <c r="R2297" t="s">
        <v>3352</v>
      </c>
      <c r="S2297" t="s">
        <v>515</v>
      </c>
      <c r="T2297" t="s">
        <v>3353</v>
      </c>
      <c r="U2297" t="s">
        <v>3354</v>
      </c>
      <c r="V2297" t="s">
        <v>3355</v>
      </c>
      <c r="X2297" t="s">
        <v>3356</v>
      </c>
      <c r="Z2297" t="s">
        <v>46</v>
      </c>
      <c r="AA2297" s="1">
        <v>45168</v>
      </c>
      <c r="AC2297" s="1">
        <v>45180</v>
      </c>
      <c r="AD2297" s="1">
        <v>45355</v>
      </c>
    </row>
    <row r="2298" spans="1:30">
      <c r="A2298">
        <v>627298</v>
      </c>
      <c r="B2298" t="s">
        <v>47</v>
      </c>
      <c r="C2298" t="s">
        <v>31</v>
      </c>
      <c r="D2298">
        <v>1</v>
      </c>
      <c r="E2298" t="s">
        <v>64</v>
      </c>
      <c r="F2298" t="s">
        <v>570</v>
      </c>
      <c r="G2298" t="s">
        <v>51</v>
      </c>
      <c r="H2298">
        <v>34202</v>
      </c>
      <c r="I2298">
        <v>2</v>
      </c>
      <c r="J2298" t="s">
        <v>65</v>
      </c>
      <c r="K2298" t="s">
        <v>36</v>
      </c>
      <c r="L2298" t="s">
        <v>276</v>
      </c>
      <c r="M2298">
        <v>74041</v>
      </c>
      <c r="N2298">
        <v>85147</v>
      </c>
      <c r="O2298" t="s">
        <v>38</v>
      </c>
      <c r="P2298" t="s">
        <v>54</v>
      </c>
      <c r="Q2298" t="s">
        <v>8068</v>
      </c>
      <c r="R2298" t="s">
        <v>8069</v>
      </c>
      <c r="S2298" t="s">
        <v>573</v>
      </c>
      <c r="T2298" t="s">
        <v>68</v>
      </c>
      <c r="Z2298" t="s">
        <v>63</v>
      </c>
      <c r="AA2298" s="1">
        <v>45342</v>
      </c>
      <c r="AC2298" s="1">
        <v>45349</v>
      </c>
      <c r="AD2298" s="1">
        <v>45355</v>
      </c>
    </row>
    <row r="2299" spans="1:30">
      <c r="A2299">
        <v>612485</v>
      </c>
      <c r="B2299" t="s">
        <v>129</v>
      </c>
      <c r="C2299" t="s">
        <v>31</v>
      </c>
      <c r="D2299">
        <v>4</v>
      </c>
      <c r="E2299" t="s">
        <v>3299</v>
      </c>
      <c r="F2299" t="s">
        <v>398</v>
      </c>
      <c r="G2299" t="s">
        <v>51</v>
      </c>
      <c r="H2299">
        <v>10104</v>
      </c>
      <c r="I2299">
        <v>3</v>
      </c>
      <c r="J2299" t="s">
        <v>156</v>
      </c>
      <c r="K2299" t="s">
        <v>36</v>
      </c>
      <c r="L2299" t="s">
        <v>103</v>
      </c>
      <c r="M2299">
        <v>43777</v>
      </c>
      <c r="N2299">
        <v>50343</v>
      </c>
      <c r="O2299" t="s">
        <v>38</v>
      </c>
      <c r="P2299" t="s">
        <v>393</v>
      </c>
      <c r="Q2299" t="s">
        <v>1500</v>
      </c>
      <c r="R2299" t="s">
        <v>8070</v>
      </c>
      <c r="S2299" t="s">
        <v>3091</v>
      </c>
      <c r="T2299" t="s">
        <v>8071</v>
      </c>
      <c r="U2299" t="s">
        <v>1568</v>
      </c>
      <c r="V2299" t="s">
        <v>297</v>
      </c>
      <c r="W2299" t="s">
        <v>8072</v>
      </c>
      <c r="X2299" t="s">
        <v>393</v>
      </c>
      <c r="Z2299" t="s">
        <v>46</v>
      </c>
      <c r="AA2299" s="1">
        <v>45219</v>
      </c>
      <c r="AC2299" s="1">
        <v>45238</v>
      </c>
      <c r="AD2299" s="1">
        <v>45355</v>
      </c>
    </row>
    <row r="2300" spans="1:30">
      <c r="A2300">
        <v>621424</v>
      </c>
      <c r="B2300" t="s">
        <v>30</v>
      </c>
      <c r="C2300" t="s">
        <v>48</v>
      </c>
      <c r="D2300">
        <v>1</v>
      </c>
      <c r="E2300" t="s">
        <v>781</v>
      </c>
      <c r="F2300" t="s">
        <v>782</v>
      </c>
      <c r="G2300" t="s">
        <v>51</v>
      </c>
      <c r="H2300">
        <v>31215</v>
      </c>
      <c r="I2300">
        <v>1</v>
      </c>
      <c r="J2300" t="s">
        <v>818</v>
      </c>
      <c r="K2300" t="s">
        <v>36</v>
      </c>
      <c r="L2300" t="s">
        <v>37</v>
      </c>
      <c r="M2300">
        <v>49961</v>
      </c>
      <c r="N2300">
        <v>49961</v>
      </c>
      <c r="O2300" t="s">
        <v>38</v>
      </c>
      <c r="P2300" t="s">
        <v>203</v>
      </c>
      <c r="Q2300" t="s">
        <v>204</v>
      </c>
      <c r="R2300" t="s">
        <v>783</v>
      </c>
      <c r="S2300" t="s">
        <v>784</v>
      </c>
      <c r="T2300" t="s">
        <v>785</v>
      </c>
      <c r="V2300" t="s">
        <v>8073</v>
      </c>
      <c r="Z2300" t="s">
        <v>46</v>
      </c>
      <c r="AA2300" s="1">
        <v>45289</v>
      </c>
      <c r="AB2300" s="2">
        <v>45409</v>
      </c>
      <c r="AC2300" s="1">
        <v>45352</v>
      </c>
      <c r="AD2300" s="1">
        <v>45355</v>
      </c>
    </row>
    <row r="2301" spans="1:30">
      <c r="A2301">
        <v>552861</v>
      </c>
      <c r="B2301" t="s">
        <v>99</v>
      </c>
      <c r="C2301" t="s">
        <v>31</v>
      </c>
      <c r="D2301">
        <v>1</v>
      </c>
      <c r="E2301" t="s">
        <v>7560</v>
      </c>
      <c r="F2301" t="s">
        <v>348</v>
      </c>
      <c r="G2301" t="s">
        <v>51</v>
      </c>
      <c r="H2301">
        <v>10015</v>
      </c>
      <c r="I2301" t="s">
        <v>349</v>
      </c>
      <c r="J2301" t="s">
        <v>65</v>
      </c>
      <c r="L2301" t="s">
        <v>276</v>
      </c>
      <c r="M2301">
        <v>64922</v>
      </c>
      <c r="N2301">
        <v>173486</v>
      </c>
      <c r="O2301" t="s">
        <v>38</v>
      </c>
      <c r="P2301" t="s">
        <v>244</v>
      </c>
      <c r="Q2301" t="s">
        <v>554</v>
      </c>
      <c r="R2301" t="s">
        <v>7561</v>
      </c>
      <c r="S2301" t="s">
        <v>352</v>
      </c>
      <c r="T2301" t="s">
        <v>7562</v>
      </c>
      <c r="U2301" t="s">
        <v>1390</v>
      </c>
      <c r="V2301" t="s">
        <v>1206</v>
      </c>
      <c r="Z2301" t="s">
        <v>63</v>
      </c>
      <c r="AA2301" s="1">
        <v>44833</v>
      </c>
      <c r="AC2301" s="1">
        <v>44833</v>
      </c>
      <c r="AD2301" s="1">
        <v>45355</v>
      </c>
    </row>
    <row r="2302" spans="1:30">
      <c r="A2302">
        <v>622277</v>
      </c>
      <c r="B2302" t="s">
        <v>253</v>
      </c>
      <c r="C2302" t="s">
        <v>31</v>
      </c>
      <c r="D2302">
        <v>1</v>
      </c>
      <c r="E2302" t="s">
        <v>1842</v>
      </c>
      <c r="F2302" t="s">
        <v>570</v>
      </c>
      <c r="G2302" t="s">
        <v>51</v>
      </c>
      <c r="H2302">
        <v>34202</v>
      </c>
      <c r="I2302">
        <v>1</v>
      </c>
      <c r="J2302" t="s">
        <v>65</v>
      </c>
      <c r="K2302" t="s">
        <v>36</v>
      </c>
      <c r="L2302" t="s">
        <v>37</v>
      </c>
      <c r="M2302">
        <v>62370</v>
      </c>
      <c r="N2302">
        <v>93587</v>
      </c>
      <c r="O2302" t="s">
        <v>38</v>
      </c>
      <c r="P2302" t="s">
        <v>3531</v>
      </c>
      <c r="Q2302" t="s">
        <v>1845</v>
      </c>
      <c r="R2302" t="s">
        <v>3532</v>
      </c>
      <c r="S2302" t="s">
        <v>573</v>
      </c>
      <c r="T2302" t="s">
        <v>3533</v>
      </c>
      <c r="U2302" t="s">
        <v>3534</v>
      </c>
      <c r="V2302" t="s">
        <v>263</v>
      </c>
      <c r="Z2302" t="s">
        <v>264</v>
      </c>
      <c r="AA2302" s="1">
        <v>45342</v>
      </c>
      <c r="AC2302" s="1">
        <v>45342</v>
      </c>
      <c r="AD2302" s="1">
        <v>45355</v>
      </c>
    </row>
    <row r="2303" spans="1:30">
      <c r="A2303">
        <v>597107</v>
      </c>
      <c r="B2303" t="s">
        <v>69</v>
      </c>
      <c r="C2303" t="s">
        <v>48</v>
      </c>
      <c r="D2303">
        <v>3</v>
      </c>
      <c r="E2303" t="s">
        <v>8074</v>
      </c>
      <c r="F2303" t="s">
        <v>1144</v>
      </c>
      <c r="G2303" t="s">
        <v>51</v>
      </c>
      <c r="H2303">
        <v>20202</v>
      </c>
      <c r="I2303">
        <v>0</v>
      </c>
      <c r="J2303" t="s">
        <v>65</v>
      </c>
      <c r="K2303" t="s">
        <v>36</v>
      </c>
      <c r="L2303" t="s">
        <v>37</v>
      </c>
      <c r="M2303">
        <v>56181</v>
      </c>
      <c r="N2303">
        <v>68034</v>
      </c>
      <c r="O2303" t="s">
        <v>38</v>
      </c>
      <c r="P2303" t="s">
        <v>8075</v>
      </c>
      <c r="Q2303" t="s">
        <v>8076</v>
      </c>
      <c r="R2303" t="s">
        <v>8077</v>
      </c>
      <c r="S2303" t="s">
        <v>1148</v>
      </c>
      <c r="T2303" t="s">
        <v>8078</v>
      </c>
      <c r="U2303" t="s">
        <v>3941</v>
      </c>
      <c r="V2303" t="s">
        <v>8079</v>
      </c>
      <c r="W2303" t="s">
        <v>8080</v>
      </c>
      <c r="X2303" t="s">
        <v>8075</v>
      </c>
      <c r="Z2303" t="s">
        <v>63</v>
      </c>
      <c r="AA2303" s="1">
        <v>45170</v>
      </c>
      <c r="AC2303" s="1">
        <v>45169</v>
      </c>
      <c r="AD2303" s="1">
        <v>45355</v>
      </c>
    </row>
    <row r="2304" spans="1:30">
      <c r="A2304">
        <v>623666</v>
      </c>
      <c r="B2304" t="s">
        <v>30</v>
      </c>
      <c r="C2304" t="s">
        <v>48</v>
      </c>
      <c r="D2304">
        <v>1</v>
      </c>
      <c r="E2304" t="s">
        <v>5336</v>
      </c>
      <c r="F2304" t="s">
        <v>3823</v>
      </c>
      <c r="G2304" t="s">
        <v>51</v>
      </c>
      <c r="H2304">
        <v>21512</v>
      </c>
      <c r="I2304">
        <v>2</v>
      </c>
      <c r="J2304" t="s">
        <v>35</v>
      </c>
      <c r="K2304" t="s">
        <v>36</v>
      </c>
      <c r="L2304" t="s">
        <v>37</v>
      </c>
      <c r="M2304">
        <v>49033</v>
      </c>
      <c r="N2304">
        <v>52545</v>
      </c>
      <c r="O2304" t="s">
        <v>38</v>
      </c>
      <c r="P2304" t="s">
        <v>1346</v>
      </c>
      <c r="Q2304" t="s">
        <v>1347</v>
      </c>
      <c r="R2304" t="s">
        <v>5337</v>
      </c>
      <c r="S2304" t="s">
        <v>3825</v>
      </c>
      <c r="T2304" t="s">
        <v>5338</v>
      </c>
      <c r="V2304" t="s">
        <v>5339</v>
      </c>
      <c r="Z2304" t="s">
        <v>46</v>
      </c>
      <c r="AA2304" s="1">
        <v>45314</v>
      </c>
      <c r="AB2304" s="2">
        <v>45434</v>
      </c>
      <c r="AC2304" s="1">
        <v>45314</v>
      </c>
      <c r="AD2304" s="1">
        <v>45355</v>
      </c>
    </row>
    <row r="2305" spans="1:30">
      <c r="A2305">
        <v>621424</v>
      </c>
      <c r="B2305" t="s">
        <v>30</v>
      </c>
      <c r="C2305" t="s">
        <v>31</v>
      </c>
      <c r="D2305">
        <v>1</v>
      </c>
      <c r="E2305" t="s">
        <v>781</v>
      </c>
      <c r="F2305" t="s">
        <v>782</v>
      </c>
      <c r="G2305" t="s">
        <v>51</v>
      </c>
      <c r="H2305">
        <v>31215</v>
      </c>
      <c r="I2305">
        <v>1</v>
      </c>
      <c r="J2305" t="s">
        <v>818</v>
      </c>
      <c r="K2305" t="s">
        <v>36</v>
      </c>
      <c r="L2305" t="s">
        <v>37</v>
      </c>
      <c r="M2305">
        <v>49961</v>
      </c>
      <c r="N2305">
        <v>49961</v>
      </c>
      <c r="O2305" t="s">
        <v>38</v>
      </c>
      <c r="P2305" t="s">
        <v>203</v>
      </c>
      <c r="Q2305" t="s">
        <v>204</v>
      </c>
      <c r="R2305" t="s">
        <v>783</v>
      </c>
      <c r="S2305" t="s">
        <v>784</v>
      </c>
      <c r="T2305" t="s">
        <v>785</v>
      </c>
      <c r="V2305" t="s">
        <v>8073</v>
      </c>
      <c r="Z2305" t="s">
        <v>46</v>
      </c>
      <c r="AA2305" s="1">
        <v>45289</v>
      </c>
      <c r="AB2305" s="2">
        <v>45409</v>
      </c>
      <c r="AC2305" s="1">
        <v>45352</v>
      </c>
      <c r="AD2305" s="1">
        <v>45355</v>
      </c>
    </row>
    <row r="2306" spans="1:30">
      <c r="A2306">
        <v>606838</v>
      </c>
      <c r="B2306" t="s">
        <v>69</v>
      </c>
      <c r="C2306" t="s">
        <v>48</v>
      </c>
      <c r="D2306">
        <v>1</v>
      </c>
      <c r="E2306" t="s">
        <v>8081</v>
      </c>
      <c r="F2306" t="s">
        <v>520</v>
      </c>
      <c r="G2306" t="s">
        <v>51</v>
      </c>
      <c r="H2306">
        <v>22316</v>
      </c>
      <c r="I2306">
        <v>3</v>
      </c>
      <c r="J2306" t="s">
        <v>929</v>
      </c>
      <c r="K2306" t="s">
        <v>36</v>
      </c>
      <c r="L2306" t="s">
        <v>37</v>
      </c>
      <c r="M2306">
        <v>81571</v>
      </c>
      <c r="N2306">
        <v>119554</v>
      </c>
      <c r="O2306" t="s">
        <v>38</v>
      </c>
      <c r="P2306" t="s">
        <v>73</v>
      </c>
      <c r="Q2306" t="s">
        <v>521</v>
      </c>
      <c r="R2306" t="s">
        <v>8082</v>
      </c>
      <c r="S2306" t="s">
        <v>523</v>
      </c>
      <c r="T2306" t="s">
        <v>6629</v>
      </c>
      <c r="U2306" t="s">
        <v>5137</v>
      </c>
      <c r="V2306" t="s">
        <v>8083</v>
      </c>
      <c r="W2306" t="s">
        <v>8084</v>
      </c>
      <c r="X2306" t="s">
        <v>73</v>
      </c>
      <c r="Z2306" t="s">
        <v>46</v>
      </c>
      <c r="AA2306" s="1">
        <v>45204</v>
      </c>
      <c r="AC2306" s="1">
        <v>45210</v>
      </c>
      <c r="AD2306" s="1">
        <v>45355</v>
      </c>
    </row>
    <row r="2307" spans="1:30">
      <c r="A2307">
        <v>620293</v>
      </c>
      <c r="B2307" t="s">
        <v>129</v>
      </c>
      <c r="C2307" t="s">
        <v>48</v>
      </c>
      <c r="D2307">
        <v>1</v>
      </c>
      <c r="E2307" t="s">
        <v>8085</v>
      </c>
      <c r="F2307" t="s">
        <v>155</v>
      </c>
      <c r="G2307" t="s">
        <v>51</v>
      </c>
      <c r="H2307">
        <v>56314</v>
      </c>
      <c r="I2307">
        <v>0</v>
      </c>
      <c r="J2307" t="s">
        <v>266</v>
      </c>
      <c r="K2307" t="s">
        <v>36</v>
      </c>
      <c r="L2307" t="s">
        <v>37</v>
      </c>
      <c r="M2307">
        <v>46318</v>
      </c>
      <c r="N2307">
        <v>53266</v>
      </c>
      <c r="O2307" t="s">
        <v>38</v>
      </c>
      <c r="P2307" t="s">
        <v>454</v>
      </c>
      <c r="Q2307" t="s">
        <v>4409</v>
      </c>
      <c r="R2307" t="s">
        <v>8086</v>
      </c>
      <c r="S2307" t="s">
        <v>8087</v>
      </c>
      <c r="T2307" t="s">
        <v>8088</v>
      </c>
      <c r="U2307" t="s">
        <v>2769</v>
      </c>
      <c r="V2307" t="s">
        <v>297</v>
      </c>
      <c r="W2307" t="s">
        <v>3339</v>
      </c>
      <c r="X2307" t="s">
        <v>1587</v>
      </c>
      <c r="Z2307" t="s">
        <v>8089</v>
      </c>
      <c r="AA2307" s="1">
        <v>45324</v>
      </c>
      <c r="AC2307" s="1">
        <v>45324</v>
      </c>
      <c r="AD2307" s="1">
        <v>45355</v>
      </c>
    </row>
    <row r="2308" spans="1:30">
      <c r="A2308">
        <v>618347</v>
      </c>
      <c r="B2308" t="s">
        <v>30</v>
      </c>
      <c r="C2308" t="s">
        <v>48</v>
      </c>
      <c r="D2308">
        <v>1</v>
      </c>
      <c r="E2308" t="s">
        <v>5141</v>
      </c>
      <c r="F2308" t="s">
        <v>5142</v>
      </c>
      <c r="G2308" t="s">
        <v>51</v>
      </c>
      <c r="H2308" t="s">
        <v>5143</v>
      </c>
      <c r="I2308">
        <v>0</v>
      </c>
      <c r="J2308" t="s">
        <v>35</v>
      </c>
      <c r="K2308" t="s">
        <v>36</v>
      </c>
      <c r="L2308" t="s">
        <v>37</v>
      </c>
      <c r="M2308">
        <v>58700</v>
      </c>
      <c r="N2308">
        <v>125000</v>
      </c>
      <c r="O2308" t="s">
        <v>38</v>
      </c>
      <c r="P2308" t="s">
        <v>1488</v>
      </c>
      <c r="Q2308" t="s">
        <v>995</v>
      </c>
      <c r="R2308" t="s">
        <v>5144</v>
      </c>
      <c r="S2308" t="s">
        <v>5145</v>
      </c>
      <c r="U2308" t="s">
        <v>196</v>
      </c>
      <c r="V2308" t="s">
        <v>196</v>
      </c>
      <c r="Z2308" t="s">
        <v>63</v>
      </c>
      <c r="AA2308" s="1">
        <v>45261</v>
      </c>
      <c r="AB2308" s="2">
        <v>45381</v>
      </c>
      <c r="AC2308" s="1">
        <v>45261</v>
      </c>
      <c r="AD2308" s="1">
        <v>45355</v>
      </c>
    </row>
    <row r="2309" spans="1:30">
      <c r="A2309">
        <v>607584</v>
      </c>
      <c r="B2309" t="s">
        <v>129</v>
      </c>
      <c r="C2309" t="s">
        <v>31</v>
      </c>
      <c r="D2309">
        <v>15</v>
      </c>
      <c r="E2309" t="s">
        <v>1596</v>
      </c>
      <c r="F2309" t="s">
        <v>398</v>
      </c>
      <c r="G2309" t="s">
        <v>51</v>
      </c>
      <c r="H2309">
        <v>10104</v>
      </c>
      <c r="I2309">
        <v>2</v>
      </c>
      <c r="J2309" t="s">
        <v>156</v>
      </c>
      <c r="K2309" t="s">
        <v>36</v>
      </c>
      <c r="L2309" t="s">
        <v>37</v>
      </c>
      <c r="M2309">
        <v>41248</v>
      </c>
      <c r="N2309">
        <v>62333</v>
      </c>
      <c r="O2309" t="s">
        <v>38</v>
      </c>
      <c r="P2309" t="s">
        <v>454</v>
      </c>
      <c r="Q2309" t="s">
        <v>1598</v>
      </c>
      <c r="R2309" t="s">
        <v>8090</v>
      </c>
      <c r="S2309" t="s">
        <v>401</v>
      </c>
      <c r="U2309" t="s">
        <v>161</v>
      </c>
      <c r="V2309" t="s">
        <v>162</v>
      </c>
      <c r="Z2309" t="s">
        <v>46</v>
      </c>
      <c r="AA2309" s="1">
        <v>45230</v>
      </c>
      <c r="AC2309" s="1">
        <v>45236</v>
      </c>
      <c r="AD2309" s="1">
        <v>45355</v>
      </c>
    </row>
    <row r="2310" spans="1:30">
      <c r="A2310">
        <v>607025</v>
      </c>
      <c r="B2310" t="s">
        <v>129</v>
      </c>
      <c r="C2310" t="s">
        <v>48</v>
      </c>
      <c r="D2310">
        <v>1</v>
      </c>
      <c r="E2310" t="s">
        <v>8091</v>
      </c>
      <c r="F2310" t="s">
        <v>71</v>
      </c>
      <c r="G2310" t="s">
        <v>51</v>
      </c>
      <c r="H2310">
        <v>12158</v>
      </c>
      <c r="I2310">
        <v>1</v>
      </c>
      <c r="J2310" t="s">
        <v>72</v>
      </c>
      <c r="K2310" t="s">
        <v>36</v>
      </c>
      <c r="L2310" t="s">
        <v>37</v>
      </c>
      <c r="M2310">
        <v>41395</v>
      </c>
      <c r="N2310">
        <v>70212</v>
      </c>
      <c r="O2310" t="s">
        <v>38</v>
      </c>
      <c r="P2310" t="s">
        <v>393</v>
      </c>
      <c r="Q2310" t="s">
        <v>394</v>
      </c>
      <c r="R2310" t="s">
        <v>8092</v>
      </c>
      <c r="S2310" t="s">
        <v>76</v>
      </c>
      <c r="T2310" t="s">
        <v>8093</v>
      </c>
      <c r="U2310" t="s">
        <v>8094</v>
      </c>
      <c r="V2310" t="s">
        <v>8095</v>
      </c>
      <c r="W2310" t="s">
        <v>140</v>
      </c>
      <c r="X2310" t="s">
        <v>393</v>
      </c>
      <c r="Z2310" t="s">
        <v>46</v>
      </c>
      <c r="AA2310" s="1">
        <v>45197</v>
      </c>
      <c r="AC2310" s="1">
        <v>45337</v>
      </c>
      <c r="AD2310" s="1">
        <v>45355</v>
      </c>
    </row>
    <row r="2311" spans="1:30">
      <c r="A2311">
        <v>590646</v>
      </c>
      <c r="B2311" t="s">
        <v>129</v>
      </c>
      <c r="C2311" t="s">
        <v>31</v>
      </c>
      <c r="D2311">
        <v>1</v>
      </c>
      <c r="E2311" t="s">
        <v>8096</v>
      </c>
      <c r="F2311" t="s">
        <v>216</v>
      </c>
      <c r="G2311" t="s">
        <v>51</v>
      </c>
      <c r="H2311">
        <v>52316</v>
      </c>
      <c r="I2311">
        <v>2</v>
      </c>
      <c r="J2311" t="s">
        <v>156</v>
      </c>
      <c r="K2311" t="s">
        <v>36</v>
      </c>
      <c r="L2311" t="s">
        <v>37</v>
      </c>
      <c r="M2311">
        <v>66430</v>
      </c>
      <c r="N2311">
        <v>76394</v>
      </c>
      <c r="O2311" t="s">
        <v>38</v>
      </c>
      <c r="P2311" t="s">
        <v>157</v>
      </c>
      <c r="Q2311" t="s">
        <v>218</v>
      </c>
      <c r="R2311" t="s">
        <v>8097</v>
      </c>
      <c r="S2311" t="s">
        <v>909</v>
      </c>
      <c r="U2311" t="s">
        <v>138</v>
      </c>
      <c r="V2311" t="s">
        <v>458</v>
      </c>
      <c r="W2311" t="s">
        <v>4799</v>
      </c>
      <c r="Z2311" t="s">
        <v>63</v>
      </c>
      <c r="AA2311" s="1">
        <v>45098</v>
      </c>
      <c r="AC2311" s="1">
        <v>45112</v>
      </c>
      <c r="AD2311" s="1">
        <v>45355</v>
      </c>
    </row>
    <row r="2312" spans="1:30">
      <c r="A2312">
        <v>611998</v>
      </c>
      <c r="B2312" t="s">
        <v>30</v>
      </c>
      <c r="C2312" t="s">
        <v>31</v>
      </c>
      <c r="D2312">
        <v>1</v>
      </c>
      <c r="E2312" t="s">
        <v>8098</v>
      </c>
      <c r="F2312" t="s">
        <v>5790</v>
      </c>
      <c r="G2312" t="s">
        <v>51</v>
      </c>
      <c r="H2312">
        <v>51181</v>
      </c>
      <c r="I2312">
        <v>1</v>
      </c>
      <c r="J2312" t="s">
        <v>35</v>
      </c>
      <c r="K2312" t="s">
        <v>36</v>
      </c>
      <c r="L2312" t="s">
        <v>37</v>
      </c>
      <c r="M2312">
        <v>60617</v>
      </c>
      <c r="N2312">
        <v>69709</v>
      </c>
      <c r="O2312" t="s">
        <v>38</v>
      </c>
      <c r="P2312" t="s">
        <v>39</v>
      </c>
      <c r="Q2312" t="s">
        <v>1353</v>
      </c>
      <c r="R2312" t="s">
        <v>8099</v>
      </c>
      <c r="S2312" t="s">
        <v>5792</v>
      </c>
      <c r="T2312" t="e">
        <f ca="1">-Must have a Strong background in immunization _xludf.and Knowledge of the VFC program  -Experience conducting field visits.</f>
        <v>#NAME?</v>
      </c>
      <c r="V2312" t="s">
        <v>8100</v>
      </c>
      <c r="Z2312" t="s">
        <v>46</v>
      </c>
      <c r="AA2312" s="1">
        <v>45222</v>
      </c>
      <c r="AB2312" s="2">
        <v>45402</v>
      </c>
      <c r="AC2312" s="1">
        <v>45343</v>
      </c>
      <c r="AD2312" s="1">
        <v>45355</v>
      </c>
    </row>
    <row r="2313" spans="1:30">
      <c r="A2313">
        <v>624446</v>
      </c>
      <c r="B2313" t="s">
        <v>253</v>
      </c>
      <c r="C2313" t="s">
        <v>48</v>
      </c>
      <c r="D2313">
        <v>4</v>
      </c>
      <c r="E2313" t="s">
        <v>8101</v>
      </c>
      <c r="F2313" t="s">
        <v>8102</v>
      </c>
      <c r="G2313" t="s">
        <v>51</v>
      </c>
      <c r="H2313">
        <v>91644</v>
      </c>
      <c r="I2313">
        <v>0</v>
      </c>
      <c r="J2313" t="s">
        <v>143</v>
      </c>
      <c r="K2313" t="s">
        <v>36</v>
      </c>
      <c r="L2313" t="s">
        <v>37</v>
      </c>
      <c r="M2313">
        <v>63.6</v>
      </c>
      <c r="N2313">
        <v>63.6</v>
      </c>
      <c r="O2313" t="s">
        <v>124</v>
      </c>
      <c r="P2313" t="s">
        <v>2341</v>
      </c>
      <c r="Q2313" t="s">
        <v>2342</v>
      </c>
      <c r="R2313" t="s">
        <v>8103</v>
      </c>
      <c r="S2313" t="s">
        <v>8104</v>
      </c>
      <c r="T2313" t="s">
        <v>8105</v>
      </c>
      <c r="U2313" t="s">
        <v>8106</v>
      </c>
      <c r="V2313" t="s">
        <v>281</v>
      </c>
      <c r="Z2313" t="s">
        <v>264</v>
      </c>
      <c r="AA2313" s="1">
        <v>45328</v>
      </c>
      <c r="AC2313" s="1">
        <v>45328</v>
      </c>
      <c r="AD2313" s="1">
        <v>45355</v>
      </c>
    </row>
    <row r="2314" spans="1:30">
      <c r="A2314">
        <v>628086</v>
      </c>
      <c r="B2314" t="s">
        <v>30</v>
      </c>
      <c r="C2314" t="s">
        <v>31</v>
      </c>
      <c r="D2314">
        <v>1</v>
      </c>
      <c r="E2314" t="s">
        <v>8107</v>
      </c>
      <c r="F2314" t="s">
        <v>685</v>
      </c>
      <c r="G2314" t="s">
        <v>34</v>
      </c>
      <c r="H2314">
        <v>83052</v>
      </c>
      <c r="I2314">
        <v>1</v>
      </c>
      <c r="J2314" t="s">
        <v>35</v>
      </c>
      <c r="K2314" t="s">
        <v>36</v>
      </c>
      <c r="L2314" t="s">
        <v>37</v>
      </c>
      <c r="M2314">
        <v>56625</v>
      </c>
      <c r="N2314">
        <v>56625</v>
      </c>
      <c r="O2314" t="s">
        <v>38</v>
      </c>
      <c r="P2314" t="s">
        <v>2511</v>
      </c>
      <c r="Q2314" t="s">
        <v>687</v>
      </c>
      <c r="R2314" t="s">
        <v>8108</v>
      </c>
      <c r="S2314" t="s">
        <v>689</v>
      </c>
      <c r="T2314" t="s">
        <v>8109</v>
      </c>
      <c r="V2314" t="s">
        <v>8110</v>
      </c>
      <c r="Z2314" t="s">
        <v>46</v>
      </c>
      <c r="AA2314" s="1">
        <v>45350</v>
      </c>
      <c r="AB2314" s="2">
        <v>45470</v>
      </c>
      <c r="AC2314" s="1">
        <v>45350</v>
      </c>
      <c r="AD2314" s="1">
        <v>45355</v>
      </c>
    </row>
    <row r="2315" spans="1:30">
      <c r="A2315">
        <v>622543</v>
      </c>
      <c r="B2315" t="s">
        <v>47</v>
      </c>
      <c r="C2315" t="s">
        <v>31</v>
      </c>
      <c r="D2315">
        <v>1</v>
      </c>
      <c r="E2315" t="s">
        <v>2975</v>
      </c>
      <c r="F2315" t="s">
        <v>114</v>
      </c>
      <c r="G2315" t="s">
        <v>34</v>
      </c>
      <c r="H2315">
        <v>56057</v>
      </c>
      <c r="I2315">
        <v>0</v>
      </c>
      <c r="J2315" t="s">
        <v>284</v>
      </c>
      <c r="K2315" t="s">
        <v>36</v>
      </c>
      <c r="L2315" t="s">
        <v>37</v>
      </c>
      <c r="M2315">
        <v>41887</v>
      </c>
      <c r="N2315">
        <v>55316</v>
      </c>
      <c r="O2315" t="s">
        <v>38</v>
      </c>
      <c r="P2315" t="s">
        <v>54</v>
      </c>
      <c r="Q2315" t="s">
        <v>8111</v>
      </c>
      <c r="R2315" t="s">
        <v>8112</v>
      </c>
      <c r="S2315" t="s">
        <v>119</v>
      </c>
      <c r="T2315" t="s">
        <v>8113</v>
      </c>
      <c r="Z2315" t="s">
        <v>46</v>
      </c>
      <c r="AA2315" s="1">
        <v>45315</v>
      </c>
      <c r="AC2315" s="1">
        <v>45315</v>
      </c>
      <c r="AD2315" s="1">
        <v>45355</v>
      </c>
    </row>
    <row r="2316" spans="1:30">
      <c r="A2316">
        <v>628373</v>
      </c>
      <c r="B2316" t="s">
        <v>1850</v>
      </c>
      <c r="C2316" t="s">
        <v>31</v>
      </c>
      <c r="D2316">
        <v>1</v>
      </c>
      <c r="E2316" t="s">
        <v>8114</v>
      </c>
      <c r="F2316" t="s">
        <v>423</v>
      </c>
      <c r="G2316" t="s">
        <v>51</v>
      </c>
      <c r="H2316">
        <v>81106</v>
      </c>
      <c r="I2316">
        <v>0</v>
      </c>
      <c r="J2316" t="s">
        <v>143</v>
      </c>
      <c r="K2316" t="s">
        <v>36</v>
      </c>
      <c r="L2316" t="s">
        <v>37</v>
      </c>
      <c r="M2316">
        <v>23.7759</v>
      </c>
      <c r="N2316">
        <v>23.7759</v>
      </c>
      <c r="O2316" t="s">
        <v>124</v>
      </c>
      <c r="P2316" t="s">
        <v>1954</v>
      </c>
      <c r="Q2316" t="s">
        <v>2449</v>
      </c>
      <c r="R2316" t="s">
        <v>8115</v>
      </c>
      <c r="S2316" t="s">
        <v>427</v>
      </c>
      <c r="T2316" t="s">
        <v>3380</v>
      </c>
      <c r="Z2316" t="s">
        <v>1858</v>
      </c>
      <c r="AA2316" s="1">
        <v>45352</v>
      </c>
      <c r="AB2316" s="2">
        <v>45366</v>
      </c>
      <c r="AC2316" s="1">
        <v>45351</v>
      </c>
      <c r="AD2316" s="1">
        <v>45355</v>
      </c>
    </row>
    <row r="2317" spans="1:30">
      <c r="A2317">
        <v>539031</v>
      </c>
      <c r="B2317" t="s">
        <v>129</v>
      </c>
      <c r="C2317" t="s">
        <v>48</v>
      </c>
      <c r="D2317">
        <v>1</v>
      </c>
      <c r="E2317" t="s">
        <v>8116</v>
      </c>
      <c r="F2317" t="s">
        <v>433</v>
      </c>
      <c r="G2317" t="s">
        <v>51</v>
      </c>
      <c r="H2317">
        <v>12627</v>
      </c>
      <c r="I2317">
        <v>0</v>
      </c>
      <c r="J2317" t="s">
        <v>4380</v>
      </c>
      <c r="K2317" t="s">
        <v>36</v>
      </c>
      <c r="L2317" t="s">
        <v>37</v>
      </c>
      <c r="M2317">
        <v>70611</v>
      </c>
      <c r="N2317">
        <v>105138</v>
      </c>
      <c r="O2317" t="s">
        <v>38</v>
      </c>
      <c r="P2317" t="s">
        <v>157</v>
      </c>
      <c r="Q2317" t="s">
        <v>3762</v>
      </c>
      <c r="R2317" t="s">
        <v>8117</v>
      </c>
      <c r="S2317" t="s">
        <v>436</v>
      </c>
      <c r="T2317" t="s">
        <v>8118</v>
      </c>
      <c r="U2317" t="s">
        <v>8119</v>
      </c>
      <c r="V2317" t="s">
        <v>8120</v>
      </c>
      <c r="Z2317" t="s">
        <v>46</v>
      </c>
      <c r="AA2317" s="1">
        <v>44747</v>
      </c>
      <c r="AC2317" s="1">
        <v>45050</v>
      </c>
      <c r="AD2317" s="1">
        <v>45355</v>
      </c>
    </row>
    <row r="2318" spans="1:30">
      <c r="A2318">
        <v>615080</v>
      </c>
      <c r="B2318" t="s">
        <v>30</v>
      </c>
      <c r="C2318" t="s">
        <v>48</v>
      </c>
      <c r="D2318">
        <v>1</v>
      </c>
      <c r="E2318" t="s">
        <v>5047</v>
      </c>
      <c r="F2318" t="s">
        <v>2460</v>
      </c>
      <c r="G2318" t="s">
        <v>51</v>
      </c>
      <c r="H2318">
        <v>51191</v>
      </c>
      <c r="I2318">
        <v>2</v>
      </c>
      <c r="J2318" t="s">
        <v>35</v>
      </c>
      <c r="K2318" t="s">
        <v>36</v>
      </c>
      <c r="L2318" t="s">
        <v>37</v>
      </c>
      <c r="M2318">
        <v>51528</v>
      </c>
      <c r="N2318">
        <v>59257</v>
      </c>
      <c r="O2318" t="s">
        <v>38</v>
      </c>
      <c r="P2318" t="s">
        <v>39</v>
      </c>
      <c r="Q2318" t="s">
        <v>2154</v>
      </c>
      <c r="R2318" t="s">
        <v>8121</v>
      </c>
      <c r="S2318" t="s">
        <v>2462</v>
      </c>
      <c r="T2318" t="s">
        <v>8122</v>
      </c>
      <c r="V2318" t="s">
        <v>8123</v>
      </c>
      <c r="Z2318" t="s">
        <v>46</v>
      </c>
      <c r="AA2318" s="1">
        <v>45244</v>
      </c>
      <c r="AB2318" s="2">
        <v>45364</v>
      </c>
      <c r="AC2318" s="1">
        <v>45244</v>
      </c>
      <c r="AD2318" s="1">
        <v>45355</v>
      </c>
    </row>
    <row r="2319" spans="1:30">
      <c r="A2319">
        <v>623023</v>
      </c>
      <c r="B2319" t="s">
        <v>99</v>
      </c>
      <c r="C2319" t="s">
        <v>48</v>
      </c>
      <c r="D2319">
        <v>1</v>
      </c>
      <c r="E2319" t="s">
        <v>8124</v>
      </c>
      <c r="F2319" t="s">
        <v>2250</v>
      </c>
      <c r="G2319" t="s">
        <v>51</v>
      </c>
      <c r="H2319">
        <v>20113</v>
      </c>
      <c r="I2319">
        <v>4</v>
      </c>
      <c r="J2319" t="s">
        <v>300</v>
      </c>
      <c r="K2319" t="s">
        <v>36</v>
      </c>
      <c r="L2319" t="s">
        <v>37</v>
      </c>
      <c r="M2319">
        <v>70457</v>
      </c>
      <c r="N2319">
        <v>70457</v>
      </c>
      <c r="O2319" t="s">
        <v>38</v>
      </c>
      <c r="P2319" t="s">
        <v>424</v>
      </c>
      <c r="Q2319" t="s">
        <v>4081</v>
      </c>
      <c r="R2319" t="s">
        <v>8125</v>
      </c>
      <c r="S2319" t="s">
        <v>2253</v>
      </c>
      <c r="T2319" t="s">
        <v>8126</v>
      </c>
      <c r="V2319" t="s">
        <v>8127</v>
      </c>
      <c r="Z2319" t="s">
        <v>46</v>
      </c>
      <c r="AA2319" s="1">
        <v>45313</v>
      </c>
      <c r="AC2319" s="1">
        <v>45313</v>
      </c>
      <c r="AD2319" s="1">
        <v>45355</v>
      </c>
    </row>
    <row r="2320" spans="1:30">
      <c r="A2320">
        <v>602141</v>
      </c>
      <c r="B2320" t="s">
        <v>30</v>
      </c>
      <c r="C2320" t="s">
        <v>48</v>
      </c>
      <c r="D2320">
        <v>1</v>
      </c>
      <c r="E2320" t="s">
        <v>5125</v>
      </c>
      <c r="F2320" t="s">
        <v>5126</v>
      </c>
      <c r="G2320" t="s">
        <v>2340</v>
      </c>
      <c r="H2320">
        <v>52020</v>
      </c>
      <c r="I2320">
        <v>0</v>
      </c>
      <c r="J2320" t="s">
        <v>202</v>
      </c>
      <c r="K2320" t="s">
        <v>123</v>
      </c>
      <c r="L2320" t="s">
        <v>103</v>
      </c>
      <c r="M2320">
        <v>23.212900000000001</v>
      </c>
      <c r="N2320">
        <v>30.365600000000001</v>
      </c>
      <c r="O2320" t="s">
        <v>124</v>
      </c>
      <c r="P2320" t="s">
        <v>1686</v>
      </c>
      <c r="Q2320" t="s">
        <v>5127</v>
      </c>
      <c r="R2320" t="s">
        <v>5128</v>
      </c>
      <c r="S2320" t="s">
        <v>5129</v>
      </c>
      <c r="T2320" t="s">
        <v>5130</v>
      </c>
      <c r="V2320" t="s">
        <v>5131</v>
      </c>
      <c r="Z2320" t="s">
        <v>46</v>
      </c>
      <c r="AA2320" s="1">
        <v>45169</v>
      </c>
      <c r="AC2320" s="1">
        <v>45176</v>
      </c>
      <c r="AD2320" s="1">
        <v>45355</v>
      </c>
    </row>
    <row r="2321" spans="1:30">
      <c r="A2321">
        <v>546479</v>
      </c>
      <c r="B2321" t="s">
        <v>99</v>
      </c>
      <c r="C2321" t="s">
        <v>48</v>
      </c>
      <c r="D2321">
        <v>1</v>
      </c>
      <c r="E2321" t="s">
        <v>4968</v>
      </c>
      <c r="F2321" t="s">
        <v>4969</v>
      </c>
      <c r="G2321" t="s">
        <v>51</v>
      </c>
      <c r="H2321">
        <v>20617</v>
      </c>
      <c r="I2321">
        <v>0</v>
      </c>
      <c r="J2321" t="s">
        <v>65</v>
      </c>
      <c r="K2321" t="s">
        <v>36</v>
      </c>
      <c r="L2321" t="s">
        <v>103</v>
      </c>
      <c r="M2321">
        <v>57078</v>
      </c>
      <c r="N2321">
        <v>85646</v>
      </c>
      <c r="O2321" t="s">
        <v>38</v>
      </c>
      <c r="P2321" t="s">
        <v>104</v>
      </c>
      <c r="Q2321" t="s">
        <v>2116</v>
      </c>
      <c r="R2321" t="s">
        <v>8128</v>
      </c>
      <c r="S2321" t="s">
        <v>4971</v>
      </c>
      <c r="T2321" t="s">
        <v>8129</v>
      </c>
      <c r="U2321" t="s">
        <v>8130</v>
      </c>
      <c r="V2321" t="s">
        <v>980</v>
      </c>
      <c r="Z2321" t="s">
        <v>46</v>
      </c>
      <c r="AA2321" s="1">
        <v>44795</v>
      </c>
      <c r="AC2321" s="1">
        <v>44795</v>
      </c>
      <c r="AD2321" s="1">
        <v>45355</v>
      </c>
    </row>
    <row r="2322" spans="1:30">
      <c r="A2322">
        <v>607697</v>
      </c>
      <c r="B2322" t="s">
        <v>129</v>
      </c>
      <c r="C2322" t="s">
        <v>48</v>
      </c>
      <c r="D2322">
        <v>2</v>
      </c>
      <c r="E2322" t="s">
        <v>7593</v>
      </c>
      <c r="F2322" t="s">
        <v>114</v>
      </c>
      <c r="G2322" t="s">
        <v>34</v>
      </c>
      <c r="H2322">
        <v>56057</v>
      </c>
      <c r="I2322">
        <v>0</v>
      </c>
      <c r="J2322" t="s">
        <v>266</v>
      </c>
      <c r="K2322" t="s">
        <v>36</v>
      </c>
      <c r="L2322" t="s">
        <v>103</v>
      </c>
      <c r="M2322">
        <v>41887</v>
      </c>
      <c r="N2322">
        <v>69709</v>
      </c>
      <c r="O2322" t="s">
        <v>38</v>
      </c>
      <c r="P2322" t="s">
        <v>8131</v>
      </c>
      <c r="Q2322" t="s">
        <v>566</v>
      </c>
      <c r="R2322" t="s">
        <v>8132</v>
      </c>
      <c r="S2322" t="s">
        <v>119</v>
      </c>
      <c r="T2322" t="s">
        <v>568</v>
      </c>
      <c r="U2322" t="s">
        <v>161</v>
      </c>
      <c r="V2322" t="s">
        <v>7743</v>
      </c>
      <c r="Z2322" t="s">
        <v>46</v>
      </c>
      <c r="AA2322" s="1">
        <v>45245</v>
      </c>
      <c r="AC2322" s="1">
        <v>45245</v>
      </c>
      <c r="AD2322" s="1">
        <v>45355</v>
      </c>
    </row>
    <row r="2323" spans="1:30">
      <c r="A2323">
        <v>611556</v>
      </c>
      <c r="B2323" t="s">
        <v>356</v>
      </c>
      <c r="C2323" t="s">
        <v>31</v>
      </c>
      <c r="D2323">
        <v>1</v>
      </c>
      <c r="E2323" t="s">
        <v>8133</v>
      </c>
      <c r="F2323" t="s">
        <v>898</v>
      </c>
      <c r="G2323" t="s">
        <v>51</v>
      </c>
      <c r="H2323" t="s">
        <v>899</v>
      </c>
      <c r="I2323">
        <v>1</v>
      </c>
      <c r="J2323" t="s">
        <v>618</v>
      </c>
      <c r="K2323" t="s">
        <v>36</v>
      </c>
      <c r="L2323" t="s">
        <v>37</v>
      </c>
      <c r="M2323">
        <v>60718</v>
      </c>
      <c r="N2323">
        <v>90773</v>
      </c>
      <c r="O2323" t="s">
        <v>38</v>
      </c>
      <c r="P2323" t="s">
        <v>358</v>
      </c>
      <c r="Q2323" t="s">
        <v>1669</v>
      </c>
      <c r="R2323" t="s">
        <v>8134</v>
      </c>
      <c r="S2323" t="s">
        <v>902</v>
      </c>
      <c r="U2323" t="s">
        <v>8135</v>
      </c>
      <c r="V2323" t="s">
        <v>8136</v>
      </c>
      <c r="W2323" t="s">
        <v>683</v>
      </c>
      <c r="X2323" t="s">
        <v>358</v>
      </c>
      <c r="Z2323" t="s">
        <v>46</v>
      </c>
      <c r="AA2323" s="1">
        <v>45215</v>
      </c>
      <c r="AC2323" s="1">
        <v>45215</v>
      </c>
      <c r="AD2323" s="1">
        <v>45355</v>
      </c>
    </row>
    <row r="2324" spans="1:30">
      <c r="A2324">
        <v>590620</v>
      </c>
      <c r="B2324" t="s">
        <v>129</v>
      </c>
      <c r="C2324" t="s">
        <v>48</v>
      </c>
      <c r="D2324">
        <v>1</v>
      </c>
      <c r="E2324" t="s">
        <v>3675</v>
      </c>
      <c r="F2324" t="s">
        <v>382</v>
      </c>
      <c r="G2324" t="s">
        <v>34</v>
      </c>
      <c r="H2324">
        <v>30087</v>
      </c>
      <c r="I2324">
        <v>3</v>
      </c>
      <c r="J2324" t="s">
        <v>4757</v>
      </c>
      <c r="K2324" t="s">
        <v>36</v>
      </c>
      <c r="L2324" t="s">
        <v>37</v>
      </c>
      <c r="M2324">
        <v>79620</v>
      </c>
      <c r="N2324">
        <v>91563</v>
      </c>
      <c r="O2324" t="s">
        <v>38</v>
      </c>
      <c r="P2324" t="s">
        <v>157</v>
      </c>
      <c r="Q2324" t="s">
        <v>692</v>
      </c>
      <c r="R2324" t="s">
        <v>8137</v>
      </c>
      <c r="S2324" t="s">
        <v>387</v>
      </c>
      <c r="T2324" t="s">
        <v>8138</v>
      </c>
      <c r="U2324" t="s">
        <v>1791</v>
      </c>
      <c r="V2324" t="s">
        <v>4760</v>
      </c>
      <c r="W2324" t="s">
        <v>697</v>
      </c>
      <c r="X2324" t="s">
        <v>8139</v>
      </c>
      <c r="Z2324" t="s">
        <v>63</v>
      </c>
      <c r="AA2324" s="1">
        <v>45141</v>
      </c>
      <c r="AC2324" s="1">
        <v>45197</v>
      </c>
      <c r="AD2324" s="1">
        <v>45355</v>
      </c>
    </row>
    <row r="2325" spans="1:30">
      <c r="A2325">
        <v>512652</v>
      </c>
      <c r="B2325" t="s">
        <v>129</v>
      </c>
      <c r="C2325" t="s">
        <v>31</v>
      </c>
      <c r="D2325">
        <v>2</v>
      </c>
      <c r="E2325" t="s">
        <v>234</v>
      </c>
      <c r="F2325" t="s">
        <v>235</v>
      </c>
      <c r="G2325" t="s">
        <v>51</v>
      </c>
      <c r="H2325">
        <v>10251</v>
      </c>
      <c r="I2325">
        <v>3</v>
      </c>
      <c r="J2325" t="s">
        <v>601</v>
      </c>
      <c r="K2325" t="s">
        <v>36</v>
      </c>
      <c r="L2325" t="s">
        <v>37</v>
      </c>
      <c r="M2325">
        <v>36390</v>
      </c>
      <c r="N2325">
        <v>41848</v>
      </c>
      <c r="O2325" t="s">
        <v>38</v>
      </c>
      <c r="P2325" t="s">
        <v>236</v>
      </c>
      <c r="Q2325" t="s">
        <v>237</v>
      </c>
      <c r="R2325" t="s">
        <v>602</v>
      </c>
      <c r="S2325" t="s">
        <v>239</v>
      </c>
      <c r="U2325" t="s">
        <v>603</v>
      </c>
      <c r="V2325" t="s">
        <v>604</v>
      </c>
      <c r="Z2325" t="s">
        <v>46</v>
      </c>
      <c r="AA2325" s="1">
        <v>44560</v>
      </c>
      <c r="AC2325" s="1">
        <v>44784</v>
      </c>
      <c r="AD2325" s="1">
        <v>45355</v>
      </c>
    </row>
    <row r="2326" spans="1:30">
      <c r="A2326">
        <v>628296</v>
      </c>
      <c r="B2326" t="s">
        <v>460</v>
      </c>
      <c r="C2326" t="s">
        <v>48</v>
      </c>
      <c r="D2326">
        <v>1</v>
      </c>
      <c r="E2326" t="s">
        <v>2762</v>
      </c>
      <c r="F2326" t="s">
        <v>308</v>
      </c>
      <c r="G2326" t="s">
        <v>34</v>
      </c>
      <c r="H2326">
        <v>56058</v>
      </c>
      <c r="I2326">
        <v>0</v>
      </c>
      <c r="J2326" t="s">
        <v>2760</v>
      </c>
      <c r="K2326" t="s">
        <v>36</v>
      </c>
      <c r="L2326" t="s">
        <v>37</v>
      </c>
      <c r="M2326">
        <v>75000</v>
      </c>
      <c r="N2326">
        <v>75000</v>
      </c>
      <c r="O2326" t="s">
        <v>38</v>
      </c>
      <c r="P2326" t="s">
        <v>465</v>
      </c>
      <c r="Q2326" t="s">
        <v>1311</v>
      </c>
      <c r="R2326" t="s">
        <v>2763</v>
      </c>
      <c r="S2326" t="s">
        <v>311</v>
      </c>
      <c r="U2326" t="s">
        <v>2764</v>
      </c>
      <c r="V2326" t="s">
        <v>3737</v>
      </c>
      <c r="Z2326" t="s">
        <v>1314</v>
      </c>
      <c r="AA2326" s="1">
        <v>45350</v>
      </c>
      <c r="AB2326" s="2">
        <v>45715</v>
      </c>
      <c r="AC2326" s="1">
        <v>45350</v>
      </c>
      <c r="AD2326" s="1">
        <v>45355</v>
      </c>
    </row>
    <row r="2327" spans="1:30">
      <c r="A2327">
        <v>596610</v>
      </c>
      <c r="B2327" t="s">
        <v>129</v>
      </c>
      <c r="C2327" t="s">
        <v>48</v>
      </c>
      <c r="D2327">
        <v>6</v>
      </c>
      <c r="E2327" t="s">
        <v>5721</v>
      </c>
      <c r="F2327" t="s">
        <v>3727</v>
      </c>
      <c r="G2327" t="s">
        <v>51</v>
      </c>
      <c r="H2327">
        <v>52304</v>
      </c>
      <c r="I2327">
        <v>0</v>
      </c>
      <c r="J2327" t="s">
        <v>156</v>
      </c>
      <c r="K2327" t="s">
        <v>36</v>
      </c>
      <c r="L2327" t="s">
        <v>37</v>
      </c>
      <c r="M2327">
        <v>45329</v>
      </c>
      <c r="N2327">
        <v>52128</v>
      </c>
      <c r="O2327" t="s">
        <v>38</v>
      </c>
      <c r="P2327" t="s">
        <v>3131</v>
      </c>
      <c r="Q2327" t="s">
        <v>293</v>
      </c>
      <c r="R2327" t="s">
        <v>5722</v>
      </c>
      <c r="S2327" t="s">
        <v>3729</v>
      </c>
      <c r="T2327" t="s">
        <v>5723</v>
      </c>
      <c r="V2327" t="s">
        <v>5724</v>
      </c>
      <c r="Z2327" t="s">
        <v>63</v>
      </c>
      <c r="AA2327" s="1">
        <v>45141</v>
      </c>
      <c r="AC2327" s="1">
        <v>45142</v>
      </c>
      <c r="AD2327" s="1">
        <v>45355</v>
      </c>
    </row>
    <row r="2328" spans="1:30">
      <c r="A2328">
        <v>627990</v>
      </c>
      <c r="B2328" t="s">
        <v>253</v>
      </c>
      <c r="C2328" t="s">
        <v>31</v>
      </c>
      <c r="D2328">
        <v>1</v>
      </c>
      <c r="E2328" t="s">
        <v>4777</v>
      </c>
      <c r="F2328" t="s">
        <v>2339</v>
      </c>
      <c r="G2328" t="s">
        <v>2340</v>
      </c>
      <c r="H2328">
        <v>90645</v>
      </c>
      <c r="I2328">
        <v>0</v>
      </c>
      <c r="J2328" t="s">
        <v>143</v>
      </c>
      <c r="K2328" t="s">
        <v>36</v>
      </c>
      <c r="L2328" t="s">
        <v>103</v>
      </c>
      <c r="M2328">
        <v>36006</v>
      </c>
      <c r="N2328">
        <v>50569</v>
      </c>
      <c r="O2328" t="s">
        <v>38</v>
      </c>
      <c r="P2328" t="s">
        <v>8140</v>
      </c>
      <c r="Q2328" t="s">
        <v>1197</v>
      </c>
      <c r="R2328" t="s">
        <v>4779</v>
      </c>
      <c r="S2328" t="s">
        <v>2330</v>
      </c>
      <c r="U2328" t="s">
        <v>4780</v>
      </c>
      <c r="V2328" t="s">
        <v>4781</v>
      </c>
      <c r="Z2328" t="s">
        <v>4782</v>
      </c>
      <c r="AA2328" s="1">
        <v>45351</v>
      </c>
      <c r="AB2328" s="2">
        <v>45371</v>
      </c>
      <c r="AC2328" s="1">
        <v>45351</v>
      </c>
      <c r="AD2328" s="1">
        <v>45355</v>
      </c>
    </row>
    <row r="2329" spans="1:30">
      <c r="A2329">
        <v>625624</v>
      </c>
      <c r="B2329" t="s">
        <v>30</v>
      </c>
      <c r="C2329" t="s">
        <v>48</v>
      </c>
      <c r="D2329">
        <v>1</v>
      </c>
      <c r="E2329" t="s">
        <v>366</v>
      </c>
      <c r="F2329" t="s">
        <v>367</v>
      </c>
      <c r="G2329" t="s">
        <v>51</v>
      </c>
      <c r="H2329">
        <v>51011</v>
      </c>
      <c r="I2329">
        <v>2</v>
      </c>
      <c r="J2329" t="s">
        <v>35</v>
      </c>
      <c r="K2329" t="s">
        <v>36</v>
      </c>
      <c r="L2329" t="s">
        <v>37</v>
      </c>
      <c r="M2329">
        <v>86368</v>
      </c>
      <c r="N2329">
        <v>86368</v>
      </c>
      <c r="O2329" t="s">
        <v>38</v>
      </c>
      <c r="P2329" t="s">
        <v>8141</v>
      </c>
      <c r="Q2329" t="s">
        <v>369</v>
      </c>
      <c r="R2329" t="s">
        <v>8142</v>
      </c>
      <c r="S2329" t="s">
        <v>371</v>
      </c>
      <c r="T2329" t="s">
        <v>372</v>
      </c>
      <c r="V2329" t="s">
        <v>8143</v>
      </c>
      <c r="X2329" t="s">
        <v>8144</v>
      </c>
      <c r="Z2329" t="s">
        <v>63</v>
      </c>
      <c r="AA2329" s="1">
        <v>45324</v>
      </c>
      <c r="AB2329" s="2">
        <v>45444</v>
      </c>
      <c r="AC2329" s="1">
        <v>45324</v>
      </c>
      <c r="AD2329" s="1">
        <v>45355</v>
      </c>
    </row>
    <row r="2330" spans="1:30">
      <c r="A2330">
        <v>539938</v>
      </c>
      <c r="B2330" t="s">
        <v>30</v>
      </c>
      <c r="C2330" t="s">
        <v>31</v>
      </c>
      <c r="D2330">
        <v>1</v>
      </c>
      <c r="E2330" t="s">
        <v>5336</v>
      </c>
      <c r="F2330" t="s">
        <v>3823</v>
      </c>
      <c r="G2330" t="s">
        <v>51</v>
      </c>
      <c r="H2330">
        <v>21512</v>
      </c>
      <c r="I2330">
        <v>2</v>
      </c>
      <c r="J2330" t="s">
        <v>8145</v>
      </c>
      <c r="K2330" t="s">
        <v>36</v>
      </c>
      <c r="L2330" t="s">
        <v>37</v>
      </c>
      <c r="M2330">
        <v>49033</v>
      </c>
      <c r="N2330">
        <v>52545</v>
      </c>
      <c r="O2330" t="s">
        <v>38</v>
      </c>
      <c r="P2330" t="s">
        <v>1346</v>
      </c>
      <c r="Q2330" t="s">
        <v>1515</v>
      </c>
      <c r="R2330" t="s">
        <v>8146</v>
      </c>
      <c r="S2330" t="s">
        <v>3825</v>
      </c>
      <c r="T2330" t="s">
        <v>8147</v>
      </c>
      <c r="U2330" t="s">
        <v>8148</v>
      </c>
      <c r="V2330" t="s">
        <v>8149</v>
      </c>
      <c r="Z2330" t="s">
        <v>46</v>
      </c>
      <c r="AA2330" s="1">
        <v>45210</v>
      </c>
      <c r="AB2330" s="2">
        <v>45683</v>
      </c>
      <c r="AC2330" s="1">
        <v>45210</v>
      </c>
      <c r="AD2330" s="1">
        <v>45355</v>
      </c>
    </row>
    <row r="2331" spans="1:30">
      <c r="A2331">
        <v>626846</v>
      </c>
      <c r="B2331" t="s">
        <v>30</v>
      </c>
      <c r="C2331" t="s">
        <v>31</v>
      </c>
      <c r="D2331">
        <v>1</v>
      </c>
      <c r="E2331" t="s">
        <v>8150</v>
      </c>
      <c r="F2331" t="s">
        <v>1439</v>
      </c>
      <c r="G2331" t="s">
        <v>51</v>
      </c>
      <c r="H2331">
        <v>13621</v>
      </c>
      <c r="I2331">
        <v>2</v>
      </c>
      <c r="J2331" t="s">
        <v>1039</v>
      </c>
      <c r="K2331" t="s">
        <v>36</v>
      </c>
      <c r="L2331" t="s">
        <v>37</v>
      </c>
      <c r="M2331">
        <v>67170</v>
      </c>
      <c r="N2331">
        <v>84533</v>
      </c>
      <c r="O2331" t="s">
        <v>38</v>
      </c>
      <c r="P2331" t="s">
        <v>39</v>
      </c>
      <c r="Q2331" t="s">
        <v>2685</v>
      </c>
      <c r="R2331" t="s">
        <v>8151</v>
      </c>
      <c r="S2331" t="s">
        <v>1443</v>
      </c>
      <c r="T2331" t="s">
        <v>8152</v>
      </c>
      <c r="V2331" t="s">
        <v>8153</v>
      </c>
      <c r="Z2331" t="s">
        <v>63</v>
      </c>
      <c r="AA2331" s="1">
        <v>45336</v>
      </c>
      <c r="AB2331" s="2">
        <v>45456</v>
      </c>
      <c r="AC2331" s="1">
        <v>45336</v>
      </c>
      <c r="AD2331" s="1">
        <v>45355</v>
      </c>
    </row>
    <row r="2332" spans="1:30">
      <c r="A2332">
        <v>627304</v>
      </c>
      <c r="B2332" t="s">
        <v>253</v>
      </c>
      <c r="C2332" t="s">
        <v>48</v>
      </c>
      <c r="D2332">
        <v>1</v>
      </c>
      <c r="E2332" t="s">
        <v>5477</v>
      </c>
      <c r="F2332" t="s">
        <v>2339</v>
      </c>
      <c r="G2332" t="s">
        <v>2340</v>
      </c>
      <c r="H2332">
        <v>90645</v>
      </c>
      <c r="I2332">
        <v>0</v>
      </c>
      <c r="J2332" t="s">
        <v>143</v>
      </c>
      <c r="K2332" t="s">
        <v>36</v>
      </c>
      <c r="L2332" t="s">
        <v>103</v>
      </c>
      <c r="M2332">
        <v>36006</v>
      </c>
      <c r="N2332">
        <v>50569</v>
      </c>
      <c r="O2332" t="s">
        <v>38</v>
      </c>
      <c r="P2332" t="s">
        <v>8154</v>
      </c>
      <c r="Q2332" t="s">
        <v>2233</v>
      </c>
      <c r="R2332" t="s">
        <v>4779</v>
      </c>
      <c r="S2332" t="s">
        <v>2330</v>
      </c>
      <c r="U2332" t="s">
        <v>4780</v>
      </c>
      <c r="V2332" t="s">
        <v>4781</v>
      </c>
      <c r="Z2332" t="s">
        <v>4782</v>
      </c>
      <c r="AA2332" s="1">
        <v>45349</v>
      </c>
      <c r="AB2332" s="2">
        <v>45369</v>
      </c>
      <c r="AC2332" s="1">
        <v>45349</v>
      </c>
      <c r="AD2332" s="1">
        <v>45355</v>
      </c>
    </row>
    <row r="2333" spans="1:30">
      <c r="A2333">
        <v>612990</v>
      </c>
      <c r="B2333" t="s">
        <v>30</v>
      </c>
      <c r="C2333" t="s">
        <v>31</v>
      </c>
      <c r="D2333">
        <v>1</v>
      </c>
      <c r="E2333" t="s">
        <v>8155</v>
      </c>
      <c r="F2333" t="s">
        <v>283</v>
      </c>
      <c r="G2333" t="s">
        <v>51</v>
      </c>
      <c r="H2333">
        <v>10124</v>
      </c>
      <c r="I2333">
        <v>3</v>
      </c>
      <c r="J2333" t="s">
        <v>2132</v>
      </c>
      <c r="K2333" t="s">
        <v>36</v>
      </c>
      <c r="L2333" t="s">
        <v>37</v>
      </c>
      <c r="M2333">
        <v>58695</v>
      </c>
      <c r="N2333">
        <v>67499</v>
      </c>
      <c r="O2333" t="s">
        <v>38</v>
      </c>
      <c r="P2333" t="s">
        <v>8156</v>
      </c>
      <c r="Q2333" t="s">
        <v>687</v>
      </c>
      <c r="R2333" t="s">
        <v>8157</v>
      </c>
      <c r="S2333" t="s">
        <v>287</v>
      </c>
      <c r="T2333" t="s">
        <v>8158</v>
      </c>
      <c r="V2333" t="s">
        <v>8159</v>
      </c>
      <c r="Z2333" t="s">
        <v>46</v>
      </c>
      <c r="AA2333" s="1">
        <v>45223</v>
      </c>
      <c r="AB2333" s="2">
        <v>45412</v>
      </c>
      <c r="AC2333" s="1">
        <v>45350</v>
      </c>
      <c r="AD2333" s="1">
        <v>45355</v>
      </c>
    </row>
    <row r="2334" spans="1:30">
      <c r="A2334">
        <v>527824</v>
      </c>
      <c r="B2334" t="s">
        <v>253</v>
      </c>
      <c r="C2334" t="s">
        <v>48</v>
      </c>
      <c r="D2334">
        <v>1</v>
      </c>
      <c r="E2334" t="s">
        <v>3204</v>
      </c>
      <c r="F2334" t="s">
        <v>3205</v>
      </c>
      <c r="G2334" t="s">
        <v>51</v>
      </c>
      <c r="H2334">
        <v>91915</v>
      </c>
      <c r="I2334">
        <v>0</v>
      </c>
      <c r="J2334" t="s">
        <v>143</v>
      </c>
      <c r="K2334" t="s">
        <v>36</v>
      </c>
      <c r="L2334" t="s">
        <v>37</v>
      </c>
      <c r="M2334">
        <v>52.79</v>
      </c>
      <c r="N2334">
        <v>52.79</v>
      </c>
      <c r="O2334" t="s">
        <v>124</v>
      </c>
      <c r="P2334" t="s">
        <v>1196</v>
      </c>
      <c r="Q2334" t="s">
        <v>1197</v>
      </c>
      <c r="R2334" t="s">
        <v>8160</v>
      </c>
      <c r="S2334" t="s">
        <v>3207</v>
      </c>
      <c r="U2334" t="s">
        <v>2021</v>
      </c>
      <c r="V2334" t="s">
        <v>281</v>
      </c>
      <c r="Z2334" t="s">
        <v>264</v>
      </c>
      <c r="AA2334" s="1">
        <v>44664</v>
      </c>
      <c r="AC2334" s="1">
        <v>44693</v>
      </c>
      <c r="AD2334" s="1">
        <v>45355</v>
      </c>
    </row>
    <row r="2335" spans="1:30">
      <c r="A2335">
        <v>586755</v>
      </c>
      <c r="B2335" t="s">
        <v>99</v>
      </c>
      <c r="C2335" t="s">
        <v>48</v>
      </c>
      <c r="D2335">
        <v>1</v>
      </c>
      <c r="E2335" t="s">
        <v>969</v>
      </c>
      <c r="F2335" t="s">
        <v>923</v>
      </c>
      <c r="G2335" t="s">
        <v>51</v>
      </c>
      <c r="H2335">
        <v>10053</v>
      </c>
      <c r="I2335" t="s">
        <v>349</v>
      </c>
      <c r="J2335" t="s">
        <v>65</v>
      </c>
      <c r="L2335" t="s">
        <v>276</v>
      </c>
      <c r="M2335">
        <v>64922</v>
      </c>
      <c r="N2335">
        <v>173486</v>
      </c>
      <c r="O2335" t="s">
        <v>38</v>
      </c>
      <c r="P2335" t="s">
        <v>104</v>
      </c>
      <c r="Q2335" t="s">
        <v>970</v>
      </c>
      <c r="R2335" t="s">
        <v>2836</v>
      </c>
      <c r="S2335" t="s">
        <v>770</v>
      </c>
      <c r="T2335" t="s">
        <v>972</v>
      </c>
      <c r="U2335" t="s">
        <v>2837</v>
      </c>
      <c r="V2335" t="s">
        <v>2838</v>
      </c>
      <c r="Z2335" t="s">
        <v>63</v>
      </c>
      <c r="AA2335" s="1">
        <v>45089</v>
      </c>
      <c r="AC2335" s="1">
        <v>45089</v>
      </c>
      <c r="AD2335" s="1">
        <v>45355</v>
      </c>
    </row>
    <row r="2336" spans="1:30">
      <c r="A2336">
        <v>571149</v>
      </c>
      <c r="B2336" t="s">
        <v>69</v>
      </c>
      <c r="C2336" t="s">
        <v>48</v>
      </c>
      <c r="D2336">
        <v>1</v>
      </c>
      <c r="E2336" t="s">
        <v>8161</v>
      </c>
      <c r="F2336" t="s">
        <v>1144</v>
      </c>
      <c r="G2336" t="s">
        <v>51</v>
      </c>
      <c r="H2336">
        <v>20202</v>
      </c>
      <c r="I2336">
        <v>0</v>
      </c>
      <c r="J2336" t="s">
        <v>65</v>
      </c>
      <c r="K2336" t="s">
        <v>36</v>
      </c>
      <c r="L2336" t="s">
        <v>37</v>
      </c>
      <c r="M2336">
        <v>51413</v>
      </c>
      <c r="N2336">
        <v>62260</v>
      </c>
      <c r="O2336" t="s">
        <v>38</v>
      </c>
      <c r="P2336" t="s">
        <v>73</v>
      </c>
      <c r="Q2336" t="s">
        <v>3605</v>
      </c>
      <c r="R2336" t="s">
        <v>8162</v>
      </c>
      <c r="S2336" t="s">
        <v>1148</v>
      </c>
      <c r="T2336" t="s">
        <v>8163</v>
      </c>
      <c r="U2336" t="s">
        <v>8164</v>
      </c>
      <c r="V2336" t="s">
        <v>8165</v>
      </c>
      <c r="W2336" t="s">
        <v>8166</v>
      </c>
      <c r="X2336" t="s">
        <v>8167</v>
      </c>
      <c r="Z2336" t="s">
        <v>63</v>
      </c>
      <c r="AA2336" s="1">
        <v>44959</v>
      </c>
      <c r="AC2336" s="1">
        <v>44959</v>
      </c>
      <c r="AD2336" s="1">
        <v>45355</v>
      </c>
    </row>
    <row r="2337" spans="1:30">
      <c r="A2337">
        <v>618200</v>
      </c>
      <c r="B2337" t="s">
        <v>30</v>
      </c>
      <c r="C2337" t="s">
        <v>31</v>
      </c>
      <c r="D2337">
        <v>1</v>
      </c>
      <c r="E2337" t="s">
        <v>1776</v>
      </c>
      <c r="F2337" t="s">
        <v>1708</v>
      </c>
      <c r="G2337" t="s">
        <v>51</v>
      </c>
      <c r="H2337">
        <v>51611</v>
      </c>
      <c r="I2337">
        <v>1</v>
      </c>
      <c r="J2337" t="s">
        <v>818</v>
      </c>
      <c r="K2337" t="s">
        <v>36</v>
      </c>
      <c r="L2337" t="s">
        <v>37</v>
      </c>
      <c r="M2337">
        <v>72603</v>
      </c>
      <c r="N2337">
        <v>72603</v>
      </c>
      <c r="O2337" t="s">
        <v>38</v>
      </c>
      <c r="P2337" t="s">
        <v>203</v>
      </c>
      <c r="Q2337" t="s">
        <v>204</v>
      </c>
      <c r="R2337" t="s">
        <v>1777</v>
      </c>
      <c r="S2337" t="s">
        <v>1710</v>
      </c>
      <c r="T2337" t="s">
        <v>8168</v>
      </c>
      <c r="V2337" t="s">
        <v>8169</v>
      </c>
      <c r="Z2337" t="s">
        <v>46</v>
      </c>
      <c r="AA2337" s="1">
        <v>45260</v>
      </c>
      <c r="AB2337" s="2">
        <v>45380</v>
      </c>
      <c r="AC2337" s="1">
        <v>45260</v>
      </c>
      <c r="AD2337" s="1">
        <v>45355</v>
      </c>
    </row>
    <row r="2338" spans="1:30">
      <c r="A2338">
        <v>582627</v>
      </c>
      <c r="B2338" t="s">
        <v>99</v>
      </c>
      <c r="C2338" t="s">
        <v>31</v>
      </c>
      <c r="D2338">
        <v>1</v>
      </c>
      <c r="E2338" t="s">
        <v>4896</v>
      </c>
      <c r="F2338" t="s">
        <v>1822</v>
      </c>
      <c r="G2338" t="s">
        <v>51</v>
      </c>
      <c r="H2338">
        <v>13631</v>
      </c>
      <c r="I2338">
        <v>3</v>
      </c>
      <c r="J2338" t="s">
        <v>4632</v>
      </c>
      <c r="K2338" t="s">
        <v>36</v>
      </c>
      <c r="L2338" t="s">
        <v>37</v>
      </c>
      <c r="M2338">
        <v>76584</v>
      </c>
      <c r="N2338">
        <v>112111</v>
      </c>
      <c r="O2338" t="s">
        <v>38</v>
      </c>
      <c r="P2338" t="s">
        <v>104</v>
      </c>
      <c r="Q2338" t="s">
        <v>105</v>
      </c>
      <c r="R2338" t="s">
        <v>8170</v>
      </c>
      <c r="S2338" t="s">
        <v>1824</v>
      </c>
      <c r="T2338" t="s">
        <v>8171</v>
      </c>
      <c r="U2338" t="s">
        <v>3948</v>
      </c>
      <c r="V2338" t="s">
        <v>980</v>
      </c>
      <c r="Z2338" t="s">
        <v>63</v>
      </c>
      <c r="AA2338" s="1">
        <v>45039</v>
      </c>
      <c r="AC2338" s="1">
        <v>45093</v>
      </c>
      <c r="AD2338" s="1">
        <v>45355</v>
      </c>
    </row>
    <row r="2339" spans="1:30">
      <c r="A2339">
        <v>606368</v>
      </c>
      <c r="B2339" t="s">
        <v>129</v>
      </c>
      <c r="C2339" t="s">
        <v>31</v>
      </c>
      <c r="D2339">
        <v>1</v>
      </c>
      <c r="E2339" t="s">
        <v>8172</v>
      </c>
      <c r="F2339" t="s">
        <v>433</v>
      </c>
      <c r="G2339" t="s">
        <v>51</v>
      </c>
      <c r="H2339">
        <v>12627</v>
      </c>
      <c r="I2339">
        <v>0</v>
      </c>
      <c r="J2339" t="s">
        <v>72</v>
      </c>
      <c r="K2339" t="s">
        <v>36</v>
      </c>
      <c r="L2339" t="s">
        <v>37</v>
      </c>
      <c r="M2339">
        <v>70611</v>
      </c>
      <c r="N2339">
        <v>105138</v>
      </c>
      <c r="O2339" t="s">
        <v>38</v>
      </c>
      <c r="P2339" t="s">
        <v>157</v>
      </c>
      <c r="Q2339" t="s">
        <v>812</v>
      </c>
      <c r="R2339" t="s">
        <v>8173</v>
      </c>
      <c r="S2339" t="s">
        <v>436</v>
      </c>
      <c r="T2339" t="s">
        <v>8174</v>
      </c>
      <c r="U2339" t="s">
        <v>8175</v>
      </c>
      <c r="V2339" t="s">
        <v>6668</v>
      </c>
      <c r="W2339" t="s">
        <v>1290</v>
      </c>
      <c r="Z2339" t="s">
        <v>46</v>
      </c>
      <c r="AA2339" s="1">
        <v>45222</v>
      </c>
      <c r="AC2339" s="1">
        <v>45260</v>
      </c>
      <c r="AD2339" s="1">
        <v>45355</v>
      </c>
    </row>
    <row r="2340" spans="1:30">
      <c r="A2340">
        <v>627817</v>
      </c>
      <c r="B2340" t="s">
        <v>112</v>
      </c>
      <c r="C2340" t="s">
        <v>31</v>
      </c>
      <c r="D2340">
        <v>1</v>
      </c>
      <c r="E2340" t="s">
        <v>7487</v>
      </c>
      <c r="F2340" t="s">
        <v>570</v>
      </c>
      <c r="G2340" t="s">
        <v>51</v>
      </c>
      <c r="H2340">
        <v>34202</v>
      </c>
      <c r="I2340">
        <v>2</v>
      </c>
      <c r="J2340" t="s">
        <v>65</v>
      </c>
      <c r="K2340" t="s">
        <v>36</v>
      </c>
      <c r="L2340" t="s">
        <v>37</v>
      </c>
      <c r="M2340">
        <v>74041</v>
      </c>
      <c r="N2340">
        <v>85147</v>
      </c>
      <c r="O2340" t="s">
        <v>38</v>
      </c>
      <c r="P2340" t="s">
        <v>116</v>
      </c>
      <c r="Q2340" t="s">
        <v>7488</v>
      </c>
      <c r="R2340" t="s">
        <v>7489</v>
      </c>
      <c r="S2340" t="s">
        <v>573</v>
      </c>
      <c r="U2340" t="s">
        <v>7490</v>
      </c>
      <c r="V2340" t="s">
        <v>120</v>
      </c>
      <c r="Z2340" t="s">
        <v>63</v>
      </c>
      <c r="AA2340" s="1">
        <v>45348</v>
      </c>
      <c r="AB2340" s="2">
        <v>45378</v>
      </c>
      <c r="AC2340" s="1">
        <v>45348</v>
      </c>
      <c r="AD2340" s="1">
        <v>45355</v>
      </c>
    </row>
    <row r="2341" spans="1:30">
      <c r="A2341">
        <v>590706</v>
      </c>
      <c r="B2341" t="s">
        <v>129</v>
      </c>
      <c r="C2341" t="s">
        <v>48</v>
      </c>
      <c r="D2341">
        <v>1</v>
      </c>
      <c r="E2341" t="s">
        <v>8176</v>
      </c>
      <c r="F2341" t="s">
        <v>209</v>
      </c>
      <c r="G2341" t="s">
        <v>51</v>
      </c>
      <c r="H2341">
        <v>12626</v>
      </c>
      <c r="I2341">
        <v>2</v>
      </c>
      <c r="J2341" t="s">
        <v>156</v>
      </c>
      <c r="K2341" t="s">
        <v>36</v>
      </c>
      <c r="L2341" t="s">
        <v>37</v>
      </c>
      <c r="M2341">
        <v>62470</v>
      </c>
      <c r="N2341">
        <v>71840</v>
      </c>
      <c r="O2341" t="s">
        <v>38</v>
      </c>
      <c r="P2341" t="s">
        <v>565</v>
      </c>
      <c r="Q2341" t="s">
        <v>6716</v>
      </c>
      <c r="R2341" t="s">
        <v>8177</v>
      </c>
      <c r="S2341" t="s">
        <v>212</v>
      </c>
      <c r="T2341" t="s">
        <v>8178</v>
      </c>
      <c r="U2341" t="s">
        <v>161</v>
      </c>
      <c r="V2341" t="s">
        <v>8179</v>
      </c>
      <c r="W2341" t="s">
        <v>4767</v>
      </c>
      <c r="X2341" t="s">
        <v>565</v>
      </c>
      <c r="Z2341" t="s">
        <v>46</v>
      </c>
      <c r="AA2341" s="1">
        <v>45099</v>
      </c>
      <c r="AC2341" s="1">
        <v>45181</v>
      </c>
      <c r="AD2341" s="1">
        <v>45355</v>
      </c>
    </row>
    <row r="2342" spans="1:30">
      <c r="A2342">
        <v>628110</v>
      </c>
      <c r="B2342" t="s">
        <v>69</v>
      </c>
      <c r="C2342" t="s">
        <v>48</v>
      </c>
      <c r="D2342">
        <v>1</v>
      </c>
      <c r="E2342" t="s">
        <v>1806</v>
      </c>
      <c r="F2342" t="s">
        <v>283</v>
      </c>
      <c r="G2342" t="s">
        <v>51</v>
      </c>
      <c r="H2342">
        <v>10124</v>
      </c>
      <c r="I2342">
        <v>1</v>
      </c>
      <c r="J2342" t="s">
        <v>284</v>
      </c>
      <c r="K2342" t="s">
        <v>36</v>
      </c>
      <c r="L2342" t="s">
        <v>37</v>
      </c>
      <c r="M2342">
        <v>51816</v>
      </c>
      <c r="N2342">
        <v>75903</v>
      </c>
      <c r="O2342" t="s">
        <v>38</v>
      </c>
      <c r="P2342" t="s">
        <v>3219</v>
      </c>
      <c r="Q2342" t="s">
        <v>3220</v>
      </c>
      <c r="R2342" t="s">
        <v>3221</v>
      </c>
      <c r="S2342" t="s">
        <v>287</v>
      </c>
      <c r="T2342" t="s">
        <v>3222</v>
      </c>
      <c r="V2342" t="s">
        <v>3223</v>
      </c>
      <c r="W2342" t="s">
        <v>518</v>
      </c>
      <c r="X2342" t="s">
        <v>3224</v>
      </c>
      <c r="Z2342" t="s">
        <v>46</v>
      </c>
      <c r="AA2342" s="1">
        <v>45351</v>
      </c>
      <c r="AB2342" s="2">
        <v>45361</v>
      </c>
      <c r="AC2342" s="1">
        <v>45355</v>
      </c>
      <c r="AD2342" s="1">
        <v>45355</v>
      </c>
    </row>
    <row r="2343" spans="1:30">
      <c r="A2343">
        <v>627661</v>
      </c>
      <c r="B2343" t="s">
        <v>30</v>
      </c>
      <c r="C2343" t="s">
        <v>48</v>
      </c>
      <c r="D2343">
        <v>1</v>
      </c>
      <c r="E2343" t="s">
        <v>8180</v>
      </c>
      <c r="F2343" t="s">
        <v>4343</v>
      </c>
      <c r="G2343" t="s">
        <v>51</v>
      </c>
      <c r="H2343" t="s">
        <v>4344</v>
      </c>
      <c r="I2343">
        <v>0</v>
      </c>
      <c r="J2343" t="s">
        <v>1968</v>
      </c>
      <c r="K2343" t="s">
        <v>36</v>
      </c>
      <c r="L2343" t="s">
        <v>37</v>
      </c>
      <c r="M2343">
        <v>64142</v>
      </c>
      <c r="N2343">
        <v>98000</v>
      </c>
      <c r="O2343" t="s">
        <v>38</v>
      </c>
      <c r="P2343" t="s">
        <v>39</v>
      </c>
      <c r="Q2343" t="s">
        <v>210</v>
      </c>
      <c r="R2343" t="s">
        <v>8181</v>
      </c>
      <c r="S2343" t="s">
        <v>1659</v>
      </c>
      <c r="T2343" t="s">
        <v>8182</v>
      </c>
      <c r="V2343" t="s">
        <v>8183</v>
      </c>
      <c r="Z2343" t="s">
        <v>46</v>
      </c>
      <c r="AA2343" s="1">
        <v>45344</v>
      </c>
      <c r="AB2343" s="2">
        <v>45464</v>
      </c>
      <c r="AC2343" s="1">
        <v>45344</v>
      </c>
      <c r="AD2343" s="1">
        <v>45355</v>
      </c>
    </row>
    <row r="2344" spans="1:30">
      <c r="A2344">
        <v>580339</v>
      </c>
      <c r="B2344" t="s">
        <v>99</v>
      </c>
      <c r="C2344" t="s">
        <v>48</v>
      </c>
      <c r="D2344">
        <v>40</v>
      </c>
      <c r="E2344" t="s">
        <v>2447</v>
      </c>
      <c r="F2344" t="s">
        <v>2448</v>
      </c>
      <c r="G2344" t="s">
        <v>2340</v>
      </c>
      <c r="H2344">
        <v>90641</v>
      </c>
      <c r="I2344">
        <v>0</v>
      </c>
      <c r="J2344" t="s">
        <v>2745</v>
      </c>
      <c r="K2344" t="s">
        <v>36</v>
      </c>
      <c r="L2344" t="s">
        <v>103</v>
      </c>
      <c r="M2344">
        <v>34716</v>
      </c>
      <c r="N2344">
        <v>39923</v>
      </c>
      <c r="O2344" t="s">
        <v>38</v>
      </c>
      <c r="P2344" t="s">
        <v>424</v>
      </c>
      <c r="Q2344" t="s">
        <v>425</v>
      </c>
      <c r="R2344" t="s">
        <v>3623</v>
      </c>
      <c r="S2344" t="s">
        <v>2451</v>
      </c>
      <c r="T2344" t="s">
        <v>3624</v>
      </c>
      <c r="U2344" t="s">
        <v>3153</v>
      </c>
      <c r="V2344" t="s">
        <v>3625</v>
      </c>
      <c r="Z2344" t="s">
        <v>46</v>
      </c>
      <c r="AA2344" s="1">
        <v>45013</v>
      </c>
      <c r="AC2344" s="1">
        <v>45089</v>
      </c>
      <c r="AD2344" s="1">
        <v>45355</v>
      </c>
    </row>
    <row r="2345" spans="1:30">
      <c r="A2345">
        <v>569696</v>
      </c>
      <c r="B2345" t="s">
        <v>69</v>
      </c>
      <c r="C2345" t="s">
        <v>31</v>
      </c>
      <c r="D2345">
        <v>1</v>
      </c>
      <c r="E2345" t="s">
        <v>1600</v>
      </c>
      <c r="F2345" t="s">
        <v>441</v>
      </c>
      <c r="G2345" t="s">
        <v>51</v>
      </c>
      <c r="H2345">
        <v>20215</v>
      </c>
      <c r="I2345">
        <v>1</v>
      </c>
      <c r="J2345" t="s">
        <v>65</v>
      </c>
      <c r="K2345" t="s">
        <v>36</v>
      </c>
      <c r="L2345" t="s">
        <v>37</v>
      </c>
      <c r="M2345">
        <v>67757</v>
      </c>
      <c r="N2345">
        <v>98128</v>
      </c>
      <c r="O2345" t="s">
        <v>38</v>
      </c>
      <c r="P2345" t="s">
        <v>73</v>
      </c>
      <c r="Q2345" t="s">
        <v>2620</v>
      </c>
      <c r="R2345" t="s">
        <v>5947</v>
      </c>
      <c r="S2345" t="s">
        <v>444</v>
      </c>
      <c r="T2345" t="s">
        <v>5948</v>
      </c>
      <c r="U2345" t="s">
        <v>5949</v>
      </c>
      <c r="V2345" t="s">
        <v>5950</v>
      </c>
      <c r="W2345" t="s">
        <v>61</v>
      </c>
      <c r="X2345" t="s">
        <v>73</v>
      </c>
      <c r="Z2345" t="s">
        <v>63</v>
      </c>
      <c r="AA2345" s="1">
        <v>44958</v>
      </c>
      <c r="AC2345" s="1">
        <v>44979</v>
      </c>
      <c r="AD2345" s="1">
        <v>45355</v>
      </c>
    </row>
    <row r="2346" spans="1:30">
      <c r="A2346">
        <v>627034</v>
      </c>
      <c r="B2346" t="s">
        <v>112</v>
      </c>
      <c r="C2346" t="s">
        <v>48</v>
      </c>
      <c r="D2346">
        <v>1</v>
      </c>
      <c r="E2346" t="s">
        <v>3435</v>
      </c>
      <c r="F2346" t="s">
        <v>308</v>
      </c>
      <c r="G2346" t="s">
        <v>34</v>
      </c>
      <c r="H2346">
        <v>56058</v>
      </c>
      <c r="I2346">
        <v>0</v>
      </c>
      <c r="J2346" t="s">
        <v>65</v>
      </c>
      <c r="K2346" t="s">
        <v>36</v>
      </c>
      <c r="L2346" t="s">
        <v>37</v>
      </c>
      <c r="M2346">
        <v>77500</v>
      </c>
      <c r="N2346">
        <v>77500</v>
      </c>
      <c r="O2346" t="s">
        <v>38</v>
      </c>
      <c r="P2346" t="s">
        <v>116</v>
      </c>
      <c r="Q2346" t="s">
        <v>3436</v>
      </c>
      <c r="R2346" t="s">
        <v>3437</v>
      </c>
      <c r="S2346" t="s">
        <v>311</v>
      </c>
      <c r="V2346" t="s">
        <v>120</v>
      </c>
      <c r="Z2346" t="s">
        <v>46</v>
      </c>
      <c r="AA2346" s="1">
        <v>45337</v>
      </c>
      <c r="AB2346" s="2">
        <v>45367</v>
      </c>
      <c r="AC2346" s="1">
        <v>45337</v>
      </c>
      <c r="AD2346" s="1">
        <v>45355</v>
      </c>
    </row>
    <row r="2347" spans="1:30">
      <c r="A2347">
        <v>570682</v>
      </c>
      <c r="B2347" t="s">
        <v>69</v>
      </c>
      <c r="C2347" t="s">
        <v>31</v>
      </c>
      <c r="D2347">
        <v>1</v>
      </c>
      <c r="E2347" t="s">
        <v>3630</v>
      </c>
      <c r="F2347" t="s">
        <v>1046</v>
      </c>
      <c r="G2347" t="s">
        <v>51</v>
      </c>
      <c r="H2347" t="s">
        <v>1072</v>
      </c>
      <c r="I2347">
        <v>0</v>
      </c>
      <c r="J2347" t="s">
        <v>72</v>
      </c>
      <c r="K2347" t="s">
        <v>36</v>
      </c>
      <c r="L2347" t="s">
        <v>37</v>
      </c>
      <c r="M2347">
        <v>94715</v>
      </c>
      <c r="N2347">
        <v>136260</v>
      </c>
      <c r="O2347" t="s">
        <v>38</v>
      </c>
      <c r="P2347" t="s">
        <v>73</v>
      </c>
      <c r="Q2347" t="s">
        <v>1552</v>
      </c>
      <c r="R2347" t="s">
        <v>3631</v>
      </c>
      <c r="S2347" t="s">
        <v>1076</v>
      </c>
      <c r="T2347" t="s">
        <v>3632</v>
      </c>
      <c r="U2347" t="s">
        <v>3633</v>
      </c>
      <c r="V2347" t="s">
        <v>3634</v>
      </c>
      <c r="W2347" t="s">
        <v>61</v>
      </c>
      <c r="X2347" t="s">
        <v>73</v>
      </c>
      <c r="Z2347" t="s">
        <v>46</v>
      </c>
      <c r="AA2347" s="1">
        <v>44958</v>
      </c>
      <c r="AC2347" s="1">
        <v>44958</v>
      </c>
      <c r="AD2347" s="1">
        <v>45355</v>
      </c>
    </row>
    <row r="2348" spans="1:30">
      <c r="A2348">
        <v>556927</v>
      </c>
      <c r="B2348" t="s">
        <v>99</v>
      </c>
      <c r="C2348" t="s">
        <v>48</v>
      </c>
      <c r="D2348">
        <v>1</v>
      </c>
      <c r="E2348" t="s">
        <v>8184</v>
      </c>
      <c r="F2348" t="s">
        <v>782</v>
      </c>
      <c r="G2348" t="s">
        <v>51</v>
      </c>
      <c r="H2348">
        <v>31215</v>
      </c>
      <c r="I2348">
        <v>2</v>
      </c>
      <c r="J2348" t="s">
        <v>202</v>
      </c>
      <c r="K2348" t="s">
        <v>36</v>
      </c>
      <c r="L2348" t="s">
        <v>37</v>
      </c>
      <c r="M2348">
        <v>54377</v>
      </c>
      <c r="N2348">
        <v>81225</v>
      </c>
      <c r="O2348" t="s">
        <v>38</v>
      </c>
      <c r="P2348" t="s">
        <v>577</v>
      </c>
      <c r="Q2348" t="s">
        <v>245</v>
      </c>
      <c r="R2348" t="s">
        <v>8185</v>
      </c>
      <c r="S2348" t="s">
        <v>784</v>
      </c>
      <c r="T2348" t="s">
        <v>8186</v>
      </c>
      <c r="U2348" t="s">
        <v>378</v>
      </c>
      <c r="V2348" t="s">
        <v>289</v>
      </c>
      <c r="W2348" t="s">
        <v>3430</v>
      </c>
      <c r="X2348" t="s">
        <v>583</v>
      </c>
      <c r="Z2348" t="s">
        <v>46</v>
      </c>
      <c r="AA2348" s="1">
        <v>44859</v>
      </c>
      <c r="AC2348" s="1">
        <v>44860</v>
      </c>
      <c r="AD2348" s="1">
        <v>45355</v>
      </c>
    </row>
    <row r="2349" spans="1:30">
      <c r="A2349">
        <v>567049</v>
      </c>
      <c r="B2349" t="s">
        <v>356</v>
      </c>
      <c r="C2349" t="s">
        <v>31</v>
      </c>
      <c r="D2349">
        <v>1</v>
      </c>
      <c r="E2349" t="s">
        <v>6423</v>
      </c>
      <c r="F2349" t="s">
        <v>8187</v>
      </c>
      <c r="G2349" t="s">
        <v>51</v>
      </c>
      <c r="H2349">
        <v>82984</v>
      </c>
      <c r="I2349" t="s">
        <v>924</v>
      </c>
      <c r="J2349" t="s">
        <v>91</v>
      </c>
      <c r="L2349" t="s">
        <v>276</v>
      </c>
      <c r="M2349">
        <v>150000</v>
      </c>
      <c r="N2349">
        <v>160000</v>
      </c>
      <c r="O2349" t="s">
        <v>38</v>
      </c>
      <c r="P2349" t="s">
        <v>358</v>
      </c>
      <c r="Q2349" t="s">
        <v>6424</v>
      </c>
      <c r="R2349" t="s">
        <v>8188</v>
      </c>
      <c r="S2349" t="s">
        <v>8189</v>
      </c>
      <c r="T2349" t="s">
        <v>8190</v>
      </c>
      <c r="U2349" t="s">
        <v>8191</v>
      </c>
      <c r="V2349" t="s">
        <v>8192</v>
      </c>
      <c r="W2349" t="s">
        <v>683</v>
      </c>
      <c r="X2349" t="s">
        <v>358</v>
      </c>
      <c r="Z2349" t="s">
        <v>46</v>
      </c>
      <c r="AA2349" s="1">
        <v>44930</v>
      </c>
      <c r="AC2349" s="1">
        <v>44930</v>
      </c>
      <c r="AD2349" s="1">
        <v>45355</v>
      </c>
    </row>
    <row r="2350" spans="1:30">
      <c r="A2350">
        <v>590279</v>
      </c>
      <c r="B2350" t="s">
        <v>129</v>
      </c>
      <c r="C2350" t="s">
        <v>48</v>
      </c>
      <c r="D2350">
        <v>1</v>
      </c>
      <c r="E2350" t="s">
        <v>4070</v>
      </c>
      <c r="F2350" t="s">
        <v>433</v>
      </c>
      <c r="G2350" t="s">
        <v>51</v>
      </c>
      <c r="H2350">
        <v>12627</v>
      </c>
      <c r="I2350">
        <v>0</v>
      </c>
      <c r="J2350" t="s">
        <v>266</v>
      </c>
      <c r="K2350" t="s">
        <v>36</v>
      </c>
      <c r="L2350" t="s">
        <v>37</v>
      </c>
      <c r="M2350">
        <v>70611</v>
      </c>
      <c r="N2350">
        <v>81203</v>
      </c>
      <c r="O2350" t="s">
        <v>38</v>
      </c>
      <c r="P2350" t="s">
        <v>157</v>
      </c>
      <c r="Q2350" t="s">
        <v>218</v>
      </c>
      <c r="R2350" t="s">
        <v>4071</v>
      </c>
      <c r="S2350" t="s">
        <v>436</v>
      </c>
      <c r="T2350" t="s">
        <v>4072</v>
      </c>
      <c r="U2350" t="s">
        <v>2090</v>
      </c>
      <c r="V2350" t="s">
        <v>4073</v>
      </c>
      <c r="W2350" t="s">
        <v>4074</v>
      </c>
      <c r="Z2350" t="s">
        <v>46</v>
      </c>
      <c r="AA2350" s="1">
        <v>45092</v>
      </c>
      <c r="AC2350" s="1">
        <v>45190</v>
      </c>
      <c r="AD2350" s="1">
        <v>45355</v>
      </c>
    </row>
    <row r="2351" spans="1:30">
      <c r="A2351">
        <v>585209</v>
      </c>
      <c r="B2351" t="s">
        <v>69</v>
      </c>
      <c r="C2351" t="s">
        <v>31</v>
      </c>
      <c r="D2351">
        <v>1</v>
      </c>
      <c r="E2351" t="s">
        <v>2959</v>
      </c>
      <c r="F2351" t="s">
        <v>520</v>
      </c>
      <c r="G2351" t="s">
        <v>51</v>
      </c>
      <c r="H2351">
        <v>22316</v>
      </c>
      <c r="I2351">
        <v>1</v>
      </c>
      <c r="J2351" t="s">
        <v>929</v>
      </c>
      <c r="K2351" t="s">
        <v>36</v>
      </c>
      <c r="L2351" t="s">
        <v>37</v>
      </c>
      <c r="M2351">
        <v>57078</v>
      </c>
      <c r="N2351">
        <v>85646</v>
      </c>
      <c r="O2351" t="s">
        <v>38</v>
      </c>
      <c r="P2351" t="s">
        <v>73</v>
      </c>
      <c r="Q2351" t="s">
        <v>1552</v>
      </c>
      <c r="R2351" t="s">
        <v>3804</v>
      </c>
      <c r="S2351" t="s">
        <v>523</v>
      </c>
      <c r="T2351" t="s">
        <v>3805</v>
      </c>
      <c r="U2351" t="s">
        <v>3806</v>
      </c>
      <c r="V2351" t="s">
        <v>3807</v>
      </c>
      <c r="W2351" t="s">
        <v>61</v>
      </c>
      <c r="X2351" t="s">
        <v>73</v>
      </c>
      <c r="Z2351" t="s">
        <v>46</v>
      </c>
      <c r="AA2351" s="1">
        <v>45058</v>
      </c>
      <c r="AC2351" s="1">
        <v>45058</v>
      </c>
      <c r="AD2351" s="1">
        <v>45355</v>
      </c>
    </row>
    <row r="2352" spans="1:30">
      <c r="A2352">
        <v>606451</v>
      </c>
      <c r="B2352" t="s">
        <v>336</v>
      </c>
      <c r="C2352" t="s">
        <v>31</v>
      </c>
      <c r="D2352">
        <v>2</v>
      </c>
      <c r="E2352" t="s">
        <v>8193</v>
      </c>
      <c r="F2352" t="s">
        <v>338</v>
      </c>
      <c r="G2352" t="s">
        <v>90</v>
      </c>
      <c r="H2352" t="s">
        <v>339</v>
      </c>
      <c r="I2352">
        <v>2</v>
      </c>
      <c r="J2352" t="s">
        <v>72</v>
      </c>
      <c r="K2352" t="s">
        <v>36</v>
      </c>
      <c r="L2352" t="s">
        <v>37</v>
      </c>
      <c r="M2352">
        <v>72000</v>
      </c>
      <c r="N2352">
        <v>72000</v>
      </c>
      <c r="O2352" t="s">
        <v>38</v>
      </c>
      <c r="P2352" t="s">
        <v>340</v>
      </c>
      <c r="Q2352" t="s">
        <v>341</v>
      </c>
      <c r="R2352" t="s">
        <v>8194</v>
      </c>
      <c r="S2352" t="s">
        <v>343</v>
      </c>
      <c r="T2352" t="s">
        <v>8195</v>
      </c>
      <c r="U2352" t="s">
        <v>3019</v>
      </c>
      <c r="V2352" t="s">
        <v>346</v>
      </c>
      <c r="Z2352" t="s">
        <v>46</v>
      </c>
      <c r="AA2352" s="1">
        <v>45189</v>
      </c>
      <c r="AC2352" s="1">
        <v>45189</v>
      </c>
      <c r="AD2352" s="1">
        <v>45355</v>
      </c>
    </row>
    <row r="2353" spans="1:30">
      <c r="A2353">
        <v>620791</v>
      </c>
      <c r="B2353" t="s">
        <v>129</v>
      </c>
      <c r="C2353" t="s">
        <v>48</v>
      </c>
      <c r="D2353">
        <v>1</v>
      </c>
      <c r="E2353" t="s">
        <v>7692</v>
      </c>
      <c r="F2353" t="s">
        <v>2583</v>
      </c>
      <c r="G2353" t="s">
        <v>51</v>
      </c>
      <c r="H2353">
        <v>10050</v>
      </c>
      <c r="I2353" t="s">
        <v>473</v>
      </c>
      <c r="J2353" t="s">
        <v>4243</v>
      </c>
      <c r="K2353" t="s">
        <v>36</v>
      </c>
      <c r="L2353" t="s">
        <v>276</v>
      </c>
      <c r="M2353">
        <v>87277</v>
      </c>
      <c r="N2353">
        <v>208826</v>
      </c>
      <c r="O2353" t="s">
        <v>38</v>
      </c>
      <c r="P2353" t="s">
        <v>157</v>
      </c>
      <c r="Q2353" t="s">
        <v>845</v>
      </c>
      <c r="R2353" t="s">
        <v>7693</v>
      </c>
      <c r="S2353" t="s">
        <v>2586</v>
      </c>
      <c r="U2353" t="s">
        <v>1814</v>
      </c>
      <c r="V2353" t="s">
        <v>297</v>
      </c>
      <c r="W2353" t="s">
        <v>2669</v>
      </c>
      <c r="X2353" t="s">
        <v>157</v>
      </c>
      <c r="Z2353" t="s">
        <v>63</v>
      </c>
      <c r="AA2353" s="1">
        <v>45280</v>
      </c>
      <c r="AC2353" s="1">
        <v>45280</v>
      </c>
      <c r="AD2353" s="1">
        <v>45355</v>
      </c>
    </row>
    <row r="2354" spans="1:30">
      <c r="A2354">
        <v>599667</v>
      </c>
      <c r="B2354" t="s">
        <v>314</v>
      </c>
      <c r="C2354" t="s">
        <v>31</v>
      </c>
      <c r="D2354">
        <v>1</v>
      </c>
      <c r="E2354" t="s">
        <v>4830</v>
      </c>
      <c r="F2354" t="s">
        <v>4831</v>
      </c>
      <c r="G2354" t="s">
        <v>34</v>
      </c>
      <c r="H2354">
        <v>53047</v>
      </c>
      <c r="I2354" t="s">
        <v>4832</v>
      </c>
      <c r="J2354" t="s">
        <v>202</v>
      </c>
      <c r="K2354" t="s">
        <v>36</v>
      </c>
      <c r="L2354" t="s">
        <v>37</v>
      </c>
      <c r="M2354">
        <v>195000</v>
      </c>
      <c r="N2354">
        <v>225000</v>
      </c>
      <c r="O2354" t="s">
        <v>38</v>
      </c>
      <c r="P2354" t="s">
        <v>104</v>
      </c>
      <c r="Q2354" t="s">
        <v>4833</v>
      </c>
      <c r="R2354" t="s">
        <v>4834</v>
      </c>
      <c r="S2354" t="s">
        <v>4220</v>
      </c>
      <c r="T2354" t="s">
        <v>4835</v>
      </c>
      <c r="U2354" t="s">
        <v>321</v>
      </c>
      <c r="V2354" t="s">
        <v>4836</v>
      </c>
      <c r="Z2354" t="s">
        <v>46</v>
      </c>
      <c r="AA2354" s="1">
        <v>45159</v>
      </c>
      <c r="AC2354" s="1">
        <v>45159</v>
      </c>
      <c r="AD2354" s="1">
        <v>45355</v>
      </c>
    </row>
    <row r="2355" spans="1:30">
      <c r="A2355">
        <v>613253</v>
      </c>
      <c r="B2355" t="s">
        <v>47</v>
      </c>
      <c r="C2355" t="s">
        <v>31</v>
      </c>
      <c r="D2355">
        <v>1</v>
      </c>
      <c r="E2355" t="s">
        <v>347</v>
      </c>
      <c r="F2355" t="s">
        <v>923</v>
      </c>
      <c r="G2355" t="s">
        <v>51</v>
      </c>
      <c r="H2355">
        <v>10053</v>
      </c>
      <c r="I2355" t="s">
        <v>349</v>
      </c>
      <c r="J2355" t="s">
        <v>65</v>
      </c>
      <c r="K2355" t="s">
        <v>36</v>
      </c>
      <c r="L2355" t="s">
        <v>276</v>
      </c>
      <c r="M2355">
        <v>64922</v>
      </c>
      <c r="N2355">
        <v>144066</v>
      </c>
      <c r="O2355" t="s">
        <v>38</v>
      </c>
      <c r="P2355" t="s">
        <v>54</v>
      </c>
      <c r="Q2355" t="s">
        <v>7802</v>
      </c>
      <c r="R2355" t="s">
        <v>8196</v>
      </c>
      <c r="S2355" t="s">
        <v>770</v>
      </c>
      <c r="T2355" t="s">
        <v>8197</v>
      </c>
      <c r="V2355" t="s">
        <v>3307</v>
      </c>
      <c r="Z2355" t="s">
        <v>46</v>
      </c>
      <c r="AA2355" s="1">
        <v>45236</v>
      </c>
      <c r="AC2355" s="1">
        <v>45323</v>
      </c>
      <c r="AD2355" s="1">
        <v>45355</v>
      </c>
    </row>
    <row r="2356" spans="1:30">
      <c r="A2356">
        <v>619268</v>
      </c>
      <c r="B2356" t="s">
        <v>314</v>
      </c>
      <c r="C2356" t="s">
        <v>48</v>
      </c>
      <c r="D2356">
        <v>1</v>
      </c>
      <c r="E2356" t="s">
        <v>4501</v>
      </c>
      <c r="F2356" t="s">
        <v>308</v>
      </c>
      <c r="G2356" t="s">
        <v>34</v>
      </c>
      <c r="H2356">
        <v>56058</v>
      </c>
      <c r="I2356">
        <v>0</v>
      </c>
      <c r="J2356" t="s">
        <v>91</v>
      </c>
      <c r="K2356" t="s">
        <v>36</v>
      </c>
      <c r="L2356" t="s">
        <v>37</v>
      </c>
      <c r="M2356">
        <v>59116</v>
      </c>
      <c r="N2356">
        <v>67983</v>
      </c>
      <c r="O2356" t="s">
        <v>38</v>
      </c>
      <c r="P2356" t="s">
        <v>317</v>
      </c>
      <c r="Q2356" t="s">
        <v>2854</v>
      </c>
      <c r="R2356" t="s">
        <v>4502</v>
      </c>
      <c r="S2356" t="s">
        <v>311</v>
      </c>
      <c r="T2356" t="s">
        <v>4503</v>
      </c>
      <c r="U2356" t="s">
        <v>321</v>
      </c>
      <c r="V2356" t="s">
        <v>4504</v>
      </c>
      <c r="Z2356" t="s">
        <v>200</v>
      </c>
      <c r="AA2356" s="1">
        <v>45267</v>
      </c>
      <c r="AB2356" s="2">
        <v>45357</v>
      </c>
      <c r="AC2356" s="1">
        <v>45267</v>
      </c>
      <c r="AD2356" s="1">
        <v>45355</v>
      </c>
    </row>
    <row r="2357" spans="1:30">
      <c r="A2357">
        <v>624448</v>
      </c>
      <c r="B2357" t="s">
        <v>30</v>
      </c>
      <c r="C2357" t="s">
        <v>31</v>
      </c>
      <c r="D2357">
        <v>1</v>
      </c>
      <c r="E2357" t="s">
        <v>6031</v>
      </c>
      <c r="F2357" t="s">
        <v>685</v>
      </c>
      <c r="G2357" t="s">
        <v>34</v>
      </c>
      <c r="H2357">
        <v>83052</v>
      </c>
      <c r="I2357">
        <v>2</v>
      </c>
      <c r="J2357" t="s">
        <v>686</v>
      </c>
      <c r="K2357" t="s">
        <v>36</v>
      </c>
      <c r="L2357" t="s">
        <v>37</v>
      </c>
      <c r="M2357">
        <v>62384</v>
      </c>
      <c r="N2357">
        <v>72000</v>
      </c>
      <c r="O2357" t="s">
        <v>38</v>
      </c>
      <c r="P2357" t="s">
        <v>39</v>
      </c>
      <c r="Q2357" t="s">
        <v>687</v>
      </c>
      <c r="R2357" t="s">
        <v>6032</v>
      </c>
      <c r="S2357" t="s">
        <v>689</v>
      </c>
      <c r="T2357" t="e">
        <f ca="1">-Ability to meet internal timelines consistently _xludf.and to ensure completeness _xludf.and correctness of work.  -Ability to learn a _xludf.complex service program _xludf.and to interpret Federal, State _xludf.and City regulations.  -Understanding of the importance of compliance, performance measurement, _xludf.and contract oversight.  -Strong Attention to detail.  -Ability to use shared drives _xludf.and _xludf.files to store _xludf.and share information electronically.  -Ability to work in teams, juggle multiple simultaneous audits, _xludf.and prioritize as needed.  -Ability to debate, compromise, _xludf.and/_xludf.or stand firm on findings, the wisdom to know when _xludf.and how to do so, _xludf.and the Ability to explain it.</f>
        <v>#NAME?</v>
      </c>
      <c r="V2357" t="s">
        <v>6033</v>
      </c>
      <c r="Z2357" t="s">
        <v>46</v>
      </c>
      <c r="AA2357" s="1">
        <v>45316</v>
      </c>
      <c r="AB2357" s="2">
        <v>45436</v>
      </c>
      <c r="AC2357" s="1">
        <v>45316</v>
      </c>
      <c r="AD2357" s="1">
        <v>45355</v>
      </c>
    </row>
    <row r="2358" spans="1:30">
      <c r="A2358">
        <v>598273</v>
      </c>
      <c r="B2358" t="s">
        <v>30</v>
      </c>
      <c r="C2358" t="s">
        <v>31</v>
      </c>
      <c r="D2358">
        <v>2</v>
      </c>
      <c r="E2358" t="s">
        <v>6831</v>
      </c>
      <c r="F2358" t="s">
        <v>2460</v>
      </c>
      <c r="G2358" t="s">
        <v>51</v>
      </c>
      <c r="H2358">
        <v>51191</v>
      </c>
      <c r="I2358">
        <v>2</v>
      </c>
      <c r="J2358" t="s">
        <v>35</v>
      </c>
      <c r="K2358" t="s">
        <v>36</v>
      </c>
      <c r="L2358" t="s">
        <v>37</v>
      </c>
      <c r="M2358">
        <v>51528</v>
      </c>
      <c r="N2358">
        <v>60088</v>
      </c>
      <c r="O2358" t="s">
        <v>38</v>
      </c>
      <c r="P2358" t="s">
        <v>39</v>
      </c>
      <c r="Q2358" t="s">
        <v>983</v>
      </c>
      <c r="R2358" t="s">
        <v>8198</v>
      </c>
      <c r="S2358" t="s">
        <v>2462</v>
      </c>
      <c r="T2358" t="s">
        <v>8199</v>
      </c>
      <c r="U2358" t="s">
        <v>1367</v>
      </c>
      <c r="V2358" t="s">
        <v>8200</v>
      </c>
      <c r="Z2358" t="s">
        <v>46</v>
      </c>
      <c r="AA2358" s="1">
        <v>45265</v>
      </c>
      <c r="AB2358" s="2">
        <v>45385</v>
      </c>
      <c r="AC2358" s="1">
        <v>45265</v>
      </c>
      <c r="AD2358" s="1">
        <v>45355</v>
      </c>
    </row>
    <row r="2359" spans="1:30">
      <c r="A2359">
        <v>604219</v>
      </c>
      <c r="B2359" t="s">
        <v>886</v>
      </c>
      <c r="C2359" t="s">
        <v>31</v>
      </c>
      <c r="D2359">
        <v>10</v>
      </c>
      <c r="E2359" t="s">
        <v>5151</v>
      </c>
      <c r="F2359" t="s">
        <v>5152</v>
      </c>
      <c r="G2359" t="s">
        <v>51</v>
      </c>
      <c r="H2359">
        <v>92508</v>
      </c>
      <c r="I2359">
        <v>2</v>
      </c>
      <c r="J2359" t="s">
        <v>256</v>
      </c>
      <c r="K2359" t="s">
        <v>36</v>
      </c>
      <c r="L2359" t="s">
        <v>37</v>
      </c>
      <c r="M2359">
        <v>42712</v>
      </c>
      <c r="N2359">
        <v>54386</v>
      </c>
      <c r="O2359" t="s">
        <v>38</v>
      </c>
      <c r="P2359" t="s">
        <v>2327</v>
      </c>
      <c r="Q2359" t="s">
        <v>2328</v>
      </c>
      <c r="R2359" t="s">
        <v>5153</v>
      </c>
      <c r="S2359" t="s">
        <v>5154</v>
      </c>
      <c r="U2359" t="s">
        <v>5155</v>
      </c>
      <c r="V2359" t="s">
        <v>5156</v>
      </c>
      <c r="W2359" t="s">
        <v>5157</v>
      </c>
      <c r="X2359" t="s">
        <v>2376</v>
      </c>
      <c r="Z2359" t="s">
        <v>46</v>
      </c>
      <c r="AA2359" s="1">
        <v>45216</v>
      </c>
      <c r="AC2359" s="1">
        <v>45216</v>
      </c>
      <c r="AD2359" s="1">
        <v>45355</v>
      </c>
    </row>
    <row r="2360" spans="1:30">
      <c r="A2360">
        <v>624766</v>
      </c>
      <c r="B2360" t="s">
        <v>163</v>
      </c>
      <c r="C2360" t="s">
        <v>48</v>
      </c>
      <c r="D2360">
        <v>1</v>
      </c>
      <c r="E2360" t="s">
        <v>3746</v>
      </c>
      <c r="F2360" t="s">
        <v>527</v>
      </c>
      <c r="G2360" t="s">
        <v>34</v>
      </c>
      <c r="H2360">
        <v>10232</v>
      </c>
      <c r="I2360">
        <v>0</v>
      </c>
      <c r="J2360" t="s">
        <v>1112</v>
      </c>
      <c r="K2360" t="s">
        <v>36</v>
      </c>
      <c r="L2360" t="s">
        <v>227</v>
      </c>
      <c r="M2360">
        <v>19.93</v>
      </c>
      <c r="N2360">
        <v>24.73</v>
      </c>
      <c r="O2360" t="s">
        <v>124</v>
      </c>
      <c r="P2360" t="s">
        <v>671</v>
      </c>
      <c r="Q2360" t="s">
        <v>3747</v>
      </c>
      <c r="R2360" t="s">
        <v>3748</v>
      </c>
      <c r="S2360" t="s">
        <v>529</v>
      </c>
      <c r="U2360" t="s">
        <v>2277</v>
      </c>
      <c r="V2360" t="s">
        <v>174</v>
      </c>
      <c r="W2360" t="s">
        <v>175</v>
      </c>
      <c r="X2360" t="s">
        <v>3749</v>
      </c>
      <c r="Z2360" t="s">
        <v>46</v>
      </c>
      <c r="AA2360" s="1">
        <v>45328</v>
      </c>
      <c r="AB2360" s="2">
        <v>45358</v>
      </c>
      <c r="AC2360" s="1">
        <v>45338</v>
      </c>
      <c r="AD2360" s="1">
        <v>45355</v>
      </c>
    </row>
    <row r="2361" spans="1:30">
      <c r="A2361">
        <v>619201</v>
      </c>
      <c r="B2361" t="s">
        <v>30</v>
      </c>
      <c r="C2361" t="s">
        <v>31</v>
      </c>
      <c r="D2361">
        <v>1</v>
      </c>
      <c r="E2361" t="s">
        <v>8201</v>
      </c>
      <c r="F2361" t="s">
        <v>33</v>
      </c>
      <c r="G2361" t="s">
        <v>34</v>
      </c>
      <c r="H2361">
        <v>21744</v>
      </c>
      <c r="I2361">
        <v>1</v>
      </c>
      <c r="J2361" t="s">
        <v>860</v>
      </c>
      <c r="K2361" t="s">
        <v>36</v>
      </c>
      <c r="L2361" t="s">
        <v>37</v>
      </c>
      <c r="M2361">
        <v>70087</v>
      </c>
      <c r="N2361">
        <v>70087</v>
      </c>
      <c r="O2361" t="s">
        <v>38</v>
      </c>
      <c r="P2361" t="s">
        <v>39</v>
      </c>
      <c r="Q2361" t="s">
        <v>6167</v>
      </c>
      <c r="R2361" t="s">
        <v>8202</v>
      </c>
      <c r="S2361" t="s">
        <v>42</v>
      </c>
      <c r="T2361" t="s">
        <v>8203</v>
      </c>
      <c r="V2361" t="s">
        <v>8204</v>
      </c>
      <c r="Z2361" t="s">
        <v>46</v>
      </c>
      <c r="AA2361" s="1">
        <v>45267</v>
      </c>
      <c r="AB2361" s="2">
        <v>45387</v>
      </c>
      <c r="AC2361" s="1">
        <v>45267</v>
      </c>
      <c r="AD2361" s="1">
        <v>45355</v>
      </c>
    </row>
    <row r="2362" spans="1:30">
      <c r="A2362">
        <v>614458</v>
      </c>
      <c r="B2362" t="s">
        <v>30</v>
      </c>
      <c r="C2362" t="s">
        <v>31</v>
      </c>
      <c r="D2362">
        <v>1</v>
      </c>
      <c r="E2362" t="s">
        <v>7456</v>
      </c>
      <c r="F2362" t="s">
        <v>8205</v>
      </c>
      <c r="G2362" t="s">
        <v>34</v>
      </c>
      <c r="H2362">
        <v>95443</v>
      </c>
      <c r="I2362" t="s">
        <v>473</v>
      </c>
      <c r="J2362" t="s">
        <v>202</v>
      </c>
      <c r="K2362" t="s">
        <v>36</v>
      </c>
      <c r="L2362" t="s">
        <v>185</v>
      </c>
      <c r="M2362">
        <v>80931</v>
      </c>
      <c r="N2362">
        <v>177000</v>
      </c>
      <c r="O2362" t="s">
        <v>38</v>
      </c>
      <c r="P2362" t="s">
        <v>39</v>
      </c>
      <c r="Q2362" t="s">
        <v>6132</v>
      </c>
      <c r="R2362" t="s">
        <v>8206</v>
      </c>
      <c r="S2362" t="s">
        <v>8207</v>
      </c>
      <c r="T2362" t="s">
        <v>8208</v>
      </c>
      <c r="V2362" t="s">
        <v>8209</v>
      </c>
      <c r="Z2362" t="s">
        <v>5773</v>
      </c>
      <c r="AA2362" s="1">
        <v>45231</v>
      </c>
      <c r="AC2362" s="1">
        <v>45232</v>
      </c>
      <c r="AD2362" s="1">
        <v>45355</v>
      </c>
    </row>
    <row r="2363" spans="1:30">
      <c r="A2363">
        <v>625660</v>
      </c>
      <c r="B2363" t="s">
        <v>851</v>
      </c>
      <c r="C2363" t="s">
        <v>31</v>
      </c>
      <c r="D2363">
        <v>10</v>
      </c>
      <c r="E2363" t="s">
        <v>466</v>
      </c>
      <c r="F2363" t="s">
        <v>462</v>
      </c>
      <c r="G2363" t="s">
        <v>463</v>
      </c>
      <c r="H2363">
        <v>30114</v>
      </c>
      <c r="I2363">
        <v>0</v>
      </c>
      <c r="J2363" t="s">
        <v>618</v>
      </c>
      <c r="K2363" t="s">
        <v>36</v>
      </c>
      <c r="L2363" t="s">
        <v>103</v>
      </c>
      <c r="M2363">
        <v>85000</v>
      </c>
      <c r="N2363">
        <v>90000</v>
      </c>
      <c r="O2363" t="s">
        <v>38</v>
      </c>
      <c r="P2363" t="s">
        <v>1911</v>
      </c>
      <c r="Q2363" t="s">
        <v>1912</v>
      </c>
      <c r="R2363" t="s">
        <v>5490</v>
      </c>
      <c r="S2363" t="s">
        <v>5315</v>
      </c>
      <c r="V2363" t="s">
        <v>5491</v>
      </c>
      <c r="Z2363" t="s">
        <v>46</v>
      </c>
      <c r="AA2363" s="1">
        <v>45323</v>
      </c>
      <c r="AC2363" s="1">
        <v>45323</v>
      </c>
      <c r="AD2363" s="1">
        <v>45355</v>
      </c>
    </row>
    <row r="2364" spans="1:30">
      <c r="A2364">
        <v>599181</v>
      </c>
      <c r="B2364" t="s">
        <v>886</v>
      </c>
      <c r="C2364" t="s">
        <v>31</v>
      </c>
      <c r="D2364">
        <v>2</v>
      </c>
      <c r="E2364" t="s">
        <v>887</v>
      </c>
      <c r="F2364" t="s">
        <v>888</v>
      </c>
      <c r="G2364" t="s">
        <v>34</v>
      </c>
      <c r="H2364">
        <v>31170</v>
      </c>
      <c r="I2364">
        <v>3</v>
      </c>
      <c r="J2364" t="s">
        <v>275</v>
      </c>
      <c r="K2364" t="s">
        <v>36</v>
      </c>
      <c r="L2364" t="s">
        <v>37</v>
      </c>
      <c r="M2364">
        <v>91527</v>
      </c>
      <c r="N2364">
        <v>133703</v>
      </c>
      <c r="O2364" t="s">
        <v>38</v>
      </c>
      <c r="P2364" t="s">
        <v>889</v>
      </c>
      <c r="Q2364" t="s">
        <v>890</v>
      </c>
      <c r="R2364" t="s">
        <v>891</v>
      </c>
      <c r="S2364" t="s">
        <v>892</v>
      </c>
      <c r="T2364" t="s">
        <v>893</v>
      </c>
      <c r="U2364" t="s">
        <v>894</v>
      </c>
      <c r="V2364" t="s">
        <v>895</v>
      </c>
      <c r="W2364" t="s">
        <v>896</v>
      </c>
      <c r="X2364" t="s">
        <v>203</v>
      </c>
      <c r="Z2364" t="s">
        <v>46</v>
      </c>
      <c r="AA2364" s="1">
        <v>45316</v>
      </c>
      <c r="AB2364" s="2">
        <v>45366</v>
      </c>
      <c r="AC2364" s="1">
        <v>45352</v>
      </c>
      <c r="AD2364" s="1">
        <v>45355</v>
      </c>
    </row>
    <row r="2365" spans="1:30">
      <c r="A2365">
        <v>589902</v>
      </c>
      <c r="B2365" t="s">
        <v>47</v>
      </c>
      <c r="C2365" t="s">
        <v>31</v>
      </c>
      <c r="D2365">
        <v>3</v>
      </c>
      <c r="E2365" t="s">
        <v>2805</v>
      </c>
      <c r="F2365" t="s">
        <v>406</v>
      </c>
      <c r="G2365" t="s">
        <v>51</v>
      </c>
      <c r="H2365">
        <v>20210</v>
      </c>
      <c r="I2365">
        <v>0</v>
      </c>
      <c r="J2365" t="s">
        <v>65</v>
      </c>
      <c r="K2365" t="s">
        <v>36</v>
      </c>
      <c r="L2365" t="s">
        <v>37</v>
      </c>
      <c r="M2365">
        <v>62370</v>
      </c>
      <c r="N2365">
        <v>71726</v>
      </c>
      <c r="O2365" t="s">
        <v>38</v>
      </c>
      <c r="P2365" t="s">
        <v>54</v>
      </c>
      <c r="Q2365" t="s">
        <v>3980</v>
      </c>
      <c r="R2365" t="s">
        <v>8210</v>
      </c>
      <c r="S2365" t="s">
        <v>409</v>
      </c>
      <c r="T2365" t="s">
        <v>2808</v>
      </c>
      <c r="V2365" t="s">
        <v>60</v>
      </c>
      <c r="W2365" t="s">
        <v>61</v>
      </c>
      <c r="X2365" t="s">
        <v>62</v>
      </c>
      <c r="Z2365" t="s">
        <v>355</v>
      </c>
      <c r="AA2365" s="1">
        <v>45098</v>
      </c>
      <c r="AC2365" s="1">
        <v>45106</v>
      </c>
      <c r="AD2365" s="1">
        <v>45355</v>
      </c>
    </row>
    <row r="2366" spans="1:30">
      <c r="A2366">
        <v>598714</v>
      </c>
      <c r="B2366" t="s">
        <v>727</v>
      </c>
      <c r="C2366" t="s">
        <v>48</v>
      </c>
      <c r="D2366">
        <v>1</v>
      </c>
      <c r="E2366" t="s">
        <v>1655</v>
      </c>
      <c r="F2366" t="s">
        <v>1656</v>
      </c>
      <c r="G2366" t="s">
        <v>51</v>
      </c>
      <c r="H2366">
        <v>10095</v>
      </c>
      <c r="I2366" t="s">
        <v>924</v>
      </c>
      <c r="J2366" t="s">
        <v>72</v>
      </c>
      <c r="K2366" t="s">
        <v>36</v>
      </c>
      <c r="L2366" t="s">
        <v>37</v>
      </c>
      <c r="M2366">
        <v>72038</v>
      </c>
      <c r="N2366">
        <v>192152</v>
      </c>
      <c r="O2366" t="s">
        <v>38</v>
      </c>
      <c r="P2366" t="s">
        <v>730</v>
      </c>
      <c r="Q2366" t="s">
        <v>1657</v>
      </c>
      <c r="R2366" t="s">
        <v>1658</v>
      </c>
      <c r="S2366" t="s">
        <v>1659</v>
      </c>
      <c r="T2366" t="s">
        <v>1660</v>
      </c>
      <c r="V2366" t="s">
        <v>1661</v>
      </c>
      <c r="W2366" t="s">
        <v>1662</v>
      </c>
      <c r="X2366" t="s">
        <v>730</v>
      </c>
      <c r="Z2366" t="s">
        <v>1663</v>
      </c>
      <c r="AA2366" s="1">
        <v>45197</v>
      </c>
      <c r="AC2366" s="1">
        <v>45197</v>
      </c>
      <c r="AD2366" s="1">
        <v>45355</v>
      </c>
    </row>
    <row r="2367" spans="1:30">
      <c r="A2367">
        <v>595331</v>
      </c>
      <c r="B2367" t="s">
        <v>2647</v>
      </c>
      <c r="C2367" t="s">
        <v>48</v>
      </c>
      <c r="D2367">
        <v>1</v>
      </c>
      <c r="E2367" t="s">
        <v>8211</v>
      </c>
      <c r="F2367" t="s">
        <v>512</v>
      </c>
      <c r="G2367" t="s">
        <v>34</v>
      </c>
      <c r="H2367">
        <v>10209</v>
      </c>
      <c r="I2367">
        <v>1</v>
      </c>
      <c r="J2367" t="s">
        <v>275</v>
      </c>
      <c r="K2367" t="s">
        <v>123</v>
      </c>
      <c r="L2367" t="s">
        <v>37</v>
      </c>
      <c r="M2367">
        <v>15.5</v>
      </c>
      <c r="N2367">
        <v>19.899999999999999</v>
      </c>
      <c r="O2367" t="s">
        <v>124</v>
      </c>
      <c r="P2367" t="s">
        <v>1894</v>
      </c>
      <c r="Q2367" t="s">
        <v>2649</v>
      </c>
      <c r="R2367" t="s">
        <v>8212</v>
      </c>
      <c r="S2367" t="s">
        <v>515</v>
      </c>
      <c r="T2367" t="s">
        <v>8213</v>
      </c>
      <c r="V2367" t="s">
        <v>8214</v>
      </c>
      <c r="W2367" t="s">
        <v>8215</v>
      </c>
      <c r="X2367" t="s">
        <v>8216</v>
      </c>
      <c r="Z2367" t="s">
        <v>46</v>
      </c>
      <c r="AA2367" s="1">
        <v>45188</v>
      </c>
      <c r="AC2367" s="1">
        <v>45188</v>
      </c>
      <c r="AD2367" s="1">
        <v>45355</v>
      </c>
    </row>
    <row r="2368" spans="1:30">
      <c r="A2368">
        <v>600367</v>
      </c>
      <c r="B2368" t="s">
        <v>1077</v>
      </c>
      <c r="C2368" t="s">
        <v>31</v>
      </c>
      <c r="D2368">
        <v>1</v>
      </c>
      <c r="E2368" t="s">
        <v>8217</v>
      </c>
      <c r="F2368" t="s">
        <v>472</v>
      </c>
      <c r="G2368" t="s">
        <v>34</v>
      </c>
      <c r="H2368">
        <v>95005</v>
      </c>
      <c r="I2368" t="s">
        <v>349</v>
      </c>
      <c r="J2368" t="s">
        <v>618</v>
      </c>
      <c r="K2368" t="s">
        <v>36</v>
      </c>
      <c r="L2368" t="s">
        <v>276</v>
      </c>
      <c r="M2368">
        <v>100000</v>
      </c>
      <c r="N2368">
        <v>120000</v>
      </c>
      <c r="O2368" t="s">
        <v>38</v>
      </c>
      <c r="P2368" t="s">
        <v>125</v>
      </c>
      <c r="Q2368" t="s">
        <v>1020</v>
      </c>
      <c r="R2368" t="s">
        <v>8218</v>
      </c>
      <c r="S2368" t="s">
        <v>477</v>
      </c>
      <c r="T2368" t="s">
        <v>8219</v>
      </c>
      <c r="V2368" t="s">
        <v>1216</v>
      </c>
      <c r="Z2368" t="s">
        <v>63</v>
      </c>
      <c r="AA2368" s="1">
        <v>45161</v>
      </c>
      <c r="AC2368" s="1">
        <v>45186</v>
      </c>
      <c r="AD2368" s="1">
        <v>45355</v>
      </c>
    </row>
    <row r="2369" spans="1:30">
      <c r="A2369">
        <v>624997</v>
      </c>
      <c r="B2369" t="s">
        <v>253</v>
      </c>
      <c r="C2369" t="s">
        <v>48</v>
      </c>
      <c r="D2369">
        <v>1</v>
      </c>
      <c r="E2369" t="s">
        <v>3408</v>
      </c>
      <c r="F2369" t="s">
        <v>3409</v>
      </c>
      <c r="G2369" t="s">
        <v>51</v>
      </c>
      <c r="H2369">
        <v>81350</v>
      </c>
      <c r="I2369">
        <v>0</v>
      </c>
      <c r="J2369" t="s">
        <v>546</v>
      </c>
      <c r="K2369" t="s">
        <v>36</v>
      </c>
      <c r="L2369" t="s">
        <v>37</v>
      </c>
      <c r="M2369">
        <v>43780</v>
      </c>
      <c r="N2369">
        <v>71517</v>
      </c>
      <c r="O2369" t="s">
        <v>38</v>
      </c>
      <c r="P2369" t="s">
        <v>547</v>
      </c>
      <c r="Q2369" t="s">
        <v>548</v>
      </c>
      <c r="R2369" t="s">
        <v>5108</v>
      </c>
      <c r="S2369" t="s">
        <v>3412</v>
      </c>
      <c r="T2369" t="s">
        <v>5109</v>
      </c>
      <c r="U2369" t="s">
        <v>5110</v>
      </c>
      <c r="V2369" t="s">
        <v>281</v>
      </c>
      <c r="Z2369" t="s">
        <v>264</v>
      </c>
      <c r="AA2369" s="1">
        <v>45348</v>
      </c>
      <c r="AB2369" s="2">
        <v>45368</v>
      </c>
      <c r="AC2369" s="1">
        <v>45348</v>
      </c>
      <c r="AD2369" s="1">
        <v>45355</v>
      </c>
    </row>
    <row r="2370" spans="1:30">
      <c r="A2370">
        <v>624813</v>
      </c>
      <c r="B2370" t="s">
        <v>163</v>
      </c>
      <c r="C2370" t="s">
        <v>31</v>
      </c>
      <c r="D2370">
        <v>1</v>
      </c>
      <c r="E2370" t="s">
        <v>8220</v>
      </c>
      <c r="F2370" t="s">
        <v>527</v>
      </c>
      <c r="G2370" t="s">
        <v>34</v>
      </c>
      <c r="H2370">
        <v>10232</v>
      </c>
      <c r="I2370">
        <v>0</v>
      </c>
      <c r="J2370" t="s">
        <v>670</v>
      </c>
      <c r="K2370" t="s">
        <v>36</v>
      </c>
      <c r="L2370" t="s">
        <v>227</v>
      </c>
      <c r="M2370">
        <v>19.93</v>
      </c>
      <c r="N2370">
        <v>24.73</v>
      </c>
      <c r="O2370" t="s">
        <v>124</v>
      </c>
      <c r="P2370" t="s">
        <v>168</v>
      </c>
      <c r="Q2370" t="s">
        <v>8221</v>
      </c>
      <c r="R2370" t="s">
        <v>8222</v>
      </c>
      <c r="S2370" t="s">
        <v>529</v>
      </c>
      <c r="T2370" t="s">
        <v>8223</v>
      </c>
      <c r="U2370" t="s">
        <v>2277</v>
      </c>
      <c r="V2370" t="s">
        <v>174</v>
      </c>
      <c r="W2370" t="s">
        <v>175</v>
      </c>
      <c r="X2370" t="s">
        <v>4169</v>
      </c>
      <c r="Z2370" t="s">
        <v>46</v>
      </c>
      <c r="AA2370" s="1">
        <v>45328</v>
      </c>
      <c r="AB2370" s="2">
        <v>45364</v>
      </c>
      <c r="AC2370" s="1">
        <v>45336</v>
      </c>
      <c r="AD2370" s="1">
        <v>45355</v>
      </c>
    </row>
    <row r="2371" spans="1:30">
      <c r="A2371">
        <v>616556</v>
      </c>
      <c r="B2371" t="s">
        <v>30</v>
      </c>
      <c r="C2371" t="s">
        <v>48</v>
      </c>
      <c r="D2371">
        <v>1</v>
      </c>
      <c r="E2371" t="s">
        <v>201</v>
      </c>
      <c r="F2371" t="s">
        <v>114</v>
      </c>
      <c r="G2371" t="s">
        <v>34</v>
      </c>
      <c r="H2371">
        <v>56057</v>
      </c>
      <c r="I2371">
        <v>0</v>
      </c>
      <c r="J2371" t="s">
        <v>686</v>
      </c>
      <c r="K2371" t="s">
        <v>36</v>
      </c>
      <c r="L2371" t="s">
        <v>37</v>
      </c>
      <c r="M2371">
        <v>41887</v>
      </c>
      <c r="N2371">
        <v>51500</v>
      </c>
      <c r="O2371" t="s">
        <v>38</v>
      </c>
      <c r="P2371" t="s">
        <v>203</v>
      </c>
      <c r="Q2371" t="s">
        <v>204</v>
      </c>
      <c r="R2371" t="s">
        <v>8224</v>
      </c>
      <c r="S2371" t="s">
        <v>119</v>
      </c>
      <c r="T2371" t="s">
        <v>7783</v>
      </c>
      <c r="V2371" t="s">
        <v>8225</v>
      </c>
      <c r="Z2371" t="s">
        <v>46</v>
      </c>
      <c r="AA2371" s="1">
        <v>45250</v>
      </c>
      <c r="AB2371" s="2">
        <v>45370</v>
      </c>
      <c r="AC2371" s="1">
        <v>45250</v>
      </c>
      <c r="AD2371" s="1">
        <v>45355</v>
      </c>
    </row>
    <row r="2372" spans="1:30">
      <c r="A2372">
        <v>590094</v>
      </c>
      <c r="B2372" t="s">
        <v>129</v>
      </c>
      <c r="C2372" t="s">
        <v>31</v>
      </c>
      <c r="D2372">
        <v>1</v>
      </c>
      <c r="E2372" t="s">
        <v>8226</v>
      </c>
      <c r="F2372" t="s">
        <v>216</v>
      </c>
      <c r="G2372" t="s">
        <v>51</v>
      </c>
      <c r="H2372">
        <v>52316</v>
      </c>
      <c r="I2372">
        <v>2</v>
      </c>
      <c r="J2372" t="s">
        <v>266</v>
      </c>
      <c r="K2372" t="s">
        <v>36</v>
      </c>
      <c r="L2372" t="s">
        <v>37</v>
      </c>
      <c r="M2372">
        <v>66430</v>
      </c>
      <c r="N2372">
        <v>76394</v>
      </c>
      <c r="O2372" t="s">
        <v>38</v>
      </c>
      <c r="P2372" t="s">
        <v>329</v>
      </c>
      <c r="Q2372" t="s">
        <v>8227</v>
      </c>
      <c r="R2372" t="s">
        <v>8228</v>
      </c>
      <c r="S2372" t="s">
        <v>909</v>
      </c>
      <c r="U2372" t="s">
        <v>2231</v>
      </c>
      <c r="V2372" t="s">
        <v>8229</v>
      </c>
      <c r="W2372" t="s">
        <v>8230</v>
      </c>
      <c r="X2372" t="s">
        <v>329</v>
      </c>
      <c r="Z2372" t="s">
        <v>63</v>
      </c>
      <c r="AA2372" s="1">
        <v>45090</v>
      </c>
      <c r="AC2372" s="1">
        <v>45131</v>
      </c>
      <c r="AD2372" s="1">
        <v>45355</v>
      </c>
    </row>
    <row r="2373" spans="1:30">
      <c r="A2373">
        <v>628715</v>
      </c>
      <c r="B2373" t="s">
        <v>314</v>
      </c>
      <c r="C2373" t="s">
        <v>31</v>
      </c>
      <c r="D2373">
        <v>1</v>
      </c>
      <c r="E2373" t="s">
        <v>7722</v>
      </c>
      <c r="F2373" t="s">
        <v>1237</v>
      </c>
      <c r="G2373" t="s">
        <v>34</v>
      </c>
      <c r="H2373">
        <v>52620</v>
      </c>
      <c r="I2373" t="s">
        <v>958</v>
      </c>
      <c r="J2373" t="s">
        <v>284</v>
      </c>
      <c r="K2373" t="s">
        <v>36</v>
      </c>
      <c r="L2373" t="s">
        <v>276</v>
      </c>
      <c r="M2373">
        <v>104000</v>
      </c>
      <c r="N2373">
        <v>110000</v>
      </c>
      <c r="O2373" t="s">
        <v>38</v>
      </c>
      <c r="P2373" t="s">
        <v>317</v>
      </c>
      <c r="Q2373" t="s">
        <v>2010</v>
      </c>
      <c r="R2373" t="s">
        <v>8231</v>
      </c>
      <c r="S2373" t="s">
        <v>1242</v>
      </c>
      <c r="T2373" t="s">
        <v>8232</v>
      </c>
      <c r="U2373" t="s">
        <v>321</v>
      </c>
      <c r="V2373" t="s">
        <v>8233</v>
      </c>
      <c r="Z2373" t="s">
        <v>46</v>
      </c>
      <c r="AA2373" s="1">
        <v>45355</v>
      </c>
      <c r="AB2373" s="2">
        <v>45366</v>
      </c>
      <c r="AC2373" s="1">
        <v>45355</v>
      </c>
      <c r="AD2373" s="1">
        <v>45355</v>
      </c>
    </row>
    <row r="2374" spans="1:30">
      <c r="A2374">
        <v>546738</v>
      </c>
      <c r="B2374" t="s">
        <v>129</v>
      </c>
      <c r="C2374" t="s">
        <v>31</v>
      </c>
      <c r="D2374">
        <v>1</v>
      </c>
      <c r="E2374" t="s">
        <v>5882</v>
      </c>
      <c r="F2374" t="s">
        <v>131</v>
      </c>
      <c r="G2374" t="s">
        <v>51</v>
      </c>
      <c r="H2374">
        <v>13632</v>
      </c>
      <c r="I2374">
        <v>2</v>
      </c>
      <c r="J2374" t="s">
        <v>132</v>
      </c>
      <c r="K2374" t="s">
        <v>36</v>
      </c>
      <c r="L2374" t="s">
        <v>37</v>
      </c>
      <c r="M2374">
        <v>85371</v>
      </c>
      <c r="N2374">
        <v>98177</v>
      </c>
      <c r="O2374" t="s">
        <v>38</v>
      </c>
      <c r="P2374" t="s">
        <v>133</v>
      </c>
      <c r="Q2374" t="s">
        <v>134</v>
      </c>
      <c r="R2374" t="s">
        <v>6857</v>
      </c>
      <c r="S2374" t="s">
        <v>136</v>
      </c>
      <c r="T2374" t="s">
        <v>6858</v>
      </c>
      <c r="U2374" t="s">
        <v>6859</v>
      </c>
      <c r="V2374" t="s">
        <v>6860</v>
      </c>
      <c r="W2374" t="s">
        <v>140</v>
      </c>
      <c r="Z2374" t="s">
        <v>63</v>
      </c>
      <c r="AA2374" s="1">
        <v>44791</v>
      </c>
      <c r="AC2374" s="1">
        <v>45034</v>
      </c>
      <c r="AD2374" s="1">
        <v>45355</v>
      </c>
    </row>
    <row r="2375" spans="1:30">
      <c r="A2375">
        <v>621415</v>
      </c>
      <c r="B2375" t="s">
        <v>30</v>
      </c>
      <c r="C2375" t="s">
        <v>31</v>
      </c>
      <c r="D2375">
        <v>1</v>
      </c>
      <c r="E2375" t="s">
        <v>5114</v>
      </c>
      <c r="F2375" t="s">
        <v>4311</v>
      </c>
      <c r="G2375" t="s">
        <v>51</v>
      </c>
      <c r="H2375">
        <v>51380</v>
      </c>
      <c r="I2375">
        <v>0</v>
      </c>
      <c r="J2375" t="s">
        <v>818</v>
      </c>
      <c r="K2375" t="s">
        <v>36</v>
      </c>
      <c r="L2375" t="s">
        <v>37</v>
      </c>
      <c r="M2375">
        <v>38966</v>
      </c>
      <c r="N2375">
        <v>45015</v>
      </c>
      <c r="O2375" t="s">
        <v>38</v>
      </c>
      <c r="P2375" t="s">
        <v>203</v>
      </c>
      <c r="Q2375" t="s">
        <v>1164</v>
      </c>
      <c r="R2375" t="s">
        <v>8234</v>
      </c>
      <c r="S2375" t="s">
        <v>4313</v>
      </c>
      <c r="T2375" t="s">
        <v>2780</v>
      </c>
      <c r="V2375" t="s">
        <v>8235</v>
      </c>
      <c r="Z2375" t="s">
        <v>46</v>
      </c>
      <c r="AA2375" s="1">
        <v>45289</v>
      </c>
      <c r="AB2375" s="2">
        <v>45409</v>
      </c>
      <c r="AC2375" s="1">
        <v>45303</v>
      </c>
      <c r="AD2375" s="1">
        <v>45355</v>
      </c>
    </row>
    <row r="2376" spans="1:30">
      <c r="A2376">
        <v>607275</v>
      </c>
      <c r="B2376" t="s">
        <v>129</v>
      </c>
      <c r="C2376" t="s">
        <v>48</v>
      </c>
      <c r="D2376">
        <v>4</v>
      </c>
      <c r="E2376" t="s">
        <v>1886</v>
      </c>
      <c r="F2376" t="s">
        <v>235</v>
      </c>
      <c r="G2376" t="s">
        <v>51</v>
      </c>
      <c r="H2376">
        <v>10251</v>
      </c>
      <c r="I2376">
        <v>2</v>
      </c>
      <c r="J2376" t="s">
        <v>266</v>
      </c>
      <c r="K2376" t="s">
        <v>36</v>
      </c>
      <c r="L2376" t="s">
        <v>37</v>
      </c>
      <c r="M2376">
        <v>35895</v>
      </c>
      <c r="N2376">
        <v>53478</v>
      </c>
      <c r="O2376" t="s">
        <v>38</v>
      </c>
      <c r="P2376" t="s">
        <v>1887</v>
      </c>
      <c r="Q2376" t="s">
        <v>293</v>
      </c>
      <c r="R2376" t="s">
        <v>1888</v>
      </c>
      <c r="S2376" t="s">
        <v>239</v>
      </c>
      <c r="U2376" t="s">
        <v>1889</v>
      </c>
      <c r="V2376" t="s">
        <v>1890</v>
      </c>
      <c r="W2376" t="s">
        <v>1891</v>
      </c>
      <c r="X2376" t="s">
        <v>1887</v>
      </c>
      <c r="Z2376" t="s">
        <v>46</v>
      </c>
      <c r="AA2376" s="1">
        <v>45327</v>
      </c>
      <c r="AC2376" s="1">
        <v>45337</v>
      </c>
      <c r="AD2376" s="1">
        <v>45355</v>
      </c>
    </row>
    <row r="2377" spans="1:30">
      <c r="A2377">
        <v>623779</v>
      </c>
      <c r="B2377" t="s">
        <v>87</v>
      </c>
      <c r="C2377" t="s">
        <v>48</v>
      </c>
      <c r="D2377">
        <v>1</v>
      </c>
      <c r="E2377" t="s">
        <v>8236</v>
      </c>
      <c r="F2377" t="s">
        <v>1694</v>
      </c>
      <c r="G2377" t="s">
        <v>51</v>
      </c>
      <c r="H2377">
        <v>60888</v>
      </c>
      <c r="I2377">
        <v>1</v>
      </c>
      <c r="J2377" t="s">
        <v>115</v>
      </c>
      <c r="K2377" t="s">
        <v>36</v>
      </c>
      <c r="L2377" t="s">
        <v>37</v>
      </c>
      <c r="M2377">
        <v>40882</v>
      </c>
      <c r="N2377">
        <v>45000</v>
      </c>
      <c r="O2377" t="s">
        <v>38</v>
      </c>
      <c r="P2377" t="s">
        <v>2046</v>
      </c>
      <c r="Q2377" t="s">
        <v>5096</v>
      </c>
      <c r="R2377" t="s">
        <v>8237</v>
      </c>
      <c r="S2377" t="s">
        <v>1696</v>
      </c>
      <c r="T2377" t="s">
        <v>8238</v>
      </c>
      <c r="V2377" t="s">
        <v>8239</v>
      </c>
      <c r="X2377" t="s">
        <v>2051</v>
      </c>
      <c r="Z2377" t="s">
        <v>46</v>
      </c>
      <c r="AA2377" s="1">
        <v>45310</v>
      </c>
      <c r="AC2377" s="1">
        <v>45310</v>
      </c>
      <c r="AD2377" s="1">
        <v>45355</v>
      </c>
    </row>
    <row r="2378" spans="1:30">
      <c r="A2378">
        <v>617717</v>
      </c>
      <c r="B2378" t="s">
        <v>253</v>
      </c>
      <c r="C2378" t="s">
        <v>48</v>
      </c>
      <c r="D2378">
        <v>1</v>
      </c>
      <c r="E2378" t="s">
        <v>8240</v>
      </c>
      <c r="F2378" t="s">
        <v>1330</v>
      </c>
      <c r="G2378" t="s">
        <v>51</v>
      </c>
      <c r="H2378">
        <v>22124</v>
      </c>
      <c r="I2378">
        <v>1</v>
      </c>
      <c r="J2378" t="s">
        <v>8241</v>
      </c>
      <c r="K2378" t="s">
        <v>36</v>
      </c>
      <c r="L2378" t="s">
        <v>37</v>
      </c>
      <c r="M2378">
        <v>74041</v>
      </c>
      <c r="N2378">
        <v>100940</v>
      </c>
      <c r="O2378" t="s">
        <v>38</v>
      </c>
      <c r="P2378" t="s">
        <v>6473</v>
      </c>
      <c r="Q2378" t="s">
        <v>6473</v>
      </c>
      <c r="R2378" t="s">
        <v>8242</v>
      </c>
      <c r="S2378" t="s">
        <v>1334</v>
      </c>
      <c r="T2378" t="s">
        <v>8243</v>
      </c>
      <c r="U2378" t="s">
        <v>953</v>
      </c>
      <c r="V2378" t="s">
        <v>263</v>
      </c>
      <c r="Z2378" t="s">
        <v>264</v>
      </c>
      <c r="AA2378" s="1">
        <v>45271</v>
      </c>
      <c r="AC2378" s="1">
        <v>45271</v>
      </c>
      <c r="AD2378" s="1">
        <v>45355</v>
      </c>
    </row>
    <row r="2379" spans="1:30">
      <c r="A2379">
        <v>585795</v>
      </c>
      <c r="B2379" t="s">
        <v>99</v>
      </c>
      <c r="C2379" t="s">
        <v>31</v>
      </c>
      <c r="D2379">
        <v>1</v>
      </c>
      <c r="E2379" t="s">
        <v>5709</v>
      </c>
      <c r="F2379" t="s">
        <v>2106</v>
      </c>
      <c r="G2379" t="s">
        <v>34</v>
      </c>
      <c r="H2379">
        <v>95713</v>
      </c>
      <c r="I2379">
        <v>0</v>
      </c>
      <c r="J2379" t="s">
        <v>91</v>
      </c>
      <c r="K2379" t="s">
        <v>36</v>
      </c>
      <c r="L2379" t="s">
        <v>37</v>
      </c>
      <c r="M2379">
        <v>75000</v>
      </c>
      <c r="N2379">
        <v>130000</v>
      </c>
      <c r="O2379" t="s">
        <v>38</v>
      </c>
      <c r="P2379" t="s">
        <v>104</v>
      </c>
      <c r="Q2379" t="s">
        <v>5710</v>
      </c>
      <c r="R2379" t="s">
        <v>5711</v>
      </c>
      <c r="S2379" t="s">
        <v>2109</v>
      </c>
      <c r="T2379" t="s">
        <v>5712</v>
      </c>
      <c r="U2379" t="s">
        <v>5713</v>
      </c>
      <c r="V2379" t="s">
        <v>4470</v>
      </c>
      <c r="W2379" t="s">
        <v>5714</v>
      </c>
      <c r="X2379" t="s">
        <v>5715</v>
      </c>
      <c r="Z2379" t="s">
        <v>63</v>
      </c>
      <c r="AA2379" s="1">
        <v>45072</v>
      </c>
      <c r="AC2379" s="1">
        <v>45103</v>
      </c>
      <c r="AD2379" s="1">
        <v>45355</v>
      </c>
    </row>
    <row r="2380" spans="1:30">
      <c r="A2380">
        <v>616941</v>
      </c>
      <c r="B2380" t="s">
        <v>1077</v>
      </c>
      <c r="C2380" t="s">
        <v>31</v>
      </c>
      <c r="D2380">
        <v>1</v>
      </c>
      <c r="E2380" t="s">
        <v>8244</v>
      </c>
      <c r="F2380" t="s">
        <v>235</v>
      </c>
      <c r="G2380" t="s">
        <v>51</v>
      </c>
      <c r="H2380">
        <v>10251</v>
      </c>
      <c r="I2380">
        <v>1</v>
      </c>
      <c r="J2380" t="s">
        <v>618</v>
      </c>
      <c r="K2380" t="s">
        <v>123</v>
      </c>
      <c r="L2380" t="s">
        <v>103</v>
      </c>
      <c r="M2380">
        <v>18</v>
      </c>
      <c r="N2380">
        <v>18</v>
      </c>
      <c r="O2380" t="s">
        <v>124</v>
      </c>
      <c r="P2380" t="s">
        <v>125</v>
      </c>
      <c r="Q2380" t="s">
        <v>2994</v>
      </c>
      <c r="R2380" t="s">
        <v>8245</v>
      </c>
      <c r="S2380" t="s">
        <v>239</v>
      </c>
      <c r="T2380" t="s">
        <v>8246</v>
      </c>
      <c r="V2380" t="s">
        <v>8247</v>
      </c>
      <c r="Z2380" t="s">
        <v>46</v>
      </c>
      <c r="AA2380" s="1">
        <v>45251</v>
      </c>
      <c r="AC2380" s="1">
        <v>45251</v>
      </c>
      <c r="AD2380" s="1">
        <v>45355</v>
      </c>
    </row>
    <row r="2381" spans="1:30">
      <c r="A2381">
        <v>550935</v>
      </c>
      <c r="B2381" t="s">
        <v>99</v>
      </c>
      <c r="C2381" t="s">
        <v>31</v>
      </c>
      <c r="D2381">
        <v>1</v>
      </c>
      <c r="E2381" t="s">
        <v>8248</v>
      </c>
      <c r="F2381" t="s">
        <v>441</v>
      </c>
      <c r="G2381" t="s">
        <v>51</v>
      </c>
      <c r="H2381">
        <v>20215</v>
      </c>
      <c r="I2381">
        <v>3</v>
      </c>
      <c r="J2381" t="s">
        <v>65</v>
      </c>
      <c r="K2381" t="s">
        <v>36</v>
      </c>
      <c r="L2381" t="s">
        <v>37</v>
      </c>
      <c r="M2381">
        <v>90114</v>
      </c>
      <c r="N2381">
        <v>122168</v>
      </c>
      <c r="O2381" t="s">
        <v>38</v>
      </c>
      <c r="P2381" t="s">
        <v>104</v>
      </c>
      <c r="Q2381" t="s">
        <v>105</v>
      </c>
      <c r="R2381" t="s">
        <v>8249</v>
      </c>
      <c r="S2381" t="s">
        <v>444</v>
      </c>
      <c r="T2381" t="s">
        <v>8250</v>
      </c>
      <c r="U2381" t="s">
        <v>3948</v>
      </c>
      <c r="V2381" t="s">
        <v>980</v>
      </c>
      <c r="Z2381" t="s">
        <v>63</v>
      </c>
      <c r="AA2381" s="1">
        <v>44818</v>
      </c>
      <c r="AC2381" s="1">
        <v>44818</v>
      </c>
      <c r="AD2381" s="1">
        <v>45355</v>
      </c>
    </row>
    <row r="2382" spans="1:30">
      <c r="A2382">
        <v>593695</v>
      </c>
      <c r="B2382" t="s">
        <v>380</v>
      </c>
      <c r="C2382" t="s">
        <v>31</v>
      </c>
      <c r="D2382">
        <v>1</v>
      </c>
      <c r="E2382" t="s">
        <v>5571</v>
      </c>
      <c r="F2382" t="s">
        <v>4717</v>
      </c>
      <c r="G2382" t="s">
        <v>51</v>
      </c>
      <c r="H2382">
        <v>52366</v>
      </c>
      <c r="I2382">
        <v>2</v>
      </c>
      <c r="J2382" t="s">
        <v>156</v>
      </c>
      <c r="K2382" t="s">
        <v>36</v>
      </c>
      <c r="L2382" t="s">
        <v>37</v>
      </c>
      <c r="M2382">
        <v>60236</v>
      </c>
      <c r="N2382">
        <v>91071</v>
      </c>
      <c r="O2382" t="s">
        <v>38</v>
      </c>
      <c r="P2382" t="s">
        <v>384</v>
      </c>
      <c r="Q2382" t="s">
        <v>5572</v>
      </c>
      <c r="R2382" t="s">
        <v>5573</v>
      </c>
      <c r="S2382" t="s">
        <v>4720</v>
      </c>
      <c r="T2382" t="s">
        <v>5574</v>
      </c>
      <c r="U2382" t="s">
        <v>5575</v>
      </c>
      <c r="V2382" t="s">
        <v>5576</v>
      </c>
      <c r="Z2382" t="s">
        <v>355</v>
      </c>
      <c r="AA2382" s="1">
        <v>45348</v>
      </c>
      <c r="AB2382" s="2">
        <v>45362</v>
      </c>
      <c r="AC2382" s="1">
        <v>45348</v>
      </c>
      <c r="AD2382" s="1">
        <v>45355</v>
      </c>
    </row>
    <row r="2383" spans="1:30">
      <c r="A2383">
        <v>596555</v>
      </c>
      <c r="B2383" t="s">
        <v>129</v>
      </c>
      <c r="C2383" t="s">
        <v>31</v>
      </c>
      <c r="D2383">
        <v>5</v>
      </c>
      <c r="E2383" t="s">
        <v>6846</v>
      </c>
      <c r="F2383" t="s">
        <v>265</v>
      </c>
      <c r="G2383" t="s">
        <v>51</v>
      </c>
      <c r="H2383">
        <v>56316</v>
      </c>
      <c r="I2383">
        <v>1</v>
      </c>
      <c r="J2383" t="s">
        <v>156</v>
      </c>
      <c r="K2383" t="s">
        <v>36</v>
      </c>
      <c r="L2383" t="s">
        <v>37</v>
      </c>
      <c r="M2383">
        <v>56677</v>
      </c>
      <c r="N2383">
        <v>65179</v>
      </c>
      <c r="O2383" t="s">
        <v>38</v>
      </c>
      <c r="P2383" t="s">
        <v>329</v>
      </c>
      <c r="Q2383" t="s">
        <v>2083</v>
      </c>
      <c r="R2383" t="s">
        <v>6847</v>
      </c>
      <c r="S2383" t="s">
        <v>6848</v>
      </c>
      <c r="U2383" t="s">
        <v>4085</v>
      </c>
      <c r="V2383" t="s">
        <v>6849</v>
      </c>
      <c r="W2383" t="s">
        <v>2669</v>
      </c>
      <c r="X2383" t="s">
        <v>329</v>
      </c>
      <c r="Z2383" t="s">
        <v>63</v>
      </c>
      <c r="AA2383" s="1">
        <v>45141</v>
      </c>
      <c r="AC2383" s="1">
        <v>45142</v>
      </c>
      <c r="AD2383" s="1">
        <v>45355</v>
      </c>
    </row>
    <row r="2384" spans="1:30">
      <c r="A2384">
        <v>602512</v>
      </c>
      <c r="B2384" t="s">
        <v>306</v>
      </c>
      <c r="C2384" t="s">
        <v>31</v>
      </c>
      <c r="D2384">
        <v>1</v>
      </c>
      <c r="E2384" t="s">
        <v>2895</v>
      </c>
      <c r="F2384" t="s">
        <v>2753</v>
      </c>
      <c r="G2384" t="s">
        <v>51</v>
      </c>
      <c r="H2384">
        <v>10047</v>
      </c>
      <c r="I2384" t="s">
        <v>473</v>
      </c>
      <c r="J2384" t="s">
        <v>65</v>
      </c>
      <c r="K2384" t="s">
        <v>36</v>
      </c>
      <c r="L2384" t="s">
        <v>276</v>
      </c>
      <c r="M2384">
        <v>110000</v>
      </c>
      <c r="N2384">
        <v>115000</v>
      </c>
      <c r="O2384" t="s">
        <v>38</v>
      </c>
      <c r="P2384" t="s">
        <v>125</v>
      </c>
      <c r="Q2384" t="s">
        <v>309</v>
      </c>
      <c r="R2384" t="s">
        <v>2896</v>
      </c>
      <c r="S2384" t="s">
        <v>2756</v>
      </c>
      <c r="T2384" t="s">
        <v>2897</v>
      </c>
      <c r="V2384" t="s">
        <v>2898</v>
      </c>
      <c r="Z2384" t="s">
        <v>46</v>
      </c>
      <c r="AA2384" s="1">
        <v>45316</v>
      </c>
      <c r="AB2384" s="2">
        <v>45376</v>
      </c>
      <c r="AC2384" s="1">
        <v>45316</v>
      </c>
      <c r="AD2384" s="1">
        <v>45355</v>
      </c>
    </row>
    <row r="2385" spans="1:30">
      <c r="A2385">
        <v>616494</v>
      </c>
      <c r="B2385" t="s">
        <v>380</v>
      </c>
      <c r="C2385" t="s">
        <v>31</v>
      </c>
      <c r="D2385">
        <v>1</v>
      </c>
      <c r="E2385" t="s">
        <v>8251</v>
      </c>
      <c r="F2385" t="s">
        <v>433</v>
      </c>
      <c r="G2385" t="s">
        <v>51</v>
      </c>
      <c r="H2385">
        <v>12627</v>
      </c>
      <c r="I2385">
        <v>0</v>
      </c>
      <c r="J2385" t="s">
        <v>156</v>
      </c>
      <c r="K2385" t="s">
        <v>36</v>
      </c>
      <c r="L2385" t="s">
        <v>37</v>
      </c>
      <c r="M2385">
        <v>70611</v>
      </c>
      <c r="N2385">
        <v>105138</v>
      </c>
      <c r="O2385" t="s">
        <v>38</v>
      </c>
      <c r="P2385" t="s">
        <v>384</v>
      </c>
      <c r="Q2385" t="s">
        <v>4691</v>
      </c>
      <c r="R2385" t="s">
        <v>8252</v>
      </c>
      <c r="S2385" t="s">
        <v>436</v>
      </c>
      <c r="T2385" t="s">
        <v>8253</v>
      </c>
      <c r="V2385" t="s">
        <v>2562</v>
      </c>
      <c r="Z2385" t="s">
        <v>46</v>
      </c>
      <c r="AA2385" s="1">
        <v>45310</v>
      </c>
      <c r="AB2385" s="2">
        <v>45370</v>
      </c>
      <c r="AC2385" s="1">
        <v>45310</v>
      </c>
      <c r="AD2385" s="1">
        <v>45355</v>
      </c>
    </row>
    <row r="2386" spans="1:30">
      <c r="A2386">
        <v>626215</v>
      </c>
      <c r="B2386" t="s">
        <v>69</v>
      </c>
      <c r="C2386" t="s">
        <v>31</v>
      </c>
      <c r="D2386">
        <v>1</v>
      </c>
      <c r="E2386" t="s">
        <v>4075</v>
      </c>
      <c r="F2386" t="s">
        <v>1391</v>
      </c>
      <c r="G2386" t="s">
        <v>51</v>
      </c>
      <c r="H2386" t="s">
        <v>1392</v>
      </c>
      <c r="I2386">
        <v>0</v>
      </c>
      <c r="J2386" t="s">
        <v>65</v>
      </c>
      <c r="K2386" t="s">
        <v>36</v>
      </c>
      <c r="L2386" t="s">
        <v>37</v>
      </c>
      <c r="M2386">
        <v>58682</v>
      </c>
      <c r="N2386">
        <v>159671</v>
      </c>
      <c r="O2386" t="s">
        <v>38</v>
      </c>
      <c r="P2386" t="s">
        <v>73</v>
      </c>
      <c r="Q2386" t="s">
        <v>228</v>
      </c>
      <c r="R2386" t="s">
        <v>8254</v>
      </c>
      <c r="S2386" t="s">
        <v>1396</v>
      </c>
      <c r="T2386" t="s">
        <v>8255</v>
      </c>
      <c r="U2386" t="s">
        <v>8256</v>
      </c>
      <c r="V2386" t="s">
        <v>8257</v>
      </c>
      <c r="W2386" t="s">
        <v>61</v>
      </c>
      <c r="X2386" t="s">
        <v>73</v>
      </c>
      <c r="Z2386" t="s">
        <v>63</v>
      </c>
      <c r="AA2386" s="1">
        <v>45330</v>
      </c>
      <c r="AC2386" s="1">
        <v>45351</v>
      </c>
      <c r="AD2386" s="1">
        <v>45355</v>
      </c>
    </row>
    <row r="2387" spans="1:30">
      <c r="A2387">
        <v>625521</v>
      </c>
      <c r="B2387" t="s">
        <v>1400</v>
      </c>
      <c r="C2387" t="s">
        <v>48</v>
      </c>
      <c r="D2387">
        <v>1</v>
      </c>
      <c r="E2387" t="s">
        <v>3296</v>
      </c>
      <c r="F2387" t="s">
        <v>209</v>
      </c>
      <c r="G2387" t="s">
        <v>51</v>
      </c>
      <c r="H2387">
        <v>12626</v>
      </c>
      <c r="I2387">
        <v>2</v>
      </c>
      <c r="J2387" t="s">
        <v>4595</v>
      </c>
      <c r="K2387" t="s">
        <v>36</v>
      </c>
      <c r="L2387" t="s">
        <v>37</v>
      </c>
      <c r="M2387">
        <v>62470</v>
      </c>
      <c r="N2387">
        <v>71840</v>
      </c>
      <c r="O2387" t="s">
        <v>38</v>
      </c>
      <c r="P2387" t="s">
        <v>730</v>
      </c>
      <c r="Q2387" t="s">
        <v>8258</v>
      </c>
      <c r="R2387" t="s">
        <v>8259</v>
      </c>
      <c r="S2387" t="s">
        <v>212</v>
      </c>
      <c r="T2387" t="s">
        <v>8260</v>
      </c>
      <c r="U2387" t="s">
        <v>8261</v>
      </c>
      <c r="V2387" t="s">
        <v>8262</v>
      </c>
      <c r="Z2387" t="s">
        <v>46</v>
      </c>
      <c r="AA2387" s="1">
        <v>45351</v>
      </c>
      <c r="AB2387" s="2">
        <v>45531</v>
      </c>
      <c r="AC2387" s="1">
        <v>45351</v>
      </c>
      <c r="AD2387" s="1">
        <v>45355</v>
      </c>
    </row>
    <row r="2388" spans="1:30">
      <c r="A2388">
        <v>596804</v>
      </c>
      <c r="B2388" t="s">
        <v>306</v>
      </c>
      <c r="C2388" t="s">
        <v>31</v>
      </c>
      <c r="D2388">
        <v>2</v>
      </c>
      <c r="E2388" t="s">
        <v>7710</v>
      </c>
      <c r="F2388" t="s">
        <v>5849</v>
      </c>
      <c r="G2388" t="s">
        <v>51</v>
      </c>
      <c r="H2388" t="s">
        <v>5850</v>
      </c>
      <c r="I2388">
        <v>0</v>
      </c>
      <c r="J2388" t="s">
        <v>65</v>
      </c>
      <c r="K2388" t="s">
        <v>36</v>
      </c>
      <c r="L2388" t="s">
        <v>37</v>
      </c>
      <c r="M2388">
        <v>58700</v>
      </c>
      <c r="N2388">
        <v>103000</v>
      </c>
      <c r="O2388" t="s">
        <v>38</v>
      </c>
      <c r="P2388" t="s">
        <v>125</v>
      </c>
      <c r="Q2388" t="s">
        <v>2419</v>
      </c>
      <c r="R2388" t="s">
        <v>7711</v>
      </c>
      <c r="S2388" t="s">
        <v>5852</v>
      </c>
      <c r="T2388" t="s">
        <v>7712</v>
      </c>
      <c r="U2388" t="s">
        <v>4914</v>
      </c>
      <c r="V2388" t="s">
        <v>7713</v>
      </c>
      <c r="Z2388" t="s">
        <v>46</v>
      </c>
      <c r="AA2388" s="1">
        <v>45320</v>
      </c>
      <c r="AB2388" s="2">
        <v>45380</v>
      </c>
      <c r="AC2388" s="1">
        <v>45320</v>
      </c>
      <c r="AD2388" s="1">
        <v>45355</v>
      </c>
    </row>
    <row r="2389" spans="1:30">
      <c r="A2389">
        <v>614914</v>
      </c>
      <c r="B2389" t="s">
        <v>129</v>
      </c>
      <c r="C2389" t="s">
        <v>48</v>
      </c>
      <c r="D2389">
        <v>4</v>
      </c>
      <c r="E2389" t="s">
        <v>2285</v>
      </c>
      <c r="F2389" t="s">
        <v>283</v>
      </c>
      <c r="G2389" t="s">
        <v>51</v>
      </c>
      <c r="H2389">
        <v>10124</v>
      </c>
      <c r="I2389">
        <v>3</v>
      </c>
      <c r="J2389" t="s">
        <v>156</v>
      </c>
      <c r="K2389" t="s">
        <v>36</v>
      </c>
      <c r="L2389" t="s">
        <v>37</v>
      </c>
      <c r="M2389">
        <v>58695</v>
      </c>
      <c r="N2389">
        <v>67499</v>
      </c>
      <c r="O2389" t="s">
        <v>38</v>
      </c>
      <c r="P2389" t="s">
        <v>157</v>
      </c>
      <c r="Q2389" t="s">
        <v>8263</v>
      </c>
      <c r="R2389" t="s">
        <v>8264</v>
      </c>
      <c r="S2389" t="s">
        <v>287</v>
      </c>
      <c r="U2389" t="s">
        <v>161</v>
      </c>
      <c r="V2389" t="s">
        <v>7743</v>
      </c>
      <c r="Z2389" t="s">
        <v>46</v>
      </c>
      <c r="AA2389" s="1">
        <v>45233</v>
      </c>
      <c r="AC2389" s="1">
        <v>45259</v>
      </c>
      <c r="AD2389" s="1">
        <v>45355</v>
      </c>
    </row>
    <row r="2390" spans="1:30">
      <c r="A2390">
        <v>607382</v>
      </c>
      <c r="B2390" t="s">
        <v>306</v>
      </c>
      <c r="C2390" t="s">
        <v>48</v>
      </c>
      <c r="D2390">
        <v>2</v>
      </c>
      <c r="E2390" t="s">
        <v>7298</v>
      </c>
      <c r="F2390" t="s">
        <v>6198</v>
      </c>
      <c r="G2390" t="s">
        <v>51</v>
      </c>
      <c r="H2390">
        <v>40410</v>
      </c>
      <c r="I2390">
        <v>3</v>
      </c>
      <c r="J2390" t="s">
        <v>72</v>
      </c>
      <c r="K2390" t="s">
        <v>36</v>
      </c>
      <c r="L2390" t="s">
        <v>37</v>
      </c>
      <c r="M2390">
        <v>80419</v>
      </c>
      <c r="N2390">
        <v>109346</v>
      </c>
      <c r="O2390" t="s">
        <v>38</v>
      </c>
      <c r="P2390" t="s">
        <v>125</v>
      </c>
      <c r="Q2390" t="s">
        <v>6199</v>
      </c>
      <c r="R2390" t="s">
        <v>7299</v>
      </c>
      <c r="S2390" t="s">
        <v>6201</v>
      </c>
      <c r="T2390" t="s">
        <v>7300</v>
      </c>
      <c r="U2390" t="s">
        <v>4914</v>
      </c>
      <c r="V2390" t="s">
        <v>7301</v>
      </c>
      <c r="Z2390" t="s">
        <v>63</v>
      </c>
      <c r="AA2390" s="1">
        <v>45316</v>
      </c>
      <c r="AB2390" s="2">
        <v>45376</v>
      </c>
      <c r="AC2390" s="1">
        <v>45316</v>
      </c>
      <c r="AD2390" s="1">
        <v>45355</v>
      </c>
    </row>
    <row r="2391" spans="1:30">
      <c r="A2391">
        <v>599224</v>
      </c>
      <c r="B2391" t="s">
        <v>47</v>
      </c>
      <c r="C2391" t="s">
        <v>48</v>
      </c>
      <c r="D2391">
        <v>1</v>
      </c>
      <c r="E2391" t="s">
        <v>2805</v>
      </c>
      <c r="F2391" t="s">
        <v>406</v>
      </c>
      <c r="G2391" t="s">
        <v>51</v>
      </c>
      <c r="H2391">
        <v>20210</v>
      </c>
      <c r="I2391">
        <v>0</v>
      </c>
      <c r="J2391" t="s">
        <v>65</v>
      </c>
      <c r="K2391" t="s">
        <v>36</v>
      </c>
      <c r="L2391" t="s">
        <v>37</v>
      </c>
      <c r="M2391">
        <v>62370</v>
      </c>
      <c r="N2391">
        <v>71726</v>
      </c>
      <c r="O2391" t="s">
        <v>38</v>
      </c>
      <c r="P2391" t="s">
        <v>54</v>
      </c>
      <c r="Q2391" t="s">
        <v>2806</v>
      </c>
      <c r="R2391" t="s">
        <v>3092</v>
      </c>
      <c r="S2391" t="s">
        <v>409</v>
      </c>
      <c r="T2391" t="s">
        <v>3093</v>
      </c>
      <c r="V2391" t="s">
        <v>60</v>
      </c>
      <c r="W2391" t="s">
        <v>61</v>
      </c>
      <c r="X2391" t="s">
        <v>54</v>
      </c>
      <c r="Z2391" t="s">
        <v>63</v>
      </c>
      <c r="AA2391" s="1">
        <v>45160</v>
      </c>
      <c r="AC2391" s="1">
        <v>45174</v>
      </c>
      <c r="AD2391" s="1">
        <v>45355</v>
      </c>
    </row>
    <row r="2392" spans="1:30">
      <c r="A2392">
        <v>616933</v>
      </c>
      <c r="B2392" t="s">
        <v>1077</v>
      </c>
      <c r="C2392" t="s">
        <v>48</v>
      </c>
      <c r="D2392">
        <v>1</v>
      </c>
      <c r="E2392" t="s">
        <v>8265</v>
      </c>
      <c r="F2392" t="s">
        <v>382</v>
      </c>
      <c r="G2392" t="s">
        <v>34</v>
      </c>
      <c r="H2392">
        <v>30087</v>
      </c>
      <c r="I2392">
        <v>1</v>
      </c>
      <c r="J2392" t="s">
        <v>618</v>
      </c>
      <c r="K2392" t="s">
        <v>36</v>
      </c>
      <c r="L2392" t="s">
        <v>37</v>
      </c>
      <c r="M2392">
        <v>85000</v>
      </c>
      <c r="N2392">
        <v>95000</v>
      </c>
      <c r="O2392" t="s">
        <v>38</v>
      </c>
      <c r="P2392" t="s">
        <v>125</v>
      </c>
      <c r="Q2392" t="s">
        <v>2994</v>
      </c>
      <c r="R2392" t="s">
        <v>8266</v>
      </c>
      <c r="S2392" t="s">
        <v>387</v>
      </c>
      <c r="T2392" t="s">
        <v>8267</v>
      </c>
      <c r="V2392" t="s">
        <v>4264</v>
      </c>
      <c r="Z2392" t="s">
        <v>63</v>
      </c>
      <c r="AA2392" s="1">
        <v>45251</v>
      </c>
      <c r="AC2392" s="1">
        <v>45251</v>
      </c>
      <c r="AD2392" s="1">
        <v>45355</v>
      </c>
    </row>
    <row r="2393" spans="1:30">
      <c r="A2393">
        <v>590807</v>
      </c>
      <c r="B2393" t="s">
        <v>30</v>
      </c>
      <c r="C2393" t="s">
        <v>31</v>
      </c>
      <c r="D2393">
        <v>1</v>
      </c>
      <c r="E2393" t="s">
        <v>8268</v>
      </c>
      <c r="F2393" t="s">
        <v>8269</v>
      </c>
      <c r="G2393" t="s">
        <v>34</v>
      </c>
      <c r="H2393">
        <v>50711</v>
      </c>
      <c r="I2393">
        <v>2</v>
      </c>
      <c r="J2393" t="s">
        <v>202</v>
      </c>
      <c r="K2393" t="s">
        <v>36</v>
      </c>
      <c r="L2393" t="s">
        <v>37</v>
      </c>
      <c r="M2393">
        <v>97743</v>
      </c>
      <c r="N2393">
        <v>104745</v>
      </c>
      <c r="O2393" t="s">
        <v>38</v>
      </c>
      <c r="P2393" t="s">
        <v>184</v>
      </c>
      <c r="Q2393" t="s">
        <v>7334</v>
      </c>
      <c r="R2393" t="s">
        <v>8270</v>
      </c>
      <c r="T2393" t="s">
        <v>8271</v>
      </c>
      <c r="U2393" t="s">
        <v>5439</v>
      </c>
      <c r="V2393" t="s">
        <v>8272</v>
      </c>
      <c r="Z2393" t="s">
        <v>7340</v>
      </c>
      <c r="AA2393" s="1">
        <v>45223</v>
      </c>
      <c r="AC2393" s="1">
        <v>45223</v>
      </c>
      <c r="AD2393" s="1">
        <v>45355</v>
      </c>
    </row>
    <row r="2394" spans="1:30">
      <c r="A2394">
        <v>612417</v>
      </c>
      <c r="B2394" t="s">
        <v>69</v>
      </c>
      <c r="C2394" t="s">
        <v>48</v>
      </c>
      <c r="D2394">
        <v>1</v>
      </c>
      <c r="E2394" t="s">
        <v>8273</v>
      </c>
      <c r="F2394" t="s">
        <v>433</v>
      </c>
      <c r="G2394" t="s">
        <v>51</v>
      </c>
      <c r="H2394">
        <v>12627</v>
      </c>
      <c r="I2394">
        <v>0</v>
      </c>
      <c r="J2394" t="s">
        <v>72</v>
      </c>
      <c r="K2394" t="s">
        <v>36</v>
      </c>
      <c r="L2394" t="s">
        <v>37</v>
      </c>
      <c r="M2394">
        <v>70611</v>
      </c>
      <c r="N2394">
        <v>105138</v>
      </c>
      <c r="O2394" t="s">
        <v>38</v>
      </c>
      <c r="P2394" t="s">
        <v>73</v>
      </c>
      <c r="Q2394" t="s">
        <v>1552</v>
      </c>
      <c r="R2394" t="s">
        <v>8274</v>
      </c>
      <c r="S2394" t="s">
        <v>436</v>
      </c>
      <c r="T2394" t="s">
        <v>8275</v>
      </c>
      <c r="V2394" t="s">
        <v>8276</v>
      </c>
      <c r="W2394" t="s">
        <v>61</v>
      </c>
      <c r="X2394" t="s">
        <v>73</v>
      </c>
      <c r="Z2394" t="s">
        <v>46</v>
      </c>
      <c r="AA2394" s="1">
        <v>45222</v>
      </c>
      <c r="AC2394" s="1">
        <v>45224</v>
      </c>
      <c r="AD2394" s="1">
        <v>45355</v>
      </c>
    </row>
    <row r="2395" spans="1:30">
      <c r="A2395">
        <v>583051</v>
      </c>
      <c r="B2395" t="s">
        <v>69</v>
      </c>
      <c r="C2395" t="s">
        <v>48</v>
      </c>
      <c r="D2395">
        <v>1</v>
      </c>
      <c r="E2395" t="s">
        <v>511</v>
      </c>
      <c r="F2395" t="s">
        <v>512</v>
      </c>
      <c r="G2395" t="s">
        <v>34</v>
      </c>
      <c r="H2395">
        <v>10209</v>
      </c>
      <c r="I2395">
        <v>1</v>
      </c>
      <c r="J2395" t="s">
        <v>929</v>
      </c>
      <c r="K2395" t="s">
        <v>36</v>
      </c>
      <c r="L2395" t="s">
        <v>227</v>
      </c>
      <c r="M2395">
        <v>15.5</v>
      </c>
      <c r="N2395">
        <v>19.899999999999999</v>
      </c>
      <c r="O2395" t="s">
        <v>124</v>
      </c>
      <c r="P2395" t="s">
        <v>73</v>
      </c>
      <c r="Q2395" t="s">
        <v>228</v>
      </c>
      <c r="R2395" t="s">
        <v>7566</v>
      </c>
      <c r="S2395" t="s">
        <v>515</v>
      </c>
      <c r="T2395" t="s">
        <v>6417</v>
      </c>
      <c r="U2395" t="s">
        <v>232</v>
      </c>
      <c r="V2395" t="s">
        <v>8277</v>
      </c>
      <c r="W2395" t="s">
        <v>61</v>
      </c>
      <c r="X2395" t="s">
        <v>73</v>
      </c>
      <c r="Z2395" t="s">
        <v>46</v>
      </c>
      <c r="AA2395" s="1">
        <v>45035</v>
      </c>
      <c r="AC2395" s="1">
        <v>45035</v>
      </c>
      <c r="AD2395" s="1">
        <v>45355</v>
      </c>
    </row>
    <row r="2396" spans="1:30">
      <c r="A2396">
        <v>605239</v>
      </c>
      <c r="B2396" t="s">
        <v>99</v>
      </c>
      <c r="C2396" t="s">
        <v>31</v>
      </c>
      <c r="D2396">
        <v>1</v>
      </c>
      <c r="E2396" t="s">
        <v>8278</v>
      </c>
      <c r="F2396" t="s">
        <v>2472</v>
      </c>
      <c r="G2396" t="s">
        <v>51</v>
      </c>
      <c r="H2396">
        <v>20415</v>
      </c>
      <c r="I2396">
        <v>3</v>
      </c>
      <c r="J2396" t="s">
        <v>65</v>
      </c>
      <c r="K2396" t="s">
        <v>36</v>
      </c>
      <c r="L2396" t="s">
        <v>37</v>
      </c>
      <c r="M2396">
        <v>98470</v>
      </c>
      <c r="N2396">
        <v>133496</v>
      </c>
      <c r="O2396" t="s">
        <v>38</v>
      </c>
      <c r="P2396" t="s">
        <v>244</v>
      </c>
      <c r="Q2396" t="s">
        <v>1140</v>
      </c>
      <c r="R2396" t="s">
        <v>8279</v>
      </c>
      <c r="S2396" t="s">
        <v>2474</v>
      </c>
      <c r="T2396" t="s">
        <v>1142</v>
      </c>
      <c r="U2396" t="s">
        <v>378</v>
      </c>
      <c r="V2396" t="s">
        <v>289</v>
      </c>
      <c r="W2396" t="s">
        <v>251</v>
      </c>
      <c r="X2396" t="s">
        <v>379</v>
      </c>
      <c r="Z2396" t="s">
        <v>63</v>
      </c>
      <c r="AA2396" s="1">
        <v>45257</v>
      </c>
      <c r="AC2396" s="1">
        <v>45264</v>
      </c>
      <c r="AD2396" s="1">
        <v>45355</v>
      </c>
    </row>
    <row r="2397" spans="1:30">
      <c r="A2397">
        <v>617277</v>
      </c>
      <c r="B2397" t="s">
        <v>30</v>
      </c>
      <c r="C2397" t="s">
        <v>48</v>
      </c>
      <c r="D2397">
        <v>1</v>
      </c>
      <c r="E2397" t="s">
        <v>6160</v>
      </c>
      <c r="F2397" t="s">
        <v>308</v>
      </c>
      <c r="G2397" t="s">
        <v>34</v>
      </c>
      <c r="H2397">
        <v>56058</v>
      </c>
      <c r="I2397">
        <v>0</v>
      </c>
      <c r="J2397" t="s">
        <v>1054</v>
      </c>
      <c r="K2397" t="s">
        <v>36</v>
      </c>
      <c r="L2397" t="s">
        <v>37</v>
      </c>
      <c r="M2397">
        <v>59116</v>
      </c>
      <c r="N2397">
        <v>73331</v>
      </c>
      <c r="O2397" t="s">
        <v>38</v>
      </c>
      <c r="P2397" t="s">
        <v>39</v>
      </c>
      <c r="Q2397" t="s">
        <v>6132</v>
      </c>
      <c r="R2397" t="s">
        <v>6161</v>
      </c>
      <c r="S2397" t="s">
        <v>311</v>
      </c>
      <c r="T2397" t="s">
        <v>6162</v>
      </c>
      <c r="V2397" t="s">
        <v>6163</v>
      </c>
      <c r="Z2397" t="s">
        <v>46</v>
      </c>
      <c r="AA2397" s="1">
        <v>45258</v>
      </c>
      <c r="AB2397" s="2">
        <v>45378</v>
      </c>
      <c r="AC2397" s="1">
        <v>45258</v>
      </c>
      <c r="AD2397" s="1">
        <v>45355</v>
      </c>
    </row>
    <row r="2398" spans="1:30">
      <c r="A2398">
        <v>626353</v>
      </c>
      <c r="B2398" t="s">
        <v>99</v>
      </c>
      <c r="C2398" t="s">
        <v>48</v>
      </c>
      <c r="D2398">
        <v>1</v>
      </c>
      <c r="E2398" t="s">
        <v>8280</v>
      </c>
      <c r="F2398" t="s">
        <v>2053</v>
      </c>
      <c r="G2398" t="s">
        <v>51</v>
      </c>
      <c r="H2398">
        <v>21538</v>
      </c>
      <c r="I2398">
        <v>3</v>
      </c>
      <c r="J2398" t="s">
        <v>818</v>
      </c>
      <c r="K2398" t="s">
        <v>36</v>
      </c>
      <c r="L2398" t="s">
        <v>37</v>
      </c>
      <c r="M2398">
        <v>71985</v>
      </c>
      <c r="N2398">
        <v>102699</v>
      </c>
      <c r="O2398" t="s">
        <v>38</v>
      </c>
      <c r="P2398" t="s">
        <v>2054</v>
      </c>
      <c r="Q2398" t="s">
        <v>2055</v>
      </c>
      <c r="R2398" t="s">
        <v>8281</v>
      </c>
      <c r="S2398" t="s">
        <v>2057</v>
      </c>
      <c r="Z2398" t="s">
        <v>200</v>
      </c>
      <c r="AA2398" s="1">
        <v>45341</v>
      </c>
      <c r="AB2398" s="2">
        <v>45401</v>
      </c>
      <c r="AC2398" s="1">
        <v>45341</v>
      </c>
      <c r="AD2398" s="1">
        <v>45355</v>
      </c>
    </row>
    <row r="2399" spans="1:30">
      <c r="A2399">
        <v>608471</v>
      </c>
      <c r="B2399" t="s">
        <v>69</v>
      </c>
      <c r="C2399" t="s">
        <v>31</v>
      </c>
      <c r="D2399">
        <v>1</v>
      </c>
      <c r="E2399" t="s">
        <v>3511</v>
      </c>
      <c r="F2399" t="s">
        <v>472</v>
      </c>
      <c r="G2399" t="s">
        <v>34</v>
      </c>
      <c r="H2399">
        <v>95005</v>
      </c>
      <c r="I2399" t="s">
        <v>958</v>
      </c>
      <c r="J2399" t="s">
        <v>618</v>
      </c>
      <c r="K2399" t="s">
        <v>36</v>
      </c>
      <c r="L2399" t="s">
        <v>276</v>
      </c>
      <c r="M2399">
        <v>58700</v>
      </c>
      <c r="N2399">
        <v>161534</v>
      </c>
      <c r="O2399" t="s">
        <v>38</v>
      </c>
      <c r="P2399" t="s">
        <v>73</v>
      </c>
      <c r="Q2399" t="s">
        <v>618</v>
      </c>
      <c r="R2399" t="s">
        <v>5973</v>
      </c>
      <c r="S2399" t="s">
        <v>477</v>
      </c>
      <c r="T2399" t="s">
        <v>5974</v>
      </c>
      <c r="V2399" t="s">
        <v>5975</v>
      </c>
      <c r="W2399" t="s">
        <v>622</v>
      </c>
      <c r="X2399" t="s">
        <v>623</v>
      </c>
      <c r="Z2399" t="s">
        <v>63</v>
      </c>
      <c r="AA2399" s="1">
        <v>45203</v>
      </c>
      <c r="AC2399" s="1">
        <v>45203</v>
      </c>
      <c r="AD2399" s="1">
        <v>45355</v>
      </c>
    </row>
    <row r="2400" spans="1:30">
      <c r="A2400">
        <v>621376</v>
      </c>
      <c r="B2400" t="s">
        <v>30</v>
      </c>
      <c r="C2400" t="s">
        <v>48</v>
      </c>
      <c r="D2400">
        <v>1</v>
      </c>
      <c r="E2400" t="s">
        <v>4927</v>
      </c>
      <c r="F2400" t="s">
        <v>33</v>
      </c>
      <c r="G2400" t="s">
        <v>34</v>
      </c>
      <c r="H2400">
        <v>21744</v>
      </c>
      <c r="I2400" t="s">
        <v>1929</v>
      </c>
      <c r="J2400" t="s">
        <v>860</v>
      </c>
      <c r="K2400" t="s">
        <v>36</v>
      </c>
      <c r="L2400" t="s">
        <v>37</v>
      </c>
      <c r="M2400">
        <v>103026</v>
      </c>
      <c r="N2400">
        <v>127682</v>
      </c>
      <c r="O2400" t="s">
        <v>38</v>
      </c>
      <c r="P2400" t="s">
        <v>39</v>
      </c>
      <c r="Q2400" t="s">
        <v>2154</v>
      </c>
      <c r="R2400" t="s">
        <v>4928</v>
      </c>
      <c r="S2400" t="s">
        <v>42</v>
      </c>
      <c r="T2400" t="s">
        <v>4929</v>
      </c>
      <c r="V2400" t="s">
        <v>4930</v>
      </c>
      <c r="Z2400" t="s">
        <v>46</v>
      </c>
      <c r="AA2400" s="1">
        <v>45288</v>
      </c>
      <c r="AB2400" s="2">
        <v>45408</v>
      </c>
      <c r="AC2400" s="1">
        <v>45294</v>
      </c>
      <c r="AD2400" s="1">
        <v>45355</v>
      </c>
    </row>
    <row r="2401" spans="1:30">
      <c r="A2401">
        <v>628602</v>
      </c>
      <c r="B2401" t="s">
        <v>460</v>
      </c>
      <c r="C2401" t="s">
        <v>31</v>
      </c>
      <c r="D2401">
        <v>5</v>
      </c>
      <c r="E2401" t="s">
        <v>3722</v>
      </c>
      <c r="F2401" t="s">
        <v>8282</v>
      </c>
      <c r="G2401" t="s">
        <v>51</v>
      </c>
      <c r="H2401">
        <v>90622</v>
      </c>
      <c r="I2401">
        <v>2</v>
      </c>
      <c r="J2401" t="s">
        <v>4308</v>
      </c>
      <c r="K2401" t="s">
        <v>36</v>
      </c>
      <c r="L2401" t="s">
        <v>37</v>
      </c>
      <c r="M2401">
        <v>58300</v>
      </c>
      <c r="N2401">
        <v>58300</v>
      </c>
      <c r="O2401" t="s">
        <v>38</v>
      </c>
      <c r="P2401" t="s">
        <v>465</v>
      </c>
      <c r="Q2401" t="s">
        <v>3724</v>
      </c>
      <c r="R2401" t="s">
        <v>8283</v>
      </c>
      <c r="S2401" t="s">
        <v>8284</v>
      </c>
      <c r="V2401" t="s">
        <v>8285</v>
      </c>
      <c r="Z2401" t="s">
        <v>1314</v>
      </c>
      <c r="AA2401" s="1">
        <v>45352</v>
      </c>
      <c r="AB2401" s="2">
        <v>45717</v>
      </c>
      <c r="AC2401" s="1">
        <v>45352</v>
      </c>
      <c r="AD2401" s="1">
        <v>45355</v>
      </c>
    </row>
    <row r="2402" spans="1:30">
      <c r="A2402">
        <v>562517</v>
      </c>
      <c r="B2402" t="s">
        <v>69</v>
      </c>
      <c r="C2402" t="s">
        <v>48</v>
      </c>
      <c r="D2402">
        <v>2</v>
      </c>
      <c r="E2402" t="s">
        <v>8286</v>
      </c>
      <c r="F2402" t="s">
        <v>382</v>
      </c>
      <c r="G2402" t="s">
        <v>34</v>
      </c>
      <c r="H2402">
        <v>30087</v>
      </c>
      <c r="I2402">
        <v>3</v>
      </c>
      <c r="J2402" t="s">
        <v>618</v>
      </c>
      <c r="K2402" t="s">
        <v>36</v>
      </c>
      <c r="L2402" t="s">
        <v>37</v>
      </c>
      <c r="M2402">
        <v>79620</v>
      </c>
      <c r="N2402">
        <v>117541</v>
      </c>
      <c r="O2402" t="s">
        <v>38</v>
      </c>
      <c r="P2402" t="s">
        <v>73</v>
      </c>
      <c r="Q2402" t="s">
        <v>8287</v>
      </c>
      <c r="R2402" t="s">
        <v>8288</v>
      </c>
      <c r="S2402" t="s">
        <v>387</v>
      </c>
      <c r="T2402" t="s">
        <v>8289</v>
      </c>
      <c r="U2402" t="s">
        <v>8290</v>
      </c>
      <c r="V2402" t="s">
        <v>8291</v>
      </c>
      <c r="W2402" t="s">
        <v>622</v>
      </c>
      <c r="X2402" t="s">
        <v>623</v>
      </c>
      <c r="Z2402" t="s">
        <v>63</v>
      </c>
      <c r="AA2402" s="1">
        <v>44893</v>
      </c>
      <c r="AC2402" s="1">
        <v>45005</v>
      </c>
      <c r="AD2402" s="1">
        <v>45355</v>
      </c>
    </row>
    <row r="2403" spans="1:30">
      <c r="A2403">
        <v>554298</v>
      </c>
      <c r="B2403" t="s">
        <v>69</v>
      </c>
      <c r="C2403" t="s">
        <v>48</v>
      </c>
      <c r="D2403">
        <v>2</v>
      </c>
      <c r="E2403" t="s">
        <v>1106</v>
      </c>
      <c r="F2403" t="s">
        <v>1144</v>
      </c>
      <c r="G2403" t="s">
        <v>51</v>
      </c>
      <c r="H2403">
        <v>20202</v>
      </c>
      <c r="I2403">
        <v>0</v>
      </c>
      <c r="J2403" t="s">
        <v>65</v>
      </c>
      <c r="K2403" t="s">
        <v>36</v>
      </c>
      <c r="L2403" t="s">
        <v>103</v>
      </c>
      <c r="M2403">
        <v>51413</v>
      </c>
      <c r="N2403">
        <v>62260</v>
      </c>
      <c r="O2403" t="s">
        <v>38</v>
      </c>
      <c r="P2403" t="s">
        <v>73</v>
      </c>
      <c r="Q2403" t="s">
        <v>966</v>
      </c>
      <c r="R2403" t="s">
        <v>8292</v>
      </c>
      <c r="S2403" t="s">
        <v>1148</v>
      </c>
      <c r="T2403" t="s">
        <v>8293</v>
      </c>
      <c r="V2403" t="s">
        <v>8294</v>
      </c>
      <c r="W2403" t="s">
        <v>8295</v>
      </c>
      <c r="Z2403" t="s">
        <v>63</v>
      </c>
      <c r="AA2403" s="1">
        <v>44840</v>
      </c>
      <c r="AC2403" s="1">
        <v>44923</v>
      </c>
      <c r="AD2403" s="1">
        <v>45355</v>
      </c>
    </row>
    <row r="2404" spans="1:30">
      <c r="A2404">
        <v>620069</v>
      </c>
      <c r="B2404" t="s">
        <v>431</v>
      </c>
      <c r="C2404" t="s">
        <v>48</v>
      </c>
      <c r="D2404">
        <v>1</v>
      </c>
      <c r="E2404" t="s">
        <v>5783</v>
      </c>
      <c r="F2404" t="s">
        <v>1046</v>
      </c>
      <c r="G2404" t="s">
        <v>51</v>
      </c>
      <c r="H2404" t="s">
        <v>1047</v>
      </c>
      <c r="I2404">
        <v>0</v>
      </c>
      <c r="J2404" t="s">
        <v>275</v>
      </c>
      <c r="K2404" t="s">
        <v>36</v>
      </c>
      <c r="L2404" t="s">
        <v>37</v>
      </c>
      <c r="M2404">
        <v>84451</v>
      </c>
      <c r="N2404">
        <v>113550</v>
      </c>
      <c r="O2404" t="s">
        <v>38</v>
      </c>
      <c r="P2404" t="s">
        <v>92</v>
      </c>
      <c r="Q2404" t="s">
        <v>5784</v>
      </c>
      <c r="R2404" t="s">
        <v>5785</v>
      </c>
      <c r="S2404" t="s">
        <v>847</v>
      </c>
      <c r="T2404" t="s">
        <v>5786</v>
      </c>
      <c r="U2404" t="s">
        <v>5787</v>
      </c>
      <c r="V2404" t="s">
        <v>5788</v>
      </c>
      <c r="Z2404" t="s">
        <v>46</v>
      </c>
      <c r="AA2404" s="1">
        <v>45274</v>
      </c>
      <c r="AC2404" s="1">
        <v>45274</v>
      </c>
      <c r="AD2404" s="1">
        <v>45355</v>
      </c>
    </row>
    <row r="2405" spans="1:30">
      <c r="A2405">
        <v>613086</v>
      </c>
      <c r="B2405" t="s">
        <v>69</v>
      </c>
      <c r="C2405" t="s">
        <v>31</v>
      </c>
      <c r="D2405">
        <v>1</v>
      </c>
      <c r="E2405" t="s">
        <v>8296</v>
      </c>
      <c r="F2405" t="s">
        <v>8297</v>
      </c>
      <c r="G2405" t="s">
        <v>34</v>
      </c>
      <c r="H2405">
        <v>95014</v>
      </c>
      <c r="I2405" t="s">
        <v>4832</v>
      </c>
      <c r="J2405" t="s">
        <v>767</v>
      </c>
      <c r="K2405" t="s">
        <v>36</v>
      </c>
      <c r="L2405" t="s">
        <v>276</v>
      </c>
      <c r="M2405">
        <v>180000</v>
      </c>
      <c r="N2405">
        <v>220000</v>
      </c>
      <c r="O2405" t="s">
        <v>38</v>
      </c>
      <c r="P2405" t="s">
        <v>2384</v>
      </c>
      <c r="Q2405" t="s">
        <v>4590</v>
      </c>
      <c r="R2405" t="s">
        <v>8298</v>
      </c>
      <c r="S2405" t="s">
        <v>8299</v>
      </c>
      <c r="T2405" t="s">
        <v>8300</v>
      </c>
      <c r="U2405" t="s">
        <v>8301</v>
      </c>
      <c r="V2405" t="s">
        <v>8302</v>
      </c>
      <c r="W2405" t="s">
        <v>2376</v>
      </c>
      <c r="X2405" t="s">
        <v>8303</v>
      </c>
      <c r="Z2405" t="s">
        <v>46</v>
      </c>
      <c r="AA2405" s="1">
        <v>45243</v>
      </c>
      <c r="AC2405" s="1">
        <v>45244</v>
      </c>
      <c r="AD2405" s="1">
        <v>45355</v>
      </c>
    </row>
    <row r="2406" spans="1:30">
      <c r="A2406">
        <v>539938</v>
      </c>
      <c r="B2406" t="s">
        <v>30</v>
      </c>
      <c r="C2406" t="s">
        <v>48</v>
      </c>
      <c r="D2406">
        <v>1</v>
      </c>
      <c r="E2406" t="s">
        <v>5336</v>
      </c>
      <c r="F2406" t="s">
        <v>3823</v>
      </c>
      <c r="G2406" t="s">
        <v>51</v>
      </c>
      <c r="H2406">
        <v>21512</v>
      </c>
      <c r="I2406">
        <v>2</v>
      </c>
      <c r="J2406" t="s">
        <v>8145</v>
      </c>
      <c r="K2406" t="s">
        <v>36</v>
      </c>
      <c r="L2406" t="s">
        <v>37</v>
      </c>
      <c r="M2406">
        <v>49033</v>
      </c>
      <c r="N2406">
        <v>52545</v>
      </c>
      <c r="O2406" t="s">
        <v>38</v>
      </c>
      <c r="P2406" t="s">
        <v>1346</v>
      </c>
      <c r="Q2406" t="s">
        <v>1515</v>
      </c>
      <c r="R2406" t="s">
        <v>8146</v>
      </c>
      <c r="S2406" t="s">
        <v>3825</v>
      </c>
      <c r="T2406" t="s">
        <v>8147</v>
      </c>
      <c r="U2406" t="s">
        <v>8148</v>
      </c>
      <c r="V2406" t="s">
        <v>8149</v>
      </c>
      <c r="Z2406" t="s">
        <v>46</v>
      </c>
      <c r="AA2406" s="1">
        <v>45210</v>
      </c>
      <c r="AB2406" s="2">
        <v>45683</v>
      </c>
      <c r="AC2406" s="1">
        <v>45210</v>
      </c>
      <c r="AD2406" s="1">
        <v>45355</v>
      </c>
    </row>
    <row r="2407" spans="1:30">
      <c r="A2407">
        <v>626575</v>
      </c>
      <c r="B2407" t="s">
        <v>1077</v>
      </c>
      <c r="C2407" t="s">
        <v>31</v>
      </c>
      <c r="D2407">
        <v>1</v>
      </c>
      <c r="E2407" t="s">
        <v>8304</v>
      </c>
      <c r="F2407" t="s">
        <v>2583</v>
      </c>
      <c r="G2407" t="s">
        <v>51</v>
      </c>
      <c r="H2407">
        <v>10050</v>
      </c>
      <c r="I2407" t="s">
        <v>924</v>
      </c>
      <c r="J2407" t="s">
        <v>91</v>
      </c>
      <c r="K2407" t="s">
        <v>36</v>
      </c>
      <c r="L2407" t="s">
        <v>276</v>
      </c>
      <c r="M2407">
        <v>115000</v>
      </c>
      <c r="N2407">
        <v>125000</v>
      </c>
      <c r="O2407" t="s">
        <v>38</v>
      </c>
      <c r="P2407" t="s">
        <v>125</v>
      </c>
      <c r="Q2407" t="s">
        <v>2584</v>
      </c>
      <c r="R2407" t="s">
        <v>8305</v>
      </c>
      <c r="S2407" t="s">
        <v>2586</v>
      </c>
      <c r="T2407" t="s">
        <v>8306</v>
      </c>
      <c r="Z2407" t="s">
        <v>63</v>
      </c>
      <c r="AA2407" s="1">
        <v>45331</v>
      </c>
      <c r="AC2407" s="1">
        <v>45351</v>
      </c>
      <c r="AD2407" s="1">
        <v>45355</v>
      </c>
    </row>
    <row r="2408" spans="1:30">
      <c r="A2408">
        <v>557660</v>
      </c>
      <c r="B2408" t="s">
        <v>129</v>
      </c>
      <c r="C2408" t="s">
        <v>31</v>
      </c>
      <c r="D2408">
        <v>1</v>
      </c>
      <c r="E2408" t="s">
        <v>8307</v>
      </c>
      <c r="F2408" t="s">
        <v>433</v>
      </c>
      <c r="G2408" t="s">
        <v>51</v>
      </c>
      <c r="H2408">
        <v>12627</v>
      </c>
      <c r="I2408">
        <v>0</v>
      </c>
      <c r="J2408" t="s">
        <v>266</v>
      </c>
      <c r="K2408" t="s">
        <v>36</v>
      </c>
      <c r="L2408" t="s">
        <v>37</v>
      </c>
      <c r="M2408">
        <v>70611</v>
      </c>
      <c r="N2408">
        <v>81203</v>
      </c>
      <c r="O2408" t="s">
        <v>38</v>
      </c>
      <c r="P2408" t="s">
        <v>157</v>
      </c>
      <c r="Q2408" t="s">
        <v>3762</v>
      </c>
      <c r="R2408" t="s">
        <v>8308</v>
      </c>
      <c r="S2408" t="s">
        <v>436</v>
      </c>
      <c r="T2408" t="s">
        <v>8309</v>
      </c>
      <c r="U2408" t="s">
        <v>695</v>
      </c>
      <c r="V2408" t="s">
        <v>8310</v>
      </c>
      <c r="W2408" t="s">
        <v>5469</v>
      </c>
      <c r="X2408" t="s">
        <v>157</v>
      </c>
      <c r="Z2408" t="s">
        <v>46</v>
      </c>
      <c r="AA2408" s="1">
        <v>44859</v>
      </c>
      <c r="AC2408" s="1">
        <v>44939</v>
      </c>
      <c r="AD2408" s="1">
        <v>45355</v>
      </c>
    </row>
    <row r="2409" spans="1:30">
      <c r="A2409">
        <v>607678</v>
      </c>
      <c r="B2409" t="s">
        <v>129</v>
      </c>
      <c r="C2409" t="s">
        <v>31</v>
      </c>
      <c r="D2409">
        <v>2</v>
      </c>
      <c r="E2409" t="s">
        <v>7537</v>
      </c>
      <c r="F2409" t="s">
        <v>308</v>
      </c>
      <c r="G2409" t="s">
        <v>34</v>
      </c>
      <c r="H2409">
        <v>56058</v>
      </c>
      <c r="I2409">
        <v>0</v>
      </c>
      <c r="J2409" t="s">
        <v>266</v>
      </c>
      <c r="K2409" t="s">
        <v>36</v>
      </c>
      <c r="L2409" t="s">
        <v>37</v>
      </c>
      <c r="M2409">
        <v>59116</v>
      </c>
      <c r="N2409">
        <v>91768</v>
      </c>
      <c r="O2409" t="s">
        <v>38</v>
      </c>
      <c r="P2409" t="s">
        <v>3712</v>
      </c>
      <c r="Q2409" t="s">
        <v>566</v>
      </c>
      <c r="R2409" t="s">
        <v>7538</v>
      </c>
      <c r="S2409" t="s">
        <v>311</v>
      </c>
      <c r="T2409" t="s">
        <v>7539</v>
      </c>
      <c r="V2409" t="s">
        <v>162</v>
      </c>
      <c r="Z2409" t="s">
        <v>46</v>
      </c>
      <c r="AA2409" s="1">
        <v>45239</v>
      </c>
      <c r="AC2409" s="1">
        <v>45239</v>
      </c>
      <c r="AD2409" s="1">
        <v>45355</v>
      </c>
    </row>
    <row r="2410" spans="1:30">
      <c r="A2410">
        <v>527815</v>
      </c>
      <c r="B2410" t="s">
        <v>253</v>
      </c>
      <c r="C2410" t="s">
        <v>48</v>
      </c>
      <c r="D2410">
        <v>1</v>
      </c>
      <c r="E2410" t="s">
        <v>869</v>
      </c>
      <c r="F2410" t="s">
        <v>870</v>
      </c>
      <c r="G2410" t="s">
        <v>51</v>
      </c>
      <c r="H2410">
        <v>90698</v>
      </c>
      <c r="I2410">
        <v>0</v>
      </c>
      <c r="J2410" t="s">
        <v>143</v>
      </c>
      <c r="K2410" t="s">
        <v>36</v>
      </c>
      <c r="L2410" t="s">
        <v>37</v>
      </c>
      <c r="M2410">
        <v>29.98</v>
      </c>
      <c r="N2410">
        <v>31.16</v>
      </c>
      <c r="O2410" t="s">
        <v>124</v>
      </c>
      <c r="P2410" t="s">
        <v>1196</v>
      </c>
      <c r="Q2410" t="s">
        <v>1197</v>
      </c>
      <c r="R2410" t="s">
        <v>3164</v>
      </c>
      <c r="S2410" t="s">
        <v>873</v>
      </c>
      <c r="U2410" t="s">
        <v>3165</v>
      </c>
      <c r="V2410" t="s">
        <v>281</v>
      </c>
      <c r="Z2410" t="s">
        <v>264</v>
      </c>
      <c r="AA2410" s="1">
        <v>44664</v>
      </c>
      <c r="AC2410" s="1">
        <v>44693</v>
      </c>
      <c r="AD2410" s="1">
        <v>45355</v>
      </c>
    </row>
    <row r="2411" spans="1:30">
      <c r="A2411">
        <v>608943</v>
      </c>
      <c r="B2411" t="s">
        <v>306</v>
      </c>
      <c r="C2411" t="s">
        <v>48</v>
      </c>
      <c r="D2411">
        <v>1</v>
      </c>
      <c r="E2411" t="s">
        <v>3098</v>
      </c>
      <c r="F2411" t="s">
        <v>1576</v>
      </c>
      <c r="G2411" t="s">
        <v>51</v>
      </c>
      <c r="H2411">
        <v>13633</v>
      </c>
      <c r="I2411">
        <v>1</v>
      </c>
      <c r="J2411" t="s">
        <v>91</v>
      </c>
      <c r="K2411" t="s">
        <v>36</v>
      </c>
      <c r="L2411" t="s">
        <v>37</v>
      </c>
      <c r="M2411">
        <v>68000</v>
      </c>
      <c r="N2411">
        <v>68000</v>
      </c>
      <c r="O2411" t="s">
        <v>38</v>
      </c>
      <c r="P2411" t="s">
        <v>125</v>
      </c>
      <c r="Q2411" t="s">
        <v>6479</v>
      </c>
      <c r="R2411" t="s">
        <v>8311</v>
      </c>
      <c r="S2411" t="s">
        <v>1580</v>
      </c>
      <c r="T2411" t="s">
        <v>8312</v>
      </c>
      <c r="U2411" t="s">
        <v>4914</v>
      </c>
      <c r="V2411" t="s">
        <v>8313</v>
      </c>
      <c r="Z2411" t="s">
        <v>46</v>
      </c>
      <c r="AA2411" s="1">
        <v>45336</v>
      </c>
      <c r="AB2411" s="2">
        <v>45366</v>
      </c>
      <c r="AC2411" s="1">
        <v>45336</v>
      </c>
      <c r="AD2411" s="1">
        <v>45355</v>
      </c>
    </row>
    <row r="2412" spans="1:30">
      <c r="A2412">
        <v>600770</v>
      </c>
      <c r="B2412" t="s">
        <v>30</v>
      </c>
      <c r="C2412" t="s">
        <v>48</v>
      </c>
      <c r="D2412">
        <v>1</v>
      </c>
      <c r="E2412" t="s">
        <v>208</v>
      </c>
      <c r="F2412" t="s">
        <v>209</v>
      </c>
      <c r="G2412" t="s">
        <v>51</v>
      </c>
      <c r="H2412">
        <v>12626</v>
      </c>
      <c r="I2412">
        <v>2</v>
      </c>
      <c r="J2412" t="s">
        <v>72</v>
      </c>
      <c r="K2412" t="s">
        <v>36</v>
      </c>
      <c r="L2412" t="s">
        <v>37</v>
      </c>
      <c r="M2412">
        <v>62470</v>
      </c>
      <c r="N2412">
        <v>80008</v>
      </c>
      <c r="O2412" t="s">
        <v>38</v>
      </c>
      <c r="P2412" t="s">
        <v>39</v>
      </c>
      <c r="Q2412" t="s">
        <v>210</v>
      </c>
      <c r="R2412" t="s">
        <v>211</v>
      </c>
      <c r="S2412" t="s">
        <v>212</v>
      </c>
      <c r="T2412" t="e">
        <f ca="1">- Strong analytical _xludf.and organizational skills. - Ability to work independently _xludf.and as a team player. - Ability to multi-task _xludf.and adapt to a fast-paced work environment _xludf.and changing needs _xludf.and priorities. - Proficiency in Microsoft Office (Word, Excel, PowerPoint) - Familiarity with PASSPort _xludf.and FMS</f>
        <v>#NAME?</v>
      </c>
      <c r="U2412" t="s">
        <v>213</v>
      </c>
      <c r="V2412" t="s">
        <v>214</v>
      </c>
      <c r="Z2412" t="s">
        <v>46</v>
      </c>
      <c r="AA2412" s="1">
        <v>45266</v>
      </c>
      <c r="AB2412" s="2">
        <v>45386</v>
      </c>
      <c r="AC2412" s="1">
        <v>45322</v>
      </c>
      <c r="AD2412" s="1">
        <v>45355</v>
      </c>
    </row>
    <row r="2413" spans="1:30">
      <c r="A2413">
        <v>592025</v>
      </c>
      <c r="B2413" t="s">
        <v>30</v>
      </c>
      <c r="C2413" t="s">
        <v>48</v>
      </c>
      <c r="D2413">
        <v>1</v>
      </c>
      <c r="E2413" t="s">
        <v>8314</v>
      </c>
      <c r="F2413" t="s">
        <v>308</v>
      </c>
      <c r="G2413" t="s">
        <v>34</v>
      </c>
      <c r="H2413">
        <v>56058</v>
      </c>
      <c r="I2413">
        <v>0</v>
      </c>
      <c r="J2413" t="s">
        <v>35</v>
      </c>
      <c r="K2413" t="s">
        <v>36</v>
      </c>
      <c r="L2413" t="s">
        <v>37</v>
      </c>
      <c r="M2413">
        <v>59116</v>
      </c>
      <c r="N2413">
        <v>75000</v>
      </c>
      <c r="O2413" t="s">
        <v>38</v>
      </c>
      <c r="P2413" t="s">
        <v>658</v>
      </c>
      <c r="Q2413" t="s">
        <v>2815</v>
      </c>
      <c r="R2413" t="s">
        <v>8315</v>
      </c>
      <c r="S2413" t="s">
        <v>311</v>
      </c>
      <c r="U2413" t="s">
        <v>635</v>
      </c>
      <c r="V2413" t="s">
        <v>8316</v>
      </c>
      <c r="Z2413" t="s">
        <v>46</v>
      </c>
      <c r="AA2413" s="1">
        <v>45114</v>
      </c>
      <c r="AB2413" s="2">
        <v>45395</v>
      </c>
      <c r="AC2413" s="1">
        <v>45336</v>
      </c>
      <c r="AD2413" s="1">
        <v>45355</v>
      </c>
    </row>
    <row r="2414" spans="1:30">
      <c r="A2414">
        <v>527779</v>
      </c>
      <c r="B2414" t="s">
        <v>253</v>
      </c>
      <c r="C2414" t="s">
        <v>48</v>
      </c>
      <c r="D2414">
        <v>1</v>
      </c>
      <c r="E2414" t="s">
        <v>869</v>
      </c>
      <c r="F2414" t="s">
        <v>870</v>
      </c>
      <c r="G2414" t="s">
        <v>51</v>
      </c>
      <c r="H2414">
        <v>90698</v>
      </c>
      <c r="I2414">
        <v>0</v>
      </c>
      <c r="J2414" t="s">
        <v>143</v>
      </c>
      <c r="L2414" t="s">
        <v>37</v>
      </c>
      <c r="M2414">
        <v>29.98</v>
      </c>
      <c r="N2414">
        <v>31.16</v>
      </c>
      <c r="O2414" t="s">
        <v>124</v>
      </c>
      <c r="P2414" t="s">
        <v>823</v>
      </c>
      <c r="Q2414" t="s">
        <v>824</v>
      </c>
      <c r="R2414" t="s">
        <v>8317</v>
      </c>
      <c r="S2414" t="s">
        <v>873</v>
      </c>
      <c r="U2414" t="s">
        <v>8318</v>
      </c>
      <c r="V2414" t="s">
        <v>281</v>
      </c>
      <c r="Z2414" t="s">
        <v>264</v>
      </c>
      <c r="AA2414" s="1">
        <v>44659</v>
      </c>
      <c r="AC2414" s="1">
        <v>44694</v>
      </c>
      <c r="AD2414" s="1">
        <v>45355</v>
      </c>
    </row>
    <row r="2415" spans="1:30">
      <c r="A2415">
        <v>599752</v>
      </c>
      <c r="B2415" t="s">
        <v>129</v>
      </c>
      <c r="C2415" t="s">
        <v>31</v>
      </c>
      <c r="D2415">
        <v>1</v>
      </c>
      <c r="E2415" t="s">
        <v>8319</v>
      </c>
      <c r="F2415" t="s">
        <v>433</v>
      </c>
      <c r="G2415" t="s">
        <v>51</v>
      </c>
      <c r="H2415">
        <v>12627</v>
      </c>
      <c r="I2415">
        <v>0</v>
      </c>
      <c r="J2415" t="s">
        <v>266</v>
      </c>
      <c r="K2415" t="s">
        <v>36</v>
      </c>
      <c r="L2415" t="s">
        <v>37</v>
      </c>
      <c r="M2415">
        <v>70611</v>
      </c>
      <c r="N2415">
        <v>105138</v>
      </c>
      <c r="O2415" t="s">
        <v>38</v>
      </c>
      <c r="P2415" t="s">
        <v>157</v>
      </c>
      <c r="Q2415" t="s">
        <v>4247</v>
      </c>
      <c r="R2415" t="s">
        <v>8320</v>
      </c>
      <c r="S2415" t="s">
        <v>436</v>
      </c>
      <c r="U2415" t="s">
        <v>1568</v>
      </c>
      <c r="V2415" t="s">
        <v>8321</v>
      </c>
      <c r="W2415" t="s">
        <v>8322</v>
      </c>
      <c r="X2415" t="s">
        <v>8323</v>
      </c>
      <c r="Z2415" t="s">
        <v>46</v>
      </c>
      <c r="AA2415" s="1">
        <v>45175</v>
      </c>
      <c r="AC2415" s="1">
        <v>45219</v>
      </c>
      <c r="AD2415" s="1">
        <v>45355</v>
      </c>
    </row>
    <row r="2416" spans="1:30">
      <c r="A2416">
        <v>622548</v>
      </c>
      <c r="B2416" t="s">
        <v>129</v>
      </c>
      <c r="C2416" t="s">
        <v>31</v>
      </c>
      <c r="D2416">
        <v>1</v>
      </c>
      <c r="E2416" t="s">
        <v>8324</v>
      </c>
      <c r="F2416" t="s">
        <v>348</v>
      </c>
      <c r="G2416" t="s">
        <v>51</v>
      </c>
      <c r="H2416">
        <v>10015</v>
      </c>
      <c r="I2416" t="s">
        <v>349</v>
      </c>
      <c r="J2416" t="s">
        <v>284</v>
      </c>
      <c r="K2416" t="s">
        <v>36</v>
      </c>
      <c r="L2416" t="s">
        <v>276</v>
      </c>
      <c r="M2416">
        <v>70011</v>
      </c>
      <c r="N2416">
        <v>173486</v>
      </c>
      <c r="O2416" t="s">
        <v>38</v>
      </c>
      <c r="P2416" t="s">
        <v>157</v>
      </c>
      <c r="Q2416" t="s">
        <v>8325</v>
      </c>
      <c r="R2416" t="s">
        <v>8326</v>
      </c>
      <c r="S2416" t="s">
        <v>352</v>
      </c>
      <c r="T2416" t="s">
        <v>8327</v>
      </c>
      <c r="U2416" t="s">
        <v>1568</v>
      </c>
      <c r="V2416" t="s">
        <v>297</v>
      </c>
      <c r="W2416" s="3">
        <v>45540</v>
      </c>
      <c r="X2416" t="s">
        <v>157</v>
      </c>
      <c r="Z2416" t="s">
        <v>63</v>
      </c>
      <c r="AA2416" s="1">
        <v>45300</v>
      </c>
      <c r="AC2416" s="1">
        <v>45343</v>
      </c>
      <c r="AD2416" s="1">
        <v>45355</v>
      </c>
    </row>
    <row r="2417" spans="1:30">
      <c r="A2417">
        <v>539191</v>
      </c>
      <c r="B2417" t="s">
        <v>69</v>
      </c>
      <c r="C2417" t="s">
        <v>48</v>
      </c>
      <c r="D2417">
        <v>1</v>
      </c>
      <c r="E2417" t="s">
        <v>4481</v>
      </c>
      <c r="F2417" t="s">
        <v>348</v>
      </c>
      <c r="G2417" t="s">
        <v>51</v>
      </c>
      <c r="H2417">
        <v>10015</v>
      </c>
      <c r="I2417" t="s">
        <v>473</v>
      </c>
      <c r="J2417" t="s">
        <v>65</v>
      </c>
      <c r="K2417" t="s">
        <v>36</v>
      </c>
      <c r="L2417" t="s">
        <v>276</v>
      </c>
      <c r="M2417">
        <v>80931</v>
      </c>
      <c r="N2417">
        <v>208826</v>
      </c>
      <c r="O2417" t="s">
        <v>38</v>
      </c>
      <c r="P2417" t="s">
        <v>73</v>
      </c>
      <c r="Q2417" t="s">
        <v>513</v>
      </c>
      <c r="R2417" t="s">
        <v>8328</v>
      </c>
      <c r="S2417" t="s">
        <v>352</v>
      </c>
      <c r="T2417" t="s">
        <v>8329</v>
      </c>
      <c r="U2417" t="s">
        <v>8330</v>
      </c>
      <c r="V2417" t="s">
        <v>8331</v>
      </c>
      <c r="W2417" t="s">
        <v>2707</v>
      </c>
      <c r="X2417" t="s">
        <v>73</v>
      </c>
      <c r="Z2417" t="s">
        <v>63</v>
      </c>
      <c r="AA2417" s="1">
        <v>44758</v>
      </c>
      <c r="AC2417" s="1">
        <v>44760</v>
      </c>
      <c r="AD2417" s="1">
        <v>45355</v>
      </c>
    </row>
    <row r="2418" spans="1:30">
      <c r="A2418">
        <v>550419</v>
      </c>
      <c r="B2418" t="s">
        <v>99</v>
      </c>
      <c r="C2418" t="s">
        <v>48</v>
      </c>
      <c r="D2418">
        <v>3</v>
      </c>
      <c r="E2418" t="s">
        <v>8332</v>
      </c>
      <c r="F2418" t="s">
        <v>1345</v>
      </c>
      <c r="G2418" t="s">
        <v>51</v>
      </c>
      <c r="H2418">
        <v>21514</v>
      </c>
      <c r="I2418">
        <v>1</v>
      </c>
      <c r="J2418" t="s">
        <v>65</v>
      </c>
      <c r="K2418" t="s">
        <v>36</v>
      </c>
      <c r="L2418" t="s">
        <v>37</v>
      </c>
      <c r="M2418">
        <v>63962</v>
      </c>
      <c r="N2418">
        <v>89003</v>
      </c>
      <c r="O2418" t="s">
        <v>38</v>
      </c>
      <c r="P2418" t="s">
        <v>424</v>
      </c>
      <c r="Q2418" t="s">
        <v>1973</v>
      </c>
      <c r="R2418" t="s">
        <v>8333</v>
      </c>
      <c r="S2418" t="s">
        <v>1349</v>
      </c>
      <c r="T2418" t="s">
        <v>8334</v>
      </c>
      <c r="U2418" t="s">
        <v>1948</v>
      </c>
      <c r="V2418" t="s">
        <v>895</v>
      </c>
      <c r="X2418" t="s">
        <v>424</v>
      </c>
      <c r="Z2418" t="s">
        <v>46</v>
      </c>
      <c r="AA2418" s="1">
        <v>44818</v>
      </c>
      <c r="AC2418" s="1">
        <v>44818</v>
      </c>
      <c r="AD2418" s="1">
        <v>45355</v>
      </c>
    </row>
    <row r="2419" spans="1:30">
      <c r="A2419">
        <v>622508</v>
      </c>
      <c r="B2419" t="s">
        <v>129</v>
      </c>
      <c r="C2419" t="s">
        <v>48</v>
      </c>
      <c r="D2419">
        <v>1</v>
      </c>
      <c r="E2419" t="s">
        <v>8335</v>
      </c>
      <c r="F2419" t="s">
        <v>308</v>
      </c>
      <c r="G2419" t="s">
        <v>34</v>
      </c>
      <c r="H2419">
        <v>56058</v>
      </c>
      <c r="I2419">
        <v>0</v>
      </c>
      <c r="J2419" t="s">
        <v>266</v>
      </c>
      <c r="K2419" t="s">
        <v>36</v>
      </c>
      <c r="L2419" t="s">
        <v>37</v>
      </c>
      <c r="M2419">
        <v>59116</v>
      </c>
      <c r="N2419">
        <v>67983</v>
      </c>
      <c r="O2419" t="s">
        <v>38</v>
      </c>
      <c r="P2419" t="s">
        <v>157</v>
      </c>
      <c r="Q2419" t="s">
        <v>8336</v>
      </c>
      <c r="R2419" t="s">
        <v>8337</v>
      </c>
      <c r="S2419" t="s">
        <v>311</v>
      </c>
      <c r="T2419" t="s">
        <v>8338</v>
      </c>
      <c r="U2419" t="s">
        <v>161</v>
      </c>
      <c r="V2419" t="s">
        <v>162</v>
      </c>
      <c r="Z2419" t="s">
        <v>46</v>
      </c>
      <c r="AA2419" s="1">
        <v>45300</v>
      </c>
      <c r="AC2419" s="1">
        <v>45300</v>
      </c>
      <c r="AD2419" s="1">
        <v>45355</v>
      </c>
    </row>
    <row r="2420" spans="1:30">
      <c r="A2420">
        <v>625841</v>
      </c>
      <c r="B2420" t="s">
        <v>30</v>
      </c>
      <c r="C2420" t="s">
        <v>48</v>
      </c>
      <c r="D2420">
        <v>1</v>
      </c>
      <c r="E2420" t="s">
        <v>8339</v>
      </c>
      <c r="F2420" t="s">
        <v>5222</v>
      </c>
      <c r="G2420" t="s">
        <v>51</v>
      </c>
      <c r="H2420" t="s">
        <v>5223</v>
      </c>
      <c r="I2420">
        <v>0</v>
      </c>
      <c r="J2420" t="s">
        <v>202</v>
      </c>
      <c r="K2420" t="s">
        <v>36</v>
      </c>
      <c r="L2420" t="s">
        <v>37</v>
      </c>
      <c r="M2420">
        <v>94715</v>
      </c>
      <c r="N2420">
        <v>94715</v>
      </c>
      <c r="O2420" t="s">
        <v>38</v>
      </c>
      <c r="P2420" t="s">
        <v>39</v>
      </c>
      <c r="Q2420" t="s">
        <v>687</v>
      </c>
      <c r="R2420" t="s">
        <v>8340</v>
      </c>
      <c r="S2420" t="s">
        <v>5226</v>
      </c>
      <c r="T2420" t="s">
        <v>8341</v>
      </c>
      <c r="V2420" t="s">
        <v>8342</v>
      </c>
      <c r="Z2420" t="s">
        <v>46</v>
      </c>
      <c r="AA2420" s="1">
        <v>45324</v>
      </c>
      <c r="AB2420" s="2">
        <v>45444</v>
      </c>
      <c r="AC2420" s="1">
        <v>45324</v>
      </c>
      <c r="AD2420" s="1">
        <v>45355</v>
      </c>
    </row>
    <row r="2421" spans="1:30">
      <c r="A2421">
        <v>582395</v>
      </c>
      <c r="B2421" t="s">
        <v>69</v>
      </c>
      <c r="C2421" t="s">
        <v>31</v>
      </c>
      <c r="D2421">
        <v>2</v>
      </c>
      <c r="E2421" t="s">
        <v>511</v>
      </c>
      <c r="F2421" t="s">
        <v>512</v>
      </c>
      <c r="G2421" t="s">
        <v>34</v>
      </c>
      <c r="H2421">
        <v>10209</v>
      </c>
      <c r="I2421">
        <v>1</v>
      </c>
      <c r="J2421" t="s">
        <v>65</v>
      </c>
      <c r="K2421" t="s">
        <v>36</v>
      </c>
      <c r="L2421" t="s">
        <v>227</v>
      </c>
      <c r="M2421">
        <v>15.5</v>
      </c>
      <c r="N2421">
        <v>19.899999999999999</v>
      </c>
      <c r="O2421" t="s">
        <v>124</v>
      </c>
      <c r="P2421" t="s">
        <v>73</v>
      </c>
      <c r="Q2421" t="s">
        <v>2222</v>
      </c>
      <c r="R2421" t="s">
        <v>6068</v>
      </c>
      <c r="S2421" t="s">
        <v>515</v>
      </c>
      <c r="T2421" t="s">
        <v>6069</v>
      </c>
      <c r="U2421" t="s">
        <v>2705</v>
      </c>
      <c r="V2421" t="s">
        <v>6070</v>
      </c>
      <c r="W2421" t="s">
        <v>61</v>
      </c>
      <c r="X2421" t="s">
        <v>73</v>
      </c>
      <c r="Z2421" t="s">
        <v>46</v>
      </c>
      <c r="AA2421" s="1">
        <v>45028</v>
      </c>
      <c r="AC2421" s="1">
        <v>45028</v>
      </c>
      <c r="AD2421" s="1">
        <v>45355</v>
      </c>
    </row>
    <row r="2422" spans="1:30">
      <c r="A2422">
        <v>621760</v>
      </c>
      <c r="B2422" t="s">
        <v>129</v>
      </c>
      <c r="C2422" t="s">
        <v>48</v>
      </c>
      <c r="D2422">
        <v>1</v>
      </c>
      <c r="E2422" t="s">
        <v>8343</v>
      </c>
      <c r="F2422" t="s">
        <v>3139</v>
      </c>
      <c r="G2422" t="s">
        <v>463</v>
      </c>
      <c r="H2422">
        <v>13386</v>
      </c>
      <c r="I2422">
        <v>0</v>
      </c>
      <c r="J2422" t="s">
        <v>284</v>
      </c>
      <c r="K2422" t="s">
        <v>36</v>
      </c>
      <c r="L2422" t="s">
        <v>37</v>
      </c>
      <c r="M2422">
        <v>90000</v>
      </c>
      <c r="N2422">
        <v>120000</v>
      </c>
      <c r="O2422" t="s">
        <v>38</v>
      </c>
      <c r="P2422" t="s">
        <v>1097</v>
      </c>
      <c r="Q2422" t="s">
        <v>2522</v>
      </c>
      <c r="R2422" t="s">
        <v>8344</v>
      </c>
      <c r="S2422" t="s">
        <v>8345</v>
      </c>
      <c r="T2422" t="s">
        <v>8346</v>
      </c>
      <c r="U2422" t="s">
        <v>161</v>
      </c>
      <c r="V2422" t="s">
        <v>162</v>
      </c>
      <c r="Z2422" t="s">
        <v>46</v>
      </c>
      <c r="AA2422" s="1">
        <v>45293</v>
      </c>
      <c r="AC2422" s="1">
        <v>45293</v>
      </c>
      <c r="AD2422" s="1">
        <v>45355</v>
      </c>
    </row>
    <row r="2423" spans="1:30">
      <c r="A2423">
        <v>508616</v>
      </c>
      <c r="B2423" t="s">
        <v>253</v>
      </c>
      <c r="C2423" t="s">
        <v>48</v>
      </c>
      <c r="D2423">
        <v>2</v>
      </c>
      <c r="E2423" t="s">
        <v>4335</v>
      </c>
      <c r="F2423" t="s">
        <v>3645</v>
      </c>
      <c r="G2423" t="s">
        <v>51</v>
      </c>
      <c r="H2423">
        <v>22507</v>
      </c>
      <c r="I2423">
        <v>2</v>
      </c>
      <c r="J2423" t="s">
        <v>72</v>
      </c>
      <c r="K2423" t="s">
        <v>36</v>
      </c>
      <c r="L2423" t="s">
        <v>37</v>
      </c>
      <c r="M2423">
        <v>67757</v>
      </c>
      <c r="N2423">
        <v>100088</v>
      </c>
      <c r="O2423" t="s">
        <v>38</v>
      </c>
      <c r="P2423" t="s">
        <v>4336</v>
      </c>
      <c r="Q2423" t="s">
        <v>1423</v>
      </c>
      <c r="R2423" t="s">
        <v>4337</v>
      </c>
      <c r="S2423" t="s">
        <v>3648</v>
      </c>
      <c r="T2423" t="s">
        <v>4338</v>
      </c>
      <c r="U2423" t="s">
        <v>4339</v>
      </c>
      <c r="V2423" t="s">
        <v>281</v>
      </c>
      <c r="Z2423" t="s">
        <v>264</v>
      </c>
      <c r="AA2423" s="1">
        <v>44816</v>
      </c>
      <c r="AC2423" s="1">
        <v>44816</v>
      </c>
      <c r="AD2423" s="1">
        <v>45355</v>
      </c>
    </row>
    <row r="2424" spans="1:30">
      <c r="A2424">
        <v>592999</v>
      </c>
      <c r="B2424" t="s">
        <v>30</v>
      </c>
      <c r="C2424" t="s">
        <v>31</v>
      </c>
      <c r="D2424">
        <v>1</v>
      </c>
      <c r="E2424" t="s">
        <v>791</v>
      </c>
      <c r="F2424" t="s">
        <v>367</v>
      </c>
      <c r="G2424" t="s">
        <v>51</v>
      </c>
      <c r="H2424">
        <v>51011</v>
      </c>
      <c r="I2424">
        <v>2</v>
      </c>
      <c r="J2424" t="s">
        <v>202</v>
      </c>
      <c r="K2424" t="s">
        <v>36</v>
      </c>
      <c r="L2424" t="s">
        <v>37</v>
      </c>
      <c r="M2424">
        <v>86368</v>
      </c>
      <c r="N2424">
        <v>86368</v>
      </c>
      <c r="O2424" t="s">
        <v>38</v>
      </c>
      <c r="P2424" t="s">
        <v>792</v>
      </c>
      <c r="Q2424" t="s">
        <v>369</v>
      </c>
      <c r="R2424" t="s">
        <v>793</v>
      </c>
      <c r="S2424" t="s">
        <v>371</v>
      </c>
      <c r="T2424" t="s">
        <v>794</v>
      </c>
      <c r="U2424" t="s">
        <v>795</v>
      </c>
      <c r="V2424" t="s">
        <v>796</v>
      </c>
      <c r="Z2424" t="s">
        <v>355</v>
      </c>
      <c r="AA2424" s="1">
        <v>45120</v>
      </c>
      <c r="AC2424" s="1">
        <v>45125</v>
      </c>
      <c r="AD2424" s="1">
        <v>45355</v>
      </c>
    </row>
    <row r="2425" spans="1:30">
      <c r="A2425">
        <v>617865</v>
      </c>
      <c r="B2425" t="s">
        <v>129</v>
      </c>
      <c r="C2425" t="s">
        <v>31</v>
      </c>
      <c r="D2425">
        <v>1</v>
      </c>
      <c r="E2425" t="s">
        <v>1764</v>
      </c>
      <c r="F2425" t="s">
        <v>1764</v>
      </c>
      <c r="G2425" t="s">
        <v>34</v>
      </c>
      <c r="H2425">
        <v>30086</v>
      </c>
      <c r="I2425">
        <v>0</v>
      </c>
      <c r="J2425" t="s">
        <v>383</v>
      </c>
      <c r="K2425" t="s">
        <v>36</v>
      </c>
      <c r="L2425" t="s">
        <v>37</v>
      </c>
      <c r="M2425">
        <v>68183</v>
      </c>
      <c r="N2425">
        <v>78411</v>
      </c>
      <c r="O2425" t="s">
        <v>38</v>
      </c>
      <c r="P2425" t="s">
        <v>157</v>
      </c>
      <c r="Q2425" t="s">
        <v>692</v>
      </c>
      <c r="R2425" t="s">
        <v>8347</v>
      </c>
      <c r="S2425" t="s">
        <v>1766</v>
      </c>
      <c r="T2425" t="s">
        <v>8348</v>
      </c>
      <c r="U2425" t="s">
        <v>1226</v>
      </c>
      <c r="V2425" t="s">
        <v>1227</v>
      </c>
      <c r="W2425" t="s">
        <v>8349</v>
      </c>
      <c r="Z2425" t="s">
        <v>63</v>
      </c>
      <c r="AA2425" s="1">
        <v>45258</v>
      </c>
      <c r="AC2425" s="1">
        <v>45320</v>
      </c>
      <c r="AD2425" s="1">
        <v>45355</v>
      </c>
    </row>
    <row r="2426" spans="1:30">
      <c r="A2426">
        <v>535192</v>
      </c>
      <c r="B2426" t="s">
        <v>356</v>
      </c>
      <c r="C2426" t="s">
        <v>48</v>
      </c>
      <c r="D2426">
        <v>1</v>
      </c>
      <c r="E2426" t="s">
        <v>2910</v>
      </c>
      <c r="F2426" t="s">
        <v>537</v>
      </c>
      <c r="G2426" t="s">
        <v>34</v>
      </c>
      <c r="H2426">
        <v>95714</v>
      </c>
      <c r="I2426">
        <v>0</v>
      </c>
      <c r="J2426" t="s">
        <v>91</v>
      </c>
      <c r="K2426" t="s">
        <v>36</v>
      </c>
      <c r="L2426" t="s">
        <v>37</v>
      </c>
      <c r="M2426">
        <v>110000</v>
      </c>
      <c r="N2426">
        <v>115000</v>
      </c>
      <c r="O2426" t="s">
        <v>38</v>
      </c>
      <c r="P2426" t="s">
        <v>358</v>
      </c>
      <c r="Q2426" t="s">
        <v>4583</v>
      </c>
      <c r="R2426" t="s">
        <v>8350</v>
      </c>
      <c r="S2426" t="s">
        <v>540</v>
      </c>
      <c r="T2426" t="s">
        <v>8351</v>
      </c>
      <c r="U2426" t="s">
        <v>4586</v>
      </c>
      <c r="V2426" t="s">
        <v>8352</v>
      </c>
      <c r="W2426" t="s">
        <v>2113</v>
      </c>
      <c r="Z2426" t="s">
        <v>63</v>
      </c>
      <c r="AA2426" s="1">
        <v>44726</v>
      </c>
      <c r="AC2426" s="1">
        <v>44804</v>
      </c>
      <c r="AD2426" s="1">
        <v>45355</v>
      </c>
    </row>
    <row r="2427" spans="1:30">
      <c r="A2427">
        <v>573114</v>
      </c>
      <c r="B2427" t="s">
        <v>99</v>
      </c>
      <c r="C2427" t="s">
        <v>31</v>
      </c>
      <c r="D2427">
        <v>1</v>
      </c>
      <c r="E2427" t="s">
        <v>5843</v>
      </c>
      <c r="F2427" t="s">
        <v>1843</v>
      </c>
      <c r="G2427" t="s">
        <v>51</v>
      </c>
      <c r="H2427">
        <v>20410</v>
      </c>
      <c r="I2427">
        <v>0</v>
      </c>
      <c r="J2427" t="s">
        <v>65</v>
      </c>
      <c r="K2427" t="s">
        <v>36</v>
      </c>
      <c r="L2427" t="s">
        <v>37</v>
      </c>
      <c r="M2427">
        <v>57078</v>
      </c>
      <c r="N2427">
        <v>85646</v>
      </c>
      <c r="O2427" t="s">
        <v>38</v>
      </c>
      <c r="P2427" t="s">
        <v>244</v>
      </c>
      <c r="Q2427" t="s">
        <v>285</v>
      </c>
      <c r="R2427" t="s">
        <v>8353</v>
      </c>
      <c r="S2427" t="s">
        <v>1847</v>
      </c>
      <c r="U2427" t="s">
        <v>249</v>
      </c>
      <c r="V2427" t="s">
        <v>289</v>
      </c>
      <c r="W2427" t="s">
        <v>290</v>
      </c>
      <c r="X2427" t="s">
        <v>291</v>
      </c>
      <c r="Z2427" t="s">
        <v>63</v>
      </c>
      <c r="AA2427" s="1">
        <v>44965</v>
      </c>
      <c r="AC2427" s="1">
        <v>45036</v>
      </c>
      <c r="AD2427" s="1">
        <v>45355</v>
      </c>
    </row>
    <row r="2428" spans="1:30">
      <c r="A2428">
        <v>603100</v>
      </c>
      <c r="B2428" t="s">
        <v>30</v>
      </c>
      <c r="C2428" t="s">
        <v>48</v>
      </c>
      <c r="D2428">
        <v>1</v>
      </c>
      <c r="E2428" t="s">
        <v>1606</v>
      </c>
      <c r="F2428" t="s">
        <v>33</v>
      </c>
      <c r="G2428" t="s">
        <v>34</v>
      </c>
      <c r="H2428">
        <v>21744</v>
      </c>
      <c r="I2428">
        <v>2</v>
      </c>
      <c r="J2428" t="s">
        <v>860</v>
      </c>
      <c r="K2428" t="s">
        <v>36</v>
      </c>
      <c r="L2428" t="s">
        <v>37</v>
      </c>
      <c r="M2428">
        <v>82506</v>
      </c>
      <c r="N2428">
        <v>82506</v>
      </c>
      <c r="O2428" t="s">
        <v>38</v>
      </c>
      <c r="P2428" t="s">
        <v>39</v>
      </c>
      <c r="Q2428" t="s">
        <v>1607</v>
      </c>
      <c r="R2428" t="s">
        <v>1608</v>
      </c>
      <c r="S2428" t="s">
        <v>42</v>
      </c>
      <c r="T2428" t="s">
        <v>1609</v>
      </c>
      <c r="U2428" t="s">
        <v>635</v>
      </c>
      <c r="V2428" t="s">
        <v>1610</v>
      </c>
      <c r="Z2428" t="s">
        <v>46</v>
      </c>
      <c r="AA2428" s="1">
        <v>45176</v>
      </c>
      <c r="AB2428" s="2">
        <v>45417</v>
      </c>
      <c r="AC2428" s="1">
        <v>45355</v>
      </c>
      <c r="AD2428" s="1">
        <v>45355</v>
      </c>
    </row>
    <row r="2429" spans="1:30">
      <c r="A2429">
        <v>626208</v>
      </c>
      <c r="B2429" t="s">
        <v>253</v>
      </c>
      <c r="C2429" t="s">
        <v>48</v>
      </c>
      <c r="D2429">
        <v>1</v>
      </c>
      <c r="E2429" t="s">
        <v>3467</v>
      </c>
      <c r="F2429" t="s">
        <v>71</v>
      </c>
      <c r="G2429" t="s">
        <v>51</v>
      </c>
      <c r="H2429">
        <v>12158</v>
      </c>
      <c r="I2429">
        <v>2</v>
      </c>
      <c r="J2429" t="s">
        <v>300</v>
      </c>
      <c r="K2429" t="s">
        <v>36</v>
      </c>
      <c r="L2429" t="s">
        <v>37</v>
      </c>
      <c r="M2429">
        <v>50972</v>
      </c>
      <c r="N2429">
        <v>64186</v>
      </c>
      <c r="O2429" t="s">
        <v>38</v>
      </c>
      <c r="P2429" t="s">
        <v>3468</v>
      </c>
      <c r="Q2429" t="s">
        <v>3469</v>
      </c>
      <c r="R2429" t="s">
        <v>3470</v>
      </c>
      <c r="S2429" t="s">
        <v>76</v>
      </c>
      <c r="T2429" t="s">
        <v>3471</v>
      </c>
      <c r="U2429" t="s">
        <v>953</v>
      </c>
      <c r="V2429" t="s">
        <v>263</v>
      </c>
      <c r="Z2429" t="s">
        <v>264</v>
      </c>
      <c r="AA2429" s="1">
        <v>45344</v>
      </c>
      <c r="AB2429" s="2">
        <v>45364</v>
      </c>
      <c r="AC2429" s="1">
        <v>45344</v>
      </c>
      <c r="AD2429" s="1">
        <v>45355</v>
      </c>
    </row>
    <row r="2430" spans="1:30">
      <c r="A2430">
        <v>606156</v>
      </c>
      <c r="B2430" t="s">
        <v>69</v>
      </c>
      <c r="C2430" t="s">
        <v>31</v>
      </c>
      <c r="D2430">
        <v>7</v>
      </c>
      <c r="E2430" t="s">
        <v>8354</v>
      </c>
      <c r="F2430" t="s">
        <v>8355</v>
      </c>
      <c r="G2430" t="s">
        <v>51</v>
      </c>
      <c r="H2430">
        <v>91110</v>
      </c>
      <c r="I2430">
        <v>1</v>
      </c>
      <c r="J2430" t="s">
        <v>143</v>
      </c>
      <c r="K2430" t="s">
        <v>36</v>
      </c>
      <c r="L2430" t="s">
        <v>37</v>
      </c>
      <c r="M2430">
        <v>37119</v>
      </c>
      <c r="N2430">
        <v>50133</v>
      </c>
      <c r="O2430" t="s">
        <v>38</v>
      </c>
      <c r="P2430" t="s">
        <v>73</v>
      </c>
      <c r="Q2430" t="s">
        <v>8356</v>
      </c>
      <c r="R2430" t="s">
        <v>8357</v>
      </c>
      <c r="S2430" t="s">
        <v>8358</v>
      </c>
      <c r="T2430" t="s">
        <v>8359</v>
      </c>
      <c r="U2430" t="s">
        <v>8360</v>
      </c>
      <c r="V2430" t="s">
        <v>8361</v>
      </c>
      <c r="W2430" t="s">
        <v>8362</v>
      </c>
      <c r="X2430" t="s">
        <v>8363</v>
      </c>
      <c r="Z2430" t="s">
        <v>46</v>
      </c>
      <c r="AA2430" s="1">
        <v>45247</v>
      </c>
      <c r="AC2430" s="1">
        <v>45268</v>
      </c>
      <c r="AD2430" s="1">
        <v>45355</v>
      </c>
    </row>
    <row r="2431" spans="1:30">
      <c r="A2431">
        <v>589927</v>
      </c>
      <c r="B2431" t="s">
        <v>129</v>
      </c>
      <c r="C2431" t="s">
        <v>48</v>
      </c>
      <c r="D2431">
        <v>1</v>
      </c>
      <c r="E2431" t="s">
        <v>453</v>
      </c>
      <c r="F2431" t="s">
        <v>216</v>
      </c>
      <c r="G2431" t="s">
        <v>51</v>
      </c>
      <c r="H2431">
        <v>52316</v>
      </c>
      <c r="I2431">
        <v>2</v>
      </c>
      <c r="J2431" t="s">
        <v>156</v>
      </c>
      <c r="K2431" t="s">
        <v>36</v>
      </c>
      <c r="L2431" t="s">
        <v>37</v>
      </c>
      <c r="M2431">
        <v>66430</v>
      </c>
      <c r="N2431">
        <v>76394</v>
      </c>
      <c r="O2431" t="s">
        <v>38</v>
      </c>
      <c r="P2431" t="s">
        <v>157</v>
      </c>
      <c r="Q2431" t="s">
        <v>218</v>
      </c>
      <c r="R2431" t="s">
        <v>5729</v>
      </c>
      <c r="S2431" t="s">
        <v>909</v>
      </c>
      <c r="U2431" t="s">
        <v>5730</v>
      </c>
      <c r="V2431" t="s">
        <v>5731</v>
      </c>
      <c r="W2431" t="s">
        <v>5732</v>
      </c>
      <c r="X2431" t="s">
        <v>5733</v>
      </c>
      <c r="Z2431" t="s">
        <v>63</v>
      </c>
      <c r="AA2431" s="1">
        <v>45090</v>
      </c>
      <c r="AC2431" s="1">
        <v>45112</v>
      </c>
      <c r="AD2431" s="1">
        <v>45355</v>
      </c>
    </row>
    <row r="2432" spans="1:30">
      <c r="A2432">
        <v>580462</v>
      </c>
      <c r="B2432" t="s">
        <v>356</v>
      </c>
      <c r="C2432" t="s">
        <v>48</v>
      </c>
      <c r="D2432">
        <v>1</v>
      </c>
      <c r="E2432" t="s">
        <v>5004</v>
      </c>
      <c r="F2432" t="s">
        <v>89</v>
      </c>
      <c r="G2432" t="s">
        <v>34</v>
      </c>
      <c r="H2432">
        <v>95710</v>
      </c>
      <c r="I2432">
        <v>0</v>
      </c>
      <c r="J2432" t="s">
        <v>91</v>
      </c>
      <c r="K2432" t="s">
        <v>36</v>
      </c>
      <c r="L2432" t="s">
        <v>37</v>
      </c>
      <c r="M2432">
        <v>110000</v>
      </c>
      <c r="N2432">
        <v>120000</v>
      </c>
      <c r="O2432" t="s">
        <v>38</v>
      </c>
      <c r="P2432" t="s">
        <v>358</v>
      </c>
      <c r="Q2432" t="s">
        <v>5005</v>
      </c>
      <c r="R2432" t="s">
        <v>5006</v>
      </c>
      <c r="S2432" t="s">
        <v>361</v>
      </c>
      <c r="T2432" t="s">
        <v>5007</v>
      </c>
      <c r="U2432" t="s">
        <v>363</v>
      </c>
      <c r="V2432" t="s">
        <v>5008</v>
      </c>
      <c r="W2432" t="s">
        <v>1307</v>
      </c>
      <c r="X2432" t="s">
        <v>358</v>
      </c>
      <c r="Z2432" t="s">
        <v>63</v>
      </c>
      <c r="AA2432" s="1">
        <v>45009</v>
      </c>
      <c r="AC2432" s="1">
        <v>45009</v>
      </c>
      <c r="AD2432" s="1">
        <v>45355</v>
      </c>
    </row>
    <row r="2433" spans="1:30">
      <c r="A2433">
        <v>582397</v>
      </c>
      <c r="B2433" t="s">
        <v>99</v>
      </c>
      <c r="C2433" t="s">
        <v>31</v>
      </c>
      <c r="D2433">
        <v>1</v>
      </c>
      <c r="E2433" t="s">
        <v>8364</v>
      </c>
      <c r="F2433" t="s">
        <v>3862</v>
      </c>
      <c r="G2433" t="s">
        <v>51</v>
      </c>
      <c r="H2433">
        <v>82991</v>
      </c>
      <c r="I2433" t="s">
        <v>473</v>
      </c>
      <c r="J2433" t="s">
        <v>3062</v>
      </c>
      <c r="K2433" t="s">
        <v>36</v>
      </c>
      <c r="L2433" t="s">
        <v>276</v>
      </c>
      <c r="M2433">
        <v>80931</v>
      </c>
      <c r="N2433">
        <v>208826</v>
      </c>
      <c r="O2433" t="s">
        <v>38</v>
      </c>
      <c r="P2433" t="s">
        <v>244</v>
      </c>
      <c r="Q2433" t="s">
        <v>931</v>
      </c>
      <c r="R2433" t="s">
        <v>8365</v>
      </c>
      <c r="S2433" t="s">
        <v>3865</v>
      </c>
      <c r="T2433" t="s">
        <v>3065</v>
      </c>
      <c r="U2433" t="s">
        <v>3066</v>
      </c>
      <c r="V2433" t="s">
        <v>980</v>
      </c>
      <c r="Z2433" t="s">
        <v>63</v>
      </c>
      <c r="AA2433" s="1">
        <v>45039</v>
      </c>
      <c r="AC2433" s="1">
        <v>45039</v>
      </c>
      <c r="AD2433" s="1">
        <v>45355</v>
      </c>
    </row>
    <row r="2434" spans="1:30">
      <c r="A2434">
        <v>527829</v>
      </c>
      <c r="B2434" t="s">
        <v>253</v>
      </c>
      <c r="C2434" t="s">
        <v>48</v>
      </c>
      <c r="D2434">
        <v>1</v>
      </c>
      <c r="E2434" t="s">
        <v>1250</v>
      </c>
      <c r="F2434" t="s">
        <v>1251</v>
      </c>
      <c r="G2434" t="s">
        <v>51</v>
      </c>
      <c r="H2434">
        <v>90511</v>
      </c>
      <c r="I2434">
        <v>1</v>
      </c>
      <c r="J2434" t="s">
        <v>143</v>
      </c>
      <c r="K2434" t="s">
        <v>36</v>
      </c>
      <c r="L2434" t="s">
        <v>103</v>
      </c>
      <c r="M2434">
        <v>33558</v>
      </c>
      <c r="N2434">
        <v>54820</v>
      </c>
      <c r="O2434" t="s">
        <v>38</v>
      </c>
      <c r="P2434" t="s">
        <v>1196</v>
      </c>
      <c r="Q2434" t="s">
        <v>1197</v>
      </c>
      <c r="R2434" t="s">
        <v>7400</v>
      </c>
      <c r="S2434" t="s">
        <v>1253</v>
      </c>
      <c r="U2434" t="s">
        <v>7401</v>
      </c>
      <c r="V2434" t="s">
        <v>281</v>
      </c>
      <c r="Z2434" t="s">
        <v>264</v>
      </c>
      <c r="AA2434" s="1">
        <v>44664</v>
      </c>
      <c r="AC2434" s="1">
        <v>44693</v>
      </c>
      <c r="AD2434" s="1">
        <v>45355</v>
      </c>
    </row>
    <row r="2435" spans="1:30">
      <c r="A2435">
        <v>570680</v>
      </c>
      <c r="B2435" t="s">
        <v>30</v>
      </c>
      <c r="C2435" t="s">
        <v>31</v>
      </c>
      <c r="D2435">
        <v>81</v>
      </c>
      <c r="E2435" t="s">
        <v>6003</v>
      </c>
      <c r="F2435" t="s">
        <v>6004</v>
      </c>
      <c r="G2435" t="s">
        <v>34</v>
      </c>
      <c r="H2435" t="s">
        <v>6005</v>
      </c>
      <c r="I2435">
        <v>0</v>
      </c>
      <c r="J2435" t="s">
        <v>1054</v>
      </c>
      <c r="K2435" t="s">
        <v>123</v>
      </c>
      <c r="L2435" t="s">
        <v>37</v>
      </c>
      <c r="M2435">
        <v>41.69</v>
      </c>
      <c r="N2435">
        <v>41.69</v>
      </c>
      <c r="O2435" t="s">
        <v>124</v>
      </c>
      <c r="P2435" t="s">
        <v>203</v>
      </c>
      <c r="Q2435" t="s">
        <v>369</v>
      </c>
      <c r="R2435" t="s">
        <v>6006</v>
      </c>
      <c r="S2435" t="s">
        <v>3616</v>
      </c>
      <c r="U2435" t="s">
        <v>6007</v>
      </c>
      <c r="V2435" t="s">
        <v>6008</v>
      </c>
      <c r="Z2435" t="s">
        <v>46</v>
      </c>
      <c r="AA2435" s="1">
        <v>45176</v>
      </c>
      <c r="AC2435" s="1">
        <v>45176</v>
      </c>
      <c r="AD2435" s="1">
        <v>45355</v>
      </c>
    </row>
    <row r="2436" spans="1:30">
      <c r="A2436">
        <v>552191</v>
      </c>
      <c r="B2436" t="s">
        <v>99</v>
      </c>
      <c r="C2436" t="s">
        <v>31</v>
      </c>
      <c r="D2436">
        <v>1</v>
      </c>
      <c r="E2436" t="s">
        <v>4896</v>
      </c>
      <c r="F2436" t="s">
        <v>1620</v>
      </c>
      <c r="G2436" t="s">
        <v>51</v>
      </c>
      <c r="H2436">
        <v>13643</v>
      </c>
      <c r="I2436">
        <v>1</v>
      </c>
      <c r="J2436" t="s">
        <v>91</v>
      </c>
      <c r="K2436" t="s">
        <v>36</v>
      </c>
      <c r="L2436" t="s">
        <v>37</v>
      </c>
      <c r="M2436">
        <v>81951</v>
      </c>
      <c r="N2436">
        <v>111330</v>
      </c>
      <c r="O2436" t="s">
        <v>38</v>
      </c>
      <c r="P2436" t="s">
        <v>104</v>
      </c>
      <c r="Q2436" t="s">
        <v>105</v>
      </c>
      <c r="R2436" t="s">
        <v>8366</v>
      </c>
      <c r="S2436" t="s">
        <v>1623</v>
      </c>
      <c r="T2436" t="s">
        <v>8367</v>
      </c>
      <c r="U2436" t="s">
        <v>3948</v>
      </c>
      <c r="V2436" t="s">
        <v>980</v>
      </c>
      <c r="Z2436" t="s">
        <v>63</v>
      </c>
      <c r="AA2436" s="1">
        <v>44834</v>
      </c>
      <c r="AC2436" s="1">
        <v>45026</v>
      </c>
      <c r="AD2436" s="1">
        <v>45355</v>
      </c>
    </row>
    <row r="2437" spans="1:30">
      <c r="A2437">
        <v>605000</v>
      </c>
      <c r="B2437" t="s">
        <v>47</v>
      </c>
      <c r="C2437" t="s">
        <v>31</v>
      </c>
      <c r="D2437">
        <v>1</v>
      </c>
      <c r="E2437" t="s">
        <v>1078</v>
      </c>
      <c r="F2437" t="s">
        <v>3862</v>
      </c>
      <c r="G2437" t="s">
        <v>51</v>
      </c>
      <c r="H2437">
        <v>82991</v>
      </c>
      <c r="I2437" t="s">
        <v>924</v>
      </c>
      <c r="J2437" t="s">
        <v>594</v>
      </c>
      <c r="K2437" t="s">
        <v>36</v>
      </c>
      <c r="L2437" t="s">
        <v>276</v>
      </c>
      <c r="M2437">
        <v>72038</v>
      </c>
      <c r="N2437">
        <v>153784</v>
      </c>
      <c r="O2437" t="s">
        <v>38</v>
      </c>
      <c r="P2437" t="s">
        <v>54</v>
      </c>
      <c r="Q2437" t="s">
        <v>3445</v>
      </c>
      <c r="R2437" t="s">
        <v>8368</v>
      </c>
      <c r="S2437" t="s">
        <v>3865</v>
      </c>
      <c r="T2437" t="s">
        <v>8369</v>
      </c>
      <c r="U2437" t="s">
        <v>59</v>
      </c>
      <c r="V2437" t="s">
        <v>8370</v>
      </c>
      <c r="W2437" t="s">
        <v>61</v>
      </c>
      <c r="X2437" t="s">
        <v>54</v>
      </c>
      <c r="Z2437" t="s">
        <v>63</v>
      </c>
      <c r="AA2437" s="1">
        <v>45203</v>
      </c>
      <c r="AC2437" s="1">
        <v>45203</v>
      </c>
      <c r="AD2437" s="1">
        <v>45355</v>
      </c>
    </row>
    <row r="2438" spans="1:30">
      <c r="A2438">
        <v>599717</v>
      </c>
      <c r="B2438" t="s">
        <v>129</v>
      </c>
      <c r="C2438" t="s">
        <v>48</v>
      </c>
      <c r="D2438">
        <v>1</v>
      </c>
      <c r="E2438" t="s">
        <v>8371</v>
      </c>
      <c r="F2438" t="s">
        <v>235</v>
      </c>
      <c r="G2438" t="s">
        <v>51</v>
      </c>
      <c r="H2438">
        <v>10251</v>
      </c>
      <c r="I2438">
        <v>3</v>
      </c>
      <c r="J2438" t="s">
        <v>1155</v>
      </c>
      <c r="K2438" t="s">
        <v>36</v>
      </c>
      <c r="L2438" t="s">
        <v>37</v>
      </c>
      <c r="M2438">
        <v>39763</v>
      </c>
      <c r="N2438">
        <v>64420</v>
      </c>
      <c r="O2438" t="s">
        <v>38</v>
      </c>
      <c r="P2438" t="s">
        <v>157</v>
      </c>
      <c r="Q2438" t="s">
        <v>1811</v>
      </c>
      <c r="R2438" t="s">
        <v>8372</v>
      </c>
      <c r="S2438" t="s">
        <v>239</v>
      </c>
      <c r="T2438" t="s">
        <v>8373</v>
      </c>
      <c r="U2438" t="s">
        <v>5278</v>
      </c>
      <c r="V2438" t="s">
        <v>8374</v>
      </c>
      <c r="W2438" t="s">
        <v>8375</v>
      </c>
      <c r="Z2438" t="s">
        <v>46</v>
      </c>
      <c r="AA2438" s="1">
        <v>45323</v>
      </c>
      <c r="AC2438" s="1">
        <v>45327</v>
      </c>
      <c r="AD2438" s="1">
        <v>45355</v>
      </c>
    </row>
    <row r="2439" spans="1:30">
      <c r="A2439">
        <v>539031</v>
      </c>
      <c r="B2439" t="s">
        <v>129</v>
      </c>
      <c r="C2439" t="s">
        <v>31</v>
      </c>
      <c r="D2439">
        <v>1</v>
      </c>
      <c r="E2439" t="s">
        <v>8116</v>
      </c>
      <c r="F2439" t="s">
        <v>433</v>
      </c>
      <c r="G2439" t="s">
        <v>51</v>
      </c>
      <c r="H2439">
        <v>12627</v>
      </c>
      <c r="I2439">
        <v>0</v>
      </c>
      <c r="J2439" t="s">
        <v>4380</v>
      </c>
      <c r="K2439" t="s">
        <v>36</v>
      </c>
      <c r="L2439" t="s">
        <v>37</v>
      </c>
      <c r="M2439">
        <v>70611</v>
      </c>
      <c r="N2439">
        <v>105138</v>
      </c>
      <c r="O2439" t="s">
        <v>38</v>
      </c>
      <c r="P2439" t="s">
        <v>157</v>
      </c>
      <c r="Q2439" t="s">
        <v>3762</v>
      </c>
      <c r="R2439" t="s">
        <v>8117</v>
      </c>
      <c r="S2439" t="s">
        <v>436</v>
      </c>
      <c r="T2439" t="s">
        <v>8118</v>
      </c>
      <c r="U2439" t="s">
        <v>8119</v>
      </c>
      <c r="V2439" t="s">
        <v>8120</v>
      </c>
      <c r="Z2439" t="s">
        <v>46</v>
      </c>
      <c r="AA2439" s="1">
        <v>44747</v>
      </c>
      <c r="AC2439" s="1">
        <v>45050</v>
      </c>
      <c r="AD2439" s="1">
        <v>45355</v>
      </c>
    </row>
    <row r="2440" spans="1:30">
      <c r="A2440">
        <v>600579</v>
      </c>
      <c r="B2440" t="s">
        <v>1533</v>
      </c>
      <c r="C2440" t="s">
        <v>48</v>
      </c>
      <c r="D2440">
        <v>1</v>
      </c>
      <c r="E2440" t="s">
        <v>3459</v>
      </c>
      <c r="F2440" t="s">
        <v>1535</v>
      </c>
      <c r="G2440" t="s">
        <v>90</v>
      </c>
      <c r="H2440">
        <v>6088</v>
      </c>
      <c r="I2440">
        <v>2</v>
      </c>
      <c r="J2440" t="s">
        <v>447</v>
      </c>
      <c r="K2440" t="s">
        <v>36</v>
      </c>
      <c r="L2440" t="s">
        <v>103</v>
      </c>
      <c r="M2440">
        <v>65604</v>
      </c>
      <c r="N2440">
        <v>83399</v>
      </c>
      <c r="O2440" t="s">
        <v>38</v>
      </c>
      <c r="P2440" t="s">
        <v>1536</v>
      </c>
      <c r="Q2440" t="s">
        <v>3460</v>
      </c>
      <c r="R2440" t="s">
        <v>3461</v>
      </c>
      <c r="S2440" t="s">
        <v>1538</v>
      </c>
      <c r="T2440" t="s">
        <v>3462</v>
      </c>
      <c r="U2440" t="s">
        <v>3463</v>
      </c>
      <c r="V2440" t="s">
        <v>2097</v>
      </c>
      <c r="X2440" t="s">
        <v>1536</v>
      </c>
      <c r="Z2440" t="s">
        <v>46</v>
      </c>
      <c r="AA2440" s="1">
        <v>45161</v>
      </c>
      <c r="AC2440" s="1">
        <v>45161</v>
      </c>
      <c r="AD2440" s="1">
        <v>45355</v>
      </c>
    </row>
    <row r="2441" spans="1:30">
      <c r="A2441">
        <v>621887</v>
      </c>
      <c r="B2441" t="s">
        <v>1077</v>
      </c>
      <c r="C2441" t="s">
        <v>48</v>
      </c>
      <c r="D2441">
        <v>1</v>
      </c>
      <c r="E2441" t="s">
        <v>8376</v>
      </c>
      <c r="F2441" t="s">
        <v>4612</v>
      </c>
      <c r="G2441" t="s">
        <v>2340</v>
      </c>
      <c r="H2441">
        <v>90644</v>
      </c>
      <c r="I2441">
        <v>0</v>
      </c>
      <c r="J2441" t="s">
        <v>143</v>
      </c>
      <c r="K2441" t="s">
        <v>123</v>
      </c>
      <c r="L2441" t="s">
        <v>103</v>
      </c>
      <c r="M2441">
        <v>18.2</v>
      </c>
      <c r="N2441">
        <v>18.2</v>
      </c>
      <c r="O2441" t="s">
        <v>124</v>
      </c>
      <c r="P2441" t="s">
        <v>125</v>
      </c>
      <c r="Q2441" t="s">
        <v>7810</v>
      </c>
      <c r="R2441" t="s">
        <v>8377</v>
      </c>
      <c r="S2441" t="s">
        <v>4614</v>
      </c>
      <c r="U2441" t="s">
        <v>8378</v>
      </c>
      <c r="Z2441" t="s">
        <v>46</v>
      </c>
      <c r="AA2441" s="1">
        <v>45294</v>
      </c>
      <c r="AC2441" s="1">
        <v>45294</v>
      </c>
      <c r="AD2441" s="1">
        <v>45355</v>
      </c>
    </row>
    <row r="2442" spans="1:30">
      <c r="A2442">
        <v>615590</v>
      </c>
      <c r="B2442" t="s">
        <v>30</v>
      </c>
      <c r="C2442" t="s">
        <v>31</v>
      </c>
      <c r="D2442">
        <v>1</v>
      </c>
      <c r="E2442" t="s">
        <v>8379</v>
      </c>
      <c r="F2442" t="s">
        <v>8380</v>
      </c>
      <c r="G2442" t="s">
        <v>34</v>
      </c>
      <c r="H2442">
        <v>95599</v>
      </c>
      <c r="I2442">
        <v>3</v>
      </c>
      <c r="J2442" t="s">
        <v>35</v>
      </c>
      <c r="K2442" t="s">
        <v>36</v>
      </c>
      <c r="L2442" t="s">
        <v>37</v>
      </c>
      <c r="M2442">
        <v>60213</v>
      </c>
      <c r="N2442">
        <v>80750</v>
      </c>
      <c r="O2442" t="s">
        <v>38</v>
      </c>
      <c r="P2442" t="s">
        <v>39</v>
      </c>
      <c r="Q2442" t="s">
        <v>854</v>
      </c>
      <c r="R2442" t="s">
        <v>8381</v>
      </c>
      <c r="S2442" t="s">
        <v>8382</v>
      </c>
      <c r="V2442" t="s">
        <v>8383</v>
      </c>
      <c r="Z2442" t="s">
        <v>46</v>
      </c>
      <c r="AA2442" s="1">
        <v>45239</v>
      </c>
      <c r="AB2442" s="2">
        <v>45359</v>
      </c>
      <c r="AC2442" s="1">
        <v>45239</v>
      </c>
      <c r="AD2442" s="1">
        <v>45355</v>
      </c>
    </row>
    <row r="2443" spans="1:30">
      <c r="A2443">
        <v>550302</v>
      </c>
      <c r="B2443" t="s">
        <v>99</v>
      </c>
      <c r="C2443" t="s">
        <v>48</v>
      </c>
      <c r="D2443">
        <v>1</v>
      </c>
      <c r="E2443" t="s">
        <v>2190</v>
      </c>
      <c r="F2443" t="s">
        <v>8384</v>
      </c>
      <c r="G2443" t="s">
        <v>51</v>
      </c>
      <c r="H2443">
        <v>91534</v>
      </c>
      <c r="I2443">
        <v>2</v>
      </c>
      <c r="J2443" t="s">
        <v>65</v>
      </c>
      <c r="K2443" t="s">
        <v>36</v>
      </c>
      <c r="L2443" t="s">
        <v>37</v>
      </c>
      <c r="M2443">
        <v>83189</v>
      </c>
      <c r="N2443">
        <v>83189</v>
      </c>
      <c r="O2443" t="s">
        <v>38</v>
      </c>
      <c r="P2443" t="s">
        <v>577</v>
      </c>
      <c r="Q2443" t="s">
        <v>578</v>
      </c>
      <c r="R2443" t="s">
        <v>8385</v>
      </c>
      <c r="S2443" t="s">
        <v>8386</v>
      </c>
      <c r="U2443" t="s">
        <v>249</v>
      </c>
      <c r="V2443" t="s">
        <v>1104</v>
      </c>
      <c r="W2443" t="s">
        <v>8387</v>
      </c>
      <c r="X2443" t="s">
        <v>577</v>
      </c>
      <c r="Z2443" t="s">
        <v>46</v>
      </c>
      <c r="AA2443" s="1">
        <v>44814</v>
      </c>
      <c r="AC2443" s="1">
        <v>44814</v>
      </c>
      <c r="AD2443" s="1">
        <v>45355</v>
      </c>
    </row>
    <row r="2444" spans="1:30">
      <c r="A2444">
        <v>622714</v>
      </c>
      <c r="B2444" t="s">
        <v>30</v>
      </c>
      <c r="C2444" t="s">
        <v>31</v>
      </c>
      <c r="D2444">
        <v>1</v>
      </c>
      <c r="E2444" t="s">
        <v>7547</v>
      </c>
      <c r="F2444" t="s">
        <v>33</v>
      </c>
      <c r="G2444" t="s">
        <v>34</v>
      </c>
      <c r="H2444">
        <v>21744</v>
      </c>
      <c r="I2444">
        <v>3</v>
      </c>
      <c r="J2444" t="s">
        <v>860</v>
      </c>
      <c r="K2444" t="s">
        <v>36</v>
      </c>
      <c r="L2444" t="s">
        <v>37</v>
      </c>
      <c r="M2444">
        <v>92301</v>
      </c>
      <c r="N2444">
        <v>106146</v>
      </c>
      <c r="O2444" t="s">
        <v>38</v>
      </c>
      <c r="P2444" t="s">
        <v>39</v>
      </c>
      <c r="Q2444" t="s">
        <v>6132</v>
      </c>
      <c r="R2444" t="s">
        <v>7548</v>
      </c>
      <c r="S2444" t="s">
        <v>42</v>
      </c>
      <c r="T2444" t="s">
        <v>7549</v>
      </c>
      <c r="U2444" t="s">
        <v>7550</v>
      </c>
      <c r="V2444" t="s">
        <v>7551</v>
      </c>
      <c r="Z2444" t="s">
        <v>46</v>
      </c>
      <c r="AA2444" s="1">
        <v>45309</v>
      </c>
      <c r="AB2444" s="2">
        <v>45429</v>
      </c>
      <c r="AC2444" s="1">
        <v>45309</v>
      </c>
      <c r="AD2444" s="1">
        <v>45355</v>
      </c>
    </row>
    <row r="2445" spans="1:30">
      <c r="A2445">
        <v>571350</v>
      </c>
      <c r="B2445" t="s">
        <v>99</v>
      </c>
      <c r="C2445" t="s">
        <v>48</v>
      </c>
      <c r="D2445">
        <v>1</v>
      </c>
      <c r="E2445" t="s">
        <v>6379</v>
      </c>
      <c r="F2445" t="s">
        <v>375</v>
      </c>
      <c r="G2445" t="s">
        <v>51</v>
      </c>
      <c r="H2445">
        <v>22427</v>
      </c>
      <c r="I2445">
        <v>1</v>
      </c>
      <c r="J2445" t="s">
        <v>65</v>
      </c>
      <c r="K2445" t="s">
        <v>36</v>
      </c>
      <c r="L2445" t="s">
        <v>276</v>
      </c>
      <c r="M2445">
        <v>67757</v>
      </c>
      <c r="N2445">
        <v>98128</v>
      </c>
      <c r="O2445" t="s">
        <v>38</v>
      </c>
      <c r="P2445" t="s">
        <v>244</v>
      </c>
      <c r="Q2445" t="s">
        <v>6380</v>
      </c>
      <c r="R2445" t="s">
        <v>6381</v>
      </c>
      <c r="S2445" t="s">
        <v>377</v>
      </c>
      <c r="T2445" t="s">
        <v>6382</v>
      </c>
      <c r="U2445" t="s">
        <v>1948</v>
      </c>
      <c r="V2445" t="s">
        <v>250</v>
      </c>
      <c r="W2445" t="s">
        <v>290</v>
      </c>
      <c r="X2445" t="s">
        <v>291</v>
      </c>
      <c r="Z2445" t="s">
        <v>63</v>
      </c>
      <c r="AA2445" s="1">
        <v>44976</v>
      </c>
      <c r="AC2445" s="1">
        <v>44976</v>
      </c>
      <c r="AD2445" s="1">
        <v>45355</v>
      </c>
    </row>
    <row r="2446" spans="1:30">
      <c r="A2446">
        <v>604584</v>
      </c>
      <c r="B2446" t="s">
        <v>99</v>
      </c>
      <c r="C2446" t="s">
        <v>31</v>
      </c>
      <c r="D2446">
        <v>1</v>
      </c>
      <c r="E2446" t="s">
        <v>8388</v>
      </c>
      <c r="F2446" t="s">
        <v>375</v>
      </c>
      <c r="G2446" t="s">
        <v>51</v>
      </c>
      <c r="H2446">
        <v>22427</v>
      </c>
      <c r="I2446">
        <v>2</v>
      </c>
      <c r="J2446" t="s">
        <v>65</v>
      </c>
      <c r="K2446" t="s">
        <v>36</v>
      </c>
      <c r="L2446" t="s">
        <v>37</v>
      </c>
      <c r="M2446">
        <v>81571</v>
      </c>
      <c r="N2446">
        <v>119554</v>
      </c>
      <c r="O2446" t="s">
        <v>38</v>
      </c>
      <c r="P2446" t="s">
        <v>976</v>
      </c>
      <c r="Q2446" t="s">
        <v>285</v>
      </c>
      <c r="R2446" t="s">
        <v>8389</v>
      </c>
      <c r="S2446" t="s">
        <v>377</v>
      </c>
      <c r="U2446" t="s">
        <v>304</v>
      </c>
      <c r="V2446" t="s">
        <v>8390</v>
      </c>
      <c r="Z2446" t="s">
        <v>63</v>
      </c>
      <c r="AA2446" s="1">
        <v>45205</v>
      </c>
      <c r="AC2446" s="1">
        <v>45309</v>
      </c>
      <c r="AD2446" s="1">
        <v>45355</v>
      </c>
    </row>
    <row r="2447" spans="1:30">
      <c r="A2447">
        <v>607328</v>
      </c>
      <c r="B2447" t="s">
        <v>129</v>
      </c>
      <c r="C2447" t="s">
        <v>31</v>
      </c>
      <c r="D2447">
        <v>1</v>
      </c>
      <c r="E2447" t="s">
        <v>4959</v>
      </c>
      <c r="F2447" t="s">
        <v>4959</v>
      </c>
      <c r="G2447" t="s">
        <v>51</v>
      </c>
      <c r="H2447">
        <v>21210</v>
      </c>
      <c r="I2447">
        <v>0</v>
      </c>
      <c r="J2447" t="s">
        <v>143</v>
      </c>
      <c r="K2447" t="s">
        <v>36</v>
      </c>
      <c r="L2447" t="s">
        <v>37</v>
      </c>
      <c r="M2447">
        <v>62370</v>
      </c>
      <c r="N2447">
        <v>93587</v>
      </c>
      <c r="O2447" t="s">
        <v>38</v>
      </c>
      <c r="P2447" t="s">
        <v>393</v>
      </c>
      <c r="Q2447" t="s">
        <v>394</v>
      </c>
      <c r="R2447" t="s">
        <v>8391</v>
      </c>
      <c r="S2447" t="s">
        <v>4961</v>
      </c>
      <c r="T2447" t="s">
        <v>8392</v>
      </c>
      <c r="U2447" t="s">
        <v>8393</v>
      </c>
      <c r="V2447" t="s">
        <v>8394</v>
      </c>
      <c r="W2447" t="s">
        <v>1677</v>
      </c>
      <c r="X2447" t="s">
        <v>393</v>
      </c>
      <c r="Z2447" t="s">
        <v>63</v>
      </c>
      <c r="AA2447" s="1">
        <v>45198</v>
      </c>
      <c r="AC2447" s="1">
        <v>45342</v>
      </c>
      <c r="AD2447" s="1">
        <v>45355</v>
      </c>
    </row>
    <row r="2448" spans="1:30">
      <c r="A2448">
        <v>565889</v>
      </c>
      <c r="B2448" t="s">
        <v>99</v>
      </c>
      <c r="C2448" t="s">
        <v>31</v>
      </c>
      <c r="D2448">
        <v>1</v>
      </c>
      <c r="E2448" t="s">
        <v>2702</v>
      </c>
      <c r="F2448" t="s">
        <v>441</v>
      </c>
      <c r="G2448" t="s">
        <v>51</v>
      </c>
      <c r="H2448">
        <v>20215</v>
      </c>
      <c r="I2448">
        <v>2</v>
      </c>
      <c r="J2448" t="s">
        <v>65</v>
      </c>
      <c r="K2448" t="s">
        <v>36</v>
      </c>
      <c r="L2448" t="s">
        <v>37</v>
      </c>
      <c r="M2448">
        <v>80557</v>
      </c>
      <c r="N2448">
        <v>111917</v>
      </c>
      <c r="O2448" t="s">
        <v>38</v>
      </c>
      <c r="P2448" t="s">
        <v>244</v>
      </c>
      <c r="Q2448" t="s">
        <v>1170</v>
      </c>
      <c r="R2448" t="s">
        <v>3443</v>
      </c>
      <c r="S2448" t="s">
        <v>444</v>
      </c>
      <c r="T2448" t="s">
        <v>3146</v>
      </c>
      <c r="U2448" t="s">
        <v>3444</v>
      </c>
      <c r="V2448" t="s">
        <v>1104</v>
      </c>
      <c r="X2448" t="s">
        <v>244</v>
      </c>
      <c r="Z2448" t="s">
        <v>63</v>
      </c>
      <c r="AA2448" s="1">
        <v>44935</v>
      </c>
      <c r="AC2448" s="1">
        <v>44935</v>
      </c>
      <c r="AD2448" s="1">
        <v>45355</v>
      </c>
    </row>
    <row r="2449" spans="1:30">
      <c r="A2449">
        <v>582627</v>
      </c>
      <c r="B2449" t="s">
        <v>99</v>
      </c>
      <c r="C2449" t="s">
        <v>48</v>
      </c>
      <c r="D2449">
        <v>1</v>
      </c>
      <c r="E2449" t="s">
        <v>4896</v>
      </c>
      <c r="F2449" t="s">
        <v>1822</v>
      </c>
      <c r="G2449" t="s">
        <v>51</v>
      </c>
      <c r="H2449">
        <v>13631</v>
      </c>
      <c r="I2449">
        <v>3</v>
      </c>
      <c r="J2449" t="s">
        <v>4632</v>
      </c>
      <c r="K2449" t="s">
        <v>36</v>
      </c>
      <c r="L2449" t="s">
        <v>37</v>
      </c>
      <c r="M2449">
        <v>76584</v>
      </c>
      <c r="N2449">
        <v>112111</v>
      </c>
      <c r="O2449" t="s">
        <v>38</v>
      </c>
      <c r="P2449" t="s">
        <v>104</v>
      </c>
      <c r="Q2449" t="s">
        <v>105</v>
      </c>
      <c r="R2449" t="s">
        <v>8170</v>
      </c>
      <c r="S2449" t="s">
        <v>1824</v>
      </c>
      <c r="T2449" t="s">
        <v>8171</v>
      </c>
      <c r="U2449" t="s">
        <v>3948</v>
      </c>
      <c r="V2449" t="s">
        <v>980</v>
      </c>
      <c r="Z2449" t="s">
        <v>63</v>
      </c>
      <c r="AA2449" s="1">
        <v>45039</v>
      </c>
      <c r="AC2449" s="1">
        <v>45093</v>
      </c>
      <c r="AD2449" s="1">
        <v>45355</v>
      </c>
    </row>
    <row r="2450" spans="1:30">
      <c r="A2450">
        <v>624540</v>
      </c>
      <c r="B2450" t="s">
        <v>30</v>
      </c>
      <c r="C2450" t="s">
        <v>31</v>
      </c>
      <c r="D2450">
        <v>1</v>
      </c>
      <c r="E2450" t="s">
        <v>8395</v>
      </c>
      <c r="F2450" t="s">
        <v>1893</v>
      </c>
      <c r="G2450" t="s">
        <v>51</v>
      </c>
      <c r="H2450">
        <v>40510</v>
      </c>
      <c r="I2450">
        <v>2</v>
      </c>
      <c r="J2450" t="s">
        <v>72</v>
      </c>
      <c r="K2450" t="s">
        <v>36</v>
      </c>
      <c r="L2450" t="s">
        <v>37</v>
      </c>
      <c r="M2450">
        <v>61206</v>
      </c>
      <c r="N2450">
        <v>75250</v>
      </c>
      <c r="O2450" t="s">
        <v>38</v>
      </c>
      <c r="P2450" t="s">
        <v>39</v>
      </c>
      <c r="Q2450" t="s">
        <v>8396</v>
      </c>
      <c r="R2450" t="s">
        <v>8397</v>
      </c>
      <c r="S2450" t="s">
        <v>1897</v>
      </c>
      <c r="V2450" t="s">
        <v>8398</v>
      </c>
      <c r="Z2450" t="s">
        <v>46</v>
      </c>
      <c r="AA2450" s="1">
        <v>45315</v>
      </c>
      <c r="AB2450" s="2">
        <v>45435</v>
      </c>
      <c r="AC2450" s="1">
        <v>45351</v>
      </c>
      <c r="AD2450" s="1">
        <v>45355</v>
      </c>
    </row>
    <row r="2451" spans="1:30">
      <c r="A2451">
        <v>558344</v>
      </c>
      <c r="B2451" t="s">
        <v>99</v>
      </c>
      <c r="C2451" t="s">
        <v>48</v>
      </c>
      <c r="D2451">
        <v>1</v>
      </c>
      <c r="E2451" t="s">
        <v>2443</v>
      </c>
      <c r="F2451" t="s">
        <v>348</v>
      </c>
      <c r="G2451" t="s">
        <v>51</v>
      </c>
      <c r="H2451">
        <v>10015</v>
      </c>
      <c r="I2451" t="s">
        <v>349</v>
      </c>
      <c r="J2451" t="s">
        <v>65</v>
      </c>
      <c r="K2451" t="s">
        <v>36</v>
      </c>
      <c r="L2451" t="s">
        <v>276</v>
      </c>
      <c r="M2451">
        <v>64922</v>
      </c>
      <c r="N2451">
        <v>173486</v>
      </c>
      <c r="O2451" t="s">
        <v>38</v>
      </c>
      <c r="P2451" t="s">
        <v>244</v>
      </c>
      <c r="Q2451" t="s">
        <v>1170</v>
      </c>
      <c r="R2451" t="s">
        <v>8399</v>
      </c>
      <c r="S2451" t="s">
        <v>352</v>
      </c>
      <c r="T2451" t="s">
        <v>2446</v>
      </c>
      <c r="U2451" t="s">
        <v>378</v>
      </c>
      <c r="V2451" t="s">
        <v>289</v>
      </c>
      <c r="W2451" t="s">
        <v>251</v>
      </c>
      <c r="X2451" t="s">
        <v>1573</v>
      </c>
      <c r="Z2451" t="s">
        <v>63</v>
      </c>
      <c r="AA2451" s="1">
        <v>44880</v>
      </c>
      <c r="AC2451" s="1">
        <v>44880</v>
      </c>
      <c r="AD2451" s="1">
        <v>45355</v>
      </c>
    </row>
    <row r="2452" spans="1:30">
      <c r="A2452">
        <v>627671</v>
      </c>
      <c r="B2452" t="s">
        <v>30</v>
      </c>
      <c r="C2452" t="s">
        <v>31</v>
      </c>
      <c r="D2452">
        <v>1</v>
      </c>
      <c r="E2452" t="s">
        <v>8400</v>
      </c>
      <c r="F2452" t="s">
        <v>2460</v>
      </c>
      <c r="G2452" t="s">
        <v>51</v>
      </c>
      <c r="H2452">
        <v>51191</v>
      </c>
      <c r="I2452">
        <v>1</v>
      </c>
      <c r="J2452" t="s">
        <v>202</v>
      </c>
      <c r="K2452" t="s">
        <v>36</v>
      </c>
      <c r="L2452" t="s">
        <v>37</v>
      </c>
      <c r="M2452">
        <v>42721</v>
      </c>
      <c r="N2452">
        <v>50000</v>
      </c>
      <c r="O2452" t="s">
        <v>38</v>
      </c>
      <c r="P2452" t="s">
        <v>39</v>
      </c>
      <c r="Q2452" t="s">
        <v>5224</v>
      </c>
      <c r="R2452" t="s">
        <v>8401</v>
      </c>
      <c r="S2452" t="s">
        <v>2462</v>
      </c>
      <c r="T2452" t="s">
        <v>8402</v>
      </c>
      <c r="V2452" t="s">
        <v>8403</v>
      </c>
      <c r="Z2452" t="s">
        <v>46</v>
      </c>
      <c r="AA2452" s="1">
        <v>45344</v>
      </c>
      <c r="AB2452" s="2">
        <v>45464</v>
      </c>
      <c r="AC2452" s="1">
        <v>45344</v>
      </c>
      <c r="AD2452" s="1">
        <v>45355</v>
      </c>
    </row>
    <row r="2453" spans="1:30">
      <c r="A2453">
        <v>626524</v>
      </c>
      <c r="B2453" t="s">
        <v>637</v>
      </c>
      <c r="C2453" t="s">
        <v>48</v>
      </c>
      <c r="D2453">
        <v>1</v>
      </c>
      <c r="E2453" t="s">
        <v>8404</v>
      </c>
      <c r="F2453" t="s">
        <v>1270</v>
      </c>
      <c r="G2453" t="s">
        <v>51</v>
      </c>
      <c r="H2453">
        <v>22122</v>
      </c>
      <c r="I2453">
        <v>3</v>
      </c>
      <c r="J2453" t="s">
        <v>65</v>
      </c>
      <c r="K2453" t="s">
        <v>36</v>
      </c>
      <c r="L2453" t="s">
        <v>37</v>
      </c>
      <c r="M2453">
        <v>80091</v>
      </c>
      <c r="N2453">
        <v>92105</v>
      </c>
      <c r="O2453" t="s">
        <v>38</v>
      </c>
      <c r="P2453" t="s">
        <v>639</v>
      </c>
      <c r="Q2453" t="s">
        <v>1271</v>
      </c>
      <c r="R2453" t="s">
        <v>8405</v>
      </c>
      <c r="S2453" t="s">
        <v>1273</v>
      </c>
      <c r="T2453" t="s">
        <v>8406</v>
      </c>
      <c r="U2453" t="s">
        <v>3273</v>
      </c>
      <c r="V2453" t="s">
        <v>8407</v>
      </c>
      <c r="Z2453" t="s">
        <v>46</v>
      </c>
      <c r="AA2453" s="1">
        <v>45331</v>
      </c>
      <c r="AC2453" s="1">
        <v>45331</v>
      </c>
      <c r="AD2453" s="1">
        <v>45355</v>
      </c>
    </row>
    <row r="2454" spans="1:30">
      <c r="A2454">
        <v>625801</v>
      </c>
      <c r="B2454" t="s">
        <v>253</v>
      </c>
      <c r="C2454" t="s">
        <v>31</v>
      </c>
      <c r="D2454">
        <v>1</v>
      </c>
      <c r="E2454" t="s">
        <v>2551</v>
      </c>
      <c r="F2454" t="s">
        <v>114</v>
      </c>
      <c r="G2454" t="s">
        <v>34</v>
      </c>
      <c r="H2454">
        <v>56057</v>
      </c>
      <c r="I2454">
        <v>0</v>
      </c>
      <c r="J2454" t="s">
        <v>6112</v>
      </c>
      <c r="K2454" t="s">
        <v>36</v>
      </c>
      <c r="L2454" t="s">
        <v>37</v>
      </c>
      <c r="M2454">
        <v>41887</v>
      </c>
      <c r="N2454">
        <v>69709</v>
      </c>
      <c r="O2454" t="s">
        <v>38</v>
      </c>
      <c r="P2454" t="s">
        <v>8408</v>
      </c>
      <c r="Q2454" t="s">
        <v>8409</v>
      </c>
      <c r="R2454" t="s">
        <v>8410</v>
      </c>
      <c r="S2454" t="s">
        <v>119</v>
      </c>
      <c r="T2454" t="s">
        <v>8411</v>
      </c>
      <c r="U2454" t="s">
        <v>8412</v>
      </c>
      <c r="V2454" t="s">
        <v>263</v>
      </c>
      <c r="Z2454" t="s">
        <v>264</v>
      </c>
      <c r="AA2454" s="1">
        <v>45337</v>
      </c>
      <c r="AB2454" s="2">
        <v>45357</v>
      </c>
      <c r="AC2454" s="1">
        <v>45337</v>
      </c>
      <c r="AD2454" s="1">
        <v>45355</v>
      </c>
    </row>
    <row r="2455" spans="1:30">
      <c r="A2455">
        <v>616524</v>
      </c>
      <c r="B2455" t="s">
        <v>30</v>
      </c>
      <c r="C2455" t="s">
        <v>31</v>
      </c>
      <c r="D2455">
        <v>2</v>
      </c>
      <c r="E2455" t="s">
        <v>781</v>
      </c>
      <c r="F2455" t="s">
        <v>782</v>
      </c>
      <c r="G2455" t="s">
        <v>51</v>
      </c>
      <c r="H2455">
        <v>31215</v>
      </c>
      <c r="I2455">
        <v>1</v>
      </c>
      <c r="J2455" t="s">
        <v>818</v>
      </c>
      <c r="K2455" t="s">
        <v>36</v>
      </c>
      <c r="L2455" t="s">
        <v>37</v>
      </c>
      <c r="M2455">
        <v>49961</v>
      </c>
      <c r="N2455">
        <v>49961</v>
      </c>
      <c r="O2455" t="s">
        <v>38</v>
      </c>
      <c r="P2455" t="s">
        <v>203</v>
      </c>
      <c r="Q2455" t="s">
        <v>204</v>
      </c>
      <c r="R2455" t="s">
        <v>8413</v>
      </c>
      <c r="S2455" t="s">
        <v>784</v>
      </c>
      <c r="T2455" t="s">
        <v>785</v>
      </c>
      <c r="V2455" t="s">
        <v>8414</v>
      </c>
      <c r="Z2455" t="s">
        <v>46</v>
      </c>
      <c r="AA2455" s="1">
        <v>45247</v>
      </c>
      <c r="AB2455" s="2">
        <v>45367</v>
      </c>
      <c r="AC2455" s="1">
        <v>45352</v>
      </c>
      <c r="AD2455" s="1">
        <v>45355</v>
      </c>
    </row>
    <row r="2456" spans="1:30">
      <c r="A2456">
        <v>603609</v>
      </c>
      <c r="B2456" t="s">
        <v>129</v>
      </c>
      <c r="C2456" t="s">
        <v>31</v>
      </c>
      <c r="D2456">
        <v>8</v>
      </c>
      <c r="E2456" t="s">
        <v>8415</v>
      </c>
      <c r="F2456" t="s">
        <v>398</v>
      </c>
      <c r="G2456" t="s">
        <v>51</v>
      </c>
      <c r="H2456">
        <v>10104</v>
      </c>
      <c r="I2456">
        <v>2</v>
      </c>
      <c r="J2456" t="s">
        <v>156</v>
      </c>
      <c r="K2456" t="s">
        <v>36</v>
      </c>
      <c r="L2456" t="s">
        <v>37</v>
      </c>
      <c r="M2456">
        <v>41248</v>
      </c>
      <c r="N2456">
        <v>62333</v>
      </c>
      <c r="O2456" t="s">
        <v>38</v>
      </c>
      <c r="P2456" t="s">
        <v>454</v>
      </c>
      <c r="Q2456" t="s">
        <v>1583</v>
      </c>
      <c r="R2456" t="s">
        <v>8416</v>
      </c>
      <c r="S2456" t="s">
        <v>401</v>
      </c>
      <c r="U2456" t="s">
        <v>3344</v>
      </c>
      <c r="V2456" t="s">
        <v>5724</v>
      </c>
      <c r="W2456" t="s">
        <v>1290</v>
      </c>
      <c r="Z2456" t="s">
        <v>46</v>
      </c>
      <c r="AA2456" s="1">
        <v>45191</v>
      </c>
      <c r="AC2456" s="1">
        <v>45205</v>
      </c>
      <c r="AD2456" s="1">
        <v>45355</v>
      </c>
    </row>
    <row r="2457" spans="1:30">
      <c r="A2457">
        <v>540307</v>
      </c>
      <c r="B2457" t="s">
        <v>99</v>
      </c>
      <c r="C2457" t="s">
        <v>48</v>
      </c>
      <c r="D2457">
        <v>1</v>
      </c>
      <c r="E2457" t="s">
        <v>7831</v>
      </c>
      <c r="F2457" t="s">
        <v>348</v>
      </c>
      <c r="G2457" t="s">
        <v>51</v>
      </c>
      <c r="H2457">
        <v>10015</v>
      </c>
      <c r="I2457" t="s">
        <v>349</v>
      </c>
      <c r="J2457" t="s">
        <v>65</v>
      </c>
      <c r="K2457" t="s">
        <v>36</v>
      </c>
      <c r="L2457" t="s">
        <v>276</v>
      </c>
      <c r="M2457">
        <v>64922</v>
      </c>
      <c r="N2457">
        <v>123436</v>
      </c>
      <c r="O2457" t="s">
        <v>38</v>
      </c>
      <c r="P2457" t="s">
        <v>104</v>
      </c>
      <c r="Q2457" t="s">
        <v>1202</v>
      </c>
      <c r="R2457" t="s">
        <v>7832</v>
      </c>
      <c r="S2457" t="s">
        <v>352</v>
      </c>
      <c r="T2457" t="s">
        <v>7833</v>
      </c>
      <c r="U2457" t="s">
        <v>973</v>
      </c>
      <c r="V2457" t="s">
        <v>1206</v>
      </c>
      <c r="Z2457" t="s">
        <v>63</v>
      </c>
      <c r="AA2457" s="1">
        <v>44767</v>
      </c>
      <c r="AC2457" s="1">
        <v>44767</v>
      </c>
      <c r="AD2457" s="1">
        <v>45355</v>
      </c>
    </row>
    <row r="2458" spans="1:30">
      <c r="A2458">
        <v>625854</v>
      </c>
      <c r="B2458" t="s">
        <v>1533</v>
      </c>
      <c r="C2458" t="s">
        <v>48</v>
      </c>
      <c r="D2458">
        <v>1</v>
      </c>
      <c r="E2458" t="s">
        <v>8417</v>
      </c>
      <c r="F2458" t="s">
        <v>1535</v>
      </c>
      <c r="G2458" t="s">
        <v>90</v>
      </c>
      <c r="H2458">
        <v>6088</v>
      </c>
      <c r="I2458">
        <v>1</v>
      </c>
      <c r="J2458" t="s">
        <v>72</v>
      </c>
      <c r="K2458" t="s">
        <v>36</v>
      </c>
      <c r="L2458" t="s">
        <v>103</v>
      </c>
      <c r="M2458">
        <v>51550</v>
      </c>
      <c r="N2458">
        <v>73806</v>
      </c>
      <c r="O2458" t="s">
        <v>38</v>
      </c>
      <c r="P2458" t="s">
        <v>1536</v>
      </c>
      <c r="Q2458" t="s">
        <v>3460</v>
      </c>
      <c r="R2458" t="s">
        <v>8418</v>
      </c>
      <c r="S2458" t="s">
        <v>1538</v>
      </c>
      <c r="T2458" t="s">
        <v>8419</v>
      </c>
      <c r="U2458" t="s">
        <v>5019</v>
      </c>
      <c r="X2458" t="s">
        <v>1536</v>
      </c>
      <c r="Z2458" t="s">
        <v>46</v>
      </c>
      <c r="AA2458" s="1">
        <v>45324</v>
      </c>
      <c r="AC2458" s="1">
        <v>45338</v>
      </c>
      <c r="AD2458" s="1">
        <v>45355</v>
      </c>
    </row>
    <row r="2459" spans="1:30">
      <c r="A2459">
        <v>556522</v>
      </c>
      <c r="B2459" t="s">
        <v>99</v>
      </c>
      <c r="C2459" t="s">
        <v>48</v>
      </c>
      <c r="D2459">
        <v>2</v>
      </c>
      <c r="E2459" t="s">
        <v>8420</v>
      </c>
      <c r="F2459" t="s">
        <v>283</v>
      </c>
      <c r="G2459" t="s">
        <v>51</v>
      </c>
      <c r="H2459">
        <v>10124</v>
      </c>
      <c r="I2459">
        <v>2</v>
      </c>
      <c r="J2459" t="s">
        <v>115</v>
      </c>
      <c r="K2459" t="s">
        <v>36</v>
      </c>
      <c r="L2459" t="s">
        <v>37</v>
      </c>
      <c r="M2459">
        <v>53057</v>
      </c>
      <c r="N2459">
        <v>77124</v>
      </c>
      <c r="O2459" t="s">
        <v>38</v>
      </c>
      <c r="P2459" t="s">
        <v>104</v>
      </c>
      <c r="Q2459" t="s">
        <v>7532</v>
      </c>
      <c r="R2459" t="s">
        <v>8421</v>
      </c>
      <c r="S2459" t="s">
        <v>287</v>
      </c>
      <c r="T2459" t="s">
        <v>8422</v>
      </c>
      <c r="U2459" t="s">
        <v>2644</v>
      </c>
      <c r="V2459" t="s">
        <v>8423</v>
      </c>
      <c r="W2459" t="s">
        <v>5609</v>
      </c>
      <c r="X2459" t="s">
        <v>8424</v>
      </c>
      <c r="Z2459" t="s">
        <v>46</v>
      </c>
      <c r="AA2459" s="1">
        <v>44890</v>
      </c>
      <c r="AC2459" s="1">
        <v>44902</v>
      </c>
      <c r="AD2459" s="1">
        <v>45355</v>
      </c>
    </row>
    <row r="2460" spans="1:30">
      <c r="A2460">
        <v>596184</v>
      </c>
      <c r="B2460" t="s">
        <v>129</v>
      </c>
      <c r="C2460" t="s">
        <v>48</v>
      </c>
      <c r="D2460">
        <v>1</v>
      </c>
      <c r="E2460" t="s">
        <v>453</v>
      </c>
      <c r="F2460" t="s">
        <v>216</v>
      </c>
      <c r="G2460" t="s">
        <v>51</v>
      </c>
      <c r="H2460">
        <v>52316</v>
      </c>
      <c r="I2460">
        <v>2</v>
      </c>
      <c r="J2460" t="s">
        <v>156</v>
      </c>
      <c r="K2460" t="s">
        <v>36</v>
      </c>
      <c r="L2460" t="s">
        <v>37</v>
      </c>
      <c r="M2460">
        <v>66430</v>
      </c>
      <c r="N2460">
        <v>76394</v>
      </c>
      <c r="O2460" t="s">
        <v>38</v>
      </c>
      <c r="P2460" t="s">
        <v>329</v>
      </c>
      <c r="Q2460" t="s">
        <v>2083</v>
      </c>
      <c r="R2460" t="s">
        <v>8425</v>
      </c>
      <c r="S2460" t="s">
        <v>909</v>
      </c>
      <c r="T2460" t="s">
        <v>8426</v>
      </c>
      <c r="U2460" t="s">
        <v>8427</v>
      </c>
      <c r="V2460" t="s">
        <v>8428</v>
      </c>
      <c r="W2460" t="s">
        <v>2669</v>
      </c>
      <c r="X2460" t="s">
        <v>329</v>
      </c>
      <c r="Z2460" t="s">
        <v>63</v>
      </c>
      <c r="AA2460" s="1">
        <v>45140</v>
      </c>
      <c r="AC2460" s="1">
        <v>45140</v>
      </c>
      <c r="AD2460" s="1">
        <v>45355</v>
      </c>
    </row>
    <row r="2461" spans="1:30">
      <c r="A2461">
        <v>589334</v>
      </c>
      <c r="B2461" t="s">
        <v>1718</v>
      </c>
      <c r="C2461" t="s">
        <v>31</v>
      </c>
      <c r="D2461">
        <v>3</v>
      </c>
      <c r="E2461" t="s">
        <v>8429</v>
      </c>
      <c r="F2461" t="s">
        <v>1720</v>
      </c>
      <c r="G2461" t="s">
        <v>51</v>
      </c>
      <c r="H2461">
        <v>30080</v>
      </c>
      <c r="I2461">
        <v>2</v>
      </c>
      <c r="J2461" t="s">
        <v>618</v>
      </c>
      <c r="K2461" t="s">
        <v>36</v>
      </c>
      <c r="L2461" t="s">
        <v>37</v>
      </c>
      <c r="M2461">
        <v>47203</v>
      </c>
      <c r="N2461">
        <v>66054</v>
      </c>
      <c r="O2461" t="s">
        <v>38</v>
      </c>
      <c r="P2461" t="s">
        <v>340</v>
      </c>
      <c r="Q2461" t="s">
        <v>8430</v>
      </c>
      <c r="R2461" t="s">
        <v>8431</v>
      </c>
      <c r="S2461" t="s">
        <v>1723</v>
      </c>
      <c r="T2461" t="s">
        <v>8432</v>
      </c>
      <c r="U2461" t="s">
        <v>8433</v>
      </c>
      <c r="V2461" t="s">
        <v>8434</v>
      </c>
      <c r="W2461" t="s">
        <v>3821</v>
      </c>
      <c r="X2461" t="s">
        <v>8435</v>
      </c>
      <c r="Z2461" t="s">
        <v>46</v>
      </c>
      <c r="AA2461" s="1">
        <v>45084</v>
      </c>
      <c r="AC2461" s="1">
        <v>45100</v>
      </c>
      <c r="AD2461" s="1">
        <v>45355</v>
      </c>
    </row>
    <row r="2462" spans="1:30">
      <c r="A2462">
        <v>628432</v>
      </c>
      <c r="B2462" t="s">
        <v>1533</v>
      </c>
      <c r="C2462" t="s">
        <v>31</v>
      </c>
      <c r="D2462">
        <v>1</v>
      </c>
      <c r="E2462" t="s">
        <v>8436</v>
      </c>
      <c r="F2462" t="s">
        <v>1535</v>
      </c>
      <c r="G2462" t="s">
        <v>90</v>
      </c>
      <c r="H2462">
        <v>6088</v>
      </c>
      <c r="I2462">
        <v>1</v>
      </c>
      <c r="J2462" t="s">
        <v>447</v>
      </c>
      <c r="K2462" t="s">
        <v>36</v>
      </c>
      <c r="L2462" t="s">
        <v>103</v>
      </c>
      <c r="M2462">
        <v>51550</v>
      </c>
      <c r="N2462">
        <v>73806</v>
      </c>
      <c r="O2462" t="s">
        <v>38</v>
      </c>
      <c r="P2462" t="s">
        <v>1536</v>
      </c>
      <c r="Q2462" t="s">
        <v>8437</v>
      </c>
      <c r="R2462" t="s">
        <v>8438</v>
      </c>
      <c r="S2462" t="s">
        <v>1538</v>
      </c>
      <c r="T2462" t="s">
        <v>8439</v>
      </c>
      <c r="U2462" t="s">
        <v>1540</v>
      </c>
      <c r="X2462" t="s">
        <v>1536</v>
      </c>
      <c r="Z2462" t="s">
        <v>46</v>
      </c>
      <c r="AA2462" s="1">
        <v>45352</v>
      </c>
      <c r="AC2462" s="1">
        <v>45352</v>
      </c>
      <c r="AD2462" s="1">
        <v>45355</v>
      </c>
    </row>
    <row r="2463" spans="1:30">
      <c r="A2463">
        <v>616111</v>
      </c>
      <c r="B2463" t="s">
        <v>47</v>
      </c>
      <c r="C2463" t="s">
        <v>48</v>
      </c>
      <c r="D2463">
        <v>1</v>
      </c>
      <c r="E2463" t="s">
        <v>4505</v>
      </c>
      <c r="F2463" t="s">
        <v>1300</v>
      </c>
      <c r="G2463" t="s">
        <v>90</v>
      </c>
      <c r="H2463">
        <v>6800</v>
      </c>
      <c r="I2463">
        <v>0</v>
      </c>
      <c r="J2463" t="s">
        <v>91</v>
      </c>
      <c r="K2463" t="s">
        <v>36</v>
      </c>
      <c r="L2463" t="s">
        <v>37</v>
      </c>
      <c r="M2463">
        <v>100000</v>
      </c>
      <c r="N2463">
        <v>127000</v>
      </c>
      <c r="O2463" t="s">
        <v>38</v>
      </c>
      <c r="P2463" t="s">
        <v>54</v>
      </c>
      <c r="Q2463" t="s">
        <v>4506</v>
      </c>
      <c r="R2463" t="s">
        <v>4507</v>
      </c>
      <c r="S2463" t="s">
        <v>4508</v>
      </c>
      <c r="T2463" t="s">
        <v>4509</v>
      </c>
      <c r="V2463" t="s">
        <v>1180</v>
      </c>
      <c r="Z2463" t="s">
        <v>355</v>
      </c>
      <c r="AA2463" s="1">
        <v>45247</v>
      </c>
      <c r="AC2463" s="1">
        <v>45247</v>
      </c>
      <c r="AD2463" s="1">
        <v>45355</v>
      </c>
    </row>
    <row r="2464" spans="1:30">
      <c r="A2464">
        <v>607533</v>
      </c>
      <c r="B2464" t="s">
        <v>129</v>
      </c>
      <c r="C2464" t="s">
        <v>48</v>
      </c>
      <c r="D2464">
        <v>1</v>
      </c>
      <c r="E2464" t="s">
        <v>2551</v>
      </c>
      <c r="F2464" t="s">
        <v>114</v>
      </c>
      <c r="G2464" t="s">
        <v>34</v>
      </c>
      <c r="H2464">
        <v>56057</v>
      </c>
      <c r="I2464">
        <v>0</v>
      </c>
      <c r="J2464" t="s">
        <v>115</v>
      </c>
      <c r="K2464" t="s">
        <v>36</v>
      </c>
      <c r="L2464" t="s">
        <v>37</v>
      </c>
      <c r="M2464">
        <v>41887</v>
      </c>
      <c r="N2464">
        <v>69709</v>
      </c>
      <c r="O2464" t="s">
        <v>38</v>
      </c>
      <c r="P2464" t="s">
        <v>236</v>
      </c>
      <c r="Q2464" t="s">
        <v>2598</v>
      </c>
      <c r="R2464" t="s">
        <v>6938</v>
      </c>
      <c r="S2464" t="s">
        <v>119</v>
      </c>
      <c r="U2464" t="s">
        <v>2231</v>
      </c>
      <c r="V2464" t="s">
        <v>297</v>
      </c>
      <c r="W2464" t="s">
        <v>1290</v>
      </c>
      <c r="Z2464" t="s">
        <v>46</v>
      </c>
      <c r="AA2464" s="1">
        <v>45198</v>
      </c>
      <c r="AC2464" s="1">
        <v>45296</v>
      </c>
      <c r="AD2464" s="1">
        <v>45355</v>
      </c>
    </row>
    <row r="2465" spans="1:30">
      <c r="A2465">
        <v>596807</v>
      </c>
      <c r="B2465" t="s">
        <v>306</v>
      </c>
      <c r="C2465" t="s">
        <v>48</v>
      </c>
      <c r="D2465">
        <v>1</v>
      </c>
      <c r="E2465" t="s">
        <v>5218</v>
      </c>
      <c r="F2465" t="s">
        <v>593</v>
      </c>
      <c r="G2465" t="s">
        <v>51</v>
      </c>
      <c r="H2465">
        <v>20315</v>
      </c>
      <c r="I2465">
        <v>3</v>
      </c>
      <c r="J2465" t="s">
        <v>65</v>
      </c>
      <c r="K2465" t="s">
        <v>36</v>
      </c>
      <c r="L2465" t="s">
        <v>37</v>
      </c>
      <c r="M2465">
        <v>98470</v>
      </c>
      <c r="N2465">
        <v>113240</v>
      </c>
      <c r="O2465" t="s">
        <v>38</v>
      </c>
      <c r="P2465" t="s">
        <v>125</v>
      </c>
      <c r="Q2465" t="s">
        <v>6027</v>
      </c>
      <c r="R2465" t="s">
        <v>6028</v>
      </c>
      <c r="S2465" t="s">
        <v>598</v>
      </c>
      <c r="T2465" t="s">
        <v>6029</v>
      </c>
      <c r="U2465" t="s">
        <v>4914</v>
      </c>
      <c r="V2465" t="s">
        <v>6030</v>
      </c>
      <c r="Z2465" t="s">
        <v>63</v>
      </c>
      <c r="AA2465" s="1">
        <v>45316</v>
      </c>
      <c r="AB2465" s="2">
        <v>45376</v>
      </c>
      <c r="AC2465" s="1">
        <v>45316</v>
      </c>
      <c r="AD2465" s="1">
        <v>45355</v>
      </c>
    </row>
    <row r="2466" spans="1:30">
      <c r="A2466">
        <v>617865</v>
      </c>
      <c r="B2466" t="s">
        <v>129</v>
      </c>
      <c r="C2466" t="s">
        <v>48</v>
      </c>
      <c r="D2466">
        <v>1</v>
      </c>
      <c r="E2466" t="s">
        <v>1764</v>
      </c>
      <c r="F2466" t="s">
        <v>1764</v>
      </c>
      <c r="G2466" t="s">
        <v>34</v>
      </c>
      <c r="H2466">
        <v>30086</v>
      </c>
      <c r="I2466">
        <v>0</v>
      </c>
      <c r="J2466" t="s">
        <v>383</v>
      </c>
      <c r="K2466" t="s">
        <v>36</v>
      </c>
      <c r="L2466" t="s">
        <v>37</v>
      </c>
      <c r="M2466">
        <v>68183</v>
      </c>
      <c r="N2466">
        <v>78411</v>
      </c>
      <c r="O2466" t="s">
        <v>38</v>
      </c>
      <c r="P2466" t="s">
        <v>157</v>
      </c>
      <c r="Q2466" t="s">
        <v>692</v>
      </c>
      <c r="R2466" t="s">
        <v>8347</v>
      </c>
      <c r="S2466" t="s">
        <v>1766</v>
      </c>
      <c r="T2466" t="s">
        <v>8348</v>
      </c>
      <c r="U2466" t="s">
        <v>1226</v>
      </c>
      <c r="V2466" t="s">
        <v>1227</v>
      </c>
      <c r="W2466" t="s">
        <v>8349</v>
      </c>
      <c r="Z2466" t="s">
        <v>63</v>
      </c>
      <c r="AA2466" s="1">
        <v>45258</v>
      </c>
      <c r="AC2466" s="1">
        <v>45320</v>
      </c>
      <c r="AD2466" s="1">
        <v>45355</v>
      </c>
    </row>
    <row r="2467" spans="1:30">
      <c r="A2467">
        <v>527823</v>
      </c>
      <c r="B2467" t="s">
        <v>253</v>
      </c>
      <c r="C2467" t="s">
        <v>31</v>
      </c>
      <c r="D2467">
        <v>1</v>
      </c>
      <c r="E2467" t="s">
        <v>2071</v>
      </c>
      <c r="F2467" t="s">
        <v>2071</v>
      </c>
      <c r="G2467" t="s">
        <v>51</v>
      </c>
      <c r="H2467">
        <v>92005</v>
      </c>
      <c r="I2467">
        <v>0</v>
      </c>
      <c r="J2467" t="s">
        <v>143</v>
      </c>
      <c r="K2467" t="s">
        <v>36</v>
      </c>
      <c r="L2467" t="s">
        <v>37</v>
      </c>
      <c r="M2467">
        <v>53.58</v>
      </c>
      <c r="N2467">
        <v>53.58</v>
      </c>
      <c r="O2467" t="s">
        <v>124</v>
      </c>
      <c r="P2467" t="s">
        <v>1196</v>
      </c>
      <c r="Q2467" t="s">
        <v>1197</v>
      </c>
      <c r="R2467" t="s">
        <v>8015</v>
      </c>
      <c r="S2467" t="s">
        <v>2073</v>
      </c>
      <c r="U2467" t="s">
        <v>8016</v>
      </c>
      <c r="V2467" t="s">
        <v>281</v>
      </c>
      <c r="Z2467" t="s">
        <v>264</v>
      </c>
      <c r="AA2467" s="1">
        <v>44664</v>
      </c>
      <c r="AC2467" s="1">
        <v>44693</v>
      </c>
      <c r="AD2467" s="1">
        <v>45355</v>
      </c>
    </row>
    <row r="2468" spans="1:30">
      <c r="A2468">
        <v>621354</v>
      </c>
      <c r="B2468" t="s">
        <v>129</v>
      </c>
      <c r="C2468" t="s">
        <v>31</v>
      </c>
      <c r="D2468">
        <v>1</v>
      </c>
      <c r="E2468" t="s">
        <v>8440</v>
      </c>
      <c r="F2468" t="s">
        <v>1046</v>
      </c>
      <c r="G2468" t="s">
        <v>51</v>
      </c>
      <c r="H2468" t="s">
        <v>2359</v>
      </c>
      <c r="I2468">
        <v>0</v>
      </c>
      <c r="J2468" t="s">
        <v>275</v>
      </c>
      <c r="K2468" t="s">
        <v>36</v>
      </c>
      <c r="L2468" t="s">
        <v>37</v>
      </c>
      <c r="M2468">
        <v>102292</v>
      </c>
      <c r="N2468">
        <v>128462</v>
      </c>
      <c r="O2468" t="s">
        <v>38</v>
      </c>
      <c r="P2468" t="s">
        <v>329</v>
      </c>
      <c r="Q2468" t="s">
        <v>2598</v>
      </c>
      <c r="R2468" t="s">
        <v>8441</v>
      </c>
      <c r="S2468" t="s">
        <v>1076</v>
      </c>
      <c r="T2468" t="s">
        <v>8442</v>
      </c>
      <c r="U2468" t="s">
        <v>1814</v>
      </c>
      <c r="V2468" t="s">
        <v>297</v>
      </c>
      <c r="W2468" t="s">
        <v>2669</v>
      </c>
      <c r="Z2468" t="s">
        <v>46</v>
      </c>
      <c r="AA2468" s="1">
        <v>45287</v>
      </c>
      <c r="AC2468" s="1">
        <v>45296</v>
      </c>
      <c r="AD2468" s="1">
        <v>45355</v>
      </c>
    </row>
    <row r="2469" spans="1:30">
      <c r="A2469">
        <v>589725</v>
      </c>
      <c r="B2469" t="s">
        <v>30</v>
      </c>
      <c r="C2469" t="s">
        <v>48</v>
      </c>
      <c r="D2469">
        <v>1</v>
      </c>
      <c r="E2469" t="s">
        <v>6525</v>
      </c>
      <c r="F2469" t="s">
        <v>6526</v>
      </c>
      <c r="G2469" t="s">
        <v>34</v>
      </c>
      <c r="H2469">
        <v>95661</v>
      </c>
      <c r="I2469">
        <v>0</v>
      </c>
      <c r="J2469" t="s">
        <v>35</v>
      </c>
      <c r="K2469" t="s">
        <v>36</v>
      </c>
      <c r="L2469" t="s">
        <v>37</v>
      </c>
      <c r="M2469">
        <v>58700</v>
      </c>
      <c r="N2469">
        <v>175000</v>
      </c>
      <c r="O2469" t="s">
        <v>38</v>
      </c>
      <c r="P2469" t="s">
        <v>1346</v>
      </c>
      <c r="Q2469" t="s">
        <v>1347</v>
      </c>
      <c r="R2469" t="s">
        <v>6527</v>
      </c>
      <c r="S2469" t="s">
        <v>6528</v>
      </c>
      <c r="T2469" t="s">
        <v>6529</v>
      </c>
      <c r="U2469" t="s">
        <v>635</v>
      </c>
      <c r="V2469" t="s">
        <v>6530</v>
      </c>
      <c r="Z2469" t="s">
        <v>46</v>
      </c>
      <c r="AA2469" s="1">
        <v>45090</v>
      </c>
      <c r="AB2469" s="2">
        <v>45413</v>
      </c>
      <c r="AC2469" s="1">
        <v>45352</v>
      </c>
      <c r="AD2469" s="1">
        <v>45355</v>
      </c>
    </row>
    <row r="2470" spans="1:30">
      <c r="A2470">
        <v>595770</v>
      </c>
      <c r="B2470" t="s">
        <v>69</v>
      </c>
      <c r="C2470" t="s">
        <v>48</v>
      </c>
      <c r="D2470">
        <v>1</v>
      </c>
      <c r="E2470" t="s">
        <v>8443</v>
      </c>
      <c r="F2470" t="s">
        <v>5662</v>
      </c>
      <c r="G2470" t="s">
        <v>51</v>
      </c>
      <c r="H2470">
        <v>60910</v>
      </c>
      <c r="I2470">
        <v>0</v>
      </c>
      <c r="J2470" t="s">
        <v>1409</v>
      </c>
      <c r="K2470" t="s">
        <v>36</v>
      </c>
      <c r="L2470" t="s">
        <v>37</v>
      </c>
      <c r="M2470">
        <v>27.170200000000001</v>
      </c>
      <c r="N2470">
        <v>41.113799999999998</v>
      </c>
      <c r="O2470" t="s">
        <v>124</v>
      </c>
      <c r="P2470" t="s">
        <v>671</v>
      </c>
      <c r="Q2470" t="s">
        <v>700</v>
      </c>
      <c r="R2470" t="s">
        <v>6548</v>
      </c>
      <c r="S2470" t="s">
        <v>5665</v>
      </c>
      <c r="T2470" t="s">
        <v>2692</v>
      </c>
      <c r="U2470" t="s">
        <v>8444</v>
      </c>
      <c r="V2470" t="s">
        <v>8445</v>
      </c>
      <c r="W2470" t="s">
        <v>622</v>
      </c>
      <c r="X2470" t="s">
        <v>706</v>
      </c>
      <c r="Z2470" t="s">
        <v>46</v>
      </c>
      <c r="AA2470" s="1">
        <v>45162</v>
      </c>
      <c r="AC2470" s="1">
        <v>45162</v>
      </c>
      <c r="AD2470" s="1">
        <v>45355</v>
      </c>
    </row>
    <row r="2471" spans="1:30">
      <c r="A2471">
        <v>622508</v>
      </c>
      <c r="B2471" t="s">
        <v>129</v>
      </c>
      <c r="C2471" t="s">
        <v>31</v>
      </c>
      <c r="D2471">
        <v>1</v>
      </c>
      <c r="E2471" t="s">
        <v>8335</v>
      </c>
      <c r="F2471" t="s">
        <v>308</v>
      </c>
      <c r="G2471" t="s">
        <v>34</v>
      </c>
      <c r="H2471">
        <v>56058</v>
      </c>
      <c r="I2471">
        <v>0</v>
      </c>
      <c r="J2471" t="s">
        <v>266</v>
      </c>
      <c r="K2471" t="s">
        <v>36</v>
      </c>
      <c r="L2471" t="s">
        <v>37</v>
      </c>
      <c r="M2471">
        <v>59116</v>
      </c>
      <c r="N2471">
        <v>67983</v>
      </c>
      <c r="O2471" t="s">
        <v>38</v>
      </c>
      <c r="P2471" t="s">
        <v>157</v>
      </c>
      <c r="Q2471" t="s">
        <v>8336</v>
      </c>
      <c r="R2471" t="s">
        <v>8337</v>
      </c>
      <c r="S2471" t="s">
        <v>311</v>
      </c>
      <c r="T2471" t="s">
        <v>8338</v>
      </c>
      <c r="U2471" t="s">
        <v>161</v>
      </c>
      <c r="V2471" t="s">
        <v>162</v>
      </c>
      <c r="Z2471" t="s">
        <v>46</v>
      </c>
      <c r="AA2471" s="1">
        <v>45300</v>
      </c>
      <c r="AC2471" s="1">
        <v>45300</v>
      </c>
      <c r="AD2471" s="1">
        <v>45355</v>
      </c>
    </row>
    <row r="2472" spans="1:30">
      <c r="A2472">
        <v>561563</v>
      </c>
      <c r="B2472" t="s">
        <v>69</v>
      </c>
      <c r="C2472" t="s">
        <v>48</v>
      </c>
      <c r="D2472">
        <v>1</v>
      </c>
      <c r="E2472" t="s">
        <v>8446</v>
      </c>
      <c r="F2472" t="s">
        <v>765</v>
      </c>
      <c r="G2472" t="s">
        <v>51</v>
      </c>
      <c r="H2472" t="s">
        <v>766</v>
      </c>
      <c r="I2472">
        <v>0</v>
      </c>
      <c r="J2472" t="s">
        <v>65</v>
      </c>
      <c r="K2472" t="s">
        <v>36</v>
      </c>
      <c r="L2472" t="s">
        <v>37</v>
      </c>
      <c r="M2472">
        <v>53702</v>
      </c>
      <c r="N2472">
        <v>146121</v>
      </c>
      <c r="O2472" t="s">
        <v>38</v>
      </c>
      <c r="P2472" t="s">
        <v>73</v>
      </c>
      <c r="Q2472" t="s">
        <v>1358</v>
      </c>
      <c r="R2472" t="s">
        <v>8447</v>
      </c>
      <c r="S2472" t="s">
        <v>770</v>
      </c>
      <c r="T2472" t="s">
        <v>8448</v>
      </c>
      <c r="U2472" t="s">
        <v>8449</v>
      </c>
      <c r="V2472" t="s">
        <v>8450</v>
      </c>
      <c r="W2472" t="s">
        <v>1363</v>
      </c>
      <c r="X2472" t="s">
        <v>73</v>
      </c>
      <c r="Z2472" t="s">
        <v>46</v>
      </c>
      <c r="AA2472" s="1">
        <v>44960</v>
      </c>
      <c r="AC2472" s="1">
        <v>44971</v>
      </c>
      <c r="AD2472" s="1">
        <v>45355</v>
      </c>
    </row>
    <row r="2473" spans="1:30">
      <c r="A2473">
        <v>606237</v>
      </c>
      <c r="B2473" t="s">
        <v>129</v>
      </c>
      <c r="C2473" t="s">
        <v>31</v>
      </c>
      <c r="D2473">
        <v>1</v>
      </c>
      <c r="E2473" t="s">
        <v>4563</v>
      </c>
      <c r="F2473" t="s">
        <v>235</v>
      </c>
      <c r="G2473" t="s">
        <v>51</v>
      </c>
      <c r="H2473">
        <v>10251</v>
      </c>
      <c r="I2473">
        <v>3</v>
      </c>
      <c r="J2473" t="s">
        <v>266</v>
      </c>
      <c r="K2473" t="s">
        <v>36</v>
      </c>
      <c r="L2473" t="s">
        <v>37</v>
      </c>
      <c r="M2473">
        <v>39763</v>
      </c>
      <c r="N2473">
        <v>64420</v>
      </c>
      <c r="O2473" t="s">
        <v>38</v>
      </c>
      <c r="P2473" t="s">
        <v>157</v>
      </c>
      <c r="Q2473" t="s">
        <v>1119</v>
      </c>
      <c r="R2473" t="s">
        <v>4564</v>
      </c>
      <c r="S2473" t="s">
        <v>239</v>
      </c>
      <c r="U2473" t="s">
        <v>4565</v>
      </c>
      <c r="V2473" t="s">
        <v>297</v>
      </c>
      <c r="Z2473" t="s">
        <v>46</v>
      </c>
      <c r="AA2473" s="1">
        <v>45273</v>
      </c>
      <c r="AC2473" s="1">
        <v>45275</v>
      </c>
      <c r="AD2473" s="1">
        <v>45355</v>
      </c>
    </row>
    <row r="2474" spans="1:30">
      <c r="A2474">
        <v>567045</v>
      </c>
      <c r="B2474" t="s">
        <v>99</v>
      </c>
      <c r="C2474" t="s">
        <v>31</v>
      </c>
      <c r="D2474">
        <v>1</v>
      </c>
      <c r="E2474" t="s">
        <v>4768</v>
      </c>
      <c r="F2474" t="s">
        <v>2721</v>
      </c>
      <c r="G2474" t="s">
        <v>51</v>
      </c>
      <c r="H2474">
        <v>10022</v>
      </c>
      <c r="I2474" t="s">
        <v>473</v>
      </c>
      <c r="J2474" t="s">
        <v>284</v>
      </c>
      <c r="K2474" t="s">
        <v>36</v>
      </c>
      <c r="L2474" t="s">
        <v>276</v>
      </c>
      <c r="M2474">
        <v>80931</v>
      </c>
      <c r="N2474">
        <v>208826</v>
      </c>
      <c r="O2474" t="s">
        <v>38</v>
      </c>
      <c r="P2474" t="s">
        <v>244</v>
      </c>
      <c r="Q2474" t="s">
        <v>245</v>
      </c>
      <c r="R2474" t="s">
        <v>8451</v>
      </c>
      <c r="S2474" t="s">
        <v>2724</v>
      </c>
      <c r="T2474" t="s">
        <v>4770</v>
      </c>
      <c r="U2474" t="s">
        <v>378</v>
      </c>
      <c r="V2474" t="s">
        <v>250</v>
      </c>
      <c r="W2474" t="s">
        <v>251</v>
      </c>
      <c r="X2474" t="s">
        <v>379</v>
      </c>
      <c r="Z2474" t="s">
        <v>46</v>
      </c>
      <c r="AA2474" s="1">
        <v>44935</v>
      </c>
      <c r="AC2474" s="1">
        <v>44935</v>
      </c>
      <c r="AD2474" s="1">
        <v>45355</v>
      </c>
    </row>
    <row r="2475" spans="1:30">
      <c r="A2475">
        <v>606784</v>
      </c>
      <c r="B2475" t="s">
        <v>99</v>
      </c>
      <c r="C2475" t="s">
        <v>48</v>
      </c>
      <c r="D2475">
        <v>1</v>
      </c>
      <c r="E2475" t="s">
        <v>3244</v>
      </c>
      <c r="F2475" t="s">
        <v>3245</v>
      </c>
      <c r="G2475" t="s">
        <v>51</v>
      </c>
      <c r="H2475" t="s">
        <v>3246</v>
      </c>
      <c r="I2475">
        <v>0</v>
      </c>
      <c r="J2475" t="s">
        <v>72</v>
      </c>
      <c r="K2475" t="s">
        <v>36</v>
      </c>
      <c r="L2475" t="s">
        <v>37</v>
      </c>
      <c r="M2475">
        <v>65232</v>
      </c>
      <c r="N2475">
        <v>151810</v>
      </c>
      <c r="O2475" t="s">
        <v>38</v>
      </c>
      <c r="P2475" t="s">
        <v>104</v>
      </c>
      <c r="Q2475" t="s">
        <v>3247</v>
      </c>
      <c r="R2475" t="s">
        <v>3248</v>
      </c>
      <c r="S2475" t="s">
        <v>3249</v>
      </c>
      <c r="T2475" t="s">
        <v>3250</v>
      </c>
      <c r="U2475" t="s">
        <v>1068</v>
      </c>
      <c r="V2475" t="s">
        <v>3251</v>
      </c>
      <c r="W2475" t="s">
        <v>518</v>
      </c>
      <c r="X2475" t="s">
        <v>3252</v>
      </c>
      <c r="Z2475" t="s">
        <v>46</v>
      </c>
      <c r="AA2475" s="1">
        <v>45257</v>
      </c>
      <c r="AC2475" s="1">
        <v>45267</v>
      </c>
      <c r="AD2475" s="1">
        <v>45355</v>
      </c>
    </row>
    <row r="2476" spans="1:30">
      <c r="A2476">
        <v>585257</v>
      </c>
      <c r="B2476" t="s">
        <v>47</v>
      </c>
      <c r="C2476" t="s">
        <v>31</v>
      </c>
      <c r="D2476">
        <v>1</v>
      </c>
      <c r="E2476" t="s">
        <v>1806</v>
      </c>
      <c r="F2476" t="s">
        <v>283</v>
      </c>
      <c r="G2476" t="s">
        <v>51</v>
      </c>
      <c r="H2476">
        <v>10124</v>
      </c>
      <c r="I2476">
        <v>2</v>
      </c>
      <c r="J2476" t="s">
        <v>65</v>
      </c>
      <c r="K2476" t="s">
        <v>36</v>
      </c>
      <c r="L2476" t="s">
        <v>37</v>
      </c>
      <c r="M2476">
        <v>53057</v>
      </c>
      <c r="N2476">
        <v>61015</v>
      </c>
      <c r="O2476" t="s">
        <v>38</v>
      </c>
      <c r="P2476" t="s">
        <v>54</v>
      </c>
      <c r="Q2476" t="s">
        <v>3445</v>
      </c>
      <c r="R2476" t="s">
        <v>8452</v>
      </c>
      <c r="S2476" t="s">
        <v>287</v>
      </c>
      <c r="T2476" t="s">
        <v>8453</v>
      </c>
      <c r="V2476" t="s">
        <v>1180</v>
      </c>
      <c r="Z2476" t="s">
        <v>46</v>
      </c>
      <c r="AA2476" s="1">
        <v>45271</v>
      </c>
      <c r="AC2476" s="1">
        <v>45271</v>
      </c>
      <c r="AD2476" s="1">
        <v>45355</v>
      </c>
    </row>
    <row r="2477" spans="1:30">
      <c r="A2477">
        <v>596698</v>
      </c>
      <c r="B2477" t="s">
        <v>99</v>
      </c>
      <c r="C2477" t="s">
        <v>48</v>
      </c>
      <c r="D2477">
        <v>1</v>
      </c>
      <c r="E2477" t="s">
        <v>8454</v>
      </c>
      <c r="F2477" t="s">
        <v>1601</v>
      </c>
      <c r="G2477" t="s">
        <v>51</v>
      </c>
      <c r="H2477">
        <v>20618</v>
      </c>
      <c r="I2477">
        <v>3</v>
      </c>
      <c r="J2477" t="s">
        <v>1482</v>
      </c>
      <c r="K2477" t="s">
        <v>36</v>
      </c>
      <c r="L2477" t="s">
        <v>37</v>
      </c>
      <c r="M2477">
        <v>98470</v>
      </c>
      <c r="N2477">
        <v>133496</v>
      </c>
      <c r="O2477" t="s">
        <v>38</v>
      </c>
      <c r="P2477" t="s">
        <v>104</v>
      </c>
      <c r="Q2477" t="s">
        <v>7393</v>
      </c>
      <c r="R2477" t="s">
        <v>8455</v>
      </c>
      <c r="S2477" t="s">
        <v>1603</v>
      </c>
      <c r="T2477" t="s">
        <v>8456</v>
      </c>
      <c r="U2477" t="s">
        <v>8457</v>
      </c>
      <c r="V2477" t="s">
        <v>110</v>
      </c>
      <c r="X2477" t="s">
        <v>8458</v>
      </c>
      <c r="Z2477" t="s">
        <v>63</v>
      </c>
      <c r="AA2477" s="1">
        <v>45151</v>
      </c>
      <c r="AC2477" s="1">
        <v>45151</v>
      </c>
      <c r="AD2477" s="1">
        <v>45355</v>
      </c>
    </row>
    <row r="2478" spans="1:30">
      <c r="A2478">
        <v>551133</v>
      </c>
      <c r="B2478" t="s">
        <v>99</v>
      </c>
      <c r="C2478" t="s">
        <v>48</v>
      </c>
      <c r="D2478">
        <v>1</v>
      </c>
      <c r="E2478" t="s">
        <v>8459</v>
      </c>
      <c r="F2478" t="s">
        <v>898</v>
      </c>
      <c r="G2478" t="s">
        <v>51</v>
      </c>
      <c r="H2478" t="s">
        <v>899</v>
      </c>
      <c r="I2478">
        <v>3</v>
      </c>
      <c r="J2478" t="s">
        <v>284</v>
      </c>
      <c r="K2478" t="s">
        <v>36</v>
      </c>
      <c r="L2478" t="s">
        <v>37</v>
      </c>
      <c r="M2478">
        <v>74730</v>
      </c>
      <c r="N2478">
        <v>130000</v>
      </c>
      <c r="O2478" t="s">
        <v>38</v>
      </c>
      <c r="P2478" t="s">
        <v>104</v>
      </c>
      <c r="Q2478" t="s">
        <v>2802</v>
      </c>
      <c r="R2478" t="s">
        <v>8460</v>
      </c>
      <c r="S2478" t="s">
        <v>902</v>
      </c>
      <c r="T2478" t="s">
        <v>8461</v>
      </c>
      <c r="U2478" t="s">
        <v>904</v>
      </c>
      <c r="V2478" t="s">
        <v>905</v>
      </c>
      <c r="W2478" t="s">
        <v>8462</v>
      </c>
      <c r="X2478" t="s">
        <v>1091</v>
      </c>
      <c r="Z2478" t="s">
        <v>46</v>
      </c>
      <c r="AA2478" s="1">
        <v>44820</v>
      </c>
      <c r="AC2478" s="1">
        <v>44820</v>
      </c>
      <c r="AD2478" s="1">
        <v>45355</v>
      </c>
    </row>
    <row r="2479" spans="1:30">
      <c r="A2479">
        <v>607697</v>
      </c>
      <c r="B2479" t="s">
        <v>129</v>
      </c>
      <c r="C2479" t="s">
        <v>31</v>
      </c>
      <c r="D2479">
        <v>2</v>
      </c>
      <c r="E2479" t="s">
        <v>7593</v>
      </c>
      <c r="F2479" t="s">
        <v>114</v>
      </c>
      <c r="G2479" t="s">
        <v>34</v>
      </c>
      <c r="H2479">
        <v>56057</v>
      </c>
      <c r="I2479">
        <v>0</v>
      </c>
      <c r="J2479" t="s">
        <v>266</v>
      </c>
      <c r="K2479" t="s">
        <v>36</v>
      </c>
      <c r="L2479" t="s">
        <v>103</v>
      </c>
      <c r="M2479">
        <v>41887</v>
      </c>
      <c r="N2479">
        <v>69709</v>
      </c>
      <c r="O2479" t="s">
        <v>38</v>
      </c>
      <c r="P2479" t="s">
        <v>8131</v>
      </c>
      <c r="Q2479" t="s">
        <v>566</v>
      </c>
      <c r="R2479" t="s">
        <v>8132</v>
      </c>
      <c r="S2479" t="s">
        <v>119</v>
      </c>
      <c r="T2479" t="s">
        <v>568</v>
      </c>
      <c r="U2479" t="s">
        <v>161</v>
      </c>
      <c r="V2479" t="s">
        <v>7743</v>
      </c>
      <c r="Z2479" t="s">
        <v>46</v>
      </c>
      <c r="AA2479" s="1">
        <v>45245</v>
      </c>
      <c r="AC2479" s="1">
        <v>45245</v>
      </c>
      <c r="AD2479" s="1">
        <v>45355</v>
      </c>
    </row>
    <row r="2480" spans="1:30">
      <c r="A2480">
        <v>598333</v>
      </c>
      <c r="B2480" t="s">
        <v>69</v>
      </c>
      <c r="C2480" t="s">
        <v>48</v>
      </c>
      <c r="D2480">
        <v>1</v>
      </c>
      <c r="E2480" t="s">
        <v>2345</v>
      </c>
      <c r="F2480" t="s">
        <v>1300</v>
      </c>
      <c r="G2480" t="s">
        <v>34</v>
      </c>
      <c r="H2480">
        <v>95711</v>
      </c>
      <c r="I2480">
        <v>0</v>
      </c>
      <c r="J2480" t="s">
        <v>91</v>
      </c>
      <c r="K2480" t="s">
        <v>36</v>
      </c>
      <c r="L2480" t="s">
        <v>37</v>
      </c>
      <c r="M2480">
        <v>100000</v>
      </c>
      <c r="N2480">
        <v>180000</v>
      </c>
      <c r="O2480" t="s">
        <v>38</v>
      </c>
      <c r="P2480" t="s">
        <v>73</v>
      </c>
      <c r="Q2480" t="s">
        <v>2346</v>
      </c>
      <c r="R2480" t="s">
        <v>3432</v>
      </c>
      <c r="S2480" t="s">
        <v>1303</v>
      </c>
      <c r="T2480" t="s">
        <v>3433</v>
      </c>
      <c r="U2480" t="s">
        <v>2349</v>
      </c>
      <c r="V2480" t="s">
        <v>3434</v>
      </c>
      <c r="Z2480" t="s">
        <v>355</v>
      </c>
      <c r="AA2480" s="1">
        <v>45160</v>
      </c>
      <c r="AC2480" s="1">
        <v>45160</v>
      </c>
      <c r="AD2480" s="1">
        <v>45355</v>
      </c>
    </row>
    <row r="2481" spans="1:30">
      <c r="A2481">
        <v>561606</v>
      </c>
      <c r="B2481" t="s">
        <v>99</v>
      </c>
      <c r="C2481" t="s">
        <v>31</v>
      </c>
      <c r="D2481">
        <v>1</v>
      </c>
      <c r="E2481" t="s">
        <v>592</v>
      </c>
      <c r="F2481" t="s">
        <v>570</v>
      </c>
      <c r="G2481" t="s">
        <v>51</v>
      </c>
      <c r="H2481">
        <v>34202</v>
      </c>
      <c r="I2481">
        <v>2</v>
      </c>
      <c r="J2481" t="s">
        <v>594</v>
      </c>
      <c r="K2481" t="s">
        <v>36</v>
      </c>
      <c r="L2481" t="s">
        <v>37</v>
      </c>
      <c r="M2481">
        <v>67757</v>
      </c>
      <c r="N2481">
        <v>98128</v>
      </c>
      <c r="O2481" t="s">
        <v>38</v>
      </c>
      <c r="P2481" t="s">
        <v>595</v>
      </c>
      <c r="Q2481" t="s">
        <v>596</v>
      </c>
      <c r="R2481" t="s">
        <v>4441</v>
      </c>
      <c r="S2481" t="s">
        <v>573</v>
      </c>
      <c r="T2481" t="s">
        <v>599</v>
      </c>
      <c r="V2481" t="s">
        <v>600</v>
      </c>
      <c r="Z2481" t="s">
        <v>63</v>
      </c>
      <c r="AA2481" s="1">
        <v>44890</v>
      </c>
      <c r="AC2481" s="1">
        <v>44890</v>
      </c>
      <c r="AD2481" s="1">
        <v>45355</v>
      </c>
    </row>
    <row r="2482" spans="1:30">
      <c r="A2482">
        <v>602801</v>
      </c>
      <c r="B2482" t="s">
        <v>1574</v>
      </c>
      <c r="C2482" t="s">
        <v>31</v>
      </c>
      <c r="D2482">
        <v>1</v>
      </c>
      <c r="E2482" t="s">
        <v>1575</v>
      </c>
      <c r="F2482" t="s">
        <v>1576</v>
      </c>
      <c r="G2482" t="s">
        <v>51</v>
      </c>
      <c r="H2482">
        <v>13633</v>
      </c>
      <c r="I2482">
        <v>2</v>
      </c>
      <c r="J2482" t="s">
        <v>670</v>
      </c>
      <c r="K2482" t="s">
        <v>36</v>
      </c>
      <c r="L2482" t="s">
        <v>37</v>
      </c>
      <c r="M2482">
        <v>85371</v>
      </c>
      <c r="N2482">
        <v>98177</v>
      </c>
      <c r="O2482" t="s">
        <v>38</v>
      </c>
      <c r="P2482" t="s">
        <v>1577</v>
      </c>
      <c r="Q2482" t="s">
        <v>1578</v>
      </c>
      <c r="R2482" t="s">
        <v>8463</v>
      </c>
      <c r="S2482" t="s">
        <v>1580</v>
      </c>
      <c r="T2482" t="s">
        <v>8464</v>
      </c>
      <c r="V2482" t="s">
        <v>8465</v>
      </c>
      <c r="Z2482" t="s">
        <v>46</v>
      </c>
      <c r="AA2482" s="1">
        <v>45174</v>
      </c>
      <c r="AC2482" s="1">
        <v>45174</v>
      </c>
      <c r="AD2482" s="1">
        <v>45355</v>
      </c>
    </row>
    <row r="2483" spans="1:30">
      <c r="A2483">
        <v>601129</v>
      </c>
      <c r="B2483" t="s">
        <v>30</v>
      </c>
      <c r="C2483" t="s">
        <v>48</v>
      </c>
      <c r="D2483">
        <v>1</v>
      </c>
      <c r="E2483" t="s">
        <v>8466</v>
      </c>
      <c r="F2483" t="s">
        <v>630</v>
      </c>
      <c r="G2483" t="s">
        <v>51</v>
      </c>
      <c r="H2483">
        <v>51195</v>
      </c>
      <c r="I2483">
        <v>1</v>
      </c>
      <c r="J2483" t="s">
        <v>35</v>
      </c>
      <c r="K2483" t="s">
        <v>123</v>
      </c>
      <c r="L2483" t="s">
        <v>103</v>
      </c>
      <c r="M2483">
        <v>23.39</v>
      </c>
      <c r="N2483">
        <v>30.18</v>
      </c>
      <c r="O2483" t="s">
        <v>124</v>
      </c>
      <c r="P2483" t="s">
        <v>8141</v>
      </c>
      <c r="Q2483" t="s">
        <v>369</v>
      </c>
      <c r="R2483" t="s">
        <v>8467</v>
      </c>
      <c r="S2483" t="s">
        <v>634</v>
      </c>
      <c r="T2483" t="s">
        <v>8468</v>
      </c>
      <c r="U2483" t="s">
        <v>635</v>
      </c>
      <c r="V2483" t="s">
        <v>8469</v>
      </c>
      <c r="Z2483" t="s">
        <v>46</v>
      </c>
      <c r="AA2483" s="1">
        <v>45167</v>
      </c>
      <c r="AB2483" s="2">
        <v>45367</v>
      </c>
      <c r="AC2483" s="1">
        <v>45307</v>
      </c>
      <c r="AD2483" s="1">
        <v>45355</v>
      </c>
    </row>
    <row r="2484" spans="1:30">
      <c r="A2484">
        <v>594462</v>
      </c>
      <c r="B2484" t="s">
        <v>69</v>
      </c>
      <c r="C2484" t="s">
        <v>48</v>
      </c>
      <c r="D2484">
        <v>1</v>
      </c>
      <c r="E2484" t="s">
        <v>8029</v>
      </c>
      <c r="F2484" t="s">
        <v>8030</v>
      </c>
      <c r="G2484" t="s">
        <v>51</v>
      </c>
      <c r="H2484">
        <v>20310</v>
      </c>
      <c r="I2484">
        <v>0</v>
      </c>
      <c r="J2484" t="s">
        <v>65</v>
      </c>
      <c r="K2484" t="s">
        <v>36</v>
      </c>
      <c r="L2484" t="s">
        <v>37</v>
      </c>
      <c r="M2484">
        <v>62370</v>
      </c>
      <c r="N2484">
        <v>93587</v>
      </c>
      <c r="O2484" t="s">
        <v>38</v>
      </c>
      <c r="P2484" t="s">
        <v>73</v>
      </c>
      <c r="Q2484" t="s">
        <v>3605</v>
      </c>
      <c r="R2484" t="s">
        <v>8470</v>
      </c>
      <c r="S2484" t="s">
        <v>8032</v>
      </c>
      <c r="U2484" t="s">
        <v>8471</v>
      </c>
      <c r="V2484" t="s">
        <v>8472</v>
      </c>
      <c r="W2484" t="s">
        <v>8473</v>
      </c>
      <c r="X2484" t="s">
        <v>73</v>
      </c>
      <c r="Z2484" t="s">
        <v>63</v>
      </c>
      <c r="AA2484" s="1">
        <v>45132</v>
      </c>
      <c r="AC2484" s="1">
        <v>45133</v>
      </c>
      <c r="AD2484" s="1">
        <v>45355</v>
      </c>
    </row>
    <row r="2485" spans="1:30">
      <c r="A2485">
        <v>573663</v>
      </c>
      <c r="B2485" t="s">
        <v>69</v>
      </c>
      <c r="C2485" t="s">
        <v>31</v>
      </c>
      <c r="D2485">
        <v>1</v>
      </c>
      <c r="E2485" t="s">
        <v>8474</v>
      </c>
      <c r="F2485" t="s">
        <v>520</v>
      </c>
      <c r="G2485" t="s">
        <v>51</v>
      </c>
      <c r="H2485">
        <v>22316</v>
      </c>
      <c r="I2485">
        <v>3</v>
      </c>
      <c r="J2485" t="s">
        <v>256</v>
      </c>
      <c r="K2485" t="s">
        <v>36</v>
      </c>
      <c r="L2485" t="s">
        <v>37</v>
      </c>
      <c r="M2485">
        <v>74650</v>
      </c>
      <c r="N2485">
        <v>109409</v>
      </c>
      <c r="O2485" t="s">
        <v>38</v>
      </c>
      <c r="P2485" t="s">
        <v>73</v>
      </c>
      <c r="Q2485" t="s">
        <v>2222</v>
      </c>
      <c r="R2485" t="s">
        <v>8475</v>
      </c>
      <c r="S2485" t="s">
        <v>523</v>
      </c>
      <c r="T2485" t="s">
        <v>8476</v>
      </c>
      <c r="U2485" t="s">
        <v>8477</v>
      </c>
      <c r="V2485" t="s">
        <v>8478</v>
      </c>
      <c r="W2485" t="s">
        <v>8479</v>
      </c>
      <c r="X2485" t="s">
        <v>8480</v>
      </c>
      <c r="Z2485" t="s">
        <v>46</v>
      </c>
      <c r="AA2485" s="1">
        <v>44970</v>
      </c>
      <c r="AC2485" s="1">
        <v>44970</v>
      </c>
      <c r="AD2485" s="1">
        <v>45355</v>
      </c>
    </row>
    <row r="2486" spans="1:30">
      <c r="A2486">
        <v>585608</v>
      </c>
      <c r="B2486" t="s">
        <v>99</v>
      </c>
      <c r="C2486" t="s">
        <v>48</v>
      </c>
      <c r="D2486">
        <v>1</v>
      </c>
      <c r="E2486" t="s">
        <v>4466</v>
      </c>
      <c r="F2486" t="s">
        <v>576</v>
      </c>
      <c r="G2486" t="s">
        <v>51</v>
      </c>
      <c r="H2486">
        <v>91717</v>
      </c>
      <c r="I2486">
        <v>0</v>
      </c>
      <c r="J2486" t="s">
        <v>143</v>
      </c>
      <c r="K2486" t="s">
        <v>123</v>
      </c>
      <c r="L2486" t="s">
        <v>37</v>
      </c>
      <c r="M2486">
        <v>62.88</v>
      </c>
      <c r="N2486">
        <v>62.88</v>
      </c>
      <c r="O2486" t="s">
        <v>124</v>
      </c>
      <c r="P2486" t="s">
        <v>104</v>
      </c>
      <c r="Q2486" t="s">
        <v>3099</v>
      </c>
      <c r="R2486" t="s">
        <v>4467</v>
      </c>
      <c r="S2486" t="s">
        <v>580</v>
      </c>
      <c r="T2486" t="s">
        <v>4468</v>
      </c>
      <c r="U2486" t="s">
        <v>4469</v>
      </c>
      <c r="V2486" t="s">
        <v>4470</v>
      </c>
      <c r="W2486" t="s">
        <v>4471</v>
      </c>
      <c r="X2486" t="s">
        <v>1091</v>
      </c>
      <c r="Z2486" t="s">
        <v>46</v>
      </c>
      <c r="AA2486" s="1">
        <v>45062</v>
      </c>
      <c r="AC2486" s="1">
        <v>45078</v>
      </c>
      <c r="AD2486" s="1">
        <v>45355</v>
      </c>
    </row>
    <row r="2487" spans="1:30">
      <c r="A2487">
        <v>609318</v>
      </c>
      <c r="B2487" t="s">
        <v>129</v>
      </c>
      <c r="C2487" t="s">
        <v>48</v>
      </c>
      <c r="D2487">
        <v>1</v>
      </c>
      <c r="E2487" t="s">
        <v>215</v>
      </c>
      <c r="F2487" t="s">
        <v>265</v>
      </c>
      <c r="G2487" t="s">
        <v>51</v>
      </c>
      <c r="H2487">
        <v>56316</v>
      </c>
      <c r="I2487">
        <v>1</v>
      </c>
      <c r="J2487" t="s">
        <v>156</v>
      </c>
      <c r="K2487" t="s">
        <v>36</v>
      </c>
      <c r="L2487" t="s">
        <v>37</v>
      </c>
      <c r="M2487">
        <v>56677</v>
      </c>
      <c r="N2487">
        <v>65179</v>
      </c>
      <c r="O2487" t="s">
        <v>38</v>
      </c>
      <c r="P2487" t="s">
        <v>267</v>
      </c>
      <c r="Q2487" t="s">
        <v>218</v>
      </c>
      <c r="R2487" t="s">
        <v>1277</v>
      </c>
      <c r="S2487" t="s">
        <v>1278</v>
      </c>
      <c r="T2487" t="s">
        <v>1279</v>
      </c>
      <c r="V2487" t="s">
        <v>1281</v>
      </c>
      <c r="W2487" t="s">
        <v>273</v>
      </c>
      <c r="Z2487" t="s">
        <v>63</v>
      </c>
      <c r="AA2487" s="1">
        <v>45202</v>
      </c>
      <c r="AC2487" s="1">
        <v>45202</v>
      </c>
      <c r="AD2487" s="1">
        <v>45355</v>
      </c>
    </row>
    <row r="2488" spans="1:30">
      <c r="A2488">
        <v>616432</v>
      </c>
      <c r="B2488" t="s">
        <v>69</v>
      </c>
      <c r="C2488" t="s">
        <v>48</v>
      </c>
      <c r="D2488">
        <v>2</v>
      </c>
      <c r="E2488" t="s">
        <v>8481</v>
      </c>
      <c r="F2488" t="s">
        <v>382</v>
      </c>
      <c r="G2488" t="s">
        <v>34</v>
      </c>
      <c r="H2488">
        <v>30087</v>
      </c>
      <c r="I2488">
        <v>2</v>
      </c>
      <c r="J2488" t="s">
        <v>1984</v>
      </c>
      <c r="K2488" t="s">
        <v>36</v>
      </c>
      <c r="L2488" t="s">
        <v>37</v>
      </c>
      <c r="M2488">
        <v>71423</v>
      </c>
      <c r="N2488">
        <v>107032</v>
      </c>
      <c r="O2488" t="s">
        <v>38</v>
      </c>
      <c r="P2488" t="s">
        <v>671</v>
      </c>
      <c r="Q2488" t="s">
        <v>8482</v>
      </c>
      <c r="R2488" t="s">
        <v>8483</v>
      </c>
      <c r="S2488" t="s">
        <v>387</v>
      </c>
      <c r="T2488" t="s">
        <v>8484</v>
      </c>
      <c r="U2488" t="s">
        <v>196</v>
      </c>
      <c r="V2488" t="s">
        <v>8485</v>
      </c>
      <c r="W2488" t="s">
        <v>8486</v>
      </c>
      <c r="X2488" t="s">
        <v>8487</v>
      </c>
      <c r="Z2488" t="s">
        <v>355</v>
      </c>
      <c r="AA2488" s="1">
        <v>45248</v>
      </c>
      <c r="AC2488" s="1">
        <v>45278</v>
      </c>
      <c r="AD2488" s="1">
        <v>45355</v>
      </c>
    </row>
    <row r="2489" spans="1:30">
      <c r="A2489">
        <v>587085</v>
      </c>
      <c r="B2489" t="s">
        <v>69</v>
      </c>
      <c r="C2489" t="s">
        <v>31</v>
      </c>
      <c r="D2489">
        <v>1</v>
      </c>
      <c r="E2489" t="s">
        <v>7663</v>
      </c>
      <c r="F2489" t="s">
        <v>235</v>
      </c>
      <c r="G2489" t="s">
        <v>51</v>
      </c>
      <c r="H2489">
        <v>10251</v>
      </c>
      <c r="I2489">
        <v>4</v>
      </c>
      <c r="J2489" t="s">
        <v>72</v>
      </c>
      <c r="K2489" t="s">
        <v>36</v>
      </c>
      <c r="L2489" t="s">
        <v>37</v>
      </c>
      <c r="M2489">
        <v>21.903099999999998</v>
      </c>
      <c r="N2489">
        <v>34.3842</v>
      </c>
      <c r="O2489" t="s">
        <v>124</v>
      </c>
      <c r="P2489" t="s">
        <v>73</v>
      </c>
      <c r="Q2489" t="s">
        <v>1504</v>
      </c>
      <c r="R2489" t="s">
        <v>7664</v>
      </c>
      <c r="S2489" t="s">
        <v>239</v>
      </c>
      <c r="T2489" t="s">
        <v>7665</v>
      </c>
      <c r="U2489" t="s">
        <v>7666</v>
      </c>
      <c r="V2489" t="s">
        <v>7667</v>
      </c>
      <c r="W2489" t="s">
        <v>622</v>
      </c>
      <c r="X2489" t="s">
        <v>623</v>
      </c>
      <c r="Z2489" t="s">
        <v>46</v>
      </c>
      <c r="AA2489" s="1">
        <v>45064</v>
      </c>
      <c r="AC2489" s="1">
        <v>45064</v>
      </c>
      <c r="AD2489" s="1">
        <v>45355</v>
      </c>
    </row>
    <row r="2490" spans="1:30">
      <c r="A2490">
        <v>592155</v>
      </c>
      <c r="B2490" t="s">
        <v>30</v>
      </c>
      <c r="C2490" t="s">
        <v>48</v>
      </c>
      <c r="D2490">
        <v>2</v>
      </c>
      <c r="E2490" t="s">
        <v>8488</v>
      </c>
      <c r="F2490" t="s">
        <v>2460</v>
      </c>
      <c r="G2490" t="s">
        <v>51</v>
      </c>
      <c r="H2490">
        <v>51191</v>
      </c>
      <c r="I2490">
        <v>2</v>
      </c>
      <c r="J2490" t="s">
        <v>35</v>
      </c>
      <c r="K2490" t="s">
        <v>36</v>
      </c>
      <c r="L2490" t="s">
        <v>37</v>
      </c>
      <c r="M2490">
        <v>51528</v>
      </c>
      <c r="N2490">
        <v>60088</v>
      </c>
      <c r="O2490" t="s">
        <v>38</v>
      </c>
      <c r="P2490" t="s">
        <v>658</v>
      </c>
      <c r="Q2490" t="s">
        <v>2815</v>
      </c>
      <c r="R2490" t="s">
        <v>8489</v>
      </c>
      <c r="S2490" t="s">
        <v>2462</v>
      </c>
      <c r="U2490" t="s">
        <v>635</v>
      </c>
      <c r="V2490" t="s">
        <v>8490</v>
      </c>
      <c r="Z2490" t="s">
        <v>46</v>
      </c>
      <c r="AA2490" s="1">
        <v>45114</v>
      </c>
      <c r="AB2490" s="2">
        <v>45380</v>
      </c>
      <c r="AC2490" s="1">
        <v>45320</v>
      </c>
      <c r="AD2490" s="1">
        <v>45355</v>
      </c>
    </row>
    <row r="2491" spans="1:30">
      <c r="A2491">
        <v>582987</v>
      </c>
      <c r="B2491" t="s">
        <v>69</v>
      </c>
      <c r="C2491" t="s">
        <v>48</v>
      </c>
      <c r="D2491">
        <v>1</v>
      </c>
      <c r="E2491" t="s">
        <v>511</v>
      </c>
      <c r="F2491" t="s">
        <v>512</v>
      </c>
      <c r="G2491" t="s">
        <v>34</v>
      </c>
      <c r="H2491">
        <v>10209</v>
      </c>
      <c r="I2491">
        <v>1</v>
      </c>
      <c r="J2491" t="s">
        <v>65</v>
      </c>
      <c r="K2491" t="s">
        <v>36</v>
      </c>
      <c r="L2491" t="s">
        <v>227</v>
      </c>
      <c r="M2491">
        <v>15.5</v>
      </c>
      <c r="N2491">
        <v>19.899999999999999</v>
      </c>
      <c r="O2491" t="s">
        <v>124</v>
      </c>
      <c r="P2491" t="s">
        <v>73</v>
      </c>
      <c r="Q2491" t="s">
        <v>228</v>
      </c>
      <c r="R2491" t="s">
        <v>7566</v>
      </c>
      <c r="S2491" t="s">
        <v>515</v>
      </c>
      <c r="T2491" t="s">
        <v>6417</v>
      </c>
      <c r="U2491" t="s">
        <v>232</v>
      </c>
      <c r="V2491" t="s">
        <v>7567</v>
      </c>
      <c r="W2491" t="s">
        <v>61</v>
      </c>
      <c r="X2491" t="s">
        <v>73</v>
      </c>
      <c r="Z2491" t="s">
        <v>46</v>
      </c>
      <c r="AA2491" s="1">
        <v>45034</v>
      </c>
      <c r="AC2491" s="1">
        <v>45034</v>
      </c>
      <c r="AD2491" s="1">
        <v>45355</v>
      </c>
    </row>
    <row r="2492" spans="1:30">
      <c r="A2492">
        <v>628061</v>
      </c>
      <c r="B2492" t="s">
        <v>30</v>
      </c>
      <c r="C2492" t="s">
        <v>48</v>
      </c>
      <c r="D2492">
        <v>1</v>
      </c>
      <c r="E2492" t="s">
        <v>8491</v>
      </c>
      <c r="F2492" t="s">
        <v>5142</v>
      </c>
      <c r="G2492" t="s">
        <v>51</v>
      </c>
      <c r="H2492" t="s">
        <v>5143</v>
      </c>
      <c r="I2492">
        <v>0</v>
      </c>
      <c r="J2492" t="s">
        <v>35</v>
      </c>
      <c r="K2492" t="s">
        <v>36</v>
      </c>
      <c r="L2492" t="s">
        <v>37</v>
      </c>
      <c r="M2492">
        <v>35.107799999999997</v>
      </c>
      <c r="N2492">
        <v>35.107799999999997</v>
      </c>
      <c r="O2492" t="s">
        <v>124</v>
      </c>
      <c r="P2492" t="s">
        <v>39</v>
      </c>
      <c r="Q2492" t="s">
        <v>6412</v>
      </c>
      <c r="R2492" t="s">
        <v>8492</v>
      </c>
      <c r="S2492" t="s">
        <v>5145</v>
      </c>
      <c r="T2492" t="s">
        <v>8493</v>
      </c>
      <c r="V2492" t="s">
        <v>8494</v>
      </c>
      <c r="Z2492" t="s">
        <v>1963</v>
      </c>
      <c r="AA2492" s="1">
        <v>45350</v>
      </c>
      <c r="AB2492" s="2">
        <v>45470</v>
      </c>
      <c r="AC2492" s="1">
        <v>45350</v>
      </c>
      <c r="AD2492" s="1">
        <v>45355</v>
      </c>
    </row>
    <row r="2493" spans="1:30">
      <c r="A2493">
        <v>586294</v>
      </c>
      <c r="B2493" t="s">
        <v>460</v>
      </c>
      <c r="C2493" t="s">
        <v>31</v>
      </c>
      <c r="D2493">
        <v>1</v>
      </c>
      <c r="E2493" t="s">
        <v>3801</v>
      </c>
      <c r="F2493" t="s">
        <v>462</v>
      </c>
      <c r="G2493" t="s">
        <v>463</v>
      </c>
      <c r="H2493">
        <v>30114</v>
      </c>
      <c r="I2493">
        <v>0</v>
      </c>
      <c r="J2493" t="s">
        <v>1919</v>
      </c>
      <c r="K2493" t="s">
        <v>36</v>
      </c>
      <c r="L2493" t="s">
        <v>276</v>
      </c>
      <c r="M2493">
        <v>135000</v>
      </c>
      <c r="N2493">
        <v>165000</v>
      </c>
      <c r="O2493" t="s">
        <v>38</v>
      </c>
      <c r="P2493" t="s">
        <v>465</v>
      </c>
      <c r="Q2493" t="s">
        <v>466</v>
      </c>
      <c r="R2493" t="s">
        <v>3802</v>
      </c>
      <c r="S2493" t="s">
        <v>3803</v>
      </c>
      <c r="V2493" t="s">
        <v>469</v>
      </c>
      <c r="Z2493" t="s">
        <v>485</v>
      </c>
      <c r="AA2493" s="1">
        <v>45055</v>
      </c>
      <c r="AB2493" s="2">
        <v>45420</v>
      </c>
      <c r="AC2493" s="1">
        <v>45055</v>
      </c>
      <c r="AD2493" s="1">
        <v>45355</v>
      </c>
    </row>
    <row r="2494" spans="1:30">
      <c r="A2494">
        <v>542256</v>
      </c>
      <c r="B2494" t="s">
        <v>460</v>
      </c>
      <c r="C2494" t="s">
        <v>31</v>
      </c>
      <c r="D2494">
        <v>1</v>
      </c>
      <c r="E2494" t="s">
        <v>4197</v>
      </c>
      <c r="F2494" t="s">
        <v>462</v>
      </c>
      <c r="G2494" t="s">
        <v>463</v>
      </c>
      <c r="H2494">
        <v>30114</v>
      </c>
      <c r="I2494">
        <v>0</v>
      </c>
      <c r="J2494" t="s">
        <v>1919</v>
      </c>
      <c r="K2494" t="s">
        <v>36</v>
      </c>
      <c r="L2494" t="s">
        <v>37</v>
      </c>
      <c r="M2494">
        <v>100000</v>
      </c>
      <c r="N2494">
        <v>100000</v>
      </c>
      <c r="O2494" t="s">
        <v>38</v>
      </c>
      <c r="P2494" t="s">
        <v>1310</v>
      </c>
      <c r="Q2494" t="s">
        <v>466</v>
      </c>
      <c r="R2494" t="s">
        <v>4198</v>
      </c>
      <c r="S2494" t="s">
        <v>4199</v>
      </c>
      <c r="V2494" t="s">
        <v>469</v>
      </c>
      <c r="Z2494" t="s">
        <v>485</v>
      </c>
      <c r="AA2494" s="1">
        <v>44767</v>
      </c>
      <c r="AB2494" s="2">
        <v>45467</v>
      </c>
      <c r="AC2494" s="1">
        <v>45279</v>
      </c>
      <c r="AD2494" s="1">
        <v>45355</v>
      </c>
    </row>
    <row r="2495" spans="1:30">
      <c r="A2495">
        <v>606870</v>
      </c>
      <c r="B2495" t="s">
        <v>605</v>
      </c>
      <c r="C2495" t="s">
        <v>48</v>
      </c>
      <c r="D2495">
        <v>1</v>
      </c>
      <c r="E2495" t="s">
        <v>7180</v>
      </c>
      <c r="F2495" t="s">
        <v>607</v>
      </c>
      <c r="G2495" t="s">
        <v>90</v>
      </c>
      <c r="H2495">
        <v>6766</v>
      </c>
      <c r="I2495">
        <v>1</v>
      </c>
      <c r="J2495" t="s">
        <v>275</v>
      </c>
      <c r="K2495" t="s">
        <v>36</v>
      </c>
      <c r="L2495" t="s">
        <v>37</v>
      </c>
      <c r="M2495">
        <v>65000</v>
      </c>
      <c r="N2495">
        <v>72000</v>
      </c>
      <c r="O2495" t="s">
        <v>38</v>
      </c>
      <c r="P2495" t="s">
        <v>608</v>
      </c>
      <c r="Q2495" t="s">
        <v>7181</v>
      </c>
      <c r="R2495" t="s">
        <v>7182</v>
      </c>
      <c r="S2495" t="s">
        <v>611</v>
      </c>
      <c r="T2495" t="s">
        <v>7183</v>
      </c>
      <c r="V2495" t="s">
        <v>7184</v>
      </c>
      <c r="W2495" t="s">
        <v>5489</v>
      </c>
      <c r="X2495" t="s">
        <v>616</v>
      </c>
      <c r="Z2495" t="s">
        <v>7185</v>
      </c>
      <c r="AA2495" s="1">
        <v>45223</v>
      </c>
      <c r="AC2495" s="1">
        <v>45229</v>
      </c>
      <c r="AD2495" s="1">
        <v>45355</v>
      </c>
    </row>
    <row r="2496" spans="1:30">
      <c r="A2496">
        <v>597911</v>
      </c>
      <c r="B2496" t="s">
        <v>99</v>
      </c>
      <c r="C2496" t="s">
        <v>31</v>
      </c>
      <c r="D2496">
        <v>1</v>
      </c>
      <c r="E2496" t="s">
        <v>374</v>
      </c>
      <c r="F2496" t="s">
        <v>50</v>
      </c>
      <c r="G2496" t="s">
        <v>51</v>
      </c>
      <c r="H2496">
        <v>83008</v>
      </c>
      <c r="I2496" t="s">
        <v>349</v>
      </c>
      <c r="J2496" t="s">
        <v>72</v>
      </c>
      <c r="K2496" t="s">
        <v>36</v>
      </c>
      <c r="L2496" t="s">
        <v>276</v>
      </c>
      <c r="M2496">
        <v>64922</v>
      </c>
      <c r="N2496">
        <v>173486</v>
      </c>
      <c r="O2496" t="s">
        <v>38</v>
      </c>
      <c r="P2496" t="s">
        <v>244</v>
      </c>
      <c r="Q2496" t="s">
        <v>245</v>
      </c>
      <c r="R2496" t="s">
        <v>4669</v>
      </c>
      <c r="S2496" t="s">
        <v>1560</v>
      </c>
      <c r="U2496" t="s">
        <v>4670</v>
      </c>
      <c r="V2496" t="s">
        <v>289</v>
      </c>
      <c r="W2496" t="s">
        <v>251</v>
      </c>
      <c r="X2496" t="s">
        <v>379</v>
      </c>
      <c r="Z2496" t="s">
        <v>63</v>
      </c>
      <c r="AA2496" s="1">
        <v>45151</v>
      </c>
      <c r="AC2496" s="1">
        <v>45151</v>
      </c>
      <c r="AD2496" s="1">
        <v>45355</v>
      </c>
    </row>
    <row r="2497" spans="1:30">
      <c r="A2497">
        <v>582631</v>
      </c>
      <c r="B2497" t="s">
        <v>99</v>
      </c>
      <c r="C2497" t="s">
        <v>48</v>
      </c>
      <c r="D2497">
        <v>1</v>
      </c>
      <c r="E2497" t="s">
        <v>3488</v>
      </c>
      <c r="F2497" t="s">
        <v>131</v>
      </c>
      <c r="G2497" t="s">
        <v>51</v>
      </c>
      <c r="H2497">
        <v>13632</v>
      </c>
      <c r="I2497">
        <v>2</v>
      </c>
      <c r="J2497" t="s">
        <v>91</v>
      </c>
      <c r="K2497" t="s">
        <v>36</v>
      </c>
      <c r="L2497" t="s">
        <v>37</v>
      </c>
      <c r="M2497">
        <v>85371</v>
      </c>
      <c r="N2497">
        <v>109990</v>
      </c>
      <c r="O2497" t="s">
        <v>38</v>
      </c>
      <c r="P2497" t="s">
        <v>3838</v>
      </c>
      <c r="Q2497" t="s">
        <v>285</v>
      </c>
      <c r="R2497" t="s">
        <v>6244</v>
      </c>
      <c r="S2497" t="s">
        <v>136</v>
      </c>
      <c r="U2497" t="s">
        <v>249</v>
      </c>
      <c r="V2497" t="s">
        <v>289</v>
      </c>
      <c r="W2497" t="s">
        <v>290</v>
      </c>
      <c r="X2497" t="s">
        <v>7195</v>
      </c>
      <c r="Z2497" t="s">
        <v>63</v>
      </c>
      <c r="AA2497" s="1">
        <v>45039</v>
      </c>
      <c r="AC2497" s="1">
        <v>45039</v>
      </c>
      <c r="AD2497" s="1">
        <v>45355</v>
      </c>
    </row>
    <row r="2498" spans="1:30">
      <c r="A2498">
        <v>582847</v>
      </c>
      <c r="B2498" t="s">
        <v>99</v>
      </c>
      <c r="C2498" t="s">
        <v>48</v>
      </c>
      <c r="D2498">
        <v>1</v>
      </c>
      <c r="E2498" t="s">
        <v>987</v>
      </c>
      <c r="F2498" t="s">
        <v>988</v>
      </c>
      <c r="G2498" t="s">
        <v>51</v>
      </c>
      <c r="H2498">
        <v>91314</v>
      </c>
      <c r="I2498">
        <v>1</v>
      </c>
      <c r="J2498" t="s">
        <v>143</v>
      </c>
      <c r="K2498" t="s">
        <v>36</v>
      </c>
      <c r="L2498" t="s">
        <v>37</v>
      </c>
      <c r="M2498">
        <v>63150</v>
      </c>
      <c r="N2498">
        <v>79114</v>
      </c>
      <c r="O2498" t="s">
        <v>38</v>
      </c>
      <c r="P2498" t="s">
        <v>3828</v>
      </c>
      <c r="Q2498" t="s">
        <v>3829</v>
      </c>
      <c r="R2498" t="s">
        <v>3830</v>
      </c>
      <c r="S2498" t="s">
        <v>991</v>
      </c>
      <c r="U2498" t="s">
        <v>992</v>
      </c>
      <c r="V2498" t="s">
        <v>974</v>
      </c>
      <c r="Z2498" t="s">
        <v>46</v>
      </c>
      <c r="AA2498" s="1">
        <v>45039</v>
      </c>
      <c r="AC2498" s="1">
        <v>45049</v>
      </c>
      <c r="AD2498" s="1">
        <v>45355</v>
      </c>
    </row>
    <row r="2499" spans="1:30">
      <c r="A2499">
        <v>627838</v>
      </c>
      <c r="B2499" t="s">
        <v>253</v>
      </c>
      <c r="C2499" t="s">
        <v>31</v>
      </c>
      <c r="D2499">
        <v>1</v>
      </c>
      <c r="E2499" t="s">
        <v>3408</v>
      </c>
      <c r="F2499" t="s">
        <v>3409</v>
      </c>
      <c r="G2499" t="s">
        <v>51</v>
      </c>
      <c r="H2499">
        <v>81350</v>
      </c>
      <c r="I2499">
        <v>0</v>
      </c>
      <c r="J2499" t="s">
        <v>143</v>
      </c>
      <c r="K2499" t="s">
        <v>36</v>
      </c>
      <c r="L2499" t="s">
        <v>276</v>
      </c>
      <c r="M2499">
        <v>43780</v>
      </c>
      <c r="N2499">
        <v>71517</v>
      </c>
      <c r="O2499" t="s">
        <v>38</v>
      </c>
      <c r="P2499" t="s">
        <v>8495</v>
      </c>
      <c r="Q2499" t="s">
        <v>824</v>
      </c>
      <c r="R2499" t="s">
        <v>8496</v>
      </c>
      <c r="S2499" t="s">
        <v>3412</v>
      </c>
      <c r="T2499" t="s">
        <v>5109</v>
      </c>
      <c r="U2499" t="s">
        <v>3555</v>
      </c>
      <c r="V2499" t="s">
        <v>281</v>
      </c>
      <c r="Z2499" t="s">
        <v>264</v>
      </c>
      <c r="AA2499" s="1">
        <v>45350</v>
      </c>
      <c r="AB2499" s="2">
        <v>45370</v>
      </c>
      <c r="AC2499" s="1">
        <v>45350</v>
      </c>
      <c r="AD2499" s="1">
        <v>45355</v>
      </c>
    </row>
    <row r="2500" spans="1:30">
      <c r="A2500">
        <v>600854</v>
      </c>
      <c r="B2500" t="s">
        <v>3349</v>
      </c>
      <c r="C2500" t="s">
        <v>31</v>
      </c>
      <c r="D2500">
        <v>1</v>
      </c>
      <c r="E2500" t="s">
        <v>8497</v>
      </c>
      <c r="F2500" t="s">
        <v>8498</v>
      </c>
      <c r="G2500" t="s">
        <v>90</v>
      </c>
      <c r="H2500">
        <v>5277</v>
      </c>
      <c r="I2500">
        <v>0</v>
      </c>
      <c r="J2500" t="s">
        <v>284</v>
      </c>
      <c r="K2500" t="s">
        <v>36</v>
      </c>
      <c r="L2500" t="s">
        <v>37</v>
      </c>
      <c r="M2500">
        <v>55000</v>
      </c>
      <c r="N2500">
        <v>65000</v>
      </c>
      <c r="O2500" t="s">
        <v>38</v>
      </c>
      <c r="P2500" t="s">
        <v>1536</v>
      </c>
      <c r="Q2500" t="s">
        <v>1049</v>
      </c>
      <c r="R2500" t="s">
        <v>8499</v>
      </c>
      <c r="S2500" t="s">
        <v>8500</v>
      </c>
      <c r="T2500" t="s">
        <v>8501</v>
      </c>
      <c r="U2500" t="s">
        <v>6521</v>
      </c>
      <c r="V2500" t="s">
        <v>8502</v>
      </c>
      <c r="X2500" t="s">
        <v>3356</v>
      </c>
      <c r="Z2500" t="s">
        <v>46</v>
      </c>
      <c r="AA2500" s="1">
        <v>45331</v>
      </c>
      <c r="AC2500" s="1">
        <v>45331</v>
      </c>
      <c r="AD2500" s="1">
        <v>45355</v>
      </c>
    </row>
    <row r="2501" spans="1:30">
      <c r="A2501">
        <v>569080</v>
      </c>
      <c r="B2501" t="s">
        <v>99</v>
      </c>
      <c r="C2501" t="s">
        <v>31</v>
      </c>
      <c r="D2501">
        <v>1</v>
      </c>
      <c r="E2501" t="s">
        <v>1262</v>
      </c>
      <c r="F2501" t="s">
        <v>1263</v>
      </c>
      <c r="G2501" t="s">
        <v>51</v>
      </c>
      <c r="H2501">
        <v>81111</v>
      </c>
      <c r="I2501">
        <v>2</v>
      </c>
      <c r="J2501" t="s">
        <v>1264</v>
      </c>
      <c r="K2501" t="s">
        <v>36</v>
      </c>
      <c r="L2501" t="s">
        <v>37</v>
      </c>
      <c r="M2501">
        <v>71742</v>
      </c>
      <c r="N2501">
        <v>82503</v>
      </c>
      <c r="O2501" t="s">
        <v>38</v>
      </c>
      <c r="P2501" t="s">
        <v>424</v>
      </c>
      <c r="Q2501" t="s">
        <v>425</v>
      </c>
      <c r="R2501" t="s">
        <v>1265</v>
      </c>
      <c r="S2501" t="s">
        <v>1266</v>
      </c>
      <c r="T2501" t="s">
        <v>1267</v>
      </c>
      <c r="U2501" t="s">
        <v>1268</v>
      </c>
      <c r="V2501" t="s">
        <v>980</v>
      </c>
      <c r="Z2501" t="s">
        <v>46</v>
      </c>
      <c r="AA2501" s="1">
        <v>44944</v>
      </c>
      <c r="AC2501" s="1">
        <v>44944</v>
      </c>
      <c r="AD2501" s="1">
        <v>45355</v>
      </c>
    </row>
    <row r="2502" spans="1:30">
      <c r="A2502">
        <v>628193</v>
      </c>
      <c r="B2502" t="s">
        <v>637</v>
      </c>
      <c r="C2502" t="s">
        <v>48</v>
      </c>
      <c r="D2502">
        <v>1</v>
      </c>
      <c r="E2502" t="s">
        <v>8503</v>
      </c>
      <c r="F2502" t="s">
        <v>923</v>
      </c>
      <c r="G2502" t="s">
        <v>51</v>
      </c>
      <c r="H2502">
        <v>10053</v>
      </c>
      <c r="I2502" t="s">
        <v>473</v>
      </c>
      <c r="J2502" t="s">
        <v>65</v>
      </c>
      <c r="K2502" t="s">
        <v>36</v>
      </c>
      <c r="L2502" t="s">
        <v>276</v>
      </c>
      <c r="M2502">
        <v>110000</v>
      </c>
      <c r="N2502">
        <v>125000</v>
      </c>
      <c r="O2502" t="s">
        <v>38</v>
      </c>
      <c r="P2502" t="s">
        <v>4233</v>
      </c>
      <c r="Q2502" t="s">
        <v>3270</v>
      </c>
      <c r="R2502" t="s">
        <v>8504</v>
      </c>
      <c r="S2502" t="s">
        <v>770</v>
      </c>
      <c r="T2502" t="s">
        <v>8505</v>
      </c>
      <c r="U2502" t="s">
        <v>8506</v>
      </c>
      <c r="V2502" t="s">
        <v>8507</v>
      </c>
      <c r="Z2502" t="s">
        <v>46</v>
      </c>
      <c r="AA2502" s="1">
        <v>45350</v>
      </c>
      <c r="AC2502" s="1">
        <v>45350</v>
      </c>
      <c r="AD2502" s="1">
        <v>45355</v>
      </c>
    </row>
    <row r="2503" spans="1:30">
      <c r="A2503">
        <v>608780</v>
      </c>
      <c r="B2503" t="s">
        <v>380</v>
      </c>
      <c r="C2503" t="s">
        <v>48</v>
      </c>
      <c r="D2503">
        <v>1</v>
      </c>
      <c r="E2503" t="s">
        <v>381</v>
      </c>
      <c r="F2503" t="s">
        <v>382</v>
      </c>
      <c r="G2503" t="s">
        <v>34</v>
      </c>
      <c r="H2503">
        <v>30087</v>
      </c>
      <c r="I2503">
        <v>3</v>
      </c>
      <c r="J2503" t="s">
        <v>383</v>
      </c>
      <c r="K2503" t="s">
        <v>36</v>
      </c>
      <c r="L2503" t="s">
        <v>37</v>
      </c>
      <c r="M2503">
        <v>79620</v>
      </c>
      <c r="N2503">
        <v>117541</v>
      </c>
      <c r="O2503" t="s">
        <v>38</v>
      </c>
      <c r="P2503" t="s">
        <v>384</v>
      </c>
      <c r="Q2503" t="s">
        <v>385</v>
      </c>
      <c r="R2503" t="s">
        <v>386</v>
      </c>
      <c r="S2503" t="s">
        <v>387</v>
      </c>
      <c r="T2503" t="s">
        <v>388</v>
      </c>
      <c r="U2503" t="s">
        <v>389</v>
      </c>
      <c r="V2503" t="s">
        <v>390</v>
      </c>
      <c r="Z2503" t="s">
        <v>63</v>
      </c>
      <c r="AA2503" s="1">
        <v>45348</v>
      </c>
      <c r="AB2503" s="2">
        <v>45378</v>
      </c>
      <c r="AC2503" s="1">
        <v>45348</v>
      </c>
      <c r="AD2503" s="1">
        <v>45355</v>
      </c>
    </row>
    <row r="2504" spans="1:30">
      <c r="A2504">
        <v>535760</v>
      </c>
      <c r="B2504" t="s">
        <v>99</v>
      </c>
      <c r="C2504" t="s">
        <v>31</v>
      </c>
      <c r="D2504">
        <v>1</v>
      </c>
      <c r="E2504" t="s">
        <v>8508</v>
      </c>
      <c r="F2504" t="s">
        <v>2250</v>
      </c>
      <c r="G2504" t="s">
        <v>51</v>
      </c>
      <c r="H2504">
        <v>20113</v>
      </c>
      <c r="I2504">
        <v>2</v>
      </c>
      <c r="J2504" t="s">
        <v>65</v>
      </c>
      <c r="L2504" t="s">
        <v>37</v>
      </c>
      <c r="M2504">
        <v>42114</v>
      </c>
      <c r="N2504">
        <v>48431</v>
      </c>
      <c r="O2504" t="s">
        <v>38</v>
      </c>
      <c r="P2504" t="s">
        <v>244</v>
      </c>
      <c r="Q2504" t="s">
        <v>6443</v>
      </c>
      <c r="R2504" t="s">
        <v>8509</v>
      </c>
      <c r="S2504" t="s">
        <v>2253</v>
      </c>
      <c r="U2504" t="s">
        <v>7558</v>
      </c>
      <c r="V2504" t="s">
        <v>1206</v>
      </c>
      <c r="Z2504" t="s">
        <v>46</v>
      </c>
      <c r="AA2504" s="1">
        <v>44739</v>
      </c>
      <c r="AC2504" s="1">
        <v>44739</v>
      </c>
      <c r="AD2504" s="1">
        <v>45355</v>
      </c>
    </row>
    <row r="2505" spans="1:30">
      <c r="A2505">
        <v>619191</v>
      </c>
      <c r="B2505" t="s">
        <v>30</v>
      </c>
      <c r="C2505" t="s">
        <v>48</v>
      </c>
      <c r="D2505">
        <v>1</v>
      </c>
      <c r="E2505" t="s">
        <v>5767</v>
      </c>
      <c r="F2505" t="s">
        <v>957</v>
      </c>
      <c r="G2505" t="s">
        <v>463</v>
      </c>
      <c r="H2505">
        <v>13379</v>
      </c>
      <c r="I2505" t="s">
        <v>473</v>
      </c>
      <c r="J2505" t="s">
        <v>202</v>
      </c>
      <c r="K2505" t="s">
        <v>36</v>
      </c>
      <c r="L2505" t="s">
        <v>185</v>
      </c>
      <c r="M2505">
        <v>80931</v>
      </c>
      <c r="N2505">
        <v>177000</v>
      </c>
      <c r="O2505" t="s">
        <v>38</v>
      </c>
      <c r="P2505" t="s">
        <v>39</v>
      </c>
      <c r="Q2505" t="s">
        <v>5769</v>
      </c>
      <c r="R2505" t="s">
        <v>8510</v>
      </c>
      <c r="S2505" t="s">
        <v>8511</v>
      </c>
      <c r="T2505" t="s">
        <v>8512</v>
      </c>
      <c r="V2505" t="s">
        <v>8513</v>
      </c>
      <c r="Z2505" t="s">
        <v>8514</v>
      </c>
      <c r="AA2505" s="1">
        <v>45279</v>
      </c>
      <c r="AB2505" s="2">
        <v>45399</v>
      </c>
      <c r="AC2505" s="1">
        <v>45338</v>
      </c>
      <c r="AD2505" s="1">
        <v>45355</v>
      </c>
    </row>
    <row r="2506" spans="1:30">
      <c r="A2506">
        <v>587067</v>
      </c>
      <c r="B2506" t="s">
        <v>47</v>
      </c>
      <c r="C2506" t="s">
        <v>48</v>
      </c>
      <c r="D2506">
        <v>1</v>
      </c>
      <c r="E2506" t="s">
        <v>8515</v>
      </c>
      <c r="F2506" t="s">
        <v>2472</v>
      </c>
      <c r="G2506" t="s">
        <v>51</v>
      </c>
      <c r="H2506">
        <v>20415</v>
      </c>
      <c r="I2506">
        <v>2</v>
      </c>
      <c r="J2506" t="s">
        <v>65</v>
      </c>
      <c r="K2506" t="s">
        <v>36</v>
      </c>
      <c r="L2506" t="s">
        <v>37</v>
      </c>
      <c r="M2506">
        <v>80557</v>
      </c>
      <c r="N2506">
        <v>105000</v>
      </c>
      <c r="O2506" t="s">
        <v>38</v>
      </c>
      <c r="P2506" t="s">
        <v>54</v>
      </c>
      <c r="Q2506" t="s">
        <v>2260</v>
      </c>
      <c r="R2506" t="s">
        <v>8516</v>
      </c>
      <c r="S2506" t="s">
        <v>2474</v>
      </c>
      <c r="T2506" t="s">
        <v>8517</v>
      </c>
      <c r="V2506" t="s">
        <v>1180</v>
      </c>
      <c r="W2506" t="s">
        <v>61</v>
      </c>
      <c r="X2506" t="s">
        <v>62</v>
      </c>
      <c r="Z2506" t="s">
        <v>63</v>
      </c>
      <c r="AA2506" s="1">
        <v>45183</v>
      </c>
      <c r="AC2506" s="1">
        <v>45293</v>
      </c>
      <c r="AD2506" s="1">
        <v>45355</v>
      </c>
    </row>
    <row r="2507" spans="1:30">
      <c r="A2507">
        <v>627048</v>
      </c>
      <c r="B2507" t="s">
        <v>47</v>
      </c>
      <c r="C2507" t="s">
        <v>48</v>
      </c>
      <c r="D2507">
        <v>1</v>
      </c>
      <c r="E2507" t="s">
        <v>1106</v>
      </c>
      <c r="F2507" t="s">
        <v>570</v>
      </c>
      <c r="G2507" t="s">
        <v>51</v>
      </c>
      <c r="H2507">
        <v>34202</v>
      </c>
      <c r="I2507">
        <v>1</v>
      </c>
      <c r="J2507" t="s">
        <v>65</v>
      </c>
      <c r="K2507" t="s">
        <v>36</v>
      </c>
      <c r="L2507" t="s">
        <v>276</v>
      </c>
      <c r="M2507">
        <v>62370</v>
      </c>
      <c r="N2507">
        <v>71726</v>
      </c>
      <c r="O2507" t="s">
        <v>38</v>
      </c>
      <c r="P2507" t="s">
        <v>54</v>
      </c>
      <c r="Q2507" t="s">
        <v>1433</v>
      </c>
      <c r="R2507" t="s">
        <v>8518</v>
      </c>
      <c r="S2507" t="s">
        <v>573</v>
      </c>
      <c r="T2507" t="s">
        <v>8519</v>
      </c>
      <c r="Z2507" t="s">
        <v>63</v>
      </c>
      <c r="AA2507" s="1">
        <v>45338</v>
      </c>
      <c r="AC2507" s="1">
        <v>45349</v>
      </c>
      <c r="AD2507" s="1">
        <v>45355</v>
      </c>
    </row>
    <row r="2508" spans="1:30">
      <c r="A2508">
        <v>590401</v>
      </c>
      <c r="B2508" t="s">
        <v>356</v>
      </c>
      <c r="C2508" t="s">
        <v>31</v>
      </c>
      <c r="D2508">
        <v>1</v>
      </c>
      <c r="E2508" t="s">
        <v>5734</v>
      </c>
      <c r="F2508" t="s">
        <v>512</v>
      </c>
      <c r="G2508" t="s">
        <v>34</v>
      </c>
      <c r="H2508">
        <v>10209</v>
      </c>
      <c r="I2508">
        <v>1</v>
      </c>
      <c r="J2508" t="s">
        <v>670</v>
      </c>
      <c r="K2508" t="s">
        <v>123</v>
      </c>
      <c r="L2508" t="s">
        <v>227</v>
      </c>
      <c r="M2508">
        <v>15.5</v>
      </c>
      <c r="N2508">
        <v>19.899999999999999</v>
      </c>
      <c r="O2508" t="s">
        <v>124</v>
      </c>
      <c r="P2508" t="s">
        <v>358</v>
      </c>
      <c r="Q2508" t="s">
        <v>1370</v>
      </c>
      <c r="R2508" t="s">
        <v>5735</v>
      </c>
      <c r="S2508" t="s">
        <v>515</v>
      </c>
      <c r="T2508" t="s">
        <v>5736</v>
      </c>
      <c r="U2508" t="s">
        <v>5737</v>
      </c>
      <c r="V2508" t="s">
        <v>5738</v>
      </c>
      <c r="W2508" t="s">
        <v>5739</v>
      </c>
      <c r="X2508" t="s">
        <v>5740</v>
      </c>
      <c r="Z2508" t="s">
        <v>46</v>
      </c>
      <c r="AA2508" s="1">
        <v>45097</v>
      </c>
      <c r="AC2508" s="1">
        <v>45097</v>
      </c>
      <c r="AD2508" s="1">
        <v>45355</v>
      </c>
    </row>
    <row r="2509" spans="1:30">
      <c r="A2509">
        <v>627661</v>
      </c>
      <c r="B2509" t="s">
        <v>30</v>
      </c>
      <c r="C2509" t="s">
        <v>31</v>
      </c>
      <c r="D2509">
        <v>1</v>
      </c>
      <c r="E2509" t="s">
        <v>8180</v>
      </c>
      <c r="F2509" t="s">
        <v>4343</v>
      </c>
      <c r="G2509" t="s">
        <v>51</v>
      </c>
      <c r="H2509" t="s">
        <v>4344</v>
      </c>
      <c r="I2509">
        <v>0</v>
      </c>
      <c r="J2509" t="s">
        <v>1968</v>
      </c>
      <c r="K2509" t="s">
        <v>36</v>
      </c>
      <c r="L2509" t="s">
        <v>37</v>
      </c>
      <c r="M2509">
        <v>64142</v>
      </c>
      <c r="N2509">
        <v>98000</v>
      </c>
      <c r="O2509" t="s">
        <v>38</v>
      </c>
      <c r="P2509" t="s">
        <v>39</v>
      </c>
      <c r="Q2509" t="s">
        <v>210</v>
      </c>
      <c r="R2509" t="s">
        <v>8181</v>
      </c>
      <c r="S2509" t="s">
        <v>1659</v>
      </c>
      <c r="T2509" t="s">
        <v>8182</v>
      </c>
      <c r="V2509" t="s">
        <v>8183</v>
      </c>
      <c r="Z2509" t="s">
        <v>46</v>
      </c>
      <c r="AA2509" s="1">
        <v>45344</v>
      </c>
      <c r="AB2509" s="2">
        <v>45464</v>
      </c>
      <c r="AC2509" s="1">
        <v>45344</v>
      </c>
      <c r="AD2509" s="1">
        <v>45355</v>
      </c>
    </row>
    <row r="2510" spans="1:30">
      <c r="A2510">
        <v>591440</v>
      </c>
      <c r="B2510" t="s">
        <v>47</v>
      </c>
      <c r="C2510" t="s">
        <v>31</v>
      </c>
      <c r="D2510">
        <v>1</v>
      </c>
      <c r="E2510" t="s">
        <v>6904</v>
      </c>
      <c r="F2510" t="s">
        <v>898</v>
      </c>
      <c r="G2510" t="s">
        <v>51</v>
      </c>
      <c r="H2510" t="s">
        <v>899</v>
      </c>
      <c r="I2510">
        <v>3</v>
      </c>
      <c r="J2510" t="s">
        <v>767</v>
      </c>
      <c r="K2510" t="s">
        <v>36</v>
      </c>
      <c r="L2510" t="s">
        <v>37</v>
      </c>
      <c r="M2510">
        <v>74730</v>
      </c>
      <c r="N2510">
        <v>107484</v>
      </c>
      <c r="O2510" t="s">
        <v>38</v>
      </c>
      <c r="P2510" t="s">
        <v>54</v>
      </c>
      <c r="Q2510" t="s">
        <v>8520</v>
      </c>
      <c r="R2510" t="s">
        <v>8521</v>
      </c>
      <c r="S2510" t="s">
        <v>902</v>
      </c>
      <c r="T2510" t="s">
        <v>8522</v>
      </c>
      <c r="V2510" t="s">
        <v>60</v>
      </c>
      <c r="W2510" t="s">
        <v>61</v>
      </c>
      <c r="X2510" t="s">
        <v>54</v>
      </c>
      <c r="Z2510" t="s">
        <v>46</v>
      </c>
      <c r="AA2510" s="1">
        <v>45145</v>
      </c>
      <c r="AC2510" s="1">
        <v>45148</v>
      </c>
      <c r="AD2510" s="1">
        <v>45355</v>
      </c>
    </row>
    <row r="2511" spans="1:30">
      <c r="A2511">
        <v>614691</v>
      </c>
      <c r="B2511" t="s">
        <v>99</v>
      </c>
      <c r="C2511" t="s">
        <v>48</v>
      </c>
      <c r="D2511">
        <v>1</v>
      </c>
      <c r="E2511" t="s">
        <v>4683</v>
      </c>
      <c r="F2511" t="s">
        <v>3862</v>
      </c>
      <c r="G2511" t="s">
        <v>51</v>
      </c>
      <c r="H2511">
        <v>82991</v>
      </c>
      <c r="I2511" t="s">
        <v>473</v>
      </c>
      <c r="J2511" t="s">
        <v>594</v>
      </c>
      <c r="K2511" t="s">
        <v>36</v>
      </c>
      <c r="L2511" t="s">
        <v>276</v>
      </c>
      <c r="M2511">
        <v>80931</v>
      </c>
      <c r="N2511">
        <v>208826</v>
      </c>
      <c r="O2511" t="s">
        <v>38</v>
      </c>
      <c r="P2511" t="s">
        <v>976</v>
      </c>
      <c r="Q2511" t="s">
        <v>596</v>
      </c>
      <c r="R2511" t="s">
        <v>7808</v>
      </c>
      <c r="S2511" t="s">
        <v>3865</v>
      </c>
      <c r="T2511" t="s">
        <v>4685</v>
      </c>
      <c r="V2511" t="s">
        <v>600</v>
      </c>
      <c r="X2511" t="s">
        <v>976</v>
      </c>
      <c r="Z2511" t="s">
        <v>63</v>
      </c>
      <c r="AA2511" s="1">
        <v>45257</v>
      </c>
      <c r="AC2511" s="1">
        <v>45257</v>
      </c>
      <c r="AD2511" s="1">
        <v>45355</v>
      </c>
    </row>
    <row r="2512" spans="1:30">
      <c r="A2512">
        <v>592858</v>
      </c>
      <c r="B2512" t="s">
        <v>99</v>
      </c>
      <c r="C2512" t="s">
        <v>31</v>
      </c>
      <c r="D2512">
        <v>1</v>
      </c>
      <c r="E2512" t="s">
        <v>8523</v>
      </c>
      <c r="F2512" t="s">
        <v>1510</v>
      </c>
      <c r="G2512" t="s">
        <v>51</v>
      </c>
      <c r="H2512">
        <v>31220</v>
      </c>
      <c r="I2512">
        <v>3</v>
      </c>
      <c r="J2512" t="s">
        <v>300</v>
      </c>
      <c r="L2512" t="s">
        <v>37</v>
      </c>
      <c r="M2512">
        <v>80513</v>
      </c>
      <c r="N2512">
        <v>118093</v>
      </c>
      <c r="O2512" t="s">
        <v>38</v>
      </c>
      <c r="P2512" t="s">
        <v>104</v>
      </c>
      <c r="Q2512" t="s">
        <v>425</v>
      </c>
      <c r="R2512" t="s">
        <v>8524</v>
      </c>
      <c r="S2512" t="s">
        <v>1513</v>
      </c>
      <c r="U2512" t="s">
        <v>8525</v>
      </c>
      <c r="V2512" t="s">
        <v>980</v>
      </c>
      <c r="Z2512" t="s">
        <v>46</v>
      </c>
      <c r="AA2512" s="1">
        <v>45121</v>
      </c>
      <c r="AC2512" s="1">
        <v>45138</v>
      </c>
      <c r="AD2512" s="1">
        <v>45355</v>
      </c>
    </row>
    <row r="2513" spans="1:30">
      <c r="A2513">
        <v>606560</v>
      </c>
      <c r="B2513" t="s">
        <v>129</v>
      </c>
      <c r="C2513" t="s">
        <v>48</v>
      </c>
      <c r="D2513">
        <v>1</v>
      </c>
      <c r="E2513" t="s">
        <v>3560</v>
      </c>
      <c r="F2513" t="s">
        <v>33</v>
      </c>
      <c r="G2513" t="s">
        <v>34</v>
      </c>
      <c r="H2513">
        <v>21744</v>
      </c>
      <c r="I2513" t="s">
        <v>1929</v>
      </c>
      <c r="J2513" t="s">
        <v>3561</v>
      </c>
      <c r="K2513" t="s">
        <v>36</v>
      </c>
      <c r="L2513" t="s">
        <v>37</v>
      </c>
      <c r="M2513">
        <v>103026</v>
      </c>
      <c r="N2513">
        <v>118480</v>
      </c>
      <c r="O2513" t="s">
        <v>38</v>
      </c>
      <c r="P2513" t="s">
        <v>157</v>
      </c>
      <c r="Q2513" t="s">
        <v>3562</v>
      </c>
      <c r="R2513" t="s">
        <v>3563</v>
      </c>
      <c r="S2513" t="s">
        <v>42</v>
      </c>
      <c r="T2513" t="s">
        <v>3564</v>
      </c>
      <c r="U2513" t="s">
        <v>3565</v>
      </c>
      <c r="V2513" t="s">
        <v>3566</v>
      </c>
      <c r="W2513" t="s">
        <v>3567</v>
      </c>
      <c r="Z2513" t="s">
        <v>46</v>
      </c>
      <c r="AA2513" s="1">
        <v>45196</v>
      </c>
      <c r="AC2513" s="1">
        <v>45343</v>
      </c>
      <c r="AD2513" s="1">
        <v>45355</v>
      </c>
    </row>
    <row r="2514" spans="1:30">
      <c r="A2514">
        <v>549839</v>
      </c>
      <c r="B2514" t="s">
        <v>69</v>
      </c>
      <c r="C2514" t="s">
        <v>48</v>
      </c>
      <c r="D2514">
        <v>1</v>
      </c>
      <c r="E2514" t="s">
        <v>6121</v>
      </c>
      <c r="F2514" t="s">
        <v>5457</v>
      </c>
      <c r="G2514" t="s">
        <v>34</v>
      </c>
      <c r="H2514">
        <v>95622</v>
      </c>
      <c r="I2514">
        <v>0</v>
      </c>
      <c r="J2514" t="s">
        <v>91</v>
      </c>
      <c r="K2514" t="s">
        <v>36</v>
      </c>
      <c r="L2514" t="s">
        <v>103</v>
      </c>
      <c r="M2514">
        <v>0</v>
      </c>
      <c r="N2514">
        <v>150000</v>
      </c>
      <c r="O2514" t="s">
        <v>38</v>
      </c>
      <c r="P2514" t="s">
        <v>73</v>
      </c>
      <c r="Q2514" t="s">
        <v>2346</v>
      </c>
      <c r="R2514" t="s">
        <v>6122</v>
      </c>
      <c r="S2514" t="s">
        <v>5460</v>
      </c>
      <c r="T2514" t="s">
        <v>6123</v>
      </c>
      <c r="U2514" t="s">
        <v>6124</v>
      </c>
      <c r="V2514" t="s">
        <v>6125</v>
      </c>
      <c r="Z2514" t="s">
        <v>63</v>
      </c>
      <c r="AA2514" s="1">
        <v>44811</v>
      </c>
      <c r="AC2514" s="1">
        <v>44943</v>
      </c>
      <c r="AD2514" s="1">
        <v>45355</v>
      </c>
    </row>
    <row r="2515" spans="1:30">
      <c r="A2515">
        <v>602129</v>
      </c>
      <c r="B2515" t="s">
        <v>30</v>
      </c>
      <c r="C2515" t="s">
        <v>31</v>
      </c>
      <c r="D2515">
        <v>2</v>
      </c>
      <c r="E2515" t="s">
        <v>7204</v>
      </c>
      <c r="F2515" t="s">
        <v>7205</v>
      </c>
      <c r="G2515" t="s">
        <v>51</v>
      </c>
      <c r="H2515">
        <v>81815</v>
      </c>
      <c r="I2515">
        <v>0</v>
      </c>
      <c r="J2515" t="s">
        <v>35</v>
      </c>
      <c r="K2515" t="s">
        <v>123</v>
      </c>
      <c r="L2515" t="s">
        <v>103</v>
      </c>
      <c r="M2515">
        <v>19.2</v>
      </c>
      <c r="N2515">
        <v>28.81</v>
      </c>
      <c r="O2515" t="s">
        <v>124</v>
      </c>
      <c r="P2515" t="s">
        <v>5361</v>
      </c>
      <c r="Q2515" t="s">
        <v>2815</v>
      </c>
      <c r="R2515" t="s">
        <v>7902</v>
      </c>
      <c r="S2515" t="s">
        <v>7207</v>
      </c>
      <c r="T2515" t="s">
        <v>7903</v>
      </c>
      <c r="U2515" t="s">
        <v>635</v>
      </c>
      <c r="V2515" t="s">
        <v>7904</v>
      </c>
      <c r="Z2515" t="s">
        <v>46</v>
      </c>
      <c r="AA2515" s="1">
        <v>45176</v>
      </c>
      <c r="AB2515" s="2">
        <v>45373</v>
      </c>
      <c r="AC2515" s="1">
        <v>45313</v>
      </c>
      <c r="AD2515" s="1">
        <v>45355</v>
      </c>
    </row>
    <row r="2516" spans="1:30">
      <c r="A2516">
        <v>623027</v>
      </c>
      <c r="B2516" t="s">
        <v>69</v>
      </c>
      <c r="C2516" t="s">
        <v>48</v>
      </c>
      <c r="D2516">
        <v>1</v>
      </c>
      <c r="E2516" t="s">
        <v>1106</v>
      </c>
      <c r="F2516" t="s">
        <v>50</v>
      </c>
      <c r="G2516" t="s">
        <v>51</v>
      </c>
      <c r="H2516" t="s">
        <v>52</v>
      </c>
      <c r="I2516">
        <v>0</v>
      </c>
      <c r="J2516" t="s">
        <v>91</v>
      </c>
      <c r="K2516" t="s">
        <v>36</v>
      </c>
      <c r="L2516" t="s">
        <v>37</v>
      </c>
      <c r="M2516">
        <v>58682</v>
      </c>
      <c r="N2516">
        <v>162537</v>
      </c>
      <c r="O2516" t="s">
        <v>38</v>
      </c>
      <c r="P2516" t="s">
        <v>73</v>
      </c>
      <c r="Q2516" t="s">
        <v>2346</v>
      </c>
      <c r="R2516" t="s">
        <v>8526</v>
      </c>
      <c r="S2516" t="s">
        <v>57</v>
      </c>
      <c r="T2516" t="s">
        <v>8527</v>
      </c>
      <c r="U2516" t="s">
        <v>3941</v>
      </c>
      <c r="V2516" t="s">
        <v>8528</v>
      </c>
      <c r="Z2516" t="s">
        <v>63</v>
      </c>
      <c r="AA2516" s="1">
        <v>45309</v>
      </c>
      <c r="AC2516" s="1">
        <v>45344</v>
      </c>
      <c r="AD2516" s="1">
        <v>45355</v>
      </c>
    </row>
    <row r="2517" spans="1:30">
      <c r="A2517">
        <v>595263</v>
      </c>
      <c r="B2517" t="s">
        <v>1095</v>
      </c>
      <c r="C2517" t="s">
        <v>48</v>
      </c>
      <c r="D2517">
        <v>1</v>
      </c>
      <c r="E2517" t="s">
        <v>5592</v>
      </c>
      <c r="F2517" t="s">
        <v>71</v>
      </c>
      <c r="G2517" t="s">
        <v>51</v>
      </c>
      <c r="H2517">
        <v>12158</v>
      </c>
      <c r="I2517">
        <v>3</v>
      </c>
      <c r="J2517" t="s">
        <v>5593</v>
      </c>
      <c r="K2517" t="s">
        <v>36</v>
      </c>
      <c r="L2517" t="s">
        <v>37</v>
      </c>
      <c r="M2517">
        <v>60010</v>
      </c>
      <c r="N2517">
        <v>90000</v>
      </c>
      <c r="O2517" t="s">
        <v>38</v>
      </c>
      <c r="P2517" t="s">
        <v>1097</v>
      </c>
      <c r="Q2517" t="s">
        <v>1874</v>
      </c>
      <c r="R2517" t="s">
        <v>5594</v>
      </c>
      <c r="S2517" t="s">
        <v>76</v>
      </c>
      <c r="T2517" t="s">
        <v>5595</v>
      </c>
      <c r="V2517" t="s">
        <v>5596</v>
      </c>
      <c r="W2517" t="s">
        <v>5597</v>
      </c>
      <c r="X2517" t="s">
        <v>1097</v>
      </c>
      <c r="Z2517" t="s">
        <v>46</v>
      </c>
      <c r="AA2517" s="1">
        <v>45134</v>
      </c>
      <c r="AC2517" s="1">
        <v>45197</v>
      </c>
      <c r="AD2517" s="1">
        <v>45355</v>
      </c>
    </row>
    <row r="2518" spans="1:30">
      <c r="A2518">
        <v>607264</v>
      </c>
      <c r="B2518" t="s">
        <v>30</v>
      </c>
      <c r="C2518" t="s">
        <v>48</v>
      </c>
      <c r="D2518">
        <v>1</v>
      </c>
      <c r="E2518" t="s">
        <v>8529</v>
      </c>
      <c r="F2518" t="s">
        <v>33</v>
      </c>
      <c r="G2518" t="s">
        <v>34</v>
      </c>
      <c r="H2518">
        <v>21744</v>
      </c>
      <c r="I2518">
        <v>2</v>
      </c>
      <c r="J2518" t="s">
        <v>860</v>
      </c>
      <c r="K2518" t="s">
        <v>36</v>
      </c>
      <c r="L2518" t="s">
        <v>37</v>
      </c>
      <c r="M2518">
        <v>82506</v>
      </c>
      <c r="N2518">
        <v>94882</v>
      </c>
      <c r="O2518" t="s">
        <v>38</v>
      </c>
      <c r="P2518" t="s">
        <v>39</v>
      </c>
      <c r="Q2518" t="s">
        <v>6132</v>
      </c>
      <c r="R2518" t="s">
        <v>8530</v>
      </c>
      <c r="S2518" t="s">
        <v>42</v>
      </c>
      <c r="T2518" t="s">
        <v>8531</v>
      </c>
      <c r="V2518" t="s">
        <v>8532</v>
      </c>
      <c r="Z2518" t="s">
        <v>46</v>
      </c>
      <c r="AA2518" s="1">
        <v>45194</v>
      </c>
      <c r="AB2518" s="2">
        <v>45374</v>
      </c>
      <c r="AC2518" s="1">
        <v>45315</v>
      </c>
      <c r="AD2518" s="1">
        <v>45355</v>
      </c>
    </row>
    <row r="2519" spans="1:30">
      <c r="A2519">
        <v>571835</v>
      </c>
      <c r="B2519" t="s">
        <v>112</v>
      </c>
      <c r="C2519" t="s">
        <v>31</v>
      </c>
      <c r="D2519">
        <v>1</v>
      </c>
      <c r="E2519" t="s">
        <v>5967</v>
      </c>
      <c r="F2519" t="s">
        <v>570</v>
      </c>
      <c r="G2519" t="s">
        <v>51</v>
      </c>
      <c r="H2519">
        <v>34202</v>
      </c>
      <c r="I2519">
        <v>2</v>
      </c>
      <c r="J2519" t="s">
        <v>143</v>
      </c>
      <c r="K2519" t="s">
        <v>36</v>
      </c>
      <c r="L2519" t="s">
        <v>37</v>
      </c>
      <c r="M2519">
        <v>77921</v>
      </c>
      <c r="N2519">
        <v>77921</v>
      </c>
      <c r="O2519" t="s">
        <v>38</v>
      </c>
      <c r="P2519" t="s">
        <v>5085</v>
      </c>
      <c r="Q2519" t="s">
        <v>5086</v>
      </c>
      <c r="R2519" t="s">
        <v>5087</v>
      </c>
      <c r="S2519" t="s">
        <v>573</v>
      </c>
      <c r="T2519" t="s">
        <v>5088</v>
      </c>
      <c r="U2519" t="s">
        <v>5972</v>
      </c>
      <c r="V2519" t="s">
        <v>3423</v>
      </c>
      <c r="X2519" t="s">
        <v>5968</v>
      </c>
      <c r="Z2519" t="s">
        <v>63</v>
      </c>
      <c r="AA2519" s="1">
        <v>44953</v>
      </c>
      <c r="AC2519" s="1">
        <v>44953</v>
      </c>
      <c r="AD2519" s="1">
        <v>45355</v>
      </c>
    </row>
    <row r="2520" spans="1:30">
      <c r="A2520">
        <v>618360</v>
      </c>
      <c r="B2520" t="s">
        <v>99</v>
      </c>
      <c r="C2520" t="s">
        <v>48</v>
      </c>
      <c r="D2520">
        <v>1</v>
      </c>
      <c r="E2520" t="s">
        <v>592</v>
      </c>
      <c r="F2520" t="s">
        <v>375</v>
      </c>
      <c r="G2520" t="s">
        <v>51</v>
      </c>
      <c r="H2520">
        <v>22427</v>
      </c>
      <c r="I2520">
        <v>2</v>
      </c>
      <c r="J2520" t="s">
        <v>594</v>
      </c>
      <c r="K2520" t="s">
        <v>36</v>
      </c>
      <c r="L2520" t="s">
        <v>37</v>
      </c>
      <c r="M2520">
        <v>81571</v>
      </c>
      <c r="N2520">
        <v>119554</v>
      </c>
      <c r="O2520" t="s">
        <v>38</v>
      </c>
      <c r="P2520" t="s">
        <v>976</v>
      </c>
      <c r="Q2520" t="s">
        <v>596</v>
      </c>
      <c r="R2520" t="s">
        <v>8533</v>
      </c>
      <c r="S2520" t="s">
        <v>1532</v>
      </c>
      <c r="Z2520" t="s">
        <v>63</v>
      </c>
      <c r="AA2520" s="1">
        <v>45293</v>
      </c>
      <c r="AC2520" s="1">
        <v>45293</v>
      </c>
      <c r="AD2520" s="1">
        <v>45355</v>
      </c>
    </row>
    <row r="2521" spans="1:30">
      <c r="A2521">
        <v>625838</v>
      </c>
      <c r="B2521" t="s">
        <v>30</v>
      </c>
      <c r="C2521" t="s">
        <v>48</v>
      </c>
      <c r="D2521">
        <v>1</v>
      </c>
      <c r="E2521" t="s">
        <v>5511</v>
      </c>
      <c r="F2521" t="s">
        <v>235</v>
      </c>
      <c r="G2521" t="s">
        <v>51</v>
      </c>
      <c r="H2521">
        <v>10251</v>
      </c>
      <c r="I2521">
        <v>3</v>
      </c>
      <c r="J2521" t="s">
        <v>202</v>
      </c>
      <c r="K2521" t="s">
        <v>36</v>
      </c>
      <c r="L2521" t="s">
        <v>37</v>
      </c>
      <c r="M2521">
        <v>39763</v>
      </c>
      <c r="N2521">
        <v>50000</v>
      </c>
      <c r="O2521" t="s">
        <v>38</v>
      </c>
      <c r="P2521" t="s">
        <v>203</v>
      </c>
      <c r="Q2521" t="s">
        <v>995</v>
      </c>
      <c r="R2521" t="s">
        <v>8534</v>
      </c>
      <c r="S2521" t="s">
        <v>239</v>
      </c>
      <c r="V2521" t="s">
        <v>8535</v>
      </c>
      <c r="Z2521" t="s">
        <v>46</v>
      </c>
      <c r="AA2521" s="1">
        <v>45324</v>
      </c>
      <c r="AB2521" s="2">
        <v>45444</v>
      </c>
      <c r="AC2521" s="1">
        <v>45324</v>
      </c>
      <c r="AD2521" s="1">
        <v>45355</v>
      </c>
    </row>
    <row r="2522" spans="1:30">
      <c r="A2522">
        <v>618782</v>
      </c>
      <c r="B2522" t="s">
        <v>30</v>
      </c>
      <c r="C2522" t="s">
        <v>31</v>
      </c>
      <c r="D2522">
        <v>3</v>
      </c>
      <c r="E2522" t="s">
        <v>1162</v>
      </c>
      <c r="F2522" t="s">
        <v>782</v>
      </c>
      <c r="G2522" t="s">
        <v>51</v>
      </c>
      <c r="H2522">
        <v>31215</v>
      </c>
      <c r="I2522">
        <v>1</v>
      </c>
      <c r="J2522" t="s">
        <v>300</v>
      </c>
      <c r="K2522" t="s">
        <v>36</v>
      </c>
      <c r="L2522" t="s">
        <v>103</v>
      </c>
      <c r="M2522">
        <v>49961</v>
      </c>
      <c r="N2522">
        <v>57455</v>
      </c>
      <c r="O2522" t="s">
        <v>38</v>
      </c>
      <c r="P2522" t="s">
        <v>1163</v>
      </c>
      <c r="Q2522" t="s">
        <v>1164</v>
      </c>
      <c r="R2522" t="s">
        <v>4687</v>
      </c>
      <c r="S2522" t="s">
        <v>784</v>
      </c>
      <c r="T2522" t="s">
        <v>4688</v>
      </c>
      <c r="V2522" t="s">
        <v>4689</v>
      </c>
      <c r="Z2522" t="s">
        <v>46</v>
      </c>
      <c r="AA2522" s="1">
        <v>45265</v>
      </c>
      <c r="AB2522" s="2">
        <v>45385</v>
      </c>
      <c r="AC2522" s="1">
        <v>45321</v>
      </c>
      <c r="AD2522" s="1">
        <v>45355</v>
      </c>
    </row>
    <row r="2523" spans="1:30">
      <c r="A2523">
        <v>627340</v>
      </c>
      <c r="B2523" t="s">
        <v>1077</v>
      </c>
      <c r="C2523" t="s">
        <v>31</v>
      </c>
      <c r="D2523">
        <v>1</v>
      </c>
      <c r="E2523" t="s">
        <v>8536</v>
      </c>
      <c r="F2523" t="s">
        <v>131</v>
      </c>
      <c r="G2523" t="s">
        <v>51</v>
      </c>
      <c r="H2523">
        <v>13632</v>
      </c>
      <c r="I2523">
        <v>4</v>
      </c>
      <c r="J2523" t="s">
        <v>91</v>
      </c>
      <c r="K2523" t="s">
        <v>36</v>
      </c>
      <c r="L2523" t="s">
        <v>37</v>
      </c>
      <c r="M2523">
        <v>130000</v>
      </c>
      <c r="N2523">
        <v>140000</v>
      </c>
      <c r="O2523" t="s">
        <v>38</v>
      </c>
      <c r="P2523" t="s">
        <v>125</v>
      </c>
      <c r="Q2523" t="s">
        <v>2584</v>
      </c>
      <c r="R2523" t="s">
        <v>8537</v>
      </c>
      <c r="S2523" t="s">
        <v>136</v>
      </c>
      <c r="Z2523" t="s">
        <v>63</v>
      </c>
      <c r="AA2523" s="1">
        <v>45338</v>
      </c>
      <c r="AC2523" s="1">
        <v>45338</v>
      </c>
      <c r="AD2523" s="1">
        <v>45355</v>
      </c>
    </row>
    <row r="2524" spans="1:30">
      <c r="A2524">
        <v>607175</v>
      </c>
      <c r="B2524" t="s">
        <v>47</v>
      </c>
      <c r="C2524" t="s">
        <v>31</v>
      </c>
      <c r="D2524">
        <v>1</v>
      </c>
      <c r="E2524" t="s">
        <v>49</v>
      </c>
      <c r="F2524" t="s">
        <v>495</v>
      </c>
      <c r="G2524" t="s">
        <v>51</v>
      </c>
      <c r="H2524" t="s">
        <v>496</v>
      </c>
      <c r="I2524">
        <v>0</v>
      </c>
      <c r="J2524" t="s">
        <v>65</v>
      </c>
      <c r="K2524" t="s">
        <v>36</v>
      </c>
      <c r="L2524" t="s">
        <v>37</v>
      </c>
      <c r="M2524">
        <v>58682</v>
      </c>
      <c r="N2524">
        <v>134570</v>
      </c>
      <c r="O2524" t="s">
        <v>38</v>
      </c>
      <c r="P2524" t="s">
        <v>54</v>
      </c>
      <c r="Q2524" t="s">
        <v>3757</v>
      </c>
      <c r="R2524" t="s">
        <v>8538</v>
      </c>
      <c r="S2524" t="s">
        <v>499</v>
      </c>
      <c r="T2524" t="s">
        <v>8539</v>
      </c>
      <c r="U2524" t="s">
        <v>59</v>
      </c>
      <c r="V2524" t="s">
        <v>60</v>
      </c>
      <c r="W2524" t="s">
        <v>61</v>
      </c>
      <c r="X2524" t="s">
        <v>54</v>
      </c>
      <c r="Z2524" t="s">
        <v>63</v>
      </c>
      <c r="AA2524" s="1">
        <v>45196</v>
      </c>
      <c r="AC2524" s="1">
        <v>45196</v>
      </c>
      <c r="AD2524" s="1">
        <v>45355</v>
      </c>
    </row>
    <row r="2525" spans="1:30">
      <c r="A2525">
        <v>527793</v>
      </c>
      <c r="B2525" t="s">
        <v>253</v>
      </c>
      <c r="C2525" t="s">
        <v>48</v>
      </c>
      <c r="D2525">
        <v>1</v>
      </c>
      <c r="E2525" t="s">
        <v>4414</v>
      </c>
      <c r="F2525" t="s">
        <v>4415</v>
      </c>
      <c r="G2525" t="s">
        <v>51</v>
      </c>
      <c r="H2525">
        <v>91916</v>
      </c>
      <c r="I2525">
        <v>0</v>
      </c>
      <c r="J2525" t="s">
        <v>143</v>
      </c>
      <c r="K2525" t="s">
        <v>36</v>
      </c>
      <c r="L2525" t="s">
        <v>37</v>
      </c>
      <c r="M2525">
        <v>36.950000000000003</v>
      </c>
      <c r="N2525">
        <v>36.950000000000003</v>
      </c>
      <c r="O2525" t="s">
        <v>124</v>
      </c>
      <c r="P2525" t="s">
        <v>823</v>
      </c>
      <c r="Q2525" t="s">
        <v>824</v>
      </c>
      <c r="R2525" t="s">
        <v>8540</v>
      </c>
      <c r="S2525" t="s">
        <v>4417</v>
      </c>
      <c r="U2525" t="s">
        <v>2021</v>
      </c>
      <c r="V2525" t="s">
        <v>281</v>
      </c>
      <c r="Z2525" t="s">
        <v>264</v>
      </c>
      <c r="AA2525" s="1">
        <v>44662</v>
      </c>
      <c r="AC2525" s="1">
        <v>44693</v>
      </c>
      <c r="AD2525" s="1">
        <v>45355</v>
      </c>
    </row>
    <row r="2526" spans="1:30">
      <c r="A2526">
        <v>602123</v>
      </c>
      <c r="B2526" t="s">
        <v>605</v>
      </c>
      <c r="C2526" t="s">
        <v>31</v>
      </c>
      <c r="D2526">
        <v>1</v>
      </c>
      <c r="E2526" t="s">
        <v>8541</v>
      </c>
      <c r="F2526" t="s">
        <v>607</v>
      </c>
      <c r="G2526" t="s">
        <v>90</v>
      </c>
      <c r="H2526">
        <v>6766</v>
      </c>
      <c r="I2526">
        <v>1</v>
      </c>
      <c r="J2526" t="s">
        <v>1459</v>
      </c>
      <c r="K2526" t="s">
        <v>36</v>
      </c>
      <c r="L2526" t="s">
        <v>37</v>
      </c>
      <c r="M2526">
        <v>57500</v>
      </c>
      <c r="N2526">
        <v>70000</v>
      </c>
      <c r="O2526" t="s">
        <v>38</v>
      </c>
      <c r="P2526" t="s">
        <v>608</v>
      </c>
      <c r="Q2526" t="s">
        <v>8542</v>
      </c>
      <c r="R2526" t="s">
        <v>8543</v>
      </c>
      <c r="S2526" t="s">
        <v>611</v>
      </c>
      <c r="T2526" t="s">
        <v>8544</v>
      </c>
      <c r="V2526" t="s">
        <v>8545</v>
      </c>
      <c r="W2526" t="s">
        <v>615</v>
      </c>
      <c r="X2526" t="s">
        <v>608</v>
      </c>
      <c r="Z2526" t="s">
        <v>46</v>
      </c>
      <c r="AA2526" s="1">
        <v>45261</v>
      </c>
      <c r="AC2526" s="1">
        <v>45314</v>
      </c>
      <c r="AD2526" s="1">
        <v>45355</v>
      </c>
    </row>
    <row r="2527" spans="1:30">
      <c r="A2527">
        <v>557152</v>
      </c>
      <c r="B2527" t="s">
        <v>356</v>
      </c>
      <c r="C2527" t="s">
        <v>48</v>
      </c>
      <c r="D2527">
        <v>1</v>
      </c>
      <c r="E2527" t="s">
        <v>8546</v>
      </c>
      <c r="F2527" t="s">
        <v>2539</v>
      </c>
      <c r="G2527" t="s">
        <v>34</v>
      </c>
      <c r="H2527">
        <v>95712</v>
      </c>
      <c r="I2527">
        <v>0</v>
      </c>
      <c r="J2527" t="s">
        <v>91</v>
      </c>
      <c r="K2527" t="s">
        <v>36</v>
      </c>
      <c r="L2527" t="s">
        <v>37</v>
      </c>
      <c r="M2527">
        <v>75000</v>
      </c>
      <c r="N2527">
        <v>80000</v>
      </c>
      <c r="O2527" t="s">
        <v>38</v>
      </c>
      <c r="P2527" t="s">
        <v>358</v>
      </c>
      <c r="Q2527" t="s">
        <v>2775</v>
      </c>
      <c r="R2527" t="s">
        <v>8547</v>
      </c>
      <c r="S2527" t="s">
        <v>5507</v>
      </c>
      <c r="T2527" t="s">
        <v>8548</v>
      </c>
      <c r="U2527" t="s">
        <v>8549</v>
      </c>
      <c r="V2527" t="s">
        <v>8550</v>
      </c>
      <c r="W2527" t="s">
        <v>8551</v>
      </c>
      <c r="Z2527" t="s">
        <v>355</v>
      </c>
      <c r="AA2527" s="1">
        <v>44855</v>
      </c>
      <c r="AC2527" s="1">
        <v>45236</v>
      </c>
      <c r="AD2527" s="1">
        <v>45355</v>
      </c>
    </row>
    <row r="2528" spans="1:30">
      <c r="A2528">
        <v>627820</v>
      </c>
      <c r="B2528" t="s">
        <v>87</v>
      </c>
      <c r="C2528" t="s">
        <v>31</v>
      </c>
      <c r="D2528">
        <v>1</v>
      </c>
      <c r="E2528" t="s">
        <v>4774</v>
      </c>
      <c r="F2528" t="s">
        <v>131</v>
      </c>
      <c r="G2528" t="s">
        <v>51</v>
      </c>
      <c r="H2528">
        <v>13632</v>
      </c>
      <c r="I2528">
        <v>1</v>
      </c>
      <c r="J2528" t="s">
        <v>4632</v>
      </c>
      <c r="K2528" t="s">
        <v>36</v>
      </c>
      <c r="L2528" t="s">
        <v>37</v>
      </c>
      <c r="M2528">
        <v>89550</v>
      </c>
      <c r="N2528">
        <v>102982</v>
      </c>
      <c r="O2528" t="s">
        <v>38</v>
      </c>
      <c r="P2528" t="s">
        <v>92</v>
      </c>
      <c r="Q2528" t="s">
        <v>625</v>
      </c>
      <c r="R2528" t="s">
        <v>4775</v>
      </c>
      <c r="S2528" t="s">
        <v>136</v>
      </c>
      <c r="T2528" t="e">
        <f ca="1">- Experience with statistical/econometric Data modeling techniques  - Strong programming, Data analyses Experience working with _xludf.large datasets  - Experience using relational databases, Data mining _xludf.and extracting Data using SQL.  - Proficiency in MS Word, Excel, _xludf.and PowerPoint.  - Strong interpersonal _xludf.and teamwork skills with Ability to work independently.  - Strong quantitative analytical skills _xludf.and Attention to detail.</f>
        <v>#NAME?</v>
      </c>
      <c r="V2528" t="s">
        <v>4776</v>
      </c>
      <c r="X2528" t="s">
        <v>98</v>
      </c>
      <c r="Z2528" t="s">
        <v>63</v>
      </c>
      <c r="AA2528" s="1">
        <v>45345</v>
      </c>
      <c r="AC2528" s="1">
        <v>45348</v>
      </c>
      <c r="AD2528" s="1">
        <v>45355</v>
      </c>
    </row>
    <row r="2529" spans="1:30">
      <c r="A2529">
        <v>601141</v>
      </c>
      <c r="B2529" t="s">
        <v>30</v>
      </c>
      <c r="C2529" t="s">
        <v>31</v>
      </c>
      <c r="D2529">
        <v>1</v>
      </c>
      <c r="E2529" t="s">
        <v>8466</v>
      </c>
      <c r="F2529" t="s">
        <v>630</v>
      </c>
      <c r="G2529" t="s">
        <v>51</v>
      </c>
      <c r="H2529">
        <v>51195</v>
      </c>
      <c r="I2529">
        <v>1</v>
      </c>
      <c r="J2529" t="s">
        <v>35</v>
      </c>
      <c r="K2529" t="s">
        <v>123</v>
      </c>
      <c r="L2529" t="s">
        <v>37</v>
      </c>
      <c r="M2529">
        <v>23.39</v>
      </c>
      <c r="N2529">
        <v>30.18</v>
      </c>
      <c r="O2529" t="s">
        <v>124</v>
      </c>
      <c r="P2529" t="s">
        <v>8552</v>
      </c>
      <c r="Q2529" t="s">
        <v>369</v>
      </c>
      <c r="R2529" t="s">
        <v>8553</v>
      </c>
      <c r="S2529" t="s">
        <v>634</v>
      </c>
      <c r="T2529" t="s">
        <v>8468</v>
      </c>
      <c r="U2529" t="s">
        <v>635</v>
      </c>
      <c r="V2529" t="s">
        <v>8554</v>
      </c>
      <c r="Z2529" t="s">
        <v>46</v>
      </c>
      <c r="AA2529" s="1">
        <v>45167</v>
      </c>
      <c r="AB2529" s="2">
        <v>45367</v>
      </c>
      <c r="AC2529" s="1">
        <v>45307</v>
      </c>
      <c r="AD2529" s="1">
        <v>45355</v>
      </c>
    </row>
    <row r="2530" spans="1:30">
      <c r="A2530">
        <v>611088</v>
      </c>
      <c r="B2530" t="s">
        <v>129</v>
      </c>
      <c r="C2530" t="s">
        <v>48</v>
      </c>
      <c r="D2530">
        <v>1</v>
      </c>
      <c r="E2530" t="s">
        <v>8555</v>
      </c>
      <c r="F2530" t="s">
        <v>8556</v>
      </c>
      <c r="G2530" t="s">
        <v>51</v>
      </c>
      <c r="H2530">
        <v>31118</v>
      </c>
      <c r="I2530">
        <v>2</v>
      </c>
      <c r="J2530" t="s">
        <v>8557</v>
      </c>
      <c r="K2530" t="s">
        <v>36</v>
      </c>
      <c r="L2530" t="s">
        <v>37</v>
      </c>
      <c r="M2530">
        <v>72603</v>
      </c>
      <c r="N2530">
        <v>83493</v>
      </c>
      <c r="O2530" t="s">
        <v>38</v>
      </c>
      <c r="P2530" t="s">
        <v>5878</v>
      </c>
      <c r="Q2530" t="s">
        <v>8558</v>
      </c>
      <c r="R2530" t="s">
        <v>8559</v>
      </c>
      <c r="S2530" t="s">
        <v>8560</v>
      </c>
      <c r="T2530" t="s">
        <v>8561</v>
      </c>
      <c r="U2530" t="s">
        <v>2524</v>
      </c>
      <c r="V2530" t="s">
        <v>8562</v>
      </c>
      <c r="W2530" t="s">
        <v>8563</v>
      </c>
      <c r="Z2530" t="s">
        <v>46</v>
      </c>
      <c r="AA2530" s="1">
        <v>45211</v>
      </c>
      <c r="AC2530" s="1">
        <v>45233</v>
      </c>
      <c r="AD2530" s="1">
        <v>45355</v>
      </c>
    </row>
    <row r="2531" spans="1:30">
      <c r="A2531">
        <v>589444</v>
      </c>
      <c r="B2531" t="s">
        <v>69</v>
      </c>
      <c r="C2531" t="s">
        <v>48</v>
      </c>
      <c r="D2531">
        <v>3</v>
      </c>
      <c r="E2531" t="s">
        <v>3856</v>
      </c>
      <c r="F2531" t="s">
        <v>1270</v>
      </c>
      <c r="G2531" t="s">
        <v>51</v>
      </c>
      <c r="H2531">
        <v>22122</v>
      </c>
      <c r="I2531">
        <v>2</v>
      </c>
      <c r="J2531" t="s">
        <v>3857</v>
      </c>
      <c r="K2531" t="s">
        <v>36</v>
      </c>
      <c r="L2531" t="s">
        <v>37</v>
      </c>
      <c r="M2531">
        <v>71255</v>
      </c>
      <c r="N2531">
        <v>104894</v>
      </c>
      <c r="O2531" t="s">
        <v>38</v>
      </c>
      <c r="P2531" t="s">
        <v>73</v>
      </c>
      <c r="Q2531" t="s">
        <v>1504</v>
      </c>
      <c r="R2531" t="s">
        <v>3858</v>
      </c>
      <c r="S2531" t="s">
        <v>1273</v>
      </c>
      <c r="T2531" t="s">
        <v>3859</v>
      </c>
      <c r="U2531" t="s">
        <v>3860</v>
      </c>
      <c r="V2531" t="s">
        <v>3861</v>
      </c>
      <c r="W2531" t="s">
        <v>622</v>
      </c>
      <c r="X2531" t="s">
        <v>623</v>
      </c>
      <c r="Z2531" t="s">
        <v>46</v>
      </c>
      <c r="AA2531" s="1">
        <v>45094</v>
      </c>
      <c r="AC2531" s="1">
        <v>45094</v>
      </c>
      <c r="AD2531" s="1">
        <v>45355</v>
      </c>
    </row>
    <row r="2532" spans="1:30">
      <c r="A2532">
        <v>615907</v>
      </c>
      <c r="B2532" t="s">
        <v>253</v>
      </c>
      <c r="C2532" t="s">
        <v>31</v>
      </c>
      <c r="D2532">
        <v>1</v>
      </c>
      <c r="E2532" t="s">
        <v>6557</v>
      </c>
      <c r="F2532" t="s">
        <v>6558</v>
      </c>
      <c r="G2532" t="s">
        <v>90</v>
      </c>
      <c r="H2532">
        <v>6992</v>
      </c>
      <c r="I2532" t="s">
        <v>6559</v>
      </c>
      <c r="J2532" t="s">
        <v>275</v>
      </c>
      <c r="K2532" t="s">
        <v>36</v>
      </c>
      <c r="L2532" t="s">
        <v>185</v>
      </c>
      <c r="M2532">
        <v>116506</v>
      </c>
      <c r="N2532">
        <v>252165</v>
      </c>
      <c r="O2532" t="s">
        <v>38</v>
      </c>
      <c r="P2532" t="s">
        <v>5649</v>
      </c>
      <c r="Q2532" t="s">
        <v>5650</v>
      </c>
      <c r="R2532" t="s">
        <v>6560</v>
      </c>
      <c r="S2532" t="s">
        <v>6561</v>
      </c>
      <c r="T2532" t="s">
        <v>6562</v>
      </c>
      <c r="U2532" t="s">
        <v>6563</v>
      </c>
      <c r="V2532" t="s">
        <v>263</v>
      </c>
      <c r="Z2532" t="s">
        <v>264</v>
      </c>
      <c r="AA2532" s="1">
        <v>45257</v>
      </c>
      <c r="AC2532" s="1">
        <v>45257</v>
      </c>
      <c r="AD2532" s="1">
        <v>45355</v>
      </c>
    </row>
    <row r="2533" spans="1:30">
      <c r="A2533">
        <v>616513</v>
      </c>
      <c r="B2533" t="s">
        <v>30</v>
      </c>
      <c r="C2533" t="s">
        <v>31</v>
      </c>
      <c r="D2533">
        <v>4</v>
      </c>
      <c r="E2533" t="s">
        <v>781</v>
      </c>
      <c r="F2533" t="s">
        <v>782</v>
      </c>
      <c r="G2533" t="s">
        <v>51</v>
      </c>
      <c r="H2533">
        <v>31215</v>
      </c>
      <c r="I2533">
        <v>1</v>
      </c>
      <c r="J2533" t="s">
        <v>818</v>
      </c>
      <c r="K2533" t="s">
        <v>36</v>
      </c>
      <c r="L2533" t="s">
        <v>37</v>
      </c>
      <c r="M2533">
        <v>49961</v>
      </c>
      <c r="N2533">
        <v>49961</v>
      </c>
      <c r="O2533" t="s">
        <v>38</v>
      </c>
      <c r="P2533" t="s">
        <v>203</v>
      </c>
      <c r="Q2533" t="s">
        <v>204</v>
      </c>
      <c r="R2533" t="s">
        <v>8564</v>
      </c>
      <c r="S2533" t="s">
        <v>784</v>
      </c>
      <c r="T2533" t="s">
        <v>785</v>
      </c>
      <c r="V2533" t="s">
        <v>8565</v>
      </c>
      <c r="Z2533" t="s">
        <v>46</v>
      </c>
      <c r="AA2533" s="1">
        <v>45247</v>
      </c>
      <c r="AB2533" s="2">
        <v>45367</v>
      </c>
      <c r="AC2533" s="1">
        <v>45352</v>
      </c>
      <c r="AD2533" s="1">
        <v>45355</v>
      </c>
    </row>
    <row r="2534" spans="1:30">
      <c r="A2534">
        <v>582696</v>
      </c>
      <c r="B2534" t="s">
        <v>460</v>
      </c>
      <c r="C2534" t="s">
        <v>31</v>
      </c>
      <c r="D2534">
        <v>1</v>
      </c>
      <c r="E2534" t="s">
        <v>7910</v>
      </c>
      <c r="F2534" t="s">
        <v>462</v>
      </c>
      <c r="G2534" t="s">
        <v>463</v>
      </c>
      <c r="H2534">
        <v>30114</v>
      </c>
      <c r="I2534">
        <v>0</v>
      </c>
      <c r="J2534" t="s">
        <v>482</v>
      </c>
      <c r="K2534" t="s">
        <v>36</v>
      </c>
      <c r="L2534" t="s">
        <v>276</v>
      </c>
      <c r="M2534">
        <v>135000</v>
      </c>
      <c r="N2534">
        <v>165000</v>
      </c>
      <c r="O2534" t="s">
        <v>38</v>
      </c>
      <c r="P2534" t="s">
        <v>465</v>
      </c>
      <c r="Q2534" t="s">
        <v>466</v>
      </c>
      <c r="R2534" t="s">
        <v>7911</v>
      </c>
      <c r="S2534" t="s">
        <v>7912</v>
      </c>
      <c r="V2534" t="s">
        <v>469</v>
      </c>
      <c r="Z2534" t="s">
        <v>485</v>
      </c>
      <c r="AA2534" s="1">
        <v>45026</v>
      </c>
      <c r="AB2534" s="2">
        <v>45391</v>
      </c>
      <c r="AC2534" s="1">
        <v>45026</v>
      </c>
      <c r="AD2534" s="1">
        <v>45355</v>
      </c>
    </row>
    <row r="2535" spans="1:30">
      <c r="A2535">
        <v>627415</v>
      </c>
      <c r="B2535" t="s">
        <v>30</v>
      </c>
      <c r="C2535" t="s">
        <v>31</v>
      </c>
      <c r="D2535">
        <v>2</v>
      </c>
      <c r="E2535" t="s">
        <v>5114</v>
      </c>
      <c r="F2535" t="s">
        <v>4311</v>
      </c>
      <c r="G2535" t="s">
        <v>51</v>
      </c>
      <c r="H2535">
        <v>51380</v>
      </c>
      <c r="I2535">
        <v>0</v>
      </c>
      <c r="J2535" t="s">
        <v>202</v>
      </c>
      <c r="K2535" t="s">
        <v>36</v>
      </c>
      <c r="L2535" t="s">
        <v>37</v>
      </c>
      <c r="M2535">
        <v>38966</v>
      </c>
      <c r="N2535">
        <v>44811</v>
      </c>
      <c r="O2535" t="s">
        <v>38</v>
      </c>
      <c r="P2535" t="s">
        <v>203</v>
      </c>
      <c r="Q2535" t="s">
        <v>1164</v>
      </c>
      <c r="R2535" t="s">
        <v>5115</v>
      </c>
      <c r="S2535" t="s">
        <v>4313</v>
      </c>
      <c r="T2535" t="s">
        <v>2780</v>
      </c>
      <c r="V2535" t="s">
        <v>8566</v>
      </c>
      <c r="Z2535" t="s">
        <v>46</v>
      </c>
      <c r="AA2535" s="1">
        <v>45343</v>
      </c>
      <c r="AB2535" s="2">
        <v>45463</v>
      </c>
      <c r="AC2535" s="1">
        <v>45343</v>
      </c>
      <c r="AD2535" s="1">
        <v>45355</v>
      </c>
    </row>
    <row r="2536" spans="1:30">
      <c r="A2536">
        <v>583261</v>
      </c>
      <c r="B2536" t="s">
        <v>69</v>
      </c>
      <c r="C2536" t="s">
        <v>31</v>
      </c>
      <c r="D2536">
        <v>1</v>
      </c>
      <c r="E2536" t="s">
        <v>2625</v>
      </c>
      <c r="F2536" t="s">
        <v>1893</v>
      </c>
      <c r="G2536" t="s">
        <v>51</v>
      </c>
      <c r="H2536">
        <v>40510</v>
      </c>
      <c r="I2536">
        <v>2</v>
      </c>
      <c r="J2536" t="s">
        <v>72</v>
      </c>
      <c r="K2536" t="s">
        <v>36</v>
      </c>
      <c r="L2536" t="s">
        <v>37</v>
      </c>
      <c r="M2536">
        <v>56013</v>
      </c>
      <c r="N2536">
        <v>89610</v>
      </c>
      <c r="O2536" t="s">
        <v>38</v>
      </c>
      <c r="P2536" t="s">
        <v>73</v>
      </c>
      <c r="Q2536" t="s">
        <v>1552</v>
      </c>
      <c r="R2536" t="s">
        <v>2628</v>
      </c>
      <c r="S2536" t="s">
        <v>1897</v>
      </c>
      <c r="T2536" t="s">
        <v>2630</v>
      </c>
      <c r="U2536" t="s">
        <v>7218</v>
      </c>
      <c r="V2536" t="s">
        <v>7219</v>
      </c>
      <c r="W2536" t="s">
        <v>61</v>
      </c>
      <c r="X2536" t="s">
        <v>73</v>
      </c>
      <c r="Z2536" t="s">
        <v>46</v>
      </c>
      <c r="AA2536" s="1">
        <v>45035</v>
      </c>
      <c r="AC2536" s="1">
        <v>45035</v>
      </c>
      <c r="AD2536" s="1">
        <v>45355</v>
      </c>
    </row>
    <row r="2537" spans="1:30">
      <c r="A2537">
        <v>604730</v>
      </c>
      <c r="B2537" t="s">
        <v>99</v>
      </c>
      <c r="C2537" t="s">
        <v>31</v>
      </c>
      <c r="D2537">
        <v>1</v>
      </c>
      <c r="E2537" t="s">
        <v>1600</v>
      </c>
      <c r="F2537" t="s">
        <v>441</v>
      </c>
      <c r="G2537" t="s">
        <v>51</v>
      </c>
      <c r="H2537">
        <v>20215</v>
      </c>
      <c r="I2537">
        <v>2</v>
      </c>
      <c r="J2537" t="s">
        <v>1482</v>
      </c>
      <c r="K2537" t="s">
        <v>36</v>
      </c>
      <c r="L2537" t="s">
        <v>37</v>
      </c>
      <c r="M2537">
        <v>88026</v>
      </c>
      <c r="N2537">
        <v>122295</v>
      </c>
      <c r="O2537" t="s">
        <v>38</v>
      </c>
      <c r="P2537" t="s">
        <v>104</v>
      </c>
      <c r="Q2537" t="s">
        <v>1483</v>
      </c>
      <c r="R2537" t="s">
        <v>5833</v>
      </c>
      <c r="S2537" t="s">
        <v>444</v>
      </c>
      <c r="T2537" t="s">
        <v>1604</v>
      </c>
      <c r="U2537" t="s">
        <v>1090</v>
      </c>
      <c r="V2537" t="s">
        <v>110</v>
      </c>
      <c r="X2537" t="s">
        <v>1091</v>
      </c>
      <c r="Z2537" t="s">
        <v>63</v>
      </c>
      <c r="AA2537" s="1">
        <v>45205</v>
      </c>
      <c r="AC2537" s="1">
        <v>45205</v>
      </c>
      <c r="AD2537" s="1">
        <v>45355</v>
      </c>
    </row>
    <row r="2538" spans="1:30">
      <c r="A2538">
        <v>580455</v>
      </c>
      <c r="B2538" t="s">
        <v>99</v>
      </c>
      <c r="C2538" t="s">
        <v>31</v>
      </c>
      <c r="D2538">
        <v>2</v>
      </c>
      <c r="E2538" t="s">
        <v>8567</v>
      </c>
      <c r="F2538" t="s">
        <v>8568</v>
      </c>
      <c r="G2538" t="s">
        <v>51</v>
      </c>
      <c r="H2538">
        <v>92511</v>
      </c>
      <c r="I2538">
        <v>0</v>
      </c>
      <c r="J2538" t="s">
        <v>300</v>
      </c>
      <c r="K2538" t="s">
        <v>36</v>
      </c>
      <c r="L2538" t="s">
        <v>37</v>
      </c>
      <c r="M2538">
        <v>298.24</v>
      </c>
      <c r="N2538">
        <v>347.2</v>
      </c>
      <c r="O2538" t="s">
        <v>144</v>
      </c>
      <c r="P2538" t="s">
        <v>104</v>
      </c>
      <c r="Q2538" t="s">
        <v>3247</v>
      </c>
      <c r="R2538" t="s">
        <v>8569</v>
      </c>
      <c r="S2538" t="s">
        <v>8570</v>
      </c>
      <c r="T2538" t="s">
        <v>7062</v>
      </c>
      <c r="U2538" t="s">
        <v>8571</v>
      </c>
      <c r="V2538" t="s">
        <v>905</v>
      </c>
      <c r="W2538" t="s">
        <v>7064</v>
      </c>
      <c r="X2538" t="s">
        <v>1091</v>
      </c>
      <c r="Z2538" t="s">
        <v>46</v>
      </c>
      <c r="AA2538" s="1">
        <v>45009</v>
      </c>
      <c r="AC2538" s="1">
        <v>45272</v>
      </c>
      <c r="AD2538" s="1">
        <v>45355</v>
      </c>
    </row>
    <row r="2539" spans="1:30">
      <c r="A2539">
        <v>611591</v>
      </c>
      <c r="B2539" t="s">
        <v>380</v>
      </c>
      <c r="C2539" t="s">
        <v>48</v>
      </c>
      <c r="D2539">
        <v>2</v>
      </c>
      <c r="E2539" t="s">
        <v>7243</v>
      </c>
      <c r="F2539" t="s">
        <v>114</v>
      </c>
      <c r="G2539" t="s">
        <v>34</v>
      </c>
      <c r="H2539">
        <v>56057</v>
      </c>
      <c r="I2539">
        <v>0</v>
      </c>
      <c r="J2539" t="s">
        <v>156</v>
      </c>
      <c r="K2539" t="s">
        <v>36</v>
      </c>
      <c r="L2539" t="s">
        <v>37</v>
      </c>
      <c r="M2539">
        <v>41887</v>
      </c>
      <c r="N2539">
        <v>69709</v>
      </c>
      <c r="O2539" t="s">
        <v>38</v>
      </c>
      <c r="P2539" t="s">
        <v>7244</v>
      </c>
      <c r="Q2539" t="s">
        <v>7245</v>
      </c>
      <c r="R2539" t="s">
        <v>7246</v>
      </c>
      <c r="S2539" t="s">
        <v>119</v>
      </c>
      <c r="T2539" t="s">
        <v>7247</v>
      </c>
      <c r="V2539" t="s">
        <v>7248</v>
      </c>
      <c r="Z2539" t="s">
        <v>46</v>
      </c>
      <c r="AA2539" s="1">
        <v>45335</v>
      </c>
      <c r="AB2539" s="2">
        <v>45365</v>
      </c>
      <c r="AC2539" s="1">
        <v>45335</v>
      </c>
      <c r="AD2539" s="1">
        <v>45355</v>
      </c>
    </row>
    <row r="2540" spans="1:30">
      <c r="A2540">
        <v>587838</v>
      </c>
      <c r="B2540" t="s">
        <v>1077</v>
      </c>
      <c r="C2540" t="s">
        <v>31</v>
      </c>
      <c r="D2540">
        <v>1</v>
      </c>
      <c r="E2540" t="s">
        <v>1078</v>
      </c>
      <c r="F2540" t="s">
        <v>1079</v>
      </c>
      <c r="G2540" t="s">
        <v>90</v>
      </c>
      <c r="H2540">
        <v>6311</v>
      </c>
      <c r="I2540">
        <v>0</v>
      </c>
      <c r="J2540" t="s">
        <v>72</v>
      </c>
      <c r="K2540" t="s">
        <v>36</v>
      </c>
      <c r="L2540" t="s">
        <v>185</v>
      </c>
      <c r="M2540">
        <v>150000</v>
      </c>
      <c r="N2540">
        <v>165000</v>
      </c>
      <c r="O2540" t="s">
        <v>38</v>
      </c>
      <c r="P2540" t="s">
        <v>125</v>
      </c>
      <c r="Q2540" t="s">
        <v>1080</v>
      </c>
      <c r="R2540" t="s">
        <v>1081</v>
      </c>
      <c r="S2540" t="s">
        <v>1082</v>
      </c>
      <c r="T2540" t="s">
        <v>1083</v>
      </c>
      <c r="V2540" t="s">
        <v>1084</v>
      </c>
      <c r="Z2540" t="s">
        <v>46</v>
      </c>
      <c r="AA2540" s="1">
        <v>45069</v>
      </c>
      <c r="AC2540" s="1">
        <v>45186</v>
      </c>
      <c r="AD2540" s="1">
        <v>45355</v>
      </c>
    </row>
    <row r="2541" spans="1:30">
      <c r="A2541">
        <v>617809</v>
      </c>
      <c r="B2541" t="s">
        <v>460</v>
      </c>
      <c r="C2541" t="s">
        <v>31</v>
      </c>
      <c r="D2541">
        <v>1</v>
      </c>
      <c r="E2541" t="s">
        <v>8572</v>
      </c>
      <c r="F2541" t="s">
        <v>308</v>
      </c>
      <c r="G2541" t="s">
        <v>34</v>
      </c>
      <c r="H2541">
        <v>56058</v>
      </c>
      <c r="I2541">
        <v>0</v>
      </c>
      <c r="J2541" t="s">
        <v>4279</v>
      </c>
      <c r="K2541" t="s">
        <v>36</v>
      </c>
      <c r="L2541" t="s">
        <v>276</v>
      </c>
      <c r="M2541">
        <v>80000</v>
      </c>
      <c r="N2541">
        <v>80000</v>
      </c>
      <c r="O2541" t="s">
        <v>38</v>
      </c>
      <c r="P2541" t="s">
        <v>1951</v>
      </c>
      <c r="Q2541" t="s">
        <v>1311</v>
      </c>
      <c r="R2541" t="s">
        <v>8573</v>
      </c>
      <c r="S2541" t="s">
        <v>311</v>
      </c>
      <c r="V2541" t="s">
        <v>8574</v>
      </c>
      <c r="Z2541" t="s">
        <v>1314</v>
      </c>
      <c r="AA2541" s="1">
        <v>45258</v>
      </c>
      <c r="AB2541" s="2">
        <v>45558</v>
      </c>
      <c r="AC2541" s="1">
        <v>45258</v>
      </c>
      <c r="AD2541" s="1">
        <v>45355</v>
      </c>
    </row>
    <row r="2542" spans="1:30">
      <c r="A2542">
        <v>593391</v>
      </c>
      <c r="B2542" t="s">
        <v>30</v>
      </c>
      <c r="C2542" t="s">
        <v>48</v>
      </c>
      <c r="D2542">
        <v>1</v>
      </c>
      <c r="E2542" t="s">
        <v>8575</v>
      </c>
      <c r="F2542" t="s">
        <v>5142</v>
      </c>
      <c r="G2542" t="s">
        <v>51</v>
      </c>
      <c r="H2542" t="s">
        <v>5143</v>
      </c>
      <c r="I2542">
        <v>0</v>
      </c>
      <c r="J2542" t="s">
        <v>35</v>
      </c>
      <c r="K2542" t="s">
        <v>36</v>
      </c>
      <c r="L2542" t="s">
        <v>37</v>
      </c>
      <c r="M2542">
        <v>58700</v>
      </c>
      <c r="N2542">
        <v>117000</v>
      </c>
      <c r="O2542" t="s">
        <v>38</v>
      </c>
      <c r="P2542" t="s">
        <v>658</v>
      </c>
      <c r="Q2542" t="s">
        <v>632</v>
      </c>
      <c r="R2542" t="s">
        <v>8576</v>
      </c>
      <c r="S2542" t="s">
        <v>5145</v>
      </c>
      <c r="T2542" t="s">
        <v>8577</v>
      </c>
      <c r="U2542" t="s">
        <v>1862</v>
      </c>
      <c r="V2542" t="s">
        <v>8578</v>
      </c>
      <c r="Z2542" t="s">
        <v>2689</v>
      </c>
      <c r="AA2542" s="1">
        <v>45121</v>
      </c>
      <c r="AC2542" s="1">
        <v>45160</v>
      </c>
      <c r="AD2542" s="1">
        <v>45355</v>
      </c>
    </row>
    <row r="2543" spans="1:30">
      <c r="A2543">
        <v>591524</v>
      </c>
      <c r="B2543" t="s">
        <v>2647</v>
      </c>
      <c r="C2543" t="s">
        <v>48</v>
      </c>
      <c r="D2543">
        <v>1</v>
      </c>
      <c r="E2543" t="s">
        <v>8579</v>
      </c>
      <c r="F2543" t="s">
        <v>308</v>
      </c>
      <c r="G2543" t="s">
        <v>34</v>
      </c>
      <c r="H2543">
        <v>56058</v>
      </c>
      <c r="I2543">
        <v>0</v>
      </c>
      <c r="J2543" t="s">
        <v>115</v>
      </c>
      <c r="L2543" t="s">
        <v>37</v>
      </c>
      <c r="M2543">
        <v>32.356900000000003</v>
      </c>
      <c r="N2543">
        <v>37.2102</v>
      </c>
      <c r="O2543" t="s">
        <v>124</v>
      </c>
      <c r="P2543" t="s">
        <v>1894</v>
      </c>
      <c r="Q2543" t="s">
        <v>2649</v>
      </c>
      <c r="R2543" t="s">
        <v>8580</v>
      </c>
      <c r="S2543" t="s">
        <v>311</v>
      </c>
      <c r="T2543" t="s">
        <v>8581</v>
      </c>
      <c r="V2543" t="s">
        <v>8582</v>
      </c>
      <c r="W2543" t="s">
        <v>8583</v>
      </c>
      <c r="X2543" t="s">
        <v>1894</v>
      </c>
      <c r="Z2543" t="s">
        <v>46</v>
      </c>
      <c r="AA2543" s="1">
        <v>45189</v>
      </c>
      <c r="AC2543" s="1">
        <v>45189</v>
      </c>
      <c r="AD2543" s="1">
        <v>45355</v>
      </c>
    </row>
    <row r="2544" spans="1:30">
      <c r="A2544">
        <v>608877</v>
      </c>
      <c r="B2544" t="s">
        <v>30</v>
      </c>
      <c r="C2544" t="s">
        <v>31</v>
      </c>
      <c r="D2544">
        <v>1</v>
      </c>
      <c r="E2544" t="s">
        <v>1684</v>
      </c>
      <c r="F2544" t="s">
        <v>1685</v>
      </c>
      <c r="G2544" t="s">
        <v>34</v>
      </c>
      <c r="H2544">
        <v>21849</v>
      </c>
      <c r="I2544">
        <v>2</v>
      </c>
      <c r="J2544" t="s">
        <v>202</v>
      </c>
      <c r="K2544" t="s">
        <v>36</v>
      </c>
      <c r="L2544" t="s">
        <v>37</v>
      </c>
      <c r="M2544">
        <v>76872</v>
      </c>
      <c r="N2544">
        <v>99134</v>
      </c>
      <c r="O2544" t="s">
        <v>38</v>
      </c>
      <c r="P2544" t="s">
        <v>1686</v>
      </c>
      <c r="Q2544" t="s">
        <v>1687</v>
      </c>
      <c r="R2544" t="s">
        <v>1688</v>
      </c>
      <c r="S2544" t="s">
        <v>1689</v>
      </c>
      <c r="T2544" t="s">
        <v>1690</v>
      </c>
      <c r="U2544" t="s">
        <v>1691</v>
      </c>
      <c r="V2544" t="s">
        <v>1692</v>
      </c>
      <c r="Z2544" t="s">
        <v>63</v>
      </c>
      <c r="AA2544" s="1">
        <v>45198</v>
      </c>
      <c r="AC2544" s="1">
        <v>45216</v>
      </c>
      <c r="AD2544" s="1">
        <v>45355</v>
      </c>
    </row>
    <row r="2545" spans="1:30">
      <c r="A2545">
        <v>627735</v>
      </c>
      <c r="B2545" t="s">
        <v>253</v>
      </c>
      <c r="C2545" t="s">
        <v>48</v>
      </c>
      <c r="D2545">
        <v>1</v>
      </c>
      <c r="E2545" t="s">
        <v>4777</v>
      </c>
      <c r="F2545" t="s">
        <v>2339</v>
      </c>
      <c r="G2545" t="s">
        <v>2340</v>
      </c>
      <c r="H2545">
        <v>90645</v>
      </c>
      <c r="I2545">
        <v>0</v>
      </c>
      <c r="J2545" t="s">
        <v>143</v>
      </c>
      <c r="K2545" t="s">
        <v>36</v>
      </c>
      <c r="L2545" t="s">
        <v>103</v>
      </c>
      <c r="M2545">
        <v>36006</v>
      </c>
      <c r="N2545">
        <v>50569</v>
      </c>
      <c r="O2545" t="s">
        <v>38</v>
      </c>
      <c r="P2545" t="s">
        <v>8584</v>
      </c>
      <c r="Q2545" t="s">
        <v>1197</v>
      </c>
      <c r="R2545" t="s">
        <v>4779</v>
      </c>
      <c r="S2545" t="s">
        <v>2330</v>
      </c>
      <c r="U2545" t="s">
        <v>4780</v>
      </c>
      <c r="V2545" t="s">
        <v>4781</v>
      </c>
      <c r="Z2545" t="s">
        <v>4782</v>
      </c>
      <c r="AA2545" s="1">
        <v>45349</v>
      </c>
      <c r="AB2545" s="2">
        <v>45369</v>
      </c>
      <c r="AC2545" s="1">
        <v>45349</v>
      </c>
      <c r="AD2545" s="1">
        <v>45355</v>
      </c>
    </row>
    <row r="2546" spans="1:30">
      <c r="A2546">
        <v>622939</v>
      </c>
      <c r="B2546" t="s">
        <v>87</v>
      </c>
      <c r="C2546" t="s">
        <v>31</v>
      </c>
      <c r="D2546">
        <v>2</v>
      </c>
      <c r="E2546" t="s">
        <v>624</v>
      </c>
      <c r="F2546" t="s">
        <v>512</v>
      </c>
      <c r="G2546" t="s">
        <v>34</v>
      </c>
      <c r="H2546">
        <v>10209</v>
      </c>
      <c r="I2546">
        <v>1</v>
      </c>
      <c r="J2546" t="s">
        <v>72</v>
      </c>
      <c r="K2546" t="s">
        <v>36</v>
      </c>
      <c r="L2546" t="s">
        <v>227</v>
      </c>
      <c r="M2546">
        <v>15.5</v>
      </c>
      <c r="N2546">
        <v>19.899999999999999</v>
      </c>
      <c r="O2546" t="s">
        <v>124</v>
      </c>
      <c r="P2546" t="s">
        <v>92</v>
      </c>
      <c r="Q2546" t="s">
        <v>625</v>
      </c>
      <c r="R2546" t="s">
        <v>626</v>
      </c>
      <c r="S2546" t="s">
        <v>515</v>
      </c>
      <c r="T2546" t="s">
        <v>627</v>
      </c>
      <c r="V2546" t="s">
        <v>628</v>
      </c>
      <c r="X2546" t="s">
        <v>92</v>
      </c>
      <c r="Z2546" t="s">
        <v>46</v>
      </c>
      <c r="AA2546" s="1">
        <v>45303</v>
      </c>
      <c r="AC2546" s="1">
        <v>45331</v>
      </c>
      <c r="AD2546" s="1">
        <v>45355</v>
      </c>
    </row>
    <row r="2547" spans="1:30">
      <c r="A2547">
        <v>578057</v>
      </c>
      <c r="B2547" t="s">
        <v>99</v>
      </c>
      <c r="C2547" t="s">
        <v>48</v>
      </c>
      <c r="D2547">
        <v>1</v>
      </c>
      <c r="E2547" t="s">
        <v>8585</v>
      </c>
      <c r="F2547" t="s">
        <v>1046</v>
      </c>
      <c r="G2547" t="s">
        <v>51</v>
      </c>
      <c r="H2547" t="s">
        <v>1072</v>
      </c>
      <c r="I2547">
        <v>0</v>
      </c>
      <c r="J2547" t="s">
        <v>72</v>
      </c>
      <c r="K2547" t="s">
        <v>36</v>
      </c>
      <c r="L2547" t="s">
        <v>276</v>
      </c>
      <c r="M2547">
        <v>94715</v>
      </c>
      <c r="N2547">
        <v>136260</v>
      </c>
      <c r="O2547" t="s">
        <v>38</v>
      </c>
      <c r="P2547" t="s">
        <v>104</v>
      </c>
      <c r="Q2547" t="s">
        <v>8586</v>
      </c>
      <c r="R2547" t="s">
        <v>8587</v>
      </c>
      <c r="S2547" t="s">
        <v>1076</v>
      </c>
      <c r="T2547" t="s">
        <v>8588</v>
      </c>
      <c r="U2547" t="s">
        <v>2644</v>
      </c>
      <c r="V2547" t="s">
        <v>8589</v>
      </c>
      <c r="W2547" t="s">
        <v>963</v>
      </c>
      <c r="X2547" t="s">
        <v>104</v>
      </c>
      <c r="Z2547" t="s">
        <v>46</v>
      </c>
      <c r="AA2547" s="1">
        <v>44999</v>
      </c>
      <c r="AC2547" s="1">
        <v>45348</v>
      </c>
      <c r="AD2547" s="1">
        <v>45355</v>
      </c>
    </row>
    <row r="2548" spans="1:30">
      <c r="A2548">
        <v>578057</v>
      </c>
      <c r="B2548" t="s">
        <v>99</v>
      </c>
      <c r="C2548" t="s">
        <v>48</v>
      </c>
      <c r="D2548">
        <v>1</v>
      </c>
      <c r="E2548" t="s">
        <v>8585</v>
      </c>
      <c r="F2548" t="s">
        <v>1046</v>
      </c>
      <c r="G2548" t="s">
        <v>51</v>
      </c>
      <c r="H2548" t="s">
        <v>1072</v>
      </c>
      <c r="I2548">
        <v>0</v>
      </c>
      <c r="J2548" t="s">
        <v>72</v>
      </c>
      <c r="K2548" t="s">
        <v>36</v>
      </c>
      <c r="L2548" t="s">
        <v>276</v>
      </c>
      <c r="M2548">
        <v>94715</v>
      </c>
      <c r="N2548">
        <v>136260</v>
      </c>
      <c r="O2548" t="s">
        <v>38</v>
      </c>
      <c r="P2548" t="s">
        <v>104</v>
      </c>
      <c r="Q2548" t="s">
        <v>8586</v>
      </c>
      <c r="R2548" t="s">
        <v>8587</v>
      </c>
      <c r="S2548" t="s">
        <v>1076</v>
      </c>
      <c r="T2548" t="s">
        <v>8588</v>
      </c>
      <c r="U2548" t="s">
        <v>2644</v>
      </c>
      <c r="V2548" t="s">
        <v>8589</v>
      </c>
      <c r="W2548" t="s">
        <v>963</v>
      </c>
      <c r="X2548" t="s">
        <v>104</v>
      </c>
      <c r="Z2548" t="s">
        <v>46</v>
      </c>
      <c r="AA2548" s="1">
        <v>44999</v>
      </c>
      <c r="AC2548" s="1">
        <v>45348</v>
      </c>
      <c r="AD2548" s="1">
        <v>45355</v>
      </c>
    </row>
    <row r="2549" spans="1:30">
      <c r="A2549">
        <v>550019</v>
      </c>
      <c r="B2549" t="s">
        <v>99</v>
      </c>
      <c r="C2549" t="s">
        <v>31</v>
      </c>
      <c r="D2549">
        <v>2</v>
      </c>
      <c r="E2549" t="s">
        <v>4080</v>
      </c>
      <c r="F2549" t="s">
        <v>1144</v>
      </c>
      <c r="G2549" t="s">
        <v>51</v>
      </c>
      <c r="H2549">
        <v>20202</v>
      </c>
      <c r="I2549">
        <v>0</v>
      </c>
      <c r="J2549" t="s">
        <v>65</v>
      </c>
      <c r="L2549" t="s">
        <v>103</v>
      </c>
      <c r="M2549">
        <v>51413</v>
      </c>
      <c r="N2549">
        <v>59125</v>
      </c>
      <c r="O2549" t="s">
        <v>38</v>
      </c>
      <c r="P2549" t="s">
        <v>244</v>
      </c>
      <c r="Q2549" t="s">
        <v>4081</v>
      </c>
      <c r="R2549" t="s">
        <v>4082</v>
      </c>
      <c r="S2549" t="s">
        <v>1148</v>
      </c>
      <c r="U2549" t="s">
        <v>973</v>
      </c>
      <c r="V2549" t="s">
        <v>974</v>
      </c>
      <c r="Z2549" t="s">
        <v>63</v>
      </c>
      <c r="AA2549" s="1">
        <v>44814</v>
      </c>
      <c r="AC2549" s="1">
        <v>44814</v>
      </c>
      <c r="AD2549" s="1">
        <v>45355</v>
      </c>
    </row>
    <row r="2550" spans="1:30">
      <c r="A2550">
        <v>606351</v>
      </c>
      <c r="B2550" t="s">
        <v>1400</v>
      </c>
      <c r="C2550" t="s">
        <v>48</v>
      </c>
      <c r="D2550">
        <v>1</v>
      </c>
      <c r="E2550" t="s">
        <v>8590</v>
      </c>
      <c r="F2550" t="s">
        <v>2583</v>
      </c>
      <c r="G2550" t="s">
        <v>51</v>
      </c>
      <c r="H2550" t="s">
        <v>3239</v>
      </c>
      <c r="I2550">
        <v>0</v>
      </c>
      <c r="J2550" t="s">
        <v>91</v>
      </c>
      <c r="K2550" t="s">
        <v>36</v>
      </c>
      <c r="L2550" t="s">
        <v>37</v>
      </c>
      <c r="M2550">
        <v>90000</v>
      </c>
      <c r="N2550">
        <v>115000</v>
      </c>
      <c r="O2550" t="s">
        <v>38</v>
      </c>
      <c r="P2550" t="s">
        <v>730</v>
      </c>
      <c r="Q2550" t="s">
        <v>8591</v>
      </c>
      <c r="R2550" t="s">
        <v>8592</v>
      </c>
      <c r="S2550" t="s">
        <v>2586</v>
      </c>
      <c r="T2550" t="s">
        <v>8593</v>
      </c>
      <c r="Z2550" t="s">
        <v>63</v>
      </c>
      <c r="AA2550" s="1">
        <v>45352</v>
      </c>
      <c r="AB2550" s="2">
        <v>45441</v>
      </c>
      <c r="AC2550" s="1">
        <v>45352</v>
      </c>
      <c r="AD2550" s="1">
        <v>45355</v>
      </c>
    </row>
    <row r="2551" spans="1:30">
      <c r="A2551">
        <v>546011</v>
      </c>
      <c r="B2551" t="s">
        <v>99</v>
      </c>
      <c r="C2551" t="s">
        <v>48</v>
      </c>
      <c r="D2551">
        <v>1</v>
      </c>
      <c r="E2551" t="s">
        <v>3814</v>
      </c>
      <c r="F2551" t="s">
        <v>2583</v>
      </c>
      <c r="G2551" t="s">
        <v>51</v>
      </c>
      <c r="H2551">
        <v>10050</v>
      </c>
      <c r="I2551" t="s">
        <v>473</v>
      </c>
      <c r="J2551" t="s">
        <v>65</v>
      </c>
      <c r="K2551" t="s">
        <v>36</v>
      </c>
      <c r="L2551" t="s">
        <v>37</v>
      </c>
      <c r="M2551">
        <v>80931</v>
      </c>
      <c r="N2551">
        <v>208826</v>
      </c>
      <c r="O2551" t="s">
        <v>38</v>
      </c>
      <c r="P2551" t="s">
        <v>244</v>
      </c>
      <c r="Q2551" t="s">
        <v>245</v>
      </c>
      <c r="R2551" t="s">
        <v>3815</v>
      </c>
      <c r="S2551" t="s">
        <v>2586</v>
      </c>
      <c r="T2551" t="s">
        <v>3816</v>
      </c>
      <c r="U2551" t="s">
        <v>378</v>
      </c>
      <c r="V2551" t="s">
        <v>1104</v>
      </c>
      <c r="X2551" t="s">
        <v>244</v>
      </c>
      <c r="Z2551" t="s">
        <v>63</v>
      </c>
      <c r="AA2551" s="1">
        <v>44795</v>
      </c>
      <c r="AC2551" s="1">
        <v>44795</v>
      </c>
      <c r="AD2551" s="1">
        <v>45355</v>
      </c>
    </row>
    <row r="2552" spans="1:30">
      <c r="A2552">
        <v>583657</v>
      </c>
      <c r="B2552" t="s">
        <v>99</v>
      </c>
      <c r="C2552" t="s">
        <v>31</v>
      </c>
      <c r="D2552">
        <v>1</v>
      </c>
      <c r="E2552" t="s">
        <v>7603</v>
      </c>
      <c r="F2552" t="s">
        <v>6233</v>
      </c>
      <c r="G2552" t="s">
        <v>34</v>
      </c>
      <c r="H2552">
        <v>95275</v>
      </c>
      <c r="I2552" t="s">
        <v>6559</v>
      </c>
      <c r="J2552" t="s">
        <v>3107</v>
      </c>
      <c r="K2552" t="s">
        <v>36</v>
      </c>
      <c r="L2552" t="s">
        <v>185</v>
      </c>
      <c r="M2552">
        <v>225000</v>
      </c>
      <c r="N2552">
        <v>245000</v>
      </c>
      <c r="O2552" t="s">
        <v>38</v>
      </c>
      <c r="P2552" t="s">
        <v>104</v>
      </c>
      <c r="Q2552" t="s">
        <v>7604</v>
      </c>
      <c r="R2552" t="s">
        <v>7605</v>
      </c>
      <c r="S2552" t="s">
        <v>7606</v>
      </c>
      <c r="T2552" t="s">
        <v>7607</v>
      </c>
      <c r="U2552" t="s">
        <v>3315</v>
      </c>
      <c r="V2552" t="s">
        <v>905</v>
      </c>
      <c r="W2552" t="s">
        <v>2297</v>
      </c>
      <c r="X2552" t="s">
        <v>964</v>
      </c>
      <c r="Z2552" t="s">
        <v>46</v>
      </c>
      <c r="AA2552" s="1">
        <v>45036</v>
      </c>
      <c r="AC2552" s="1">
        <v>45303</v>
      </c>
      <c r="AD2552" s="1">
        <v>45355</v>
      </c>
    </row>
    <row r="2553" spans="1:30">
      <c r="A2553">
        <v>622543</v>
      </c>
      <c r="B2553" t="s">
        <v>47</v>
      </c>
      <c r="C2553" t="s">
        <v>48</v>
      </c>
      <c r="D2553">
        <v>1</v>
      </c>
      <c r="E2553" t="s">
        <v>2975</v>
      </c>
      <c r="F2553" t="s">
        <v>114</v>
      </c>
      <c r="G2553" t="s">
        <v>34</v>
      </c>
      <c r="H2553">
        <v>56057</v>
      </c>
      <c r="I2553">
        <v>0</v>
      </c>
      <c r="J2553" t="s">
        <v>284</v>
      </c>
      <c r="K2553" t="s">
        <v>36</v>
      </c>
      <c r="L2553" t="s">
        <v>37</v>
      </c>
      <c r="M2553">
        <v>41887</v>
      </c>
      <c r="N2553">
        <v>55316</v>
      </c>
      <c r="O2553" t="s">
        <v>38</v>
      </c>
      <c r="P2553" t="s">
        <v>54</v>
      </c>
      <c r="Q2553" t="s">
        <v>8111</v>
      </c>
      <c r="R2553" t="s">
        <v>8112</v>
      </c>
      <c r="S2553" t="s">
        <v>119</v>
      </c>
      <c r="T2553" t="s">
        <v>8113</v>
      </c>
      <c r="Z2553" t="s">
        <v>46</v>
      </c>
      <c r="AA2553" s="1">
        <v>45315</v>
      </c>
      <c r="AC2553" s="1">
        <v>45315</v>
      </c>
      <c r="AD2553" s="1">
        <v>45355</v>
      </c>
    </row>
    <row r="2554" spans="1:30">
      <c r="A2554">
        <v>552537</v>
      </c>
      <c r="B2554" t="s">
        <v>69</v>
      </c>
      <c r="C2554" t="s">
        <v>48</v>
      </c>
      <c r="D2554">
        <v>1</v>
      </c>
      <c r="E2554" t="s">
        <v>1600</v>
      </c>
      <c r="F2554" t="s">
        <v>375</v>
      </c>
      <c r="G2554" t="s">
        <v>51</v>
      </c>
      <c r="H2554">
        <v>22427</v>
      </c>
      <c r="I2554">
        <v>1</v>
      </c>
      <c r="J2554" t="s">
        <v>65</v>
      </c>
      <c r="K2554" t="s">
        <v>36</v>
      </c>
      <c r="L2554" t="s">
        <v>37</v>
      </c>
      <c r="M2554">
        <v>67757</v>
      </c>
      <c r="N2554">
        <v>98128</v>
      </c>
      <c r="O2554" t="s">
        <v>38</v>
      </c>
      <c r="P2554" t="s">
        <v>73</v>
      </c>
      <c r="Q2554" t="s">
        <v>1835</v>
      </c>
      <c r="R2554" t="s">
        <v>3031</v>
      </c>
      <c r="S2554" t="s">
        <v>377</v>
      </c>
      <c r="T2554" t="s">
        <v>1837</v>
      </c>
      <c r="U2554" t="s">
        <v>3032</v>
      </c>
      <c r="V2554" t="s">
        <v>3033</v>
      </c>
      <c r="W2554" t="s">
        <v>61</v>
      </c>
      <c r="X2554" t="s">
        <v>73</v>
      </c>
      <c r="Z2554" t="s">
        <v>63</v>
      </c>
      <c r="AA2554" s="1">
        <v>44828</v>
      </c>
      <c r="AC2554" s="1">
        <v>44833</v>
      </c>
      <c r="AD2554" s="1">
        <v>45355</v>
      </c>
    </row>
    <row r="2555" spans="1:30">
      <c r="A2555">
        <v>603954</v>
      </c>
      <c r="B2555" t="s">
        <v>1533</v>
      </c>
      <c r="C2555" t="s">
        <v>31</v>
      </c>
      <c r="D2555">
        <v>1</v>
      </c>
      <c r="E2555" t="s">
        <v>7382</v>
      </c>
      <c r="F2555" t="s">
        <v>1535</v>
      </c>
      <c r="G2555" t="s">
        <v>90</v>
      </c>
      <c r="H2555">
        <v>6088</v>
      </c>
      <c r="I2555">
        <v>1</v>
      </c>
      <c r="J2555" t="s">
        <v>447</v>
      </c>
      <c r="K2555" t="s">
        <v>36</v>
      </c>
      <c r="L2555" t="s">
        <v>103</v>
      </c>
      <c r="M2555">
        <v>51550</v>
      </c>
      <c r="N2555">
        <v>51550</v>
      </c>
      <c r="O2555" t="s">
        <v>38</v>
      </c>
      <c r="P2555" t="s">
        <v>1536</v>
      </c>
      <c r="Q2555" t="s">
        <v>2610</v>
      </c>
      <c r="R2555" t="s">
        <v>7383</v>
      </c>
      <c r="S2555" t="s">
        <v>1538</v>
      </c>
      <c r="T2555" t="s">
        <v>7384</v>
      </c>
      <c r="U2555" t="s">
        <v>7385</v>
      </c>
      <c r="V2555" t="s">
        <v>2097</v>
      </c>
      <c r="X2555" t="s">
        <v>1536</v>
      </c>
      <c r="Z2555" t="s">
        <v>46</v>
      </c>
      <c r="AA2555" s="1">
        <v>45177</v>
      </c>
      <c r="AC2555" s="1">
        <v>45177</v>
      </c>
      <c r="AD2555" s="1">
        <v>45355</v>
      </c>
    </row>
    <row r="2556" spans="1:30">
      <c r="A2556">
        <v>607589</v>
      </c>
      <c r="B2556" t="s">
        <v>306</v>
      </c>
      <c r="C2556" t="s">
        <v>31</v>
      </c>
      <c r="D2556">
        <v>1</v>
      </c>
      <c r="E2556" t="s">
        <v>7797</v>
      </c>
      <c r="F2556" t="s">
        <v>2753</v>
      </c>
      <c r="G2556" t="s">
        <v>51</v>
      </c>
      <c r="H2556" t="s">
        <v>4175</v>
      </c>
      <c r="I2556">
        <v>0</v>
      </c>
      <c r="J2556" t="s">
        <v>65</v>
      </c>
      <c r="K2556" t="s">
        <v>36</v>
      </c>
      <c r="L2556" t="s">
        <v>37</v>
      </c>
      <c r="M2556">
        <v>58700</v>
      </c>
      <c r="N2556">
        <v>82870</v>
      </c>
      <c r="O2556" t="s">
        <v>38</v>
      </c>
      <c r="P2556" t="s">
        <v>125</v>
      </c>
      <c r="Q2556" t="s">
        <v>309</v>
      </c>
      <c r="R2556" t="s">
        <v>7798</v>
      </c>
      <c r="S2556" t="s">
        <v>4177</v>
      </c>
      <c r="T2556" t="s">
        <v>7799</v>
      </c>
      <c r="V2556" t="s">
        <v>7800</v>
      </c>
      <c r="Z2556" t="s">
        <v>46</v>
      </c>
      <c r="AA2556" s="1">
        <v>45316</v>
      </c>
      <c r="AB2556" s="2">
        <v>45376</v>
      </c>
      <c r="AC2556" s="1">
        <v>45316</v>
      </c>
      <c r="AD2556" s="1">
        <v>45355</v>
      </c>
    </row>
    <row r="2557" spans="1:30">
      <c r="A2557">
        <v>594185</v>
      </c>
      <c r="B2557" t="s">
        <v>380</v>
      </c>
      <c r="C2557" t="s">
        <v>31</v>
      </c>
      <c r="D2557">
        <v>1</v>
      </c>
      <c r="E2557" t="s">
        <v>8594</v>
      </c>
      <c r="F2557" t="s">
        <v>308</v>
      </c>
      <c r="G2557" t="s">
        <v>34</v>
      </c>
      <c r="H2557">
        <v>56058</v>
      </c>
      <c r="I2557">
        <v>0</v>
      </c>
      <c r="J2557" t="s">
        <v>156</v>
      </c>
      <c r="K2557" t="s">
        <v>36</v>
      </c>
      <c r="L2557" t="s">
        <v>37</v>
      </c>
      <c r="M2557">
        <v>59116</v>
      </c>
      <c r="N2557">
        <v>91768</v>
      </c>
      <c r="O2557" t="s">
        <v>38</v>
      </c>
      <c r="P2557" t="s">
        <v>384</v>
      </c>
      <c r="Q2557" t="s">
        <v>8595</v>
      </c>
      <c r="R2557" t="s">
        <v>8596</v>
      </c>
      <c r="S2557" t="s">
        <v>311</v>
      </c>
      <c r="U2557" t="s">
        <v>8597</v>
      </c>
      <c r="V2557" t="s">
        <v>8598</v>
      </c>
      <c r="Z2557" t="s">
        <v>46</v>
      </c>
      <c r="AA2557" s="1">
        <v>45342</v>
      </c>
      <c r="AB2557" s="2">
        <v>45372</v>
      </c>
      <c r="AC2557" s="1">
        <v>45342</v>
      </c>
      <c r="AD2557" s="1">
        <v>45355</v>
      </c>
    </row>
    <row r="2558" spans="1:30">
      <c r="A2558">
        <v>628406</v>
      </c>
      <c r="B2558" t="s">
        <v>1850</v>
      </c>
      <c r="C2558" t="s">
        <v>31</v>
      </c>
      <c r="D2558">
        <v>19</v>
      </c>
      <c r="E2558" t="s">
        <v>2447</v>
      </c>
      <c r="F2558" t="s">
        <v>2448</v>
      </c>
      <c r="G2558" t="s">
        <v>2340</v>
      </c>
      <c r="H2558">
        <v>90641</v>
      </c>
      <c r="I2558">
        <v>0</v>
      </c>
      <c r="J2558" t="s">
        <v>143</v>
      </c>
      <c r="K2558" t="s">
        <v>36</v>
      </c>
      <c r="L2558" t="s">
        <v>103</v>
      </c>
      <c r="M2558">
        <v>20.893699999999999</v>
      </c>
      <c r="N2558">
        <v>20.893699999999999</v>
      </c>
      <c r="O2558" t="s">
        <v>124</v>
      </c>
      <c r="P2558" t="s">
        <v>1954</v>
      </c>
      <c r="Q2558" t="s">
        <v>1955</v>
      </c>
      <c r="R2558" t="s">
        <v>8599</v>
      </c>
      <c r="S2558" t="s">
        <v>2451</v>
      </c>
      <c r="T2558" t="s">
        <v>8600</v>
      </c>
      <c r="Z2558" t="s">
        <v>1858</v>
      </c>
      <c r="AA2558" s="1">
        <v>45352</v>
      </c>
      <c r="AC2558" s="1">
        <v>45351</v>
      </c>
      <c r="AD2558" s="1">
        <v>45355</v>
      </c>
    </row>
    <row r="2559" spans="1:30">
      <c r="A2559">
        <v>590654</v>
      </c>
      <c r="B2559" t="s">
        <v>129</v>
      </c>
      <c r="C2559" t="s">
        <v>31</v>
      </c>
      <c r="D2559">
        <v>98</v>
      </c>
      <c r="E2559" t="s">
        <v>8601</v>
      </c>
      <c r="F2559" t="s">
        <v>3727</v>
      </c>
      <c r="G2559" t="s">
        <v>51</v>
      </c>
      <c r="H2559">
        <v>52304</v>
      </c>
      <c r="I2559">
        <v>0</v>
      </c>
      <c r="J2559" t="s">
        <v>156</v>
      </c>
      <c r="K2559" t="s">
        <v>36</v>
      </c>
      <c r="L2559" t="s">
        <v>37</v>
      </c>
      <c r="M2559">
        <v>45329</v>
      </c>
      <c r="N2559">
        <v>52128</v>
      </c>
      <c r="O2559" t="s">
        <v>38</v>
      </c>
      <c r="P2559" t="s">
        <v>8602</v>
      </c>
      <c r="Q2559" t="s">
        <v>2598</v>
      </c>
      <c r="R2559" t="s">
        <v>8603</v>
      </c>
      <c r="S2559" t="s">
        <v>3729</v>
      </c>
      <c r="T2559" t="s">
        <v>8604</v>
      </c>
      <c r="V2559" t="s">
        <v>8605</v>
      </c>
      <c r="X2559" t="s">
        <v>8606</v>
      </c>
      <c r="Z2559" t="s">
        <v>355</v>
      </c>
      <c r="AA2559" s="1">
        <v>45098</v>
      </c>
      <c r="AC2559" s="1">
        <v>45334</v>
      </c>
      <c r="AD2559" s="1">
        <v>45355</v>
      </c>
    </row>
    <row r="2560" spans="1:30">
      <c r="A2560">
        <v>599185</v>
      </c>
      <c r="B2560" t="s">
        <v>1718</v>
      </c>
      <c r="C2560" t="s">
        <v>31</v>
      </c>
      <c r="D2560">
        <v>1</v>
      </c>
      <c r="E2560" t="s">
        <v>8607</v>
      </c>
      <c r="F2560" t="s">
        <v>235</v>
      </c>
      <c r="G2560" t="s">
        <v>51</v>
      </c>
      <c r="H2560">
        <v>10251</v>
      </c>
      <c r="I2560">
        <v>3</v>
      </c>
      <c r="J2560" t="s">
        <v>72</v>
      </c>
      <c r="L2560" t="s">
        <v>37</v>
      </c>
      <c r="M2560">
        <v>21.764099999999999</v>
      </c>
      <c r="N2560">
        <v>35.26</v>
      </c>
      <c r="O2560" t="s">
        <v>124</v>
      </c>
      <c r="P2560" t="s">
        <v>340</v>
      </c>
      <c r="Q2560" t="s">
        <v>4181</v>
      </c>
      <c r="R2560" t="s">
        <v>8608</v>
      </c>
      <c r="S2560" t="s">
        <v>239</v>
      </c>
      <c r="T2560" t="s">
        <v>8609</v>
      </c>
      <c r="V2560" t="s">
        <v>1069</v>
      </c>
      <c r="Z2560" t="s">
        <v>46</v>
      </c>
      <c r="AA2560" s="1">
        <v>45156</v>
      </c>
      <c r="AC2560" s="1">
        <v>45159</v>
      </c>
      <c r="AD2560" s="1">
        <v>45355</v>
      </c>
    </row>
    <row r="2561" spans="1:30">
      <c r="A2561">
        <v>603477</v>
      </c>
      <c r="B2561" t="s">
        <v>129</v>
      </c>
      <c r="C2561" t="s">
        <v>48</v>
      </c>
      <c r="D2561">
        <v>1</v>
      </c>
      <c r="E2561" t="s">
        <v>5001</v>
      </c>
      <c r="F2561" t="s">
        <v>131</v>
      </c>
      <c r="G2561" t="s">
        <v>51</v>
      </c>
      <c r="H2561">
        <v>13632</v>
      </c>
      <c r="I2561">
        <v>4</v>
      </c>
      <c r="J2561" t="s">
        <v>132</v>
      </c>
      <c r="K2561" t="s">
        <v>36</v>
      </c>
      <c r="L2561" t="s">
        <v>37</v>
      </c>
      <c r="M2561">
        <v>108071</v>
      </c>
      <c r="N2561">
        <v>124282</v>
      </c>
      <c r="O2561" t="s">
        <v>38</v>
      </c>
      <c r="P2561" t="s">
        <v>133</v>
      </c>
      <c r="Q2561" t="s">
        <v>134</v>
      </c>
      <c r="R2561" t="s">
        <v>5002</v>
      </c>
      <c r="S2561" t="s">
        <v>136</v>
      </c>
      <c r="T2561" t="s">
        <v>5003</v>
      </c>
      <c r="U2561" t="s">
        <v>333</v>
      </c>
      <c r="V2561" t="s">
        <v>562</v>
      </c>
      <c r="W2561" t="s">
        <v>140</v>
      </c>
      <c r="Z2561" t="s">
        <v>63</v>
      </c>
      <c r="AA2561" s="1">
        <v>45176</v>
      </c>
      <c r="AC2561" s="1">
        <v>45198</v>
      </c>
      <c r="AD2561" s="1">
        <v>45355</v>
      </c>
    </row>
    <row r="2562" spans="1:30">
      <c r="A2562">
        <v>560906</v>
      </c>
      <c r="B2562" t="s">
        <v>69</v>
      </c>
      <c r="C2562" t="s">
        <v>48</v>
      </c>
      <c r="D2562">
        <v>1</v>
      </c>
      <c r="E2562" t="s">
        <v>2702</v>
      </c>
      <c r="F2562" t="s">
        <v>441</v>
      </c>
      <c r="G2562" t="s">
        <v>51</v>
      </c>
      <c r="H2562">
        <v>20215</v>
      </c>
      <c r="I2562">
        <v>2</v>
      </c>
      <c r="J2562" t="s">
        <v>65</v>
      </c>
      <c r="K2562" t="s">
        <v>36</v>
      </c>
      <c r="L2562" t="s">
        <v>37</v>
      </c>
      <c r="M2562">
        <v>80557</v>
      </c>
      <c r="N2562">
        <v>111917</v>
      </c>
      <c r="O2562" t="s">
        <v>38</v>
      </c>
      <c r="P2562" t="s">
        <v>73</v>
      </c>
      <c r="Q2562" t="s">
        <v>228</v>
      </c>
      <c r="R2562" t="s">
        <v>6118</v>
      </c>
      <c r="S2562" t="s">
        <v>444</v>
      </c>
      <c r="T2562" t="s">
        <v>2704</v>
      </c>
      <c r="U2562" t="s">
        <v>6119</v>
      </c>
      <c r="V2562" t="s">
        <v>6120</v>
      </c>
      <c r="W2562" t="s">
        <v>61</v>
      </c>
      <c r="X2562" t="s">
        <v>73</v>
      </c>
      <c r="Z2562" t="s">
        <v>63</v>
      </c>
      <c r="AA2562" s="1">
        <v>44882</v>
      </c>
      <c r="AC2562" s="1">
        <v>44970</v>
      </c>
      <c r="AD2562" s="1">
        <v>45355</v>
      </c>
    </row>
    <row r="2563" spans="1:30">
      <c r="A2563">
        <v>608193</v>
      </c>
      <c r="B2563" t="s">
        <v>47</v>
      </c>
      <c r="C2563" t="s">
        <v>31</v>
      </c>
      <c r="D2563">
        <v>1</v>
      </c>
      <c r="E2563" t="s">
        <v>49</v>
      </c>
      <c r="F2563" t="s">
        <v>50</v>
      </c>
      <c r="G2563" t="s">
        <v>51</v>
      </c>
      <c r="H2563" t="s">
        <v>52</v>
      </c>
      <c r="I2563">
        <v>0</v>
      </c>
      <c r="J2563" t="s">
        <v>53</v>
      </c>
      <c r="K2563" t="s">
        <v>36</v>
      </c>
      <c r="L2563" t="s">
        <v>37</v>
      </c>
      <c r="M2563">
        <v>58682</v>
      </c>
      <c r="N2563">
        <v>134570</v>
      </c>
      <c r="O2563" t="s">
        <v>38</v>
      </c>
      <c r="P2563" t="s">
        <v>54</v>
      </c>
      <c r="Q2563" t="s">
        <v>55</v>
      </c>
      <c r="R2563" t="s">
        <v>56</v>
      </c>
      <c r="S2563" t="s">
        <v>57</v>
      </c>
      <c r="T2563" t="s">
        <v>58</v>
      </c>
      <c r="U2563" t="s">
        <v>59</v>
      </c>
      <c r="V2563" t="s">
        <v>60</v>
      </c>
      <c r="W2563" t="s">
        <v>61</v>
      </c>
      <c r="X2563" t="s">
        <v>62</v>
      </c>
      <c r="Z2563" t="s">
        <v>63</v>
      </c>
      <c r="AA2563" s="1">
        <v>45202</v>
      </c>
      <c r="AC2563" s="1">
        <v>45259</v>
      </c>
      <c r="AD2563" s="1">
        <v>45355</v>
      </c>
    </row>
    <row r="2564" spans="1:30">
      <c r="A2564">
        <v>600854</v>
      </c>
      <c r="B2564" t="s">
        <v>3349</v>
      </c>
      <c r="C2564" t="s">
        <v>48</v>
      </c>
      <c r="D2564">
        <v>1</v>
      </c>
      <c r="E2564" t="s">
        <v>8497</v>
      </c>
      <c r="F2564" t="s">
        <v>8498</v>
      </c>
      <c r="G2564" t="s">
        <v>90</v>
      </c>
      <c r="H2564">
        <v>5277</v>
      </c>
      <c r="I2564">
        <v>0</v>
      </c>
      <c r="J2564" t="s">
        <v>284</v>
      </c>
      <c r="K2564" t="s">
        <v>36</v>
      </c>
      <c r="L2564" t="s">
        <v>37</v>
      </c>
      <c r="M2564">
        <v>55000</v>
      </c>
      <c r="N2564">
        <v>65000</v>
      </c>
      <c r="O2564" t="s">
        <v>38</v>
      </c>
      <c r="P2564" t="s">
        <v>1536</v>
      </c>
      <c r="Q2564" t="s">
        <v>1049</v>
      </c>
      <c r="R2564" t="s">
        <v>8499</v>
      </c>
      <c r="S2564" t="s">
        <v>8500</v>
      </c>
      <c r="T2564" t="s">
        <v>8501</v>
      </c>
      <c r="U2564" t="s">
        <v>6521</v>
      </c>
      <c r="V2564" t="s">
        <v>8502</v>
      </c>
      <c r="X2564" t="s">
        <v>3356</v>
      </c>
      <c r="Z2564" t="s">
        <v>46</v>
      </c>
      <c r="AA2564" s="1">
        <v>45331</v>
      </c>
      <c r="AC2564" s="1">
        <v>45331</v>
      </c>
      <c r="AD2564" s="1">
        <v>45355</v>
      </c>
    </row>
    <row r="2565" spans="1:30">
      <c r="A2565">
        <v>577755</v>
      </c>
      <c r="B2565" t="s">
        <v>306</v>
      </c>
      <c r="C2565" t="s">
        <v>31</v>
      </c>
      <c r="D2565">
        <v>1</v>
      </c>
      <c r="E2565" t="s">
        <v>4224</v>
      </c>
      <c r="F2565" t="s">
        <v>3116</v>
      </c>
      <c r="G2565" t="s">
        <v>51</v>
      </c>
      <c r="H2565">
        <v>10035</v>
      </c>
      <c r="I2565" t="s">
        <v>958</v>
      </c>
      <c r="J2565" t="s">
        <v>143</v>
      </c>
      <c r="K2565" t="s">
        <v>36</v>
      </c>
      <c r="L2565" t="s">
        <v>37</v>
      </c>
      <c r="M2565">
        <v>90000</v>
      </c>
      <c r="N2565">
        <v>100000</v>
      </c>
      <c r="O2565" t="s">
        <v>38</v>
      </c>
      <c r="P2565" t="s">
        <v>125</v>
      </c>
      <c r="Q2565" t="s">
        <v>1941</v>
      </c>
      <c r="R2565" t="s">
        <v>4225</v>
      </c>
      <c r="S2565" t="s">
        <v>3120</v>
      </c>
      <c r="T2565" t="s">
        <v>4226</v>
      </c>
      <c r="V2565" t="s">
        <v>4227</v>
      </c>
      <c r="Z2565" t="s">
        <v>63</v>
      </c>
      <c r="AA2565" s="1">
        <v>45316</v>
      </c>
      <c r="AB2565" s="2">
        <v>45376</v>
      </c>
      <c r="AC2565" s="1">
        <v>45316</v>
      </c>
      <c r="AD2565" s="1">
        <v>45355</v>
      </c>
    </row>
    <row r="2566" spans="1:30">
      <c r="A2566">
        <v>624755</v>
      </c>
      <c r="B2566" t="s">
        <v>129</v>
      </c>
      <c r="C2566" t="s">
        <v>48</v>
      </c>
      <c r="D2566">
        <v>1</v>
      </c>
      <c r="E2566" t="s">
        <v>8610</v>
      </c>
      <c r="F2566" t="s">
        <v>283</v>
      </c>
      <c r="G2566" t="s">
        <v>51</v>
      </c>
      <c r="H2566">
        <v>10124</v>
      </c>
      <c r="I2566">
        <v>2</v>
      </c>
      <c r="J2566" t="s">
        <v>156</v>
      </c>
      <c r="K2566" t="s">
        <v>36</v>
      </c>
      <c r="L2566" t="s">
        <v>37</v>
      </c>
      <c r="M2566">
        <v>57976</v>
      </c>
      <c r="N2566">
        <v>66672</v>
      </c>
      <c r="O2566" t="s">
        <v>38</v>
      </c>
      <c r="P2566" t="s">
        <v>7259</v>
      </c>
      <c r="Q2566" t="s">
        <v>1583</v>
      </c>
      <c r="R2566" t="s">
        <v>8611</v>
      </c>
      <c r="S2566" t="s">
        <v>287</v>
      </c>
      <c r="U2566" t="s">
        <v>1226</v>
      </c>
      <c r="V2566" t="s">
        <v>1227</v>
      </c>
      <c r="Z2566" t="s">
        <v>46</v>
      </c>
      <c r="AA2566" s="1">
        <v>45316</v>
      </c>
      <c r="AC2566" s="1">
        <v>45328</v>
      </c>
      <c r="AD2566" s="1">
        <v>45355</v>
      </c>
    </row>
    <row r="2567" spans="1:30">
      <c r="A2567">
        <v>626127</v>
      </c>
      <c r="B2567" t="s">
        <v>99</v>
      </c>
      <c r="C2567" t="s">
        <v>48</v>
      </c>
      <c r="D2567">
        <v>1</v>
      </c>
      <c r="E2567" t="s">
        <v>7078</v>
      </c>
      <c r="F2567" t="s">
        <v>3400</v>
      </c>
      <c r="G2567" t="s">
        <v>51</v>
      </c>
      <c r="H2567">
        <v>31305</v>
      </c>
      <c r="I2567">
        <v>1</v>
      </c>
      <c r="J2567" t="s">
        <v>202</v>
      </c>
      <c r="K2567" t="s">
        <v>36</v>
      </c>
      <c r="L2567" t="s">
        <v>37</v>
      </c>
      <c r="M2567">
        <v>51785</v>
      </c>
      <c r="N2567">
        <v>73238</v>
      </c>
      <c r="O2567" t="s">
        <v>38</v>
      </c>
      <c r="P2567" t="s">
        <v>104</v>
      </c>
      <c r="Q2567" t="s">
        <v>7079</v>
      </c>
      <c r="R2567" t="s">
        <v>7080</v>
      </c>
      <c r="S2567" t="s">
        <v>3403</v>
      </c>
      <c r="U2567" t="s">
        <v>1068</v>
      </c>
      <c r="V2567" t="s">
        <v>3251</v>
      </c>
      <c r="W2567" t="s">
        <v>518</v>
      </c>
      <c r="X2567" t="s">
        <v>3252</v>
      </c>
      <c r="Z2567" t="s">
        <v>46</v>
      </c>
      <c r="AA2567" s="1">
        <v>45344</v>
      </c>
      <c r="AC2567" s="1">
        <v>45344</v>
      </c>
      <c r="AD2567" s="1">
        <v>45355</v>
      </c>
    </row>
    <row r="2568" spans="1:30">
      <c r="A2568">
        <v>527824</v>
      </c>
      <c r="B2568" t="s">
        <v>253</v>
      </c>
      <c r="C2568" t="s">
        <v>31</v>
      </c>
      <c r="D2568">
        <v>1</v>
      </c>
      <c r="E2568" t="s">
        <v>3204</v>
      </c>
      <c r="F2568" t="s">
        <v>3205</v>
      </c>
      <c r="G2568" t="s">
        <v>51</v>
      </c>
      <c r="H2568">
        <v>91915</v>
      </c>
      <c r="I2568">
        <v>0</v>
      </c>
      <c r="J2568" t="s">
        <v>143</v>
      </c>
      <c r="K2568" t="s">
        <v>36</v>
      </c>
      <c r="L2568" t="s">
        <v>37</v>
      </c>
      <c r="M2568">
        <v>52.79</v>
      </c>
      <c r="N2568">
        <v>52.79</v>
      </c>
      <c r="O2568" t="s">
        <v>124</v>
      </c>
      <c r="P2568" t="s">
        <v>1196</v>
      </c>
      <c r="Q2568" t="s">
        <v>1197</v>
      </c>
      <c r="R2568" t="s">
        <v>8160</v>
      </c>
      <c r="S2568" t="s">
        <v>3207</v>
      </c>
      <c r="U2568" t="s">
        <v>2021</v>
      </c>
      <c r="V2568" t="s">
        <v>281</v>
      </c>
      <c r="Z2568" t="s">
        <v>264</v>
      </c>
      <c r="AA2568" s="1">
        <v>44664</v>
      </c>
      <c r="AC2568" s="1">
        <v>44693</v>
      </c>
      <c r="AD2568" s="1">
        <v>45355</v>
      </c>
    </row>
    <row r="2569" spans="1:30">
      <c r="A2569">
        <v>603806</v>
      </c>
      <c r="B2569" t="s">
        <v>129</v>
      </c>
      <c r="C2569" t="s">
        <v>31</v>
      </c>
      <c r="D2569">
        <v>1</v>
      </c>
      <c r="E2569" t="s">
        <v>2285</v>
      </c>
      <c r="F2569" t="s">
        <v>328</v>
      </c>
      <c r="G2569" t="s">
        <v>51</v>
      </c>
      <c r="H2569">
        <v>10248</v>
      </c>
      <c r="I2569">
        <v>1</v>
      </c>
      <c r="J2569" t="s">
        <v>266</v>
      </c>
      <c r="K2569" t="s">
        <v>36</v>
      </c>
      <c r="L2569" t="s">
        <v>37</v>
      </c>
      <c r="M2569">
        <v>73029</v>
      </c>
      <c r="N2569">
        <v>107348</v>
      </c>
      <c r="O2569" t="s">
        <v>38</v>
      </c>
      <c r="P2569" t="s">
        <v>329</v>
      </c>
      <c r="Q2569" t="s">
        <v>218</v>
      </c>
      <c r="R2569" t="s">
        <v>2579</v>
      </c>
      <c r="S2569" t="s">
        <v>331</v>
      </c>
      <c r="T2569" t="s">
        <v>2580</v>
      </c>
      <c r="U2569" t="s">
        <v>457</v>
      </c>
      <c r="V2569" t="s">
        <v>2581</v>
      </c>
      <c r="Z2569" t="s">
        <v>63</v>
      </c>
      <c r="AA2569" s="1">
        <v>45177</v>
      </c>
      <c r="AC2569" s="1">
        <v>45180</v>
      </c>
      <c r="AD2569" s="1">
        <v>45355</v>
      </c>
    </row>
    <row r="2570" spans="1:30">
      <c r="A2570">
        <v>620951</v>
      </c>
      <c r="B2570" t="s">
        <v>8612</v>
      </c>
      <c r="C2570" t="s">
        <v>48</v>
      </c>
      <c r="D2570">
        <v>1</v>
      </c>
      <c r="E2570" t="s">
        <v>8613</v>
      </c>
      <c r="F2570" t="s">
        <v>308</v>
      </c>
      <c r="G2570" t="s">
        <v>34</v>
      </c>
      <c r="H2570">
        <v>56058</v>
      </c>
      <c r="I2570">
        <v>0</v>
      </c>
      <c r="J2570" t="s">
        <v>115</v>
      </c>
      <c r="K2570" t="s">
        <v>36</v>
      </c>
      <c r="L2570" t="s">
        <v>103</v>
      </c>
      <c r="M2570">
        <v>59116</v>
      </c>
      <c r="N2570">
        <v>59116</v>
      </c>
      <c r="O2570" t="s">
        <v>38</v>
      </c>
      <c r="P2570" t="s">
        <v>125</v>
      </c>
      <c r="Q2570" t="s">
        <v>8614</v>
      </c>
      <c r="R2570" t="s">
        <v>8615</v>
      </c>
      <c r="S2570" t="s">
        <v>311</v>
      </c>
      <c r="T2570" t="s">
        <v>8616</v>
      </c>
      <c r="V2570" t="s">
        <v>8617</v>
      </c>
      <c r="Z2570" t="s">
        <v>46</v>
      </c>
      <c r="AA2570" s="1">
        <v>45281</v>
      </c>
      <c r="AC2570" s="1">
        <v>45281</v>
      </c>
      <c r="AD2570" s="1">
        <v>45355</v>
      </c>
    </row>
    <row r="2571" spans="1:30">
      <c r="A2571">
        <v>622594</v>
      </c>
      <c r="B2571" t="s">
        <v>129</v>
      </c>
      <c r="C2571" t="s">
        <v>31</v>
      </c>
      <c r="D2571">
        <v>1</v>
      </c>
      <c r="E2571" t="s">
        <v>8618</v>
      </c>
      <c r="F2571" t="s">
        <v>283</v>
      </c>
      <c r="G2571" t="s">
        <v>51</v>
      </c>
      <c r="H2571">
        <v>10124</v>
      </c>
      <c r="I2571">
        <v>3</v>
      </c>
      <c r="J2571" t="s">
        <v>156</v>
      </c>
      <c r="K2571" t="s">
        <v>36</v>
      </c>
      <c r="L2571" t="s">
        <v>37</v>
      </c>
      <c r="M2571">
        <v>58695</v>
      </c>
      <c r="N2571">
        <v>89699</v>
      </c>
      <c r="O2571" t="s">
        <v>38</v>
      </c>
      <c r="P2571" t="s">
        <v>3712</v>
      </c>
      <c r="Q2571" t="s">
        <v>237</v>
      </c>
      <c r="R2571" t="s">
        <v>8619</v>
      </c>
      <c r="S2571" t="s">
        <v>287</v>
      </c>
      <c r="U2571" t="s">
        <v>1226</v>
      </c>
      <c r="V2571" t="s">
        <v>1227</v>
      </c>
      <c r="Z2571" t="s">
        <v>46</v>
      </c>
      <c r="AA2571" s="1">
        <v>45300</v>
      </c>
      <c r="AC2571" s="1">
        <v>45301</v>
      </c>
      <c r="AD2571" s="1">
        <v>45355</v>
      </c>
    </row>
    <row r="2572" spans="1:30">
      <c r="A2572">
        <v>611784</v>
      </c>
      <c r="B2572" t="s">
        <v>460</v>
      </c>
      <c r="C2572" t="s">
        <v>31</v>
      </c>
      <c r="D2572">
        <v>3</v>
      </c>
      <c r="E2572" t="s">
        <v>8620</v>
      </c>
      <c r="F2572" t="s">
        <v>114</v>
      </c>
      <c r="G2572" t="s">
        <v>34</v>
      </c>
      <c r="H2572">
        <v>56057</v>
      </c>
      <c r="I2572">
        <v>0</v>
      </c>
      <c r="J2572" t="s">
        <v>1919</v>
      </c>
      <c r="K2572" t="s">
        <v>36</v>
      </c>
      <c r="L2572" t="s">
        <v>37</v>
      </c>
      <c r="M2572">
        <v>48170</v>
      </c>
      <c r="N2572">
        <v>48170</v>
      </c>
      <c r="O2572" t="s">
        <v>38</v>
      </c>
      <c r="P2572" t="s">
        <v>1310</v>
      </c>
      <c r="Q2572" t="s">
        <v>1311</v>
      </c>
      <c r="R2572" t="s">
        <v>8621</v>
      </c>
      <c r="S2572" t="s">
        <v>119</v>
      </c>
      <c r="U2572" t="s">
        <v>8622</v>
      </c>
      <c r="V2572" t="s">
        <v>8623</v>
      </c>
      <c r="Z2572" t="s">
        <v>1314</v>
      </c>
      <c r="AA2572" s="1">
        <v>45216</v>
      </c>
      <c r="AB2572" s="2">
        <v>45396</v>
      </c>
      <c r="AC2572" s="1">
        <v>45216</v>
      </c>
      <c r="AD2572" s="1">
        <v>45355</v>
      </c>
    </row>
    <row r="2573" spans="1:30">
      <c r="A2573">
        <v>619978</v>
      </c>
      <c r="B2573" t="s">
        <v>47</v>
      </c>
      <c r="C2573" t="s">
        <v>31</v>
      </c>
      <c r="D2573">
        <v>1</v>
      </c>
      <c r="E2573" t="s">
        <v>440</v>
      </c>
      <c r="F2573" t="s">
        <v>375</v>
      </c>
      <c r="G2573" t="s">
        <v>51</v>
      </c>
      <c r="H2573">
        <v>22427</v>
      </c>
      <c r="I2573">
        <v>2</v>
      </c>
      <c r="J2573" t="s">
        <v>65</v>
      </c>
      <c r="K2573" t="s">
        <v>36</v>
      </c>
      <c r="L2573" t="s">
        <v>37</v>
      </c>
      <c r="M2573">
        <v>81571</v>
      </c>
      <c r="N2573">
        <v>101230</v>
      </c>
      <c r="O2573" t="s">
        <v>38</v>
      </c>
      <c r="P2573" t="s">
        <v>54</v>
      </c>
      <c r="Q2573" t="s">
        <v>8624</v>
      </c>
      <c r="R2573" t="s">
        <v>8625</v>
      </c>
      <c r="S2573" t="s">
        <v>1532</v>
      </c>
      <c r="T2573" t="s">
        <v>7399</v>
      </c>
      <c r="V2573" t="s">
        <v>354</v>
      </c>
      <c r="Z2573" t="s">
        <v>63</v>
      </c>
      <c r="AA2573" s="1">
        <v>45275</v>
      </c>
      <c r="AC2573" s="1">
        <v>45351</v>
      </c>
      <c r="AD2573" s="1">
        <v>45355</v>
      </c>
    </row>
    <row r="2574" spans="1:30">
      <c r="A2574">
        <v>567833</v>
      </c>
      <c r="B2574" t="s">
        <v>356</v>
      </c>
      <c r="C2574" t="s">
        <v>48</v>
      </c>
      <c r="D2574">
        <v>1</v>
      </c>
      <c r="E2574" t="s">
        <v>6892</v>
      </c>
      <c r="F2574" t="s">
        <v>537</v>
      </c>
      <c r="G2574" t="s">
        <v>34</v>
      </c>
      <c r="H2574">
        <v>95714</v>
      </c>
      <c r="I2574">
        <v>0</v>
      </c>
      <c r="J2574" t="s">
        <v>91</v>
      </c>
      <c r="K2574" t="s">
        <v>36</v>
      </c>
      <c r="L2574" t="s">
        <v>37</v>
      </c>
      <c r="M2574">
        <v>130000</v>
      </c>
      <c r="N2574">
        <v>145000</v>
      </c>
      <c r="O2574" t="s">
        <v>38</v>
      </c>
      <c r="P2574" t="s">
        <v>358</v>
      </c>
      <c r="Q2574" t="s">
        <v>6893</v>
      </c>
      <c r="R2574" t="s">
        <v>6894</v>
      </c>
      <c r="S2574" t="s">
        <v>540</v>
      </c>
      <c r="T2574" t="s">
        <v>6895</v>
      </c>
      <c r="U2574" t="s">
        <v>6896</v>
      </c>
      <c r="V2574" t="s">
        <v>6897</v>
      </c>
      <c r="W2574" t="s">
        <v>365</v>
      </c>
      <c r="Z2574" t="s">
        <v>355</v>
      </c>
      <c r="AA2574" s="1">
        <v>44935</v>
      </c>
      <c r="AC2574" s="1">
        <v>45062</v>
      </c>
      <c r="AD2574" s="1">
        <v>45355</v>
      </c>
    </row>
    <row r="2575" spans="1:30">
      <c r="A2575">
        <v>598842</v>
      </c>
      <c r="B2575" t="s">
        <v>47</v>
      </c>
      <c r="C2575" t="s">
        <v>31</v>
      </c>
      <c r="D2575">
        <v>2</v>
      </c>
      <c r="E2575" t="s">
        <v>757</v>
      </c>
      <c r="F2575" t="s">
        <v>382</v>
      </c>
      <c r="G2575" t="s">
        <v>34</v>
      </c>
      <c r="H2575">
        <v>30087</v>
      </c>
      <c r="I2575">
        <v>2</v>
      </c>
      <c r="J2575" t="s">
        <v>618</v>
      </c>
      <c r="K2575" t="s">
        <v>36</v>
      </c>
      <c r="L2575" t="s">
        <v>37</v>
      </c>
      <c r="M2575">
        <v>71423</v>
      </c>
      <c r="N2575">
        <v>86243</v>
      </c>
      <c r="O2575" t="s">
        <v>38</v>
      </c>
      <c r="P2575" t="s">
        <v>54</v>
      </c>
      <c r="Q2575" t="s">
        <v>4134</v>
      </c>
      <c r="R2575" t="s">
        <v>8626</v>
      </c>
      <c r="S2575" t="s">
        <v>387</v>
      </c>
      <c r="T2575" t="s">
        <v>8627</v>
      </c>
      <c r="U2575" t="s">
        <v>4137</v>
      </c>
      <c r="V2575" t="s">
        <v>60</v>
      </c>
      <c r="W2575" t="s">
        <v>61</v>
      </c>
      <c r="X2575" t="s">
        <v>54</v>
      </c>
      <c r="Z2575" t="s">
        <v>355</v>
      </c>
      <c r="AA2575" s="1">
        <v>45162</v>
      </c>
      <c r="AC2575" s="1">
        <v>45261</v>
      </c>
      <c r="AD2575" s="1">
        <v>45355</v>
      </c>
    </row>
    <row r="2576" spans="1:30">
      <c r="A2576">
        <v>572885</v>
      </c>
      <c r="B2576" t="s">
        <v>99</v>
      </c>
      <c r="C2576" t="s">
        <v>48</v>
      </c>
      <c r="D2576">
        <v>1</v>
      </c>
      <c r="E2576" t="s">
        <v>4111</v>
      </c>
      <c r="F2576" t="s">
        <v>348</v>
      </c>
      <c r="G2576" t="s">
        <v>51</v>
      </c>
      <c r="H2576">
        <v>10015</v>
      </c>
      <c r="I2576" t="s">
        <v>2292</v>
      </c>
      <c r="J2576" t="s">
        <v>3062</v>
      </c>
      <c r="K2576" t="s">
        <v>36</v>
      </c>
      <c r="L2576" t="s">
        <v>276</v>
      </c>
      <c r="M2576">
        <v>88936</v>
      </c>
      <c r="N2576">
        <v>223761</v>
      </c>
      <c r="O2576" t="s">
        <v>38</v>
      </c>
      <c r="P2576" t="s">
        <v>244</v>
      </c>
      <c r="Q2576" t="s">
        <v>931</v>
      </c>
      <c r="R2576" t="s">
        <v>8628</v>
      </c>
      <c r="S2576" t="s">
        <v>352</v>
      </c>
      <c r="T2576" t="s">
        <v>4113</v>
      </c>
      <c r="U2576" t="s">
        <v>5520</v>
      </c>
      <c r="V2576" t="s">
        <v>980</v>
      </c>
      <c r="Z2576" t="s">
        <v>63</v>
      </c>
      <c r="AA2576" s="1">
        <v>44965</v>
      </c>
      <c r="AC2576" s="1">
        <v>44965</v>
      </c>
      <c r="AD2576" s="1">
        <v>45355</v>
      </c>
    </row>
    <row r="2577" spans="1:30">
      <c r="A2577">
        <v>620079</v>
      </c>
      <c r="B2577" t="s">
        <v>30</v>
      </c>
      <c r="C2577" t="s">
        <v>31</v>
      </c>
      <c r="D2577">
        <v>1</v>
      </c>
      <c r="E2577" t="s">
        <v>8629</v>
      </c>
      <c r="F2577" t="s">
        <v>33</v>
      </c>
      <c r="G2577" t="s">
        <v>34</v>
      </c>
      <c r="H2577">
        <v>21744</v>
      </c>
      <c r="I2577">
        <v>2</v>
      </c>
      <c r="J2577" t="s">
        <v>860</v>
      </c>
      <c r="K2577" t="s">
        <v>36</v>
      </c>
      <c r="L2577" t="s">
        <v>37</v>
      </c>
      <c r="M2577">
        <v>82506</v>
      </c>
      <c r="N2577">
        <v>94882</v>
      </c>
      <c r="O2577" t="s">
        <v>38</v>
      </c>
      <c r="P2577" t="s">
        <v>39</v>
      </c>
      <c r="Q2577" t="s">
        <v>6132</v>
      </c>
      <c r="R2577" t="s">
        <v>8630</v>
      </c>
      <c r="S2577" t="s">
        <v>42</v>
      </c>
      <c r="T2577" t="s">
        <v>8631</v>
      </c>
      <c r="V2577" t="s">
        <v>8632</v>
      </c>
      <c r="Z2577" t="s">
        <v>46</v>
      </c>
      <c r="AA2577" s="1">
        <v>45286</v>
      </c>
      <c r="AB2577" s="2">
        <v>45406</v>
      </c>
      <c r="AC2577" s="1">
        <v>45303</v>
      </c>
      <c r="AD2577" s="1">
        <v>45355</v>
      </c>
    </row>
    <row r="2578" spans="1:30">
      <c r="A2578">
        <v>597548</v>
      </c>
      <c r="B2578" t="s">
        <v>47</v>
      </c>
      <c r="C2578" t="s">
        <v>48</v>
      </c>
      <c r="D2578">
        <v>2</v>
      </c>
      <c r="E2578" t="s">
        <v>5871</v>
      </c>
      <c r="F2578" t="s">
        <v>570</v>
      </c>
      <c r="G2578" t="s">
        <v>51</v>
      </c>
      <c r="H2578">
        <v>34202</v>
      </c>
      <c r="I2578">
        <v>3</v>
      </c>
      <c r="J2578" t="s">
        <v>65</v>
      </c>
      <c r="K2578" t="s">
        <v>36</v>
      </c>
      <c r="L2578" t="s">
        <v>37</v>
      </c>
      <c r="M2578">
        <v>78745</v>
      </c>
      <c r="N2578">
        <v>101230</v>
      </c>
      <c r="O2578" t="s">
        <v>38</v>
      </c>
      <c r="P2578" t="s">
        <v>54</v>
      </c>
      <c r="Q2578" t="s">
        <v>8633</v>
      </c>
      <c r="R2578" t="s">
        <v>8634</v>
      </c>
      <c r="S2578" t="s">
        <v>573</v>
      </c>
      <c r="T2578" t="s">
        <v>500</v>
      </c>
      <c r="V2578" t="s">
        <v>60</v>
      </c>
      <c r="W2578" t="s">
        <v>61</v>
      </c>
      <c r="X2578" t="s">
        <v>8635</v>
      </c>
      <c r="Z2578" t="s">
        <v>355</v>
      </c>
      <c r="AA2578" s="1">
        <v>45147</v>
      </c>
      <c r="AC2578" s="1">
        <v>45349</v>
      </c>
      <c r="AD2578" s="1">
        <v>45355</v>
      </c>
    </row>
    <row r="2579" spans="1:30">
      <c r="A2579">
        <v>607694</v>
      </c>
      <c r="B2579" t="s">
        <v>129</v>
      </c>
      <c r="C2579" t="s">
        <v>48</v>
      </c>
      <c r="D2579">
        <v>2</v>
      </c>
      <c r="E2579" t="s">
        <v>8036</v>
      </c>
      <c r="F2579" t="s">
        <v>308</v>
      </c>
      <c r="G2579" t="s">
        <v>34</v>
      </c>
      <c r="H2579">
        <v>56058</v>
      </c>
      <c r="I2579">
        <v>0</v>
      </c>
      <c r="J2579" t="s">
        <v>266</v>
      </c>
      <c r="K2579" t="s">
        <v>36</v>
      </c>
      <c r="L2579" t="s">
        <v>276</v>
      </c>
      <c r="M2579">
        <v>59116</v>
      </c>
      <c r="N2579">
        <v>91768</v>
      </c>
      <c r="O2579" t="s">
        <v>38</v>
      </c>
      <c r="P2579" t="s">
        <v>565</v>
      </c>
      <c r="Q2579" t="s">
        <v>566</v>
      </c>
      <c r="R2579" t="s">
        <v>8037</v>
      </c>
      <c r="S2579" t="s">
        <v>311</v>
      </c>
      <c r="T2579" t="s">
        <v>8038</v>
      </c>
      <c r="U2579" t="s">
        <v>161</v>
      </c>
      <c r="V2579" t="s">
        <v>162</v>
      </c>
      <c r="Z2579" t="s">
        <v>46</v>
      </c>
      <c r="AA2579" s="1">
        <v>45239</v>
      </c>
      <c r="AC2579" s="1">
        <v>45239</v>
      </c>
      <c r="AD2579" s="1">
        <v>45355</v>
      </c>
    </row>
    <row r="2580" spans="1:30">
      <c r="A2580">
        <v>601769</v>
      </c>
      <c r="B2580" t="s">
        <v>3349</v>
      </c>
      <c r="C2580" t="s">
        <v>31</v>
      </c>
      <c r="D2580">
        <v>1</v>
      </c>
      <c r="E2580" t="s">
        <v>6804</v>
      </c>
      <c r="F2580" t="s">
        <v>512</v>
      </c>
      <c r="G2580" t="s">
        <v>34</v>
      </c>
      <c r="H2580">
        <v>10209</v>
      </c>
      <c r="I2580">
        <v>1</v>
      </c>
      <c r="J2580" t="s">
        <v>1409</v>
      </c>
      <c r="K2580" t="s">
        <v>36</v>
      </c>
      <c r="L2580" t="s">
        <v>227</v>
      </c>
      <c r="M2580">
        <v>15.5</v>
      </c>
      <c r="N2580">
        <v>18</v>
      </c>
      <c r="O2580" t="s">
        <v>124</v>
      </c>
      <c r="P2580" t="s">
        <v>1536</v>
      </c>
      <c r="Q2580" t="s">
        <v>1020</v>
      </c>
      <c r="R2580" t="s">
        <v>6805</v>
      </c>
      <c r="S2580" t="s">
        <v>515</v>
      </c>
      <c r="T2580" t="s">
        <v>6806</v>
      </c>
      <c r="U2580" t="s">
        <v>3354</v>
      </c>
      <c r="V2580" t="s">
        <v>6807</v>
      </c>
      <c r="X2580" t="s">
        <v>3356</v>
      </c>
      <c r="Z2580" t="s">
        <v>46</v>
      </c>
      <c r="AA2580" s="1">
        <v>45168</v>
      </c>
      <c r="AC2580" s="1">
        <v>45180</v>
      </c>
      <c r="AD2580" s="1">
        <v>45355</v>
      </c>
    </row>
    <row r="2581" spans="1:30">
      <c r="A2581">
        <v>518341</v>
      </c>
      <c r="B2581" t="s">
        <v>253</v>
      </c>
      <c r="C2581" t="s">
        <v>31</v>
      </c>
      <c r="D2581">
        <v>1</v>
      </c>
      <c r="E2581" t="s">
        <v>8636</v>
      </c>
      <c r="F2581" t="s">
        <v>1218</v>
      </c>
      <c r="G2581" t="s">
        <v>51</v>
      </c>
      <c r="H2581" t="s">
        <v>1219</v>
      </c>
      <c r="I2581">
        <v>0</v>
      </c>
      <c r="J2581" t="s">
        <v>115</v>
      </c>
      <c r="K2581" t="s">
        <v>36</v>
      </c>
      <c r="L2581" t="s">
        <v>37</v>
      </c>
      <c r="M2581">
        <v>64749</v>
      </c>
      <c r="N2581">
        <v>134280</v>
      </c>
      <c r="O2581" t="s">
        <v>38</v>
      </c>
      <c r="P2581" t="s">
        <v>8637</v>
      </c>
      <c r="Q2581" t="s">
        <v>1423</v>
      </c>
      <c r="R2581" t="s">
        <v>8638</v>
      </c>
      <c r="S2581" t="s">
        <v>1221</v>
      </c>
      <c r="T2581" t="s">
        <v>8639</v>
      </c>
      <c r="U2581" t="s">
        <v>8640</v>
      </c>
      <c r="V2581" t="s">
        <v>281</v>
      </c>
      <c r="Z2581" t="s">
        <v>264</v>
      </c>
      <c r="AA2581" s="1">
        <v>44606</v>
      </c>
      <c r="AC2581" s="1">
        <v>44606</v>
      </c>
      <c r="AD2581" s="1">
        <v>45355</v>
      </c>
    </row>
    <row r="2582" spans="1:30">
      <c r="A2582">
        <v>590912</v>
      </c>
      <c r="B2582" t="s">
        <v>129</v>
      </c>
      <c r="C2582" t="s">
        <v>48</v>
      </c>
      <c r="D2582">
        <v>5</v>
      </c>
      <c r="E2582" t="s">
        <v>1640</v>
      </c>
      <c r="F2582" t="s">
        <v>1640</v>
      </c>
      <c r="G2582" t="s">
        <v>34</v>
      </c>
      <c r="H2582">
        <v>50910</v>
      </c>
      <c r="I2582">
        <v>0</v>
      </c>
      <c r="J2582" t="s">
        <v>1641</v>
      </c>
      <c r="K2582" t="s">
        <v>36</v>
      </c>
      <c r="L2582" t="s">
        <v>37</v>
      </c>
      <c r="M2582">
        <v>84744</v>
      </c>
      <c r="N2582">
        <v>84744</v>
      </c>
      <c r="O2582" t="s">
        <v>38</v>
      </c>
      <c r="P2582" t="s">
        <v>1642</v>
      </c>
      <c r="Q2582" t="s">
        <v>1643</v>
      </c>
      <c r="R2582" t="s">
        <v>1644</v>
      </c>
      <c r="S2582" t="s">
        <v>1645</v>
      </c>
      <c r="T2582" t="s">
        <v>1646</v>
      </c>
      <c r="U2582" t="s">
        <v>1647</v>
      </c>
      <c r="V2582" t="s">
        <v>1648</v>
      </c>
      <c r="W2582" t="s">
        <v>1649</v>
      </c>
      <c r="X2582" t="s">
        <v>1650</v>
      </c>
      <c r="Z2582" t="s">
        <v>46</v>
      </c>
      <c r="AA2582" s="1">
        <v>45100</v>
      </c>
      <c r="AC2582" s="1">
        <v>45103</v>
      </c>
      <c r="AD2582" s="1">
        <v>45355</v>
      </c>
    </row>
    <row r="2583" spans="1:30">
      <c r="A2583">
        <v>596782</v>
      </c>
      <c r="B2583" t="s">
        <v>99</v>
      </c>
      <c r="C2583" t="s">
        <v>31</v>
      </c>
      <c r="D2583">
        <v>1</v>
      </c>
      <c r="E2583" t="s">
        <v>2990</v>
      </c>
      <c r="F2583" t="s">
        <v>1510</v>
      </c>
      <c r="G2583" t="s">
        <v>51</v>
      </c>
      <c r="H2583">
        <v>31220</v>
      </c>
      <c r="I2583">
        <v>1</v>
      </c>
      <c r="J2583" t="s">
        <v>300</v>
      </c>
      <c r="K2583" t="s">
        <v>36</v>
      </c>
      <c r="L2583" t="s">
        <v>37</v>
      </c>
      <c r="M2583">
        <v>66042</v>
      </c>
      <c r="N2583">
        <v>102646</v>
      </c>
      <c r="O2583" t="s">
        <v>38</v>
      </c>
      <c r="P2583" t="s">
        <v>244</v>
      </c>
      <c r="Q2583" t="s">
        <v>285</v>
      </c>
      <c r="R2583" t="s">
        <v>8641</v>
      </c>
      <c r="S2583" t="s">
        <v>1513</v>
      </c>
      <c r="T2583" t="s">
        <v>2992</v>
      </c>
      <c r="U2583" t="s">
        <v>1948</v>
      </c>
      <c r="V2583" t="s">
        <v>289</v>
      </c>
      <c r="W2583" t="s">
        <v>251</v>
      </c>
      <c r="X2583" t="s">
        <v>379</v>
      </c>
      <c r="Z2583" t="s">
        <v>46</v>
      </c>
      <c r="AA2583" s="1">
        <v>45151</v>
      </c>
      <c r="AC2583" s="1">
        <v>45151</v>
      </c>
      <c r="AD2583" s="1">
        <v>45355</v>
      </c>
    </row>
    <row r="2584" spans="1:30">
      <c r="A2584">
        <v>626414</v>
      </c>
      <c r="B2584" t="s">
        <v>47</v>
      </c>
      <c r="C2584" t="s">
        <v>31</v>
      </c>
      <c r="D2584">
        <v>1</v>
      </c>
      <c r="E2584" t="s">
        <v>8065</v>
      </c>
      <c r="F2584" t="s">
        <v>89</v>
      </c>
      <c r="G2584" t="s">
        <v>90</v>
      </c>
      <c r="H2584">
        <v>6797</v>
      </c>
      <c r="I2584">
        <v>0</v>
      </c>
      <c r="J2584" t="s">
        <v>91</v>
      </c>
      <c r="K2584" t="s">
        <v>36</v>
      </c>
      <c r="L2584" t="s">
        <v>276</v>
      </c>
      <c r="M2584">
        <v>75000</v>
      </c>
      <c r="N2584">
        <v>120200</v>
      </c>
      <c r="O2584" t="s">
        <v>38</v>
      </c>
      <c r="P2584" t="s">
        <v>54</v>
      </c>
      <c r="Q2584" t="s">
        <v>4506</v>
      </c>
      <c r="R2584" t="s">
        <v>8066</v>
      </c>
      <c r="S2584" t="s">
        <v>95</v>
      </c>
      <c r="T2584" t="s">
        <v>8067</v>
      </c>
      <c r="Z2584" t="s">
        <v>63</v>
      </c>
      <c r="AA2584" s="1">
        <v>45337</v>
      </c>
      <c r="AC2584" s="1">
        <v>45337</v>
      </c>
      <c r="AD2584" s="1">
        <v>45355</v>
      </c>
    </row>
    <row r="2585" spans="1:30">
      <c r="A2585">
        <v>617402</v>
      </c>
      <c r="B2585" t="s">
        <v>47</v>
      </c>
      <c r="C2585" t="s">
        <v>48</v>
      </c>
      <c r="D2585">
        <v>1</v>
      </c>
      <c r="E2585" t="s">
        <v>347</v>
      </c>
      <c r="F2585" t="s">
        <v>348</v>
      </c>
      <c r="G2585" t="s">
        <v>51</v>
      </c>
      <c r="H2585">
        <v>10015</v>
      </c>
      <c r="I2585" t="s">
        <v>349</v>
      </c>
      <c r="J2585" t="s">
        <v>65</v>
      </c>
      <c r="K2585" t="s">
        <v>36</v>
      </c>
      <c r="L2585" t="s">
        <v>37</v>
      </c>
      <c r="M2585">
        <v>64922</v>
      </c>
      <c r="N2585">
        <v>144066</v>
      </c>
      <c r="O2585" t="s">
        <v>38</v>
      </c>
      <c r="P2585" t="s">
        <v>54</v>
      </c>
      <c r="Q2585" t="s">
        <v>350</v>
      </c>
      <c r="R2585" t="s">
        <v>4541</v>
      </c>
      <c r="S2585" t="s">
        <v>352</v>
      </c>
      <c r="T2585" t="s">
        <v>353</v>
      </c>
      <c r="Z2585" t="s">
        <v>355</v>
      </c>
      <c r="AA2585" s="1">
        <v>45259</v>
      </c>
      <c r="AC2585" s="1">
        <v>45259</v>
      </c>
      <c r="AD2585" s="1">
        <v>45355</v>
      </c>
    </row>
    <row r="2586" spans="1:30">
      <c r="A2586">
        <v>597890</v>
      </c>
      <c r="B2586" t="s">
        <v>99</v>
      </c>
      <c r="C2586" t="s">
        <v>31</v>
      </c>
      <c r="D2586">
        <v>1</v>
      </c>
      <c r="E2586" t="s">
        <v>5201</v>
      </c>
      <c r="F2586" t="s">
        <v>1046</v>
      </c>
      <c r="G2586" t="s">
        <v>51</v>
      </c>
      <c r="H2586" t="s">
        <v>1072</v>
      </c>
      <c r="I2586">
        <v>0</v>
      </c>
      <c r="J2586" t="s">
        <v>300</v>
      </c>
      <c r="K2586" t="s">
        <v>36</v>
      </c>
      <c r="L2586" t="s">
        <v>37</v>
      </c>
      <c r="M2586">
        <v>94715</v>
      </c>
      <c r="N2586">
        <v>136260</v>
      </c>
      <c r="O2586" t="s">
        <v>38</v>
      </c>
      <c r="P2586" t="s">
        <v>104</v>
      </c>
      <c r="Q2586" t="s">
        <v>3247</v>
      </c>
      <c r="R2586" t="s">
        <v>8642</v>
      </c>
      <c r="S2586" t="s">
        <v>1076</v>
      </c>
      <c r="T2586" t="s">
        <v>5206</v>
      </c>
      <c r="U2586" t="s">
        <v>5207</v>
      </c>
      <c r="V2586" t="s">
        <v>905</v>
      </c>
      <c r="W2586" t="s">
        <v>963</v>
      </c>
      <c r="X2586" t="s">
        <v>3252</v>
      </c>
      <c r="Z2586" t="s">
        <v>46</v>
      </c>
      <c r="AA2586" s="1">
        <v>45151</v>
      </c>
      <c r="AC2586" s="1">
        <v>45328</v>
      </c>
      <c r="AD2586" s="1">
        <v>45355</v>
      </c>
    </row>
    <row r="2587" spans="1:30">
      <c r="A2587">
        <v>583082</v>
      </c>
      <c r="B2587" t="s">
        <v>99</v>
      </c>
      <c r="C2587" t="s">
        <v>31</v>
      </c>
      <c r="D2587">
        <v>1</v>
      </c>
      <c r="E2587" t="s">
        <v>6898</v>
      </c>
      <c r="F2587" t="s">
        <v>1822</v>
      </c>
      <c r="G2587" t="s">
        <v>51</v>
      </c>
      <c r="H2587">
        <v>13631</v>
      </c>
      <c r="I2587">
        <v>1</v>
      </c>
      <c r="J2587" t="s">
        <v>300</v>
      </c>
      <c r="K2587" t="s">
        <v>36</v>
      </c>
      <c r="L2587" t="s">
        <v>37</v>
      </c>
      <c r="M2587">
        <v>66597</v>
      </c>
      <c r="N2587">
        <v>92323</v>
      </c>
      <c r="O2587" t="s">
        <v>38</v>
      </c>
      <c r="P2587" t="s">
        <v>976</v>
      </c>
      <c r="Q2587" t="s">
        <v>285</v>
      </c>
      <c r="R2587" t="s">
        <v>6899</v>
      </c>
      <c r="S2587" t="s">
        <v>1824</v>
      </c>
      <c r="U2587" t="s">
        <v>304</v>
      </c>
      <c r="V2587" t="s">
        <v>6900</v>
      </c>
      <c r="Z2587" t="s">
        <v>63</v>
      </c>
      <c r="AA2587" s="1">
        <v>45039</v>
      </c>
      <c r="AC2587" s="1">
        <v>45039</v>
      </c>
      <c r="AD2587" s="1">
        <v>45355</v>
      </c>
    </row>
    <row r="2588" spans="1:30">
      <c r="A2588">
        <v>604960</v>
      </c>
      <c r="B2588" t="s">
        <v>69</v>
      </c>
      <c r="C2588" t="s">
        <v>31</v>
      </c>
      <c r="D2588">
        <v>4</v>
      </c>
      <c r="E2588" t="s">
        <v>7413</v>
      </c>
      <c r="F2588" t="s">
        <v>406</v>
      </c>
      <c r="G2588" t="s">
        <v>51</v>
      </c>
      <c r="H2588">
        <v>20210</v>
      </c>
      <c r="I2588">
        <v>0</v>
      </c>
      <c r="J2588" t="s">
        <v>65</v>
      </c>
      <c r="K2588" t="s">
        <v>36</v>
      </c>
      <c r="L2588" t="s">
        <v>37</v>
      </c>
      <c r="M2588">
        <v>62370</v>
      </c>
      <c r="N2588">
        <v>93587</v>
      </c>
      <c r="O2588" t="s">
        <v>38</v>
      </c>
      <c r="P2588" t="s">
        <v>73</v>
      </c>
      <c r="Q2588" t="s">
        <v>2222</v>
      </c>
      <c r="R2588" t="s">
        <v>8643</v>
      </c>
      <c r="S2588" t="s">
        <v>409</v>
      </c>
      <c r="T2588" t="s">
        <v>8644</v>
      </c>
      <c r="U2588" t="s">
        <v>8645</v>
      </c>
      <c r="V2588" t="s">
        <v>8646</v>
      </c>
      <c r="W2588" t="s">
        <v>2227</v>
      </c>
      <c r="X2588" t="s">
        <v>8647</v>
      </c>
      <c r="Z2588" t="s">
        <v>63</v>
      </c>
      <c r="AA2588" s="1">
        <v>45191</v>
      </c>
      <c r="AC2588" s="1">
        <v>45191</v>
      </c>
      <c r="AD2588" s="1">
        <v>45355</v>
      </c>
    </row>
    <row r="2589" spans="1:30">
      <c r="A2589">
        <v>624729</v>
      </c>
      <c r="B2589" t="s">
        <v>314</v>
      </c>
      <c r="C2589" t="s">
        <v>31</v>
      </c>
      <c r="D2589">
        <v>1</v>
      </c>
      <c r="E2589" t="s">
        <v>8648</v>
      </c>
      <c r="F2589" t="s">
        <v>308</v>
      </c>
      <c r="G2589" t="s">
        <v>34</v>
      </c>
      <c r="H2589">
        <v>56058</v>
      </c>
      <c r="I2589">
        <v>0</v>
      </c>
      <c r="J2589" t="s">
        <v>1118</v>
      </c>
      <c r="K2589" t="s">
        <v>36</v>
      </c>
      <c r="L2589" t="s">
        <v>37</v>
      </c>
      <c r="M2589">
        <v>59116</v>
      </c>
      <c r="N2589">
        <v>67983</v>
      </c>
      <c r="O2589" t="s">
        <v>38</v>
      </c>
      <c r="P2589" t="s">
        <v>317</v>
      </c>
      <c r="Q2589" t="s">
        <v>738</v>
      </c>
      <c r="R2589" t="s">
        <v>8649</v>
      </c>
      <c r="S2589" t="s">
        <v>311</v>
      </c>
      <c r="T2589" t="s">
        <v>8650</v>
      </c>
      <c r="U2589" t="s">
        <v>321</v>
      </c>
      <c r="V2589" t="s">
        <v>8651</v>
      </c>
      <c r="Z2589" t="s">
        <v>200</v>
      </c>
      <c r="AA2589" s="1">
        <v>45345</v>
      </c>
      <c r="AB2589" s="2">
        <v>45375</v>
      </c>
      <c r="AC2589" s="1">
        <v>45345</v>
      </c>
      <c r="AD2589" s="1">
        <v>45355</v>
      </c>
    </row>
    <row r="2590" spans="1:30">
      <c r="A2590">
        <v>628405</v>
      </c>
      <c r="B2590" t="s">
        <v>112</v>
      </c>
      <c r="C2590" t="s">
        <v>48</v>
      </c>
      <c r="D2590">
        <v>1</v>
      </c>
      <c r="E2590" t="s">
        <v>8652</v>
      </c>
      <c r="F2590" t="s">
        <v>4625</v>
      </c>
      <c r="G2590" t="s">
        <v>34</v>
      </c>
      <c r="H2590">
        <v>95566</v>
      </c>
      <c r="I2590" t="s">
        <v>924</v>
      </c>
      <c r="J2590" t="s">
        <v>300</v>
      </c>
      <c r="K2590" t="s">
        <v>36</v>
      </c>
      <c r="L2590" t="s">
        <v>276</v>
      </c>
      <c r="M2590">
        <v>135000</v>
      </c>
      <c r="N2590">
        <v>135000</v>
      </c>
      <c r="O2590" t="s">
        <v>38</v>
      </c>
      <c r="P2590" t="s">
        <v>116</v>
      </c>
      <c r="Q2590" t="s">
        <v>4626</v>
      </c>
      <c r="R2590" t="s">
        <v>8653</v>
      </c>
      <c r="S2590" t="s">
        <v>4628</v>
      </c>
      <c r="T2590" t="s">
        <v>8654</v>
      </c>
      <c r="U2590" t="s">
        <v>8655</v>
      </c>
      <c r="V2590" t="s">
        <v>3423</v>
      </c>
      <c r="X2590" t="s">
        <v>116</v>
      </c>
      <c r="Z2590" t="s">
        <v>46</v>
      </c>
      <c r="AA2590" s="1">
        <v>45351</v>
      </c>
      <c r="AB2590" s="2">
        <v>45361</v>
      </c>
      <c r="AC2590" s="1">
        <v>45351</v>
      </c>
      <c r="AD2590" s="1">
        <v>45355</v>
      </c>
    </row>
    <row r="2591" spans="1:30">
      <c r="A2591">
        <v>627375</v>
      </c>
      <c r="B2591" t="s">
        <v>253</v>
      </c>
      <c r="C2591" t="s">
        <v>48</v>
      </c>
      <c r="D2591">
        <v>1</v>
      </c>
      <c r="E2591" t="s">
        <v>544</v>
      </c>
      <c r="F2591" t="s">
        <v>545</v>
      </c>
      <c r="G2591" t="s">
        <v>51</v>
      </c>
      <c r="H2591">
        <v>80305</v>
      </c>
      <c r="I2591">
        <v>0</v>
      </c>
      <c r="J2591" t="s">
        <v>546</v>
      </c>
      <c r="K2591" t="s">
        <v>36</v>
      </c>
      <c r="L2591" t="s">
        <v>37</v>
      </c>
      <c r="M2591">
        <v>54272</v>
      </c>
      <c r="N2591">
        <v>83117</v>
      </c>
      <c r="O2591" t="s">
        <v>38</v>
      </c>
      <c r="P2591" t="s">
        <v>7110</v>
      </c>
      <c r="Q2591" t="s">
        <v>548</v>
      </c>
      <c r="R2591" t="s">
        <v>7111</v>
      </c>
      <c r="S2591" t="s">
        <v>550</v>
      </c>
      <c r="U2591" t="s">
        <v>7112</v>
      </c>
      <c r="V2591" t="s">
        <v>263</v>
      </c>
      <c r="Z2591" t="s">
        <v>264</v>
      </c>
      <c r="AA2591" s="1">
        <v>45349</v>
      </c>
      <c r="AB2591" s="2">
        <v>45369</v>
      </c>
      <c r="AC2591" s="1">
        <v>45349</v>
      </c>
      <c r="AD2591" s="1">
        <v>45355</v>
      </c>
    </row>
    <row r="2592" spans="1:30">
      <c r="A2592">
        <v>583807</v>
      </c>
      <c r="B2592" t="s">
        <v>99</v>
      </c>
      <c r="C2592" t="s">
        <v>31</v>
      </c>
      <c r="D2592">
        <v>1</v>
      </c>
      <c r="E2592" t="s">
        <v>975</v>
      </c>
      <c r="F2592" t="s">
        <v>375</v>
      </c>
      <c r="G2592" t="s">
        <v>51</v>
      </c>
      <c r="H2592">
        <v>22427</v>
      </c>
      <c r="I2592">
        <v>2</v>
      </c>
      <c r="J2592" t="s">
        <v>929</v>
      </c>
      <c r="K2592" t="s">
        <v>36</v>
      </c>
      <c r="L2592" t="s">
        <v>37</v>
      </c>
      <c r="M2592">
        <v>74650</v>
      </c>
      <c r="N2592">
        <v>109409</v>
      </c>
      <c r="O2592" t="s">
        <v>38</v>
      </c>
      <c r="P2592" t="s">
        <v>976</v>
      </c>
      <c r="Q2592" t="s">
        <v>596</v>
      </c>
      <c r="R2592" t="s">
        <v>977</v>
      </c>
      <c r="S2592" t="s">
        <v>377</v>
      </c>
      <c r="T2592" t="s">
        <v>978</v>
      </c>
      <c r="U2592" t="s">
        <v>979</v>
      </c>
      <c r="V2592" t="s">
        <v>980</v>
      </c>
      <c r="X2592" t="s">
        <v>981</v>
      </c>
      <c r="Z2592" t="s">
        <v>63</v>
      </c>
      <c r="AA2592" s="1">
        <v>45062</v>
      </c>
      <c r="AC2592" s="1">
        <v>45062</v>
      </c>
      <c r="AD2592" s="1">
        <v>45355</v>
      </c>
    </row>
    <row r="2593" spans="1:30">
      <c r="A2593">
        <v>555398</v>
      </c>
      <c r="B2593" t="s">
        <v>69</v>
      </c>
      <c r="C2593" t="s">
        <v>31</v>
      </c>
      <c r="D2593">
        <v>1</v>
      </c>
      <c r="E2593" t="s">
        <v>8161</v>
      </c>
      <c r="F2593" t="s">
        <v>1144</v>
      </c>
      <c r="G2593" t="s">
        <v>51</v>
      </c>
      <c r="H2593">
        <v>20202</v>
      </c>
      <c r="I2593">
        <v>0</v>
      </c>
      <c r="J2593" t="s">
        <v>65</v>
      </c>
      <c r="K2593" t="s">
        <v>36</v>
      </c>
      <c r="L2593" t="s">
        <v>37</v>
      </c>
      <c r="M2593">
        <v>51413</v>
      </c>
      <c r="N2593">
        <v>62260</v>
      </c>
      <c r="O2593" t="s">
        <v>38</v>
      </c>
      <c r="P2593" t="s">
        <v>73</v>
      </c>
      <c r="Q2593" t="s">
        <v>3605</v>
      </c>
      <c r="R2593" t="s">
        <v>8162</v>
      </c>
      <c r="S2593" t="s">
        <v>1148</v>
      </c>
      <c r="T2593" t="s">
        <v>8163</v>
      </c>
      <c r="U2593" t="s">
        <v>8656</v>
      </c>
      <c r="V2593" t="s">
        <v>8657</v>
      </c>
      <c r="W2593" t="s">
        <v>8658</v>
      </c>
      <c r="X2593" t="s">
        <v>8659</v>
      </c>
      <c r="Z2593" t="s">
        <v>63</v>
      </c>
      <c r="AA2593" s="1">
        <v>44848</v>
      </c>
      <c r="AC2593" s="1">
        <v>44866</v>
      </c>
      <c r="AD2593" s="1">
        <v>45355</v>
      </c>
    </row>
    <row r="2594" spans="1:30">
      <c r="A2594">
        <v>535386</v>
      </c>
      <c r="B2594" t="s">
        <v>356</v>
      </c>
      <c r="C2594" t="s">
        <v>31</v>
      </c>
      <c r="D2594">
        <v>1</v>
      </c>
      <c r="E2594" t="s">
        <v>8660</v>
      </c>
      <c r="F2594" t="s">
        <v>537</v>
      </c>
      <c r="G2594" t="s">
        <v>34</v>
      </c>
      <c r="H2594">
        <v>95714</v>
      </c>
      <c r="I2594">
        <v>0</v>
      </c>
      <c r="J2594" t="s">
        <v>91</v>
      </c>
      <c r="K2594" t="s">
        <v>36</v>
      </c>
      <c r="L2594" t="s">
        <v>37</v>
      </c>
      <c r="M2594">
        <v>110000</v>
      </c>
      <c r="N2594">
        <v>140000</v>
      </c>
      <c r="O2594" t="s">
        <v>38</v>
      </c>
      <c r="P2594" t="s">
        <v>358</v>
      </c>
      <c r="Q2594" t="s">
        <v>8661</v>
      </c>
      <c r="R2594" t="s">
        <v>8662</v>
      </c>
      <c r="S2594" t="s">
        <v>540</v>
      </c>
      <c r="T2594" t="s">
        <v>8663</v>
      </c>
      <c r="U2594" t="s">
        <v>8664</v>
      </c>
      <c r="V2594" t="s">
        <v>8665</v>
      </c>
      <c r="W2594" t="s">
        <v>2113</v>
      </c>
      <c r="Z2594" t="s">
        <v>355</v>
      </c>
      <c r="AA2594" s="1">
        <v>44727</v>
      </c>
      <c r="AC2594" s="1">
        <v>44790</v>
      </c>
      <c r="AD2594" s="1">
        <v>45355</v>
      </c>
    </row>
    <row r="2595" spans="1:30">
      <c r="A2595">
        <v>510956</v>
      </c>
      <c r="B2595" t="s">
        <v>253</v>
      </c>
      <c r="C2595" t="s">
        <v>31</v>
      </c>
      <c r="D2595">
        <v>1</v>
      </c>
      <c r="E2595" t="s">
        <v>8666</v>
      </c>
      <c r="F2595" t="s">
        <v>829</v>
      </c>
      <c r="G2595" t="s">
        <v>51</v>
      </c>
      <c r="H2595">
        <v>10010</v>
      </c>
      <c r="I2595" t="s">
        <v>473</v>
      </c>
      <c r="J2595" t="s">
        <v>65</v>
      </c>
      <c r="K2595" t="s">
        <v>36</v>
      </c>
      <c r="L2595" t="s">
        <v>276</v>
      </c>
      <c r="M2595">
        <v>149000</v>
      </c>
      <c r="N2595">
        <v>157000</v>
      </c>
      <c r="O2595" t="s">
        <v>38</v>
      </c>
      <c r="P2595" t="s">
        <v>8667</v>
      </c>
      <c r="Q2595" t="s">
        <v>1845</v>
      </c>
      <c r="R2595" t="s">
        <v>8668</v>
      </c>
      <c r="S2595" t="s">
        <v>833</v>
      </c>
      <c r="T2595" t="s">
        <v>8669</v>
      </c>
      <c r="U2595" t="s">
        <v>8670</v>
      </c>
      <c r="V2595" t="s">
        <v>281</v>
      </c>
      <c r="Z2595" t="s">
        <v>264</v>
      </c>
      <c r="AA2595" s="1">
        <v>44571</v>
      </c>
      <c r="AC2595" s="1">
        <v>44590</v>
      </c>
      <c r="AD2595" s="1">
        <v>45355</v>
      </c>
    </row>
    <row r="2596" spans="1:30">
      <c r="A2596">
        <v>546705</v>
      </c>
      <c r="B2596" t="s">
        <v>356</v>
      </c>
      <c r="C2596" t="s">
        <v>31</v>
      </c>
      <c r="D2596">
        <v>1</v>
      </c>
      <c r="E2596" t="s">
        <v>357</v>
      </c>
      <c r="F2596" t="s">
        <v>89</v>
      </c>
      <c r="G2596" t="s">
        <v>34</v>
      </c>
      <c r="H2596">
        <v>95710</v>
      </c>
      <c r="I2596">
        <v>0</v>
      </c>
      <c r="J2596" t="s">
        <v>91</v>
      </c>
      <c r="K2596" t="s">
        <v>36</v>
      </c>
      <c r="L2596" t="s">
        <v>37</v>
      </c>
      <c r="M2596">
        <v>110000</v>
      </c>
      <c r="N2596">
        <v>120000</v>
      </c>
      <c r="O2596" t="s">
        <v>38</v>
      </c>
      <c r="P2596" t="s">
        <v>358</v>
      </c>
      <c r="Q2596" t="s">
        <v>359</v>
      </c>
      <c r="R2596" t="s">
        <v>360</v>
      </c>
      <c r="S2596" t="s">
        <v>361</v>
      </c>
      <c r="T2596" t="s">
        <v>5296</v>
      </c>
      <c r="U2596" t="s">
        <v>363</v>
      </c>
      <c r="V2596" t="s">
        <v>5297</v>
      </c>
      <c r="W2596" t="s">
        <v>365</v>
      </c>
      <c r="Z2596" t="s">
        <v>355</v>
      </c>
      <c r="AA2596" s="1">
        <v>44791</v>
      </c>
      <c r="AC2596" s="1">
        <v>45299</v>
      </c>
      <c r="AD2596" s="1">
        <v>45355</v>
      </c>
    </row>
    <row r="2597" spans="1:30">
      <c r="A2597">
        <v>628062</v>
      </c>
      <c r="B2597" t="s">
        <v>460</v>
      </c>
      <c r="C2597" t="s">
        <v>31</v>
      </c>
      <c r="D2597">
        <v>2</v>
      </c>
      <c r="E2597" t="s">
        <v>5291</v>
      </c>
      <c r="F2597" t="s">
        <v>114</v>
      </c>
      <c r="G2597" t="s">
        <v>34</v>
      </c>
      <c r="H2597">
        <v>56057</v>
      </c>
      <c r="I2597">
        <v>0</v>
      </c>
      <c r="J2597" t="s">
        <v>482</v>
      </c>
      <c r="K2597" t="s">
        <v>36</v>
      </c>
      <c r="L2597" t="s">
        <v>37</v>
      </c>
      <c r="M2597">
        <v>51500</v>
      </c>
      <c r="N2597">
        <v>51500</v>
      </c>
      <c r="O2597" t="s">
        <v>38</v>
      </c>
      <c r="P2597" t="s">
        <v>465</v>
      </c>
      <c r="Q2597" t="s">
        <v>1311</v>
      </c>
      <c r="R2597" t="s">
        <v>5292</v>
      </c>
      <c r="S2597" t="s">
        <v>119</v>
      </c>
      <c r="V2597" t="s">
        <v>5293</v>
      </c>
      <c r="Z2597" t="s">
        <v>2550</v>
      </c>
      <c r="AA2597" s="1">
        <v>45349</v>
      </c>
      <c r="AB2597" s="2">
        <v>45714</v>
      </c>
      <c r="AC2597" s="1">
        <v>45349</v>
      </c>
      <c r="AD2597" s="1">
        <v>45355</v>
      </c>
    </row>
    <row r="2598" spans="1:30">
      <c r="A2598">
        <v>603135</v>
      </c>
      <c r="B2598" t="s">
        <v>30</v>
      </c>
      <c r="C2598" t="s">
        <v>48</v>
      </c>
      <c r="D2598">
        <v>1</v>
      </c>
      <c r="E2598" t="s">
        <v>8671</v>
      </c>
      <c r="F2598" t="s">
        <v>33</v>
      </c>
      <c r="G2598" t="s">
        <v>34</v>
      </c>
      <c r="H2598">
        <v>21744</v>
      </c>
      <c r="I2598">
        <v>1</v>
      </c>
      <c r="J2598" t="s">
        <v>860</v>
      </c>
      <c r="K2598" t="s">
        <v>36</v>
      </c>
      <c r="L2598" t="s">
        <v>37</v>
      </c>
      <c r="M2598">
        <v>70087</v>
      </c>
      <c r="N2598">
        <v>70087</v>
      </c>
      <c r="O2598" t="s">
        <v>38</v>
      </c>
      <c r="P2598" t="s">
        <v>39</v>
      </c>
      <c r="Q2598" t="s">
        <v>2154</v>
      </c>
      <c r="R2598" t="s">
        <v>8672</v>
      </c>
      <c r="S2598" t="s">
        <v>42</v>
      </c>
      <c r="T2598" t="s">
        <v>8673</v>
      </c>
      <c r="U2598" t="s">
        <v>635</v>
      </c>
      <c r="V2598" t="s">
        <v>8674</v>
      </c>
      <c r="Z2598" t="s">
        <v>46</v>
      </c>
      <c r="AA2598" s="1">
        <v>45176</v>
      </c>
      <c r="AB2598" s="2">
        <v>45356</v>
      </c>
      <c r="AC2598" s="1">
        <v>45300</v>
      </c>
      <c r="AD2598" s="1">
        <v>45355</v>
      </c>
    </row>
    <row r="2599" spans="1:30">
      <c r="A2599">
        <v>600358</v>
      </c>
      <c r="B2599" t="s">
        <v>314</v>
      </c>
      <c r="C2599" t="s">
        <v>31</v>
      </c>
      <c r="D2599">
        <v>1</v>
      </c>
      <c r="E2599" t="s">
        <v>8675</v>
      </c>
      <c r="F2599" t="s">
        <v>1237</v>
      </c>
      <c r="G2599" t="s">
        <v>34</v>
      </c>
      <c r="H2599">
        <v>52620</v>
      </c>
      <c r="I2599" t="s">
        <v>349</v>
      </c>
      <c r="J2599" t="s">
        <v>300</v>
      </c>
      <c r="K2599" t="s">
        <v>36</v>
      </c>
      <c r="L2599" t="s">
        <v>276</v>
      </c>
      <c r="M2599">
        <v>125000</v>
      </c>
      <c r="N2599">
        <v>135000</v>
      </c>
      <c r="O2599" t="s">
        <v>38</v>
      </c>
      <c r="P2599" t="s">
        <v>8676</v>
      </c>
      <c r="Q2599" t="s">
        <v>8677</v>
      </c>
      <c r="R2599" t="s">
        <v>8678</v>
      </c>
      <c r="S2599" t="s">
        <v>1242</v>
      </c>
      <c r="T2599" t="s">
        <v>8679</v>
      </c>
      <c r="U2599" t="s">
        <v>321</v>
      </c>
      <c r="V2599" t="s">
        <v>8680</v>
      </c>
      <c r="Z2599" t="s">
        <v>3887</v>
      </c>
      <c r="AA2599" s="1">
        <v>45160</v>
      </c>
      <c r="AC2599" s="1">
        <v>45160</v>
      </c>
      <c r="AD2599" s="1">
        <v>45355</v>
      </c>
    </row>
    <row r="2600" spans="1:30">
      <c r="A2600">
        <v>624773</v>
      </c>
      <c r="B2600" t="s">
        <v>306</v>
      </c>
      <c r="C2600" t="s">
        <v>31</v>
      </c>
      <c r="D2600">
        <v>1</v>
      </c>
      <c r="E2600" t="s">
        <v>307</v>
      </c>
      <c r="F2600" t="s">
        <v>308</v>
      </c>
      <c r="G2600" t="s">
        <v>34</v>
      </c>
      <c r="H2600">
        <v>56058</v>
      </c>
      <c r="I2600">
        <v>0</v>
      </c>
      <c r="J2600" t="s">
        <v>65</v>
      </c>
      <c r="K2600" t="s">
        <v>36</v>
      </c>
      <c r="L2600" t="s">
        <v>37</v>
      </c>
      <c r="M2600">
        <v>77000</v>
      </c>
      <c r="N2600">
        <v>77000</v>
      </c>
      <c r="O2600" t="s">
        <v>38</v>
      </c>
      <c r="P2600" t="s">
        <v>125</v>
      </c>
      <c r="Q2600" t="s">
        <v>309</v>
      </c>
      <c r="R2600" t="s">
        <v>310</v>
      </c>
      <c r="S2600" t="s">
        <v>311</v>
      </c>
      <c r="T2600" t="s">
        <v>312</v>
      </c>
      <c r="V2600" t="s">
        <v>313</v>
      </c>
      <c r="Z2600" t="s">
        <v>46</v>
      </c>
      <c r="AA2600" s="1">
        <v>45321</v>
      </c>
      <c r="AB2600" s="2">
        <v>45381</v>
      </c>
      <c r="AC2600" s="1">
        <v>45321</v>
      </c>
      <c r="AD2600" s="1">
        <v>45355</v>
      </c>
    </row>
    <row r="2601" spans="1:30">
      <c r="A2601">
        <v>611560</v>
      </c>
      <c r="B2601" t="s">
        <v>69</v>
      </c>
      <c r="C2601" t="s">
        <v>48</v>
      </c>
      <c r="D2601">
        <v>1</v>
      </c>
      <c r="E2601" t="s">
        <v>617</v>
      </c>
      <c r="F2601" t="s">
        <v>382</v>
      </c>
      <c r="G2601" t="s">
        <v>34</v>
      </c>
      <c r="H2601">
        <v>30087</v>
      </c>
      <c r="I2601">
        <v>3</v>
      </c>
      <c r="J2601" t="s">
        <v>618</v>
      </c>
      <c r="K2601" t="s">
        <v>36</v>
      </c>
      <c r="L2601" t="s">
        <v>37</v>
      </c>
      <c r="M2601">
        <v>79620</v>
      </c>
      <c r="N2601">
        <v>117541</v>
      </c>
      <c r="O2601" t="s">
        <v>38</v>
      </c>
      <c r="P2601" t="s">
        <v>73</v>
      </c>
      <c r="Q2601" t="s">
        <v>618</v>
      </c>
      <c r="R2601" t="s">
        <v>619</v>
      </c>
      <c r="S2601" t="s">
        <v>387</v>
      </c>
      <c r="T2601" t="s">
        <v>620</v>
      </c>
      <c r="V2601" t="s">
        <v>8681</v>
      </c>
      <c r="W2601" t="s">
        <v>622</v>
      </c>
      <c r="X2601" t="s">
        <v>623</v>
      </c>
      <c r="Z2601" t="s">
        <v>63</v>
      </c>
      <c r="AA2601" s="1">
        <v>45216</v>
      </c>
      <c r="AC2601" s="1">
        <v>45216</v>
      </c>
      <c r="AD2601" s="1">
        <v>45355</v>
      </c>
    </row>
    <row r="2602" spans="1:30">
      <c r="A2602">
        <v>566187</v>
      </c>
      <c r="B2602" t="s">
        <v>69</v>
      </c>
      <c r="C2602" t="s">
        <v>48</v>
      </c>
      <c r="D2602">
        <v>1</v>
      </c>
      <c r="E2602" t="s">
        <v>1557</v>
      </c>
      <c r="F2602" t="s">
        <v>50</v>
      </c>
      <c r="G2602" t="s">
        <v>51</v>
      </c>
      <c r="H2602">
        <v>83008</v>
      </c>
      <c r="I2602" t="s">
        <v>349</v>
      </c>
      <c r="J2602" t="s">
        <v>275</v>
      </c>
      <c r="K2602" t="s">
        <v>36</v>
      </c>
      <c r="L2602" t="s">
        <v>276</v>
      </c>
      <c r="M2602">
        <v>64922</v>
      </c>
      <c r="N2602">
        <v>173486</v>
      </c>
      <c r="O2602" t="s">
        <v>38</v>
      </c>
      <c r="P2602" t="s">
        <v>73</v>
      </c>
      <c r="Q2602" t="s">
        <v>1558</v>
      </c>
      <c r="R2602" t="s">
        <v>1559</v>
      </c>
      <c r="S2602" t="s">
        <v>1560</v>
      </c>
      <c r="T2602" t="s">
        <v>1561</v>
      </c>
      <c r="U2602" t="s">
        <v>1562</v>
      </c>
      <c r="V2602" t="s">
        <v>1563</v>
      </c>
      <c r="W2602" t="s">
        <v>622</v>
      </c>
      <c r="X2602" t="s">
        <v>623</v>
      </c>
      <c r="Z2602" t="s">
        <v>355</v>
      </c>
      <c r="AA2602" s="1">
        <v>44938</v>
      </c>
      <c r="AC2602" s="1">
        <v>44938</v>
      </c>
      <c r="AD2602" s="1">
        <v>45355</v>
      </c>
    </row>
    <row r="2603" spans="1:30">
      <c r="A2603">
        <v>607488</v>
      </c>
      <c r="B2603" t="s">
        <v>502</v>
      </c>
      <c r="C2603" t="s">
        <v>48</v>
      </c>
      <c r="D2603">
        <v>1</v>
      </c>
      <c r="E2603" t="s">
        <v>3214</v>
      </c>
      <c r="F2603" t="s">
        <v>114</v>
      </c>
      <c r="G2603" t="s">
        <v>34</v>
      </c>
      <c r="H2603">
        <v>56057</v>
      </c>
      <c r="I2603">
        <v>0</v>
      </c>
      <c r="J2603" t="s">
        <v>156</v>
      </c>
      <c r="K2603" t="s">
        <v>36</v>
      </c>
      <c r="L2603" t="s">
        <v>103</v>
      </c>
      <c r="M2603">
        <v>41887</v>
      </c>
      <c r="N2603">
        <v>69709</v>
      </c>
      <c r="O2603" t="s">
        <v>38</v>
      </c>
      <c r="P2603" t="s">
        <v>5636</v>
      </c>
      <c r="Q2603" t="s">
        <v>2890</v>
      </c>
      <c r="R2603" t="s">
        <v>8682</v>
      </c>
      <c r="S2603" t="s">
        <v>119</v>
      </c>
      <c r="U2603" t="s">
        <v>8683</v>
      </c>
      <c r="V2603" t="s">
        <v>8684</v>
      </c>
      <c r="W2603" t="s">
        <v>8685</v>
      </c>
      <c r="X2603" t="s">
        <v>5642</v>
      </c>
      <c r="Z2603" t="s">
        <v>46</v>
      </c>
      <c r="AA2603" s="1">
        <v>45198</v>
      </c>
      <c r="AC2603" s="1">
        <v>45201</v>
      </c>
      <c r="AD2603" s="1">
        <v>45355</v>
      </c>
    </row>
    <row r="2604" spans="1:30">
      <c r="A2604">
        <v>617967</v>
      </c>
      <c r="B2604" t="s">
        <v>47</v>
      </c>
      <c r="C2604" t="s">
        <v>48</v>
      </c>
      <c r="D2604">
        <v>1</v>
      </c>
      <c r="E2604" t="s">
        <v>6544</v>
      </c>
      <c r="F2604" t="s">
        <v>1391</v>
      </c>
      <c r="G2604" t="s">
        <v>51</v>
      </c>
      <c r="H2604" t="s">
        <v>1392</v>
      </c>
      <c r="I2604">
        <v>0</v>
      </c>
      <c r="J2604" t="s">
        <v>65</v>
      </c>
      <c r="K2604" t="s">
        <v>36</v>
      </c>
      <c r="L2604" t="s">
        <v>37</v>
      </c>
      <c r="M2604">
        <v>58682</v>
      </c>
      <c r="N2604">
        <v>108150</v>
      </c>
      <c r="O2604" t="s">
        <v>38</v>
      </c>
      <c r="P2604" t="s">
        <v>54</v>
      </c>
      <c r="Q2604" t="s">
        <v>2260</v>
      </c>
      <c r="R2604" t="s">
        <v>6545</v>
      </c>
      <c r="S2604" t="s">
        <v>1396</v>
      </c>
      <c r="T2604" t="s">
        <v>6546</v>
      </c>
      <c r="Z2604" t="s">
        <v>355</v>
      </c>
      <c r="AA2604" s="1">
        <v>45281</v>
      </c>
      <c r="AC2604" s="1">
        <v>45289</v>
      </c>
      <c r="AD2604" s="1">
        <v>45355</v>
      </c>
    </row>
    <row r="2605" spans="1:30">
      <c r="A2605">
        <v>509756</v>
      </c>
      <c r="B2605" t="s">
        <v>356</v>
      </c>
      <c r="C2605" t="s">
        <v>31</v>
      </c>
      <c r="D2605">
        <v>1</v>
      </c>
      <c r="E2605" t="s">
        <v>8686</v>
      </c>
      <c r="F2605" t="s">
        <v>1300</v>
      </c>
      <c r="G2605" t="s">
        <v>34</v>
      </c>
      <c r="H2605">
        <v>95711</v>
      </c>
      <c r="I2605">
        <v>0</v>
      </c>
      <c r="J2605" t="s">
        <v>91</v>
      </c>
      <c r="K2605" t="s">
        <v>36</v>
      </c>
      <c r="L2605" t="s">
        <v>37</v>
      </c>
      <c r="M2605">
        <v>100000</v>
      </c>
      <c r="N2605">
        <v>110000</v>
      </c>
      <c r="O2605" t="s">
        <v>38</v>
      </c>
      <c r="P2605" t="s">
        <v>358</v>
      </c>
      <c r="Q2605" t="s">
        <v>8687</v>
      </c>
      <c r="R2605" t="s">
        <v>8688</v>
      </c>
      <c r="S2605" t="s">
        <v>1303</v>
      </c>
      <c r="T2605" t="s">
        <v>8689</v>
      </c>
      <c r="U2605" t="s">
        <v>8690</v>
      </c>
      <c r="V2605" t="s">
        <v>8691</v>
      </c>
      <c r="W2605" t="s">
        <v>1307</v>
      </c>
      <c r="Z2605" t="s">
        <v>355</v>
      </c>
      <c r="AA2605" s="1">
        <v>44545</v>
      </c>
      <c r="AC2605" s="1">
        <v>44602</v>
      </c>
      <c r="AD2605" s="1">
        <v>45355</v>
      </c>
    </row>
    <row r="2606" spans="1:30">
      <c r="A2606">
        <v>627199</v>
      </c>
      <c r="B2606" t="s">
        <v>851</v>
      </c>
      <c r="C2606" t="s">
        <v>48</v>
      </c>
      <c r="D2606">
        <v>1</v>
      </c>
      <c r="E2606" t="s">
        <v>8692</v>
      </c>
      <c r="F2606" t="s">
        <v>8693</v>
      </c>
      <c r="G2606" t="s">
        <v>34</v>
      </c>
      <c r="H2606">
        <v>12632</v>
      </c>
      <c r="I2606" t="s">
        <v>958</v>
      </c>
      <c r="J2606" t="s">
        <v>383</v>
      </c>
      <c r="K2606" t="s">
        <v>36</v>
      </c>
      <c r="L2606" t="s">
        <v>276</v>
      </c>
      <c r="M2606">
        <v>95000</v>
      </c>
      <c r="N2606">
        <v>125000</v>
      </c>
      <c r="O2606" t="s">
        <v>38</v>
      </c>
      <c r="P2606" t="s">
        <v>853</v>
      </c>
      <c r="Q2606" t="s">
        <v>8694</v>
      </c>
      <c r="R2606" t="s">
        <v>8695</v>
      </c>
      <c r="S2606" t="s">
        <v>8696</v>
      </c>
      <c r="T2606" t="s">
        <v>8697</v>
      </c>
      <c r="V2606" t="s">
        <v>8698</v>
      </c>
      <c r="Z2606" t="s">
        <v>46</v>
      </c>
      <c r="AA2606" s="1">
        <v>45337</v>
      </c>
      <c r="AC2606" s="1">
        <v>45338</v>
      </c>
      <c r="AD2606" s="1">
        <v>45355</v>
      </c>
    </row>
    <row r="2607" spans="1:30">
      <c r="A2607">
        <v>621623</v>
      </c>
      <c r="B2607" t="s">
        <v>1451</v>
      </c>
      <c r="C2607" t="s">
        <v>48</v>
      </c>
      <c r="D2607">
        <v>2</v>
      </c>
      <c r="E2607" t="s">
        <v>4860</v>
      </c>
      <c r="F2607" t="s">
        <v>382</v>
      </c>
      <c r="G2607" t="s">
        <v>34</v>
      </c>
      <c r="H2607">
        <v>30087</v>
      </c>
      <c r="I2607">
        <v>3</v>
      </c>
      <c r="J2607" t="s">
        <v>618</v>
      </c>
      <c r="K2607" t="s">
        <v>36</v>
      </c>
      <c r="L2607" t="s">
        <v>37</v>
      </c>
      <c r="M2607">
        <v>100053</v>
      </c>
      <c r="N2607">
        <v>100053</v>
      </c>
      <c r="O2607" t="s">
        <v>38</v>
      </c>
      <c r="P2607" t="s">
        <v>168</v>
      </c>
      <c r="Q2607" t="s">
        <v>7763</v>
      </c>
      <c r="R2607" t="s">
        <v>7764</v>
      </c>
      <c r="S2607" t="s">
        <v>387</v>
      </c>
      <c r="T2607" t="s">
        <v>7765</v>
      </c>
      <c r="V2607" t="s">
        <v>7766</v>
      </c>
      <c r="Z2607" t="s">
        <v>63</v>
      </c>
      <c r="AA2607" s="1">
        <v>45314</v>
      </c>
      <c r="AC2607" s="1">
        <v>45314</v>
      </c>
      <c r="AD2607" s="1">
        <v>45355</v>
      </c>
    </row>
    <row r="2608" spans="1:30">
      <c r="A2608">
        <v>627315</v>
      </c>
      <c r="B2608" t="s">
        <v>47</v>
      </c>
      <c r="C2608" t="s">
        <v>31</v>
      </c>
      <c r="D2608">
        <v>1</v>
      </c>
      <c r="E2608" t="s">
        <v>7722</v>
      </c>
      <c r="F2608" t="s">
        <v>283</v>
      </c>
      <c r="G2608" t="s">
        <v>51</v>
      </c>
      <c r="H2608">
        <v>10124</v>
      </c>
      <c r="I2608">
        <v>3</v>
      </c>
      <c r="J2608" t="s">
        <v>284</v>
      </c>
      <c r="K2608" t="s">
        <v>36</v>
      </c>
      <c r="L2608" t="s">
        <v>37</v>
      </c>
      <c r="M2608">
        <v>64137</v>
      </c>
      <c r="N2608">
        <v>90050</v>
      </c>
      <c r="O2608" t="s">
        <v>38</v>
      </c>
      <c r="P2608" t="s">
        <v>54</v>
      </c>
      <c r="Q2608" t="s">
        <v>7723</v>
      </c>
      <c r="R2608" t="s">
        <v>7724</v>
      </c>
      <c r="S2608" t="s">
        <v>287</v>
      </c>
      <c r="T2608" t="s">
        <v>7725</v>
      </c>
      <c r="Z2608" t="s">
        <v>46</v>
      </c>
      <c r="AA2608" s="1">
        <v>45344</v>
      </c>
      <c r="AC2608" s="1">
        <v>45344</v>
      </c>
      <c r="AD2608" s="1">
        <v>45355</v>
      </c>
    </row>
    <row r="2609" spans="1:30">
      <c r="A2609">
        <v>582939</v>
      </c>
      <c r="B2609" t="s">
        <v>99</v>
      </c>
      <c r="C2609" t="s">
        <v>48</v>
      </c>
      <c r="D2609">
        <v>1</v>
      </c>
      <c r="E2609" t="s">
        <v>8699</v>
      </c>
      <c r="F2609" t="s">
        <v>3309</v>
      </c>
      <c r="G2609" t="s">
        <v>34</v>
      </c>
      <c r="H2609">
        <v>95277</v>
      </c>
      <c r="I2609" t="s">
        <v>473</v>
      </c>
      <c r="J2609" t="s">
        <v>284</v>
      </c>
      <c r="K2609" t="s">
        <v>36</v>
      </c>
      <c r="L2609" t="s">
        <v>185</v>
      </c>
      <c r="M2609">
        <v>175000</v>
      </c>
      <c r="N2609">
        <v>208826</v>
      </c>
      <c r="O2609" t="s">
        <v>38</v>
      </c>
      <c r="P2609" t="s">
        <v>104</v>
      </c>
      <c r="Q2609" t="s">
        <v>959</v>
      </c>
      <c r="R2609" t="s">
        <v>8700</v>
      </c>
      <c r="S2609" t="s">
        <v>8701</v>
      </c>
      <c r="T2609" t="s">
        <v>8702</v>
      </c>
      <c r="U2609" t="s">
        <v>1340</v>
      </c>
      <c r="V2609" t="s">
        <v>905</v>
      </c>
      <c r="W2609" t="s">
        <v>963</v>
      </c>
      <c r="X2609" t="s">
        <v>964</v>
      </c>
      <c r="Z2609" t="s">
        <v>46</v>
      </c>
      <c r="AA2609" s="1">
        <v>45027</v>
      </c>
      <c r="AC2609" s="1">
        <v>45027</v>
      </c>
      <c r="AD2609" s="1">
        <v>45355</v>
      </c>
    </row>
    <row r="2610" spans="1:30">
      <c r="A2610">
        <v>553898</v>
      </c>
      <c r="B2610" t="s">
        <v>69</v>
      </c>
      <c r="C2610" t="s">
        <v>48</v>
      </c>
      <c r="D2610">
        <v>1</v>
      </c>
      <c r="E2610" t="s">
        <v>8703</v>
      </c>
      <c r="F2610" t="s">
        <v>1046</v>
      </c>
      <c r="G2610" t="s">
        <v>51</v>
      </c>
      <c r="H2610" t="s">
        <v>2359</v>
      </c>
      <c r="I2610">
        <v>0</v>
      </c>
      <c r="J2610" t="s">
        <v>72</v>
      </c>
      <c r="K2610" t="s">
        <v>36</v>
      </c>
      <c r="L2610" t="s">
        <v>37</v>
      </c>
      <c r="M2610">
        <v>102292</v>
      </c>
      <c r="N2610">
        <v>163512</v>
      </c>
      <c r="O2610" t="s">
        <v>38</v>
      </c>
      <c r="P2610" t="s">
        <v>73</v>
      </c>
      <c r="Q2610" t="s">
        <v>8704</v>
      </c>
      <c r="R2610" t="s">
        <v>8705</v>
      </c>
      <c r="S2610" t="s">
        <v>1076</v>
      </c>
      <c r="T2610" t="s">
        <v>8706</v>
      </c>
      <c r="U2610" t="s">
        <v>8707</v>
      </c>
      <c r="V2610" t="s">
        <v>8708</v>
      </c>
      <c r="W2610" t="s">
        <v>4740</v>
      </c>
      <c r="X2610" t="s">
        <v>73</v>
      </c>
      <c r="Z2610" t="s">
        <v>46</v>
      </c>
      <c r="AA2610" s="1">
        <v>44838</v>
      </c>
      <c r="AC2610" s="1">
        <v>44838</v>
      </c>
      <c r="AD2610" s="1">
        <v>45355</v>
      </c>
    </row>
    <row r="2611" spans="1:30">
      <c r="A2611">
        <v>597101</v>
      </c>
      <c r="B2611" t="s">
        <v>99</v>
      </c>
      <c r="C2611" t="s">
        <v>48</v>
      </c>
      <c r="D2611">
        <v>1</v>
      </c>
      <c r="E2611" t="s">
        <v>2793</v>
      </c>
      <c r="F2611" t="s">
        <v>4969</v>
      </c>
      <c r="G2611" t="s">
        <v>51</v>
      </c>
      <c r="H2611">
        <v>20617</v>
      </c>
      <c r="I2611">
        <v>0</v>
      </c>
      <c r="J2611" t="s">
        <v>594</v>
      </c>
      <c r="K2611" t="s">
        <v>36</v>
      </c>
      <c r="L2611" t="s">
        <v>37</v>
      </c>
      <c r="M2611">
        <v>62370</v>
      </c>
      <c r="N2611">
        <v>93587</v>
      </c>
      <c r="O2611" t="s">
        <v>38</v>
      </c>
      <c r="P2611" t="s">
        <v>244</v>
      </c>
      <c r="Q2611" t="s">
        <v>931</v>
      </c>
      <c r="R2611" t="s">
        <v>8709</v>
      </c>
      <c r="S2611" t="s">
        <v>4971</v>
      </c>
      <c r="T2611" t="s">
        <v>3076</v>
      </c>
      <c r="U2611" t="s">
        <v>8710</v>
      </c>
      <c r="V2611" t="s">
        <v>600</v>
      </c>
      <c r="Z2611" t="s">
        <v>63</v>
      </c>
      <c r="AA2611" s="1">
        <v>45156</v>
      </c>
      <c r="AC2611" s="1">
        <v>45156</v>
      </c>
      <c r="AD2611" s="1">
        <v>45355</v>
      </c>
    </row>
    <row r="2612" spans="1:30">
      <c r="A2612">
        <v>616166</v>
      </c>
      <c r="B2612" t="s">
        <v>99</v>
      </c>
      <c r="C2612" t="s">
        <v>48</v>
      </c>
      <c r="D2612">
        <v>1</v>
      </c>
      <c r="E2612" t="s">
        <v>4149</v>
      </c>
      <c r="F2612" t="s">
        <v>1843</v>
      </c>
      <c r="G2612" t="s">
        <v>51</v>
      </c>
      <c r="H2612">
        <v>20410</v>
      </c>
      <c r="I2612">
        <v>0</v>
      </c>
      <c r="J2612" t="s">
        <v>594</v>
      </c>
      <c r="K2612" t="s">
        <v>36</v>
      </c>
      <c r="L2612" t="s">
        <v>37</v>
      </c>
      <c r="M2612">
        <v>62370</v>
      </c>
      <c r="N2612">
        <v>93587</v>
      </c>
      <c r="O2612" t="s">
        <v>38</v>
      </c>
      <c r="P2612" t="s">
        <v>244</v>
      </c>
      <c r="Q2612" t="s">
        <v>8711</v>
      </c>
      <c r="R2612" t="s">
        <v>8712</v>
      </c>
      <c r="S2612" t="s">
        <v>1847</v>
      </c>
      <c r="Z2612" t="s">
        <v>63</v>
      </c>
      <c r="AA2612" s="1">
        <v>45293</v>
      </c>
      <c r="AC2612" s="1">
        <v>45293</v>
      </c>
      <c r="AD2612" s="1">
        <v>45355</v>
      </c>
    </row>
    <row r="2613" spans="1:30">
      <c r="A2613">
        <v>607684</v>
      </c>
      <c r="B2613" t="s">
        <v>129</v>
      </c>
      <c r="C2613" t="s">
        <v>31</v>
      </c>
      <c r="D2613">
        <v>1</v>
      </c>
      <c r="E2613" t="s">
        <v>3083</v>
      </c>
      <c r="F2613" t="s">
        <v>308</v>
      </c>
      <c r="G2613" t="s">
        <v>34</v>
      </c>
      <c r="H2613">
        <v>56058</v>
      </c>
      <c r="I2613">
        <v>0</v>
      </c>
      <c r="J2613" t="s">
        <v>266</v>
      </c>
      <c r="K2613" t="s">
        <v>36</v>
      </c>
      <c r="L2613" t="s">
        <v>37</v>
      </c>
      <c r="M2613">
        <v>59116</v>
      </c>
      <c r="N2613">
        <v>91768</v>
      </c>
      <c r="O2613" t="s">
        <v>38</v>
      </c>
      <c r="P2613" t="s">
        <v>871</v>
      </c>
      <c r="Q2613" t="s">
        <v>566</v>
      </c>
      <c r="R2613" t="s">
        <v>3084</v>
      </c>
      <c r="S2613" t="s">
        <v>311</v>
      </c>
      <c r="T2613" t="s">
        <v>3085</v>
      </c>
      <c r="U2613" t="s">
        <v>161</v>
      </c>
      <c r="V2613" t="s">
        <v>162</v>
      </c>
      <c r="Z2613" t="s">
        <v>46</v>
      </c>
      <c r="AA2613" s="1">
        <v>45239</v>
      </c>
      <c r="AC2613" s="1">
        <v>45239</v>
      </c>
      <c r="AD2613" s="1">
        <v>45355</v>
      </c>
    </row>
    <row r="2614" spans="1:30">
      <c r="A2614">
        <v>584031</v>
      </c>
      <c r="B2614" t="s">
        <v>1574</v>
      </c>
      <c r="C2614" t="s">
        <v>48</v>
      </c>
      <c r="D2614">
        <v>1</v>
      </c>
      <c r="E2614" t="s">
        <v>6729</v>
      </c>
      <c r="F2614" t="s">
        <v>2583</v>
      </c>
      <c r="G2614" t="s">
        <v>51</v>
      </c>
      <c r="H2614" t="s">
        <v>3239</v>
      </c>
      <c r="I2614">
        <v>0</v>
      </c>
      <c r="J2614" t="s">
        <v>91</v>
      </c>
      <c r="K2614" t="s">
        <v>36</v>
      </c>
      <c r="L2614" t="s">
        <v>37</v>
      </c>
      <c r="M2614">
        <v>92194</v>
      </c>
      <c r="N2614">
        <v>130372</v>
      </c>
      <c r="O2614" t="s">
        <v>38</v>
      </c>
      <c r="P2614" t="s">
        <v>1577</v>
      </c>
      <c r="Q2614" t="s">
        <v>1578</v>
      </c>
      <c r="R2614" t="s">
        <v>6730</v>
      </c>
      <c r="S2614" t="s">
        <v>2586</v>
      </c>
      <c r="T2614" t="s">
        <v>6731</v>
      </c>
      <c r="V2614" t="s">
        <v>6732</v>
      </c>
      <c r="Z2614" t="s">
        <v>63</v>
      </c>
      <c r="AA2614" s="1">
        <v>45036</v>
      </c>
      <c r="AC2614" s="1">
        <v>45037</v>
      </c>
      <c r="AD2614" s="1">
        <v>45355</v>
      </c>
    </row>
    <row r="2615" spans="1:30">
      <c r="A2615">
        <v>603920</v>
      </c>
      <c r="B2615" t="s">
        <v>30</v>
      </c>
      <c r="C2615" t="s">
        <v>31</v>
      </c>
      <c r="D2615">
        <v>2</v>
      </c>
      <c r="E2615" t="s">
        <v>8713</v>
      </c>
      <c r="F2615" t="s">
        <v>7205</v>
      </c>
      <c r="G2615" t="s">
        <v>51</v>
      </c>
      <c r="H2615">
        <v>81815</v>
      </c>
      <c r="I2615">
        <v>0</v>
      </c>
      <c r="J2615" t="s">
        <v>202</v>
      </c>
      <c r="K2615" t="s">
        <v>123</v>
      </c>
      <c r="L2615" t="s">
        <v>37</v>
      </c>
      <c r="M2615">
        <v>19.2</v>
      </c>
      <c r="N2615">
        <v>28.81</v>
      </c>
      <c r="O2615" t="s">
        <v>124</v>
      </c>
      <c r="P2615" t="s">
        <v>658</v>
      </c>
      <c r="Q2615" t="s">
        <v>2815</v>
      </c>
      <c r="R2615" t="s">
        <v>8714</v>
      </c>
      <c r="S2615" t="s">
        <v>7207</v>
      </c>
      <c r="U2615" t="s">
        <v>635</v>
      </c>
      <c r="V2615" t="s">
        <v>8715</v>
      </c>
      <c r="Z2615" t="s">
        <v>46</v>
      </c>
      <c r="AA2615" s="1">
        <v>45177</v>
      </c>
      <c r="AB2615" s="2">
        <v>45357</v>
      </c>
      <c r="AC2615" s="1">
        <v>45296</v>
      </c>
      <c r="AD2615" s="1">
        <v>45355</v>
      </c>
    </row>
    <row r="2616" spans="1:30">
      <c r="A2616">
        <v>616531</v>
      </c>
      <c r="B2616" t="s">
        <v>30</v>
      </c>
      <c r="C2616" t="s">
        <v>48</v>
      </c>
      <c r="D2616">
        <v>1</v>
      </c>
      <c r="E2616" t="s">
        <v>4856</v>
      </c>
      <c r="F2616" t="s">
        <v>235</v>
      </c>
      <c r="G2616" t="s">
        <v>51</v>
      </c>
      <c r="H2616">
        <v>10251</v>
      </c>
      <c r="I2616">
        <v>4</v>
      </c>
      <c r="J2616" t="s">
        <v>818</v>
      </c>
      <c r="K2616" t="s">
        <v>36</v>
      </c>
      <c r="L2616" t="s">
        <v>37</v>
      </c>
      <c r="M2616">
        <v>43728</v>
      </c>
      <c r="N2616">
        <v>51500</v>
      </c>
      <c r="O2616" t="s">
        <v>38</v>
      </c>
      <c r="P2616" t="s">
        <v>203</v>
      </c>
      <c r="Q2616" t="s">
        <v>204</v>
      </c>
      <c r="R2616" t="s">
        <v>4857</v>
      </c>
      <c r="S2616" t="s">
        <v>239</v>
      </c>
      <c r="T2616" t="s">
        <v>4858</v>
      </c>
      <c r="V2616" t="s">
        <v>4859</v>
      </c>
      <c r="Z2616" t="s">
        <v>46</v>
      </c>
      <c r="AA2616" s="1">
        <v>45250</v>
      </c>
      <c r="AB2616" s="2">
        <v>45370</v>
      </c>
      <c r="AC2616" s="1">
        <v>45259</v>
      </c>
      <c r="AD2616" s="1">
        <v>45355</v>
      </c>
    </row>
    <row r="2617" spans="1:30">
      <c r="A2617">
        <v>613496</v>
      </c>
      <c r="B2617" t="s">
        <v>99</v>
      </c>
      <c r="C2617" t="s">
        <v>48</v>
      </c>
      <c r="D2617">
        <v>1</v>
      </c>
      <c r="E2617" t="s">
        <v>1524</v>
      </c>
      <c r="F2617" t="s">
        <v>1525</v>
      </c>
      <c r="G2617" t="s">
        <v>51</v>
      </c>
      <c r="H2617">
        <v>91769</v>
      </c>
      <c r="I2617">
        <v>0</v>
      </c>
      <c r="J2617" t="s">
        <v>143</v>
      </c>
      <c r="K2617" t="s">
        <v>36</v>
      </c>
      <c r="L2617" t="s">
        <v>276</v>
      </c>
      <c r="M2617">
        <v>474.04</v>
      </c>
      <c r="N2617">
        <v>474.04</v>
      </c>
      <c r="O2617" t="s">
        <v>144</v>
      </c>
      <c r="P2617" t="s">
        <v>2844</v>
      </c>
      <c r="Q2617" t="s">
        <v>2845</v>
      </c>
      <c r="R2617" t="s">
        <v>2846</v>
      </c>
      <c r="S2617" t="s">
        <v>1528</v>
      </c>
      <c r="V2617" t="s">
        <v>2847</v>
      </c>
      <c r="Z2617" t="s">
        <v>200</v>
      </c>
      <c r="AA2617" s="1">
        <v>45239</v>
      </c>
      <c r="AB2617" s="2">
        <v>45382</v>
      </c>
      <c r="AC2617" s="1">
        <v>45355</v>
      </c>
      <c r="AD2617" s="1">
        <v>45355</v>
      </c>
    </row>
    <row r="2618" spans="1:30">
      <c r="A2618">
        <v>596073</v>
      </c>
      <c r="B2618" t="s">
        <v>47</v>
      </c>
      <c r="C2618" t="s">
        <v>31</v>
      </c>
      <c r="D2618">
        <v>1</v>
      </c>
      <c r="E2618" t="s">
        <v>836</v>
      </c>
      <c r="F2618" t="s">
        <v>50</v>
      </c>
      <c r="G2618" t="s">
        <v>51</v>
      </c>
      <c r="H2618" t="s">
        <v>52</v>
      </c>
      <c r="I2618">
        <v>0</v>
      </c>
      <c r="J2618" t="s">
        <v>65</v>
      </c>
      <c r="K2618" t="s">
        <v>36</v>
      </c>
      <c r="L2618" t="s">
        <v>37</v>
      </c>
      <c r="M2618">
        <v>58682</v>
      </c>
      <c r="N2618">
        <v>127308</v>
      </c>
      <c r="O2618" t="s">
        <v>38</v>
      </c>
      <c r="P2618" t="s">
        <v>54</v>
      </c>
      <c r="Q2618" t="s">
        <v>3660</v>
      </c>
      <c r="R2618" t="s">
        <v>5387</v>
      </c>
      <c r="S2618" t="s">
        <v>57</v>
      </c>
      <c r="T2618" t="s">
        <v>5388</v>
      </c>
      <c r="U2618" t="s">
        <v>59</v>
      </c>
      <c r="V2618" t="s">
        <v>1180</v>
      </c>
      <c r="W2618" t="s">
        <v>61</v>
      </c>
      <c r="X2618" t="s">
        <v>5389</v>
      </c>
      <c r="Z2618" t="s">
        <v>355</v>
      </c>
      <c r="AA2618" s="1">
        <v>45271</v>
      </c>
      <c r="AC2618" s="1">
        <v>45271</v>
      </c>
      <c r="AD2618" s="1">
        <v>45355</v>
      </c>
    </row>
    <row r="2619" spans="1:30">
      <c r="A2619">
        <v>607505</v>
      </c>
      <c r="B2619" t="s">
        <v>502</v>
      </c>
      <c r="C2619" t="s">
        <v>48</v>
      </c>
      <c r="D2619">
        <v>2</v>
      </c>
      <c r="E2619" t="s">
        <v>8716</v>
      </c>
      <c r="F2619" t="s">
        <v>308</v>
      </c>
      <c r="G2619" t="s">
        <v>34</v>
      </c>
      <c r="H2619">
        <v>56058</v>
      </c>
      <c r="I2619">
        <v>0</v>
      </c>
      <c r="J2619" t="s">
        <v>1118</v>
      </c>
      <c r="K2619" t="s">
        <v>36</v>
      </c>
      <c r="L2619" t="s">
        <v>37</v>
      </c>
      <c r="M2619">
        <v>59116</v>
      </c>
      <c r="N2619">
        <v>91768</v>
      </c>
      <c r="O2619" t="s">
        <v>38</v>
      </c>
      <c r="P2619" t="s">
        <v>92</v>
      </c>
      <c r="Q2619" t="s">
        <v>3216</v>
      </c>
      <c r="R2619" t="s">
        <v>8717</v>
      </c>
      <c r="S2619" t="s">
        <v>311</v>
      </c>
      <c r="T2619" t="s">
        <v>8718</v>
      </c>
      <c r="U2619" t="s">
        <v>2524</v>
      </c>
      <c r="V2619" t="s">
        <v>2525</v>
      </c>
      <c r="W2619" t="s">
        <v>8719</v>
      </c>
      <c r="X2619" t="s">
        <v>98</v>
      </c>
      <c r="Z2619" t="s">
        <v>46</v>
      </c>
      <c r="AA2619" s="1">
        <v>45198</v>
      </c>
      <c r="AC2619" s="1">
        <v>45229</v>
      </c>
      <c r="AD2619" s="1">
        <v>45355</v>
      </c>
    </row>
    <row r="2620" spans="1:30">
      <c r="A2620">
        <v>611959</v>
      </c>
      <c r="B2620" t="s">
        <v>99</v>
      </c>
      <c r="C2620" t="s">
        <v>31</v>
      </c>
      <c r="D2620">
        <v>1</v>
      </c>
      <c r="E2620" t="s">
        <v>100</v>
      </c>
      <c r="F2620" t="s">
        <v>101</v>
      </c>
      <c r="G2620" t="s">
        <v>51</v>
      </c>
      <c r="H2620">
        <v>22425</v>
      </c>
      <c r="I2620">
        <v>0</v>
      </c>
      <c r="J2620" t="s">
        <v>102</v>
      </c>
      <c r="K2620" t="s">
        <v>36</v>
      </c>
      <c r="L2620" t="s">
        <v>103</v>
      </c>
      <c r="M2620">
        <v>56313</v>
      </c>
      <c r="N2620">
        <v>64760</v>
      </c>
      <c r="O2620" t="s">
        <v>38</v>
      </c>
      <c r="P2620" t="s">
        <v>104</v>
      </c>
      <c r="Q2620" t="s">
        <v>105</v>
      </c>
      <c r="R2620" t="s">
        <v>8720</v>
      </c>
      <c r="S2620" t="s">
        <v>1549</v>
      </c>
      <c r="T2620" t="s">
        <v>108</v>
      </c>
      <c r="U2620" t="s">
        <v>109</v>
      </c>
      <c r="V2620" t="s">
        <v>110</v>
      </c>
      <c r="X2620" t="s">
        <v>111</v>
      </c>
      <c r="Z2620" t="s">
        <v>46</v>
      </c>
      <c r="AA2620" s="1">
        <v>45257</v>
      </c>
      <c r="AC2620" s="1">
        <v>45287</v>
      </c>
      <c r="AD2620" s="1">
        <v>45355</v>
      </c>
    </row>
    <row r="2621" spans="1:30">
      <c r="A2621">
        <v>624907</v>
      </c>
      <c r="B2621" t="s">
        <v>163</v>
      </c>
      <c r="C2621" t="s">
        <v>48</v>
      </c>
      <c r="D2621">
        <v>1</v>
      </c>
      <c r="E2621" t="s">
        <v>8721</v>
      </c>
      <c r="F2621" t="s">
        <v>527</v>
      </c>
      <c r="G2621" t="s">
        <v>34</v>
      </c>
      <c r="H2621">
        <v>10232</v>
      </c>
      <c r="I2621">
        <v>0</v>
      </c>
      <c r="J2621" t="s">
        <v>670</v>
      </c>
      <c r="K2621" t="s">
        <v>36</v>
      </c>
      <c r="L2621" t="s">
        <v>227</v>
      </c>
      <c r="M2621">
        <v>19.93</v>
      </c>
      <c r="N2621">
        <v>24.73</v>
      </c>
      <c r="O2621" t="s">
        <v>124</v>
      </c>
      <c r="P2621" t="s">
        <v>393</v>
      </c>
      <c r="Q2621" t="s">
        <v>1441</v>
      </c>
      <c r="R2621" t="s">
        <v>8722</v>
      </c>
      <c r="S2621" t="s">
        <v>529</v>
      </c>
      <c r="T2621" t="s">
        <v>8723</v>
      </c>
      <c r="U2621" t="s">
        <v>2277</v>
      </c>
      <c r="V2621" t="s">
        <v>174</v>
      </c>
      <c r="W2621" t="s">
        <v>175</v>
      </c>
      <c r="X2621" t="s">
        <v>452</v>
      </c>
      <c r="Z2621" t="s">
        <v>46</v>
      </c>
      <c r="AA2621" s="1">
        <v>45328</v>
      </c>
      <c r="AB2621" s="2">
        <v>45364</v>
      </c>
      <c r="AC2621" s="1">
        <v>45336</v>
      </c>
      <c r="AD2621" s="1">
        <v>45355</v>
      </c>
    </row>
    <row r="2622" spans="1:30">
      <c r="A2622">
        <v>625225</v>
      </c>
      <c r="B2622" t="s">
        <v>129</v>
      </c>
      <c r="C2622" t="s">
        <v>48</v>
      </c>
      <c r="D2622">
        <v>2</v>
      </c>
      <c r="E2622" t="s">
        <v>4096</v>
      </c>
      <c r="F2622" t="s">
        <v>2406</v>
      </c>
      <c r="G2622" t="s">
        <v>51</v>
      </c>
      <c r="H2622">
        <v>70817</v>
      </c>
      <c r="I2622">
        <v>1</v>
      </c>
      <c r="J2622" t="s">
        <v>300</v>
      </c>
      <c r="K2622" t="s">
        <v>36</v>
      </c>
      <c r="L2622" t="s">
        <v>37</v>
      </c>
      <c r="M2622">
        <v>52438</v>
      </c>
      <c r="N2622">
        <v>59255</v>
      </c>
      <c r="O2622" t="s">
        <v>38</v>
      </c>
      <c r="P2622" t="s">
        <v>393</v>
      </c>
      <c r="Q2622" t="s">
        <v>4097</v>
      </c>
      <c r="R2622" t="s">
        <v>4098</v>
      </c>
      <c r="S2622" t="s">
        <v>2410</v>
      </c>
      <c r="T2622" t="s">
        <v>4099</v>
      </c>
      <c r="U2622" t="s">
        <v>4100</v>
      </c>
      <c r="W2622" t="s">
        <v>140</v>
      </c>
      <c r="X2622" t="s">
        <v>393</v>
      </c>
      <c r="Z2622" t="s">
        <v>46</v>
      </c>
      <c r="AA2622" s="1">
        <v>45321</v>
      </c>
      <c r="AC2622" s="1">
        <v>45322</v>
      </c>
      <c r="AD2622" s="1">
        <v>45355</v>
      </c>
    </row>
    <row r="2623" spans="1:30">
      <c r="A2623">
        <v>605826</v>
      </c>
      <c r="B2623" t="s">
        <v>30</v>
      </c>
      <c r="C2623" t="s">
        <v>31</v>
      </c>
      <c r="D2623">
        <v>1</v>
      </c>
      <c r="E2623" t="s">
        <v>1736</v>
      </c>
      <c r="F2623" t="s">
        <v>1737</v>
      </c>
      <c r="G2623" t="s">
        <v>51</v>
      </c>
      <c r="H2623">
        <v>52613</v>
      </c>
      <c r="I2623">
        <v>0</v>
      </c>
      <c r="J2623" t="s">
        <v>202</v>
      </c>
      <c r="K2623" t="s">
        <v>36</v>
      </c>
      <c r="L2623" t="s">
        <v>37</v>
      </c>
      <c r="M2623">
        <v>55816</v>
      </c>
      <c r="N2623">
        <v>72033</v>
      </c>
      <c r="O2623" t="s">
        <v>38</v>
      </c>
      <c r="P2623" t="s">
        <v>39</v>
      </c>
      <c r="Q2623" t="s">
        <v>1055</v>
      </c>
      <c r="R2623" t="s">
        <v>1738</v>
      </c>
      <c r="S2623" t="s">
        <v>1739</v>
      </c>
      <c r="T2623" t="s">
        <v>1740</v>
      </c>
      <c r="V2623" t="s">
        <v>1741</v>
      </c>
      <c r="Z2623" t="s">
        <v>46</v>
      </c>
      <c r="AA2623" s="1">
        <v>45187</v>
      </c>
      <c r="AB2623" s="2">
        <v>45403</v>
      </c>
      <c r="AC2623" s="1">
        <v>45343</v>
      </c>
      <c r="AD2623" s="1">
        <v>45355</v>
      </c>
    </row>
    <row r="2624" spans="1:30">
      <c r="A2624">
        <v>622851</v>
      </c>
      <c r="B2624" t="s">
        <v>30</v>
      </c>
      <c r="C2624" t="s">
        <v>31</v>
      </c>
      <c r="D2624">
        <v>1</v>
      </c>
      <c r="E2624" t="s">
        <v>982</v>
      </c>
      <c r="F2624" t="s">
        <v>33</v>
      </c>
      <c r="G2624" t="s">
        <v>34</v>
      </c>
      <c r="H2624">
        <v>21744</v>
      </c>
      <c r="I2624">
        <v>2</v>
      </c>
      <c r="J2624" t="s">
        <v>35</v>
      </c>
      <c r="K2624" t="s">
        <v>36</v>
      </c>
      <c r="L2624" t="s">
        <v>37</v>
      </c>
      <c r="M2624">
        <v>82506</v>
      </c>
      <c r="N2624">
        <v>94882</v>
      </c>
      <c r="O2624" t="s">
        <v>38</v>
      </c>
      <c r="P2624" t="s">
        <v>39</v>
      </c>
      <c r="Q2624" t="s">
        <v>983</v>
      </c>
      <c r="R2624" t="s">
        <v>984</v>
      </c>
      <c r="S2624" t="s">
        <v>42</v>
      </c>
      <c r="T2624" t="s">
        <v>985</v>
      </c>
      <c r="V2624" t="s">
        <v>986</v>
      </c>
      <c r="Z2624" t="s">
        <v>46</v>
      </c>
      <c r="AA2624" s="1">
        <v>45307</v>
      </c>
      <c r="AB2624" s="2">
        <v>45427</v>
      </c>
      <c r="AC2624" s="1">
        <v>45307</v>
      </c>
      <c r="AD2624" s="1">
        <v>45355</v>
      </c>
    </row>
    <row r="2625" spans="1:30">
      <c r="A2625">
        <v>622912</v>
      </c>
      <c r="B2625" t="s">
        <v>30</v>
      </c>
      <c r="C2625" t="s">
        <v>48</v>
      </c>
      <c r="D2625">
        <v>1</v>
      </c>
      <c r="E2625" t="s">
        <v>8724</v>
      </c>
      <c r="F2625" t="s">
        <v>512</v>
      </c>
      <c r="G2625" t="s">
        <v>34</v>
      </c>
      <c r="H2625">
        <v>10209</v>
      </c>
      <c r="I2625">
        <v>1</v>
      </c>
      <c r="J2625" t="s">
        <v>202</v>
      </c>
      <c r="K2625" t="s">
        <v>123</v>
      </c>
      <c r="L2625" t="s">
        <v>227</v>
      </c>
      <c r="M2625">
        <v>15.5</v>
      </c>
      <c r="N2625">
        <v>19.899999999999999</v>
      </c>
      <c r="O2625" t="s">
        <v>124</v>
      </c>
      <c r="P2625" t="s">
        <v>39</v>
      </c>
      <c r="Q2625" t="s">
        <v>2849</v>
      </c>
      <c r="R2625" t="s">
        <v>8725</v>
      </c>
      <c r="S2625" t="s">
        <v>515</v>
      </c>
      <c r="T2625" t="s">
        <v>8726</v>
      </c>
      <c r="V2625" t="s">
        <v>8727</v>
      </c>
      <c r="Z2625" t="s">
        <v>46</v>
      </c>
      <c r="AA2625" s="1">
        <v>45302</v>
      </c>
      <c r="AB2625" s="2">
        <v>45422</v>
      </c>
      <c r="AC2625" s="1">
        <v>45302</v>
      </c>
      <c r="AD2625" s="1">
        <v>45355</v>
      </c>
    </row>
    <row r="2626" spans="1:30">
      <c r="A2626">
        <v>601434</v>
      </c>
      <c r="B2626" t="s">
        <v>129</v>
      </c>
      <c r="C2626" t="s">
        <v>31</v>
      </c>
      <c r="D2626">
        <v>24</v>
      </c>
      <c r="E2626" t="s">
        <v>3341</v>
      </c>
      <c r="F2626" t="s">
        <v>114</v>
      </c>
      <c r="G2626" t="s">
        <v>34</v>
      </c>
      <c r="H2626">
        <v>56057</v>
      </c>
      <c r="I2626">
        <v>0</v>
      </c>
      <c r="J2626" t="s">
        <v>156</v>
      </c>
      <c r="K2626" t="s">
        <v>36</v>
      </c>
      <c r="L2626" t="s">
        <v>37</v>
      </c>
      <c r="M2626">
        <v>41887</v>
      </c>
      <c r="N2626">
        <v>48170</v>
      </c>
      <c r="O2626" t="s">
        <v>38</v>
      </c>
      <c r="P2626" t="s">
        <v>157</v>
      </c>
      <c r="Q2626" t="s">
        <v>3342</v>
      </c>
      <c r="R2626" t="s">
        <v>3343</v>
      </c>
      <c r="S2626" t="s">
        <v>119</v>
      </c>
      <c r="U2626" t="s">
        <v>3344</v>
      </c>
      <c r="V2626" t="s">
        <v>1227</v>
      </c>
      <c r="X2626" t="s">
        <v>3345</v>
      </c>
      <c r="Z2626" t="s">
        <v>46</v>
      </c>
      <c r="AA2626" s="1">
        <v>45166</v>
      </c>
      <c r="AC2626" s="1">
        <v>45334</v>
      </c>
      <c r="AD2626" s="1">
        <v>45355</v>
      </c>
    </row>
    <row r="2627" spans="1:30">
      <c r="A2627">
        <v>595268</v>
      </c>
      <c r="B2627" t="s">
        <v>129</v>
      </c>
      <c r="C2627" t="s">
        <v>48</v>
      </c>
      <c r="D2627">
        <v>1</v>
      </c>
      <c r="E2627" t="s">
        <v>8728</v>
      </c>
      <c r="F2627" t="s">
        <v>283</v>
      </c>
      <c r="G2627" t="s">
        <v>51</v>
      </c>
      <c r="H2627">
        <v>10124</v>
      </c>
      <c r="I2627">
        <v>2</v>
      </c>
      <c r="J2627" t="s">
        <v>156</v>
      </c>
      <c r="K2627" t="s">
        <v>36</v>
      </c>
      <c r="L2627" t="s">
        <v>37</v>
      </c>
      <c r="M2627">
        <v>53057</v>
      </c>
      <c r="N2627">
        <v>61015</v>
      </c>
      <c r="O2627" t="s">
        <v>38</v>
      </c>
      <c r="P2627" t="s">
        <v>454</v>
      </c>
      <c r="Q2627" t="s">
        <v>1643</v>
      </c>
      <c r="R2627" t="s">
        <v>8729</v>
      </c>
      <c r="S2627" t="s">
        <v>287</v>
      </c>
      <c r="T2627" t="s">
        <v>8730</v>
      </c>
      <c r="U2627" t="s">
        <v>1121</v>
      </c>
      <c r="V2627" t="s">
        <v>718</v>
      </c>
      <c r="W2627" t="s">
        <v>8731</v>
      </c>
      <c r="X2627" t="s">
        <v>454</v>
      </c>
      <c r="Z2627" t="s">
        <v>46</v>
      </c>
      <c r="AA2627" s="1">
        <v>45134</v>
      </c>
      <c r="AC2627" s="1">
        <v>45134</v>
      </c>
      <c r="AD2627" s="1">
        <v>45355</v>
      </c>
    </row>
    <row r="2628" spans="1:30">
      <c r="A2628">
        <v>613668</v>
      </c>
      <c r="B2628" t="s">
        <v>47</v>
      </c>
      <c r="C2628" t="s">
        <v>48</v>
      </c>
      <c r="D2628">
        <v>1</v>
      </c>
      <c r="E2628" t="s">
        <v>6812</v>
      </c>
      <c r="F2628" t="s">
        <v>6813</v>
      </c>
      <c r="G2628" t="s">
        <v>51</v>
      </c>
      <c r="H2628">
        <v>21015</v>
      </c>
      <c r="I2628" t="s">
        <v>6814</v>
      </c>
      <c r="J2628" t="s">
        <v>65</v>
      </c>
      <c r="K2628" t="s">
        <v>36</v>
      </c>
      <c r="L2628" t="s">
        <v>37</v>
      </c>
      <c r="M2628">
        <v>68202</v>
      </c>
      <c r="N2628">
        <v>78432</v>
      </c>
      <c r="O2628" t="s">
        <v>38</v>
      </c>
      <c r="P2628" t="s">
        <v>54</v>
      </c>
      <c r="Q2628" t="s">
        <v>8520</v>
      </c>
      <c r="R2628" t="s">
        <v>8732</v>
      </c>
      <c r="S2628" t="s">
        <v>6817</v>
      </c>
      <c r="T2628" t="s">
        <v>8733</v>
      </c>
      <c r="V2628" t="s">
        <v>354</v>
      </c>
      <c r="Z2628" t="s">
        <v>355</v>
      </c>
      <c r="AA2628" s="1">
        <v>45238</v>
      </c>
      <c r="AC2628" s="1">
        <v>45239</v>
      </c>
      <c r="AD2628" s="1">
        <v>45355</v>
      </c>
    </row>
    <row r="2629" spans="1:30">
      <c r="A2629">
        <v>617299</v>
      </c>
      <c r="B2629" t="s">
        <v>30</v>
      </c>
      <c r="C2629" t="s">
        <v>48</v>
      </c>
      <c r="D2629">
        <v>1</v>
      </c>
      <c r="E2629" t="s">
        <v>8734</v>
      </c>
      <c r="F2629" t="s">
        <v>33</v>
      </c>
      <c r="G2629" t="s">
        <v>34</v>
      </c>
      <c r="H2629">
        <v>21744</v>
      </c>
      <c r="I2629">
        <v>2</v>
      </c>
      <c r="J2629" t="s">
        <v>860</v>
      </c>
      <c r="K2629" t="s">
        <v>36</v>
      </c>
      <c r="L2629" t="s">
        <v>37</v>
      </c>
      <c r="M2629">
        <v>82506</v>
      </c>
      <c r="N2629">
        <v>94882</v>
      </c>
      <c r="O2629" t="s">
        <v>38</v>
      </c>
      <c r="P2629" t="s">
        <v>39</v>
      </c>
      <c r="Q2629" t="s">
        <v>6132</v>
      </c>
      <c r="R2629" t="s">
        <v>8735</v>
      </c>
      <c r="S2629" t="s">
        <v>42</v>
      </c>
      <c r="T2629" t="s">
        <v>8736</v>
      </c>
      <c r="V2629" t="s">
        <v>8737</v>
      </c>
      <c r="Z2629" t="s">
        <v>46</v>
      </c>
      <c r="AA2629" s="1">
        <v>45258</v>
      </c>
      <c r="AB2629" s="2">
        <v>45378</v>
      </c>
      <c r="AC2629" s="1">
        <v>45258</v>
      </c>
      <c r="AD2629" s="1">
        <v>45355</v>
      </c>
    </row>
    <row r="2630" spans="1:30">
      <c r="A2630">
        <v>544209</v>
      </c>
      <c r="B2630" t="s">
        <v>99</v>
      </c>
      <c r="C2630" t="s">
        <v>31</v>
      </c>
      <c r="D2630">
        <v>1</v>
      </c>
      <c r="E2630" t="s">
        <v>7042</v>
      </c>
      <c r="F2630" t="s">
        <v>593</v>
      </c>
      <c r="G2630" t="s">
        <v>51</v>
      </c>
      <c r="H2630">
        <v>20315</v>
      </c>
      <c r="I2630">
        <v>2</v>
      </c>
      <c r="J2630" t="s">
        <v>65</v>
      </c>
      <c r="K2630" t="s">
        <v>36</v>
      </c>
      <c r="L2630" t="s">
        <v>37</v>
      </c>
      <c r="M2630">
        <v>80557</v>
      </c>
      <c r="N2630">
        <v>111917</v>
      </c>
      <c r="O2630" t="s">
        <v>38</v>
      </c>
      <c r="P2630" t="s">
        <v>244</v>
      </c>
      <c r="Q2630" t="s">
        <v>1170</v>
      </c>
      <c r="R2630" t="s">
        <v>8738</v>
      </c>
      <c r="S2630" t="s">
        <v>598</v>
      </c>
      <c r="T2630" t="s">
        <v>8739</v>
      </c>
      <c r="U2630" t="s">
        <v>378</v>
      </c>
      <c r="V2630" t="s">
        <v>1104</v>
      </c>
      <c r="X2630" t="s">
        <v>8740</v>
      </c>
      <c r="Z2630" t="s">
        <v>8741</v>
      </c>
      <c r="AA2630" s="1">
        <v>44778</v>
      </c>
      <c r="AC2630" s="1">
        <v>44789</v>
      </c>
      <c r="AD2630" s="1">
        <v>45355</v>
      </c>
    </row>
    <row r="2631" spans="1:30">
      <c r="A2631">
        <v>608859</v>
      </c>
      <c r="B2631" t="s">
        <v>30</v>
      </c>
      <c r="C2631" t="s">
        <v>31</v>
      </c>
      <c r="D2631">
        <v>1</v>
      </c>
      <c r="E2631" t="s">
        <v>8742</v>
      </c>
      <c r="F2631" t="s">
        <v>1822</v>
      </c>
      <c r="G2631" t="s">
        <v>51</v>
      </c>
      <c r="H2631">
        <v>13631</v>
      </c>
      <c r="I2631">
        <v>1</v>
      </c>
      <c r="J2631" t="s">
        <v>91</v>
      </c>
      <c r="K2631" t="s">
        <v>36</v>
      </c>
      <c r="L2631" t="s">
        <v>37</v>
      </c>
      <c r="M2631">
        <v>72774</v>
      </c>
      <c r="N2631">
        <v>100884</v>
      </c>
      <c r="O2631" t="s">
        <v>38</v>
      </c>
      <c r="P2631" t="s">
        <v>937</v>
      </c>
      <c r="Q2631" t="s">
        <v>7265</v>
      </c>
      <c r="R2631" t="s">
        <v>8743</v>
      </c>
      <c r="S2631" t="s">
        <v>1824</v>
      </c>
      <c r="T2631" t="s">
        <v>8744</v>
      </c>
      <c r="U2631" t="s">
        <v>8745</v>
      </c>
      <c r="V2631" t="s">
        <v>8746</v>
      </c>
      <c r="Z2631" t="s">
        <v>63</v>
      </c>
      <c r="AA2631" s="1">
        <v>45198</v>
      </c>
      <c r="AC2631" s="1">
        <v>45307</v>
      </c>
      <c r="AD2631" s="1">
        <v>45355</v>
      </c>
    </row>
    <row r="2632" spans="1:30">
      <c r="A2632">
        <v>601673</v>
      </c>
      <c r="B2632" t="s">
        <v>47</v>
      </c>
      <c r="C2632" t="s">
        <v>31</v>
      </c>
      <c r="D2632">
        <v>1</v>
      </c>
      <c r="E2632" t="s">
        <v>8747</v>
      </c>
      <c r="F2632" t="s">
        <v>2872</v>
      </c>
      <c r="G2632" t="s">
        <v>51</v>
      </c>
      <c r="H2632" t="s">
        <v>2873</v>
      </c>
      <c r="I2632">
        <v>0</v>
      </c>
      <c r="J2632" t="s">
        <v>65</v>
      </c>
      <c r="K2632" t="s">
        <v>36</v>
      </c>
      <c r="L2632" t="s">
        <v>37</v>
      </c>
      <c r="M2632">
        <v>58682</v>
      </c>
      <c r="N2632">
        <v>90000</v>
      </c>
      <c r="O2632" t="s">
        <v>38</v>
      </c>
      <c r="P2632" t="s">
        <v>54</v>
      </c>
      <c r="Q2632" t="s">
        <v>2737</v>
      </c>
      <c r="R2632" t="s">
        <v>8748</v>
      </c>
      <c r="S2632" t="s">
        <v>2876</v>
      </c>
      <c r="T2632" t="s">
        <v>8749</v>
      </c>
      <c r="U2632" t="s">
        <v>59</v>
      </c>
      <c r="V2632" t="s">
        <v>1180</v>
      </c>
      <c r="W2632" t="s">
        <v>61</v>
      </c>
      <c r="X2632" t="s">
        <v>54</v>
      </c>
      <c r="Z2632" t="s">
        <v>355</v>
      </c>
      <c r="AA2632" s="1">
        <v>45266</v>
      </c>
      <c r="AC2632" s="1">
        <v>45266</v>
      </c>
      <c r="AD2632" s="1">
        <v>45355</v>
      </c>
    </row>
    <row r="2633" spans="1:30">
      <c r="A2633">
        <v>609538</v>
      </c>
      <c r="B2633" t="s">
        <v>99</v>
      </c>
      <c r="C2633" t="s">
        <v>48</v>
      </c>
      <c r="D2633">
        <v>1</v>
      </c>
      <c r="E2633" t="s">
        <v>4102</v>
      </c>
      <c r="F2633" t="s">
        <v>375</v>
      </c>
      <c r="G2633" t="s">
        <v>51</v>
      </c>
      <c r="H2633">
        <v>22427</v>
      </c>
      <c r="I2633">
        <v>2</v>
      </c>
      <c r="J2633" t="s">
        <v>594</v>
      </c>
      <c r="K2633" t="s">
        <v>36</v>
      </c>
      <c r="L2633" t="s">
        <v>37</v>
      </c>
      <c r="M2633">
        <v>81571</v>
      </c>
      <c r="N2633">
        <v>119554</v>
      </c>
      <c r="O2633" t="s">
        <v>38</v>
      </c>
      <c r="P2633" t="s">
        <v>976</v>
      </c>
      <c r="Q2633" t="s">
        <v>596</v>
      </c>
      <c r="R2633" t="s">
        <v>4103</v>
      </c>
      <c r="S2633" t="s">
        <v>377</v>
      </c>
      <c r="T2633" t="s">
        <v>4104</v>
      </c>
      <c r="U2633" t="s">
        <v>4104</v>
      </c>
      <c r="V2633" t="s">
        <v>4104</v>
      </c>
      <c r="Z2633" t="s">
        <v>63</v>
      </c>
      <c r="AA2633" s="1">
        <v>45293</v>
      </c>
      <c r="AC2633" s="1">
        <v>45293</v>
      </c>
      <c r="AD2633" s="1">
        <v>45355</v>
      </c>
    </row>
    <row r="2634" spans="1:30">
      <c r="A2634">
        <v>616513</v>
      </c>
      <c r="B2634" t="s">
        <v>30</v>
      </c>
      <c r="C2634" t="s">
        <v>48</v>
      </c>
      <c r="D2634">
        <v>4</v>
      </c>
      <c r="E2634" t="s">
        <v>781</v>
      </c>
      <c r="F2634" t="s">
        <v>782</v>
      </c>
      <c r="G2634" t="s">
        <v>51</v>
      </c>
      <c r="H2634">
        <v>31215</v>
      </c>
      <c r="I2634">
        <v>1</v>
      </c>
      <c r="J2634" t="s">
        <v>818</v>
      </c>
      <c r="K2634" t="s">
        <v>36</v>
      </c>
      <c r="L2634" t="s">
        <v>37</v>
      </c>
      <c r="M2634">
        <v>49961</v>
      </c>
      <c r="N2634">
        <v>49961</v>
      </c>
      <c r="O2634" t="s">
        <v>38</v>
      </c>
      <c r="P2634" t="s">
        <v>203</v>
      </c>
      <c r="Q2634" t="s">
        <v>204</v>
      </c>
      <c r="R2634" t="s">
        <v>8564</v>
      </c>
      <c r="S2634" t="s">
        <v>784</v>
      </c>
      <c r="T2634" t="s">
        <v>785</v>
      </c>
      <c r="V2634" t="s">
        <v>8565</v>
      </c>
      <c r="Z2634" t="s">
        <v>46</v>
      </c>
      <c r="AA2634" s="1">
        <v>45247</v>
      </c>
      <c r="AB2634" s="2">
        <v>45367</v>
      </c>
      <c r="AC2634" s="1">
        <v>45352</v>
      </c>
      <c r="AD2634" s="1">
        <v>45355</v>
      </c>
    </row>
    <row r="2635" spans="1:30">
      <c r="A2635">
        <v>616939</v>
      </c>
      <c r="B2635" t="s">
        <v>30</v>
      </c>
      <c r="C2635" t="s">
        <v>48</v>
      </c>
      <c r="D2635">
        <v>1</v>
      </c>
      <c r="E2635" t="s">
        <v>5243</v>
      </c>
      <c r="F2635" t="s">
        <v>754</v>
      </c>
      <c r="G2635" t="s">
        <v>51</v>
      </c>
      <c r="H2635">
        <v>51110</v>
      </c>
      <c r="I2635">
        <v>1</v>
      </c>
      <c r="J2635" t="s">
        <v>202</v>
      </c>
      <c r="K2635" t="s">
        <v>36</v>
      </c>
      <c r="L2635" t="s">
        <v>37</v>
      </c>
      <c r="M2635">
        <v>56869</v>
      </c>
      <c r="N2635">
        <v>64262</v>
      </c>
      <c r="O2635" t="s">
        <v>38</v>
      </c>
      <c r="P2635" t="s">
        <v>658</v>
      </c>
      <c r="Q2635" t="s">
        <v>632</v>
      </c>
      <c r="R2635" t="s">
        <v>5244</v>
      </c>
      <c r="S2635" t="s">
        <v>756</v>
      </c>
      <c r="V2635" t="s">
        <v>5245</v>
      </c>
      <c r="Z2635" t="s">
        <v>46</v>
      </c>
      <c r="AA2635" s="1">
        <v>45275</v>
      </c>
      <c r="AB2635" s="2">
        <v>45395</v>
      </c>
      <c r="AC2635" s="1">
        <v>45275</v>
      </c>
      <c r="AD2635" s="1">
        <v>45355</v>
      </c>
    </row>
    <row r="2636" spans="1:30">
      <c r="A2636">
        <v>603639</v>
      </c>
      <c r="B2636" t="s">
        <v>380</v>
      </c>
      <c r="C2636" t="s">
        <v>48</v>
      </c>
      <c r="D2636">
        <v>1</v>
      </c>
      <c r="E2636" t="s">
        <v>3850</v>
      </c>
      <c r="F2636" t="s">
        <v>33</v>
      </c>
      <c r="G2636" t="s">
        <v>34</v>
      </c>
      <c r="H2636">
        <v>21744</v>
      </c>
      <c r="I2636">
        <v>2</v>
      </c>
      <c r="J2636" t="s">
        <v>72</v>
      </c>
      <c r="K2636" t="s">
        <v>36</v>
      </c>
      <c r="L2636" t="s">
        <v>37</v>
      </c>
      <c r="M2636">
        <v>82506</v>
      </c>
      <c r="N2636">
        <v>103548</v>
      </c>
      <c r="O2636" t="s">
        <v>38</v>
      </c>
      <c r="P2636" t="s">
        <v>384</v>
      </c>
      <c r="Q2636" t="s">
        <v>3851</v>
      </c>
      <c r="R2636" t="s">
        <v>3852</v>
      </c>
      <c r="S2636" t="s">
        <v>42</v>
      </c>
      <c r="T2636" t="s">
        <v>3853</v>
      </c>
      <c r="U2636" t="s">
        <v>3854</v>
      </c>
      <c r="V2636" t="s">
        <v>3855</v>
      </c>
      <c r="Z2636" t="s">
        <v>46</v>
      </c>
      <c r="AA2636" s="1">
        <v>45343</v>
      </c>
      <c r="AB2636" s="2">
        <v>45373</v>
      </c>
      <c r="AC2636" s="1">
        <v>45343</v>
      </c>
      <c r="AD2636" s="1">
        <v>45355</v>
      </c>
    </row>
    <row r="2637" spans="1:30">
      <c r="A2637">
        <v>625387</v>
      </c>
      <c r="B2637" t="s">
        <v>87</v>
      </c>
      <c r="C2637" t="s">
        <v>31</v>
      </c>
      <c r="D2637">
        <v>1</v>
      </c>
      <c r="E2637" t="s">
        <v>8750</v>
      </c>
      <c r="F2637" t="s">
        <v>2934</v>
      </c>
      <c r="G2637" t="s">
        <v>51</v>
      </c>
      <c r="H2637">
        <v>31105</v>
      </c>
      <c r="I2637">
        <v>0</v>
      </c>
      <c r="J2637" t="s">
        <v>618</v>
      </c>
      <c r="K2637" t="s">
        <v>36</v>
      </c>
      <c r="L2637" t="s">
        <v>37</v>
      </c>
      <c r="M2637">
        <v>45329</v>
      </c>
      <c r="N2637">
        <v>72378</v>
      </c>
      <c r="O2637" t="s">
        <v>38</v>
      </c>
      <c r="P2637" t="s">
        <v>92</v>
      </c>
      <c r="Q2637" t="s">
        <v>618</v>
      </c>
      <c r="R2637" t="s">
        <v>8751</v>
      </c>
      <c r="S2637" t="s">
        <v>2937</v>
      </c>
      <c r="T2637" t="s">
        <v>8752</v>
      </c>
      <c r="V2637" t="s">
        <v>8753</v>
      </c>
      <c r="X2637" t="s">
        <v>92</v>
      </c>
      <c r="Z2637" t="s">
        <v>46</v>
      </c>
      <c r="AA2637" s="1">
        <v>45322</v>
      </c>
      <c r="AC2637" s="1">
        <v>45322</v>
      </c>
      <c r="AD2637" s="1">
        <v>45355</v>
      </c>
    </row>
    <row r="2638" spans="1:30">
      <c r="A2638">
        <v>607064</v>
      </c>
      <c r="B2638" t="s">
        <v>637</v>
      </c>
      <c r="C2638" t="s">
        <v>31</v>
      </c>
      <c r="D2638">
        <v>1</v>
      </c>
      <c r="E2638" t="s">
        <v>5105</v>
      </c>
      <c r="F2638" t="s">
        <v>131</v>
      </c>
      <c r="G2638" t="s">
        <v>51</v>
      </c>
      <c r="H2638">
        <v>13632</v>
      </c>
      <c r="I2638">
        <v>3</v>
      </c>
      <c r="J2638" t="s">
        <v>91</v>
      </c>
      <c r="K2638" t="s">
        <v>36</v>
      </c>
      <c r="L2638" t="s">
        <v>37</v>
      </c>
      <c r="M2638">
        <v>115854</v>
      </c>
      <c r="N2638">
        <v>130701</v>
      </c>
      <c r="O2638" t="s">
        <v>38</v>
      </c>
      <c r="P2638" t="s">
        <v>639</v>
      </c>
      <c r="Q2638" t="s">
        <v>640</v>
      </c>
      <c r="R2638" t="s">
        <v>6865</v>
      </c>
      <c r="S2638" t="s">
        <v>136</v>
      </c>
      <c r="T2638" t="s">
        <v>6866</v>
      </c>
      <c r="V2638" t="s">
        <v>643</v>
      </c>
      <c r="Z2638" t="s">
        <v>63</v>
      </c>
      <c r="AA2638" s="1">
        <v>45194</v>
      </c>
      <c r="AC2638" s="1">
        <v>45205</v>
      </c>
      <c r="AD2638" s="1">
        <v>45355</v>
      </c>
    </row>
    <row r="2639" spans="1:30">
      <c r="A2639">
        <v>627705</v>
      </c>
      <c r="B2639" t="s">
        <v>253</v>
      </c>
      <c r="C2639" t="s">
        <v>31</v>
      </c>
      <c r="D2639">
        <v>2</v>
      </c>
      <c r="E2639" t="s">
        <v>8754</v>
      </c>
      <c r="F2639" t="s">
        <v>1195</v>
      </c>
      <c r="G2639" t="s">
        <v>51</v>
      </c>
      <c r="H2639">
        <v>80310</v>
      </c>
      <c r="I2639">
        <v>0</v>
      </c>
      <c r="J2639" t="s">
        <v>300</v>
      </c>
      <c r="K2639" t="s">
        <v>36</v>
      </c>
      <c r="L2639" t="s">
        <v>37</v>
      </c>
      <c r="M2639">
        <v>65750</v>
      </c>
      <c r="N2639">
        <v>102312</v>
      </c>
      <c r="O2639" t="s">
        <v>38</v>
      </c>
      <c r="P2639" t="s">
        <v>8755</v>
      </c>
      <c r="Q2639" t="s">
        <v>8755</v>
      </c>
      <c r="R2639" t="s">
        <v>8756</v>
      </c>
      <c r="S2639" t="s">
        <v>1199</v>
      </c>
      <c r="T2639" t="s">
        <v>8757</v>
      </c>
      <c r="U2639" t="s">
        <v>8758</v>
      </c>
      <c r="V2639" t="s">
        <v>263</v>
      </c>
      <c r="Z2639" t="s">
        <v>264</v>
      </c>
      <c r="AA2639" s="1">
        <v>45351</v>
      </c>
      <c r="AC2639" s="1">
        <v>45351</v>
      </c>
      <c r="AD2639" s="1">
        <v>45355</v>
      </c>
    </row>
    <row r="2640" spans="1:30">
      <c r="A2640">
        <v>600358</v>
      </c>
      <c r="B2640" t="s">
        <v>314</v>
      </c>
      <c r="C2640" t="s">
        <v>48</v>
      </c>
      <c r="D2640">
        <v>1</v>
      </c>
      <c r="E2640" t="s">
        <v>8675</v>
      </c>
      <c r="F2640" t="s">
        <v>1237</v>
      </c>
      <c r="G2640" t="s">
        <v>34</v>
      </c>
      <c r="H2640">
        <v>52620</v>
      </c>
      <c r="I2640" t="s">
        <v>349</v>
      </c>
      <c r="J2640" t="s">
        <v>300</v>
      </c>
      <c r="K2640" t="s">
        <v>36</v>
      </c>
      <c r="L2640" t="s">
        <v>276</v>
      </c>
      <c r="M2640">
        <v>125000</v>
      </c>
      <c r="N2640">
        <v>135000</v>
      </c>
      <c r="O2640" t="s">
        <v>38</v>
      </c>
      <c r="P2640" t="s">
        <v>8676</v>
      </c>
      <c r="Q2640" t="s">
        <v>8677</v>
      </c>
      <c r="R2640" t="s">
        <v>8678</v>
      </c>
      <c r="S2640" t="s">
        <v>1242</v>
      </c>
      <c r="T2640" t="s">
        <v>8679</v>
      </c>
      <c r="U2640" t="s">
        <v>321</v>
      </c>
      <c r="V2640" t="s">
        <v>8680</v>
      </c>
      <c r="Z2640" t="s">
        <v>3887</v>
      </c>
      <c r="AA2640" s="1">
        <v>45160</v>
      </c>
      <c r="AC2640" s="1">
        <v>45160</v>
      </c>
      <c r="AD2640" s="1">
        <v>45355</v>
      </c>
    </row>
    <row r="2641" spans="1:30">
      <c r="A2641">
        <v>617208</v>
      </c>
      <c r="B2641" t="s">
        <v>30</v>
      </c>
      <c r="C2641" t="s">
        <v>48</v>
      </c>
      <c r="D2641">
        <v>2</v>
      </c>
      <c r="E2641" t="s">
        <v>4843</v>
      </c>
      <c r="F2641" t="s">
        <v>4844</v>
      </c>
      <c r="G2641" t="s">
        <v>90</v>
      </c>
      <c r="H2641">
        <v>6776</v>
      </c>
      <c r="I2641">
        <v>0</v>
      </c>
      <c r="J2641" t="s">
        <v>202</v>
      </c>
      <c r="K2641" t="s">
        <v>36</v>
      </c>
      <c r="L2641" t="s">
        <v>37</v>
      </c>
      <c r="M2641">
        <v>97012</v>
      </c>
      <c r="N2641">
        <v>97012</v>
      </c>
      <c r="O2641" t="s">
        <v>38</v>
      </c>
      <c r="P2641" t="s">
        <v>7850</v>
      </c>
      <c r="Q2641" t="s">
        <v>4845</v>
      </c>
      <c r="R2641" t="s">
        <v>8759</v>
      </c>
      <c r="S2641" t="s">
        <v>4847</v>
      </c>
      <c r="V2641" t="s">
        <v>8760</v>
      </c>
      <c r="Z2641" t="s">
        <v>63</v>
      </c>
      <c r="AA2641" s="1">
        <v>45254</v>
      </c>
      <c r="AC2641" s="1">
        <v>45254</v>
      </c>
      <c r="AD2641" s="1">
        <v>45355</v>
      </c>
    </row>
    <row r="2642" spans="1:30">
      <c r="A2642">
        <v>599852</v>
      </c>
      <c r="B2642" t="s">
        <v>129</v>
      </c>
      <c r="C2642" t="s">
        <v>48</v>
      </c>
      <c r="D2642">
        <v>11</v>
      </c>
      <c r="E2642" t="s">
        <v>1596</v>
      </c>
      <c r="F2642" t="s">
        <v>398</v>
      </c>
      <c r="G2642" t="s">
        <v>51</v>
      </c>
      <c r="H2642">
        <v>10104</v>
      </c>
      <c r="I2642">
        <v>2</v>
      </c>
      <c r="J2642" t="s">
        <v>156</v>
      </c>
      <c r="K2642" t="s">
        <v>36</v>
      </c>
      <c r="L2642" t="s">
        <v>37</v>
      </c>
      <c r="M2642">
        <v>41248</v>
      </c>
      <c r="N2642">
        <v>62333</v>
      </c>
      <c r="O2642" t="s">
        <v>38</v>
      </c>
      <c r="P2642" t="s">
        <v>1597</v>
      </c>
      <c r="Q2642" t="s">
        <v>3029</v>
      </c>
      <c r="R2642" t="s">
        <v>7366</v>
      </c>
      <c r="S2642" t="s">
        <v>401</v>
      </c>
      <c r="U2642" t="s">
        <v>3593</v>
      </c>
      <c r="V2642" t="s">
        <v>162</v>
      </c>
      <c r="W2642" t="s">
        <v>7367</v>
      </c>
      <c r="X2642" t="s">
        <v>7368</v>
      </c>
      <c r="Z2642" t="s">
        <v>46</v>
      </c>
      <c r="AA2642" s="1">
        <v>45230</v>
      </c>
      <c r="AC2642" s="1">
        <v>45236</v>
      </c>
      <c r="AD2642" s="1">
        <v>45355</v>
      </c>
    </row>
    <row r="2643" spans="1:30">
      <c r="A2643">
        <v>598273</v>
      </c>
      <c r="B2643" t="s">
        <v>30</v>
      </c>
      <c r="C2643" t="s">
        <v>48</v>
      </c>
      <c r="D2643">
        <v>2</v>
      </c>
      <c r="E2643" t="s">
        <v>6831</v>
      </c>
      <c r="F2643" t="s">
        <v>2460</v>
      </c>
      <c r="G2643" t="s">
        <v>51</v>
      </c>
      <c r="H2643">
        <v>51191</v>
      </c>
      <c r="I2643">
        <v>2</v>
      </c>
      <c r="J2643" t="s">
        <v>35</v>
      </c>
      <c r="K2643" t="s">
        <v>36</v>
      </c>
      <c r="L2643" t="s">
        <v>37</v>
      </c>
      <c r="M2643">
        <v>51528</v>
      </c>
      <c r="N2643">
        <v>60088</v>
      </c>
      <c r="O2643" t="s">
        <v>38</v>
      </c>
      <c r="P2643" t="s">
        <v>39</v>
      </c>
      <c r="Q2643" t="s">
        <v>983</v>
      </c>
      <c r="R2643" t="s">
        <v>8198</v>
      </c>
      <c r="S2643" t="s">
        <v>2462</v>
      </c>
      <c r="T2643" t="s">
        <v>8199</v>
      </c>
      <c r="U2643" t="s">
        <v>1367</v>
      </c>
      <c r="V2643" t="s">
        <v>8200</v>
      </c>
      <c r="Z2643" t="s">
        <v>46</v>
      </c>
      <c r="AA2643" s="1">
        <v>45265</v>
      </c>
      <c r="AB2643" s="2">
        <v>45385</v>
      </c>
      <c r="AC2643" s="1">
        <v>45265</v>
      </c>
      <c r="AD2643" s="1">
        <v>45355</v>
      </c>
    </row>
    <row r="2644" spans="1:30">
      <c r="A2644">
        <v>529586</v>
      </c>
      <c r="B2644" t="s">
        <v>356</v>
      </c>
      <c r="C2644" t="s">
        <v>48</v>
      </c>
      <c r="D2644">
        <v>1</v>
      </c>
      <c r="E2644" t="s">
        <v>2438</v>
      </c>
      <c r="F2644" t="s">
        <v>2106</v>
      </c>
      <c r="G2644" t="s">
        <v>34</v>
      </c>
      <c r="H2644">
        <v>95713</v>
      </c>
      <c r="I2644">
        <v>0</v>
      </c>
      <c r="J2644" t="s">
        <v>91</v>
      </c>
      <c r="K2644" t="s">
        <v>36</v>
      </c>
      <c r="L2644" t="s">
        <v>37</v>
      </c>
      <c r="M2644">
        <v>90000</v>
      </c>
      <c r="N2644">
        <v>100000</v>
      </c>
      <c r="O2644" t="s">
        <v>38</v>
      </c>
      <c r="P2644" t="s">
        <v>358</v>
      </c>
      <c r="Q2644" t="s">
        <v>679</v>
      </c>
      <c r="R2644" t="s">
        <v>2439</v>
      </c>
      <c r="S2644" t="s">
        <v>2109</v>
      </c>
      <c r="T2644" t="s">
        <v>2440</v>
      </c>
      <c r="U2644" t="s">
        <v>2441</v>
      </c>
      <c r="V2644" t="s">
        <v>2442</v>
      </c>
      <c r="W2644" t="s">
        <v>1307</v>
      </c>
      <c r="Z2644" t="s">
        <v>355</v>
      </c>
      <c r="AA2644" s="1">
        <v>44673</v>
      </c>
      <c r="AC2644" s="1">
        <v>44791</v>
      </c>
      <c r="AD2644" s="1">
        <v>45355</v>
      </c>
    </row>
    <row r="2645" spans="1:30">
      <c r="A2645">
        <v>553899</v>
      </c>
      <c r="B2645" t="s">
        <v>129</v>
      </c>
      <c r="C2645" t="s">
        <v>48</v>
      </c>
      <c r="D2645">
        <v>1</v>
      </c>
      <c r="E2645" t="s">
        <v>4265</v>
      </c>
      <c r="F2645" t="s">
        <v>283</v>
      </c>
      <c r="G2645" t="s">
        <v>51</v>
      </c>
      <c r="H2645">
        <v>10124</v>
      </c>
      <c r="I2645">
        <v>3</v>
      </c>
      <c r="J2645" t="s">
        <v>266</v>
      </c>
      <c r="K2645" t="s">
        <v>36</v>
      </c>
      <c r="L2645" t="s">
        <v>37</v>
      </c>
      <c r="M2645">
        <v>58695</v>
      </c>
      <c r="N2645">
        <v>67499</v>
      </c>
      <c r="O2645" t="s">
        <v>38</v>
      </c>
      <c r="P2645" t="s">
        <v>454</v>
      </c>
      <c r="Q2645" t="s">
        <v>1583</v>
      </c>
      <c r="R2645" t="s">
        <v>4266</v>
      </c>
      <c r="S2645" t="s">
        <v>287</v>
      </c>
      <c r="T2645" t="s">
        <v>4267</v>
      </c>
      <c r="U2645" t="s">
        <v>695</v>
      </c>
      <c r="V2645" t="s">
        <v>4268</v>
      </c>
      <c r="W2645" t="s">
        <v>4269</v>
      </c>
      <c r="X2645" t="s">
        <v>454</v>
      </c>
      <c r="Z2645" t="s">
        <v>46</v>
      </c>
      <c r="AA2645" s="1">
        <v>44837</v>
      </c>
      <c r="AC2645" s="1">
        <v>44837</v>
      </c>
      <c r="AD2645" s="1">
        <v>45355</v>
      </c>
    </row>
    <row r="2646" spans="1:30">
      <c r="A2646">
        <v>622649</v>
      </c>
      <c r="B2646" t="s">
        <v>30</v>
      </c>
      <c r="C2646" t="s">
        <v>48</v>
      </c>
      <c r="D2646">
        <v>2</v>
      </c>
      <c r="E2646" t="s">
        <v>6046</v>
      </c>
      <c r="F2646" t="s">
        <v>1345</v>
      </c>
      <c r="G2646" t="s">
        <v>51</v>
      </c>
      <c r="H2646">
        <v>21514</v>
      </c>
      <c r="I2646">
        <v>2</v>
      </c>
      <c r="J2646" t="s">
        <v>202</v>
      </c>
      <c r="K2646" t="s">
        <v>36</v>
      </c>
      <c r="L2646" t="s">
        <v>37</v>
      </c>
      <c r="M2646">
        <v>77201</v>
      </c>
      <c r="N2646">
        <v>88000</v>
      </c>
      <c r="O2646" t="s">
        <v>38</v>
      </c>
      <c r="P2646" t="s">
        <v>1346</v>
      </c>
      <c r="Q2646" t="s">
        <v>1347</v>
      </c>
      <c r="R2646" t="s">
        <v>8761</v>
      </c>
      <c r="S2646" t="s">
        <v>1349</v>
      </c>
      <c r="T2646" t="s">
        <v>8762</v>
      </c>
      <c r="V2646" t="s">
        <v>8763</v>
      </c>
      <c r="Z2646" t="s">
        <v>46</v>
      </c>
      <c r="AA2646" s="1">
        <v>45302</v>
      </c>
      <c r="AB2646" s="2">
        <v>45422</v>
      </c>
      <c r="AC2646" s="1">
        <v>45309</v>
      </c>
      <c r="AD2646" s="1">
        <v>45355</v>
      </c>
    </row>
    <row r="2647" spans="1:30">
      <c r="A2647">
        <v>583000</v>
      </c>
      <c r="B2647" t="s">
        <v>69</v>
      </c>
      <c r="C2647" t="s">
        <v>31</v>
      </c>
      <c r="D2647">
        <v>2</v>
      </c>
      <c r="E2647" t="s">
        <v>3385</v>
      </c>
      <c r="F2647" t="s">
        <v>512</v>
      </c>
      <c r="G2647" t="s">
        <v>34</v>
      </c>
      <c r="H2647">
        <v>10209</v>
      </c>
      <c r="I2647">
        <v>1</v>
      </c>
      <c r="J2647" t="s">
        <v>670</v>
      </c>
      <c r="K2647" t="s">
        <v>36</v>
      </c>
      <c r="L2647" t="s">
        <v>227</v>
      </c>
      <c r="M2647">
        <v>15.5</v>
      </c>
      <c r="N2647">
        <v>19.899999999999999</v>
      </c>
      <c r="O2647" t="s">
        <v>124</v>
      </c>
      <c r="P2647" t="s">
        <v>73</v>
      </c>
      <c r="Q2647" t="s">
        <v>1552</v>
      </c>
      <c r="R2647" t="s">
        <v>3386</v>
      </c>
      <c r="S2647" t="s">
        <v>515</v>
      </c>
      <c r="T2647" t="s">
        <v>3387</v>
      </c>
      <c r="U2647" t="s">
        <v>232</v>
      </c>
      <c r="V2647" t="s">
        <v>3388</v>
      </c>
      <c r="W2647" t="s">
        <v>61</v>
      </c>
      <c r="X2647" t="s">
        <v>73</v>
      </c>
      <c r="Z2647" t="s">
        <v>46</v>
      </c>
      <c r="AA2647" s="1">
        <v>45034</v>
      </c>
      <c r="AC2647" s="1">
        <v>45034</v>
      </c>
      <c r="AD2647" s="1">
        <v>45355</v>
      </c>
    </row>
    <row r="2648" spans="1:30">
      <c r="A2648">
        <v>600560</v>
      </c>
      <c r="B2648" t="s">
        <v>47</v>
      </c>
      <c r="C2648" t="s">
        <v>31</v>
      </c>
      <c r="D2648">
        <v>2</v>
      </c>
      <c r="E2648" t="s">
        <v>2805</v>
      </c>
      <c r="F2648" t="s">
        <v>406</v>
      </c>
      <c r="G2648" t="s">
        <v>51</v>
      </c>
      <c r="H2648">
        <v>20210</v>
      </c>
      <c r="I2648">
        <v>0</v>
      </c>
      <c r="J2648" t="s">
        <v>65</v>
      </c>
      <c r="K2648" t="s">
        <v>36</v>
      </c>
      <c r="L2648" t="s">
        <v>37</v>
      </c>
      <c r="M2648">
        <v>62370</v>
      </c>
      <c r="N2648">
        <v>71726</v>
      </c>
      <c r="O2648" t="s">
        <v>38</v>
      </c>
      <c r="P2648" t="s">
        <v>54</v>
      </c>
      <c r="Q2648" t="s">
        <v>2806</v>
      </c>
      <c r="R2648" t="s">
        <v>8764</v>
      </c>
      <c r="S2648" t="s">
        <v>409</v>
      </c>
      <c r="T2648" t="s">
        <v>3093</v>
      </c>
      <c r="U2648" t="s">
        <v>59</v>
      </c>
      <c r="V2648" t="s">
        <v>60</v>
      </c>
      <c r="W2648" t="s">
        <v>61</v>
      </c>
      <c r="X2648" t="s">
        <v>54</v>
      </c>
      <c r="Z2648" t="s">
        <v>63</v>
      </c>
      <c r="AA2648" s="1">
        <v>45161</v>
      </c>
      <c r="AC2648" s="1">
        <v>45258</v>
      </c>
      <c r="AD2648" s="1">
        <v>45355</v>
      </c>
    </row>
    <row r="2649" spans="1:30">
      <c r="A2649">
        <v>620277</v>
      </c>
      <c r="B2649" t="s">
        <v>47</v>
      </c>
      <c r="C2649" t="s">
        <v>31</v>
      </c>
      <c r="D2649">
        <v>2</v>
      </c>
      <c r="E2649" t="s">
        <v>8765</v>
      </c>
      <c r="F2649" t="s">
        <v>1144</v>
      </c>
      <c r="G2649" t="s">
        <v>51</v>
      </c>
      <c r="H2649">
        <v>20202</v>
      </c>
      <c r="I2649">
        <v>0</v>
      </c>
      <c r="J2649" t="s">
        <v>65</v>
      </c>
      <c r="K2649" t="s">
        <v>36</v>
      </c>
      <c r="L2649" t="s">
        <v>103</v>
      </c>
      <c r="M2649">
        <v>56181</v>
      </c>
      <c r="N2649">
        <v>64608</v>
      </c>
      <c r="O2649" t="s">
        <v>38</v>
      </c>
      <c r="P2649" t="s">
        <v>54</v>
      </c>
      <c r="Q2649" t="s">
        <v>2730</v>
      </c>
      <c r="R2649" t="s">
        <v>8766</v>
      </c>
      <c r="S2649" t="s">
        <v>1148</v>
      </c>
      <c r="T2649" t="s">
        <v>8767</v>
      </c>
      <c r="Z2649" t="s">
        <v>63</v>
      </c>
      <c r="AA2649" s="1">
        <v>45288</v>
      </c>
      <c r="AC2649" s="1">
        <v>45288</v>
      </c>
      <c r="AD2649" s="1">
        <v>45355</v>
      </c>
    </row>
    <row r="2650" spans="1:30">
      <c r="A2650">
        <v>604466</v>
      </c>
      <c r="B2650" t="s">
        <v>336</v>
      </c>
      <c r="C2650" t="s">
        <v>31</v>
      </c>
      <c r="D2650">
        <v>1</v>
      </c>
      <c r="E2650" t="s">
        <v>7944</v>
      </c>
      <c r="F2650" t="s">
        <v>382</v>
      </c>
      <c r="G2650" t="s">
        <v>34</v>
      </c>
      <c r="H2650">
        <v>30087</v>
      </c>
      <c r="I2650">
        <v>1</v>
      </c>
      <c r="J2650" t="s">
        <v>618</v>
      </c>
      <c r="K2650" t="s">
        <v>36</v>
      </c>
      <c r="L2650" t="s">
        <v>37</v>
      </c>
      <c r="M2650">
        <v>90000</v>
      </c>
      <c r="N2650">
        <v>95000</v>
      </c>
      <c r="O2650" t="s">
        <v>38</v>
      </c>
      <c r="P2650" t="s">
        <v>340</v>
      </c>
      <c r="Q2650" t="s">
        <v>341</v>
      </c>
      <c r="R2650" t="s">
        <v>7945</v>
      </c>
      <c r="S2650" t="s">
        <v>387</v>
      </c>
      <c r="Z2650" t="s">
        <v>1314</v>
      </c>
      <c r="AA2650" s="1">
        <v>45317</v>
      </c>
      <c r="AC2650" s="1">
        <v>45317</v>
      </c>
      <c r="AD2650" s="1">
        <v>45355</v>
      </c>
    </row>
    <row r="2651" spans="1:30">
      <c r="A2651">
        <v>621403</v>
      </c>
      <c r="B2651" t="s">
        <v>30</v>
      </c>
      <c r="C2651" t="s">
        <v>31</v>
      </c>
      <c r="D2651">
        <v>1</v>
      </c>
      <c r="E2651" t="s">
        <v>8768</v>
      </c>
      <c r="F2651" t="s">
        <v>2153</v>
      </c>
      <c r="G2651" t="s">
        <v>51</v>
      </c>
      <c r="H2651">
        <v>51193</v>
      </c>
      <c r="I2651">
        <v>0</v>
      </c>
      <c r="J2651" t="s">
        <v>1641</v>
      </c>
      <c r="K2651" t="s">
        <v>36</v>
      </c>
      <c r="L2651" t="s">
        <v>37</v>
      </c>
      <c r="M2651">
        <v>59301</v>
      </c>
      <c r="N2651">
        <v>76248</v>
      </c>
      <c r="O2651" t="s">
        <v>38</v>
      </c>
      <c r="P2651" t="s">
        <v>39</v>
      </c>
      <c r="Q2651" t="s">
        <v>5224</v>
      </c>
      <c r="R2651" t="s">
        <v>8769</v>
      </c>
      <c r="S2651" t="s">
        <v>2156</v>
      </c>
      <c r="T2651" t="s">
        <v>8770</v>
      </c>
      <c r="V2651" t="s">
        <v>8771</v>
      </c>
      <c r="Z2651" t="s">
        <v>46</v>
      </c>
      <c r="AA2651" s="1">
        <v>45289</v>
      </c>
      <c r="AB2651" s="2">
        <v>45409</v>
      </c>
      <c r="AC2651" s="1">
        <v>45289</v>
      </c>
      <c r="AD2651" s="1">
        <v>45355</v>
      </c>
    </row>
    <row r="2652" spans="1:30">
      <c r="A2652">
        <v>599752</v>
      </c>
      <c r="B2652" t="s">
        <v>129</v>
      </c>
      <c r="C2652" t="s">
        <v>48</v>
      </c>
      <c r="D2652">
        <v>1</v>
      </c>
      <c r="E2652" t="s">
        <v>8319</v>
      </c>
      <c r="F2652" t="s">
        <v>433</v>
      </c>
      <c r="G2652" t="s">
        <v>51</v>
      </c>
      <c r="H2652">
        <v>12627</v>
      </c>
      <c r="I2652">
        <v>0</v>
      </c>
      <c r="J2652" t="s">
        <v>266</v>
      </c>
      <c r="K2652" t="s">
        <v>36</v>
      </c>
      <c r="L2652" t="s">
        <v>37</v>
      </c>
      <c r="M2652">
        <v>70611</v>
      </c>
      <c r="N2652">
        <v>105138</v>
      </c>
      <c r="O2652" t="s">
        <v>38</v>
      </c>
      <c r="P2652" t="s">
        <v>157</v>
      </c>
      <c r="Q2652" t="s">
        <v>4247</v>
      </c>
      <c r="R2652" t="s">
        <v>8320</v>
      </c>
      <c r="S2652" t="s">
        <v>436</v>
      </c>
      <c r="U2652" t="s">
        <v>1568</v>
      </c>
      <c r="V2652" t="s">
        <v>8321</v>
      </c>
      <c r="W2652" t="s">
        <v>8322</v>
      </c>
      <c r="X2652" t="s">
        <v>8323</v>
      </c>
      <c r="Z2652" t="s">
        <v>46</v>
      </c>
      <c r="AA2652" s="1">
        <v>45175</v>
      </c>
      <c r="AC2652" s="1">
        <v>45219</v>
      </c>
      <c r="AD2652" s="1">
        <v>45355</v>
      </c>
    </row>
    <row r="2653" spans="1:30">
      <c r="A2653">
        <v>626480</v>
      </c>
      <c r="B2653" t="s">
        <v>253</v>
      </c>
      <c r="C2653" t="s">
        <v>48</v>
      </c>
      <c r="D2653">
        <v>1</v>
      </c>
      <c r="E2653" t="s">
        <v>5938</v>
      </c>
      <c r="F2653" t="s">
        <v>5939</v>
      </c>
      <c r="G2653" t="s">
        <v>51</v>
      </c>
      <c r="H2653">
        <v>10019</v>
      </c>
      <c r="I2653" t="s">
        <v>958</v>
      </c>
      <c r="J2653" t="s">
        <v>143</v>
      </c>
      <c r="K2653" t="s">
        <v>36</v>
      </c>
      <c r="L2653" t="s">
        <v>276</v>
      </c>
      <c r="M2653">
        <v>58700</v>
      </c>
      <c r="N2653">
        <v>121300</v>
      </c>
      <c r="O2653" t="s">
        <v>38</v>
      </c>
      <c r="P2653" t="s">
        <v>5940</v>
      </c>
      <c r="Q2653" t="s">
        <v>824</v>
      </c>
      <c r="R2653" t="s">
        <v>5941</v>
      </c>
      <c r="S2653" t="s">
        <v>5942</v>
      </c>
      <c r="T2653" t="s">
        <v>5943</v>
      </c>
      <c r="U2653" t="s">
        <v>5944</v>
      </c>
      <c r="V2653" t="s">
        <v>281</v>
      </c>
      <c r="Z2653" t="s">
        <v>264</v>
      </c>
      <c r="AA2653" s="1">
        <v>45344</v>
      </c>
      <c r="AB2653" s="2">
        <v>45364</v>
      </c>
      <c r="AC2653" s="1">
        <v>45344</v>
      </c>
      <c r="AD2653" s="1">
        <v>45355</v>
      </c>
    </row>
    <row r="2654" spans="1:30">
      <c r="A2654">
        <v>608115</v>
      </c>
      <c r="B2654" t="s">
        <v>99</v>
      </c>
      <c r="C2654" t="s">
        <v>31</v>
      </c>
      <c r="D2654">
        <v>1</v>
      </c>
      <c r="E2654" t="s">
        <v>8772</v>
      </c>
      <c r="F2654" t="s">
        <v>2663</v>
      </c>
      <c r="G2654" t="s">
        <v>51</v>
      </c>
      <c r="H2654">
        <v>20515</v>
      </c>
      <c r="I2654">
        <v>3</v>
      </c>
      <c r="J2654" t="s">
        <v>65</v>
      </c>
      <c r="L2654" t="s">
        <v>37</v>
      </c>
      <c r="M2654">
        <v>98470</v>
      </c>
      <c r="N2654">
        <v>133496</v>
      </c>
      <c r="O2654" t="s">
        <v>38</v>
      </c>
      <c r="P2654" t="s">
        <v>244</v>
      </c>
      <c r="Q2654" t="s">
        <v>245</v>
      </c>
      <c r="R2654" t="s">
        <v>8773</v>
      </c>
      <c r="S2654" t="s">
        <v>2665</v>
      </c>
      <c r="T2654" t="s">
        <v>8774</v>
      </c>
      <c r="U2654" t="s">
        <v>378</v>
      </c>
      <c r="V2654" t="s">
        <v>289</v>
      </c>
      <c r="W2654" t="s">
        <v>251</v>
      </c>
      <c r="X2654" t="s">
        <v>244</v>
      </c>
      <c r="Z2654" t="s">
        <v>63</v>
      </c>
      <c r="AA2654" s="1">
        <v>45226</v>
      </c>
      <c r="AC2654" s="1">
        <v>45231</v>
      </c>
      <c r="AD2654" s="1">
        <v>45355</v>
      </c>
    </row>
    <row r="2655" spans="1:30">
      <c r="A2655">
        <v>563868</v>
      </c>
      <c r="B2655" t="s">
        <v>99</v>
      </c>
      <c r="C2655" t="s">
        <v>48</v>
      </c>
      <c r="D2655">
        <v>1</v>
      </c>
      <c r="E2655" t="s">
        <v>2443</v>
      </c>
      <c r="F2655" t="s">
        <v>1601</v>
      </c>
      <c r="G2655" t="s">
        <v>51</v>
      </c>
      <c r="H2655">
        <v>20618</v>
      </c>
      <c r="I2655">
        <v>3</v>
      </c>
      <c r="J2655" t="s">
        <v>65</v>
      </c>
      <c r="K2655" t="s">
        <v>36</v>
      </c>
      <c r="L2655" t="s">
        <v>276</v>
      </c>
      <c r="M2655">
        <v>90114</v>
      </c>
      <c r="N2655">
        <v>122168</v>
      </c>
      <c r="O2655" t="s">
        <v>38</v>
      </c>
      <c r="P2655" t="s">
        <v>244</v>
      </c>
      <c r="Q2655" t="s">
        <v>1170</v>
      </c>
      <c r="R2655" t="s">
        <v>8775</v>
      </c>
      <c r="S2655" t="s">
        <v>1603</v>
      </c>
      <c r="T2655" t="s">
        <v>6824</v>
      </c>
      <c r="U2655" t="s">
        <v>6825</v>
      </c>
      <c r="V2655" t="s">
        <v>289</v>
      </c>
      <c r="W2655" t="s">
        <v>251</v>
      </c>
      <c r="X2655" t="s">
        <v>8776</v>
      </c>
      <c r="Z2655" t="s">
        <v>46</v>
      </c>
      <c r="AA2655" s="1">
        <v>44907</v>
      </c>
      <c r="AC2655" s="1">
        <v>44907</v>
      </c>
      <c r="AD2655" s="1">
        <v>45355</v>
      </c>
    </row>
    <row r="2656" spans="1:30">
      <c r="A2656">
        <v>597918</v>
      </c>
      <c r="B2656" t="s">
        <v>129</v>
      </c>
      <c r="C2656" t="s">
        <v>31</v>
      </c>
      <c r="D2656">
        <v>1</v>
      </c>
      <c r="E2656" t="s">
        <v>1154</v>
      </c>
      <c r="F2656" t="s">
        <v>283</v>
      </c>
      <c r="G2656" t="s">
        <v>51</v>
      </c>
      <c r="H2656">
        <v>10124</v>
      </c>
      <c r="I2656">
        <v>2</v>
      </c>
      <c r="J2656" t="s">
        <v>1155</v>
      </c>
      <c r="K2656" t="s">
        <v>36</v>
      </c>
      <c r="L2656" t="s">
        <v>37</v>
      </c>
      <c r="M2656">
        <v>53057</v>
      </c>
      <c r="N2656">
        <v>61015</v>
      </c>
      <c r="O2656" t="s">
        <v>38</v>
      </c>
      <c r="P2656" t="s">
        <v>157</v>
      </c>
      <c r="Q2656" t="s">
        <v>1156</v>
      </c>
      <c r="R2656" t="s">
        <v>1157</v>
      </c>
      <c r="S2656" t="s">
        <v>287</v>
      </c>
      <c r="T2656" t="s">
        <v>1158</v>
      </c>
      <c r="U2656" t="s">
        <v>1159</v>
      </c>
      <c r="V2656" t="s">
        <v>1160</v>
      </c>
      <c r="W2656" t="s">
        <v>1161</v>
      </c>
      <c r="X2656" t="s">
        <v>157</v>
      </c>
      <c r="Z2656" t="s">
        <v>46</v>
      </c>
      <c r="AA2656" s="1">
        <v>45148</v>
      </c>
      <c r="AC2656" s="1">
        <v>45160</v>
      </c>
      <c r="AD2656" s="1">
        <v>45355</v>
      </c>
    </row>
    <row r="2657" spans="1:30">
      <c r="A2657">
        <v>608352</v>
      </c>
      <c r="B2657" t="s">
        <v>727</v>
      </c>
      <c r="C2657" t="s">
        <v>31</v>
      </c>
      <c r="D2657">
        <v>1</v>
      </c>
      <c r="E2657" t="s">
        <v>728</v>
      </c>
      <c r="F2657" t="s">
        <v>729</v>
      </c>
      <c r="G2657" t="s">
        <v>90</v>
      </c>
      <c r="H2657">
        <v>6879</v>
      </c>
      <c r="I2657">
        <v>0</v>
      </c>
      <c r="J2657" t="s">
        <v>115</v>
      </c>
      <c r="K2657" t="s">
        <v>36</v>
      </c>
      <c r="L2657" t="s">
        <v>37</v>
      </c>
      <c r="M2657">
        <v>83457</v>
      </c>
      <c r="N2657">
        <v>120000</v>
      </c>
      <c r="O2657" t="s">
        <v>38</v>
      </c>
      <c r="P2657" t="s">
        <v>730</v>
      </c>
      <c r="Q2657" t="s">
        <v>731</v>
      </c>
      <c r="R2657" t="s">
        <v>732</v>
      </c>
      <c r="S2657" t="s">
        <v>733</v>
      </c>
      <c r="V2657" t="s">
        <v>8777</v>
      </c>
      <c r="W2657" t="s">
        <v>1662</v>
      </c>
      <c r="X2657" t="s">
        <v>730</v>
      </c>
      <c r="Z2657" t="s">
        <v>46</v>
      </c>
      <c r="AA2657" s="1">
        <v>45197</v>
      </c>
      <c r="AC2657" s="1">
        <v>45288</v>
      </c>
      <c r="AD2657" s="1">
        <v>45355</v>
      </c>
    </row>
    <row r="2658" spans="1:30">
      <c r="A2658">
        <v>598334</v>
      </c>
      <c r="B2658" t="s">
        <v>69</v>
      </c>
      <c r="C2658" t="s">
        <v>31</v>
      </c>
      <c r="D2658">
        <v>1</v>
      </c>
      <c r="E2658" t="s">
        <v>6260</v>
      </c>
      <c r="F2658" t="s">
        <v>89</v>
      </c>
      <c r="G2658" t="s">
        <v>34</v>
      </c>
      <c r="H2658">
        <v>95710</v>
      </c>
      <c r="I2658">
        <v>0</v>
      </c>
      <c r="J2658" t="s">
        <v>91</v>
      </c>
      <c r="K2658" t="s">
        <v>36</v>
      </c>
      <c r="L2658" t="s">
        <v>37</v>
      </c>
      <c r="M2658">
        <v>75000</v>
      </c>
      <c r="N2658">
        <v>160000</v>
      </c>
      <c r="O2658" t="s">
        <v>38</v>
      </c>
      <c r="P2658" t="s">
        <v>73</v>
      </c>
      <c r="Q2658" t="s">
        <v>2346</v>
      </c>
      <c r="R2658" t="s">
        <v>6261</v>
      </c>
      <c r="S2658" t="s">
        <v>361</v>
      </c>
      <c r="T2658" t="s">
        <v>6262</v>
      </c>
      <c r="U2658" t="s">
        <v>2349</v>
      </c>
      <c r="V2658" t="s">
        <v>6263</v>
      </c>
      <c r="Z2658" t="s">
        <v>63</v>
      </c>
      <c r="AA2658" s="1">
        <v>45165</v>
      </c>
      <c r="AC2658" s="1">
        <v>45165</v>
      </c>
      <c r="AD2658" s="1">
        <v>45355</v>
      </c>
    </row>
    <row r="2659" spans="1:30">
      <c r="A2659">
        <v>618953</v>
      </c>
      <c r="B2659" t="s">
        <v>30</v>
      </c>
      <c r="C2659" t="s">
        <v>48</v>
      </c>
      <c r="D2659">
        <v>1</v>
      </c>
      <c r="E2659" t="s">
        <v>2941</v>
      </c>
      <c r="F2659" t="s">
        <v>33</v>
      </c>
      <c r="G2659" t="s">
        <v>34</v>
      </c>
      <c r="H2659">
        <v>21744</v>
      </c>
      <c r="I2659">
        <v>2</v>
      </c>
      <c r="J2659" t="s">
        <v>860</v>
      </c>
      <c r="K2659" t="s">
        <v>36</v>
      </c>
      <c r="L2659" t="s">
        <v>37</v>
      </c>
      <c r="M2659">
        <v>82506</v>
      </c>
      <c r="N2659">
        <v>94882</v>
      </c>
      <c r="O2659" t="s">
        <v>38</v>
      </c>
      <c r="P2659" t="s">
        <v>39</v>
      </c>
      <c r="Q2659" t="s">
        <v>687</v>
      </c>
      <c r="R2659" t="s">
        <v>2942</v>
      </c>
      <c r="S2659" t="s">
        <v>42</v>
      </c>
      <c r="T2659" t="s">
        <v>2943</v>
      </c>
      <c r="V2659" t="s">
        <v>2944</v>
      </c>
      <c r="Z2659" t="s">
        <v>46</v>
      </c>
      <c r="AA2659" s="1">
        <v>45266</v>
      </c>
      <c r="AB2659" s="2">
        <v>45386</v>
      </c>
      <c r="AC2659" s="1">
        <v>45266</v>
      </c>
      <c r="AD2659" s="1">
        <v>45355</v>
      </c>
    </row>
    <row r="2660" spans="1:30">
      <c r="A2660">
        <v>626750</v>
      </c>
      <c r="B2660" t="s">
        <v>47</v>
      </c>
      <c r="C2660" t="s">
        <v>48</v>
      </c>
      <c r="D2660">
        <v>1</v>
      </c>
      <c r="E2660" t="s">
        <v>3375</v>
      </c>
      <c r="F2660" t="s">
        <v>406</v>
      </c>
      <c r="G2660" t="s">
        <v>51</v>
      </c>
      <c r="H2660">
        <v>20210</v>
      </c>
      <c r="I2660">
        <v>0</v>
      </c>
      <c r="J2660" t="s">
        <v>65</v>
      </c>
      <c r="K2660" t="s">
        <v>36</v>
      </c>
      <c r="L2660" t="s">
        <v>37</v>
      </c>
      <c r="M2660">
        <v>62370</v>
      </c>
      <c r="N2660">
        <v>71726</v>
      </c>
      <c r="O2660" t="s">
        <v>38</v>
      </c>
      <c r="P2660" t="s">
        <v>54</v>
      </c>
      <c r="Q2660" t="s">
        <v>3376</v>
      </c>
      <c r="R2660" t="s">
        <v>8778</v>
      </c>
      <c r="S2660" t="s">
        <v>409</v>
      </c>
      <c r="T2660" t="s">
        <v>3378</v>
      </c>
      <c r="Z2660" t="s">
        <v>63</v>
      </c>
      <c r="AA2660" s="1">
        <v>45338</v>
      </c>
      <c r="AC2660" s="1">
        <v>45338</v>
      </c>
      <c r="AD2660" s="1">
        <v>45355</v>
      </c>
    </row>
    <row r="2661" spans="1:30">
      <c r="A2661">
        <v>626060</v>
      </c>
      <c r="B2661" t="s">
        <v>253</v>
      </c>
      <c r="C2661" t="s">
        <v>31</v>
      </c>
      <c r="D2661">
        <v>1</v>
      </c>
      <c r="E2661" t="s">
        <v>3552</v>
      </c>
      <c r="F2661" t="s">
        <v>545</v>
      </c>
      <c r="G2661" t="s">
        <v>51</v>
      </c>
      <c r="H2661">
        <v>80305</v>
      </c>
      <c r="I2661">
        <v>0</v>
      </c>
      <c r="J2661" t="s">
        <v>143</v>
      </c>
      <c r="K2661" t="s">
        <v>36</v>
      </c>
      <c r="L2661" t="s">
        <v>276</v>
      </c>
      <c r="M2661">
        <v>54272</v>
      </c>
      <c r="N2661">
        <v>83117</v>
      </c>
      <c r="O2661" t="s">
        <v>38</v>
      </c>
      <c r="P2661" t="s">
        <v>8495</v>
      </c>
      <c r="Q2661" t="s">
        <v>824</v>
      </c>
      <c r="R2661" t="s">
        <v>8779</v>
      </c>
      <c r="S2661" t="s">
        <v>550</v>
      </c>
      <c r="U2661" t="s">
        <v>3555</v>
      </c>
      <c r="V2661" t="s">
        <v>281</v>
      </c>
      <c r="Z2661" t="s">
        <v>264</v>
      </c>
      <c r="AA2661" s="1">
        <v>45336</v>
      </c>
      <c r="AB2661" s="2">
        <v>45356</v>
      </c>
      <c r="AC2661" s="1">
        <v>45336</v>
      </c>
      <c r="AD2661" s="1">
        <v>45355</v>
      </c>
    </row>
    <row r="2662" spans="1:30">
      <c r="A2662">
        <v>617864</v>
      </c>
      <c r="B2662" t="s">
        <v>30</v>
      </c>
      <c r="C2662" t="s">
        <v>48</v>
      </c>
      <c r="D2662">
        <v>1</v>
      </c>
      <c r="E2662" t="s">
        <v>8780</v>
      </c>
      <c r="F2662" t="s">
        <v>33</v>
      </c>
      <c r="G2662" t="s">
        <v>34</v>
      </c>
      <c r="H2662">
        <v>21744</v>
      </c>
      <c r="I2662">
        <v>3</v>
      </c>
      <c r="J2662" t="s">
        <v>35</v>
      </c>
      <c r="K2662" t="s">
        <v>36</v>
      </c>
      <c r="L2662" t="s">
        <v>37</v>
      </c>
      <c r="M2662">
        <v>92301</v>
      </c>
      <c r="N2662">
        <v>114637</v>
      </c>
      <c r="O2662" t="s">
        <v>38</v>
      </c>
      <c r="P2662" t="s">
        <v>39</v>
      </c>
      <c r="Q2662" t="s">
        <v>995</v>
      </c>
      <c r="R2662" t="s">
        <v>8781</v>
      </c>
      <c r="S2662" t="s">
        <v>42</v>
      </c>
      <c r="T2662" t="s">
        <v>8782</v>
      </c>
      <c r="V2662" t="s">
        <v>8783</v>
      </c>
      <c r="Z2662" t="s">
        <v>46</v>
      </c>
      <c r="AA2662" s="1">
        <v>45258</v>
      </c>
      <c r="AB2662" s="2">
        <v>45378</v>
      </c>
      <c r="AC2662" s="1">
        <v>45258</v>
      </c>
      <c r="AD2662" s="1">
        <v>45355</v>
      </c>
    </row>
    <row r="2663" spans="1:30">
      <c r="A2663">
        <v>509867</v>
      </c>
      <c r="B2663" t="s">
        <v>99</v>
      </c>
      <c r="C2663" t="s">
        <v>31</v>
      </c>
      <c r="D2663">
        <v>1</v>
      </c>
      <c r="E2663" t="s">
        <v>7535</v>
      </c>
      <c r="F2663" t="s">
        <v>235</v>
      </c>
      <c r="G2663" t="s">
        <v>51</v>
      </c>
      <c r="H2663">
        <v>10251</v>
      </c>
      <c r="I2663">
        <v>4</v>
      </c>
      <c r="J2663" t="s">
        <v>72</v>
      </c>
      <c r="K2663" t="s">
        <v>36</v>
      </c>
      <c r="L2663" t="s">
        <v>37</v>
      </c>
      <c r="M2663">
        <v>40017</v>
      </c>
      <c r="N2663">
        <v>62820</v>
      </c>
      <c r="O2663" t="s">
        <v>38</v>
      </c>
      <c r="P2663" t="s">
        <v>104</v>
      </c>
      <c r="Q2663" t="s">
        <v>6180</v>
      </c>
      <c r="R2663" t="s">
        <v>8784</v>
      </c>
      <c r="S2663" t="s">
        <v>239</v>
      </c>
      <c r="T2663" t="s">
        <v>8785</v>
      </c>
      <c r="U2663" t="s">
        <v>8786</v>
      </c>
      <c r="V2663" t="s">
        <v>1069</v>
      </c>
      <c r="W2663" t="s">
        <v>518</v>
      </c>
      <c r="X2663" t="s">
        <v>3252</v>
      </c>
      <c r="Z2663" t="s">
        <v>46</v>
      </c>
      <c r="AA2663" s="1">
        <v>44572</v>
      </c>
      <c r="AC2663" s="1">
        <v>44701</v>
      </c>
      <c r="AD2663" s="1">
        <v>45355</v>
      </c>
    </row>
    <row r="2664" spans="1:30">
      <c r="A2664">
        <v>626092</v>
      </c>
      <c r="B2664" t="s">
        <v>253</v>
      </c>
      <c r="C2664" t="s">
        <v>31</v>
      </c>
      <c r="D2664">
        <v>1</v>
      </c>
      <c r="E2664" t="s">
        <v>3552</v>
      </c>
      <c r="F2664" t="s">
        <v>545</v>
      </c>
      <c r="G2664" t="s">
        <v>51</v>
      </c>
      <c r="H2664">
        <v>80305</v>
      </c>
      <c r="I2664">
        <v>0</v>
      </c>
      <c r="J2664" t="s">
        <v>143</v>
      </c>
      <c r="K2664" t="s">
        <v>36</v>
      </c>
      <c r="L2664" t="s">
        <v>276</v>
      </c>
      <c r="M2664">
        <v>54272</v>
      </c>
      <c r="N2664">
        <v>83117</v>
      </c>
      <c r="O2664" t="s">
        <v>38</v>
      </c>
      <c r="P2664" t="s">
        <v>3651</v>
      </c>
      <c r="Q2664" t="s">
        <v>824</v>
      </c>
      <c r="R2664" t="s">
        <v>3554</v>
      </c>
      <c r="S2664" t="s">
        <v>550</v>
      </c>
      <c r="U2664" t="s">
        <v>3555</v>
      </c>
      <c r="V2664" t="s">
        <v>281</v>
      </c>
      <c r="Z2664" t="s">
        <v>264</v>
      </c>
      <c r="AA2664" s="1">
        <v>45336</v>
      </c>
      <c r="AB2664" s="2">
        <v>45356</v>
      </c>
      <c r="AC2664" s="1">
        <v>45336</v>
      </c>
      <c r="AD2664" s="1">
        <v>45355</v>
      </c>
    </row>
    <row r="2665" spans="1:30">
      <c r="A2665">
        <v>604584</v>
      </c>
      <c r="B2665" t="s">
        <v>99</v>
      </c>
      <c r="C2665" t="s">
        <v>48</v>
      </c>
      <c r="D2665">
        <v>1</v>
      </c>
      <c r="E2665" t="s">
        <v>8388</v>
      </c>
      <c r="F2665" t="s">
        <v>375</v>
      </c>
      <c r="G2665" t="s">
        <v>51</v>
      </c>
      <c r="H2665">
        <v>22427</v>
      </c>
      <c r="I2665">
        <v>2</v>
      </c>
      <c r="J2665" t="s">
        <v>65</v>
      </c>
      <c r="K2665" t="s">
        <v>36</v>
      </c>
      <c r="L2665" t="s">
        <v>37</v>
      </c>
      <c r="M2665">
        <v>81571</v>
      </c>
      <c r="N2665">
        <v>119554</v>
      </c>
      <c r="O2665" t="s">
        <v>38</v>
      </c>
      <c r="P2665" t="s">
        <v>976</v>
      </c>
      <c r="Q2665" t="s">
        <v>285</v>
      </c>
      <c r="R2665" t="s">
        <v>8389</v>
      </c>
      <c r="S2665" t="s">
        <v>377</v>
      </c>
      <c r="U2665" t="s">
        <v>304</v>
      </c>
      <c r="V2665" t="s">
        <v>8390</v>
      </c>
      <c r="Z2665" t="s">
        <v>63</v>
      </c>
      <c r="AA2665" s="1">
        <v>45205</v>
      </c>
      <c r="AC2665" s="1">
        <v>45309</v>
      </c>
      <c r="AD2665" s="1">
        <v>45355</v>
      </c>
    </row>
    <row r="2666" spans="1:30">
      <c r="A2666">
        <v>628663</v>
      </c>
      <c r="B2666" t="s">
        <v>314</v>
      </c>
      <c r="C2666" t="s">
        <v>31</v>
      </c>
      <c r="D2666">
        <v>1</v>
      </c>
      <c r="E2666" t="s">
        <v>6215</v>
      </c>
      <c r="F2666" t="s">
        <v>308</v>
      </c>
      <c r="G2666" t="s">
        <v>34</v>
      </c>
      <c r="H2666">
        <v>56058</v>
      </c>
      <c r="I2666">
        <v>0</v>
      </c>
      <c r="J2666" t="s">
        <v>1118</v>
      </c>
      <c r="K2666" t="s">
        <v>36</v>
      </c>
      <c r="L2666" t="s">
        <v>37</v>
      </c>
      <c r="M2666">
        <v>59116</v>
      </c>
      <c r="N2666">
        <v>67983</v>
      </c>
      <c r="O2666" t="s">
        <v>38</v>
      </c>
      <c r="P2666" t="s">
        <v>317</v>
      </c>
      <c r="Q2666" t="s">
        <v>738</v>
      </c>
      <c r="R2666" t="s">
        <v>8787</v>
      </c>
      <c r="S2666" t="s">
        <v>311</v>
      </c>
      <c r="T2666" t="s">
        <v>8788</v>
      </c>
      <c r="U2666" t="s">
        <v>321</v>
      </c>
      <c r="V2666" t="s">
        <v>8789</v>
      </c>
      <c r="Z2666" t="s">
        <v>4021</v>
      </c>
      <c r="AA2666" s="1">
        <v>45352</v>
      </c>
      <c r="AB2666" s="2">
        <v>45382</v>
      </c>
      <c r="AC2666" s="1">
        <v>45352</v>
      </c>
      <c r="AD2666" s="1">
        <v>45355</v>
      </c>
    </row>
    <row r="2667" spans="1:30">
      <c r="A2667">
        <v>615039</v>
      </c>
      <c r="B2667" t="s">
        <v>129</v>
      </c>
      <c r="C2667" t="s">
        <v>48</v>
      </c>
      <c r="D2667">
        <v>1</v>
      </c>
      <c r="E2667" t="s">
        <v>8790</v>
      </c>
      <c r="F2667" t="s">
        <v>3139</v>
      </c>
      <c r="G2667" t="s">
        <v>34</v>
      </c>
      <c r="H2667">
        <v>50938</v>
      </c>
      <c r="I2667">
        <v>0</v>
      </c>
      <c r="J2667" t="s">
        <v>72</v>
      </c>
      <c r="K2667" t="s">
        <v>36</v>
      </c>
      <c r="L2667" t="s">
        <v>37</v>
      </c>
      <c r="M2667">
        <v>74710</v>
      </c>
      <c r="N2667">
        <v>100812</v>
      </c>
      <c r="O2667" t="s">
        <v>38</v>
      </c>
      <c r="P2667" t="s">
        <v>157</v>
      </c>
      <c r="Q2667" t="s">
        <v>812</v>
      </c>
      <c r="R2667" t="s">
        <v>8791</v>
      </c>
      <c r="S2667" t="s">
        <v>8792</v>
      </c>
      <c r="T2667" t="s">
        <v>8793</v>
      </c>
      <c r="U2667" t="s">
        <v>8794</v>
      </c>
      <c r="V2667" t="s">
        <v>297</v>
      </c>
      <c r="W2667" t="s">
        <v>2363</v>
      </c>
      <c r="X2667" t="s">
        <v>157</v>
      </c>
      <c r="Z2667" t="s">
        <v>46</v>
      </c>
      <c r="AA2667" s="1">
        <v>45338</v>
      </c>
      <c r="AC2667" s="1">
        <v>45338</v>
      </c>
      <c r="AD2667" s="1">
        <v>45355</v>
      </c>
    </row>
    <row r="2668" spans="1:30">
      <c r="A2668">
        <v>596485</v>
      </c>
      <c r="B2668" t="s">
        <v>99</v>
      </c>
      <c r="C2668" t="s">
        <v>48</v>
      </c>
      <c r="D2668">
        <v>1</v>
      </c>
      <c r="E2668" t="s">
        <v>592</v>
      </c>
      <c r="F2668" t="s">
        <v>2472</v>
      </c>
      <c r="G2668" t="s">
        <v>51</v>
      </c>
      <c r="H2668">
        <v>20415</v>
      </c>
      <c r="I2668">
        <v>3</v>
      </c>
      <c r="J2668" t="s">
        <v>594</v>
      </c>
      <c r="K2668" t="s">
        <v>36</v>
      </c>
      <c r="L2668" t="s">
        <v>37</v>
      </c>
      <c r="M2668">
        <v>98470</v>
      </c>
      <c r="N2668">
        <v>133496</v>
      </c>
      <c r="O2668" t="s">
        <v>38</v>
      </c>
      <c r="P2668" t="s">
        <v>1831</v>
      </c>
      <c r="Q2668" t="s">
        <v>596</v>
      </c>
      <c r="R2668" t="s">
        <v>8795</v>
      </c>
      <c r="S2668" t="s">
        <v>2474</v>
      </c>
      <c r="T2668" t="s">
        <v>1833</v>
      </c>
      <c r="V2668" t="s">
        <v>600</v>
      </c>
      <c r="X2668" t="s">
        <v>1834</v>
      </c>
      <c r="Z2668" t="s">
        <v>63</v>
      </c>
      <c r="AA2668" s="1">
        <v>45149</v>
      </c>
      <c r="AC2668" s="1">
        <v>45149</v>
      </c>
      <c r="AD2668" s="1">
        <v>45355</v>
      </c>
    </row>
    <row r="2669" spans="1:30">
      <c r="A2669">
        <v>609862</v>
      </c>
      <c r="B2669" t="s">
        <v>129</v>
      </c>
      <c r="C2669" t="s">
        <v>48</v>
      </c>
      <c r="D2669">
        <v>3</v>
      </c>
      <c r="E2669" t="s">
        <v>215</v>
      </c>
      <c r="F2669" t="s">
        <v>265</v>
      </c>
      <c r="G2669" t="s">
        <v>51</v>
      </c>
      <c r="H2669">
        <v>56316</v>
      </c>
      <c r="I2669">
        <v>1</v>
      </c>
      <c r="J2669" t="s">
        <v>156</v>
      </c>
      <c r="K2669" t="s">
        <v>36</v>
      </c>
      <c r="L2669" t="s">
        <v>37</v>
      </c>
      <c r="M2669">
        <v>56677</v>
      </c>
      <c r="N2669">
        <v>65179</v>
      </c>
      <c r="O2669" t="s">
        <v>38</v>
      </c>
      <c r="P2669" t="s">
        <v>329</v>
      </c>
      <c r="Q2669" t="s">
        <v>218</v>
      </c>
      <c r="R2669" t="s">
        <v>2615</v>
      </c>
      <c r="S2669" t="s">
        <v>2081</v>
      </c>
      <c r="T2669" t="s">
        <v>1279</v>
      </c>
      <c r="U2669" t="s">
        <v>665</v>
      </c>
      <c r="V2669" t="s">
        <v>1281</v>
      </c>
      <c r="W2669" t="s">
        <v>273</v>
      </c>
      <c r="Z2669" t="s">
        <v>63</v>
      </c>
      <c r="AA2669" s="1">
        <v>45204</v>
      </c>
      <c r="AC2669" s="1">
        <v>45204</v>
      </c>
      <c r="AD2669" s="1">
        <v>45355</v>
      </c>
    </row>
    <row r="2670" spans="1:30">
      <c r="A2670">
        <v>606137</v>
      </c>
      <c r="B2670" t="s">
        <v>3166</v>
      </c>
      <c r="C2670" t="s">
        <v>31</v>
      </c>
      <c r="D2670">
        <v>1</v>
      </c>
      <c r="E2670" t="s">
        <v>3573</v>
      </c>
      <c r="F2670" t="s">
        <v>3574</v>
      </c>
      <c r="G2670" t="s">
        <v>463</v>
      </c>
      <c r="H2670">
        <v>30119</v>
      </c>
      <c r="I2670">
        <v>0</v>
      </c>
      <c r="J2670" t="s">
        <v>482</v>
      </c>
      <c r="K2670" t="s">
        <v>36</v>
      </c>
      <c r="L2670" t="s">
        <v>37</v>
      </c>
      <c r="M2670">
        <v>75000</v>
      </c>
      <c r="N2670">
        <v>82500</v>
      </c>
      <c r="O2670" t="s">
        <v>38</v>
      </c>
      <c r="P2670" t="s">
        <v>3575</v>
      </c>
      <c r="Q2670" t="s">
        <v>3576</v>
      </c>
      <c r="R2670" t="s">
        <v>3577</v>
      </c>
      <c r="S2670" t="s">
        <v>3578</v>
      </c>
      <c r="T2670" t="s">
        <v>3579</v>
      </c>
      <c r="V2670" t="s">
        <v>3580</v>
      </c>
      <c r="Z2670" t="s">
        <v>46</v>
      </c>
      <c r="AA2670" s="1">
        <v>45188</v>
      </c>
      <c r="AB2670" s="2">
        <v>45508</v>
      </c>
      <c r="AC2670" s="1">
        <v>45309</v>
      </c>
      <c r="AD2670" s="1">
        <v>45355</v>
      </c>
    </row>
    <row r="2671" spans="1:30">
      <c r="A2671">
        <v>628110</v>
      </c>
      <c r="B2671" t="s">
        <v>69</v>
      </c>
      <c r="C2671" t="s">
        <v>31</v>
      </c>
      <c r="D2671">
        <v>1</v>
      </c>
      <c r="E2671" t="s">
        <v>1806</v>
      </c>
      <c r="F2671" t="s">
        <v>283</v>
      </c>
      <c r="G2671" t="s">
        <v>51</v>
      </c>
      <c r="H2671">
        <v>10124</v>
      </c>
      <c r="I2671">
        <v>1</v>
      </c>
      <c r="J2671" t="s">
        <v>284</v>
      </c>
      <c r="K2671" t="s">
        <v>36</v>
      </c>
      <c r="L2671" t="s">
        <v>37</v>
      </c>
      <c r="M2671">
        <v>51816</v>
      </c>
      <c r="N2671">
        <v>75903</v>
      </c>
      <c r="O2671" t="s">
        <v>38</v>
      </c>
      <c r="P2671" t="s">
        <v>3219</v>
      </c>
      <c r="Q2671" t="s">
        <v>3220</v>
      </c>
      <c r="R2671" t="s">
        <v>3221</v>
      </c>
      <c r="S2671" t="s">
        <v>287</v>
      </c>
      <c r="T2671" t="s">
        <v>3222</v>
      </c>
      <c r="V2671" t="s">
        <v>3223</v>
      </c>
      <c r="W2671" t="s">
        <v>518</v>
      </c>
      <c r="X2671" t="s">
        <v>3224</v>
      </c>
      <c r="Z2671" t="s">
        <v>46</v>
      </c>
      <c r="AA2671" s="1">
        <v>45351</v>
      </c>
      <c r="AB2671" s="2">
        <v>45361</v>
      </c>
      <c r="AC2671" s="1">
        <v>45355</v>
      </c>
      <c r="AD2671" s="1">
        <v>45355</v>
      </c>
    </row>
    <row r="2672" spans="1:30">
      <c r="A2672">
        <v>573227</v>
      </c>
      <c r="B2672" t="s">
        <v>69</v>
      </c>
      <c r="C2672" t="s">
        <v>31</v>
      </c>
      <c r="D2672">
        <v>1</v>
      </c>
      <c r="E2672" t="s">
        <v>70</v>
      </c>
      <c r="F2672" t="s">
        <v>71</v>
      </c>
      <c r="G2672" t="s">
        <v>51</v>
      </c>
      <c r="H2672">
        <v>12158</v>
      </c>
      <c r="I2672">
        <v>2</v>
      </c>
      <c r="J2672" t="s">
        <v>8796</v>
      </c>
      <c r="K2672" t="s">
        <v>123</v>
      </c>
      <c r="L2672" t="s">
        <v>37</v>
      </c>
      <c r="M2672">
        <v>50972</v>
      </c>
      <c r="N2672">
        <v>82730</v>
      </c>
      <c r="O2672" t="s">
        <v>38</v>
      </c>
      <c r="P2672" t="s">
        <v>73</v>
      </c>
      <c r="Q2672" t="s">
        <v>3118</v>
      </c>
      <c r="R2672" t="s">
        <v>8797</v>
      </c>
      <c r="S2672" t="s">
        <v>76</v>
      </c>
      <c r="T2672" t="s">
        <v>8798</v>
      </c>
      <c r="U2672" t="s">
        <v>8799</v>
      </c>
      <c r="V2672" t="s">
        <v>8800</v>
      </c>
      <c r="Z2672" t="s">
        <v>46</v>
      </c>
      <c r="AA2672" s="1">
        <v>44963</v>
      </c>
      <c r="AC2672" s="1">
        <v>44963</v>
      </c>
      <c r="AD2672" s="1">
        <v>45355</v>
      </c>
    </row>
    <row r="2673" spans="1:30">
      <c r="A2673">
        <v>611560</v>
      </c>
      <c r="B2673" t="s">
        <v>69</v>
      </c>
      <c r="C2673" t="s">
        <v>31</v>
      </c>
      <c r="D2673">
        <v>1</v>
      </c>
      <c r="E2673" t="s">
        <v>617</v>
      </c>
      <c r="F2673" t="s">
        <v>382</v>
      </c>
      <c r="G2673" t="s">
        <v>34</v>
      </c>
      <c r="H2673">
        <v>30087</v>
      </c>
      <c r="I2673">
        <v>3</v>
      </c>
      <c r="J2673" t="s">
        <v>618</v>
      </c>
      <c r="K2673" t="s">
        <v>36</v>
      </c>
      <c r="L2673" t="s">
        <v>37</v>
      </c>
      <c r="M2673">
        <v>79620</v>
      </c>
      <c r="N2673">
        <v>117541</v>
      </c>
      <c r="O2673" t="s">
        <v>38</v>
      </c>
      <c r="P2673" t="s">
        <v>73</v>
      </c>
      <c r="Q2673" t="s">
        <v>618</v>
      </c>
      <c r="R2673" t="s">
        <v>619</v>
      </c>
      <c r="S2673" t="s">
        <v>387</v>
      </c>
      <c r="T2673" t="s">
        <v>620</v>
      </c>
      <c r="V2673" t="s">
        <v>8681</v>
      </c>
      <c r="W2673" t="s">
        <v>622</v>
      </c>
      <c r="X2673" t="s">
        <v>623</v>
      </c>
      <c r="Z2673" t="s">
        <v>63</v>
      </c>
      <c r="AA2673" s="1">
        <v>45216</v>
      </c>
      <c r="AC2673" s="1">
        <v>45216</v>
      </c>
      <c r="AD2673" s="1">
        <v>45355</v>
      </c>
    </row>
    <row r="2674" spans="1:30">
      <c r="A2674">
        <v>618573</v>
      </c>
      <c r="B2674" t="s">
        <v>460</v>
      </c>
      <c r="C2674" t="s">
        <v>48</v>
      </c>
      <c r="D2674">
        <v>1</v>
      </c>
      <c r="E2674" t="s">
        <v>6835</v>
      </c>
      <c r="F2674" t="s">
        <v>3009</v>
      </c>
      <c r="G2674" t="s">
        <v>51</v>
      </c>
      <c r="H2674">
        <v>10025</v>
      </c>
      <c r="I2674" t="s">
        <v>349</v>
      </c>
      <c r="J2674" t="s">
        <v>6836</v>
      </c>
      <c r="K2674" t="s">
        <v>36</v>
      </c>
      <c r="L2674" t="s">
        <v>276</v>
      </c>
      <c r="M2674">
        <v>95000</v>
      </c>
      <c r="N2674">
        <v>95000</v>
      </c>
      <c r="O2674" t="s">
        <v>38</v>
      </c>
      <c r="P2674" t="s">
        <v>465</v>
      </c>
      <c r="Q2674" t="s">
        <v>1311</v>
      </c>
      <c r="R2674" t="s">
        <v>6837</v>
      </c>
      <c r="S2674" t="s">
        <v>3011</v>
      </c>
      <c r="V2674" t="s">
        <v>6838</v>
      </c>
      <c r="Z2674" t="s">
        <v>1314</v>
      </c>
      <c r="AA2674" s="1">
        <v>45264</v>
      </c>
      <c r="AB2674" s="2">
        <v>45624</v>
      </c>
      <c r="AC2674" s="1">
        <v>45321</v>
      </c>
      <c r="AD2674" s="1">
        <v>45355</v>
      </c>
    </row>
    <row r="2675" spans="1:30">
      <c r="A2675">
        <v>609290</v>
      </c>
      <c r="B2675" t="s">
        <v>129</v>
      </c>
      <c r="C2675" t="s">
        <v>48</v>
      </c>
      <c r="D2675">
        <v>1</v>
      </c>
      <c r="E2675" t="s">
        <v>215</v>
      </c>
      <c r="F2675" t="s">
        <v>265</v>
      </c>
      <c r="G2675" t="s">
        <v>51</v>
      </c>
      <c r="H2675">
        <v>56316</v>
      </c>
      <c r="I2675">
        <v>1</v>
      </c>
      <c r="J2675" t="s">
        <v>156</v>
      </c>
      <c r="K2675" t="s">
        <v>36</v>
      </c>
      <c r="L2675" t="s">
        <v>37</v>
      </c>
      <c r="M2675">
        <v>56677</v>
      </c>
      <c r="N2675">
        <v>65179</v>
      </c>
      <c r="O2675" t="s">
        <v>38</v>
      </c>
      <c r="P2675" t="s">
        <v>1398</v>
      </c>
      <c r="Q2675" t="s">
        <v>218</v>
      </c>
      <c r="R2675" t="s">
        <v>1277</v>
      </c>
      <c r="S2675" t="s">
        <v>456</v>
      </c>
      <c r="T2675" t="s">
        <v>1279</v>
      </c>
      <c r="U2675" t="s">
        <v>665</v>
      </c>
      <c r="V2675" t="s">
        <v>458</v>
      </c>
      <c r="W2675" t="s">
        <v>273</v>
      </c>
      <c r="Z2675" t="s">
        <v>63</v>
      </c>
      <c r="AA2675" s="1">
        <v>45202</v>
      </c>
      <c r="AC2675" s="1">
        <v>45202</v>
      </c>
      <c r="AD2675" s="1">
        <v>45355</v>
      </c>
    </row>
    <row r="2676" spans="1:30">
      <c r="A2676">
        <v>604766</v>
      </c>
      <c r="B2676" t="s">
        <v>129</v>
      </c>
      <c r="C2676" t="s">
        <v>48</v>
      </c>
      <c r="D2676">
        <v>1</v>
      </c>
      <c r="E2676" t="s">
        <v>453</v>
      </c>
      <c r="F2676" t="s">
        <v>265</v>
      </c>
      <c r="G2676" t="s">
        <v>51</v>
      </c>
      <c r="H2676">
        <v>56316</v>
      </c>
      <c r="I2676">
        <v>2</v>
      </c>
      <c r="J2676" t="s">
        <v>266</v>
      </c>
      <c r="K2676" t="s">
        <v>36</v>
      </c>
      <c r="L2676" t="s">
        <v>37</v>
      </c>
      <c r="M2676">
        <v>66430</v>
      </c>
      <c r="N2676">
        <v>76394</v>
      </c>
      <c r="O2676" t="s">
        <v>38</v>
      </c>
      <c r="P2676" t="s">
        <v>7350</v>
      </c>
      <c r="Q2676" t="s">
        <v>218</v>
      </c>
      <c r="R2676" t="s">
        <v>455</v>
      </c>
      <c r="S2676" t="s">
        <v>5920</v>
      </c>
      <c r="U2676" t="s">
        <v>457</v>
      </c>
      <c r="V2676" t="s">
        <v>458</v>
      </c>
      <c r="W2676" t="s">
        <v>459</v>
      </c>
      <c r="Z2676" t="s">
        <v>63</v>
      </c>
      <c r="AA2676" s="1">
        <v>45183</v>
      </c>
      <c r="AC2676" s="1">
        <v>45183</v>
      </c>
      <c r="AD2676" s="1">
        <v>45355</v>
      </c>
    </row>
    <row r="2677" spans="1:30">
      <c r="A2677">
        <v>550634</v>
      </c>
      <c r="B2677" t="s">
        <v>69</v>
      </c>
      <c r="C2677" t="s">
        <v>48</v>
      </c>
      <c r="D2677">
        <v>1</v>
      </c>
      <c r="E2677" t="s">
        <v>4126</v>
      </c>
      <c r="F2677" t="s">
        <v>1900</v>
      </c>
      <c r="G2677" t="s">
        <v>51</v>
      </c>
      <c r="H2677">
        <v>40502</v>
      </c>
      <c r="I2677">
        <v>2</v>
      </c>
      <c r="J2677" t="s">
        <v>72</v>
      </c>
      <c r="K2677" t="s">
        <v>36</v>
      </c>
      <c r="L2677" t="s">
        <v>37</v>
      </c>
      <c r="M2677">
        <v>64857</v>
      </c>
      <c r="N2677">
        <v>98100</v>
      </c>
      <c r="O2677" t="s">
        <v>38</v>
      </c>
      <c r="P2677" t="s">
        <v>73</v>
      </c>
      <c r="Q2677" t="s">
        <v>1504</v>
      </c>
      <c r="R2677" t="s">
        <v>5119</v>
      </c>
      <c r="S2677" t="s">
        <v>1903</v>
      </c>
      <c r="T2677" t="s">
        <v>5120</v>
      </c>
      <c r="U2677" t="s">
        <v>5121</v>
      </c>
      <c r="V2677" t="s">
        <v>5122</v>
      </c>
      <c r="W2677" t="s">
        <v>622</v>
      </c>
      <c r="X2677" t="s">
        <v>623</v>
      </c>
      <c r="Z2677" t="s">
        <v>46</v>
      </c>
      <c r="AA2677" s="1">
        <v>44823</v>
      </c>
      <c r="AC2677" s="1">
        <v>44823</v>
      </c>
      <c r="AD2677" s="1">
        <v>45355</v>
      </c>
    </row>
    <row r="2678" spans="1:30">
      <c r="A2678">
        <v>622662</v>
      </c>
      <c r="B2678" t="s">
        <v>47</v>
      </c>
      <c r="C2678" t="s">
        <v>31</v>
      </c>
      <c r="D2678">
        <v>2</v>
      </c>
      <c r="E2678" t="s">
        <v>226</v>
      </c>
      <c r="F2678" t="s">
        <v>226</v>
      </c>
      <c r="G2678" t="s">
        <v>34</v>
      </c>
      <c r="H2678">
        <v>10234</v>
      </c>
      <c r="I2678">
        <v>0</v>
      </c>
      <c r="J2678" t="s">
        <v>65</v>
      </c>
      <c r="K2678" t="s">
        <v>36</v>
      </c>
      <c r="L2678" t="s">
        <v>227</v>
      </c>
      <c r="M2678">
        <v>15</v>
      </c>
      <c r="N2678">
        <v>16</v>
      </c>
      <c r="O2678" t="s">
        <v>124</v>
      </c>
      <c r="P2678" t="s">
        <v>837</v>
      </c>
      <c r="Q2678" t="s">
        <v>838</v>
      </c>
      <c r="R2678" t="s">
        <v>8801</v>
      </c>
      <c r="S2678" t="s">
        <v>230</v>
      </c>
      <c r="T2678" t="s">
        <v>3586</v>
      </c>
      <c r="Z2678" t="s">
        <v>46</v>
      </c>
      <c r="AA2678" s="1">
        <v>45320</v>
      </c>
      <c r="AC2678" s="1">
        <v>45337</v>
      </c>
      <c r="AD2678" s="1">
        <v>45355</v>
      </c>
    </row>
    <row r="2679" spans="1:30">
      <c r="A2679">
        <v>535386</v>
      </c>
      <c r="B2679" t="s">
        <v>356</v>
      </c>
      <c r="C2679" t="s">
        <v>48</v>
      </c>
      <c r="D2679">
        <v>1</v>
      </c>
      <c r="E2679" t="s">
        <v>8660</v>
      </c>
      <c r="F2679" t="s">
        <v>537</v>
      </c>
      <c r="G2679" t="s">
        <v>34</v>
      </c>
      <c r="H2679">
        <v>95714</v>
      </c>
      <c r="I2679">
        <v>0</v>
      </c>
      <c r="J2679" t="s">
        <v>91</v>
      </c>
      <c r="K2679" t="s">
        <v>36</v>
      </c>
      <c r="L2679" t="s">
        <v>37</v>
      </c>
      <c r="M2679">
        <v>110000</v>
      </c>
      <c r="N2679">
        <v>140000</v>
      </c>
      <c r="O2679" t="s">
        <v>38</v>
      </c>
      <c r="P2679" t="s">
        <v>358</v>
      </c>
      <c r="Q2679" t="s">
        <v>8661</v>
      </c>
      <c r="R2679" t="s">
        <v>8662</v>
      </c>
      <c r="S2679" t="s">
        <v>540</v>
      </c>
      <c r="T2679" t="s">
        <v>8663</v>
      </c>
      <c r="U2679" t="s">
        <v>8664</v>
      </c>
      <c r="V2679" t="s">
        <v>8665</v>
      </c>
      <c r="W2679" t="s">
        <v>2113</v>
      </c>
      <c r="Z2679" t="s">
        <v>355</v>
      </c>
      <c r="AA2679" s="1">
        <v>44727</v>
      </c>
      <c r="AC2679" s="1">
        <v>44790</v>
      </c>
      <c r="AD2679" s="1">
        <v>45355</v>
      </c>
    </row>
    <row r="2680" spans="1:30">
      <c r="A2680">
        <v>587413</v>
      </c>
      <c r="B2680" t="s">
        <v>30</v>
      </c>
      <c r="C2680" t="s">
        <v>48</v>
      </c>
      <c r="D2680">
        <v>18</v>
      </c>
      <c r="E2680" t="s">
        <v>8802</v>
      </c>
      <c r="F2680" t="s">
        <v>1685</v>
      </c>
      <c r="G2680" t="s">
        <v>34</v>
      </c>
      <c r="H2680">
        <v>21849</v>
      </c>
      <c r="I2680">
        <v>2</v>
      </c>
      <c r="J2680" t="s">
        <v>202</v>
      </c>
      <c r="K2680" t="s">
        <v>36</v>
      </c>
      <c r="L2680" t="s">
        <v>37</v>
      </c>
      <c r="M2680">
        <v>76872</v>
      </c>
      <c r="N2680">
        <v>76872</v>
      </c>
      <c r="O2680" t="s">
        <v>38</v>
      </c>
      <c r="P2680" t="s">
        <v>937</v>
      </c>
      <c r="Q2680" t="s">
        <v>8803</v>
      </c>
      <c r="R2680" t="s">
        <v>8804</v>
      </c>
      <c r="S2680" t="s">
        <v>1689</v>
      </c>
      <c r="T2680" t="s">
        <v>8805</v>
      </c>
      <c r="U2680" t="s">
        <v>8806</v>
      </c>
      <c r="V2680" t="s">
        <v>8807</v>
      </c>
      <c r="Z2680" t="s">
        <v>63</v>
      </c>
      <c r="AA2680" s="1">
        <v>45064</v>
      </c>
      <c r="AC2680" s="1">
        <v>45264</v>
      </c>
      <c r="AD2680" s="1">
        <v>45355</v>
      </c>
    </row>
    <row r="2681" spans="1:30">
      <c r="A2681">
        <v>627951</v>
      </c>
      <c r="B2681" t="s">
        <v>69</v>
      </c>
      <c r="C2681" t="s">
        <v>31</v>
      </c>
      <c r="D2681">
        <v>1</v>
      </c>
      <c r="E2681" t="s">
        <v>764</v>
      </c>
      <c r="F2681" t="s">
        <v>765</v>
      </c>
      <c r="G2681" t="s">
        <v>51</v>
      </c>
      <c r="H2681" t="s">
        <v>766</v>
      </c>
      <c r="I2681">
        <v>0</v>
      </c>
      <c r="J2681" t="s">
        <v>767</v>
      </c>
      <c r="K2681" t="s">
        <v>36</v>
      </c>
      <c r="L2681" t="s">
        <v>37</v>
      </c>
      <c r="M2681">
        <v>58682</v>
      </c>
      <c r="N2681">
        <v>159671</v>
      </c>
      <c r="O2681" t="s">
        <v>38</v>
      </c>
      <c r="P2681" t="s">
        <v>73</v>
      </c>
      <c r="Q2681" t="s">
        <v>768</v>
      </c>
      <c r="R2681" t="s">
        <v>769</v>
      </c>
      <c r="S2681" t="s">
        <v>770</v>
      </c>
      <c r="T2681" t="s">
        <v>771</v>
      </c>
      <c r="U2681" t="s">
        <v>772</v>
      </c>
      <c r="V2681" t="s">
        <v>773</v>
      </c>
      <c r="W2681" t="s">
        <v>774</v>
      </c>
      <c r="X2681" t="s">
        <v>73</v>
      </c>
      <c r="Z2681" t="s">
        <v>46</v>
      </c>
      <c r="AA2681" s="1">
        <v>45351</v>
      </c>
      <c r="AB2681" s="2">
        <v>45365</v>
      </c>
      <c r="AC2681" s="1">
        <v>45351</v>
      </c>
      <c r="AD2681" s="1">
        <v>45355</v>
      </c>
    </row>
    <row r="2682" spans="1:30">
      <c r="A2682">
        <v>594185</v>
      </c>
      <c r="B2682" t="s">
        <v>380</v>
      </c>
      <c r="C2682" t="s">
        <v>48</v>
      </c>
      <c r="D2682">
        <v>1</v>
      </c>
      <c r="E2682" t="s">
        <v>8594</v>
      </c>
      <c r="F2682" t="s">
        <v>308</v>
      </c>
      <c r="G2682" t="s">
        <v>34</v>
      </c>
      <c r="H2682">
        <v>56058</v>
      </c>
      <c r="I2682">
        <v>0</v>
      </c>
      <c r="J2682" t="s">
        <v>156</v>
      </c>
      <c r="K2682" t="s">
        <v>36</v>
      </c>
      <c r="L2682" t="s">
        <v>37</v>
      </c>
      <c r="M2682">
        <v>59116</v>
      </c>
      <c r="N2682">
        <v>91768</v>
      </c>
      <c r="O2682" t="s">
        <v>38</v>
      </c>
      <c r="P2682" t="s">
        <v>384</v>
      </c>
      <c r="Q2682" t="s">
        <v>8595</v>
      </c>
      <c r="R2682" t="s">
        <v>8596</v>
      </c>
      <c r="S2682" t="s">
        <v>311</v>
      </c>
      <c r="U2682" t="s">
        <v>8597</v>
      </c>
      <c r="V2682" t="s">
        <v>8598</v>
      </c>
      <c r="Z2682" t="s">
        <v>46</v>
      </c>
      <c r="AA2682" s="1">
        <v>45342</v>
      </c>
      <c r="AB2682" s="2">
        <v>45372</v>
      </c>
      <c r="AC2682" s="1">
        <v>45342</v>
      </c>
      <c r="AD2682" s="1">
        <v>45355</v>
      </c>
    </row>
    <row r="2683" spans="1:30">
      <c r="A2683">
        <v>511643</v>
      </c>
      <c r="B2683" t="s">
        <v>129</v>
      </c>
      <c r="C2683" t="s">
        <v>48</v>
      </c>
      <c r="D2683">
        <v>1</v>
      </c>
      <c r="E2683" t="s">
        <v>391</v>
      </c>
      <c r="F2683" t="s">
        <v>235</v>
      </c>
      <c r="G2683" t="s">
        <v>51</v>
      </c>
      <c r="H2683">
        <v>10251</v>
      </c>
      <c r="I2683">
        <v>3</v>
      </c>
      <c r="J2683" t="s">
        <v>392</v>
      </c>
      <c r="K2683" t="s">
        <v>36</v>
      </c>
      <c r="L2683" t="s">
        <v>37</v>
      </c>
      <c r="M2683">
        <v>36390</v>
      </c>
      <c r="N2683">
        <v>58953</v>
      </c>
      <c r="O2683" t="s">
        <v>38</v>
      </c>
      <c r="P2683" t="s">
        <v>393</v>
      </c>
      <c r="Q2683" t="s">
        <v>394</v>
      </c>
      <c r="R2683" t="s">
        <v>395</v>
      </c>
      <c r="S2683" t="s">
        <v>239</v>
      </c>
      <c r="U2683" t="s">
        <v>396</v>
      </c>
      <c r="V2683" t="s">
        <v>397</v>
      </c>
      <c r="Z2683" t="s">
        <v>46</v>
      </c>
      <c r="AA2683" s="1">
        <v>44560</v>
      </c>
      <c r="AC2683" s="1">
        <v>44945</v>
      </c>
      <c r="AD2683" s="1">
        <v>45355</v>
      </c>
    </row>
    <row r="2684" spans="1:30">
      <c r="A2684">
        <v>607175</v>
      </c>
      <c r="B2684" t="s">
        <v>47</v>
      </c>
      <c r="C2684" t="s">
        <v>48</v>
      </c>
      <c r="D2684">
        <v>1</v>
      </c>
      <c r="E2684" t="s">
        <v>49</v>
      </c>
      <c r="F2684" t="s">
        <v>495</v>
      </c>
      <c r="G2684" t="s">
        <v>51</v>
      </c>
      <c r="H2684" t="s">
        <v>496</v>
      </c>
      <c r="I2684">
        <v>0</v>
      </c>
      <c r="J2684" t="s">
        <v>65</v>
      </c>
      <c r="K2684" t="s">
        <v>36</v>
      </c>
      <c r="L2684" t="s">
        <v>37</v>
      </c>
      <c r="M2684">
        <v>58682</v>
      </c>
      <c r="N2684">
        <v>134570</v>
      </c>
      <c r="O2684" t="s">
        <v>38</v>
      </c>
      <c r="P2684" t="s">
        <v>54</v>
      </c>
      <c r="Q2684" t="s">
        <v>3757</v>
      </c>
      <c r="R2684" t="s">
        <v>8538</v>
      </c>
      <c r="S2684" t="s">
        <v>499</v>
      </c>
      <c r="T2684" t="s">
        <v>8539</v>
      </c>
      <c r="U2684" t="s">
        <v>59</v>
      </c>
      <c r="V2684" t="s">
        <v>60</v>
      </c>
      <c r="W2684" t="s">
        <v>61</v>
      </c>
      <c r="X2684" t="s">
        <v>54</v>
      </c>
      <c r="Z2684" t="s">
        <v>63</v>
      </c>
      <c r="AA2684" s="1">
        <v>45196</v>
      </c>
      <c r="AC2684" s="1">
        <v>45196</v>
      </c>
      <c r="AD2684" s="1">
        <v>45355</v>
      </c>
    </row>
    <row r="2685" spans="1:30">
      <c r="A2685">
        <v>540271</v>
      </c>
      <c r="B2685" t="s">
        <v>99</v>
      </c>
      <c r="C2685" t="s">
        <v>31</v>
      </c>
      <c r="D2685">
        <v>2</v>
      </c>
      <c r="E2685" t="s">
        <v>4733</v>
      </c>
      <c r="F2685" t="s">
        <v>243</v>
      </c>
      <c r="G2685" t="s">
        <v>51</v>
      </c>
      <c r="H2685">
        <v>91001</v>
      </c>
      <c r="I2685">
        <v>1</v>
      </c>
      <c r="J2685" t="s">
        <v>143</v>
      </c>
      <c r="K2685" t="s">
        <v>36</v>
      </c>
      <c r="L2685" t="s">
        <v>103</v>
      </c>
      <c r="M2685">
        <v>53641</v>
      </c>
      <c r="N2685">
        <v>55608</v>
      </c>
      <c r="O2685" t="s">
        <v>38</v>
      </c>
      <c r="P2685" t="s">
        <v>3472</v>
      </c>
      <c r="Q2685" t="s">
        <v>3473</v>
      </c>
      <c r="R2685" t="s">
        <v>4734</v>
      </c>
      <c r="S2685" t="s">
        <v>247</v>
      </c>
      <c r="U2685" t="s">
        <v>973</v>
      </c>
      <c r="V2685" t="s">
        <v>1206</v>
      </c>
      <c r="Z2685" t="s">
        <v>46</v>
      </c>
      <c r="AA2685" s="1">
        <v>44758</v>
      </c>
      <c r="AC2685" s="1">
        <v>44758</v>
      </c>
      <c r="AD2685" s="1">
        <v>45355</v>
      </c>
    </row>
    <row r="2686" spans="1:30">
      <c r="A2686">
        <v>628150</v>
      </c>
      <c r="B2686" t="s">
        <v>112</v>
      </c>
      <c r="C2686" t="s">
        <v>31</v>
      </c>
      <c r="D2686">
        <v>1</v>
      </c>
      <c r="E2686" t="s">
        <v>4163</v>
      </c>
      <c r="F2686" t="s">
        <v>114</v>
      </c>
      <c r="G2686" t="s">
        <v>34</v>
      </c>
      <c r="H2686">
        <v>56057</v>
      </c>
      <c r="I2686">
        <v>0</v>
      </c>
      <c r="J2686" t="s">
        <v>115</v>
      </c>
      <c r="K2686" t="s">
        <v>36</v>
      </c>
      <c r="L2686" t="s">
        <v>103</v>
      </c>
      <c r="M2686">
        <v>48170</v>
      </c>
      <c r="N2686">
        <v>48170</v>
      </c>
      <c r="O2686" t="s">
        <v>38</v>
      </c>
      <c r="P2686" t="s">
        <v>116</v>
      </c>
      <c r="Q2686" t="s">
        <v>667</v>
      </c>
      <c r="R2686" t="s">
        <v>4164</v>
      </c>
      <c r="S2686" t="s">
        <v>119</v>
      </c>
      <c r="V2686" t="s">
        <v>120</v>
      </c>
      <c r="Z2686" t="s">
        <v>46</v>
      </c>
      <c r="AA2686" s="1">
        <v>45350</v>
      </c>
      <c r="AB2686" s="2">
        <v>45410</v>
      </c>
      <c r="AC2686" s="1">
        <v>45355</v>
      </c>
      <c r="AD2686" s="1">
        <v>45355</v>
      </c>
    </row>
    <row r="2687" spans="1:30">
      <c r="A2687">
        <v>622293</v>
      </c>
      <c r="B2687" t="s">
        <v>1462</v>
      </c>
      <c r="C2687" t="s">
        <v>31</v>
      </c>
      <c r="D2687">
        <v>3</v>
      </c>
      <c r="E2687" t="s">
        <v>2916</v>
      </c>
      <c r="F2687" t="s">
        <v>114</v>
      </c>
      <c r="G2687" t="s">
        <v>34</v>
      </c>
      <c r="H2687">
        <v>56057</v>
      </c>
      <c r="I2687">
        <v>0</v>
      </c>
      <c r="J2687" t="s">
        <v>618</v>
      </c>
      <c r="K2687" t="s">
        <v>36</v>
      </c>
      <c r="L2687" t="s">
        <v>37</v>
      </c>
      <c r="M2687">
        <v>48909</v>
      </c>
      <c r="N2687">
        <v>48909</v>
      </c>
      <c r="O2687" t="s">
        <v>38</v>
      </c>
      <c r="P2687" t="s">
        <v>2917</v>
      </c>
      <c r="Q2687" t="s">
        <v>7814</v>
      </c>
      <c r="R2687" t="s">
        <v>7815</v>
      </c>
      <c r="S2687" t="s">
        <v>119</v>
      </c>
      <c r="W2687" t="s">
        <v>4373</v>
      </c>
      <c r="Z2687" t="s">
        <v>2550</v>
      </c>
      <c r="AA2687" s="1">
        <v>45308</v>
      </c>
      <c r="AB2687" s="2">
        <v>45428</v>
      </c>
      <c r="AC2687" s="1">
        <v>45342</v>
      </c>
      <c r="AD2687" s="1">
        <v>45355</v>
      </c>
    </row>
    <row r="2688" spans="1:30">
      <c r="A2688">
        <v>527793</v>
      </c>
      <c r="B2688" t="s">
        <v>253</v>
      </c>
      <c r="C2688" t="s">
        <v>31</v>
      </c>
      <c r="D2688">
        <v>1</v>
      </c>
      <c r="E2688" t="s">
        <v>4414</v>
      </c>
      <c r="F2688" t="s">
        <v>4415</v>
      </c>
      <c r="G2688" t="s">
        <v>51</v>
      </c>
      <c r="H2688">
        <v>91916</v>
      </c>
      <c r="I2688">
        <v>0</v>
      </c>
      <c r="J2688" t="s">
        <v>143</v>
      </c>
      <c r="K2688" t="s">
        <v>36</v>
      </c>
      <c r="L2688" t="s">
        <v>37</v>
      </c>
      <c r="M2688">
        <v>36.950000000000003</v>
      </c>
      <c r="N2688">
        <v>36.950000000000003</v>
      </c>
      <c r="O2688" t="s">
        <v>124</v>
      </c>
      <c r="P2688" t="s">
        <v>823</v>
      </c>
      <c r="Q2688" t="s">
        <v>824</v>
      </c>
      <c r="R2688" t="s">
        <v>8540</v>
      </c>
      <c r="S2688" t="s">
        <v>4417</v>
      </c>
      <c r="U2688" t="s">
        <v>2021</v>
      </c>
      <c r="V2688" t="s">
        <v>281</v>
      </c>
      <c r="Z2688" t="s">
        <v>264</v>
      </c>
      <c r="AA2688" s="1">
        <v>44662</v>
      </c>
      <c r="AC2688" s="1">
        <v>44693</v>
      </c>
      <c r="AD2688" s="1">
        <v>45355</v>
      </c>
    </row>
    <row r="2689" spans="1:30">
      <c r="A2689">
        <v>548701</v>
      </c>
      <c r="B2689" t="s">
        <v>129</v>
      </c>
      <c r="C2689" t="s">
        <v>31</v>
      </c>
      <c r="D2689">
        <v>1</v>
      </c>
      <c r="E2689" t="s">
        <v>8808</v>
      </c>
      <c r="F2689" t="s">
        <v>1046</v>
      </c>
      <c r="G2689" t="s">
        <v>51</v>
      </c>
      <c r="H2689" t="s">
        <v>1072</v>
      </c>
      <c r="I2689">
        <v>0</v>
      </c>
      <c r="J2689" t="s">
        <v>474</v>
      </c>
      <c r="K2689" t="s">
        <v>36</v>
      </c>
      <c r="L2689" t="s">
        <v>37</v>
      </c>
      <c r="M2689">
        <v>94715</v>
      </c>
      <c r="N2689">
        <v>110000</v>
      </c>
      <c r="O2689" t="s">
        <v>38</v>
      </c>
      <c r="P2689" t="s">
        <v>157</v>
      </c>
      <c r="Q2689" t="s">
        <v>5035</v>
      </c>
      <c r="R2689" t="s">
        <v>8809</v>
      </c>
      <c r="S2689" t="s">
        <v>1076</v>
      </c>
      <c r="T2689" t="s">
        <v>8810</v>
      </c>
      <c r="U2689" t="s">
        <v>695</v>
      </c>
      <c r="V2689" t="s">
        <v>8811</v>
      </c>
      <c r="W2689" t="s">
        <v>3339</v>
      </c>
      <c r="X2689" t="s">
        <v>157</v>
      </c>
      <c r="Z2689" t="s">
        <v>46</v>
      </c>
      <c r="AA2689" s="1">
        <v>44803</v>
      </c>
      <c r="AC2689" s="1">
        <v>44803</v>
      </c>
      <c r="AD2689" s="1">
        <v>45355</v>
      </c>
    </row>
    <row r="2690" spans="1:30">
      <c r="A2690">
        <v>599758</v>
      </c>
      <c r="B2690" t="s">
        <v>129</v>
      </c>
      <c r="C2690" t="s">
        <v>31</v>
      </c>
      <c r="D2690">
        <v>1</v>
      </c>
      <c r="E2690" t="s">
        <v>4877</v>
      </c>
      <c r="F2690" t="s">
        <v>1046</v>
      </c>
      <c r="G2690" t="s">
        <v>51</v>
      </c>
      <c r="H2690" t="s">
        <v>1072</v>
      </c>
      <c r="I2690">
        <v>0</v>
      </c>
      <c r="J2690" t="s">
        <v>4380</v>
      </c>
      <c r="K2690" t="s">
        <v>36</v>
      </c>
      <c r="L2690" t="s">
        <v>37</v>
      </c>
      <c r="M2690">
        <v>94715</v>
      </c>
      <c r="N2690">
        <v>136260</v>
      </c>
      <c r="O2690" t="s">
        <v>38</v>
      </c>
      <c r="P2690" t="s">
        <v>157</v>
      </c>
      <c r="Q2690" t="s">
        <v>4878</v>
      </c>
      <c r="R2690" t="s">
        <v>4879</v>
      </c>
      <c r="S2690" t="s">
        <v>1076</v>
      </c>
      <c r="T2690" t="s">
        <v>4880</v>
      </c>
      <c r="U2690" t="s">
        <v>1979</v>
      </c>
      <c r="V2690" t="s">
        <v>4881</v>
      </c>
      <c r="W2690" t="s">
        <v>4882</v>
      </c>
      <c r="X2690" t="s">
        <v>157</v>
      </c>
      <c r="Z2690" t="s">
        <v>46</v>
      </c>
      <c r="AA2690" s="1">
        <v>45252</v>
      </c>
      <c r="AC2690" s="1">
        <v>45252</v>
      </c>
      <c r="AD2690" s="1">
        <v>45355</v>
      </c>
    </row>
    <row r="2691" spans="1:30">
      <c r="A2691">
        <v>600372</v>
      </c>
      <c r="B2691" t="s">
        <v>112</v>
      </c>
      <c r="C2691" t="s">
        <v>31</v>
      </c>
      <c r="D2691">
        <v>1</v>
      </c>
      <c r="E2691" t="s">
        <v>6330</v>
      </c>
      <c r="F2691" t="s">
        <v>114</v>
      </c>
      <c r="G2691" t="s">
        <v>34</v>
      </c>
      <c r="H2691">
        <v>56057</v>
      </c>
      <c r="I2691">
        <v>0</v>
      </c>
      <c r="J2691" t="s">
        <v>284</v>
      </c>
      <c r="K2691" t="s">
        <v>36</v>
      </c>
      <c r="L2691" t="s">
        <v>37</v>
      </c>
      <c r="M2691">
        <v>41887</v>
      </c>
      <c r="N2691">
        <v>48170</v>
      </c>
      <c r="O2691" t="s">
        <v>38</v>
      </c>
      <c r="P2691" t="s">
        <v>5085</v>
      </c>
      <c r="Q2691" t="s">
        <v>6331</v>
      </c>
      <c r="R2691" t="s">
        <v>6332</v>
      </c>
      <c r="S2691" t="s">
        <v>119</v>
      </c>
      <c r="T2691" t="s">
        <v>6333</v>
      </c>
      <c r="U2691" t="s">
        <v>6334</v>
      </c>
      <c r="V2691" t="s">
        <v>3423</v>
      </c>
      <c r="X2691" t="s">
        <v>5085</v>
      </c>
      <c r="Z2691" t="s">
        <v>46</v>
      </c>
      <c r="AA2691" s="1">
        <v>45162</v>
      </c>
      <c r="AC2691" s="1">
        <v>45161</v>
      </c>
      <c r="AD2691" s="1">
        <v>45355</v>
      </c>
    </row>
    <row r="2692" spans="1:30">
      <c r="A2692">
        <v>626874</v>
      </c>
      <c r="B2692" t="s">
        <v>1718</v>
      </c>
      <c r="C2692" t="s">
        <v>48</v>
      </c>
      <c r="D2692">
        <v>60</v>
      </c>
      <c r="E2692" t="s">
        <v>6352</v>
      </c>
      <c r="F2692" t="s">
        <v>2033</v>
      </c>
      <c r="G2692" t="s">
        <v>463</v>
      </c>
      <c r="H2692">
        <v>30112</v>
      </c>
      <c r="I2692">
        <v>0</v>
      </c>
      <c r="J2692" t="s">
        <v>618</v>
      </c>
      <c r="K2692" t="s">
        <v>36</v>
      </c>
      <c r="L2692" t="s">
        <v>103</v>
      </c>
      <c r="M2692">
        <v>82500</v>
      </c>
      <c r="N2692">
        <v>84975</v>
      </c>
      <c r="O2692" t="s">
        <v>38</v>
      </c>
      <c r="P2692" t="s">
        <v>340</v>
      </c>
      <c r="Q2692" t="s">
        <v>6353</v>
      </c>
      <c r="R2692" t="s">
        <v>6354</v>
      </c>
      <c r="S2692" t="s">
        <v>6355</v>
      </c>
      <c r="V2692" t="s">
        <v>6356</v>
      </c>
      <c r="Z2692" t="s">
        <v>355</v>
      </c>
      <c r="AA2692" s="1">
        <v>45335</v>
      </c>
      <c r="AB2692" s="2">
        <v>45366</v>
      </c>
      <c r="AC2692" s="1">
        <v>45335</v>
      </c>
      <c r="AD2692" s="1">
        <v>45355</v>
      </c>
    </row>
    <row r="2693" spans="1:30">
      <c r="A2693">
        <v>616219</v>
      </c>
      <c r="B2693" t="s">
        <v>99</v>
      </c>
      <c r="C2693" t="s">
        <v>31</v>
      </c>
      <c r="D2693">
        <v>1</v>
      </c>
      <c r="E2693" t="s">
        <v>1025</v>
      </c>
      <c r="F2693" t="s">
        <v>1843</v>
      </c>
      <c r="G2693" t="s">
        <v>51</v>
      </c>
      <c r="H2693">
        <v>20410</v>
      </c>
      <c r="I2693">
        <v>0</v>
      </c>
      <c r="J2693" t="s">
        <v>594</v>
      </c>
      <c r="K2693" t="s">
        <v>36</v>
      </c>
      <c r="L2693" t="s">
        <v>37</v>
      </c>
      <c r="M2693">
        <v>62370</v>
      </c>
      <c r="N2693">
        <v>93587</v>
      </c>
      <c r="O2693" t="s">
        <v>38</v>
      </c>
      <c r="P2693" t="s">
        <v>244</v>
      </c>
      <c r="Q2693" t="s">
        <v>1026</v>
      </c>
      <c r="R2693" t="s">
        <v>3680</v>
      </c>
      <c r="S2693" t="s">
        <v>1847</v>
      </c>
      <c r="Z2693" t="s">
        <v>63</v>
      </c>
      <c r="AA2693" s="1">
        <v>45293</v>
      </c>
      <c r="AC2693" s="1">
        <v>45293</v>
      </c>
      <c r="AD2693" s="1">
        <v>45355</v>
      </c>
    </row>
    <row r="2694" spans="1:30">
      <c r="A2694">
        <v>569827</v>
      </c>
      <c r="B2694" t="s">
        <v>129</v>
      </c>
      <c r="C2694" t="s">
        <v>31</v>
      </c>
      <c r="D2694">
        <v>1</v>
      </c>
      <c r="E2694" t="s">
        <v>453</v>
      </c>
      <c r="F2694" t="s">
        <v>216</v>
      </c>
      <c r="G2694" t="s">
        <v>51</v>
      </c>
      <c r="H2694">
        <v>52316</v>
      </c>
      <c r="I2694">
        <v>2</v>
      </c>
      <c r="J2694" t="s">
        <v>156</v>
      </c>
      <c r="K2694" t="s">
        <v>36</v>
      </c>
      <c r="L2694" t="s">
        <v>37</v>
      </c>
      <c r="M2694">
        <v>60793</v>
      </c>
      <c r="N2694">
        <v>69912</v>
      </c>
      <c r="O2694" t="s">
        <v>38</v>
      </c>
      <c r="P2694" t="s">
        <v>907</v>
      </c>
      <c r="Q2694" t="s">
        <v>218</v>
      </c>
      <c r="R2694" t="s">
        <v>2089</v>
      </c>
      <c r="S2694" t="s">
        <v>220</v>
      </c>
      <c r="U2694" t="s">
        <v>2090</v>
      </c>
      <c r="V2694" t="s">
        <v>223</v>
      </c>
      <c r="W2694" t="s">
        <v>2091</v>
      </c>
      <c r="Z2694" t="s">
        <v>63</v>
      </c>
      <c r="AA2694" s="1">
        <v>44950</v>
      </c>
      <c r="AC2694" s="1">
        <v>44953</v>
      </c>
      <c r="AD2694" s="1">
        <v>45355</v>
      </c>
    </row>
    <row r="2695" spans="1:30">
      <c r="A2695">
        <v>625254</v>
      </c>
      <c r="B2695" t="s">
        <v>112</v>
      </c>
      <c r="C2695" t="s">
        <v>48</v>
      </c>
      <c r="D2695">
        <v>1</v>
      </c>
      <c r="E2695" t="s">
        <v>8812</v>
      </c>
      <c r="F2695" t="s">
        <v>957</v>
      </c>
      <c r="G2695" t="s">
        <v>463</v>
      </c>
      <c r="H2695">
        <v>13378</v>
      </c>
      <c r="I2695" t="s">
        <v>473</v>
      </c>
      <c r="J2695" t="s">
        <v>72</v>
      </c>
      <c r="K2695" t="s">
        <v>36</v>
      </c>
      <c r="L2695" t="s">
        <v>185</v>
      </c>
      <c r="M2695">
        <v>150000</v>
      </c>
      <c r="N2695">
        <v>150000</v>
      </c>
      <c r="O2695" t="s">
        <v>38</v>
      </c>
      <c r="P2695" t="s">
        <v>116</v>
      </c>
      <c r="Q2695" t="s">
        <v>3646</v>
      </c>
      <c r="R2695" t="s">
        <v>8813</v>
      </c>
      <c r="S2695" t="s">
        <v>8814</v>
      </c>
      <c r="T2695" t="s">
        <v>8815</v>
      </c>
      <c r="U2695" t="s">
        <v>8816</v>
      </c>
      <c r="V2695" t="s">
        <v>3423</v>
      </c>
      <c r="X2695" t="s">
        <v>116</v>
      </c>
      <c r="Z2695" t="s">
        <v>46</v>
      </c>
      <c r="AA2695" s="1">
        <v>45322</v>
      </c>
      <c r="AB2695" s="2">
        <v>45382</v>
      </c>
      <c r="AC2695" s="1">
        <v>45322</v>
      </c>
      <c r="AD2695" s="1">
        <v>45355</v>
      </c>
    </row>
    <row r="2696" spans="1:30">
      <c r="A2696">
        <v>603575</v>
      </c>
      <c r="B2696" t="s">
        <v>47</v>
      </c>
      <c r="C2696" t="s">
        <v>31</v>
      </c>
      <c r="D2696">
        <v>2</v>
      </c>
      <c r="E2696" t="s">
        <v>8817</v>
      </c>
      <c r="F2696" t="s">
        <v>2539</v>
      </c>
      <c r="G2696" t="s">
        <v>90</v>
      </c>
      <c r="H2696">
        <v>6795</v>
      </c>
      <c r="I2696">
        <v>0</v>
      </c>
      <c r="J2696" t="s">
        <v>91</v>
      </c>
      <c r="L2696" t="s">
        <v>37</v>
      </c>
      <c r="M2696">
        <v>75000</v>
      </c>
      <c r="N2696">
        <v>113736</v>
      </c>
      <c r="O2696" t="s">
        <v>38</v>
      </c>
      <c r="P2696" t="s">
        <v>54</v>
      </c>
      <c r="Q2696" t="s">
        <v>4506</v>
      </c>
      <c r="R2696" t="s">
        <v>8818</v>
      </c>
      <c r="S2696" t="s">
        <v>8819</v>
      </c>
      <c r="T2696" t="s">
        <v>8820</v>
      </c>
      <c r="U2696" t="s">
        <v>59</v>
      </c>
      <c r="V2696" t="s">
        <v>60</v>
      </c>
      <c r="W2696" t="s">
        <v>61</v>
      </c>
      <c r="X2696" t="s">
        <v>54</v>
      </c>
      <c r="Z2696" t="s">
        <v>355</v>
      </c>
      <c r="AA2696" s="1">
        <v>45177</v>
      </c>
      <c r="AC2696" s="1">
        <v>45177</v>
      </c>
      <c r="AD2696" s="1">
        <v>45355</v>
      </c>
    </row>
    <row r="2697" spans="1:30">
      <c r="A2697">
        <v>624642</v>
      </c>
      <c r="B2697" t="s">
        <v>1059</v>
      </c>
      <c r="C2697" t="s">
        <v>48</v>
      </c>
      <c r="D2697">
        <v>2</v>
      </c>
      <c r="E2697" t="s">
        <v>1282</v>
      </c>
      <c r="F2697" t="s">
        <v>472</v>
      </c>
      <c r="G2697" t="s">
        <v>34</v>
      </c>
      <c r="H2697">
        <v>95005</v>
      </c>
      <c r="I2697" t="s">
        <v>924</v>
      </c>
      <c r="J2697" t="s">
        <v>618</v>
      </c>
      <c r="K2697" t="s">
        <v>36</v>
      </c>
      <c r="L2697" t="s">
        <v>37</v>
      </c>
      <c r="M2697">
        <v>72038</v>
      </c>
      <c r="N2697">
        <v>175000</v>
      </c>
      <c r="O2697" t="s">
        <v>38</v>
      </c>
      <c r="P2697" t="s">
        <v>565</v>
      </c>
      <c r="Q2697" t="s">
        <v>1283</v>
      </c>
      <c r="R2697" t="s">
        <v>1284</v>
      </c>
      <c r="S2697" t="s">
        <v>477</v>
      </c>
      <c r="T2697" t="s">
        <v>1285</v>
      </c>
      <c r="V2697" t="s">
        <v>1286</v>
      </c>
      <c r="Z2697" t="s">
        <v>63</v>
      </c>
      <c r="AA2697" s="1">
        <v>45316</v>
      </c>
      <c r="AB2697" s="2">
        <v>45491</v>
      </c>
      <c r="AC2697" s="1">
        <v>45316</v>
      </c>
      <c r="AD2697" s="1">
        <v>45355</v>
      </c>
    </row>
    <row r="2698" spans="1:30">
      <c r="A2698">
        <v>487203</v>
      </c>
      <c r="B2698" t="s">
        <v>129</v>
      </c>
      <c r="C2698" t="s">
        <v>31</v>
      </c>
      <c r="D2698">
        <v>2</v>
      </c>
      <c r="E2698" t="s">
        <v>234</v>
      </c>
      <c r="F2698" t="s">
        <v>235</v>
      </c>
      <c r="G2698" t="s">
        <v>51</v>
      </c>
      <c r="H2698">
        <v>10251</v>
      </c>
      <c r="I2698">
        <v>3</v>
      </c>
      <c r="J2698" t="s">
        <v>266</v>
      </c>
      <c r="K2698" t="s">
        <v>36</v>
      </c>
      <c r="L2698" t="s">
        <v>37</v>
      </c>
      <c r="M2698">
        <v>36390</v>
      </c>
      <c r="N2698">
        <v>41848</v>
      </c>
      <c r="O2698" t="s">
        <v>38</v>
      </c>
      <c r="P2698" t="s">
        <v>454</v>
      </c>
      <c r="Q2698" t="s">
        <v>1583</v>
      </c>
      <c r="R2698" t="s">
        <v>8821</v>
      </c>
      <c r="S2698" t="s">
        <v>239</v>
      </c>
      <c r="U2698" t="s">
        <v>1714</v>
      </c>
      <c r="V2698" t="s">
        <v>8822</v>
      </c>
      <c r="W2698" t="s">
        <v>1716</v>
      </c>
      <c r="X2698" t="s">
        <v>1717</v>
      </c>
      <c r="Z2698" t="s">
        <v>46</v>
      </c>
      <c r="AA2698" s="1">
        <v>44469</v>
      </c>
      <c r="AC2698" s="1">
        <v>44757</v>
      </c>
      <c r="AD2698" s="1">
        <v>45355</v>
      </c>
    </row>
    <row r="2699" spans="1:30">
      <c r="A2699">
        <v>605289</v>
      </c>
      <c r="B2699" t="s">
        <v>727</v>
      </c>
      <c r="C2699" t="s">
        <v>31</v>
      </c>
      <c r="D2699">
        <v>1</v>
      </c>
      <c r="E2699" t="s">
        <v>8823</v>
      </c>
      <c r="F2699" t="s">
        <v>1918</v>
      </c>
      <c r="G2699" t="s">
        <v>34</v>
      </c>
      <c r="H2699">
        <v>56056</v>
      </c>
      <c r="I2699">
        <v>0</v>
      </c>
      <c r="J2699" t="s">
        <v>115</v>
      </c>
      <c r="K2699" t="s">
        <v>123</v>
      </c>
      <c r="L2699" t="s">
        <v>103</v>
      </c>
      <c r="M2699">
        <v>17.019200000000001</v>
      </c>
      <c r="N2699">
        <v>22.080500000000001</v>
      </c>
      <c r="O2699" t="s">
        <v>124</v>
      </c>
      <c r="P2699" t="s">
        <v>730</v>
      </c>
      <c r="Q2699" t="s">
        <v>8824</v>
      </c>
      <c r="R2699" t="s">
        <v>8825</v>
      </c>
      <c r="S2699" t="s">
        <v>1921</v>
      </c>
      <c r="T2699" t="s">
        <v>8826</v>
      </c>
      <c r="V2699" t="s">
        <v>8827</v>
      </c>
      <c r="W2699" t="s">
        <v>8828</v>
      </c>
      <c r="X2699" t="s">
        <v>730</v>
      </c>
      <c r="Z2699" t="s">
        <v>46</v>
      </c>
      <c r="AA2699" s="1">
        <v>45197</v>
      </c>
      <c r="AC2699" s="1">
        <v>45197</v>
      </c>
      <c r="AD2699" s="1">
        <v>45355</v>
      </c>
    </row>
    <row r="2700" spans="1:30">
      <c r="A2700">
        <v>589759</v>
      </c>
      <c r="B2700" t="s">
        <v>47</v>
      </c>
      <c r="C2700" t="s">
        <v>48</v>
      </c>
      <c r="D2700">
        <v>1</v>
      </c>
      <c r="E2700" t="s">
        <v>8829</v>
      </c>
      <c r="F2700" t="s">
        <v>209</v>
      </c>
      <c r="G2700" t="s">
        <v>51</v>
      </c>
      <c r="H2700">
        <v>12626</v>
      </c>
      <c r="I2700">
        <v>2</v>
      </c>
      <c r="J2700" t="s">
        <v>284</v>
      </c>
      <c r="K2700" t="s">
        <v>36</v>
      </c>
      <c r="L2700" t="s">
        <v>37</v>
      </c>
      <c r="M2700">
        <v>62470</v>
      </c>
      <c r="N2700">
        <v>71840</v>
      </c>
      <c r="O2700" t="s">
        <v>38</v>
      </c>
      <c r="P2700" t="s">
        <v>54</v>
      </c>
      <c r="Q2700" t="s">
        <v>6000</v>
      </c>
      <c r="R2700" t="s">
        <v>8830</v>
      </c>
      <c r="S2700" t="s">
        <v>212</v>
      </c>
      <c r="T2700" t="s">
        <v>8831</v>
      </c>
      <c r="V2700" t="s">
        <v>1550</v>
      </c>
      <c r="W2700" t="s">
        <v>61</v>
      </c>
      <c r="X2700" t="s">
        <v>62</v>
      </c>
      <c r="Z2700" t="s">
        <v>46</v>
      </c>
      <c r="AA2700" s="1">
        <v>45108</v>
      </c>
      <c r="AC2700" s="1">
        <v>45108</v>
      </c>
      <c r="AD2700" s="1">
        <v>45355</v>
      </c>
    </row>
    <row r="2701" spans="1:30">
      <c r="A2701">
        <v>509756</v>
      </c>
      <c r="B2701" t="s">
        <v>356</v>
      </c>
      <c r="C2701" t="s">
        <v>48</v>
      </c>
      <c r="D2701">
        <v>1</v>
      </c>
      <c r="E2701" t="s">
        <v>8686</v>
      </c>
      <c r="F2701" t="s">
        <v>1300</v>
      </c>
      <c r="G2701" t="s">
        <v>34</v>
      </c>
      <c r="H2701">
        <v>95711</v>
      </c>
      <c r="I2701">
        <v>0</v>
      </c>
      <c r="J2701" t="s">
        <v>91</v>
      </c>
      <c r="K2701" t="s">
        <v>36</v>
      </c>
      <c r="L2701" t="s">
        <v>37</v>
      </c>
      <c r="M2701">
        <v>100000</v>
      </c>
      <c r="N2701">
        <v>110000</v>
      </c>
      <c r="O2701" t="s">
        <v>38</v>
      </c>
      <c r="P2701" t="s">
        <v>358</v>
      </c>
      <c r="Q2701" t="s">
        <v>8687</v>
      </c>
      <c r="R2701" t="s">
        <v>8688</v>
      </c>
      <c r="S2701" t="s">
        <v>1303</v>
      </c>
      <c r="T2701" t="s">
        <v>8689</v>
      </c>
      <c r="U2701" t="s">
        <v>8690</v>
      </c>
      <c r="V2701" t="s">
        <v>8691</v>
      </c>
      <c r="W2701" t="s">
        <v>1307</v>
      </c>
      <c r="Z2701" t="s">
        <v>355</v>
      </c>
      <c r="AA2701" s="1">
        <v>44545</v>
      </c>
      <c r="AC2701" s="1">
        <v>44602</v>
      </c>
      <c r="AD2701" s="1">
        <v>45355</v>
      </c>
    </row>
    <row r="2702" spans="1:30">
      <c r="A2702">
        <v>600475</v>
      </c>
      <c r="B2702" t="s">
        <v>30</v>
      </c>
      <c r="C2702" t="s">
        <v>48</v>
      </c>
      <c r="D2702">
        <v>4</v>
      </c>
      <c r="E2702" t="s">
        <v>753</v>
      </c>
      <c r="F2702" t="s">
        <v>754</v>
      </c>
      <c r="G2702" t="s">
        <v>51</v>
      </c>
      <c r="H2702">
        <v>51110</v>
      </c>
      <c r="I2702">
        <v>1</v>
      </c>
      <c r="J2702" t="s">
        <v>115</v>
      </c>
      <c r="K2702" t="s">
        <v>36</v>
      </c>
      <c r="L2702" t="s">
        <v>37</v>
      </c>
      <c r="M2702">
        <v>53604</v>
      </c>
      <c r="N2702">
        <v>69780</v>
      </c>
      <c r="O2702" t="s">
        <v>38</v>
      </c>
      <c r="P2702" t="s">
        <v>658</v>
      </c>
      <c r="Q2702" t="s">
        <v>632</v>
      </c>
      <c r="R2702" t="s">
        <v>755</v>
      </c>
      <c r="S2702" t="s">
        <v>756</v>
      </c>
      <c r="U2702" t="s">
        <v>213</v>
      </c>
      <c r="V2702" t="s">
        <v>214</v>
      </c>
      <c r="Z2702" t="s">
        <v>46</v>
      </c>
      <c r="AA2702" s="1">
        <v>45177</v>
      </c>
      <c r="AB2702" s="2">
        <v>45357</v>
      </c>
      <c r="AC2702" s="1">
        <v>45300</v>
      </c>
      <c r="AD2702" s="1">
        <v>45355</v>
      </c>
    </row>
    <row r="2703" spans="1:30">
      <c r="A2703">
        <v>607025</v>
      </c>
      <c r="B2703" t="s">
        <v>129</v>
      </c>
      <c r="C2703" t="s">
        <v>31</v>
      </c>
      <c r="D2703">
        <v>1</v>
      </c>
      <c r="E2703" t="s">
        <v>8091</v>
      </c>
      <c r="F2703" t="s">
        <v>71</v>
      </c>
      <c r="G2703" t="s">
        <v>51</v>
      </c>
      <c r="H2703">
        <v>12158</v>
      </c>
      <c r="I2703">
        <v>1</v>
      </c>
      <c r="J2703" t="s">
        <v>72</v>
      </c>
      <c r="K2703" t="s">
        <v>36</v>
      </c>
      <c r="L2703" t="s">
        <v>37</v>
      </c>
      <c r="M2703">
        <v>41395</v>
      </c>
      <c r="N2703">
        <v>70212</v>
      </c>
      <c r="O2703" t="s">
        <v>38</v>
      </c>
      <c r="P2703" t="s">
        <v>393</v>
      </c>
      <c r="Q2703" t="s">
        <v>394</v>
      </c>
      <c r="R2703" t="s">
        <v>8092</v>
      </c>
      <c r="S2703" t="s">
        <v>76</v>
      </c>
      <c r="T2703" t="s">
        <v>8093</v>
      </c>
      <c r="U2703" t="s">
        <v>8094</v>
      </c>
      <c r="V2703" t="s">
        <v>8095</v>
      </c>
      <c r="W2703" t="s">
        <v>140</v>
      </c>
      <c r="X2703" t="s">
        <v>393</v>
      </c>
      <c r="Z2703" t="s">
        <v>46</v>
      </c>
      <c r="AA2703" s="1">
        <v>45197</v>
      </c>
      <c r="AC2703" s="1">
        <v>45337</v>
      </c>
      <c r="AD2703" s="1">
        <v>45355</v>
      </c>
    </row>
    <row r="2704" spans="1:30">
      <c r="A2704">
        <v>621350</v>
      </c>
      <c r="B2704" t="s">
        <v>47</v>
      </c>
      <c r="C2704" t="s">
        <v>48</v>
      </c>
      <c r="D2704">
        <v>1</v>
      </c>
      <c r="E2704" t="s">
        <v>8832</v>
      </c>
      <c r="F2704" t="s">
        <v>4723</v>
      </c>
      <c r="G2704" t="s">
        <v>51</v>
      </c>
      <c r="H2704">
        <v>21315</v>
      </c>
      <c r="I2704">
        <v>2</v>
      </c>
      <c r="J2704" t="s">
        <v>65</v>
      </c>
      <c r="K2704" t="s">
        <v>36</v>
      </c>
      <c r="L2704" t="s">
        <v>276</v>
      </c>
      <c r="M2704">
        <v>88026</v>
      </c>
      <c r="N2704">
        <v>101230</v>
      </c>
      <c r="O2704" t="s">
        <v>38</v>
      </c>
      <c r="P2704" t="s">
        <v>54</v>
      </c>
      <c r="Q2704" t="s">
        <v>4159</v>
      </c>
      <c r="R2704" t="s">
        <v>8833</v>
      </c>
      <c r="S2704" t="s">
        <v>4725</v>
      </c>
      <c r="T2704" t="s">
        <v>8834</v>
      </c>
      <c r="Z2704" t="s">
        <v>355</v>
      </c>
      <c r="AA2704" s="1">
        <v>45309</v>
      </c>
      <c r="AC2704" s="1">
        <v>45309</v>
      </c>
      <c r="AD2704" s="1">
        <v>45355</v>
      </c>
    </row>
    <row r="2705" spans="1:30">
      <c r="A2705">
        <v>588065</v>
      </c>
      <c r="B2705" t="s">
        <v>30</v>
      </c>
      <c r="C2705" t="s">
        <v>48</v>
      </c>
      <c r="D2705">
        <v>1</v>
      </c>
      <c r="E2705" t="s">
        <v>6404</v>
      </c>
      <c r="F2705" t="s">
        <v>2830</v>
      </c>
      <c r="G2705" t="s">
        <v>51</v>
      </c>
      <c r="H2705">
        <v>51613</v>
      </c>
      <c r="I2705">
        <v>0</v>
      </c>
      <c r="J2705" t="s">
        <v>6405</v>
      </c>
      <c r="K2705" t="s">
        <v>36</v>
      </c>
      <c r="L2705" t="s">
        <v>37</v>
      </c>
      <c r="M2705">
        <v>70488</v>
      </c>
      <c r="N2705">
        <v>75000</v>
      </c>
      <c r="O2705" t="s">
        <v>38</v>
      </c>
      <c r="P2705" t="s">
        <v>1520</v>
      </c>
      <c r="Q2705" t="s">
        <v>995</v>
      </c>
      <c r="R2705" t="s">
        <v>8835</v>
      </c>
      <c r="S2705" t="s">
        <v>2832</v>
      </c>
      <c r="T2705" t="s">
        <v>8836</v>
      </c>
      <c r="U2705" t="s">
        <v>1367</v>
      </c>
      <c r="V2705" t="s">
        <v>8837</v>
      </c>
      <c r="Z2705" t="s">
        <v>46</v>
      </c>
      <c r="AA2705" s="1">
        <v>45069</v>
      </c>
      <c r="AB2705" s="2">
        <v>45430</v>
      </c>
      <c r="AC2705" s="1">
        <v>45342</v>
      </c>
      <c r="AD2705" s="1">
        <v>45355</v>
      </c>
    </row>
    <row r="2706" spans="1:30">
      <c r="A2706">
        <v>539196</v>
      </c>
      <c r="B2706" t="s">
        <v>69</v>
      </c>
      <c r="C2706" t="s">
        <v>31</v>
      </c>
      <c r="D2706">
        <v>1</v>
      </c>
      <c r="E2706" t="s">
        <v>5090</v>
      </c>
      <c r="F2706" t="s">
        <v>3862</v>
      </c>
      <c r="G2706" t="s">
        <v>51</v>
      </c>
      <c r="H2706">
        <v>82991</v>
      </c>
      <c r="I2706" t="s">
        <v>473</v>
      </c>
      <c r="J2706" t="s">
        <v>594</v>
      </c>
      <c r="K2706" t="s">
        <v>36</v>
      </c>
      <c r="L2706" t="s">
        <v>276</v>
      </c>
      <c r="M2706">
        <v>80931</v>
      </c>
      <c r="N2706">
        <v>208826</v>
      </c>
      <c r="O2706" t="s">
        <v>38</v>
      </c>
      <c r="P2706" t="s">
        <v>73</v>
      </c>
      <c r="Q2706" t="s">
        <v>3605</v>
      </c>
      <c r="R2706" t="s">
        <v>5091</v>
      </c>
      <c r="S2706" t="s">
        <v>3865</v>
      </c>
      <c r="T2706" t="s">
        <v>7174</v>
      </c>
      <c r="U2706" t="s">
        <v>232</v>
      </c>
      <c r="V2706" t="s">
        <v>7175</v>
      </c>
      <c r="W2706" t="s">
        <v>2707</v>
      </c>
      <c r="X2706" t="s">
        <v>73</v>
      </c>
      <c r="Z2706" t="s">
        <v>63</v>
      </c>
      <c r="AA2706" s="1">
        <v>44758</v>
      </c>
      <c r="AC2706" s="1">
        <v>44760</v>
      </c>
      <c r="AD2706" s="1">
        <v>45355</v>
      </c>
    </row>
    <row r="2707" spans="1:30">
      <c r="A2707">
        <v>592100</v>
      </c>
      <c r="B2707" t="s">
        <v>99</v>
      </c>
      <c r="C2707" t="s">
        <v>48</v>
      </c>
      <c r="D2707">
        <v>1</v>
      </c>
      <c r="E2707" t="s">
        <v>7953</v>
      </c>
      <c r="F2707" t="s">
        <v>33</v>
      </c>
      <c r="G2707" t="s">
        <v>34</v>
      </c>
      <c r="H2707">
        <v>21744</v>
      </c>
      <c r="I2707">
        <v>3</v>
      </c>
      <c r="J2707" t="s">
        <v>3107</v>
      </c>
      <c r="K2707" t="s">
        <v>36</v>
      </c>
      <c r="L2707" t="s">
        <v>37</v>
      </c>
      <c r="M2707">
        <v>92301</v>
      </c>
      <c r="N2707">
        <v>121296</v>
      </c>
      <c r="O2707" t="s">
        <v>38</v>
      </c>
      <c r="P2707" t="s">
        <v>244</v>
      </c>
      <c r="Q2707" t="s">
        <v>3108</v>
      </c>
      <c r="R2707" t="s">
        <v>8838</v>
      </c>
      <c r="S2707" t="s">
        <v>42</v>
      </c>
      <c r="T2707" t="s">
        <v>7955</v>
      </c>
      <c r="U2707" t="s">
        <v>3315</v>
      </c>
      <c r="V2707" t="s">
        <v>905</v>
      </c>
      <c r="W2707" t="s">
        <v>963</v>
      </c>
      <c r="X2707" t="s">
        <v>244</v>
      </c>
      <c r="Z2707" t="s">
        <v>46</v>
      </c>
      <c r="AA2707" s="1">
        <v>45121</v>
      </c>
      <c r="AC2707" s="1">
        <v>45121</v>
      </c>
      <c r="AD2707" s="1">
        <v>45355</v>
      </c>
    </row>
    <row r="2708" spans="1:30">
      <c r="A2708">
        <v>626119</v>
      </c>
      <c r="B2708" t="s">
        <v>3475</v>
      </c>
      <c r="C2708" t="s">
        <v>31</v>
      </c>
      <c r="D2708">
        <v>1</v>
      </c>
      <c r="E2708" t="s">
        <v>3476</v>
      </c>
      <c r="F2708" t="s">
        <v>1218</v>
      </c>
      <c r="G2708" t="s">
        <v>51</v>
      </c>
      <c r="H2708" t="s">
        <v>1219</v>
      </c>
      <c r="I2708">
        <v>0</v>
      </c>
      <c r="J2708" t="s">
        <v>115</v>
      </c>
      <c r="K2708" t="s">
        <v>36</v>
      </c>
      <c r="L2708" t="s">
        <v>37</v>
      </c>
      <c r="M2708">
        <v>64749</v>
      </c>
      <c r="N2708">
        <v>134280</v>
      </c>
      <c r="O2708" t="s">
        <v>38</v>
      </c>
      <c r="P2708" t="s">
        <v>3477</v>
      </c>
      <c r="Q2708" t="s">
        <v>3478</v>
      </c>
      <c r="R2708" t="s">
        <v>3479</v>
      </c>
      <c r="S2708" t="s">
        <v>1221</v>
      </c>
      <c r="T2708" t="s">
        <v>3480</v>
      </c>
      <c r="Z2708" t="s">
        <v>46</v>
      </c>
      <c r="AA2708" s="1">
        <v>45337</v>
      </c>
      <c r="AB2708" s="2">
        <v>45368</v>
      </c>
      <c r="AC2708" s="1">
        <v>45337</v>
      </c>
      <c r="AD2708" s="1">
        <v>45355</v>
      </c>
    </row>
    <row r="2709" spans="1:30">
      <c r="A2709">
        <v>580467</v>
      </c>
      <c r="B2709" t="s">
        <v>99</v>
      </c>
      <c r="C2709" t="s">
        <v>48</v>
      </c>
      <c r="D2709">
        <v>2</v>
      </c>
      <c r="E2709" t="s">
        <v>7937</v>
      </c>
      <c r="F2709" t="s">
        <v>7059</v>
      </c>
      <c r="G2709" t="s">
        <v>51</v>
      </c>
      <c r="H2709">
        <v>92510</v>
      </c>
      <c r="I2709">
        <v>0</v>
      </c>
      <c r="J2709" t="s">
        <v>300</v>
      </c>
      <c r="K2709" t="s">
        <v>36</v>
      </c>
      <c r="L2709" t="s">
        <v>37</v>
      </c>
      <c r="M2709">
        <v>298.24</v>
      </c>
      <c r="N2709">
        <v>347.2</v>
      </c>
      <c r="O2709" t="s">
        <v>144</v>
      </c>
      <c r="P2709" t="s">
        <v>104</v>
      </c>
      <c r="Q2709" t="s">
        <v>3247</v>
      </c>
      <c r="R2709" t="s">
        <v>8839</v>
      </c>
      <c r="S2709" t="s">
        <v>7061</v>
      </c>
      <c r="T2709" t="s">
        <v>7062</v>
      </c>
      <c r="U2709" t="s">
        <v>8840</v>
      </c>
      <c r="V2709" t="s">
        <v>905</v>
      </c>
      <c r="W2709" t="s">
        <v>7064</v>
      </c>
      <c r="X2709" t="s">
        <v>964</v>
      </c>
      <c r="Z2709" t="s">
        <v>46</v>
      </c>
      <c r="AA2709" s="1">
        <v>45009</v>
      </c>
      <c r="AC2709" s="1">
        <v>45272</v>
      </c>
      <c r="AD2709" s="1">
        <v>45355</v>
      </c>
    </row>
    <row r="2710" spans="1:30">
      <c r="A2710">
        <v>586037</v>
      </c>
      <c r="B2710" t="s">
        <v>460</v>
      </c>
      <c r="C2710" t="s">
        <v>48</v>
      </c>
      <c r="D2710">
        <v>1</v>
      </c>
      <c r="E2710" t="s">
        <v>5404</v>
      </c>
      <c r="F2710" t="s">
        <v>462</v>
      </c>
      <c r="G2710" t="s">
        <v>463</v>
      </c>
      <c r="H2710">
        <v>30114</v>
      </c>
      <c r="I2710">
        <v>0</v>
      </c>
      <c r="J2710" t="s">
        <v>1950</v>
      </c>
      <c r="K2710" t="s">
        <v>36</v>
      </c>
      <c r="L2710" t="s">
        <v>276</v>
      </c>
      <c r="M2710">
        <v>190000</v>
      </c>
      <c r="N2710">
        <v>201800</v>
      </c>
      <c r="O2710" t="s">
        <v>38</v>
      </c>
      <c r="P2710" t="s">
        <v>1951</v>
      </c>
      <c r="Q2710" t="s">
        <v>466</v>
      </c>
      <c r="R2710" t="s">
        <v>5405</v>
      </c>
      <c r="S2710" t="s">
        <v>5406</v>
      </c>
      <c r="V2710" t="s">
        <v>469</v>
      </c>
      <c r="Z2710" t="s">
        <v>5407</v>
      </c>
      <c r="AA2710" s="1">
        <v>45054</v>
      </c>
      <c r="AB2710" s="2">
        <v>45419</v>
      </c>
      <c r="AC2710" s="1">
        <v>45062</v>
      </c>
      <c r="AD2710" s="1">
        <v>45355</v>
      </c>
    </row>
    <row r="2711" spans="1:30">
      <c r="A2711">
        <v>527789</v>
      </c>
      <c r="B2711" t="s">
        <v>253</v>
      </c>
      <c r="C2711" t="s">
        <v>31</v>
      </c>
      <c r="D2711">
        <v>1</v>
      </c>
      <c r="E2711" t="s">
        <v>3204</v>
      </c>
      <c r="F2711" t="s">
        <v>3205</v>
      </c>
      <c r="G2711" t="s">
        <v>51</v>
      </c>
      <c r="H2711">
        <v>91915</v>
      </c>
      <c r="I2711">
        <v>0</v>
      </c>
      <c r="J2711" t="s">
        <v>143</v>
      </c>
      <c r="K2711" t="s">
        <v>36</v>
      </c>
      <c r="L2711" t="s">
        <v>37</v>
      </c>
      <c r="M2711">
        <v>52.79</v>
      </c>
      <c r="N2711">
        <v>52.79</v>
      </c>
      <c r="O2711" t="s">
        <v>124</v>
      </c>
      <c r="P2711" t="s">
        <v>823</v>
      </c>
      <c r="Q2711" t="s">
        <v>824</v>
      </c>
      <c r="R2711" t="s">
        <v>4623</v>
      </c>
      <c r="S2711" t="s">
        <v>3207</v>
      </c>
      <c r="U2711" t="s">
        <v>2021</v>
      </c>
      <c r="V2711" t="s">
        <v>281</v>
      </c>
      <c r="Z2711" t="s">
        <v>264</v>
      </c>
      <c r="AA2711" s="1">
        <v>44664</v>
      </c>
      <c r="AC2711" s="1">
        <v>44693</v>
      </c>
      <c r="AD2711" s="1">
        <v>45355</v>
      </c>
    </row>
    <row r="2712" spans="1:30">
      <c r="A2712">
        <v>618149</v>
      </c>
      <c r="B2712" t="s">
        <v>47</v>
      </c>
      <c r="C2712" t="s">
        <v>48</v>
      </c>
      <c r="D2712">
        <v>1</v>
      </c>
      <c r="E2712" t="s">
        <v>1106</v>
      </c>
      <c r="F2712" t="s">
        <v>1432</v>
      </c>
      <c r="G2712" t="s">
        <v>51</v>
      </c>
      <c r="H2712">
        <v>22426</v>
      </c>
      <c r="I2712">
        <v>0</v>
      </c>
      <c r="J2712" t="s">
        <v>65</v>
      </c>
      <c r="K2712" t="s">
        <v>36</v>
      </c>
      <c r="L2712" t="s">
        <v>276</v>
      </c>
      <c r="M2712">
        <v>62370</v>
      </c>
      <c r="N2712">
        <v>71726</v>
      </c>
      <c r="O2712" t="s">
        <v>38</v>
      </c>
      <c r="P2712" t="s">
        <v>54</v>
      </c>
      <c r="Q2712" t="s">
        <v>8841</v>
      </c>
      <c r="R2712" t="s">
        <v>8842</v>
      </c>
      <c r="S2712" t="s">
        <v>1782</v>
      </c>
      <c r="T2712" t="s">
        <v>8843</v>
      </c>
      <c r="Z2712" t="s">
        <v>46</v>
      </c>
      <c r="AA2712" s="1">
        <v>45264</v>
      </c>
      <c r="AC2712" s="1">
        <v>45348</v>
      </c>
      <c r="AD2712" s="1">
        <v>45355</v>
      </c>
    </row>
    <row r="2713" spans="1:30">
      <c r="A2713">
        <v>580593</v>
      </c>
      <c r="B2713" t="s">
        <v>69</v>
      </c>
      <c r="C2713" t="s">
        <v>48</v>
      </c>
      <c r="D2713">
        <v>1</v>
      </c>
      <c r="E2713" t="s">
        <v>70</v>
      </c>
      <c r="F2713" t="s">
        <v>71</v>
      </c>
      <c r="G2713" t="s">
        <v>51</v>
      </c>
      <c r="H2713">
        <v>12158</v>
      </c>
      <c r="I2713">
        <v>2</v>
      </c>
      <c r="J2713" t="s">
        <v>72</v>
      </c>
      <c r="K2713" t="s">
        <v>36</v>
      </c>
      <c r="L2713" t="s">
        <v>37</v>
      </c>
      <c r="M2713">
        <v>50972</v>
      </c>
      <c r="N2713">
        <v>82730</v>
      </c>
      <c r="O2713" t="s">
        <v>38</v>
      </c>
      <c r="P2713" t="s">
        <v>73</v>
      </c>
      <c r="Q2713" t="s">
        <v>74</v>
      </c>
      <c r="R2713" t="s">
        <v>75</v>
      </c>
      <c r="S2713" t="s">
        <v>76</v>
      </c>
      <c r="T2713" t="s">
        <v>77</v>
      </c>
      <c r="U2713" t="s">
        <v>78</v>
      </c>
      <c r="V2713" t="s">
        <v>79</v>
      </c>
      <c r="W2713" t="s">
        <v>80</v>
      </c>
      <c r="X2713" t="s">
        <v>81</v>
      </c>
      <c r="Z2713" t="s">
        <v>46</v>
      </c>
      <c r="AA2713" s="1">
        <v>45020</v>
      </c>
      <c r="AC2713" s="1">
        <v>45020</v>
      </c>
      <c r="AD2713" s="1">
        <v>45355</v>
      </c>
    </row>
    <row r="2714" spans="1:30">
      <c r="A2714">
        <v>612066</v>
      </c>
      <c r="B2714" t="s">
        <v>99</v>
      </c>
      <c r="C2714" t="s">
        <v>48</v>
      </c>
      <c r="D2714">
        <v>1</v>
      </c>
      <c r="E2714" t="s">
        <v>3425</v>
      </c>
      <c r="F2714" t="s">
        <v>487</v>
      </c>
      <c r="G2714" t="s">
        <v>51</v>
      </c>
      <c r="H2714">
        <v>13611</v>
      </c>
      <c r="I2714">
        <v>3</v>
      </c>
      <c r="J2714" t="s">
        <v>91</v>
      </c>
      <c r="K2714" t="s">
        <v>36</v>
      </c>
      <c r="L2714" t="s">
        <v>37</v>
      </c>
      <c r="M2714">
        <v>73507</v>
      </c>
      <c r="N2714">
        <v>112896</v>
      </c>
      <c r="O2714" t="s">
        <v>38</v>
      </c>
      <c r="P2714" t="s">
        <v>104</v>
      </c>
      <c r="Q2714" t="s">
        <v>8844</v>
      </c>
      <c r="R2714" t="s">
        <v>8845</v>
      </c>
      <c r="S2714" t="s">
        <v>490</v>
      </c>
      <c r="T2714" t="s">
        <v>8846</v>
      </c>
      <c r="U2714" t="s">
        <v>5602</v>
      </c>
      <c r="V2714" t="s">
        <v>980</v>
      </c>
      <c r="W2714" t="s">
        <v>8847</v>
      </c>
      <c r="X2714" t="s">
        <v>104</v>
      </c>
      <c r="Z2714" t="s">
        <v>46</v>
      </c>
      <c r="AA2714" s="1">
        <v>45239</v>
      </c>
      <c r="AC2714" s="1">
        <v>45316</v>
      </c>
      <c r="AD2714" s="1">
        <v>45355</v>
      </c>
    </row>
    <row r="2715" spans="1:30">
      <c r="A2715">
        <v>593217</v>
      </c>
      <c r="B2715" t="s">
        <v>99</v>
      </c>
      <c r="C2715" t="s">
        <v>48</v>
      </c>
      <c r="D2715">
        <v>1</v>
      </c>
      <c r="E2715" t="s">
        <v>3733</v>
      </c>
      <c r="F2715" t="s">
        <v>1391</v>
      </c>
      <c r="G2715" t="s">
        <v>51</v>
      </c>
      <c r="H2715" t="s">
        <v>1392</v>
      </c>
      <c r="I2715">
        <v>0</v>
      </c>
      <c r="J2715" t="s">
        <v>594</v>
      </c>
      <c r="K2715" t="s">
        <v>36</v>
      </c>
      <c r="L2715" t="s">
        <v>37</v>
      </c>
      <c r="M2715">
        <v>58682</v>
      </c>
      <c r="N2715">
        <v>159671</v>
      </c>
      <c r="O2715" t="s">
        <v>38</v>
      </c>
      <c r="P2715" t="s">
        <v>976</v>
      </c>
      <c r="Q2715" t="s">
        <v>596</v>
      </c>
      <c r="R2715" t="s">
        <v>3734</v>
      </c>
      <c r="S2715" t="s">
        <v>1396</v>
      </c>
      <c r="T2715" t="s">
        <v>3735</v>
      </c>
      <c r="U2715" t="s">
        <v>3066</v>
      </c>
      <c r="V2715" t="s">
        <v>980</v>
      </c>
      <c r="Z2715" t="s">
        <v>355</v>
      </c>
      <c r="AA2715" s="1">
        <v>45151</v>
      </c>
      <c r="AC2715" s="1">
        <v>45163</v>
      </c>
      <c r="AD2715" s="1">
        <v>45355</v>
      </c>
    </row>
    <row r="2716" spans="1:30">
      <c r="A2716">
        <v>620377</v>
      </c>
      <c r="B2716" t="s">
        <v>99</v>
      </c>
      <c r="C2716" t="s">
        <v>31</v>
      </c>
      <c r="D2716">
        <v>1</v>
      </c>
      <c r="E2716" t="s">
        <v>3888</v>
      </c>
      <c r="F2716" t="s">
        <v>3889</v>
      </c>
      <c r="G2716" t="s">
        <v>34</v>
      </c>
      <c r="H2716">
        <v>95292</v>
      </c>
      <c r="I2716">
        <v>0</v>
      </c>
      <c r="J2716" t="s">
        <v>284</v>
      </c>
      <c r="K2716" t="s">
        <v>36</v>
      </c>
      <c r="L2716" t="s">
        <v>37</v>
      </c>
      <c r="M2716">
        <v>44270</v>
      </c>
      <c r="N2716">
        <v>58344</v>
      </c>
      <c r="O2716" t="s">
        <v>38</v>
      </c>
      <c r="P2716" t="s">
        <v>244</v>
      </c>
      <c r="Q2716" t="s">
        <v>3890</v>
      </c>
      <c r="R2716" t="s">
        <v>3891</v>
      </c>
      <c r="S2716" t="s">
        <v>3892</v>
      </c>
      <c r="T2716" t="s">
        <v>3893</v>
      </c>
      <c r="U2716" t="s">
        <v>3894</v>
      </c>
      <c r="V2716" t="s">
        <v>3895</v>
      </c>
      <c r="Z2716" t="s">
        <v>46</v>
      </c>
      <c r="AA2716" s="1">
        <v>45293</v>
      </c>
      <c r="AC2716" s="1">
        <v>45293</v>
      </c>
      <c r="AD2716" s="1">
        <v>45355</v>
      </c>
    </row>
    <row r="2717" spans="1:30">
      <c r="A2717">
        <v>595610</v>
      </c>
      <c r="B2717" t="s">
        <v>30</v>
      </c>
      <c r="C2717" t="s">
        <v>31</v>
      </c>
      <c r="D2717">
        <v>1</v>
      </c>
      <c r="E2717" t="s">
        <v>2496</v>
      </c>
      <c r="F2717" t="s">
        <v>1345</v>
      </c>
      <c r="G2717" t="s">
        <v>51</v>
      </c>
      <c r="H2717">
        <v>21514</v>
      </c>
      <c r="I2717">
        <v>3</v>
      </c>
      <c r="J2717" t="s">
        <v>35</v>
      </c>
      <c r="K2717" t="s">
        <v>36</v>
      </c>
      <c r="L2717" t="s">
        <v>37</v>
      </c>
      <c r="M2717">
        <v>83815</v>
      </c>
      <c r="N2717">
        <v>95000</v>
      </c>
      <c r="O2717" t="s">
        <v>38</v>
      </c>
      <c r="P2717" t="s">
        <v>1346</v>
      </c>
      <c r="Q2717" t="s">
        <v>1515</v>
      </c>
      <c r="R2717" t="s">
        <v>8848</v>
      </c>
      <c r="S2717" t="s">
        <v>1349</v>
      </c>
      <c r="T2717" t="s">
        <v>8849</v>
      </c>
      <c r="U2717" t="s">
        <v>1829</v>
      </c>
      <c r="V2717" t="s">
        <v>8850</v>
      </c>
      <c r="Z2717" t="s">
        <v>46</v>
      </c>
      <c r="AA2717" s="1">
        <v>45138</v>
      </c>
      <c r="AB2717" s="2">
        <v>45430</v>
      </c>
      <c r="AC2717" s="1">
        <v>45328</v>
      </c>
      <c r="AD2717" s="1">
        <v>45355</v>
      </c>
    </row>
    <row r="2718" spans="1:30">
      <c r="A2718">
        <v>623548</v>
      </c>
      <c r="B2718" t="s">
        <v>47</v>
      </c>
      <c r="C2718" t="s">
        <v>31</v>
      </c>
      <c r="D2718">
        <v>1</v>
      </c>
      <c r="E2718" t="s">
        <v>836</v>
      </c>
      <c r="F2718" t="s">
        <v>495</v>
      </c>
      <c r="G2718" t="s">
        <v>51</v>
      </c>
      <c r="H2718" t="s">
        <v>496</v>
      </c>
      <c r="I2718">
        <v>0</v>
      </c>
      <c r="J2718" t="s">
        <v>65</v>
      </c>
      <c r="K2718" t="s">
        <v>36</v>
      </c>
      <c r="L2718" t="s">
        <v>37</v>
      </c>
      <c r="M2718">
        <v>58682</v>
      </c>
      <c r="N2718">
        <v>129393</v>
      </c>
      <c r="O2718" t="s">
        <v>38</v>
      </c>
      <c r="P2718" t="s">
        <v>837</v>
      </c>
      <c r="Q2718" t="s">
        <v>838</v>
      </c>
      <c r="R2718" t="s">
        <v>839</v>
      </c>
      <c r="S2718" t="s">
        <v>499</v>
      </c>
      <c r="T2718" t="s">
        <v>840</v>
      </c>
      <c r="Z2718" t="s">
        <v>63</v>
      </c>
      <c r="AA2718" s="1">
        <v>45314</v>
      </c>
      <c r="AC2718" s="1">
        <v>45314</v>
      </c>
      <c r="AD2718" s="1">
        <v>45355</v>
      </c>
    </row>
    <row r="2719" spans="1:30">
      <c r="A2719">
        <v>584331</v>
      </c>
      <c r="B2719" t="s">
        <v>502</v>
      </c>
      <c r="C2719" t="s">
        <v>31</v>
      </c>
      <c r="D2719">
        <v>1</v>
      </c>
      <c r="E2719" t="s">
        <v>7372</v>
      </c>
      <c r="F2719" t="s">
        <v>1878</v>
      </c>
      <c r="G2719" t="s">
        <v>51</v>
      </c>
      <c r="H2719">
        <v>10056</v>
      </c>
      <c r="I2719" t="s">
        <v>4832</v>
      </c>
      <c r="J2719" t="s">
        <v>7373</v>
      </c>
      <c r="K2719" t="s">
        <v>36</v>
      </c>
      <c r="L2719" t="s">
        <v>185</v>
      </c>
      <c r="M2719">
        <v>175000</v>
      </c>
      <c r="N2719">
        <v>187991</v>
      </c>
      <c r="O2719" t="s">
        <v>38</v>
      </c>
      <c r="P2719" t="s">
        <v>92</v>
      </c>
      <c r="Q2719" t="s">
        <v>3216</v>
      </c>
      <c r="R2719" t="s">
        <v>7374</v>
      </c>
      <c r="S2719" t="s">
        <v>4063</v>
      </c>
      <c r="T2719" t="s">
        <v>7375</v>
      </c>
      <c r="U2719" t="s">
        <v>7376</v>
      </c>
      <c r="V2719" t="s">
        <v>7377</v>
      </c>
      <c r="W2719" t="s">
        <v>7378</v>
      </c>
      <c r="X2719" t="s">
        <v>98</v>
      </c>
      <c r="Z2719" t="s">
        <v>63</v>
      </c>
      <c r="AA2719" s="1">
        <v>45042</v>
      </c>
      <c r="AC2719" s="1">
        <v>45049</v>
      </c>
      <c r="AD2719" s="1">
        <v>45355</v>
      </c>
    </row>
    <row r="2720" spans="1:30">
      <c r="A2720">
        <v>626609</v>
      </c>
      <c r="B2720" t="s">
        <v>5687</v>
      </c>
      <c r="C2720" t="s">
        <v>48</v>
      </c>
      <c r="D2720">
        <v>1</v>
      </c>
      <c r="E2720" t="s">
        <v>1816</v>
      </c>
      <c r="F2720" t="s">
        <v>382</v>
      </c>
      <c r="G2720" t="s">
        <v>34</v>
      </c>
      <c r="H2720">
        <v>30087</v>
      </c>
      <c r="I2720">
        <v>1</v>
      </c>
      <c r="J2720" t="s">
        <v>618</v>
      </c>
      <c r="K2720" t="s">
        <v>36</v>
      </c>
      <c r="L2720" t="s">
        <v>37</v>
      </c>
      <c r="M2720">
        <v>69090</v>
      </c>
      <c r="N2720">
        <v>79454</v>
      </c>
      <c r="O2720" t="s">
        <v>38</v>
      </c>
      <c r="P2720" t="s">
        <v>5688</v>
      </c>
      <c r="Q2720" t="s">
        <v>5689</v>
      </c>
      <c r="R2720" t="s">
        <v>5690</v>
      </c>
      <c r="S2720" t="s">
        <v>387</v>
      </c>
      <c r="T2720" t="s">
        <v>5691</v>
      </c>
      <c r="U2720" t="s">
        <v>5692</v>
      </c>
      <c r="V2720" t="s">
        <v>5693</v>
      </c>
      <c r="W2720" t="s">
        <v>5694</v>
      </c>
      <c r="X2720" t="s">
        <v>5695</v>
      </c>
      <c r="Z2720" t="s">
        <v>63</v>
      </c>
      <c r="AA2720" s="1">
        <v>45334</v>
      </c>
      <c r="AC2720" s="1">
        <v>45335</v>
      </c>
      <c r="AD2720" s="1">
        <v>45355</v>
      </c>
    </row>
    <row r="2721" spans="1:30">
      <c r="A2721">
        <v>626609</v>
      </c>
      <c r="B2721" t="s">
        <v>5687</v>
      </c>
      <c r="C2721" t="s">
        <v>48</v>
      </c>
      <c r="D2721">
        <v>1</v>
      </c>
      <c r="E2721" t="s">
        <v>1816</v>
      </c>
      <c r="F2721" t="s">
        <v>382</v>
      </c>
      <c r="G2721" t="s">
        <v>34</v>
      </c>
      <c r="H2721">
        <v>30087</v>
      </c>
      <c r="I2721">
        <v>1</v>
      </c>
      <c r="J2721" t="s">
        <v>618</v>
      </c>
      <c r="K2721" t="s">
        <v>36</v>
      </c>
      <c r="L2721" t="s">
        <v>37</v>
      </c>
      <c r="M2721">
        <v>69090</v>
      </c>
      <c r="N2721">
        <v>79454</v>
      </c>
      <c r="O2721" t="s">
        <v>38</v>
      </c>
      <c r="P2721" t="s">
        <v>5688</v>
      </c>
      <c r="Q2721" t="s">
        <v>5689</v>
      </c>
      <c r="R2721" t="s">
        <v>5690</v>
      </c>
      <c r="S2721" t="s">
        <v>387</v>
      </c>
      <c r="T2721" t="s">
        <v>5691</v>
      </c>
      <c r="U2721" t="s">
        <v>5692</v>
      </c>
      <c r="V2721" t="s">
        <v>5693</v>
      </c>
      <c r="W2721" t="s">
        <v>5694</v>
      </c>
      <c r="X2721" t="s">
        <v>5695</v>
      </c>
      <c r="Z2721" t="s">
        <v>63</v>
      </c>
      <c r="AA2721" s="1">
        <v>45334</v>
      </c>
      <c r="AC2721" s="1">
        <v>45335</v>
      </c>
      <c r="AD2721" s="1">
        <v>45355</v>
      </c>
    </row>
    <row r="2722" spans="1:30">
      <c r="A2722">
        <v>607923</v>
      </c>
      <c r="B2722" t="s">
        <v>99</v>
      </c>
      <c r="C2722" t="s">
        <v>48</v>
      </c>
      <c r="D2722">
        <v>2</v>
      </c>
      <c r="E2722" t="s">
        <v>1458</v>
      </c>
      <c r="F2722" t="s">
        <v>308</v>
      </c>
      <c r="G2722" t="s">
        <v>34</v>
      </c>
      <c r="H2722">
        <v>56058</v>
      </c>
      <c r="I2722">
        <v>0</v>
      </c>
      <c r="J2722" t="s">
        <v>1459</v>
      </c>
      <c r="K2722" t="s">
        <v>36</v>
      </c>
      <c r="L2722" t="s">
        <v>103</v>
      </c>
      <c r="M2722">
        <v>59116</v>
      </c>
      <c r="N2722">
        <v>91768</v>
      </c>
      <c r="O2722" t="s">
        <v>38</v>
      </c>
      <c r="P2722" t="s">
        <v>244</v>
      </c>
      <c r="Q2722" t="s">
        <v>1460</v>
      </c>
      <c r="R2722" t="s">
        <v>1461</v>
      </c>
      <c r="S2722" t="s">
        <v>311</v>
      </c>
      <c r="V2722" t="s">
        <v>974</v>
      </c>
      <c r="Z2722" t="s">
        <v>46</v>
      </c>
      <c r="AA2722" s="1">
        <v>45226</v>
      </c>
      <c r="AC2722" s="1">
        <v>45257</v>
      </c>
      <c r="AD2722" s="1">
        <v>45355</v>
      </c>
    </row>
    <row r="2723" spans="1:30">
      <c r="A2723">
        <v>604028</v>
      </c>
      <c r="B2723" t="s">
        <v>314</v>
      </c>
      <c r="C2723" t="s">
        <v>48</v>
      </c>
      <c r="D2723">
        <v>1</v>
      </c>
      <c r="E2723" t="s">
        <v>5063</v>
      </c>
      <c r="F2723" t="s">
        <v>472</v>
      </c>
      <c r="G2723" t="s">
        <v>34</v>
      </c>
      <c r="H2723">
        <v>95005</v>
      </c>
      <c r="I2723" t="s">
        <v>4832</v>
      </c>
      <c r="J2723" t="s">
        <v>618</v>
      </c>
      <c r="K2723" t="s">
        <v>36</v>
      </c>
      <c r="L2723" t="s">
        <v>185</v>
      </c>
      <c r="M2723">
        <v>200000</v>
      </c>
      <c r="N2723">
        <v>225000</v>
      </c>
      <c r="O2723" t="s">
        <v>38</v>
      </c>
      <c r="P2723" t="s">
        <v>317</v>
      </c>
      <c r="Q2723" t="s">
        <v>1020</v>
      </c>
      <c r="R2723" t="s">
        <v>5064</v>
      </c>
      <c r="S2723" t="s">
        <v>477</v>
      </c>
      <c r="T2723" t="s">
        <v>5065</v>
      </c>
      <c r="U2723" t="s">
        <v>321</v>
      </c>
      <c r="V2723" t="s">
        <v>7196</v>
      </c>
      <c r="Z2723" t="s">
        <v>46</v>
      </c>
      <c r="AA2723" s="1">
        <v>45178</v>
      </c>
      <c r="AC2723" s="1">
        <v>45239</v>
      </c>
      <c r="AD2723" s="1">
        <v>45355</v>
      </c>
    </row>
    <row r="2724" spans="1:30">
      <c r="A2724">
        <v>609635</v>
      </c>
      <c r="B2724" t="s">
        <v>47</v>
      </c>
      <c r="C2724" t="s">
        <v>31</v>
      </c>
      <c r="D2724">
        <v>1</v>
      </c>
      <c r="E2724" t="s">
        <v>4943</v>
      </c>
      <c r="F2724" t="s">
        <v>1144</v>
      </c>
      <c r="G2724" t="s">
        <v>51</v>
      </c>
      <c r="H2724">
        <v>20202</v>
      </c>
      <c r="I2724">
        <v>0</v>
      </c>
      <c r="J2724" t="s">
        <v>65</v>
      </c>
      <c r="K2724" t="s">
        <v>36</v>
      </c>
      <c r="L2724" t="s">
        <v>103</v>
      </c>
      <c r="M2724">
        <v>56181</v>
      </c>
      <c r="N2724">
        <v>64608</v>
      </c>
      <c r="O2724" t="s">
        <v>38</v>
      </c>
      <c r="P2724" t="s">
        <v>54</v>
      </c>
      <c r="Q2724" t="s">
        <v>3362</v>
      </c>
      <c r="R2724" t="s">
        <v>8851</v>
      </c>
      <c r="S2724" t="s">
        <v>1148</v>
      </c>
      <c r="T2724" t="s">
        <v>1149</v>
      </c>
      <c r="U2724" t="s">
        <v>59</v>
      </c>
      <c r="V2724" t="s">
        <v>1180</v>
      </c>
      <c r="W2724" t="s">
        <v>61</v>
      </c>
      <c r="X2724" t="s">
        <v>62</v>
      </c>
      <c r="Z2724" t="s">
        <v>63</v>
      </c>
      <c r="AA2724" s="1">
        <v>45204</v>
      </c>
      <c r="AC2724" s="1">
        <v>45293</v>
      </c>
      <c r="AD2724" s="1">
        <v>45355</v>
      </c>
    </row>
    <row r="2725" spans="1:30">
      <c r="A2725">
        <v>590737</v>
      </c>
      <c r="B2725" t="s">
        <v>69</v>
      </c>
      <c r="C2725" t="s">
        <v>31</v>
      </c>
      <c r="D2725">
        <v>1</v>
      </c>
      <c r="E2725" t="s">
        <v>4452</v>
      </c>
      <c r="F2725" t="s">
        <v>308</v>
      </c>
      <c r="G2725" t="s">
        <v>34</v>
      </c>
      <c r="H2725">
        <v>56058</v>
      </c>
      <c r="I2725">
        <v>0</v>
      </c>
      <c r="J2725" t="s">
        <v>300</v>
      </c>
      <c r="K2725" t="s">
        <v>36</v>
      </c>
      <c r="L2725" t="s">
        <v>37</v>
      </c>
      <c r="M2725">
        <v>59116</v>
      </c>
      <c r="N2725">
        <v>91768</v>
      </c>
      <c r="O2725" t="s">
        <v>38</v>
      </c>
      <c r="P2725" t="s">
        <v>73</v>
      </c>
      <c r="Q2725" t="s">
        <v>2453</v>
      </c>
      <c r="R2725" t="s">
        <v>4453</v>
      </c>
      <c r="S2725" t="s">
        <v>311</v>
      </c>
      <c r="T2725" t="s">
        <v>4454</v>
      </c>
      <c r="U2725" t="s">
        <v>4455</v>
      </c>
      <c r="V2725" t="s">
        <v>4456</v>
      </c>
      <c r="W2725" t="s">
        <v>622</v>
      </c>
      <c r="X2725" t="s">
        <v>2458</v>
      </c>
      <c r="Z2725" t="s">
        <v>46</v>
      </c>
      <c r="AA2725" s="1">
        <v>45101</v>
      </c>
      <c r="AC2725" s="1">
        <v>45114</v>
      </c>
      <c r="AD2725" s="1">
        <v>45355</v>
      </c>
    </row>
    <row r="2726" spans="1:30">
      <c r="A2726">
        <v>602540</v>
      </c>
      <c r="B2726" t="s">
        <v>47</v>
      </c>
      <c r="C2726" t="s">
        <v>31</v>
      </c>
      <c r="D2726">
        <v>1</v>
      </c>
      <c r="E2726" t="s">
        <v>8852</v>
      </c>
      <c r="F2726" t="s">
        <v>375</v>
      </c>
      <c r="G2726" t="s">
        <v>51</v>
      </c>
      <c r="H2726">
        <v>22427</v>
      </c>
      <c r="I2726">
        <v>2</v>
      </c>
      <c r="J2726" t="s">
        <v>65</v>
      </c>
      <c r="K2726" t="s">
        <v>36</v>
      </c>
      <c r="L2726" t="s">
        <v>37</v>
      </c>
      <c r="M2726">
        <v>81571</v>
      </c>
      <c r="N2726">
        <v>93807</v>
      </c>
      <c r="O2726" t="s">
        <v>38</v>
      </c>
      <c r="P2726" t="s">
        <v>54</v>
      </c>
      <c r="Q2726" t="s">
        <v>6126</v>
      </c>
      <c r="R2726" t="s">
        <v>8853</v>
      </c>
      <c r="S2726" t="s">
        <v>377</v>
      </c>
      <c r="T2726" t="s">
        <v>8854</v>
      </c>
      <c r="U2726" t="s">
        <v>59</v>
      </c>
      <c r="V2726" t="s">
        <v>60</v>
      </c>
      <c r="W2726" t="s">
        <v>61</v>
      </c>
      <c r="X2726" t="s">
        <v>54</v>
      </c>
      <c r="Z2726" t="s">
        <v>63</v>
      </c>
      <c r="AA2726" s="1">
        <v>45174</v>
      </c>
      <c r="AC2726" s="1">
        <v>45351</v>
      </c>
      <c r="AD2726" s="1">
        <v>45355</v>
      </c>
    </row>
    <row r="2727" spans="1:30">
      <c r="A2727">
        <v>609546</v>
      </c>
      <c r="B2727" t="s">
        <v>99</v>
      </c>
      <c r="C2727" t="s">
        <v>31</v>
      </c>
      <c r="D2727">
        <v>1</v>
      </c>
      <c r="E2727" t="s">
        <v>5027</v>
      </c>
      <c r="F2727" t="s">
        <v>33</v>
      </c>
      <c r="G2727" t="s">
        <v>34</v>
      </c>
      <c r="H2727">
        <v>21744</v>
      </c>
      <c r="I2727">
        <v>2</v>
      </c>
      <c r="J2727" t="s">
        <v>929</v>
      </c>
      <c r="K2727" t="s">
        <v>36</v>
      </c>
      <c r="L2727" t="s">
        <v>37</v>
      </c>
      <c r="M2727">
        <v>82506</v>
      </c>
      <c r="N2727">
        <v>103548</v>
      </c>
      <c r="O2727" t="s">
        <v>38</v>
      </c>
      <c r="P2727" t="s">
        <v>244</v>
      </c>
      <c r="Q2727" t="s">
        <v>5028</v>
      </c>
      <c r="R2727" t="s">
        <v>5029</v>
      </c>
      <c r="S2727" t="s">
        <v>42</v>
      </c>
      <c r="T2727" t="s">
        <v>4104</v>
      </c>
      <c r="U2727" t="s">
        <v>4104</v>
      </c>
      <c r="V2727" t="s">
        <v>4104</v>
      </c>
      <c r="Z2727" t="s">
        <v>46</v>
      </c>
      <c r="AA2727" s="1">
        <v>45251</v>
      </c>
      <c r="AC2727" s="1">
        <v>45257</v>
      </c>
      <c r="AD2727" s="1">
        <v>45355</v>
      </c>
    </row>
    <row r="2728" spans="1:30">
      <c r="A2728">
        <v>625296</v>
      </c>
      <c r="B2728" t="s">
        <v>30</v>
      </c>
      <c r="C2728" t="s">
        <v>48</v>
      </c>
      <c r="D2728">
        <v>1</v>
      </c>
      <c r="E2728" t="s">
        <v>6654</v>
      </c>
      <c r="F2728" t="s">
        <v>3881</v>
      </c>
      <c r="G2728" t="s">
        <v>51</v>
      </c>
      <c r="H2728">
        <v>12202</v>
      </c>
      <c r="I2728">
        <v>2</v>
      </c>
      <c r="J2728" t="s">
        <v>6655</v>
      </c>
      <c r="K2728" t="s">
        <v>36</v>
      </c>
      <c r="L2728" t="s">
        <v>37</v>
      </c>
      <c r="M2728">
        <v>49525</v>
      </c>
      <c r="N2728">
        <v>55963</v>
      </c>
      <c r="O2728" t="s">
        <v>38</v>
      </c>
      <c r="P2728" t="s">
        <v>658</v>
      </c>
      <c r="Q2728" t="s">
        <v>995</v>
      </c>
      <c r="R2728" t="s">
        <v>6656</v>
      </c>
      <c r="S2728" t="s">
        <v>3885</v>
      </c>
      <c r="T2728" t="s">
        <v>6657</v>
      </c>
      <c r="V2728" t="s">
        <v>6658</v>
      </c>
      <c r="Z2728" t="s">
        <v>46</v>
      </c>
      <c r="AA2728" s="1">
        <v>45322</v>
      </c>
      <c r="AB2728" s="2">
        <v>45442</v>
      </c>
      <c r="AC2728" s="1">
        <v>45322</v>
      </c>
      <c r="AD2728" s="1">
        <v>45355</v>
      </c>
    </row>
    <row r="2729" spans="1:30">
      <c r="A2729">
        <v>614086</v>
      </c>
      <c r="B2729" t="s">
        <v>30</v>
      </c>
      <c r="C2729" t="s">
        <v>31</v>
      </c>
      <c r="D2729">
        <v>1</v>
      </c>
      <c r="E2729" t="s">
        <v>2411</v>
      </c>
      <c r="F2729" t="s">
        <v>2412</v>
      </c>
      <c r="G2729" t="s">
        <v>51</v>
      </c>
      <c r="H2729">
        <v>21513</v>
      </c>
      <c r="I2729">
        <v>2</v>
      </c>
      <c r="J2729" t="s">
        <v>35</v>
      </c>
      <c r="K2729" t="s">
        <v>36</v>
      </c>
      <c r="L2729" t="s">
        <v>37</v>
      </c>
      <c r="M2729">
        <v>56971</v>
      </c>
      <c r="N2729">
        <v>63000</v>
      </c>
      <c r="O2729" t="s">
        <v>38</v>
      </c>
      <c r="P2729" t="s">
        <v>1346</v>
      </c>
      <c r="Q2729" t="s">
        <v>1515</v>
      </c>
      <c r="R2729" t="s">
        <v>8855</v>
      </c>
      <c r="S2729" t="s">
        <v>2414</v>
      </c>
      <c r="T2729" t="s">
        <v>8856</v>
      </c>
      <c r="V2729" t="s">
        <v>8857</v>
      </c>
      <c r="Z2729" t="s">
        <v>46</v>
      </c>
      <c r="AA2729" s="1">
        <v>45230</v>
      </c>
      <c r="AB2729" s="2">
        <v>45413</v>
      </c>
      <c r="AC2729" s="1">
        <v>45352</v>
      </c>
      <c r="AD2729" s="1">
        <v>45355</v>
      </c>
    </row>
    <row r="2730" spans="1:30">
      <c r="A2730">
        <v>608296</v>
      </c>
      <c r="B2730" t="s">
        <v>129</v>
      </c>
      <c r="C2730" t="s">
        <v>48</v>
      </c>
      <c r="D2730">
        <v>1</v>
      </c>
      <c r="E2730" t="s">
        <v>8858</v>
      </c>
      <c r="F2730" t="s">
        <v>1046</v>
      </c>
      <c r="G2730" t="s">
        <v>51</v>
      </c>
      <c r="H2730" t="s">
        <v>2359</v>
      </c>
      <c r="I2730">
        <v>0</v>
      </c>
      <c r="J2730" t="s">
        <v>284</v>
      </c>
      <c r="K2730" t="s">
        <v>36</v>
      </c>
      <c r="L2730" t="s">
        <v>37</v>
      </c>
      <c r="M2730">
        <v>102292</v>
      </c>
      <c r="N2730">
        <v>132265</v>
      </c>
      <c r="O2730" t="s">
        <v>38</v>
      </c>
      <c r="P2730" t="s">
        <v>157</v>
      </c>
      <c r="Q2730" t="s">
        <v>3791</v>
      </c>
      <c r="R2730" t="s">
        <v>8859</v>
      </c>
      <c r="S2730" t="s">
        <v>1076</v>
      </c>
      <c r="T2730" t="s">
        <v>8860</v>
      </c>
      <c r="U2730" t="s">
        <v>2231</v>
      </c>
      <c r="V2730" t="s">
        <v>8861</v>
      </c>
      <c r="W2730" t="s">
        <v>8862</v>
      </c>
      <c r="X2730" t="s">
        <v>157</v>
      </c>
      <c r="Z2730" t="s">
        <v>46</v>
      </c>
      <c r="AA2730" s="1">
        <v>45196</v>
      </c>
      <c r="AC2730" s="1">
        <v>45196</v>
      </c>
      <c r="AD2730" s="1">
        <v>45355</v>
      </c>
    </row>
    <row r="2731" spans="1:30">
      <c r="A2731">
        <v>608943</v>
      </c>
      <c r="B2731" t="s">
        <v>306</v>
      </c>
      <c r="C2731" t="s">
        <v>31</v>
      </c>
      <c r="D2731">
        <v>1</v>
      </c>
      <c r="E2731" t="s">
        <v>3098</v>
      </c>
      <c r="F2731" t="s">
        <v>1576</v>
      </c>
      <c r="G2731" t="s">
        <v>51</v>
      </c>
      <c r="H2731">
        <v>13633</v>
      </c>
      <c r="I2731">
        <v>1</v>
      </c>
      <c r="J2731" t="s">
        <v>91</v>
      </c>
      <c r="K2731" t="s">
        <v>36</v>
      </c>
      <c r="L2731" t="s">
        <v>37</v>
      </c>
      <c r="M2731">
        <v>68000</v>
      </c>
      <c r="N2731">
        <v>68000</v>
      </c>
      <c r="O2731" t="s">
        <v>38</v>
      </c>
      <c r="P2731" t="s">
        <v>125</v>
      </c>
      <c r="Q2731" t="s">
        <v>6479</v>
      </c>
      <c r="R2731" t="s">
        <v>8311</v>
      </c>
      <c r="S2731" t="s">
        <v>1580</v>
      </c>
      <c r="T2731" t="s">
        <v>8312</v>
      </c>
      <c r="U2731" t="s">
        <v>4914</v>
      </c>
      <c r="V2731" t="s">
        <v>8313</v>
      </c>
      <c r="Z2731" t="s">
        <v>46</v>
      </c>
      <c r="AA2731" s="1">
        <v>45336</v>
      </c>
      <c r="AB2731" s="2">
        <v>45366</v>
      </c>
      <c r="AC2731" s="1">
        <v>45336</v>
      </c>
      <c r="AD2731" s="1">
        <v>45355</v>
      </c>
    </row>
    <row r="2732" spans="1:30">
      <c r="A2732">
        <v>601128</v>
      </c>
      <c r="B2732" t="s">
        <v>1077</v>
      </c>
      <c r="C2732" t="s">
        <v>31</v>
      </c>
      <c r="D2732">
        <v>1</v>
      </c>
      <c r="E2732" t="s">
        <v>7317</v>
      </c>
      <c r="F2732" t="s">
        <v>71</v>
      </c>
      <c r="G2732" t="s">
        <v>51</v>
      </c>
      <c r="H2732">
        <v>12158</v>
      </c>
      <c r="I2732">
        <v>2</v>
      </c>
      <c r="J2732" t="s">
        <v>284</v>
      </c>
      <c r="K2732" t="s">
        <v>36</v>
      </c>
      <c r="L2732" t="s">
        <v>37</v>
      </c>
      <c r="M2732">
        <v>58000</v>
      </c>
      <c r="N2732">
        <v>63000</v>
      </c>
      <c r="O2732" t="s">
        <v>38</v>
      </c>
      <c r="P2732" t="s">
        <v>125</v>
      </c>
      <c r="Q2732" t="s">
        <v>854</v>
      </c>
      <c r="R2732" t="s">
        <v>7318</v>
      </c>
      <c r="S2732" t="s">
        <v>76</v>
      </c>
      <c r="T2732" t="s">
        <v>7319</v>
      </c>
      <c r="V2732" t="s">
        <v>7320</v>
      </c>
      <c r="Z2732" t="s">
        <v>46</v>
      </c>
      <c r="AA2732" s="1">
        <v>45166</v>
      </c>
      <c r="AC2732" s="1">
        <v>45186</v>
      </c>
      <c r="AD2732" s="1">
        <v>45355</v>
      </c>
    </row>
    <row r="2733" spans="1:30">
      <c r="A2733">
        <v>604583</v>
      </c>
      <c r="B2733" t="s">
        <v>99</v>
      </c>
      <c r="C2733" t="s">
        <v>48</v>
      </c>
      <c r="D2733">
        <v>1</v>
      </c>
      <c r="E2733" t="s">
        <v>8388</v>
      </c>
      <c r="F2733" t="s">
        <v>375</v>
      </c>
      <c r="G2733" t="s">
        <v>51</v>
      </c>
      <c r="H2733">
        <v>22427</v>
      </c>
      <c r="I2733">
        <v>2</v>
      </c>
      <c r="J2733" t="s">
        <v>65</v>
      </c>
      <c r="K2733" t="s">
        <v>36</v>
      </c>
      <c r="L2733" t="s">
        <v>37</v>
      </c>
      <c r="M2733">
        <v>81571</v>
      </c>
      <c r="N2733">
        <v>119554</v>
      </c>
      <c r="O2733" t="s">
        <v>38</v>
      </c>
      <c r="P2733" t="s">
        <v>976</v>
      </c>
      <c r="Q2733" t="s">
        <v>8863</v>
      </c>
      <c r="R2733" t="s">
        <v>8864</v>
      </c>
      <c r="S2733" t="s">
        <v>377</v>
      </c>
      <c r="U2733" t="s">
        <v>304</v>
      </c>
      <c r="V2733" t="s">
        <v>8865</v>
      </c>
      <c r="Z2733" t="s">
        <v>63</v>
      </c>
      <c r="AA2733" s="1">
        <v>45205</v>
      </c>
      <c r="AC2733" s="1">
        <v>45309</v>
      </c>
      <c r="AD2733" s="1">
        <v>45355</v>
      </c>
    </row>
    <row r="2734" spans="1:30">
      <c r="A2734">
        <v>622848</v>
      </c>
      <c r="B2734" t="s">
        <v>727</v>
      </c>
      <c r="C2734" t="s">
        <v>31</v>
      </c>
      <c r="D2734">
        <v>1</v>
      </c>
      <c r="E2734" t="s">
        <v>8866</v>
      </c>
      <c r="F2734" t="s">
        <v>1576</v>
      </c>
      <c r="G2734" t="s">
        <v>51</v>
      </c>
      <c r="H2734">
        <v>13633</v>
      </c>
      <c r="I2734">
        <v>2</v>
      </c>
      <c r="J2734" t="s">
        <v>8867</v>
      </c>
      <c r="K2734" t="s">
        <v>36</v>
      </c>
      <c r="L2734" t="s">
        <v>37</v>
      </c>
      <c r="M2734">
        <v>78795</v>
      </c>
      <c r="N2734">
        <v>113300</v>
      </c>
      <c r="O2734" t="s">
        <v>38</v>
      </c>
      <c r="P2734" t="s">
        <v>730</v>
      </c>
      <c r="Q2734" t="s">
        <v>8868</v>
      </c>
      <c r="R2734" t="s">
        <v>8869</v>
      </c>
      <c r="S2734" t="s">
        <v>1580</v>
      </c>
      <c r="T2734" t="s">
        <v>8870</v>
      </c>
      <c r="V2734" t="s">
        <v>8871</v>
      </c>
      <c r="X2734" t="s">
        <v>730</v>
      </c>
      <c r="Z2734" t="s">
        <v>8872</v>
      </c>
      <c r="AA2734" s="1">
        <v>45321</v>
      </c>
      <c r="AC2734" s="1">
        <v>45321</v>
      </c>
      <c r="AD2734" s="1">
        <v>45355</v>
      </c>
    </row>
    <row r="2735" spans="1:30">
      <c r="A2735">
        <v>618157</v>
      </c>
      <c r="B2735" t="s">
        <v>30</v>
      </c>
      <c r="C2735" t="s">
        <v>48</v>
      </c>
      <c r="D2735">
        <v>1</v>
      </c>
      <c r="E2735" t="s">
        <v>8873</v>
      </c>
      <c r="F2735" t="s">
        <v>33</v>
      </c>
      <c r="G2735" t="s">
        <v>34</v>
      </c>
      <c r="H2735">
        <v>21744</v>
      </c>
      <c r="I2735">
        <v>2</v>
      </c>
      <c r="J2735" t="s">
        <v>35</v>
      </c>
      <c r="K2735" t="s">
        <v>36</v>
      </c>
      <c r="L2735" t="s">
        <v>37</v>
      </c>
      <c r="M2735">
        <v>82506</v>
      </c>
      <c r="N2735">
        <v>94882</v>
      </c>
      <c r="O2735" t="s">
        <v>38</v>
      </c>
      <c r="P2735" t="s">
        <v>39</v>
      </c>
      <c r="Q2735" t="s">
        <v>83</v>
      </c>
      <c r="R2735" t="s">
        <v>8874</v>
      </c>
      <c r="S2735" t="s">
        <v>42</v>
      </c>
      <c r="T2735" t="s">
        <v>8875</v>
      </c>
      <c r="V2735" t="s">
        <v>8876</v>
      </c>
      <c r="Z2735" t="s">
        <v>46</v>
      </c>
      <c r="AA2735" s="1">
        <v>45264</v>
      </c>
      <c r="AB2735" s="2">
        <v>45384</v>
      </c>
      <c r="AC2735" s="1">
        <v>45264</v>
      </c>
      <c r="AD2735" s="1">
        <v>45355</v>
      </c>
    </row>
    <row r="2736" spans="1:30">
      <c r="A2736">
        <v>554086</v>
      </c>
      <c r="B2736" t="s">
        <v>99</v>
      </c>
      <c r="C2736" t="s">
        <v>48</v>
      </c>
      <c r="D2736">
        <v>2</v>
      </c>
      <c r="E2736" t="s">
        <v>8029</v>
      </c>
      <c r="F2736" t="s">
        <v>8030</v>
      </c>
      <c r="G2736" t="s">
        <v>51</v>
      </c>
      <c r="H2736">
        <v>20310</v>
      </c>
      <c r="I2736">
        <v>0</v>
      </c>
      <c r="J2736" t="s">
        <v>65</v>
      </c>
      <c r="K2736" t="s">
        <v>36</v>
      </c>
      <c r="L2736" t="s">
        <v>37</v>
      </c>
      <c r="M2736">
        <v>57078</v>
      </c>
      <c r="N2736">
        <v>85646</v>
      </c>
      <c r="O2736" t="s">
        <v>38</v>
      </c>
      <c r="P2736" t="s">
        <v>244</v>
      </c>
      <c r="Q2736" t="s">
        <v>6380</v>
      </c>
      <c r="R2736" t="s">
        <v>8031</v>
      </c>
      <c r="S2736" t="s">
        <v>8032</v>
      </c>
      <c r="T2736" t="s">
        <v>8033</v>
      </c>
      <c r="U2736" t="s">
        <v>8034</v>
      </c>
      <c r="V2736" t="s">
        <v>1104</v>
      </c>
      <c r="Z2736" t="s">
        <v>8035</v>
      </c>
      <c r="AA2736" s="1">
        <v>44839</v>
      </c>
      <c r="AC2736" s="1">
        <v>44840</v>
      </c>
      <c r="AD2736" s="1">
        <v>45355</v>
      </c>
    </row>
    <row r="2737" spans="1:30">
      <c r="A2737">
        <v>561600</v>
      </c>
      <c r="B2737" t="s">
        <v>99</v>
      </c>
      <c r="C2737" t="s">
        <v>48</v>
      </c>
      <c r="D2737">
        <v>1</v>
      </c>
      <c r="E2737" t="s">
        <v>592</v>
      </c>
      <c r="F2737" t="s">
        <v>375</v>
      </c>
      <c r="G2737" t="s">
        <v>51</v>
      </c>
      <c r="H2737">
        <v>22427</v>
      </c>
      <c r="I2737">
        <v>2</v>
      </c>
      <c r="J2737" t="s">
        <v>594</v>
      </c>
      <c r="K2737" t="s">
        <v>36</v>
      </c>
      <c r="L2737" t="s">
        <v>37</v>
      </c>
      <c r="M2737">
        <v>74650</v>
      </c>
      <c r="N2737">
        <v>109409</v>
      </c>
      <c r="O2737" t="s">
        <v>38</v>
      </c>
      <c r="P2737" t="s">
        <v>595</v>
      </c>
      <c r="Q2737" t="s">
        <v>596</v>
      </c>
      <c r="R2737" t="s">
        <v>8877</v>
      </c>
      <c r="S2737" t="s">
        <v>377</v>
      </c>
      <c r="T2737" t="s">
        <v>599</v>
      </c>
      <c r="V2737" t="s">
        <v>600</v>
      </c>
      <c r="Z2737" t="s">
        <v>63</v>
      </c>
      <c r="AA2737" s="1">
        <v>44890</v>
      </c>
      <c r="AC2737" s="1">
        <v>44890</v>
      </c>
      <c r="AD2737" s="1">
        <v>45355</v>
      </c>
    </row>
    <row r="2738" spans="1:30">
      <c r="A2738">
        <v>579996</v>
      </c>
      <c r="B2738" t="s">
        <v>99</v>
      </c>
      <c r="C2738" t="s">
        <v>31</v>
      </c>
      <c r="D2738">
        <v>1</v>
      </c>
      <c r="E2738" t="s">
        <v>1821</v>
      </c>
      <c r="F2738" t="s">
        <v>3707</v>
      </c>
      <c r="G2738" t="s">
        <v>51</v>
      </c>
      <c r="H2738">
        <v>13652</v>
      </c>
      <c r="I2738">
        <v>2</v>
      </c>
      <c r="J2738" t="s">
        <v>91</v>
      </c>
      <c r="K2738" t="s">
        <v>36</v>
      </c>
      <c r="L2738" t="s">
        <v>37</v>
      </c>
      <c r="M2738">
        <v>85371</v>
      </c>
      <c r="N2738">
        <v>119883</v>
      </c>
      <c r="O2738" t="s">
        <v>38</v>
      </c>
      <c r="P2738" t="s">
        <v>244</v>
      </c>
      <c r="Q2738" t="s">
        <v>285</v>
      </c>
      <c r="R2738" t="s">
        <v>8878</v>
      </c>
      <c r="S2738" t="s">
        <v>3709</v>
      </c>
      <c r="U2738" t="s">
        <v>249</v>
      </c>
      <c r="V2738" t="s">
        <v>250</v>
      </c>
      <c r="W2738" t="s">
        <v>3710</v>
      </c>
      <c r="X2738" t="s">
        <v>291</v>
      </c>
      <c r="Z2738" t="s">
        <v>63</v>
      </c>
      <c r="AA2738" s="1">
        <v>45024</v>
      </c>
      <c r="AC2738" s="1">
        <v>45024</v>
      </c>
      <c r="AD2738" s="1">
        <v>45355</v>
      </c>
    </row>
    <row r="2739" spans="1:30">
      <c r="A2739">
        <v>587604</v>
      </c>
      <c r="B2739" t="s">
        <v>30</v>
      </c>
      <c r="C2739" t="s">
        <v>48</v>
      </c>
      <c r="D2739">
        <v>5</v>
      </c>
      <c r="E2739" t="s">
        <v>8879</v>
      </c>
      <c r="F2739" t="s">
        <v>630</v>
      </c>
      <c r="G2739" t="s">
        <v>51</v>
      </c>
      <c r="H2739">
        <v>51195</v>
      </c>
      <c r="I2739">
        <v>1</v>
      </c>
      <c r="J2739" t="s">
        <v>1054</v>
      </c>
      <c r="K2739" t="s">
        <v>123</v>
      </c>
      <c r="L2739" t="s">
        <v>103</v>
      </c>
      <c r="M2739">
        <v>21.41</v>
      </c>
      <c r="N2739">
        <v>27.62</v>
      </c>
      <c r="O2739" t="s">
        <v>124</v>
      </c>
      <c r="P2739" t="s">
        <v>203</v>
      </c>
      <c r="Q2739" t="s">
        <v>2815</v>
      </c>
      <c r="R2739" t="s">
        <v>8880</v>
      </c>
      <c r="S2739" t="s">
        <v>634</v>
      </c>
      <c r="T2739" t="s">
        <v>8881</v>
      </c>
      <c r="U2739" t="s">
        <v>8882</v>
      </c>
      <c r="V2739" t="s">
        <v>8883</v>
      </c>
      <c r="Z2739" t="s">
        <v>46</v>
      </c>
      <c r="AA2739" s="1">
        <v>45064</v>
      </c>
      <c r="AB2739" s="2">
        <v>45366</v>
      </c>
      <c r="AC2739" s="1">
        <v>45300</v>
      </c>
      <c r="AD2739" s="1">
        <v>45355</v>
      </c>
    </row>
    <row r="2740" spans="1:30">
      <c r="A2740">
        <v>556556</v>
      </c>
      <c r="B2740" t="s">
        <v>99</v>
      </c>
      <c r="C2740" t="s">
        <v>31</v>
      </c>
      <c r="D2740">
        <v>1</v>
      </c>
      <c r="E2740" t="s">
        <v>3601</v>
      </c>
      <c r="F2740" t="s">
        <v>842</v>
      </c>
      <c r="G2740" t="s">
        <v>51</v>
      </c>
      <c r="H2740">
        <v>10026</v>
      </c>
      <c r="I2740" t="s">
        <v>473</v>
      </c>
      <c r="J2740" t="s">
        <v>2444</v>
      </c>
      <c r="K2740" t="s">
        <v>36</v>
      </c>
      <c r="L2740" t="s">
        <v>185</v>
      </c>
      <c r="M2740">
        <v>80931</v>
      </c>
      <c r="N2740">
        <v>208826</v>
      </c>
      <c r="O2740" t="s">
        <v>38</v>
      </c>
      <c r="P2740" t="s">
        <v>244</v>
      </c>
      <c r="Q2740" t="s">
        <v>245</v>
      </c>
      <c r="R2740" t="s">
        <v>8884</v>
      </c>
      <c r="S2740" t="s">
        <v>847</v>
      </c>
      <c r="T2740" t="s">
        <v>3603</v>
      </c>
      <c r="U2740" t="s">
        <v>249</v>
      </c>
      <c r="V2740" t="s">
        <v>289</v>
      </c>
      <c r="W2740" t="s">
        <v>251</v>
      </c>
      <c r="X2740" t="s">
        <v>244</v>
      </c>
      <c r="Z2740" t="s">
        <v>355</v>
      </c>
      <c r="AA2740" s="1">
        <v>44859</v>
      </c>
      <c r="AC2740" s="1">
        <v>44860</v>
      </c>
      <c r="AD2740" s="1">
        <v>45355</v>
      </c>
    </row>
    <row r="2741" spans="1:30">
      <c r="A2741">
        <v>582843</v>
      </c>
      <c r="B2741" t="s">
        <v>69</v>
      </c>
      <c r="C2741" t="s">
        <v>48</v>
      </c>
      <c r="D2741">
        <v>1</v>
      </c>
      <c r="E2741" t="s">
        <v>1701</v>
      </c>
      <c r="F2741" t="s">
        <v>3139</v>
      </c>
      <c r="G2741" t="s">
        <v>34</v>
      </c>
      <c r="H2741">
        <v>50103</v>
      </c>
      <c r="I2741">
        <v>0</v>
      </c>
      <c r="J2741" t="s">
        <v>65</v>
      </c>
      <c r="K2741" t="s">
        <v>36</v>
      </c>
      <c r="L2741" t="s">
        <v>37</v>
      </c>
      <c r="M2741">
        <v>74710</v>
      </c>
      <c r="N2741">
        <v>100812</v>
      </c>
      <c r="O2741" t="s">
        <v>38</v>
      </c>
      <c r="P2741" t="s">
        <v>73</v>
      </c>
      <c r="Q2741" t="s">
        <v>8885</v>
      </c>
      <c r="R2741" t="s">
        <v>8886</v>
      </c>
      <c r="S2741" t="s">
        <v>8887</v>
      </c>
      <c r="T2741" t="s">
        <v>8888</v>
      </c>
      <c r="V2741" t="s">
        <v>8889</v>
      </c>
      <c r="W2741" t="s">
        <v>906</v>
      </c>
      <c r="X2741" t="s">
        <v>73</v>
      </c>
      <c r="Z2741" t="s">
        <v>46</v>
      </c>
      <c r="AA2741" s="1">
        <v>45029</v>
      </c>
      <c r="AC2741" s="1">
        <v>45083</v>
      </c>
      <c r="AD2741" s="1">
        <v>45355</v>
      </c>
    </row>
    <row r="2742" spans="1:30">
      <c r="A2742">
        <v>598713</v>
      </c>
      <c r="B2742" t="s">
        <v>129</v>
      </c>
      <c r="C2742" t="s">
        <v>48</v>
      </c>
      <c r="D2742">
        <v>1</v>
      </c>
      <c r="E2742" t="s">
        <v>8890</v>
      </c>
      <c r="F2742" t="s">
        <v>283</v>
      </c>
      <c r="G2742" t="s">
        <v>51</v>
      </c>
      <c r="H2742">
        <v>10124</v>
      </c>
      <c r="I2742">
        <v>2</v>
      </c>
      <c r="J2742" t="s">
        <v>601</v>
      </c>
      <c r="K2742" t="s">
        <v>36</v>
      </c>
      <c r="L2742" t="s">
        <v>37</v>
      </c>
      <c r="M2742">
        <v>53057</v>
      </c>
      <c r="N2742">
        <v>61015</v>
      </c>
      <c r="O2742" t="s">
        <v>38</v>
      </c>
      <c r="P2742" t="s">
        <v>157</v>
      </c>
      <c r="Q2742" t="s">
        <v>1156</v>
      </c>
      <c r="R2742" t="s">
        <v>8891</v>
      </c>
      <c r="S2742" t="s">
        <v>287</v>
      </c>
      <c r="T2742" t="s">
        <v>8892</v>
      </c>
      <c r="U2742" t="s">
        <v>8893</v>
      </c>
      <c r="V2742" t="s">
        <v>8894</v>
      </c>
      <c r="W2742" t="s">
        <v>1290</v>
      </c>
      <c r="Z2742" t="s">
        <v>46</v>
      </c>
      <c r="AA2742" s="1">
        <v>45170</v>
      </c>
      <c r="AC2742" s="1">
        <v>45170</v>
      </c>
      <c r="AD2742" s="1">
        <v>45355</v>
      </c>
    </row>
    <row r="2743" spans="1:30">
      <c r="A2743">
        <v>602171</v>
      </c>
      <c r="B2743" t="s">
        <v>129</v>
      </c>
      <c r="C2743" t="s">
        <v>48</v>
      </c>
      <c r="D2743">
        <v>1</v>
      </c>
      <c r="E2743" t="s">
        <v>8895</v>
      </c>
      <c r="F2743" t="s">
        <v>1380</v>
      </c>
      <c r="G2743" t="s">
        <v>51</v>
      </c>
      <c r="H2743">
        <v>80609</v>
      </c>
      <c r="I2743">
        <v>2</v>
      </c>
      <c r="J2743" t="s">
        <v>143</v>
      </c>
      <c r="K2743" t="s">
        <v>36</v>
      </c>
      <c r="L2743" t="s">
        <v>37</v>
      </c>
      <c r="M2743">
        <v>36373</v>
      </c>
      <c r="N2743">
        <v>43605</v>
      </c>
      <c r="O2743" t="s">
        <v>38</v>
      </c>
      <c r="P2743" t="s">
        <v>393</v>
      </c>
      <c r="Q2743" t="s">
        <v>394</v>
      </c>
      <c r="R2743" t="s">
        <v>8896</v>
      </c>
      <c r="S2743" t="s">
        <v>1382</v>
      </c>
      <c r="U2743" t="s">
        <v>8897</v>
      </c>
      <c r="V2743" t="s">
        <v>8898</v>
      </c>
      <c r="W2743" t="s">
        <v>3668</v>
      </c>
      <c r="X2743" t="s">
        <v>3669</v>
      </c>
      <c r="Z2743" t="s">
        <v>46</v>
      </c>
      <c r="AA2743" s="1">
        <v>45169</v>
      </c>
      <c r="AC2743" s="1">
        <v>45198</v>
      </c>
      <c r="AD2743" s="1">
        <v>45355</v>
      </c>
    </row>
    <row r="2744" spans="1:30">
      <c r="A2744">
        <v>555559</v>
      </c>
      <c r="B2744" t="s">
        <v>99</v>
      </c>
      <c r="C2744" t="s">
        <v>48</v>
      </c>
      <c r="D2744">
        <v>1</v>
      </c>
      <c r="E2744" t="s">
        <v>8899</v>
      </c>
      <c r="F2744" t="s">
        <v>33</v>
      </c>
      <c r="G2744" t="s">
        <v>34</v>
      </c>
      <c r="H2744">
        <v>21744</v>
      </c>
      <c r="I2744">
        <v>3</v>
      </c>
      <c r="J2744" t="s">
        <v>670</v>
      </c>
      <c r="K2744" t="s">
        <v>36</v>
      </c>
      <c r="L2744" t="s">
        <v>37</v>
      </c>
      <c r="M2744">
        <v>84468</v>
      </c>
      <c r="N2744">
        <v>111003</v>
      </c>
      <c r="O2744" t="s">
        <v>38</v>
      </c>
      <c r="P2744" t="s">
        <v>424</v>
      </c>
      <c r="Q2744" t="s">
        <v>5599</v>
      </c>
      <c r="R2744" t="s">
        <v>8900</v>
      </c>
      <c r="S2744" t="s">
        <v>42</v>
      </c>
      <c r="T2744" t="s">
        <v>8901</v>
      </c>
      <c r="U2744" t="s">
        <v>5602</v>
      </c>
      <c r="V2744" t="s">
        <v>2332</v>
      </c>
      <c r="W2744" t="s">
        <v>5603</v>
      </c>
      <c r="X2744" t="s">
        <v>424</v>
      </c>
      <c r="Z2744" t="s">
        <v>46</v>
      </c>
      <c r="AA2744" s="1">
        <v>44854</v>
      </c>
      <c r="AC2744" s="1">
        <v>44858</v>
      </c>
      <c r="AD2744" s="1">
        <v>45355</v>
      </c>
    </row>
    <row r="2745" spans="1:30">
      <c r="A2745">
        <v>542027</v>
      </c>
      <c r="B2745" t="s">
        <v>356</v>
      </c>
      <c r="C2745" t="s">
        <v>48</v>
      </c>
      <c r="D2745">
        <v>1</v>
      </c>
      <c r="E2745" t="s">
        <v>8902</v>
      </c>
      <c r="F2745" t="s">
        <v>472</v>
      </c>
      <c r="G2745" t="s">
        <v>34</v>
      </c>
      <c r="H2745">
        <v>95005</v>
      </c>
      <c r="I2745" t="s">
        <v>958</v>
      </c>
      <c r="J2745" t="s">
        <v>8903</v>
      </c>
      <c r="K2745" t="s">
        <v>36</v>
      </c>
      <c r="L2745" t="s">
        <v>185</v>
      </c>
      <c r="M2745">
        <v>58700</v>
      </c>
      <c r="N2745">
        <v>130000</v>
      </c>
      <c r="O2745" t="s">
        <v>38</v>
      </c>
      <c r="P2745" t="s">
        <v>358</v>
      </c>
      <c r="Q2745" t="s">
        <v>1669</v>
      </c>
      <c r="R2745" t="s">
        <v>8904</v>
      </c>
      <c r="S2745" t="s">
        <v>477</v>
      </c>
      <c r="T2745" t="s">
        <v>8905</v>
      </c>
      <c r="U2745" t="s">
        <v>8906</v>
      </c>
      <c r="V2745" t="s">
        <v>8907</v>
      </c>
      <c r="W2745" t="s">
        <v>365</v>
      </c>
      <c r="Z2745" t="s">
        <v>46</v>
      </c>
      <c r="AA2745" s="1">
        <v>44764</v>
      </c>
      <c r="AC2745" s="1">
        <v>44813</v>
      </c>
      <c r="AD2745" s="1">
        <v>45355</v>
      </c>
    </row>
    <row r="2746" spans="1:30">
      <c r="A2746">
        <v>622662</v>
      </c>
      <c r="B2746" t="s">
        <v>47</v>
      </c>
      <c r="C2746" t="s">
        <v>48</v>
      </c>
      <c r="D2746">
        <v>2</v>
      </c>
      <c r="E2746" t="s">
        <v>226</v>
      </c>
      <c r="F2746" t="s">
        <v>226</v>
      </c>
      <c r="G2746" t="s">
        <v>34</v>
      </c>
      <c r="H2746">
        <v>10234</v>
      </c>
      <c r="I2746">
        <v>0</v>
      </c>
      <c r="J2746" t="s">
        <v>65</v>
      </c>
      <c r="K2746" t="s">
        <v>36</v>
      </c>
      <c r="L2746" t="s">
        <v>227</v>
      </c>
      <c r="M2746">
        <v>15</v>
      </c>
      <c r="N2746">
        <v>16</v>
      </c>
      <c r="O2746" t="s">
        <v>124</v>
      </c>
      <c r="P2746" t="s">
        <v>837</v>
      </c>
      <c r="Q2746" t="s">
        <v>838</v>
      </c>
      <c r="R2746" t="s">
        <v>8801</v>
      </c>
      <c r="S2746" t="s">
        <v>230</v>
      </c>
      <c r="T2746" t="s">
        <v>3586</v>
      </c>
      <c r="Z2746" t="s">
        <v>46</v>
      </c>
      <c r="AA2746" s="1">
        <v>45320</v>
      </c>
      <c r="AC2746" s="1">
        <v>45337</v>
      </c>
      <c r="AD2746" s="1">
        <v>45355</v>
      </c>
    </row>
    <row r="2747" spans="1:30">
      <c r="A2747">
        <v>569716</v>
      </c>
      <c r="B2747" t="s">
        <v>460</v>
      </c>
      <c r="C2747" t="s">
        <v>48</v>
      </c>
      <c r="D2747">
        <v>6</v>
      </c>
      <c r="E2747" t="s">
        <v>3722</v>
      </c>
      <c r="F2747" t="s">
        <v>114</v>
      </c>
      <c r="G2747" t="s">
        <v>34</v>
      </c>
      <c r="H2747">
        <v>56057</v>
      </c>
      <c r="I2747">
        <v>0</v>
      </c>
      <c r="J2747" t="s">
        <v>3723</v>
      </c>
      <c r="K2747" t="s">
        <v>36</v>
      </c>
      <c r="L2747" t="s">
        <v>37</v>
      </c>
      <c r="M2747">
        <v>58300</v>
      </c>
      <c r="N2747">
        <v>58300</v>
      </c>
      <c r="O2747" t="s">
        <v>38</v>
      </c>
      <c r="P2747" t="s">
        <v>465</v>
      </c>
      <c r="Q2747" t="s">
        <v>3724</v>
      </c>
      <c r="R2747" t="s">
        <v>3725</v>
      </c>
      <c r="S2747" t="s">
        <v>119</v>
      </c>
      <c r="Z2747" t="s">
        <v>1314</v>
      </c>
      <c r="AA2747" s="1">
        <v>44943</v>
      </c>
      <c r="AB2747" s="2">
        <v>45543</v>
      </c>
      <c r="AC2747" s="1">
        <v>45351</v>
      </c>
      <c r="AD2747" s="1">
        <v>45355</v>
      </c>
    </row>
    <row r="2748" spans="1:30">
      <c r="A2748">
        <v>627803</v>
      </c>
      <c r="B2748" t="s">
        <v>30</v>
      </c>
      <c r="C2748" t="s">
        <v>48</v>
      </c>
      <c r="D2748">
        <v>1</v>
      </c>
      <c r="E2748" t="s">
        <v>2575</v>
      </c>
      <c r="F2748" t="s">
        <v>2460</v>
      </c>
      <c r="G2748" t="s">
        <v>51</v>
      </c>
      <c r="H2748">
        <v>51191</v>
      </c>
      <c r="I2748">
        <v>2</v>
      </c>
      <c r="J2748" t="s">
        <v>35</v>
      </c>
      <c r="K2748" t="s">
        <v>36</v>
      </c>
      <c r="L2748" t="s">
        <v>37</v>
      </c>
      <c r="M2748">
        <v>51528</v>
      </c>
      <c r="N2748">
        <v>54228</v>
      </c>
      <c r="O2748" t="s">
        <v>38</v>
      </c>
      <c r="P2748" t="s">
        <v>39</v>
      </c>
      <c r="Q2748" t="s">
        <v>2154</v>
      </c>
      <c r="R2748" t="s">
        <v>6710</v>
      </c>
      <c r="S2748" t="s">
        <v>2462</v>
      </c>
      <c r="T2748" t="s">
        <v>6711</v>
      </c>
      <c r="V2748" t="s">
        <v>6712</v>
      </c>
      <c r="Z2748" t="s">
        <v>46</v>
      </c>
      <c r="AA2748" s="1">
        <v>45345</v>
      </c>
      <c r="AB2748" s="2">
        <v>45465</v>
      </c>
      <c r="AC2748" s="1">
        <v>45345</v>
      </c>
      <c r="AD2748" s="1">
        <v>45355</v>
      </c>
    </row>
    <row r="2749" spans="1:30">
      <c r="A2749">
        <v>606817</v>
      </c>
      <c r="B2749" t="s">
        <v>99</v>
      </c>
      <c r="C2749" t="s">
        <v>31</v>
      </c>
      <c r="D2749">
        <v>1</v>
      </c>
      <c r="E2749" t="s">
        <v>3244</v>
      </c>
      <c r="F2749" t="s">
        <v>898</v>
      </c>
      <c r="G2749" t="s">
        <v>51</v>
      </c>
      <c r="H2749" t="s">
        <v>899</v>
      </c>
      <c r="I2749">
        <v>3</v>
      </c>
      <c r="J2749" t="s">
        <v>72</v>
      </c>
      <c r="K2749" t="s">
        <v>36</v>
      </c>
      <c r="L2749" t="s">
        <v>37</v>
      </c>
      <c r="M2749">
        <v>74730</v>
      </c>
      <c r="N2749">
        <v>161534</v>
      </c>
      <c r="O2749" t="s">
        <v>38</v>
      </c>
      <c r="P2749" t="s">
        <v>104</v>
      </c>
      <c r="Q2749" t="s">
        <v>3247</v>
      </c>
      <c r="R2749" t="s">
        <v>8908</v>
      </c>
      <c r="S2749" t="s">
        <v>902</v>
      </c>
      <c r="T2749" t="s">
        <v>3250</v>
      </c>
      <c r="U2749" t="s">
        <v>1068</v>
      </c>
      <c r="V2749" t="s">
        <v>3251</v>
      </c>
      <c r="W2749" t="s">
        <v>518</v>
      </c>
      <c r="X2749" t="s">
        <v>3252</v>
      </c>
      <c r="Z2749" t="s">
        <v>46</v>
      </c>
      <c r="AA2749" s="1">
        <v>45257</v>
      </c>
      <c r="AC2749" s="1">
        <v>45266</v>
      </c>
      <c r="AD2749" s="1">
        <v>45355</v>
      </c>
    </row>
    <row r="2750" spans="1:30">
      <c r="A2750">
        <v>611425</v>
      </c>
      <c r="B2750" t="s">
        <v>112</v>
      </c>
      <c r="C2750" t="s">
        <v>31</v>
      </c>
      <c r="D2750">
        <v>1</v>
      </c>
      <c r="E2750" t="s">
        <v>1106</v>
      </c>
      <c r="F2750" t="s">
        <v>2583</v>
      </c>
      <c r="G2750" t="s">
        <v>51</v>
      </c>
      <c r="H2750" t="s">
        <v>3239</v>
      </c>
      <c r="I2750">
        <v>0</v>
      </c>
      <c r="J2750" t="s">
        <v>91</v>
      </c>
      <c r="K2750" t="s">
        <v>36</v>
      </c>
      <c r="L2750" t="s">
        <v>37</v>
      </c>
      <c r="M2750">
        <v>103632</v>
      </c>
      <c r="N2750">
        <v>113632</v>
      </c>
      <c r="O2750" t="s">
        <v>38</v>
      </c>
      <c r="P2750" t="s">
        <v>116</v>
      </c>
      <c r="Q2750" t="s">
        <v>8909</v>
      </c>
      <c r="R2750" t="s">
        <v>8910</v>
      </c>
      <c r="S2750" t="s">
        <v>2586</v>
      </c>
      <c r="T2750" t="s">
        <v>8911</v>
      </c>
      <c r="V2750" t="s">
        <v>120</v>
      </c>
      <c r="Z2750" t="s">
        <v>63</v>
      </c>
      <c r="AA2750" s="1">
        <v>45215</v>
      </c>
      <c r="AB2750" s="2">
        <v>45395</v>
      </c>
      <c r="AC2750" s="1">
        <v>45295</v>
      </c>
      <c r="AD2750" s="1">
        <v>45355</v>
      </c>
    </row>
    <row r="2751" spans="1:30">
      <c r="A2751">
        <v>628655</v>
      </c>
      <c r="B2751" t="s">
        <v>637</v>
      </c>
      <c r="C2751" t="s">
        <v>31</v>
      </c>
      <c r="D2751">
        <v>1</v>
      </c>
      <c r="E2751" t="s">
        <v>7668</v>
      </c>
      <c r="F2751" t="s">
        <v>1330</v>
      </c>
      <c r="G2751" t="s">
        <v>51</v>
      </c>
      <c r="H2751">
        <v>22124</v>
      </c>
      <c r="I2751">
        <v>1</v>
      </c>
      <c r="J2751" t="s">
        <v>65</v>
      </c>
      <c r="K2751" t="s">
        <v>36</v>
      </c>
      <c r="L2751" t="s">
        <v>37</v>
      </c>
      <c r="M2751">
        <v>74041</v>
      </c>
      <c r="N2751">
        <v>85147</v>
      </c>
      <c r="O2751" t="s">
        <v>38</v>
      </c>
      <c r="P2751" t="s">
        <v>4233</v>
      </c>
      <c r="Q2751" t="s">
        <v>3270</v>
      </c>
      <c r="R2751" t="s">
        <v>7698</v>
      </c>
      <c r="S2751" t="s">
        <v>1334</v>
      </c>
      <c r="T2751" t="s">
        <v>7699</v>
      </c>
      <c r="U2751" t="s">
        <v>3273</v>
      </c>
      <c r="V2751" t="s">
        <v>7700</v>
      </c>
      <c r="Z2751" t="s">
        <v>46</v>
      </c>
      <c r="AA2751" s="1">
        <v>45355</v>
      </c>
      <c r="AC2751" s="1">
        <v>45355</v>
      </c>
      <c r="AD2751" s="1">
        <v>45355</v>
      </c>
    </row>
    <row r="2752" spans="1:30">
      <c r="A2752">
        <v>607588</v>
      </c>
      <c r="B2752" t="s">
        <v>129</v>
      </c>
      <c r="C2752" t="s">
        <v>48</v>
      </c>
      <c r="D2752">
        <v>6</v>
      </c>
      <c r="E2752" t="s">
        <v>1596</v>
      </c>
      <c r="F2752" t="s">
        <v>398</v>
      </c>
      <c r="G2752" t="s">
        <v>51</v>
      </c>
      <c r="H2752">
        <v>10104</v>
      </c>
      <c r="I2752">
        <v>2</v>
      </c>
      <c r="J2752" t="s">
        <v>156</v>
      </c>
      <c r="K2752" t="s">
        <v>36</v>
      </c>
      <c r="L2752" t="s">
        <v>37</v>
      </c>
      <c r="M2752">
        <v>41248</v>
      </c>
      <c r="N2752">
        <v>62333</v>
      </c>
      <c r="O2752" t="s">
        <v>38</v>
      </c>
      <c r="P2752" t="s">
        <v>1597</v>
      </c>
      <c r="Q2752" t="s">
        <v>1598</v>
      </c>
      <c r="R2752" t="s">
        <v>1599</v>
      </c>
      <c r="S2752" t="s">
        <v>401</v>
      </c>
      <c r="U2752" t="s">
        <v>161</v>
      </c>
      <c r="V2752" t="s">
        <v>162</v>
      </c>
      <c r="Z2752" t="s">
        <v>46</v>
      </c>
      <c r="AA2752" s="1">
        <v>45230</v>
      </c>
      <c r="AC2752" s="1">
        <v>45236</v>
      </c>
      <c r="AD2752" s="1">
        <v>45355</v>
      </c>
    </row>
    <row r="2753" spans="1:30">
      <c r="A2753">
        <v>603575</v>
      </c>
      <c r="B2753" t="s">
        <v>47</v>
      </c>
      <c r="C2753" t="s">
        <v>48</v>
      </c>
      <c r="D2753">
        <v>2</v>
      </c>
      <c r="E2753" t="s">
        <v>8817</v>
      </c>
      <c r="F2753" t="s">
        <v>2539</v>
      </c>
      <c r="G2753" t="s">
        <v>90</v>
      </c>
      <c r="H2753">
        <v>6795</v>
      </c>
      <c r="I2753">
        <v>0</v>
      </c>
      <c r="J2753" t="s">
        <v>91</v>
      </c>
      <c r="L2753" t="s">
        <v>37</v>
      </c>
      <c r="M2753">
        <v>75000</v>
      </c>
      <c r="N2753">
        <v>113736</v>
      </c>
      <c r="O2753" t="s">
        <v>38</v>
      </c>
      <c r="P2753" t="s">
        <v>54</v>
      </c>
      <c r="Q2753" t="s">
        <v>4506</v>
      </c>
      <c r="R2753" t="s">
        <v>8818</v>
      </c>
      <c r="S2753" t="s">
        <v>8819</v>
      </c>
      <c r="T2753" t="s">
        <v>8820</v>
      </c>
      <c r="U2753" t="s">
        <v>59</v>
      </c>
      <c r="V2753" t="s">
        <v>60</v>
      </c>
      <c r="W2753" t="s">
        <v>61</v>
      </c>
      <c r="X2753" t="s">
        <v>54</v>
      </c>
      <c r="Z2753" t="s">
        <v>355</v>
      </c>
      <c r="AA2753" s="1">
        <v>45177</v>
      </c>
      <c r="AC2753" s="1">
        <v>45177</v>
      </c>
      <c r="AD2753" s="1">
        <v>45355</v>
      </c>
    </row>
    <row r="2754" spans="1:30">
      <c r="A2754">
        <v>625569</v>
      </c>
      <c r="B2754" t="s">
        <v>30</v>
      </c>
      <c r="C2754" t="s">
        <v>48</v>
      </c>
      <c r="D2754">
        <v>1</v>
      </c>
      <c r="E2754" t="s">
        <v>3619</v>
      </c>
      <c r="F2754" t="s">
        <v>413</v>
      </c>
      <c r="G2754" t="s">
        <v>34</v>
      </c>
      <c r="H2754">
        <v>53040</v>
      </c>
      <c r="I2754">
        <v>4</v>
      </c>
      <c r="J2754" t="s">
        <v>35</v>
      </c>
      <c r="K2754" t="s">
        <v>123</v>
      </c>
      <c r="L2754" t="s">
        <v>37</v>
      </c>
      <c r="M2754">
        <v>82.23</v>
      </c>
      <c r="N2754">
        <v>82.23</v>
      </c>
      <c r="O2754" t="s">
        <v>144</v>
      </c>
      <c r="P2754" t="s">
        <v>203</v>
      </c>
      <c r="Q2754" t="s">
        <v>5561</v>
      </c>
      <c r="R2754" t="s">
        <v>8912</v>
      </c>
      <c r="S2754" t="s">
        <v>417</v>
      </c>
      <c r="T2754" t="s">
        <v>8913</v>
      </c>
      <c r="V2754" t="s">
        <v>8914</v>
      </c>
      <c r="Z2754" t="s">
        <v>63</v>
      </c>
      <c r="AA2754" s="1">
        <v>45323</v>
      </c>
      <c r="AC2754" s="1">
        <v>45323</v>
      </c>
      <c r="AD2754" s="1">
        <v>45355</v>
      </c>
    </row>
    <row r="2755" spans="1:30">
      <c r="A2755">
        <v>614896</v>
      </c>
      <c r="B2755" t="s">
        <v>30</v>
      </c>
      <c r="C2755" t="s">
        <v>31</v>
      </c>
      <c r="D2755">
        <v>1</v>
      </c>
      <c r="E2755" t="s">
        <v>791</v>
      </c>
      <c r="F2755" t="s">
        <v>367</v>
      </c>
      <c r="G2755" t="s">
        <v>51</v>
      </c>
      <c r="H2755">
        <v>51011</v>
      </c>
      <c r="I2755">
        <v>2</v>
      </c>
      <c r="J2755" t="s">
        <v>35</v>
      </c>
      <c r="K2755" t="s">
        <v>36</v>
      </c>
      <c r="L2755" t="s">
        <v>37</v>
      </c>
      <c r="M2755">
        <v>86368</v>
      </c>
      <c r="N2755">
        <v>86368</v>
      </c>
      <c r="O2755" t="s">
        <v>38</v>
      </c>
      <c r="P2755" t="s">
        <v>368</v>
      </c>
      <c r="Q2755" t="s">
        <v>369</v>
      </c>
      <c r="R2755" t="s">
        <v>7257</v>
      </c>
      <c r="S2755" t="s">
        <v>371</v>
      </c>
      <c r="T2755" t="s">
        <v>372</v>
      </c>
      <c r="V2755" t="s">
        <v>7258</v>
      </c>
      <c r="Z2755" t="s">
        <v>63</v>
      </c>
      <c r="AA2755" s="1">
        <v>45236</v>
      </c>
      <c r="AB2755" s="2">
        <v>45356</v>
      </c>
      <c r="AC2755" s="1">
        <v>45236</v>
      </c>
      <c r="AD2755" s="1">
        <v>45355</v>
      </c>
    </row>
    <row r="2756" spans="1:30">
      <c r="A2756">
        <v>573114</v>
      </c>
      <c r="B2756" t="s">
        <v>99</v>
      </c>
      <c r="C2756" t="s">
        <v>48</v>
      </c>
      <c r="D2756">
        <v>1</v>
      </c>
      <c r="E2756" t="s">
        <v>5843</v>
      </c>
      <c r="F2756" t="s">
        <v>1843</v>
      </c>
      <c r="G2756" t="s">
        <v>51</v>
      </c>
      <c r="H2756">
        <v>20410</v>
      </c>
      <c r="I2756">
        <v>0</v>
      </c>
      <c r="J2756" t="s">
        <v>65</v>
      </c>
      <c r="K2756" t="s">
        <v>36</v>
      </c>
      <c r="L2756" t="s">
        <v>37</v>
      </c>
      <c r="M2756">
        <v>57078</v>
      </c>
      <c r="N2756">
        <v>85646</v>
      </c>
      <c r="O2756" t="s">
        <v>38</v>
      </c>
      <c r="P2756" t="s">
        <v>244</v>
      </c>
      <c r="Q2756" t="s">
        <v>285</v>
      </c>
      <c r="R2756" t="s">
        <v>8353</v>
      </c>
      <c r="S2756" t="s">
        <v>1847</v>
      </c>
      <c r="U2756" t="s">
        <v>249</v>
      </c>
      <c r="V2756" t="s">
        <v>289</v>
      </c>
      <c r="W2756" t="s">
        <v>290</v>
      </c>
      <c r="X2756" t="s">
        <v>291</v>
      </c>
      <c r="Z2756" t="s">
        <v>63</v>
      </c>
      <c r="AA2756" s="1">
        <v>44965</v>
      </c>
      <c r="AC2756" s="1">
        <v>45036</v>
      </c>
      <c r="AD2756" s="1">
        <v>45355</v>
      </c>
    </row>
    <row r="2757" spans="1:30">
      <c r="A2757">
        <v>625262</v>
      </c>
      <c r="B2757" t="s">
        <v>336</v>
      </c>
      <c r="C2757" t="s">
        <v>48</v>
      </c>
      <c r="D2757">
        <v>1</v>
      </c>
      <c r="E2757" t="s">
        <v>8915</v>
      </c>
      <c r="F2757" t="s">
        <v>3323</v>
      </c>
      <c r="G2757" t="s">
        <v>90</v>
      </c>
      <c r="H2757">
        <v>6602</v>
      </c>
      <c r="I2757">
        <v>2</v>
      </c>
      <c r="J2757" t="s">
        <v>91</v>
      </c>
      <c r="K2757" t="s">
        <v>36</v>
      </c>
      <c r="L2757" t="s">
        <v>37</v>
      </c>
      <c r="M2757">
        <v>75000</v>
      </c>
      <c r="N2757">
        <v>80000</v>
      </c>
      <c r="O2757" t="s">
        <v>38</v>
      </c>
      <c r="P2757" t="s">
        <v>340</v>
      </c>
      <c r="Q2757" t="s">
        <v>341</v>
      </c>
      <c r="R2757" t="s">
        <v>8916</v>
      </c>
      <c r="S2757" t="s">
        <v>3325</v>
      </c>
      <c r="Z2757" t="s">
        <v>46</v>
      </c>
      <c r="AA2757" s="1">
        <v>45322</v>
      </c>
      <c r="AC2757" s="1">
        <v>45322</v>
      </c>
      <c r="AD2757" s="1">
        <v>45355</v>
      </c>
    </row>
    <row r="2758" spans="1:30">
      <c r="A2758">
        <v>587741</v>
      </c>
      <c r="B2758" t="s">
        <v>99</v>
      </c>
      <c r="C2758" t="s">
        <v>31</v>
      </c>
      <c r="D2758">
        <v>2</v>
      </c>
      <c r="E2758" t="s">
        <v>5903</v>
      </c>
      <c r="F2758" t="s">
        <v>308</v>
      </c>
      <c r="G2758" t="s">
        <v>34</v>
      </c>
      <c r="H2758">
        <v>56058</v>
      </c>
      <c r="I2758">
        <v>0</v>
      </c>
      <c r="J2758" t="s">
        <v>115</v>
      </c>
      <c r="K2758" t="s">
        <v>36</v>
      </c>
      <c r="L2758" t="s">
        <v>37</v>
      </c>
      <c r="M2758">
        <v>57394</v>
      </c>
      <c r="N2758">
        <v>89095</v>
      </c>
      <c r="O2758" t="s">
        <v>38</v>
      </c>
      <c r="P2758" t="s">
        <v>244</v>
      </c>
      <c r="Q2758" t="s">
        <v>4081</v>
      </c>
      <c r="R2758" t="s">
        <v>5904</v>
      </c>
      <c r="S2758" t="s">
        <v>311</v>
      </c>
      <c r="T2758" t="s">
        <v>5905</v>
      </c>
      <c r="U2758" t="s">
        <v>5906</v>
      </c>
      <c r="V2758" t="s">
        <v>974</v>
      </c>
      <c r="Z2758" t="s">
        <v>46</v>
      </c>
      <c r="AA2758" s="1">
        <v>45068</v>
      </c>
      <c r="AC2758" s="1">
        <v>45068</v>
      </c>
      <c r="AD2758" s="1">
        <v>45355</v>
      </c>
    </row>
    <row r="2759" spans="1:30">
      <c r="A2759">
        <v>589025</v>
      </c>
      <c r="B2759" t="s">
        <v>69</v>
      </c>
      <c r="C2759" t="s">
        <v>48</v>
      </c>
      <c r="D2759">
        <v>2</v>
      </c>
      <c r="E2759" t="s">
        <v>4002</v>
      </c>
      <c r="F2759" t="s">
        <v>4003</v>
      </c>
      <c r="G2759" t="s">
        <v>51</v>
      </c>
      <c r="H2759">
        <v>92472</v>
      </c>
      <c r="I2759">
        <v>0</v>
      </c>
      <c r="J2759" t="s">
        <v>143</v>
      </c>
      <c r="K2759" t="s">
        <v>36</v>
      </c>
      <c r="L2759" t="s">
        <v>37</v>
      </c>
      <c r="M2759">
        <v>399.68</v>
      </c>
      <c r="N2759">
        <v>399.68</v>
      </c>
      <c r="O2759" t="s">
        <v>144</v>
      </c>
      <c r="P2759" t="s">
        <v>73</v>
      </c>
      <c r="Q2759" t="s">
        <v>4004</v>
      </c>
      <c r="R2759" t="s">
        <v>4005</v>
      </c>
      <c r="S2759" t="s">
        <v>4006</v>
      </c>
      <c r="T2759" t="s">
        <v>4007</v>
      </c>
      <c r="U2759" t="s">
        <v>2705</v>
      </c>
      <c r="V2759" t="s">
        <v>4008</v>
      </c>
      <c r="W2759" t="s">
        <v>4009</v>
      </c>
      <c r="X2759" t="s">
        <v>4010</v>
      </c>
      <c r="Z2759" t="s">
        <v>46</v>
      </c>
      <c r="AA2759" s="1">
        <v>45091</v>
      </c>
      <c r="AC2759" s="1">
        <v>45098</v>
      </c>
      <c r="AD2759" s="1">
        <v>45355</v>
      </c>
    </row>
    <row r="2760" spans="1:30">
      <c r="A2760">
        <v>621506</v>
      </c>
      <c r="B2760" t="s">
        <v>30</v>
      </c>
      <c r="C2760" t="s">
        <v>48</v>
      </c>
      <c r="D2760">
        <v>1</v>
      </c>
      <c r="E2760" t="s">
        <v>8917</v>
      </c>
      <c r="F2760" t="s">
        <v>2830</v>
      </c>
      <c r="G2760" t="s">
        <v>51</v>
      </c>
      <c r="H2760">
        <v>51613</v>
      </c>
      <c r="I2760">
        <v>0</v>
      </c>
      <c r="J2760" t="s">
        <v>1641</v>
      </c>
      <c r="K2760" t="s">
        <v>36</v>
      </c>
      <c r="L2760" t="s">
        <v>37</v>
      </c>
      <c r="M2760">
        <v>72603</v>
      </c>
      <c r="N2760">
        <v>82086</v>
      </c>
      <c r="O2760" t="s">
        <v>38</v>
      </c>
      <c r="P2760" t="s">
        <v>39</v>
      </c>
      <c r="Q2760" t="s">
        <v>5324</v>
      </c>
      <c r="R2760" t="s">
        <v>8918</v>
      </c>
      <c r="S2760" t="s">
        <v>2832</v>
      </c>
      <c r="T2760" t="s">
        <v>8919</v>
      </c>
      <c r="V2760" t="s">
        <v>8920</v>
      </c>
      <c r="Z2760" t="s">
        <v>46</v>
      </c>
      <c r="AA2760" s="1">
        <v>45289</v>
      </c>
      <c r="AB2760" s="2">
        <v>45409</v>
      </c>
      <c r="AC2760" s="1">
        <v>45289</v>
      </c>
      <c r="AD2760" s="1">
        <v>45355</v>
      </c>
    </row>
    <row r="2761" spans="1:30">
      <c r="A2761">
        <v>625757</v>
      </c>
      <c r="B2761" t="s">
        <v>1077</v>
      </c>
      <c r="C2761" t="s">
        <v>31</v>
      </c>
      <c r="D2761">
        <v>1</v>
      </c>
      <c r="E2761" t="s">
        <v>8921</v>
      </c>
      <c r="F2761" t="s">
        <v>8922</v>
      </c>
      <c r="G2761" t="s">
        <v>90</v>
      </c>
      <c r="H2761">
        <v>6711</v>
      </c>
      <c r="I2761">
        <v>0</v>
      </c>
      <c r="J2761" t="s">
        <v>72</v>
      </c>
      <c r="K2761" t="s">
        <v>36</v>
      </c>
      <c r="L2761" t="s">
        <v>37</v>
      </c>
      <c r="M2761">
        <v>85000</v>
      </c>
      <c r="N2761">
        <v>108000</v>
      </c>
      <c r="O2761" t="s">
        <v>38</v>
      </c>
      <c r="P2761" t="s">
        <v>125</v>
      </c>
      <c r="Q2761" t="s">
        <v>8923</v>
      </c>
      <c r="R2761" t="s">
        <v>8924</v>
      </c>
      <c r="S2761" t="s">
        <v>8925</v>
      </c>
      <c r="T2761" t="s">
        <v>8926</v>
      </c>
      <c r="Z2761" t="s">
        <v>46</v>
      </c>
      <c r="AA2761" s="1">
        <v>45324</v>
      </c>
      <c r="AC2761" s="1">
        <v>45324</v>
      </c>
      <c r="AD2761" s="1">
        <v>45355</v>
      </c>
    </row>
    <row r="2762" spans="1:30">
      <c r="A2762">
        <v>617286</v>
      </c>
      <c r="B2762" t="s">
        <v>87</v>
      </c>
      <c r="C2762" t="s">
        <v>31</v>
      </c>
      <c r="D2762">
        <v>6</v>
      </c>
      <c r="E2762" t="s">
        <v>3962</v>
      </c>
      <c r="F2762" t="s">
        <v>1764</v>
      </c>
      <c r="G2762" t="s">
        <v>34</v>
      </c>
      <c r="H2762">
        <v>30086</v>
      </c>
      <c r="I2762">
        <v>0</v>
      </c>
      <c r="J2762" t="s">
        <v>618</v>
      </c>
      <c r="K2762" t="s">
        <v>36</v>
      </c>
      <c r="L2762" t="s">
        <v>37</v>
      </c>
      <c r="M2762">
        <v>68183</v>
      </c>
      <c r="N2762">
        <v>78411</v>
      </c>
      <c r="O2762" t="s">
        <v>38</v>
      </c>
      <c r="P2762" t="s">
        <v>2046</v>
      </c>
      <c r="Q2762" t="s">
        <v>2047</v>
      </c>
      <c r="R2762" t="s">
        <v>8927</v>
      </c>
      <c r="S2762" t="s">
        <v>1766</v>
      </c>
      <c r="T2762" t="s">
        <v>2049</v>
      </c>
      <c r="V2762" t="s">
        <v>8928</v>
      </c>
      <c r="X2762" t="s">
        <v>2051</v>
      </c>
      <c r="Z2762" t="s">
        <v>355</v>
      </c>
      <c r="AA2762" s="1">
        <v>45254</v>
      </c>
      <c r="AC2762" s="1">
        <v>45254</v>
      </c>
      <c r="AD2762" s="1">
        <v>45355</v>
      </c>
    </row>
    <row r="2763" spans="1:30">
      <c r="A2763">
        <v>594807</v>
      </c>
      <c r="B2763" t="s">
        <v>30</v>
      </c>
      <c r="C2763" t="s">
        <v>31</v>
      </c>
      <c r="D2763">
        <v>1</v>
      </c>
      <c r="E2763" t="s">
        <v>8929</v>
      </c>
      <c r="F2763" t="s">
        <v>8930</v>
      </c>
      <c r="G2763" t="s">
        <v>34</v>
      </c>
      <c r="H2763">
        <v>60842</v>
      </c>
      <c r="I2763" t="s">
        <v>924</v>
      </c>
      <c r="J2763" t="s">
        <v>2303</v>
      </c>
      <c r="K2763" t="s">
        <v>36</v>
      </c>
      <c r="L2763" t="s">
        <v>276</v>
      </c>
      <c r="M2763">
        <v>72038</v>
      </c>
      <c r="N2763">
        <v>160000</v>
      </c>
      <c r="O2763" t="s">
        <v>38</v>
      </c>
      <c r="P2763" t="s">
        <v>39</v>
      </c>
      <c r="Q2763" t="s">
        <v>1607</v>
      </c>
      <c r="R2763" t="s">
        <v>8931</v>
      </c>
      <c r="S2763" t="s">
        <v>8932</v>
      </c>
      <c r="U2763" t="s">
        <v>8933</v>
      </c>
      <c r="V2763" t="s">
        <v>8934</v>
      </c>
      <c r="Z2763" t="s">
        <v>46</v>
      </c>
      <c r="AA2763" s="1">
        <v>45132</v>
      </c>
      <c r="AB2763" s="2">
        <v>45381</v>
      </c>
      <c r="AC2763" s="1">
        <v>45320</v>
      </c>
      <c r="AD2763" s="1">
        <v>45355</v>
      </c>
    </row>
    <row r="2764" spans="1:30">
      <c r="A2764">
        <v>571629</v>
      </c>
      <c r="B2764" t="s">
        <v>99</v>
      </c>
      <c r="C2764" t="s">
        <v>31</v>
      </c>
      <c r="D2764">
        <v>1</v>
      </c>
      <c r="E2764" t="s">
        <v>8935</v>
      </c>
      <c r="F2764" t="s">
        <v>375</v>
      </c>
      <c r="G2764" t="s">
        <v>51</v>
      </c>
      <c r="H2764">
        <v>22427</v>
      </c>
      <c r="I2764">
        <v>2</v>
      </c>
      <c r="J2764" t="s">
        <v>65</v>
      </c>
      <c r="K2764" t="s">
        <v>36</v>
      </c>
      <c r="L2764" t="s">
        <v>276</v>
      </c>
      <c r="M2764">
        <v>74650</v>
      </c>
      <c r="N2764">
        <v>109409</v>
      </c>
      <c r="O2764" t="s">
        <v>38</v>
      </c>
      <c r="P2764" t="s">
        <v>244</v>
      </c>
      <c r="Q2764" t="s">
        <v>285</v>
      </c>
      <c r="R2764" t="s">
        <v>8936</v>
      </c>
      <c r="S2764" t="s">
        <v>377</v>
      </c>
      <c r="U2764" t="s">
        <v>1800</v>
      </c>
      <c r="V2764" t="s">
        <v>250</v>
      </c>
      <c r="W2764" t="s">
        <v>290</v>
      </c>
      <c r="X2764" t="s">
        <v>291</v>
      </c>
      <c r="Z2764" t="s">
        <v>63</v>
      </c>
      <c r="AA2764" s="1">
        <v>45013</v>
      </c>
      <c r="AC2764" s="1">
        <v>45013</v>
      </c>
      <c r="AD2764" s="1">
        <v>45355</v>
      </c>
    </row>
    <row r="2765" spans="1:30">
      <c r="A2765">
        <v>545694</v>
      </c>
      <c r="B2765" t="s">
        <v>356</v>
      </c>
      <c r="C2765" t="s">
        <v>48</v>
      </c>
      <c r="D2765">
        <v>1</v>
      </c>
      <c r="E2765" t="s">
        <v>6485</v>
      </c>
      <c r="F2765" t="s">
        <v>1300</v>
      </c>
      <c r="G2765" t="s">
        <v>34</v>
      </c>
      <c r="H2765">
        <v>95711</v>
      </c>
      <c r="I2765">
        <v>0</v>
      </c>
      <c r="J2765" t="s">
        <v>91</v>
      </c>
      <c r="K2765" t="s">
        <v>36</v>
      </c>
      <c r="L2765" t="s">
        <v>37</v>
      </c>
      <c r="M2765">
        <v>100000</v>
      </c>
      <c r="N2765">
        <v>145000</v>
      </c>
      <c r="O2765" t="s">
        <v>38</v>
      </c>
      <c r="P2765" t="s">
        <v>358</v>
      </c>
      <c r="Q2765" t="s">
        <v>4980</v>
      </c>
      <c r="R2765" t="s">
        <v>6486</v>
      </c>
      <c r="S2765" t="s">
        <v>1303</v>
      </c>
      <c r="T2765" t="s">
        <v>6487</v>
      </c>
      <c r="U2765" t="s">
        <v>6488</v>
      </c>
      <c r="V2765" t="s">
        <v>6489</v>
      </c>
      <c r="W2765" t="s">
        <v>365</v>
      </c>
      <c r="Z2765" t="s">
        <v>355</v>
      </c>
      <c r="AA2765" s="1">
        <v>44788</v>
      </c>
      <c r="AC2765" s="1">
        <v>44860</v>
      </c>
      <c r="AD2765" s="1">
        <v>45355</v>
      </c>
    </row>
    <row r="2766" spans="1:30">
      <c r="A2766">
        <v>628455</v>
      </c>
      <c r="B2766" t="s">
        <v>30</v>
      </c>
      <c r="C2766" t="s">
        <v>48</v>
      </c>
      <c r="D2766">
        <v>1</v>
      </c>
      <c r="E2766" t="s">
        <v>4215</v>
      </c>
      <c r="F2766" t="s">
        <v>4216</v>
      </c>
      <c r="G2766" t="s">
        <v>34</v>
      </c>
      <c r="H2766" t="s">
        <v>4217</v>
      </c>
      <c r="I2766" t="s">
        <v>473</v>
      </c>
      <c r="J2766" t="s">
        <v>202</v>
      </c>
      <c r="K2766" t="s">
        <v>36</v>
      </c>
      <c r="L2766" t="s">
        <v>185</v>
      </c>
      <c r="M2766">
        <v>88437</v>
      </c>
      <c r="N2766">
        <v>200000</v>
      </c>
      <c r="O2766" t="s">
        <v>38</v>
      </c>
      <c r="P2766" t="s">
        <v>658</v>
      </c>
      <c r="Q2766" t="s">
        <v>4218</v>
      </c>
      <c r="R2766" t="s">
        <v>4219</v>
      </c>
      <c r="S2766" t="s">
        <v>4220</v>
      </c>
      <c r="T2766" t="s">
        <v>4221</v>
      </c>
      <c r="V2766" t="s">
        <v>4222</v>
      </c>
      <c r="Z2766" t="s">
        <v>4223</v>
      </c>
      <c r="AA2766" s="1">
        <v>45352</v>
      </c>
      <c r="AB2766" s="2">
        <v>45472</v>
      </c>
      <c r="AC2766" s="1">
        <v>45352</v>
      </c>
      <c r="AD2766" s="1">
        <v>45355</v>
      </c>
    </row>
    <row r="2767" spans="1:30">
      <c r="A2767">
        <v>619273</v>
      </c>
      <c r="B2767" t="s">
        <v>502</v>
      </c>
      <c r="C2767" t="s">
        <v>48</v>
      </c>
      <c r="D2767">
        <v>1</v>
      </c>
      <c r="E2767" t="s">
        <v>5075</v>
      </c>
      <c r="F2767" t="s">
        <v>235</v>
      </c>
      <c r="G2767" t="s">
        <v>51</v>
      </c>
      <c r="H2767">
        <v>10251</v>
      </c>
      <c r="I2767">
        <v>3</v>
      </c>
      <c r="J2767" t="s">
        <v>266</v>
      </c>
      <c r="K2767" t="s">
        <v>36</v>
      </c>
      <c r="L2767" t="s">
        <v>37</v>
      </c>
      <c r="M2767">
        <v>39763</v>
      </c>
      <c r="N2767">
        <v>64420</v>
      </c>
      <c r="O2767" t="s">
        <v>38</v>
      </c>
      <c r="P2767" t="s">
        <v>92</v>
      </c>
      <c r="Q2767" t="s">
        <v>1880</v>
      </c>
      <c r="R2767" t="s">
        <v>5076</v>
      </c>
      <c r="S2767" t="s">
        <v>239</v>
      </c>
      <c r="T2767" t="s">
        <v>3730</v>
      </c>
      <c r="U2767" t="s">
        <v>1226</v>
      </c>
      <c r="V2767" t="s">
        <v>1227</v>
      </c>
      <c r="Z2767" t="s">
        <v>46</v>
      </c>
      <c r="AA2767" s="1">
        <v>45272</v>
      </c>
      <c r="AC2767" s="1">
        <v>45279</v>
      </c>
      <c r="AD2767" s="1">
        <v>45355</v>
      </c>
    </row>
    <row r="2768" spans="1:30">
      <c r="A2768">
        <v>545587</v>
      </c>
      <c r="B2768" t="s">
        <v>99</v>
      </c>
      <c r="C2768" t="s">
        <v>31</v>
      </c>
      <c r="D2768">
        <v>1</v>
      </c>
      <c r="E2768" t="s">
        <v>8937</v>
      </c>
      <c r="F2768" t="s">
        <v>8938</v>
      </c>
      <c r="G2768" t="s">
        <v>51</v>
      </c>
      <c r="H2768">
        <v>91639</v>
      </c>
      <c r="I2768">
        <v>0</v>
      </c>
      <c r="J2768" t="s">
        <v>143</v>
      </c>
      <c r="K2768" t="s">
        <v>36</v>
      </c>
      <c r="L2768" t="s">
        <v>37</v>
      </c>
      <c r="M2768">
        <v>618.24</v>
      </c>
      <c r="N2768">
        <v>618.24</v>
      </c>
      <c r="O2768" t="s">
        <v>144</v>
      </c>
      <c r="P2768" t="s">
        <v>8939</v>
      </c>
      <c r="Q2768" t="s">
        <v>8940</v>
      </c>
      <c r="R2768" t="s">
        <v>8941</v>
      </c>
      <c r="S2768" t="s">
        <v>8942</v>
      </c>
      <c r="U2768" t="s">
        <v>8943</v>
      </c>
      <c r="V2768" t="s">
        <v>281</v>
      </c>
      <c r="Z2768" t="s">
        <v>46</v>
      </c>
      <c r="AA2768" s="1">
        <v>44785</v>
      </c>
      <c r="AC2768" s="1">
        <v>44785</v>
      </c>
      <c r="AD2768" s="1">
        <v>45355</v>
      </c>
    </row>
    <row r="2769" spans="1:30">
      <c r="A2769">
        <v>624668</v>
      </c>
      <c r="B2769" t="s">
        <v>47</v>
      </c>
      <c r="C2769" t="s">
        <v>48</v>
      </c>
      <c r="D2769">
        <v>1</v>
      </c>
      <c r="E2769" t="s">
        <v>347</v>
      </c>
      <c r="F2769" t="s">
        <v>957</v>
      </c>
      <c r="G2769" t="s">
        <v>463</v>
      </c>
      <c r="H2769">
        <v>13397</v>
      </c>
      <c r="I2769" t="s">
        <v>349</v>
      </c>
      <c r="J2769" t="s">
        <v>72</v>
      </c>
      <c r="K2769" t="s">
        <v>36</v>
      </c>
      <c r="L2769" t="s">
        <v>276</v>
      </c>
      <c r="M2769">
        <v>64922</v>
      </c>
      <c r="N2769">
        <v>122000</v>
      </c>
      <c r="O2769" t="s">
        <v>38</v>
      </c>
      <c r="P2769" t="s">
        <v>54</v>
      </c>
      <c r="Q2769" t="s">
        <v>3652</v>
      </c>
      <c r="R2769" t="s">
        <v>3653</v>
      </c>
      <c r="S2769" t="s">
        <v>3654</v>
      </c>
      <c r="T2769" t="s">
        <v>3655</v>
      </c>
      <c r="Z2769" t="s">
        <v>46</v>
      </c>
      <c r="AA2769" s="1">
        <v>45323</v>
      </c>
      <c r="AC2769" s="1">
        <v>45323</v>
      </c>
      <c r="AD2769" s="1">
        <v>45355</v>
      </c>
    </row>
    <row r="2770" spans="1:30">
      <c r="A2770">
        <v>621519</v>
      </c>
      <c r="B2770" t="s">
        <v>30</v>
      </c>
      <c r="C2770" t="s">
        <v>48</v>
      </c>
      <c r="D2770">
        <v>1</v>
      </c>
      <c r="E2770" t="s">
        <v>8944</v>
      </c>
      <c r="F2770" t="s">
        <v>89</v>
      </c>
      <c r="G2770" t="s">
        <v>34</v>
      </c>
      <c r="H2770">
        <v>95710</v>
      </c>
      <c r="I2770">
        <v>0</v>
      </c>
      <c r="J2770" t="s">
        <v>1039</v>
      </c>
      <c r="K2770" t="s">
        <v>36</v>
      </c>
      <c r="L2770" t="s">
        <v>37</v>
      </c>
      <c r="M2770">
        <v>75000</v>
      </c>
      <c r="N2770">
        <v>135000</v>
      </c>
      <c r="O2770" t="s">
        <v>38</v>
      </c>
      <c r="P2770" t="s">
        <v>39</v>
      </c>
      <c r="Q2770" t="s">
        <v>1958</v>
      </c>
      <c r="R2770" t="s">
        <v>8945</v>
      </c>
      <c r="S2770" t="s">
        <v>361</v>
      </c>
      <c r="T2770" t="s">
        <v>8946</v>
      </c>
      <c r="V2770" t="s">
        <v>8947</v>
      </c>
      <c r="Z2770" t="s">
        <v>6643</v>
      </c>
      <c r="AA2770" s="1">
        <v>45288</v>
      </c>
      <c r="AB2770" s="2">
        <v>45408</v>
      </c>
      <c r="AC2770" s="1">
        <v>45288</v>
      </c>
      <c r="AD2770" s="1">
        <v>45355</v>
      </c>
    </row>
    <row r="2771" spans="1:30">
      <c r="A2771">
        <v>597596</v>
      </c>
      <c r="B2771" t="s">
        <v>1533</v>
      </c>
      <c r="C2771" t="s">
        <v>48</v>
      </c>
      <c r="D2771">
        <v>1</v>
      </c>
      <c r="E2771" t="s">
        <v>7540</v>
      </c>
      <c r="F2771" t="s">
        <v>1535</v>
      </c>
      <c r="G2771" t="s">
        <v>90</v>
      </c>
      <c r="H2771">
        <v>6088</v>
      </c>
      <c r="I2771">
        <v>2</v>
      </c>
      <c r="J2771" t="s">
        <v>447</v>
      </c>
      <c r="K2771" t="s">
        <v>36</v>
      </c>
      <c r="L2771" t="s">
        <v>37</v>
      </c>
      <c r="M2771">
        <v>103307</v>
      </c>
      <c r="N2771">
        <v>108156</v>
      </c>
      <c r="O2771" t="s">
        <v>38</v>
      </c>
      <c r="P2771" t="s">
        <v>1536</v>
      </c>
      <c r="Q2771" t="s">
        <v>2610</v>
      </c>
      <c r="R2771" t="s">
        <v>7541</v>
      </c>
      <c r="S2771" t="s">
        <v>1538</v>
      </c>
      <c r="T2771" t="s">
        <v>7542</v>
      </c>
      <c r="U2771" t="s">
        <v>7543</v>
      </c>
      <c r="V2771" t="s">
        <v>2614</v>
      </c>
      <c r="X2771" t="s">
        <v>1536</v>
      </c>
      <c r="Z2771" t="s">
        <v>46</v>
      </c>
      <c r="AA2771" s="1">
        <v>45147</v>
      </c>
      <c r="AC2771" s="1">
        <v>45147</v>
      </c>
      <c r="AD2771" s="1">
        <v>45355</v>
      </c>
    </row>
    <row r="2772" spans="1:30">
      <c r="A2772">
        <v>565609</v>
      </c>
      <c r="B2772" t="s">
        <v>99</v>
      </c>
      <c r="C2772" t="s">
        <v>48</v>
      </c>
      <c r="D2772">
        <v>1</v>
      </c>
      <c r="E2772" t="s">
        <v>8948</v>
      </c>
      <c r="F2772" t="s">
        <v>4969</v>
      </c>
      <c r="G2772" t="s">
        <v>51</v>
      </c>
      <c r="H2772">
        <v>20617</v>
      </c>
      <c r="I2772">
        <v>0</v>
      </c>
      <c r="J2772" t="s">
        <v>594</v>
      </c>
      <c r="K2772" t="s">
        <v>36</v>
      </c>
      <c r="L2772" t="s">
        <v>37</v>
      </c>
      <c r="M2772">
        <v>57078</v>
      </c>
      <c r="N2772">
        <v>85646</v>
      </c>
      <c r="O2772" t="s">
        <v>38</v>
      </c>
      <c r="P2772" t="s">
        <v>244</v>
      </c>
      <c r="Q2772" t="s">
        <v>5028</v>
      </c>
      <c r="R2772" t="s">
        <v>8949</v>
      </c>
      <c r="S2772" t="s">
        <v>4971</v>
      </c>
      <c r="T2772" t="s">
        <v>8950</v>
      </c>
      <c r="U2772" t="s">
        <v>3066</v>
      </c>
      <c r="V2772" t="s">
        <v>980</v>
      </c>
      <c r="Z2772" t="s">
        <v>63</v>
      </c>
      <c r="AA2772" s="1">
        <v>44931</v>
      </c>
      <c r="AC2772" s="1">
        <v>44943</v>
      </c>
      <c r="AD2772" s="1">
        <v>45355</v>
      </c>
    </row>
    <row r="2773" spans="1:30">
      <c r="A2773">
        <v>614458</v>
      </c>
      <c r="B2773" t="s">
        <v>30</v>
      </c>
      <c r="C2773" t="s">
        <v>48</v>
      </c>
      <c r="D2773">
        <v>1</v>
      </c>
      <c r="E2773" t="s">
        <v>7456</v>
      </c>
      <c r="F2773" t="s">
        <v>8205</v>
      </c>
      <c r="G2773" t="s">
        <v>34</v>
      </c>
      <c r="H2773">
        <v>95443</v>
      </c>
      <c r="I2773" t="s">
        <v>473</v>
      </c>
      <c r="J2773" t="s">
        <v>202</v>
      </c>
      <c r="K2773" t="s">
        <v>36</v>
      </c>
      <c r="L2773" t="s">
        <v>185</v>
      </c>
      <c r="M2773">
        <v>80931</v>
      </c>
      <c r="N2773">
        <v>177000</v>
      </c>
      <c r="O2773" t="s">
        <v>38</v>
      </c>
      <c r="P2773" t="s">
        <v>39</v>
      </c>
      <c r="Q2773" t="s">
        <v>6132</v>
      </c>
      <c r="R2773" t="s">
        <v>8206</v>
      </c>
      <c r="S2773" t="s">
        <v>8207</v>
      </c>
      <c r="T2773" t="s">
        <v>8208</v>
      </c>
      <c r="V2773" t="s">
        <v>8209</v>
      </c>
      <c r="Z2773" t="s">
        <v>5773</v>
      </c>
      <c r="AA2773" s="1">
        <v>45231</v>
      </c>
      <c r="AC2773" s="1">
        <v>45232</v>
      </c>
      <c r="AD2773" s="1">
        <v>45355</v>
      </c>
    </row>
    <row r="2774" spans="1:30">
      <c r="A2774">
        <v>591456</v>
      </c>
      <c r="B2774" t="s">
        <v>47</v>
      </c>
      <c r="C2774" t="s">
        <v>48</v>
      </c>
      <c r="D2774">
        <v>1</v>
      </c>
      <c r="E2774" t="s">
        <v>8515</v>
      </c>
      <c r="F2774" t="s">
        <v>2472</v>
      </c>
      <c r="G2774" t="s">
        <v>51</v>
      </c>
      <c r="H2774">
        <v>20415</v>
      </c>
      <c r="I2774">
        <v>2</v>
      </c>
      <c r="J2774" t="s">
        <v>65</v>
      </c>
      <c r="K2774" t="s">
        <v>36</v>
      </c>
      <c r="L2774" t="s">
        <v>37</v>
      </c>
      <c r="M2774">
        <v>88026</v>
      </c>
      <c r="N2774">
        <v>108150</v>
      </c>
      <c r="O2774" t="s">
        <v>38</v>
      </c>
      <c r="P2774" t="s">
        <v>54</v>
      </c>
      <c r="Q2774" t="s">
        <v>2260</v>
      </c>
      <c r="R2774" t="s">
        <v>8951</v>
      </c>
      <c r="S2774" t="s">
        <v>2474</v>
      </c>
      <c r="T2774" t="s">
        <v>2475</v>
      </c>
      <c r="U2774" t="s">
        <v>59</v>
      </c>
      <c r="V2774" t="s">
        <v>354</v>
      </c>
      <c r="W2774" t="s">
        <v>8952</v>
      </c>
      <c r="X2774" t="s">
        <v>62</v>
      </c>
      <c r="Z2774" t="s">
        <v>355</v>
      </c>
      <c r="AA2774" s="1">
        <v>45247</v>
      </c>
      <c r="AC2774" s="1">
        <v>45288</v>
      </c>
      <c r="AD2774" s="1">
        <v>45355</v>
      </c>
    </row>
    <row r="2775" spans="1:30">
      <c r="A2775">
        <v>616524</v>
      </c>
      <c r="B2775" t="s">
        <v>30</v>
      </c>
      <c r="C2775" t="s">
        <v>48</v>
      </c>
      <c r="D2775">
        <v>2</v>
      </c>
      <c r="E2775" t="s">
        <v>781</v>
      </c>
      <c r="F2775" t="s">
        <v>782</v>
      </c>
      <c r="G2775" t="s">
        <v>51</v>
      </c>
      <c r="H2775">
        <v>31215</v>
      </c>
      <c r="I2775">
        <v>1</v>
      </c>
      <c r="J2775" t="s">
        <v>818</v>
      </c>
      <c r="K2775" t="s">
        <v>36</v>
      </c>
      <c r="L2775" t="s">
        <v>37</v>
      </c>
      <c r="M2775">
        <v>49961</v>
      </c>
      <c r="N2775">
        <v>49961</v>
      </c>
      <c r="O2775" t="s">
        <v>38</v>
      </c>
      <c r="P2775" t="s">
        <v>203</v>
      </c>
      <c r="Q2775" t="s">
        <v>204</v>
      </c>
      <c r="R2775" t="s">
        <v>8413</v>
      </c>
      <c r="S2775" t="s">
        <v>784</v>
      </c>
      <c r="T2775" t="s">
        <v>785</v>
      </c>
      <c r="V2775" t="s">
        <v>8414</v>
      </c>
      <c r="Z2775" t="s">
        <v>46</v>
      </c>
      <c r="AA2775" s="1">
        <v>45247</v>
      </c>
      <c r="AB2775" s="2">
        <v>45367</v>
      </c>
      <c r="AC2775" s="1">
        <v>45352</v>
      </c>
      <c r="AD2775" s="1">
        <v>45355</v>
      </c>
    </row>
    <row r="2776" spans="1:30">
      <c r="A2776">
        <v>583389</v>
      </c>
      <c r="B2776" t="s">
        <v>99</v>
      </c>
      <c r="C2776" t="s">
        <v>31</v>
      </c>
      <c r="D2776">
        <v>1</v>
      </c>
      <c r="E2776" t="s">
        <v>1341</v>
      </c>
      <c r="F2776" t="s">
        <v>33</v>
      </c>
      <c r="G2776" t="s">
        <v>34</v>
      </c>
      <c r="H2776">
        <v>21744</v>
      </c>
      <c r="I2776">
        <v>1</v>
      </c>
      <c r="J2776" t="s">
        <v>202</v>
      </c>
      <c r="K2776" t="s">
        <v>36</v>
      </c>
      <c r="L2776" t="s">
        <v>37</v>
      </c>
      <c r="M2776">
        <v>64140</v>
      </c>
      <c r="N2776">
        <v>77609</v>
      </c>
      <c r="O2776" t="s">
        <v>38</v>
      </c>
      <c r="P2776" t="s">
        <v>244</v>
      </c>
      <c r="Q2776" t="s">
        <v>3871</v>
      </c>
      <c r="R2776" t="s">
        <v>7419</v>
      </c>
      <c r="S2776" t="s">
        <v>42</v>
      </c>
      <c r="T2776" t="s">
        <v>8953</v>
      </c>
      <c r="U2776" t="s">
        <v>1390</v>
      </c>
      <c r="V2776" t="s">
        <v>3895</v>
      </c>
      <c r="Z2776" t="s">
        <v>46</v>
      </c>
      <c r="AA2776" s="1">
        <v>45039</v>
      </c>
      <c r="AC2776" s="1">
        <v>45254</v>
      </c>
      <c r="AD2776" s="1">
        <v>45355</v>
      </c>
    </row>
    <row r="2777" spans="1:30">
      <c r="A2777">
        <v>617299</v>
      </c>
      <c r="B2777" t="s">
        <v>30</v>
      </c>
      <c r="C2777" t="s">
        <v>31</v>
      </c>
      <c r="D2777">
        <v>1</v>
      </c>
      <c r="E2777" t="s">
        <v>8734</v>
      </c>
      <c r="F2777" t="s">
        <v>33</v>
      </c>
      <c r="G2777" t="s">
        <v>34</v>
      </c>
      <c r="H2777">
        <v>21744</v>
      </c>
      <c r="I2777">
        <v>2</v>
      </c>
      <c r="J2777" t="s">
        <v>860</v>
      </c>
      <c r="K2777" t="s">
        <v>36</v>
      </c>
      <c r="L2777" t="s">
        <v>37</v>
      </c>
      <c r="M2777">
        <v>82506</v>
      </c>
      <c r="N2777">
        <v>94882</v>
      </c>
      <c r="O2777" t="s">
        <v>38</v>
      </c>
      <c r="P2777" t="s">
        <v>39</v>
      </c>
      <c r="Q2777" t="s">
        <v>6132</v>
      </c>
      <c r="R2777" t="s">
        <v>8735</v>
      </c>
      <c r="S2777" t="s">
        <v>42</v>
      </c>
      <c r="T2777" t="s">
        <v>8736</v>
      </c>
      <c r="V2777" t="s">
        <v>8737</v>
      </c>
      <c r="Z2777" t="s">
        <v>46</v>
      </c>
      <c r="AA2777" s="1">
        <v>45258</v>
      </c>
      <c r="AB2777" s="2">
        <v>45378</v>
      </c>
      <c r="AC2777" s="1">
        <v>45258</v>
      </c>
      <c r="AD2777" s="1">
        <v>45355</v>
      </c>
    </row>
    <row r="2778" spans="1:30">
      <c r="A2778">
        <v>602596</v>
      </c>
      <c r="B2778" t="s">
        <v>129</v>
      </c>
      <c r="C2778" t="s">
        <v>48</v>
      </c>
      <c r="D2778">
        <v>1</v>
      </c>
      <c r="E2778" t="s">
        <v>130</v>
      </c>
      <c r="F2778" t="s">
        <v>131</v>
      </c>
      <c r="G2778" t="s">
        <v>51</v>
      </c>
      <c r="H2778">
        <v>13632</v>
      </c>
      <c r="I2778">
        <v>2</v>
      </c>
      <c r="J2778" t="s">
        <v>132</v>
      </c>
      <c r="K2778" t="s">
        <v>36</v>
      </c>
      <c r="L2778" t="s">
        <v>37</v>
      </c>
      <c r="M2778">
        <v>93288</v>
      </c>
      <c r="N2778">
        <v>107281</v>
      </c>
      <c r="O2778" t="s">
        <v>38</v>
      </c>
      <c r="P2778" t="s">
        <v>133</v>
      </c>
      <c r="Q2778" t="s">
        <v>134</v>
      </c>
      <c r="R2778" t="s">
        <v>8954</v>
      </c>
      <c r="S2778" t="s">
        <v>136</v>
      </c>
      <c r="T2778" t="s">
        <v>8955</v>
      </c>
      <c r="U2778" t="s">
        <v>138</v>
      </c>
      <c r="V2778" t="s">
        <v>139</v>
      </c>
      <c r="W2778" t="s">
        <v>140</v>
      </c>
      <c r="Z2778" t="s">
        <v>63</v>
      </c>
      <c r="AA2778" s="1">
        <v>45170</v>
      </c>
      <c r="AC2778" s="1">
        <v>45198</v>
      </c>
      <c r="AD2778" s="1">
        <v>45355</v>
      </c>
    </row>
    <row r="2779" spans="1:30">
      <c r="A2779">
        <v>510096</v>
      </c>
      <c r="B2779" t="s">
        <v>356</v>
      </c>
      <c r="C2779" t="s">
        <v>48</v>
      </c>
      <c r="D2779">
        <v>1</v>
      </c>
      <c r="E2779" t="s">
        <v>8956</v>
      </c>
      <c r="F2779" t="s">
        <v>1893</v>
      </c>
      <c r="G2779" t="s">
        <v>51</v>
      </c>
      <c r="H2779">
        <v>40510</v>
      </c>
      <c r="I2779">
        <v>1</v>
      </c>
      <c r="J2779" t="s">
        <v>91</v>
      </c>
      <c r="K2779" t="s">
        <v>36</v>
      </c>
      <c r="L2779" t="s">
        <v>37</v>
      </c>
      <c r="M2779">
        <v>50217</v>
      </c>
      <c r="N2779">
        <v>65000</v>
      </c>
      <c r="O2779" t="s">
        <v>38</v>
      </c>
      <c r="P2779" t="s">
        <v>358</v>
      </c>
      <c r="Q2779" t="s">
        <v>7657</v>
      </c>
      <c r="R2779" t="s">
        <v>8957</v>
      </c>
      <c r="S2779" t="s">
        <v>1897</v>
      </c>
      <c r="T2779" t="s">
        <v>8958</v>
      </c>
      <c r="U2779" t="s">
        <v>8959</v>
      </c>
      <c r="V2779" t="s">
        <v>8960</v>
      </c>
      <c r="W2779" t="s">
        <v>1307</v>
      </c>
      <c r="Z2779" t="s">
        <v>46</v>
      </c>
      <c r="AA2779" s="1">
        <v>44546</v>
      </c>
      <c r="AC2779" s="1">
        <v>44636</v>
      </c>
      <c r="AD2779" s="1">
        <v>45355</v>
      </c>
    </row>
    <row r="2780" spans="1:30">
      <c r="A2780">
        <v>591437</v>
      </c>
      <c r="B2780" t="s">
        <v>99</v>
      </c>
      <c r="C2780" t="s">
        <v>48</v>
      </c>
      <c r="D2780">
        <v>1</v>
      </c>
      <c r="E2780" t="s">
        <v>4683</v>
      </c>
      <c r="F2780" t="s">
        <v>348</v>
      </c>
      <c r="G2780" t="s">
        <v>51</v>
      </c>
      <c r="H2780">
        <v>10015</v>
      </c>
      <c r="I2780" t="s">
        <v>473</v>
      </c>
      <c r="J2780" t="s">
        <v>594</v>
      </c>
      <c r="K2780" t="s">
        <v>36</v>
      </c>
      <c r="L2780" t="s">
        <v>276</v>
      </c>
      <c r="M2780">
        <v>80931</v>
      </c>
      <c r="N2780">
        <v>208826</v>
      </c>
      <c r="O2780" t="s">
        <v>38</v>
      </c>
      <c r="P2780" t="s">
        <v>976</v>
      </c>
      <c r="Q2780" t="s">
        <v>596</v>
      </c>
      <c r="R2780" t="s">
        <v>8961</v>
      </c>
      <c r="S2780" t="s">
        <v>352</v>
      </c>
      <c r="T2780" t="s">
        <v>4685</v>
      </c>
      <c r="V2780" t="s">
        <v>600</v>
      </c>
      <c r="X2780" t="s">
        <v>976</v>
      </c>
      <c r="Z2780" t="s">
        <v>63</v>
      </c>
      <c r="AA2780" s="1">
        <v>45121</v>
      </c>
      <c r="AC2780" s="1">
        <v>45121</v>
      </c>
      <c r="AD2780" s="1">
        <v>45355</v>
      </c>
    </row>
    <row r="2781" spans="1:30">
      <c r="A2781">
        <v>606516</v>
      </c>
      <c r="B2781" t="s">
        <v>314</v>
      </c>
      <c r="C2781" t="s">
        <v>48</v>
      </c>
      <c r="D2781">
        <v>1</v>
      </c>
      <c r="E2781" t="s">
        <v>8962</v>
      </c>
      <c r="F2781" t="s">
        <v>2106</v>
      </c>
      <c r="G2781" t="s">
        <v>34</v>
      </c>
      <c r="H2781">
        <v>95713</v>
      </c>
      <c r="I2781">
        <v>0</v>
      </c>
      <c r="J2781" t="s">
        <v>91</v>
      </c>
      <c r="K2781" t="s">
        <v>36</v>
      </c>
      <c r="L2781" t="s">
        <v>37</v>
      </c>
      <c r="M2781">
        <v>75000</v>
      </c>
      <c r="N2781">
        <v>130000</v>
      </c>
      <c r="O2781" t="s">
        <v>38</v>
      </c>
      <c r="P2781" t="s">
        <v>317</v>
      </c>
      <c r="Q2781" t="s">
        <v>2854</v>
      </c>
      <c r="R2781" t="s">
        <v>8963</v>
      </c>
      <c r="S2781" t="s">
        <v>2109</v>
      </c>
      <c r="T2781" t="s">
        <v>8964</v>
      </c>
      <c r="U2781" t="s">
        <v>321</v>
      </c>
      <c r="V2781" t="s">
        <v>8965</v>
      </c>
      <c r="Z2781" t="s">
        <v>63</v>
      </c>
      <c r="AA2781" s="1">
        <v>45190</v>
      </c>
      <c r="AC2781" s="1">
        <v>45190</v>
      </c>
      <c r="AD2781" s="1">
        <v>45355</v>
      </c>
    </row>
    <row r="2782" spans="1:30">
      <c r="A2782">
        <v>627695</v>
      </c>
      <c r="B2782" t="s">
        <v>30</v>
      </c>
      <c r="C2782" t="s">
        <v>31</v>
      </c>
      <c r="D2782">
        <v>1</v>
      </c>
      <c r="E2782" t="s">
        <v>2633</v>
      </c>
      <c r="F2782" t="s">
        <v>1345</v>
      </c>
      <c r="G2782" t="s">
        <v>51</v>
      </c>
      <c r="H2782">
        <v>21514</v>
      </c>
      <c r="I2782">
        <v>2</v>
      </c>
      <c r="J2782" t="s">
        <v>35</v>
      </c>
      <c r="K2782" t="s">
        <v>36</v>
      </c>
      <c r="L2782" t="s">
        <v>37</v>
      </c>
      <c r="M2782">
        <v>77201</v>
      </c>
      <c r="N2782">
        <v>88000</v>
      </c>
      <c r="O2782" t="s">
        <v>38</v>
      </c>
      <c r="P2782" t="s">
        <v>1346</v>
      </c>
      <c r="Q2782" t="s">
        <v>1347</v>
      </c>
      <c r="R2782" t="s">
        <v>2634</v>
      </c>
      <c r="S2782" t="s">
        <v>1349</v>
      </c>
      <c r="T2782" t="s">
        <v>1350</v>
      </c>
      <c r="V2782" t="s">
        <v>2635</v>
      </c>
      <c r="Z2782" t="s">
        <v>46</v>
      </c>
      <c r="AA2782" s="1">
        <v>45344</v>
      </c>
      <c r="AB2782" s="2">
        <v>45464</v>
      </c>
      <c r="AC2782" s="1">
        <v>45344</v>
      </c>
      <c r="AD2782" s="1">
        <v>45355</v>
      </c>
    </row>
    <row r="2783" spans="1:30">
      <c r="A2783">
        <v>567051</v>
      </c>
      <c r="B2783" t="s">
        <v>99</v>
      </c>
      <c r="C2783" t="s">
        <v>48</v>
      </c>
      <c r="D2783">
        <v>1</v>
      </c>
      <c r="E2783" t="s">
        <v>4768</v>
      </c>
      <c r="F2783" t="s">
        <v>3009</v>
      </c>
      <c r="G2783" t="s">
        <v>51</v>
      </c>
      <c r="H2783">
        <v>10025</v>
      </c>
      <c r="I2783" t="s">
        <v>473</v>
      </c>
      <c r="J2783" t="s">
        <v>284</v>
      </c>
      <c r="K2783" t="s">
        <v>36</v>
      </c>
      <c r="L2783" t="s">
        <v>276</v>
      </c>
      <c r="M2783">
        <v>80931</v>
      </c>
      <c r="N2783">
        <v>208826</v>
      </c>
      <c r="O2783" t="s">
        <v>38</v>
      </c>
      <c r="P2783" t="s">
        <v>244</v>
      </c>
      <c r="Q2783" t="s">
        <v>245</v>
      </c>
      <c r="R2783" t="s">
        <v>7451</v>
      </c>
      <c r="S2783" t="s">
        <v>3011</v>
      </c>
      <c r="T2783" t="s">
        <v>7452</v>
      </c>
      <c r="U2783" t="s">
        <v>378</v>
      </c>
      <c r="V2783" t="s">
        <v>250</v>
      </c>
      <c r="W2783" t="s">
        <v>251</v>
      </c>
      <c r="X2783" t="s">
        <v>379</v>
      </c>
      <c r="Z2783" t="s">
        <v>46</v>
      </c>
      <c r="AA2783" s="1">
        <v>44935</v>
      </c>
      <c r="AC2783" s="1">
        <v>44935</v>
      </c>
      <c r="AD2783" s="1">
        <v>45355</v>
      </c>
    </row>
    <row r="2784" spans="1:30">
      <c r="A2784">
        <v>591019</v>
      </c>
      <c r="B2784" t="s">
        <v>99</v>
      </c>
      <c r="C2784" t="s">
        <v>48</v>
      </c>
      <c r="D2784">
        <v>1</v>
      </c>
      <c r="E2784" t="s">
        <v>64</v>
      </c>
      <c r="F2784" t="s">
        <v>33</v>
      </c>
      <c r="G2784" t="s">
        <v>34</v>
      </c>
      <c r="H2784">
        <v>21744</v>
      </c>
      <c r="I2784">
        <v>2</v>
      </c>
      <c r="J2784" t="s">
        <v>275</v>
      </c>
      <c r="K2784" t="s">
        <v>36</v>
      </c>
      <c r="L2784" t="s">
        <v>37</v>
      </c>
      <c r="M2784">
        <v>82506</v>
      </c>
      <c r="N2784">
        <v>94882</v>
      </c>
      <c r="O2784" t="s">
        <v>38</v>
      </c>
      <c r="P2784" t="s">
        <v>116</v>
      </c>
      <c r="Q2784" t="s">
        <v>8966</v>
      </c>
      <c r="R2784" t="s">
        <v>8967</v>
      </c>
      <c r="S2784" t="s">
        <v>42</v>
      </c>
      <c r="T2784" t="s">
        <v>8968</v>
      </c>
      <c r="U2784" t="s">
        <v>3315</v>
      </c>
      <c r="V2784" t="s">
        <v>905</v>
      </c>
      <c r="W2784" t="s">
        <v>963</v>
      </c>
      <c r="X2784" t="s">
        <v>8969</v>
      </c>
      <c r="Z2784" t="s">
        <v>46</v>
      </c>
      <c r="AA2784" s="1">
        <v>45121</v>
      </c>
      <c r="AC2784" s="1">
        <v>45121</v>
      </c>
      <c r="AD2784" s="1">
        <v>45355</v>
      </c>
    </row>
    <row r="2785" spans="1:30">
      <c r="A2785">
        <v>627329</v>
      </c>
      <c r="B2785" t="s">
        <v>1077</v>
      </c>
      <c r="C2785" t="s">
        <v>31</v>
      </c>
      <c r="D2785">
        <v>1</v>
      </c>
      <c r="E2785" t="s">
        <v>8970</v>
      </c>
      <c r="F2785" t="s">
        <v>8971</v>
      </c>
      <c r="G2785" t="s">
        <v>51</v>
      </c>
      <c r="H2785">
        <v>10001</v>
      </c>
      <c r="I2785" t="s">
        <v>958</v>
      </c>
      <c r="J2785" t="s">
        <v>72</v>
      </c>
      <c r="K2785" t="s">
        <v>36</v>
      </c>
      <c r="L2785" t="s">
        <v>276</v>
      </c>
      <c r="M2785">
        <v>110000</v>
      </c>
      <c r="N2785">
        <v>120000</v>
      </c>
      <c r="O2785" t="s">
        <v>38</v>
      </c>
      <c r="P2785" t="s">
        <v>125</v>
      </c>
      <c r="Q2785" t="s">
        <v>854</v>
      </c>
      <c r="R2785" t="s">
        <v>8972</v>
      </c>
      <c r="S2785" t="s">
        <v>8973</v>
      </c>
      <c r="T2785" t="s">
        <v>8974</v>
      </c>
      <c r="Z2785" t="s">
        <v>46</v>
      </c>
      <c r="AA2785" s="1">
        <v>45338</v>
      </c>
      <c r="AC2785" s="1">
        <v>45351</v>
      </c>
      <c r="AD2785" s="1">
        <v>45355</v>
      </c>
    </row>
    <row r="2786" spans="1:30">
      <c r="A2786">
        <v>624665</v>
      </c>
      <c r="B2786" t="s">
        <v>99</v>
      </c>
      <c r="C2786" t="s">
        <v>31</v>
      </c>
      <c r="D2786">
        <v>1</v>
      </c>
      <c r="E2786" t="s">
        <v>1085</v>
      </c>
      <c r="F2786" t="s">
        <v>348</v>
      </c>
      <c r="G2786" t="s">
        <v>51</v>
      </c>
      <c r="H2786">
        <v>10015</v>
      </c>
      <c r="I2786" t="s">
        <v>473</v>
      </c>
      <c r="J2786" t="s">
        <v>1086</v>
      </c>
      <c r="K2786" t="s">
        <v>36</v>
      </c>
      <c r="L2786" t="s">
        <v>276</v>
      </c>
      <c r="M2786">
        <v>80931</v>
      </c>
      <c r="N2786">
        <v>208826</v>
      </c>
      <c r="O2786" t="s">
        <v>38</v>
      </c>
      <c r="P2786" t="s">
        <v>104</v>
      </c>
      <c r="Q2786" t="s">
        <v>1087</v>
      </c>
      <c r="R2786" t="s">
        <v>1088</v>
      </c>
      <c r="S2786" t="s">
        <v>352</v>
      </c>
      <c r="T2786" t="s">
        <v>1089</v>
      </c>
      <c r="U2786" t="s">
        <v>1090</v>
      </c>
      <c r="V2786" t="s">
        <v>110</v>
      </c>
      <c r="X2786" t="s">
        <v>1091</v>
      </c>
      <c r="Z2786" t="s">
        <v>63</v>
      </c>
      <c r="AA2786" s="1">
        <v>45336</v>
      </c>
      <c r="AC2786" s="1">
        <v>45336</v>
      </c>
      <c r="AD2786" s="1">
        <v>45355</v>
      </c>
    </row>
    <row r="2787" spans="1:30">
      <c r="A2787">
        <v>583129</v>
      </c>
      <c r="B2787" t="s">
        <v>69</v>
      </c>
      <c r="C2787" t="s">
        <v>48</v>
      </c>
      <c r="D2787">
        <v>1</v>
      </c>
      <c r="E2787" t="s">
        <v>2648</v>
      </c>
      <c r="F2787" t="s">
        <v>71</v>
      </c>
      <c r="G2787" t="s">
        <v>51</v>
      </c>
      <c r="H2787">
        <v>12158</v>
      </c>
      <c r="I2787">
        <v>3</v>
      </c>
      <c r="J2787" t="s">
        <v>3543</v>
      </c>
      <c r="K2787" t="s">
        <v>36</v>
      </c>
      <c r="L2787" t="s">
        <v>37</v>
      </c>
      <c r="M2787">
        <v>60010</v>
      </c>
      <c r="N2787">
        <v>85000</v>
      </c>
      <c r="O2787" t="s">
        <v>38</v>
      </c>
      <c r="P2787" t="s">
        <v>73</v>
      </c>
      <c r="Q2787" t="s">
        <v>3118</v>
      </c>
      <c r="R2787" t="s">
        <v>8975</v>
      </c>
      <c r="S2787" t="s">
        <v>76</v>
      </c>
      <c r="T2787" t="s">
        <v>7907</v>
      </c>
      <c r="U2787" t="s">
        <v>8976</v>
      </c>
      <c r="V2787" t="s">
        <v>8977</v>
      </c>
      <c r="Z2787" t="s">
        <v>46</v>
      </c>
      <c r="AA2787" s="1">
        <v>45036</v>
      </c>
      <c r="AC2787" s="1">
        <v>45036</v>
      </c>
      <c r="AD2787" s="1">
        <v>45355</v>
      </c>
    </row>
    <row r="2788" spans="1:30">
      <c r="A2788">
        <v>530408</v>
      </c>
      <c r="B2788" t="s">
        <v>112</v>
      </c>
      <c r="C2788" t="s">
        <v>48</v>
      </c>
      <c r="D2788">
        <v>24</v>
      </c>
      <c r="E2788" t="s">
        <v>7959</v>
      </c>
      <c r="F2788" t="s">
        <v>7960</v>
      </c>
      <c r="G2788" t="s">
        <v>51</v>
      </c>
      <c r="H2788">
        <v>31670</v>
      </c>
      <c r="I2788">
        <v>0</v>
      </c>
      <c r="J2788" t="s">
        <v>300</v>
      </c>
      <c r="K2788" t="s">
        <v>36</v>
      </c>
      <c r="L2788" t="s">
        <v>37</v>
      </c>
      <c r="M2788">
        <v>53563</v>
      </c>
      <c r="N2788">
        <v>61598</v>
      </c>
      <c r="O2788" t="s">
        <v>38</v>
      </c>
      <c r="P2788" t="s">
        <v>7961</v>
      </c>
      <c r="Q2788" t="s">
        <v>7962</v>
      </c>
      <c r="R2788" t="s">
        <v>7963</v>
      </c>
      <c r="S2788" t="s">
        <v>7964</v>
      </c>
      <c r="T2788" t="s">
        <v>7965</v>
      </c>
      <c r="V2788" t="s">
        <v>120</v>
      </c>
      <c r="Z2788" t="s">
        <v>355</v>
      </c>
      <c r="AA2788" s="1">
        <v>44679</v>
      </c>
      <c r="AC2788" s="1">
        <v>44813</v>
      </c>
      <c r="AD2788" s="1">
        <v>45355</v>
      </c>
    </row>
    <row r="2789" spans="1:30">
      <c r="A2789">
        <v>626114</v>
      </c>
      <c r="B2789" t="s">
        <v>1574</v>
      </c>
      <c r="C2789" t="s">
        <v>48</v>
      </c>
      <c r="D2789">
        <v>1</v>
      </c>
      <c r="E2789" t="s">
        <v>8978</v>
      </c>
      <c r="F2789" t="s">
        <v>8979</v>
      </c>
      <c r="G2789" t="s">
        <v>51</v>
      </c>
      <c r="H2789" t="s">
        <v>8980</v>
      </c>
      <c r="I2789">
        <v>0</v>
      </c>
      <c r="J2789" t="s">
        <v>670</v>
      </c>
      <c r="K2789" t="s">
        <v>36</v>
      </c>
      <c r="L2789" t="s">
        <v>37</v>
      </c>
      <c r="M2789">
        <v>110000</v>
      </c>
      <c r="N2789">
        <v>120000</v>
      </c>
      <c r="O2789" t="s">
        <v>38</v>
      </c>
      <c r="P2789" t="s">
        <v>1577</v>
      </c>
      <c r="Q2789" t="s">
        <v>1578</v>
      </c>
      <c r="R2789" t="s">
        <v>8981</v>
      </c>
      <c r="S2789" t="s">
        <v>8189</v>
      </c>
      <c r="T2789" t="s">
        <v>8982</v>
      </c>
      <c r="Z2789" t="s">
        <v>46</v>
      </c>
      <c r="AA2789" s="1">
        <v>45329</v>
      </c>
      <c r="AC2789" s="1">
        <v>45329</v>
      </c>
      <c r="AD2789" s="1">
        <v>45355</v>
      </c>
    </row>
    <row r="2790" spans="1:30">
      <c r="A2790">
        <v>567837</v>
      </c>
      <c r="B2790" t="s">
        <v>356</v>
      </c>
      <c r="C2790" t="s">
        <v>48</v>
      </c>
      <c r="D2790">
        <v>1</v>
      </c>
      <c r="E2790" t="s">
        <v>8983</v>
      </c>
      <c r="F2790" t="s">
        <v>2583</v>
      </c>
      <c r="G2790" t="s">
        <v>51</v>
      </c>
      <c r="H2790" t="s">
        <v>3239</v>
      </c>
      <c r="I2790">
        <v>0</v>
      </c>
      <c r="J2790" t="s">
        <v>91</v>
      </c>
      <c r="K2790" t="s">
        <v>36</v>
      </c>
      <c r="L2790" t="s">
        <v>37</v>
      </c>
      <c r="M2790">
        <v>125000</v>
      </c>
      <c r="N2790">
        <v>135000</v>
      </c>
      <c r="O2790" t="s">
        <v>38</v>
      </c>
      <c r="P2790" t="s">
        <v>358</v>
      </c>
      <c r="Q2790" t="s">
        <v>8661</v>
      </c>
      <c r="R2790" t="s">
        <v>8984</v>
      </c>
      <c r="S2790" t="s">
        <v>2586</v>
      </c>
      <c r="T2790" t="s">
        <v>8985</v>
      </c>
      <c r="U2790" t="s">
        <v>8986</v>
      </c>
      <c r="V2790" t="s">
        <v>8987</v>
      </c>
      <c r="W2790" t="s">
        <v>365</v>
      </c>
      <c r="Z2790" t="s">
        <v>355</v>
      </c>
      <c r="AA2790" s="1">
        <v>44935</v>
      </c>
      <c r="AC2790" s="1">
        <v>45299</v>
      </c>
      <c r="AD2790" s="1">
        <v>45355</v>
      </c>
    </row>
    <row r="2791" spans="1:30">
      <c r="A2791">
        <v>578061</v>
      </c>
      <c r="B2791" t="s">
        <v>99</v>
      </c>
      <c r="C2791" t="s">
        <v>48</v>
      </c>
      <c r="D2791">
        <v>1</v>
      </c>
      <c r="E2791" t="s">
        <v>4111</v>
      </c>
      <c r="F2791" t="s">
        <v>3862</v>
      </c>
      <c r="G2791" t="s">
        <v>51</v>
      </c>
      <c r="H2791">
        <v>82991</v>
      </c>
      <c r="I2791" t="s">
        <v>2292</v>
      </c>
      <c r="J2791" t="s">
        <v>3062</v>
      </c>
      <c r="K2791" t="s">
        <v>36</v>
      </c>
      <c r="L2791" t="s">
        <v>276</v>
      </c>
      <c r="M2791">
        <v>88936</v>
      </c>
      <c r="N2791">
        <v>223761</v>
      </c>
      <c r="O2791" t="s">
        <v>38</v>
      </c>
      <c r="P2791" t="s">
        <v>244</v>
      </c>
      <c r="Q2791" t="s">
        <v>931</v>
      </c>
      <c r="R2791" t="s">
        <v>8988</v>
      </c>
      <c r="S2791" t="s">
        <v>3865</v>
      </c>
      <c r="T2791" t="s">
        <v>4113</v>
      </c>
      <c r="U2791" t="s">
        <v>3066</v>
      </c>
      <c r="V2791" t="s">
        <v>980</v>
      </c>
      <c r="Z2791" t="s">
        <v>63</v>
      </c>
      <c r="AA2791" s="1">
        <v>45004</v>
      </c>
      <c r="AC2791" s="1">
        <v>45004</v>
      </c>
      <c r="AD2791" s="1">
        <v>45355</v>
      </c>
    </row>
    <row r="2792" spans="1:30">
      <c r="A2792">
        <v>617212</v>
      </c>
      <c r="B2792" t="s">
        <v>30</v>
      </c>
      <c r="C2792" t="s">
        <v>48</v>
      </c>
      <c r="D2792">
        <v>1</v>
      </c>
      <c r="E2792" t="s">
        <v>8989</v>
      </c>
      <c r="F2792" t="s">
        <v>3823</v>
      </c>
      <c r="G2792" t="s">
        <v>51</v>
      </c>
      <c r="H2792">
        <v>21512</v>
      </c>
      <c r="I2792">
        <v>1</v>
      </c>
      <c r="J2792" t="s">
        <v>35</v>
      </c>
      <c r="K2792" t="s">
        <v>36</v>
      </c>
      <c r="L2792" t="s">
        <v>37</v>
      </c>
      <c r="M2792">
        <v>45445</v>
      </c>
      <c r="N2792">
        <v>48696</v>
      </c>
      <c r="O2792" t="s">
        <v>38</v>
      </c>
      <c r="P2792" t="s">
        <v>203</v>
      </c>
      <c r="Q2792" t="s">
        <v>995</v>
      </c>
      <c r="R2792" t="s">
        <v>8990</v>
      </c>
      <c r="S2792" t="s">
        <v>3825</v>
      </c>
      <c r="V2792" t="s">
        <v>8991</v>
      </c>
      <c r="Z2792" t="s">
        <v>46</v>
      </c>
      <c r="AA2792" s="1">
        <v>45260</v>
      </c>
      <c r="AB2792" s="2">
        <v>45380</v>
      </c>
      <c r="AC2792" s="1">
        <v>45260</v>
      </c>
      <c r="AD2792" s="1">
        <v>45355</v>
      </c>
    </row>
    <row r="2793" spans="1:30">
      <c r="A2793">
        <v>618024</v>
      </c>
      <c r="B2793" t="s">
        <v>1462</v>
      </c>
      <c r="C2793" t="s">
        <v>48</v>
      </c>
      <c r="D2793">
        <v>1</v>
      </c>
      <c r="E2793" t="s">
        <v>8992</v>
      </c>
      <c r="F2793" t="s">
        <v>114</v>
      </c>
      <c r="G2793" t="s">
        <v>34</v>
      </c>
      <c r="H2793">
        <v>56057</v>
      </c>
      <c r="I2793">
        <v>0</v>
      </c>
      <c r="J2793" t="s">
        <v>143</v>
      </c>
      <c r="K2793" t="s">
        <v>36</v>
      </c>
      <c r="L2793" t="s">
        <v>37</v>
      </c>
      <c r="M2793">
        <v>46843</v>
      </c>
      <c r="N2793">
        <v>46843</v>
      </c>
      <c r="O2793" t="s">
        <v>38</v>
      </c>
      <c r="P2793" t="s">
        <v>1464</v>
      </c>
      <c r="Q2793" t="s">
        <v>3118</v>
      </c>
      <c r="R2793" t="s">
        <v>8993</v>
      </c>
      <c r="S2793" t="s">
        <v>119</v>
      </c>
      <c r="Z2793" t="s">
        <v>1314</v>
      </c>
      <c r="AA2793" s="1">
        <v>45259</v>
      </c>
      <c r="AB2793" s="2">
        <v>45419</v>
      </c>
      <c r="AC2793" s="1">
        <v>45327</v>
      </c>
      <c r="AD2793" s="1">
        <v>45355</v>
      </c>
    </row>
    <row r="2794" spans="1:30">
      <c r="A2794">
        <v>607537</v>
      </c>
      <c r="B2794" t="s">
        <v>502</v>
      </c>
      <c r="C2794" t="s">
        <v>48</v>
      </c>
      <c r="D2794">
        <v>1</v>
      </c>
      <c r="E2794" t="s">
        <v>6452</v>
      </c>
      <c r="F2794" t="s">
        <v>3862</v>
      </c>
      <c r="G2794" t="s">
        <v>51</v>
      </c>
      <c r="H2794">
        <v>82991</v>
      </c>
      <c r="I2794" t="s">
        <v>958</v>
      </c>
      <c r="J2794" t="s">
        <v>392</v>
      </c>
      <c r="K2794" t="s">
        <v>36</v>
      </c>
      <c r="L2794" t="s">
        <v>276</v>
      </c>
      <c r="M2794">
        <v>58700</v>
      </c>
      <c r="N2794">
        <v>161534</v>
      </c>
      <c r="O2794" t="s">
        <v>38</v>
      </c>
      <c r="P2794" t="s">
        <v>1073</v>
      </c>
      <c r="Q2794" t="s">
        <v>505</v>
      </c>
      <c r="R2794" t="s">
        <v>6453</v>
      </c>
      <c r="S2794" t="s">
        <v>3865</v>
      </c>
      <c r="U2794" t="s">
        <v>2524</v>
      </c>
      <c r="V2794" t="s">
        <v>2525</v>
      </c>
      <c r="Z2794" t="s">
        <v>63</v>
      </c>
      <c r="AA2794" s="1">
        <v>45198</v>
      </c>
      <c r="AC2794" s="1">
        <v>45299</v>
      </c>
      <c r="AD2794" s="1">
        <v>45355</v>
      </c>
    </row>
    <row r="2795" spans="1:30">
      <c r="A2795">
        <v>589107</v>
      </c>
      <c r="B2795" t="s">
        <v>129</v>
      </c>
      <c r="C2795" t="s">
        <v>31</v>
      </c>
      <c r="D2795">
        <v>2</v>
      </c>
      <c r="E2795" t="s">
        <v>2285</v>
      </c>
      <c r="F2795" t="s">
        <v>328</v>
      </c>
      <c r="G2795" t="s">
        <v>51</v>
      </c>
      <c r="H2795">
        <v>10248</v>
      </c>
      <c r="I2795">
        <v>1</v>
      </c>
      <c r="J2795" t="s">
        <v>266</v>
      </c>
      <c r="K2795" t="s">
        <v>36</v>
      </c>
      <c r="L2795" t="s">
        <v>37</v>
      </c>
      <c r="M2795">
        <v>73029</v>
      </c>
      <c r="N2795">
        <v>83983</v>
      </c>
      <c r="O2795" t="s">
        <v>38</v>
      </c>
      <c r="P2795" t="s">
        <v>2079</v>
      </c>
      <c r="Q2795" t="s">
        <v>218</v>
      </c>
      <c r="R2795" t="s">
        <v>4510</v>
      </c>
      <c r="S2795" t="s">
        <v>331</v>
      </c>
      <c r="T2795" t="s">
        <v>2580</v>
      </c>
      <c r="U2795" t="s">
        <v>4511</v>
      </c>
      <c r="V2795" t="s">
        <v>4512</v>
      </c>
      <c r="W2795" t="s">
        <v>80</v>
      </c>
      <c r="Z2795" t="s">
        <v>63</v>
      </c>
      <c r="AA2795" s="1">
        <v>45078</v>
      </c>
      <c r="AC2795" s="1">
        <v>45078</v>
      </c>
      <c r="AD2795" s="1">
        <v>45355</v>
      </c>
    </row>
    <row r="2796" spans="1:30">
      <c r="A2796">
        <v>614914</v>
      </c>
      <c r="B2796" t="s">
        <v>129</v>
      </c>
      <c r="C2796" t="s">
        <v>31</v>
      </c>
      <c r="D2796">
        <v>4</v>
      </c>
      <c r="E2796" t="s">
        <v>2285</v>
      </c>
      <c r="F2796" t="s">
        <v>283</v>
      </c>
      <c r="G2796" t="s">
        <v>51</v>
      </c>
      <c r="H2796">
        <v>10124</v>
      </c>
      <c r="I2796">
        <v>3</v>
      </c>
      <c r="J2796" t="s">
        <v>156</v>
      </c>
      <c r="K2796" t="s">
        <v>36</v>
      </c>
      <c r="L2796" t="s">
        <v>37</v>
      </c>
      <c r="M2796">
        <v>58695</v>
      </c>
      <c r="N2796">
        <v>67499</v>
      </c>
      <c r="O2796" t="s">
        <v>38</v>
      </c>
      <c r="P2796" t="s">
        <v>157</v>
      </c>
      <c r="Q2796" t="s">
        <v>8263</v>
      </c>
      <c r="R2796" t="s">
        <v>8264</v>
      </c>
      <c r="S2796" t="s">
        <v>287</v>
      </c>
      <c r="U2796" t="s">
        <v>161</v>
      </c>
      <c r="V2796" t="s">
        <v>7743</v>
      </c>
      <c r="Z2796" t="s">
        <v>46</v>
      </c>
      <c r="AA2796" s="1">
        <v>45233</v>
      </c>
      <c r="AC2796" s="1">
        <v>45259</v>
      </c>
      <c r="AD2796" s="1">
        <v>45355</v>
      </c>
    </row>
    <row r="2797" spans="1:30">
      <c r="A2797">
        <v>624967</v>
      </c>
      <c r="B2797" t="s">
        <v>163</v>
      </c>
      <c r="C2797" t="s">
        <v>48</v>
      </c>
      <c r="D2797">
        <v>1</v>
      </c>
      <c r="E2797" t="s">
        <v>2273</v>
      </c>
      <c r="F2797" t="s">
        <v>527</v>
      </c>
      <c r="G2797" t="s">
        <v>34</v>
      </c>
      <c r="H2797">
        <v>10232</v>
      </c>
      <c r="I2797">
        <v>0</v>
      </c>
      <c r="J2797" t="s">
        <v>2274</v>
      </c>
      <c r="K2797" t="s">
        <v>36</v>
      </c>
      <c r="L2797" t="s">
        <v>227</v>
      </c>
      <c r="M2797">
        <v>19.93</v>
      </c>
      <c r="N2797">
        <v>24.73</v>
      </c>
      <c r="O2797" t="s">
        <v>124</v>
      </c>
      <c r="P2797" t="s">
        <v>393</v>
      </c>
      <c r="Q2797" t="s">
        <v>448</v>
      </c>
      <c r="R2797" t="s">
        <v>8994</v>
      </c>
      <c r="S2797" t="s">
        <v>529</v>
      </c>
      <c r="T2797" t="s">
        <v>450</v>
      </c>
      <c r="U2797" t="s">
        <v>2277</v>
      </c>
      <c r="V2797" t="s">
        <v>174</v>
      </c>
      <c r="W2797" t="s">
        <v>175</v>
      </c>
      <c r="X2797" t="s">
        <v>452</v>
      </c>
      <c r="Z2797" t="s">
        <v>46</v>
      </c>
      <c r="AA2797" s="1">
        <v>45328</v>
      </c>
      <c r="AB2797" s="2">
        <v>45364</v>
      </c>
      <c r="AC2797" s="1">
        <v>45336</v>
      </c>
      <c r="AD2797" s="1">
        <v>45355</v>
      </c>
    </row>
    <row r="2798" spans="1:30">
      <c r="A2798">
        <v>543344</v>
      </c>
      <c r="B2798" t="s">
        <v>253</v>
      </c>
      <c r="C2798" t="s">
        <v>31</v>
      </c>
      <c r="D2798">
        <v>7</v>
      </c>
      <c r="E2798" t="s">
        <v>8995</v>
      </c>
      <c r="F2798" t="s">
        <v>8996</v>
      </c>
      <c r="G2798" t="s">
        <v>51</v>
      </c>
      <c r="H2798">
        <v>13369</v>
      </c>
      <c r="I2798">
        <v>0</v>
      </c>
      <c r="J2798" t="s">
        <v>447</v>
      </c>
      <c r="K2798" t="s">
        <v>36</v>
      </c>
      <c r="L2798" t="s">
        <v>37</v>
      </c>
      <c r="M2798">
        <v>76294</v>
      </c>
      <c r="N2798">
        <v>76294</v>
      </c>
      <c r="O2798" t="s">
        <v>38</v>
      </c>
      <c r="P2798" t="s">
        <v>6958</v>
      </c>
      <c r="Q2798" t="s">
        <v>6959</v>
      </c>
      <c r="R2798" t="s">
        <v>8997</v>
      </c>
      <c r="S2798" t="s">
        <v>8998</v>
      </c>
      <c r="T2798" t="s">
        <v>8999</v>
      </c>
      <c r="U2798" t="s">
        <v>9000</v>
      </c>
      <c r="V2798" t="s">
        <v>281</v>
      </c>
      <c r="Z2798" t="s">
        <v>264</v>
      </c>
      <c r="AA2798" s="1">
        <v>44825</v>
      </c>
      <c r="AC2798" s="1">
        <v>44847</v>
      </c>
      <c r="AD2798" s="1">
        <v>45355</v>
      </c>
    </row>
    <row r="2799" spans="1:30">
      <c r="A2799">
        <v>626384</v>
      </c>
      <c r="B2799" t="s">
        <v>253</v>
      </c>
      <c r="C2799" t="s">
        <v>48</v>
      </c>
      <c r="D2799">
        <v>1</v>
      </c>
      <c r="E2799" t="s">
        <v>3552</v>
      </c>
      <c r="F2799" t="s">
        <v>545</v>
      </c>
      <c r="G2799" t="s">
        <v>51</v>
      </c>
      <c r="H2799">
        <v>80305</v>
      </c>
      <c r="I2799">
        <v>0</v>
      </c>
      <c r="J2799" t="s">
        <v>143</v>
      </c>
      <c r="K2799" t="s">
        <v>36</v>
      </c>
      <c r="L2799" t="s">
        <v>276</v>
      </c>
      <c r="M2799">
        <v>54272</v>
      </c>
      <c r="N2799">
        <v>83117</v>
      </c>
      <c r="O2799" t="s">
        <v>38</v>
      </c>
      <c r="P2799" t="s">
        <v>6704</v>
      </c>
      <c r="Q2799" t="s">
        <v>824</v>
      </c>
      <c r="R2799" t="s">
        <v>3554</v>
      </c>
      <c r="S2799" t="s">
        <v>550</v>
      </c>
      <c r="U2799" t="s">
        <v>3555</v>
      </c>
      <c r="V2799" t="s">
        <v>281</v>
      </c>
      <c r="Z2799" t="s">
        <v>264</v>
      </c>
      <c r="AA2799" s="1">
        <v>45336</v>
      </c>
      <c r="AB2799" s="2">
        <v>45356</v>
      </c>
      <c r="AC2799" s="1">
        <v>45336</v>
      </c>
      <c r="AD2799" s="1">
        <v>45355</v>
      </c>
    </row>
    <row r="2800" spans="1:30">
      <c r="A2800">
        <v>593284</v>
      </c>
      <c r="B2800" t="s">
        <v>99</v>
      </c>
      <c r="C2800" t="s">
        <v>31</v>
      </c>
      <c r="D2800">
        <v>1</v>
      </c>
      <c r="E2800" t="s">
        <v>3204</v>
      </c>
      <c r="F2800" t="s">
        <v>3205</v>
      </c>
      <c r="G2800" t="s">
        <v>51</v>
      </c>
      <c r="H2800">
        <v>91915</v>
      </c>
      <c r="I2800">
        <v>0</v>
      </c>
      <c r="J2800" t="s">
        <v>143</v>
      </c>
      <c r="K2800" t="s">
        <v>36</v>
      </c>
      <c r="L2800" t="s">
        <v>103</v>
      </c>
      <c r="M2800">
        <v>56.86</v>
      </c>
      <c r="N2800">
        <v>56.86</v>
      </c>
      <c r="O2800" t="s">
        <v>124</v>
      </c>
      <c r="P2800" t="s">
        <v>3472</v>
      </c>
      <c r="Q2800" t="s">
        <v>3473</v>
      </c>
      <c r="R2800" t="s">
        <v>9001</v>
      </c>
      <c r="S2800" t="s">
        <v>3207</v>
      </c>
      <c r="T2800" t="s">
        <v>9002</v>
      </c>
      <c r="U2800" t="s">
        <v>1390</v>
      </c>
      <c r="V2800" t="s">
        <v>1206</v>
      </c>
      <c r="Z2800" t="s">
        <v>46</v>
      </c>
      <c r="AA2800" s="1">
        <v>45151</v>
      </c>
      <c r="AC2800" s="1">
        <v>45151</v>
      </c>
      <c r="AD2800" s="1">
        <v>45355</v>
      </c>
    </row>
    <row r="2801" spans="1:30">
      <c r="A2801">
        <v>597089</v>
      </c>
      <c r="B2801" t="s">
        <v>69</v>
      </c>
      <c r="C2801" t="s">
        <v>48</v>
      </c>
      <c r="D2801">
        <v>3</v>
      </c>
      <c r="E2801" t="s">
        <v>9003</v>
      </c>
      <c r="F2801" t="s">
        <v>406</v>
      </c>
      <c r="G2801" t="s">
        <v>51</v>
      </c>
      <c r="H2801">
        <v>20210</v>
      </c>
      <c r="I2801">
        <v>0</v>
      </c>
      <c r="J2801" t="s">
        <v>65</v>
      </c>
      <c r="K2801" t="s">
        <v>36</v>
      </c>
      <c r="L2801" t="s">
        <v>37</v>
      </c>
      <c r="M2801">
        <v>62370</v>
      </c>
      <c r="N2801">
        <v>93587</v>
      </c>
      <c r="O2801" t="s">
        <v>38</v>
      </c>
      <c r="P2801" t="s">
        <v>8075</v>
      </c>
      <c r="Q2801" t="s">
        <v>8076</v>
      </c>
      <c r="R2801" t="s">
        <v>9004</v>
      </c>
      <c r="S2801" t="s">
        <v>409</v>
      </c>
      <c r="T2801" t="s">
        <v>9005</v>
      </c>
      <c r="U2801" t="s">
        <v>3941</v>
      </c>
      <c r="V2801" t="s">
        <v>9006</v>
      </c>
      <c r="W2801" t="s">
        <v>9007</v>
      </c>
      <c r="X2801" t="s">
        <v>8075</v>
      </c>
      <c r="Z2801" t="s">
        <v>63</v>
      </c>
      <c r="AA2801" s="1">
        <v>45150</v>
      </c>
      <c r="AC2801" s="1">
        <v>45183</v>
      </c>
      <c r="AD2801" s="1">
        <v>45355</v>
      </c>
    </row>
    <row r="2802" spans="1:30">
      <c r="A2802">
        <v>622544</v>
      </c>
      <c r="B2802" t="s">
        <v>1533</v>
      </c>
      <c r="C2802" t="s">
        <v>48</v>
      </c>
      <c r="D2802">
        <v>1</v>
      </c>
      <c r="E2802" t="s">
        <v>9008</v>
      </c>
      <c r="F2802" t="s">
        <v>1535</v>
      </c>
      <c r="G2802" t="s">
        <v>90</v>
      </c>
      <c r="H2802">
        <v>6088</v>
      </c>
      <c r="I2802">
        <v>1</v>
      </c>
      <c r="J2802" t="s">
        <v>447</v>
      </c>
      <c r="K2802" t="s">
        <v>36</v>
      </c>
      <c r="L2802" t="s">
        <v>103</v>
      </c>
      <c r="M2802">
        <v>51550</v>
      </c>
      <c r="N2802">
        <v>73806</v>
      </c>
      <c r="O2802" t="s">
        <v>38</v>
      </c>
      <c r="P2802" t="s">
        <v>1536</v>
      </c>
      <c r="Q2802" t="s">
        <v>9009</v>
      </c>
      <c r="R2802" t="s">
        <v>9010</v>
      </c>
      <c r="S2802" t="s">
        <v>1538</v>
      </c>
      <c r="T2802" t="s">
        <v>9011</v>
      </c>
      <c r="U2802" t="s">
        <v>5019</v>
      </c>
      <c r="X2802" t="s">
        <v>1536</v>
      </c>
      <c r="Z2802" t="s">
        <v>46</v>
      </c>
      <c r="AA2802" s="1">
        <v>45300</v>
      </c>
      <c r="AC2802" s="1">
        <v>45338</v>
      </c>
      <c r="AD2802" s="1">
        <v>45355</v>
      </c>
    </row>
    <row r="2803" spans="1:30">
      <c r="A2803">
        <v>571629</v>
      </c>
      <c r="B2803" t="s">
        <v>99</v>
      </c>
      <c r="C2803" t="s">
        <v>48</v>
      </c>
      <c r="D2803">
        <v>1</v>
      </c>
      <c r="E2803" t="s">
        <v>8935</v>
      </c>
      <c r="F2803" t="s">
        <v>375</v>
      </c>
      <c r="G2803" t="s">
        <v>51</v>
      </c>
      <c r="H2803">
        <v>22427</v>
      </c>
      <c r="I2803">
        <v>2</v>
      </c>
      <c r="J2803" t="s">
        <v>65</v>
      </c>
      <c r="K2803" t="s">
        <v>36</v>
      </c>
      <c r="L2803" t="s">
        <v>276</v>
      </c>
      <c r="M2803">
        <v>74650</v>
      </c>
      <c r="N2803">
        <v>109409</v>
      </c>
      <c r="O2803" t="s">
        <v>38</v>
      </c>
      <c r="P2803" t="s">
        <v>244</v>
      </c>
      <c r="Q2803" t="s">
        <v>285</v>
      </c>
      <c r="R2803" t="s">
        <v>8936</v>
      </c>
      <c r="S2803" t="s">
        <v>377</v>
      </c>
      <c r="U2803" t="s">
        <v>1800</v>
      </c>
      <c r="V2803" t="s">
        <v>250</v>
      </c>
      <c r="W2803" t="s">
        <v>290</v>
      </c>
      <c r="X2803" t="s">
        <v>291</v>
      </c>
      <c r="Z2803" t="s">
        <v>63</v>
      </c>
      <c r="AA2803" s="1">
        <v>45013</v>
      </c>
      <c r="AC2803" s="1">
        <v>45013</v>
      </c>
      <c r="AD2803" s="1">
        <v>45355</v>
      </c>
    </row>
    <row r="2804" spans="1:30">
      <c r="A2804">
        <v>619281</v>
      </c>
      <c r="B2804" t="s">
        <v>502</v>
      </c>
      <c r="C2804" t="s">
        <v>48</v>
      </c>
      <c r="D2804">
        <v>2</v>
      </c>
      <c r="E2804" t="s">
        <v>2181</v>
      </c>
      <c r="F2804" t="s">
        <v>1046</v>
      </c>
      <c r="G2804" t="s">
        <v>51</v>
      </c>
      <c r="H2804" t="s">
        <v>1047</v>
      </c>
      <c r="I2804">
        <v>0</v>
      </c>
      <c r="J2804" t="s">
        <v>266</v>
      </c>
      <c r="K2804" t="s">
        <v>36</v>
      </c>
      <c r="L2804" t="s">
        <v>37</v>
      </c>
      <c r="M2804">
        <v>84451</v>
      </c>
      <c r="N2804">
        <v>113550</v>
      </c>
      <c r="O2804" t="s">
        <v>38</v>
      </c>
      <c r="P2804" t="s">
        <v>92</v>
      </c>
      <c r="Q2804" t="s">
        <v>1880</v>
      </c>
      <c r="R2804" t="s">
        <v>9012</v>
      </c>
      <c r="S2804" t="s">
        <v>847</v>
      </c>
      <c r="T2804" t="s">
        <v>9013</v>
      </c>
      <c r="U2804" t="s">
        <v>2524</v>
      </c>
      <c r="V2804" t="s">
        <v>9014</v>
      </c>
      <c r="Z2804" t="s">
        <v>46</v>
      </c>
      <c r="AA2804" s="1">
        <v>45272</v>
      </c>
      <c r="AC2804" s="1">
        <v>45294</v>
      </c>
      <c r="AD2804" s="1">
        <v>45355</v>
      </c>
    </row>
    <row r="2805" spans="1:30">
      <c r="A2805">
        <v>546138</v>
      </c>
      <c r="B2805" t="s">
        <v>314</v>
      </c>
      <c r="C2805" t="s">
        <v>31</v>
      </c>
      <c r="D2805">
        <v>1</v>
      </c>
      <c r="E2805" t="s">
        <v>9015</v>
      </c>
      <c r="F2805" t="s">
        <v>1237</v>
      </c>
      <c r="G2805" t="s">
        <v>34</v>
      </c>
      <c r="H2805">
        <v>52620</v>
      </c>
      <c r="I2805" t="s">
        <v>958</v>
      </c>
      <c r="J2805" t="s">
        <v>284</v>
      </c>
      <c r="L2805" t="s">
        <v>37</v>
      </c>
      <c r="M2805">
        <v>104000</v>
      </c>
      <c r="N2805">
        <v>110000</v>
      </c>
      <c r="O2805" t="s">
        <v>38</v>
      </c>
      <c r="P2805" t="s">
        <v>317</v>
      </c>
      <c r="Q2805" t="s">
        <v>2010</v>
      </c>
      <c r="R2805" t="s">
        <v>9016</v>
      </c>
      <c r="S2805" t="s">
        <v>1242</v>
      </c>
      <c r="T2805" t="s">
        <v>9017</v>
      </c>
      <c r="U2805" t="s">
        <v>321</v>
      </c>
      <c r="V2805" t="s">
        <v>9018</v>
      </c>
      <c r="Z2805" t="s">
        <v>1024</v>
      </c>
      <c r="AA2805" s="1">
        <v>44789</v>
      </c>
      <c r="AC2805" s="1">
        <v>44789</v>
      </c>
      <c r="AD2805" s="1">
        <v>45355</v>
      </c>
    </row>
    <row r="2806" spans="1:30">
      <c r="A2806">
        <v>621519</v>
      </c>
      <c r="B2806" t="s">
        <v>30</v>
      </c>
      <c r="C2806" t="s">
        <v>31</v>
      </c>
      <c r="D2806">
        <v>1</v>
      </c>
      <c r="E2806" t="s">
        <v>8944</v>
      </c>
      <c r="F2806" t="s">
        <v>89</v>
      </c>
      <c r="G2806" t="s">
        <v>34</v>
      </c>
      <c r="H2806">
        <v>95710</v>
      </c>
      <c r="I2806">
        <v>0</v>
      </c>
      <c r="J2806" t="s">
        <v>1039</v>
      </c>
      <c r="K2806" t="s">
        <v>36</v>
      </c>
      <c r="L2806" t="s">
        <v>37</v>
      </c>
      <c r="M2806">
        <v>75000</v>
      </c>
      <c r="N2806">
        <v>135000</v>
      </c>
      <c r="O2806" t="s">
        <v>38</v>
      </c>
      <c r="P2806" t="s">
        <v>39</v>
      </c>
      <c r="Q2806" t="s">
        <v>1958</v>
      </c>
      <c r="R2806" t="s">
        <v>8945</v>
      </c>
      <c r="S2806" t="s">
        <v>361</v>
      </c>
      <c r="T2806" t="s">
        <v>8946</v>
      </c>
      <c r="V2806" t="s">
        <v>8947</v>
      </c>
      <c r="Z2806" t="s">
        <v>6643</v>
      </c>
      <c r="AA2806" s="1">
        <v>45288</v>
      </c>
      <c r="AB2806" s="2">
        <v>45408</v>
      </c>
      <c r="AC2806" s="1">
        <v>45288</v>
      </c>
      <c r="AD2806" s="1">
        <v>45355</v>
      </c>
    </row>
    <row r="2807" spans="1:30">
      <c r="A2807">
        <v>618125</v>
      </c>
      <c r="B2807" t="s">
        <v>30</v>
      </c>
      <c r="C2807" t="s">
        <v>31</v>
      </c>
      <c r="D2807">
        <v>1</v>
      </c>
      <c r="E2807" t="s">
        <v>9019</v>
      </c>
      <c r="F2807" t="s">
        <v>71</v>
      </c>
      <c r="G2807" t="s">
        <v>51</v>
      </c>
      <c r="H2807">
        <v>12158</v>
      </c>
      <c r="I2807">
        <v>3</v>
      </c>
      <c r="J2807" t="s">
        <v>1968</v>
      </c>
      <c r="K2807" t="s">
        <v>36</v>
      </c>
      <c r="L2807" t="s">
        <v>37</v>
      </c>
      <c r="M2807">
        <v>60010</v>
      </c>
      <c r="N2807">
        <v>82000</v>
      </c>
      <c r="O2807" t="s">
        <v>38</v>
      </c>
      <c r="P2807" t="s">
        <v>658</v>
      </c>
      <c r="Q2807" t="s">
        <v>9020</v>
      </c>
      <c r="R2807" t="s">
        <v>9021</v>
      </c>
      <c r="S2807" t="s">
        <v>76</v>
      </c>
      <c r="T2807" t="e">
        <f ca="1">- Experience using SBS MWBE database, PASSPort, DMSS, PIP _xludf.and DCAS requirement contract. - Experience NYC Contracting Process - Excellent written, oral _xludf.and interpersonal communication skills - organized _xludf.and detailed oriented.   _xludf.NOTE: This position may be eligible _xludf.for remote work up to two _xludf.days per week, pursuant to the remote work Pilot program agreed to between the City _xludf.and DC37.</f>
        <v>#NAME?</v>
      </c>
      <c r="V2807" t="s">
        <v>9022</v>
      </c>
      <c r="Z2807" t="s">
        <v>46</v>
      </c>
      <c r="AA2807" s="1">
        <v>45260</v>
      </c>
      <c r="AB2807" s="2">
        <v>45380</v>
      </c>
      <c r="AC2807" s="1">
        <v>45278</v>
      </c>
      <c r="AD2807" s="1">
        <v>45355</v>
      </c>
    </row>
    <row r="2808" spans="1:30">
      <c r="A2808">
        <v>619896</v>
      </c>
      <c r="B2808" t="s">
        <v>69</v>
      </c>
      <c r="C2808" t="s">
        <v>48</v>
      </c>
      <c r="D2808">
        <v>1</v>
      </c>
      <c r="E2808" t="s">
        <v>6225</v>
      </c>
      <c r="F2808" t="s">
        <v>308</v>
      </c>
      <c r="G2808" t="s">
        <v>34</v>
      </c>
      <c r="H2808">
        <v>56058</v>
      </c>
      <c r="I2808">
        <v>0</v>
      </c>
      <c r="J2808" t="s">
        <v>1112</v>
      </c>
      <c r="K2808" t="s">
        <v>36</v>
      </c>
      <c r="L2808" t="s">
        <v>37</v>
      </c>
      <c r="M2808">
        <v>59116</v>
      </c>
      <c r="N2808">
        <v>91768</v>
      </c>
      <c r="O2808" t="s">
        <v>38</v>
      </c>
      <c r="P2808" t="s">
        <v>73</v>
      </c>
      <c r="Q2808" t="s">
        <v>1358</v>
      </c>
      <c r="R2808" t="s">
        <v>6226</v>
      </c>
      <c r="S2808" t="s">
        <v>311</v>
      </c>
      <c r="T2808" t="s">
        <v>6227</v>
      </c>
      <c r="U2808" t="s">
        <v>3941</v>
      </c>
      <c r="V2808" t="s">
        <v>6228</v>
      </c>
      <c r="W2808" t="s">
        <v>4668</v>
      </c>
      <c r="X2808" t="s">
        <v>73</v>
      </c>
      <c r="Z2808" t="s">
        <v>46</v>
      </c>
      <c r="AA2808" s="1">
        <v>45282</v>
      </c>
      <c r="AC2808" s="1">
        <v>45299</v>
      </c>
      <c r="AD2808" s="1">
        <v>45355</v>
      </c>
    </row>
    <row r="2809" spans="1:30">
      <c r="A2809">
        <v>554377</v>
      </c>
      <c r="B2809" t="s">
        <v>99</v>
      </c>
      <c r="C2809" t="s">
        <v>31</v>
      </c>
      <c r="D2809">
        <v>8</v>
      </c>
      <c r="E2809" t="s">
        <v>2636</v>
      </c>
      <c r="F2809" t="s">
        <v>553</v>
      </c>
      <c r="G2809" t="s">
        <v>51</v>
      </c>
      <c r="H2809">
        <v>20616</v>
      </c>
      <c r="I2809">
        <v>0</v>
      </c>
      <c r="J2809" t="s">
        <v>65</v>
      </c>
      <c r="K2809" t="s">
        <v>36</v>
      </c>
      <c r="L2809" t="s">
        <v>103</v>
      </c>
      <c r="M2809">
        <v>51413</v>
      </c>
      <c r="N2809">
        <v>59125</v>
      </c>
      <c r="O2809" t="s">
        <v>38</v>
      </c>
      <c r="P2809" t="s">
        <v>104</v>
      </c>
      <c r="Q2809" t="s">
        <v>3473</v>
      </c>
      <c r="R2809" t="s">
        <v>6745</v>
      </c>
      <c r="S2809" t="s">
        <v>556</v>
      </c>
      <c r="U2809" t="s">
        <v>6746</v>
      </c>
      <c r="V2809" t="s">
        <v>2537</v>
      </c>
      <c r="Z2809" t="s">
        <v>63</v>
      </c>
      <c r="AA2809" s="1">
        <v>44859</v>
      </c>
      <c r="AC2809" s="1">
        <v>44859</v>
      </c>
      <c r="AD2809" s="1">
        <v>45355</v>
      </c>
    </row>
    <row r="2810" spans="1:30">
      <c r="A2810">
        <v>624975</v>
      </c>
      <c r="B2810" t="s">
        <v>163</v>
      </c>
      <c r="C2810" t="s">
        <v>48</v>
      </c>
      <c r="D2810">
        <v>1</v>
      </c>
      <c r="E2810" t="s">
        <v>7253</v>
      </c>
      <c r="F2810" t="s">
        <v>226</v>
      </c>
      <c r="G2810" t="s">
        <v>34</v>
      </c>
      <c r="H2810">
        <v>10234</v>
      </c>
      <c r="I2810">
        <v>0</v>
      </c>
      <c r="J2810" t="s">
        <v>1112</v>
      </c>
      <c r="K2810" t="s">
        <v>36</v>
      </c>
      <c r="L2810" t="s">
        <v>227</v>
      </c>
      <c r="M2810">
        <v>15</v>
      </c>
      <c r="N2810">
        <v>17.5</v>
      </c>
      <c r="O2810" t="s">
        <v>124</v>
      </c>
      <c r="P2810" t="s">
        <v>671</v>
      </c>
      <c r="Q2810" t="s">
        <v>7254</v>
      </c>
      <c r="R2810" t="s">
        <v>7255</v>
      </c>
      <c r="S2810" t="s">
        <v>230</v>
      </c>
      <c r="T2810" t="s">
        <v>7256</v>
      </c>
      <c r="U2810" t="s">
        <v>2277</v>
      </c>
      <c r="V2810" t="s">
        <v>174</v>
      </c>
      <c r="W2810" t="s">
        <v>676</v>
      </c>
      <c r="X2810" t="s">
        <v>677</v>
      </c>
      <c r="Z2810" t="s">
        <v>46</v>
      </c>
      <c r="AA2810" s="1">
        <v>45328</v>
      </c>
      <c r="AB2810" s="2">
        <v>45364</v>
      </c>
      <c r="AC2810" s="1">
        <v>45336</v>
      </c>
      <c r="AD2810" s="1">
        <v>45355</v>
      </c>
    </row>
    <row r="2811" spans="1:30">
      <c r="A2811">
        <v>481622</v>
      </c>
      <c r="B2811" t="s">
        <v>380</v>
      </c>
      <c r="C2811" t="s">
        <v>31</v>
      </c>
      <c r="D2811">
        <v>1</v>
      </c>
      <c r="E2811" t="s">
        <v>2656</v>
      </c>
      <c r="F2811" t="s">
        <v>2657</v>
      </c>
      <c r="G2811" t="s">
        <v>34</v>
      </c>
      <c r="H2811">
        <v>95600</v>
      </c>
      <c r="I2811" t="s">
        <v>958</v>
      </c>
      <c r="J2811" t="s">
        <v>156</v>
      </c>
      <c r="K2811" t="s">
        <v>36</v>
      </c>
      <c r="L2811" t="s">
        <v>37</v>
      </c>
      <c r="M2811">
        <v>58700</v>
      </c>
      <c r="N2811">
        <v>102226</v>
      </c>
      <c r="O2811" t="s">
        <v>38</v>
      </c>
      <c r="P2811" t="s">
        <v>2658</v>
      </c>
      <c r="Q2811" t="s">
        <v>9023</v>
      </c>
      <c r="R2811" t="s">
        <v>9024</v>
      </c>
      <c r="S2811" t="s">
        <v>2661</v>
      </c>
      <c r="T2811" t="s">
        <v>2662</v>
      </c>
      <c r="U2811" t="s">
        <v>751</v>
      </c>
      <c r="V2811" t="s">
        <v>752</v>
      </c>
      <c r="Z2811" t="s">
        <v>63</v>
      </c>
      <c r="AA2811" s="1">
        <v>44742</v>
      </c>
      <c r="AC2811" s="1">
        <v>44742</v>
      </c>
      <c r="AD2811" s="1">
        <v>45355</v>
      </c>
    </row>
    <row r="2812" spans="1:30">
      <c r="A2812">
        <v>596314</v>
      </c>
      <c r="B2812" t="s">
        <v>99</v>
      </c>
      <c r="C2812" t="s">
        <v>48</v>
      </c>
      <c r="D2812">
        <v>1</v>
      </c>
      <c r="E2812" t="s">
        <v>9025</v>
      </c>
      <c r="F2812" t="s">
        <v>50</v>
      </c>
      <c r="G2812" t="s">
        <v>51</v>
      </c>
      <c r="H2812">
        <v>83008</v>
      </c>
      <c r="I2812" t="s">
        <v>958</v>
      </c>
      <c r="J2812" t="s">
        <v>143</v>
      </c>
      <c r="L2812" t="s">
        <v>37</v>
      </c>
      <c r="M2812">
        <v>58700</v>
      </c>
      <c r="N2812">
        <v>161534</v>
      </c>
      <c r="O2812" t="s">
        <v>38</v>
      </c>
      <c r="P2812" t="s">
        <v>577</v>
      </c>
      <c r="Q2812" t="s">
        <v>578</v>
      </c>
      <c r="R2812" t="s">
        <v>9026</v>
      </c>
      <c r="S2812" t="s">
        <v>1560</v>
      </c>
      <c r="T2812" t="s">
        <v>9027</v>
      </c>
      <c r="U2812" t="s">
        <v>378</v>
      </c>
      <c r="V2812" t="s">
        <v>289</v>
      </c>
      <c r="W2812" t="s">
        <v>251</v>
      </c>
      <c r="X2812" t="s">
        <v>577</v>
      </c>
      <c r="Z2812" t="s">
        <v>63</v>
      </c>
      <c r="AA2812" s="1">
        <v>45142</v>
      </c>
      <c r="AC2812" s="1">
        <v>45151</v>
      </c>
      <c r="AD2812" s="1">
        <v>45355</v>
      </c>
    </row>
    <row r="2813" spans="1:30">
      <c r="A2813">
        <v>603661</v>
      </c>
      <c r="B2813" t="s">
        <v>129</v>
      </c>
      <c r="C2813" t="s">
        <v>31</v>
      </c>
      <c r="D2813">
        <v>1</v>
      </c>
      <c r="E2813" t="s">
        <v>2285</v>
      </c>
      <c r="F2813" t="s">
        <v>328</v>
      </c>
      <c r="G2813" t="s">
        <v>51</v>
      </c>
      <c r="H2813">
        <v>10248</v>
      </c>
      <c r="I2813">
        <v>1</v>
      </c>
      <c r="J2813" t="s">
        <v>266</v>
      </c>
      <c r="K2813" t="s">
        <v>36</v>
      </c>
      <c r="L2813" t="s">
        <v>37</v>
      </c>
      <c r="M2813">
        <v>73029</v>
      </c>
      <c r="N2813">
        <v>107348</v>
      </c>
      <c r="O2813" t="s">
        <v>38</v>
      </c>
      <c r="P2813" t="s">
        <v>6080</v>
      </c>
      <c r="Q2813" t="s">
        <v>218</v>
      </c>
      <c r="R2813" t="s">
        <v>2579</v>
      </c>
      <c r="S2813" t="s">
        <v>331</v>
      </c>
      <c r="T2813" t="s">
        <v>2580</v>
      </c>
      <c r="U2813" t="s">
        <v>457</v>
      </c>
      <c r="V2813" t="s">
        <v>2581</v>
      </c>
      <c r="Z2813" t="s">
        <v>63</v>
      </c>
      <c r="AA2813" s="1">
        <v>45177</v>
      </c>
      <c r="AC2813" s="1">
        <v>45180</v>
      </c>
      <c r="AD2813" s="1">
        <v>45355</v>
      </c>
    </row>
    <row r="2814" spans="1:30">
      <c r="A2814">
        <v>613380</v>
      </c>
      <c r="B2814" t="s">
        <v>3349</v>
      </c>
      <c r="C2814" t="s">
        <v>31</v>
      </c>
      <c r="D2814">
        <v>1</v>
      </c>
      <c r="E2814" t="s">
        <v>9028</v>
      </c>
      <c r="F2814" t="s">
        <v>2953</v>
      </c>
      <c r="G2814" t="s">
        <v>90</v>
      </c>
      <c r="H2814" t="s">
        <v>2954</v>
      </c>
      <c r="I2814" t="s">
        <v>924</v>
      </c>
      <c r="J2814" t="s">
        <v>72</v>
      </c>
      <c r="K2814" t="s">
        <v>36</v>
      </c>
      <c r="L2814" t="s">
        <v>276</v>
      </c>
      <c r="M2814">
        <v>125000</v>
      </c>
      <c r="N2814">
        <v>125000</v>
      </c>
      <c r="O2814" t="s">
        <v>38</v>
      </c>
      <c r="P2814" t="s">
        <v>1536</v>
      </c>
      <c r="Q2814" t="s">
        <v>6251</v>
      </c>
      <c r="R2814" t="s">
        <v>9029</v>
      </c>
      <c r="S2814" t="s">
        <v>2956</v>
      </c>
      <c r="T2814" t="s">
        <v>9030</v>
      </c>
      <c r="V2814" t="s">
        <v>9031</v>
      </c>
      <c r="Z2814" t="s">
        <v>46</v>
      </c>
      <c r="AA2814" s="1">
        <v>45225</v>
      </c>
      <c r="AC2814" s="1">
        <v>45323</v>
      </c>
      <c r="AD2814" s="1">
        <v>45355</v>
      </c>
    </row>
    <row r="2815" spans="1:30">
      <c r="A2815">
        <v>619568</v>
      </c>
      <c r="B2815" t="s">
        <v>47</v>
      </c>
      <c r="C2815" t="s">
        <v>31</v>
      </c>
      <c r="D2815">
        <v>1</v>
      </c>
      <c r="E2815" t="s">
        <v>1106</v>
      </c>
      <c r="F2815" t="s">
        <v>1432</v>
      </c>
      <c r="G2815" t="s">
        <v>51</v>
      </c>
      <c r="H2815">
        <v>22426</v>
      </c>
      <c r="I2815">
        <v>0</v>
      </c>
      <c r="J2815" t="s">
        <v>65</v>
      </c>
      <c r="K2815" t="s">
        <v>36</v>
      </c>
      <c r="L2815" t="s">
        <v>37</v>
      </c>
      <c r="M2815">
        <v>62370</v>
      </c>
      <c r="N2815">
        <v>71726</v>
      </c>
      <c r="O2815" t="s">
        <v>38</v>
      </c>
      <c r="P2815" t="s">
        <v>54</v>
      </c>
      <c r="Q2815" t="s">
        <v>2737</v>
      </c>
      <c r="R2815" t="s">
        <v>6357</v>
      </c>
      <c r="S2815" t="s">
        <v>1782</v>
      </c>
      <c r="T2815" t="s">
        <v>6358</v>
      </c>
      <c r="Z2815" t="s">
        <v>46</v>
      </c>
      <c r="AA2815" s="1">
        <v>45272</v>
      </c>
      <c r="AC2815" s="1">
        <v>45348</v>
      </c>
      <c r="AD2815" s="1">
        <v>45355</v>
      </c>
    </row>
    <row r="2816" spans="1:30">
      <c r="A2816">
        <v>625437</v>
      </c>
      <c r="B2816" t="s">
        <v>253</v>
      </c>
      <c r="C2816" t="s">
        <v>48</v>
      </c>
      <c r="D2816">
        <v>1</v>
      </c>
      <c r="E2816" t="s">
        <v>9032</v>
      </c>
      <c r="F2816" t="s">
        <v>3691</v>
      </c>
      <c r="G2816" t="s">
        <v>51</v>
      </c>
      <c r="H2816">
        <v>80201</v>
      </c>
      <c r="I2816">
        <v>0</v>
      </c>
      <c r="J2816" t="s">
        <v>4380</v>
      </c>
      <c r="K2816" t="s">
        <v>36</v>
      </c>
      <c r="L2816" t="s">
        <v>37</v>
      </c>
      <c r="M2816">
        <v>42723</v>
      </c>
      <c r="N2816">
        <v>63367</v>
      </c>
      <c r="O2816" t="s">
        <v>38</v>
      </c>
      <c r="P2816" t="s">
        <v>4381</v>
      </c>
      <c r="Q2816" t="s">
        <v>4382</v>
      </c>
      <c r="R2816" t="s">
        <v>9033</v>
      </c>
      <c r="S2816" t="s">
        <v>3693</v>
      </c>
      <c r="T2816" t="s">
        <v>9034</v>
      </c>
      <c r="U2816" t="s">
        <v>9035</v>
      </c>
      <c r="V2816" t="s">
        <v>263</v>
      </c>
      <c r="Z2816" t="s">
        <v>264</v>
      </c>
      <c r="AA2816" s="1">
        <v>45352</v>
      </c>
      <c r="AB2816" s="2">
        <v>45372</v>
      </c>
      <c r="AC2816" s="1">
        <v>45352</v>
      </c>
      <c r="AD2816" s="1">
        <v>45355</v>
      </c>
    </row>
    <row r="2817" spans="1:30">
      <c r="A2817">
        <v>550638</v>
      </c>
      <c r="B2817" t="s">
        <v>69</v>
      </c>
      <c r="C2817" t="s">
        <v>31</v>
      </c>
      <c r="D2817">
        <v>3</v>
      </c>
      <c r="E2817" t="s">
        <v>1106</v>
      </c>
      <c r="F2817" t="s">
        <v>101</v>
      </c>
      <c r="G2817" t="s">
        <v>51</v>
      </c>
      <c r="H2817">
        <v>22425</v>
      </c>
      <c r="I2817">
        <v>0</v>
      </c>
      <c r="J2817" t="s">
        <v>65</v>
      </c>
      <c r="K2817" t="s">
        <v>36</v>
      </c>
      <c r="L2817" t="s">
        <v>37</v>
      </c>
      <c r="M2817">
        <v>51535</v>
      </c>
      <c r="N2817">
        <v>59265</v>
      </c>
      <c r="O2817" t="s">
        <v>38</v>
      </c>
      <c r="P2817" t="s">
        <v>73</v>
      </c>
      <c r="Q2817" t="s">
        <v>5834</v>
      </c>
      <c r="R2817" t="s">
        <v>5835</v>
      </c>
      <c r="S2817" t="s">
        <v>1549</v>
      </c>
      <c r="T2817" t="s">
        <v>5836</v>
      </c>
      <c r="U2817" t="s">
        <v>3514</v>
      </c>
      <c r="V2817" t="s">
        <v>5837</v>
      </c>
      <c r="W2817" t="s">
        <v>622</v>
      </c>
      <c r="X2817" t="s">
        <v>5838</v>
      </c>
      <c r="Z2817" t="s">
        <v>46</v>
      </c>
      <c r="AA2817" s="1">
        <v>44823</v>
      </c>
      <c r="AC2817" s="1">
        <v>44949</v>
      </c>
      <c r="AD2817" s="1">
        <v>45355</v>
      </c>
    </row>
    <row r="2818" spans="1:30">
      <c r="A2818">
        <v>627595</v>
      </c>
      <c r="B2818" t="s">
        <v>30</v>
      </c>
      <c r="C2818" t="s">
        <v>31</v>
      </c>
      <c r="D2818">
        <v>1</v>
      </c>
      <c r="E2818" t="s">
        <v>1776</v>
      </c>
      <c r="F2818" t="s">
        <v>1708</v>
      </c>
      <c r="G2818" t="s">
        <v>51</v>
      </c>
      <c r="H2818">
        <v>51611</v>
      </c>
      <c r="I2818">
        <v>1</v>
      </c>
      <c r="J2818" t="s">
        <v>818</v>
      </c>
      <c r="K2818" t="s">
        <v>36</v>
      </c>
      <c r="L2818" t="s">
        <v>37</v>
      </c>
      <c r="M2818">
        <v>72603</v>
      </c>
      <c r="N2818">
        <v>74160</v>
      </c>
      <c r="O2818" t="s">
        <v>38</v>
      </c>
      <c r="P2818" t="s">
        <v>203</v>
      </c>
      <c r="Q2818" t="s">
        <v>204</v>
      </c>
      <c r="R2818" t="s">
        <v>1777</v>
      </c>
      <c r="S2818" t="s">
        <v>1710</v>
      </c>
      <c r="T2818" t="s">
        <v>1778</v>
      </c>
      <c r="V2818" t="s">
        <v>7619</v>
      </c>
      <c r="Z2818" t="s">
        <v>46</v>
      </c>
      <c r="AA2818" s="1">
        <v>45343</v>
      </c>
      <c r="AB2818" s="2">
        <v>45463</v>
      </c>
      <c r="AC2818" s="1">
        <v>45343</v>
      </c>
      <c r="AD2818" s="1">
        <v>45355</v>
      </c>
    </row>
    <row r="2819" spans="1:30">
      <c r="A2819">
        <v>628635</v>
      </c>
      <c r="B2819" t="s">
        <v>637</v>
      </c>
      <c r="C2819" t="s">
        <v>31</v>
      </c>
      <c r="D2819">
        <v>1</v>
      </c>
      <c r="E2819" t="s">
        <v>1551</v>
      </c>
      <c r="F2819" t="s">
        <v>1270</v>
      </c>
      <c r="G2819" t="s">
        <v>51</v>
      </c>
      <c r="H2819">
        <v>22122</v>
      </c>
      <c r="I2819">
        <v>3</v>
      </c>
      <c r="J2819" t="s">
        <v>65</v>
      </c>
      <c r="K2819" t="s">
        <v>36</v>
      </c>
      <c r="L2819" t="s">
        <v>37</v>
      </c>
      <c r="M2819">
        <v>80091</v>
      </c>
      <c r="N2819">
        <v>92105</v>
      </c>
      <c r="O2819" t="s">
        <v>38</v>
      </c>
      <c r="P2819" t="s">
        <v>4233</v>
      </c>
      <c r="Q2819" t="s">
        <v>3270</v>
      </c>
      <c r="R2819" t="s">
        <v>4234</v>
      </c>
      <c r="S2819" t="s">
        <v>1273</v>
      </c>
      <c r="T2819" t="s">
        <v>4235</v>
      </c>
      <c r="U2819" t="s">
        <v>3273</v>
      </c>
      <c r="V2819" t="s">
        <v>4236</v>
      </c>
      <c r="Z2819" t="s">
        <v>46</v>
      </c>
      <c r="AA2819" s="1">
        <v>45355</v>
      </c>
      <c r="AC2819" s="1">
        <v>45355</v>
      </c>
      <c r="AD2819" s="1">
        <v>45355</v>
      </c>
    </row>
    <row r="2820" spans="1:30">
      <c r="A2820">
        <v>621373</v>
      </c>
      <c r="B2820" t="s">
        <v>47</v>
      </c>
      <c r="C2820" t="s">
        <v>48</v>
      </c>
      <c r="D2820">
        <v>1</v>
      </c>
      <c r="E2820" t="s">
        <v>9036</v>
      </c>
      <c r="F2820" t="s">
        <v>33</v>
      </c>
      <c r="G2820" t="s">
        <v>34</v>
      </c>
      <c r="H2820">
        <v>21744</v>
      </c>
      <c r="I2820">
        <v>1</v>
      </c>
      <c r="J2820" t="s">
        <v>65</v>
      </c>
      <c r="K2820" t="s">
        <v>36</v>
      </c>
      <c r="L2820" t="s">
        <v>37</v>
      </c>
      <c r="M2820">
        <v>70087</v>
      </c>
      <c r="N2820">
        <v>77097</v>
      </c>
      <c r="O2820" t="s">
        <v>38</v>
      </c>
      <c r="P2820" t="s">
        <v>54</v>
      </c>
      <c r="Q2820" t="s">
        <v>3757</v>
      </c>
      <c r="R2820" t="s">
        <v>9037</v>
      </c>
      <c r="S2820" t="s">
        <v>42</v>
      </c>
      <c r="T2820" t="s">
        <v>9038</v>
      </c>
      <c r="Z2820" t="s">
        <v>46</v>
      </c>
      <c r="AA2820" s="1">
        <v>45288</v>
      </c>
      <c r="AC2820" s="1">
        <v>45288</v>
      </c>
      <c r="AD2820" s="1">
        <v>45355</v>
      </c>
    </row>
    <row r="2821" spans="1:30">
      <c r="A2821">
        <v>557379</v>
      </c>
      <c r="B2821" t="s">
        <v>129</v>
      </c>
      <c r="C2821" t="s">
        <v>31</v>
      </c>
      <c r="D2821">
        <v>1</v>
      </c>
      <c r="E2821" t="s">
        <v>234</v>
      </c>
      <c r="F2821" t="s">
        <v>235</v>
      </c>
      <c r="G2821" t="s">
        <v>51</v>
      </c>
      <c r="H2821">
        <v>10251</v>
      </c>
      <c r="I2821">
        <v>3</v>
      </c>
      <c r="J2821" t="s">
        <v>284</v>
      </c>
      <c r="K2821" t="s">
        <v>36</v>
      </c>
      <c r="L2821" t="s">
        <v>37</v>
      </c>
      <c r="M2821">
        <v>36390</v>
      </c>
      <c r="N2821">
        <v>41848</v>
      </c>
      <c r="O2821" t="s">
        <v>38</v>
      </c>
      <c r="P2821" t="s">
        <v>3044</v>
      </c>
      <c r="Q2821" t="s">
        <v>3762</v>
      </c>
      <c r="R2821" t="s">
        <v>9039</v>
      </c>
      <c r="S2821" t="s">
        <v>239</v>
      </c>
      <c r="U2821" t="s">
        <v>695</v>
      </c>
      <c r="V2821" t="s">
        <v>9040</v>
      </c>
      <c r="W2821" t="s">
        <v>5469</v>
      </c>
      <c r="X2821" t="s">
        <v>9041</v>
      </c>
      <c r="Z2821" t="s">
        <v>46</v>
      </c>
      <c r="AA2821" s="1">
        <v>44859</v>
      </c>
      <c r="AC2821" s="1">
        <v>44950</v>
      </c>
      <c r="AD2821" s="1">
        <v>45355</v>
      </c>
    </row>
    <row r="2822" spans="1:30">
      <c r="A2822">
        <v>570789</v>
      </c>
      <c r="B2822" t="s">
        <v>253</v>
      </c>
      <c r="C2822" t="s">
        <v>31</v>
      </c>
      <c r="D2822">
        <v>1</v>
      </c>
      <c r="E2822" t="s">
        <v>1251</v>
      </c>
      <c r="F2822" t="s">
        <v>1251</v>
      </c>
      <c r="G2822" t="s">
        <v>51</v>
      </c>
      <c r="H2822">
        <v>90511</v>
      </c>
      <c r="I2822">
        <v>1</v>
      </c>
      <c r="J2822" t="s">
        <v>256</v>
      </c>
      <c r="K2822" t="s">
        <v>36</v>
      </c>
      <c r="L2822" t="s">
        <v>103</v>
      </c>
      <c r="M2822">
        <v>33558</v>
      </c>
      <c r="N2822">
        <v>54820</v>
      </c>
      <c r="O2822" t="s">
        <v>38</v>
      </c>
      <c r="P2822" t="s">
        <v>7879</v>
      </c>
      <c r="Q2822" t="s">
        <v>7880</v>
      </c>
      <c r="R2822" t="s">
        <v>9042</v>
      </c>
      <c r="S2822" t="s">
        <v>1253</v>
      </c>
      <c r="U2822" t="s">
        <v>9043</v>
      </c>
      <c r="V2822" t="s">
        <v>281</v>
      </c>
      <c r="Z2822" t="s">
        <v>264</v>
      </c>
      <c r="AA2822" s="1">
        <v>44949</v>
      </c>
      <c r="AC2822" s="1">
        <v>44949</v>
      </c>
      <c r="AD2822" s="1">
        <v>45355</v>
      </c>
    </row>
    <row r="2823" spans="1:30">
      <c r="A2823">
        <v>607676</v>
      </c>
      <c r="B2823" t="s">
        <v>129</v>
      </c>
      <c r="C2823" t="s">
        <v>31</v>
      </c>
      <c r="D2823">
        <v>2</v>
      </c>
      <c r="E2823" t="s">
        <v>7379</v>
      </c>
      <c r="F2823" t="s">
        <v>308</v>
      </c>
      <c r="G2823" t="s">
        <v>34</v>
      </c>
      <c r="H2823">
        <v>56058</v>
      </c>
      <c r="I2823">
        <v>0</v>
      </c>
      <c r="J2823" t="s">
        <v>266</v>
      </c>
      <c r="K2823" t="s">
        <v>36</v>
      </c>
      <c r="L2823" t="s">
        <v>37</v>
      </c>
      <c r="M2823">
        <v>59116</v>
      </c>
      <c r="N2823">
        <v>91768</v>
      </c>
      <c r="O2823" t="s">
        <v>38</v>
      </c>
      <c r="P2823" t="s">
        <v>871</v>
      </c>
      <c r="Q2823" t="s">
        <v>566</v>
      </c>
      <c r="R2823" t="s">
        <v>7741</v>
      </c>
      <c r="S2823" t="s">
        <v>311</v>
      </c>
      <c r="T2823" t="s">
        <v>7742</v>
      </c>
      <c r="U2823" t="s">
        <v>161</v>
      </c>
      <c r="V2823" t="s">
        <v>7743</v>
      </c>
      <c r="Z2823" t="s">
        <v>46</v>
      </c>
      <c r="AA2823" s="1">
        <v>45261</v>
      </c>
      <c r="AC2823" s="1">
        <v>45261</v>
      </c>
      <c r="AD2823" s="1">
        <v>45355</v>
      </c>
    </row>
    <row r="2824" spans="1:30">
      <c r="A2824">
        <v>627378</v>
      </c>
      <c r="B2824" t="s">
        <v>112</v>
      </c>
      <c r="C2824" t="s">
        <v>31</v>
      </c>
      <c r="D2824">
        <v>1</v>
      </c>
      <c r="E2824" t="s">
        <v>6539</v>
      </c>
      <c r="F2824" t="s">
        <v>472</v>
      </c>
      <c r="G2824" t="s">
        <v>34</v>
      </c>
      <c r="H2824">
        <v>95005</v>
      </c>
      <c r="I2824" t="s">
        <v>958</v>
      </c>
      <c r="J2824" t="s">
        <v>618</v>
      </c>
      <c r="K2824" t="s">
        <v>36</v>
      </c>
      <c r="L2824" t="s">
        <v>276</v>
      </c>
      <c r="M2824">
        <v>115000</v>
      </c>
      <c r="N2824">
        <v>125000</v>
      </c>
      <c r="O2824" t="s">
        <v>38</v>
      </c>
      <c r="P2824" t="s">
        <v>116</v>
      </c>
      <c r="Q2824" t="s">
        <v>6540</v>
      </c>
      <c r="R2824" t="s">
        <v>6541</v>
      </c>
      <c r="S2824" t="s">
        <v>477</v>
      </c>
      <c r="T2824" t="s">
        <v>6542</v>
      </c>
      <c r="V2824" t="s">
        <v>120</v>
      </c>
      <c r="Z2824" t="s">
        <v>6543</v>
      </c>
      <c r="AA2824" s="1">
        <v>45343</v>
      </c>
      <c r="AB2824" s="2">
        <v>45373</v>
      </c>
      <c r="AC2824" s="1">
        <v>45343</v>
      </c>
      <c r="AD2824" s="1">
        <v>45355</v>
      </c>
    </row>
    <row r="2825" spans="1:30">
      <c r="A2825">
        <v>527784</v>
      </c>
      <c r="B2825" t="s">
        <v>253</v>
      </c>
      <c r="C2825" t="s">
        <v>31</v>
      </c>
      <c r="D2825">
        <v>1</v>
      </c>
      <c r="E2825" t="s">
        <v>575</v>
      </c>
      <c r="F2825" t="s">
        <v>576</v>
      </c>
      <c r="G2825" t="s">
        <v>51</v>
      </c>
      <c r="H2825">
        <v>91717</v>
      </c>
      <c r="I2825">
        <v>0</v>
      </c>
      <c r="J2825" t="s">
        <v>143</v>
      </c>
      <c r="K2825" t="s">
        <v>36</v>
      </c>
      <c r="L2825" t="s">
        <v>37</v>
      </c>
      <c r="M2825">
        <v>62.88</v>
      </c>
      <c r="N2825">
        <v>62.88</v>
      </c>
      <c r="O2825" t="s">
        <v>124</v>
      </c>
      <c r="P2825" t="s">
        <v>823</v>
      </c>
      <c r="Q2825" t="s">
        <v>824</v>
      </c>
      <c r="R2825" t="s">
        <v>9044</v>
      </c>
      <c r="S2825" t="s">
        <v>580</v>
      </c>
      <c r="U2825" t="s">
        <v>827</v>
      </c>
      <c r="V2825" t="s">
        <v>281</v>
      </c>
      <c r="Z2825" t="s">
        <v>264</v>
      </c>
      <c r="AA2825" s="1">
        <v>44664</v>
      </c>
      <c r="AC2825" s="1">
        <v>44694</v>
      </c>
      <c r="AD2825" s="1">
        <v>45355</v>
      </c>
    </row>
    <row r="2826" spans="1:30">
      <c r="A2826">
        <v>615039</v>
      </c>
      <c r="B2826" t="s">
        <v>129</v>
      </c>
      <c r="C2826" t="s">
        <v>31</v>
      </c>
      <c r="D2826">
        <v>1</v>
      </c>
      <c r="E2826" t="s">
        <v>8790</v>
      </c>
      <c r="F2826" t="s">
        <v>3139</v>
      </c>
      <c r="G2826" t="s">
        <v>34</v>
      </c>
      <c r="H2826">
        <v>50938</v>
      </c>
      <c r="I2826">
        <v>0</v>
      </c>
      <c r="J2826" t="s">
        <v>72</v>
      </c>
      <c r="K2826" t="s">
        <v>36</v>
      </c>
      <c r="L2826" t="s">
        <v>37</v>
      </c>
      <c r="M2826">
        <v>74710</v>
      </c>
      <c r="N2826">
        <v>100812</v>
      </c>
      <c r="O2826" t="s">
        <v>38</v>
      </c>
      <c r="P2826" t="s">
        <v>157</v>
      </c>
      <c r="Q2826" t="s">
        <v>812</v>
      </c>
      <c r="R2826" t="s">
        <v>8791</v>
      </c>
      <c r="S2826" t="s">
        <v>8792</v>
      </c>
      <c r="T2826" t="s">
        <v>8793</v>
      </c>
      <c r="U2826" t="s">
        <v>8794</v>
      </c>
      <c r="V2826" t="s">
        <v>297</v>
      </c>
      <c r="W2826" t="s">
        <v>2363</v>
      </c>
      <c r="X2826" t="s">
        <v>157</v>
      </c>
      <c r="Z2826" t="s">
        <v>46</v>
      </c>
      <c r="AA2826" s="1">
        <v>45338</v>
      </c>
      <c r="AC2826" s="1">
        <v>45338</v>
      </c>
      <c r="AD2826" s="1">
        <v>45355</v>
      </c>
    </row>
    <row r="2827" spans="1:30">
      <c r="A2827">
        <v>597107</v>
      </c>
      <c r="B2827" t="s">
        <v>69</v>
      </c>
      <c r="C2827" t="s">
        <v>31</v>
      </c>
      <c r="D2827">
        <v>3</v>
      </c>
      <c r="E2827" t="s">
        <v>8074</v>
      </c>
      <c r="F2827" t="s">
        <v>1144</v>
      </c>
      <c r="G2827" t="s">
        <v>51</v>
      </c>
      <c r="H2827">
        <v>20202</v>
      </c>
      <c r="I2827">
        <v>0</v>
      </c>
      <c r="J2827" t="s">
        <v>65</v>
      </c>
      <c r="K2827" t="s">
        <v>36</v>
      </c>
      <c r="L2827" t="s">
        <v>37</v>
      </c>
      <c r="M2827">
        <v>56181</v>
      </c>
      <c r="N2827">
        <v>68034</v>
      </c>
      <c r="O2827" t="s">
        <v>38</v>
      </c>
      <c r="P2827" t="s">
        <v>8075</v>
      </c>
      <c r="Q2827" t="s">
        <v>8076</v>
      </c>
      <c r="R2827" t="s">
        <v>8077</v>
      </c>
      <c r="S2827" t="s">
        <v>1148</v>
      </c>
      <c r="T2827" t="s">
        <v>8078</v>
      </c>
      <c r="U2827" t="s">
        <v>3941</v>
      </c>
      <c r="V2827" t="s">
        <v>8079</v>
      </c>
      <c r="W2827" t="s">
        <v>8080</v>
      </c>
      <c r="X2827" t="s">
        <v>8075</v>
      </c>
      <c r="Z2827" t="s">
        <v>63</v>
      </c>
      <c r="AA2827" s="1">
        <v>45170</v>
      </c>
      <c r="AC2827" s="1">
        <v>45169</v>
      </c>
      <c r="AD2827" s="1">
        <v>45355</v>
      </c>
    </row>
    <row r="2828" spans="1:30">
      <c r="A2828">
        <v>593916</v>
      </c>
      <c r="B2828" t="s">
        <v>1077</v>
      </c>
      <c r="C2828" t="s">
        <v>48</v>
      </c>
      <c r="D2828">
        <v>1</v>
      </c>
      <c r="E2828" t="s">
        <v>7718</v>
      </c>
      <c r="F2828" t="s">
        <v>2904</v>
      </c>
      <c r="G2828" t="s">
        <v>34</v>
      </c>
      <c r="H2828">
        <v>95611</v>
      </c>
      <c r="I2828" t="s">
        <v>2292</v>
      </c>
      <c r="J2828" t="s">
        <v>72</v>
      </c>
      <c r="K2828" t="s">
        <v>36</v>
      </c>
      <c r="L2828" t="s">
        <v>37</v>
      </c>
      <c r="M2828">
        <v>160000</v>
      </c>
      <c r="N2828">
        <v>175000</v>
      </c>
      <c r="O2828" t="s">
        <v>38</v>
      </c>
      <c r="P2828" t="s">
        <v>125</v>
      </c>
      <c r="Q2828" t="s">
        <v>2905</v>
      </c>
      <c r="R2828" t="s">
        <v>7719</v>
      </c>
      <c r="S2828" t="s">
        <v>7720</v>
      </c>
      <c r="T2828" t="s">
        <v>7721</v>
      </c>
      <c r="V2828" t="s">
        <v>1216</v>
      </c>
      <c r="Z2828" t="s">
        <v>46</v>
      </c>
      <c r="AA2828" s="1">
        <v>45126</v>
      </c>
      <c r="AC2828" s="1">
        <v>45186</v>
      </c>
      <c r="AD2828" s="1">
        <v>45355</v>
      </c>
    </row>
    <row r="2829" spans="1:30">
      <c r="A2829">
        <v>591443</v>
      </c>
      <c r="B2829" t="s">
        <v>47</v>
      </c>
      <c r="C2829" t="s">
        <v>31</v>
      </c>
      <c r="D2829">
        <v>1</v>
      </c>
      <c r="E2829" t="s">
        <v>7858</v>
      </c>
      <c r="F2829" t="s">
        <v>520</v>
      </c>
      <c r="G2829" t="s">
        <v>51</v>
      </c>
      <c r="H2829">
        <v>22316</v>
      </c>
      <c r="I2829">
        <v>3</v>
      </c>
      <c r="J2829" t="s">
        <v>65</v>
      </c>
      <c r="K2829" t="s">
        <v>36</v>
      </c>
      <c r="L2829" t="s">
        <v>37</v>
      </c>
      <c r="M2829">
        <v>81571</v>
      </c>
      <c r="N2829">
        <v>93807</v>
      </c>
      <c r="O2829" t="s">
        <v>38</v>
      </c>
      <c r="P2829" t="s">
        <v>54</v>
      </c>
      <c r="Q2829" t="s">
        <v>442</v>
      </c>
      <c r="R2829" t="s">
        <v>7859</v>
      </c>
      <c r="S2829" t="s">
        <v>523</v>
      </c>
      <c r="T2829" t="s">
        <v>7860</v>
      </c>
      <c r="V2829" t="s">
        <v>7861</v>
      </c>
      <c r="W2829" t="s">
        <v>61</v>
      </c>
      <c r="X2829" t="s">
        <v>54</v>
      </c>
      <c r="Z2829" t="s">
        <v>46</v>
      </c>
      <c r="AA2829" s="1">
        <v>45141</v>
      </c>
      <c r="AC2829" s="1">
        <v>45275</v>
      </c>
      <c r="AD2829" s="1">
        <v>45355</v>
      </c>
    </row>
    <row r="2830" spans="1:30">
      <c r="A2830">
        <v>614761</v>
      </c>
      <c r="B2830" t="s">
        <v>30</v>
      </c>
      <c r="C2830" t="s">
        <v>48</v>
      </c>
      <c r="D2830">
        <v>1</v>
      </c>
      <c r="E2830" t="s">
        <v>9045</v>
      </c>
      <c r="F2830" t="s">
        <v>235</v>
      </c>
      <c r="G2830" t="s">
        <v>51</v>
      </c>
      <c r="H2830">
        <v>10251</v>
      </c>
      <c r="I2830">
        <v>3</v>
      </c>
      <c r="J2830" t="s">
        <v>2132</v>
      </c>
      <c r="K2830" t="s">
        <v>123</v>
      </c>
      <c r="L2830" t="s">
        <v>37</v>
      </c>
      <c r="M2830">
        <v>21.764099999999999</v>
      </c>
      <c r="N2830">
        <v>28.5</v>
      </c>
      <c r="O2830" t="s">
        <v>124</v>
      </c>
      <c r="P2830" t="s">
        <v>658</v>
      </c>
      <c r="Q2830" t="s">
        <v>1151</v>
      </c>
      <c r="R2830" t="s">
        <v>9046</v>
      </c>
      <c r="S2830" t="s">
        <v>239</v>
      </c>
      <c r="T2830" t="s">
        <v>5149</v>
      </c>
      <c r="V2830" t="s">
        <v>9047</v>
      </c>
      <c r="Z2830" t="s">
        <v>46</v>
      </c>
      <c r="AA2830" s="1">
        <v>45236</v>
      </c>
      <c r="AB2830" s="2">
        <v>45356</v>
      </c>
      <c r="AC2830" s="1">
        <v>45294</v>
      </c>
      <c r="AD2830" s="1">
        <v>45355</v>
      </c>
    </row>
    <row r="2831" spans="1:30">
      <c r="A2831">
        <v>625494</v>
      </c>
      <c r="B2831" t="s">
        <v>460</v>
      </c>
      <c r="C2831" t="s">
        <v>31</v>
      </c>
      <c r="D2831">
        <v>1</v>
      </c>
      <c r="E2831" t="s">
        <v>9048</v>
      </c>
      <c r="F2831" t="s">
        <v>462</v>
      </c>
      <c r="G2831" t="s">
        <v>463</v>
      </c>
      <c r="H2831">
        <v>30114</v>
      </c>
      <c r="I2831">
        <v>0</v>
      </c>
      <c r="J2831" t="s">
        <v>9049</v>
      </c>
      <c r="K2831" t="s">
        <v>36</v>
      </c>
      <c r="L2831" t="s">
        <v>276</v>
      </c>
      <c r="M2831">
        <v>207500</v>
      </c>
      <c r="N2831">
        <v>220500</v>
      </c>
      <c r="O2831" t="s">
        <v>38</v>
      </c>
      <c r="P2831" t="s">
        <v>465</v>
      </c>
      <c r="Q2831" t="s">
        <v>466</v>
      </c>
      <c r="R2831" t="s">
        <v>9050</v>
      </c>
      <c r="S2831" t="s">
        <v>9051</v>
      </c>
      <c r="V2831" t="s">
        <v>9052</v>
      </c>
      <c r="Z2831" t="s">
        <v>485</v>
      </c>
      <c r="AA2831" s="1">
        <v>45322</v>
      </c>
      <c r="AB2831" s="2">
        <v>45502</v>
      </c>
      <c r="AC2831" s="1">
        <v>45322</v>
      </c>
      <c r="AD2831" s="1">
        <v>45355</v>
      </c>
    </row>
    <row r="2832" spans="1:30">
      <c r="A2832">
        <v>590145</v>
      </c>
      <c r="B2832" t="s">
        <v>129</v>
      </c>
      <c r="C2832" t="s">
        <v>48</v>
      </c>
      <c r="D2832">
        <v>1</v>
      </c>
      <c r="E2832" t="s">
        <v>9053</v>
      </c>
      <c r="F2832" t="s">
        <v>33</v>
      </c>
      <c r="G2832" t="s">
        <v>34</v>
      </c>
      <c r="H2832">
        <v>21744</v>
      </c>
      <c r="I2832" t="s">
        <v>1929</v>
      </c>
      <c r="J2832" t="s">
        <v>284</v>
      </c>
      <c r="K2832" t="s">
        <v>36</v>
      </c>
      <c r="L2832" t="s">
        <v>276</v>
      </c>
      <c r="M2832">
        <v>103026</v>
      </c>
      <c r="N2832">
        <v>118480</v>
      </c>
      <c r="O2832" t="s">
        <v>38</v>
      </c>
      <c r="P2832" t="s">
        <v>393</v>
      </c>
      <c r="Q2832" t="s">
        <v>1565</v>
      </c>
      <c r="R2832" t="s">
        <v>9054</v>
      </c>
      <c r="S2832" t="s">
        <v>42</v>
      </c>
      <c r="T2832" t="s">
        <v>9055</v>
      </c>
      <c r="V2832" t="s">
        <v>1227</v>
      </c>
      <c r="Z2832" t="s">
        <v>46</v>
      </c>
      <c r="AA2832" s="1">
        <v>45097</v>
      </c>
      <c r="AC2832" s="1">
        <v>45184</v>
      </c>
      <c r="AD2832" s="1">
        <v>45355</v>
      </c>
    </row>
    <row r="2833" spans="1:30">
      <c r="A2833">
        <v>593284</v>
      </c>
      <c r="B2833" t="s">
        <v>99</v>
      </c>
      <c r="C2833" t="s">
        <v>48</v>
      </c>
      <c r="D2833">
        <v>1</v>
      </c>
      <c r="E2833" t="s">
        <v>3204</v>
      </c>
      <c r="F2833" t="s">
        <v>3205</v>
      </c>
      <c r="G2833" t="s">
        <v>51</v>
      </c>
      <c r="H2833">
        <v>91915</v>
      </c>
      <c r="I2833">
        <v>0</v>
      </c>
      <c r="J2833" t="s">
        <v>143</v>
      </c>
      <c r="K2833" t="s">
        <v>36</v>
      </c>
      <c r="L2833" t="s">
        <v>103</v>
      </c>
      <c r="M2833">
        <v>56.86</v>
      </c>
      <c r="N2833">
        <v>56.86</v>
      </c>
      <c r="O2833" t="s">
        <v>124</v>
      </c>
      <c r="P2833" t="s">
        <v>3472</v>
      </c>
      <c r="Q2833" t="s">
        <v>3473</v>
      </c>
      <c r="R2833" t="s">
        <v>9001</v>
      </c>
      <c r="S2833" t="s">
        <v>3207</v>
      </c>
      <c r="T2833" t="s">
        <v>9002</v>
      </c>
      <c r="U2833" t="s">
        <v>1390</v>
      </c>
      <c r="V2833" t="s">
        <v>1206</v>
      </c>
      <c r="Z2833" t="s">
        <v>46</v>
      </c>
      <c r="AA2833" s="1">
        <v>45151</v>
      </c>
      <c r="AC2833" s="1">
        <v>45151</v>
      </c>
      <c r="AD2833" s="1">
        <v>45355</v>
      </c>
    </row>
    <row r="2834" spans="1:30">
      <c r="A2834">
        <v>603920</v>
      </c>
      <c r="B2834" t="s">
        <v>30</v>
      </c>
      <c r="C2834" t="s">
        <v>48</v>
      </c>
      <c r="D2834">
        <v>2</v>
      </c>
      <c r="E2834" t="s">
        <v>8713</v>
      </c>
      <c r="F2834" t="s">
        <v>7205</v>
      </c>
      <c r="G2834" t="s">
        <v>51</v>
      </c>
      <c r="H2834">
        <v>81815</v>
      </c>
      <c r="I2834">
        <v>0</v>
      </c>
      <c r="J2834" t="s">
        <v>202</v>
      </c>
      <c r="K2834" t="s">
        <v>123</v>
      </c>
      <c r="L2834" t="s">
        <v>37</v>
      </c>
      <c r="M2834">
        <v>19.2</v>
      </c>
      <c r="N2834">
        <v>28.81</v>
      </c>
      <c r="O2834" t="s">
        <v>124</v>
      </c>
      <c r="P2834" t="s">
        <v>658</v>
      </c>
      <c r="Q2834" t="s">
        <v>2815</v>
      </c>
      <c r="R2834" t="s">
        <v>8714</v>
      </c>
      <c r="S2834" t="s">
        <v>7207</v>
      </c>
      <c r="U2834" t="s">
        <v>635</v>
      </c>
      <c r="V2834" t="s">
        <v>8715</v>
      </c>
      <c r="Z2834" t="s">
        <v>46</v>
      </c>
      <c r="AA2834" s="1">
        <v>45177</v>
      </c>
      <c r="AB2834" s="2">
        <v>45357</v>
      </c>
      <c r="AC2834" s="1">
        <v>45296</v>
      </c>
      <c r="AD2834" s="1">
        <v>45355</v>
      </c>
    </row>
    <row r="2835" spans="1:30">
      <c r="A2835">
        <v>595898</v>
      </c>
      <c r="B2835" t="s">
        <v>129</v>
      </c>
      <c r="C2835" t="s">
        <v>31</v>
      </c>
      <c r="D2835">
        <v>1</v>
      </c>
      <c r="E2835" t="s">
        <v>6726</v>
      </c>
      <c r="F2835" t="s">
        <v>283</v>
      </c>
      <c r="G2835" t="s">
        <v>51</v>
      </c>
      <c r="H2835">
        <v>10124</v>
      </c>
      <c r="I2835">
        <v>2</v>
      </c>
      <c r="J2835" t="s">
        <v>1679</v>
      </c>
      <c r="K2835" t="s">
        <v>36</v>
      </c>
      <c r="L2835" t="s">
        <v>37</v>
      </c>
      <c r="M2835">
        <v>53057</v>
      </c>
      <c r="N2835">
        <v>61015</v>
      </c>
      <c r="O2835" t="s">
        <v>38</v>
      </c>
      <c r="P2835" t="s">
        <v>157</v>
      </c>
      <c r="Q2835" t="s">
        <v>1811</v>
      </c>
      <c r="R2835" t="s">
        <v>6727</v>
      </c>
      <c r="S2835" t="s">
        <v>287</v>
      </c>
      <c r="U2835" t="s">
        <v>1159</v>
      </c>
      <c r="V2835" t="s">
        <v>6728</v>
      </c>
      <c r="W2835" t="s">
        <v>3453</v>
      </c>
      <c r="X2835" t="s">
        <v>157</v>
      </c>
      <c r="Z2835" t="s">
        <v>46</v>
      </c>
      <c r="AA2835" s="1">
        <v>45159</v>
      </c>
      <c r="AC2835" s="1">
        <v>45180</v>
      </c>
      <c r="AD2835" s="1">
        <v>45355</v>
      </c>
    </row>
    <row r="2836" spans="1:30">
      <c r="A2836">
        <v>591019</v>
      </c>
      <c r="B2836" t="s">
        <v>99</v>
      </c>
      <c r="C2836" t="s">
        <v>31</v>
      </c>
      <c r="D2836">
        <v>1</v>
      </c>
      <c r="E2836" t="s">
        <v>64</v>
      </c>
      <c r="F2836" t="s">
        <v>33</v>
      </c>
      <c r="G2836" t="s">
        <v>34</v>
      </c>
      <c r="H2836">
        <v>21744</v>
      </c>
      <c r="I2836">
        <v>2</v>
      </c>
      <c r="J2836" t="s">
        <v>275</v>
      </c>
      <c r="K2836" t="s">
        <v>36</v>
      </c>
      <c r="L2836" t="s">
        <v>37</v>
      </c>
      <c r="M2836">
        <v>82506</v>
      </c>
      <c r="N2836">
        <v>94882</v>
      </c>
      <c r="O2836" t="s">
        <v>38</v>
      </c>
      <c r="P2836" t="s">
        <v>116</v>
      </c>
      <c r="Q2836" t="s">
        <v>8966</v>
      </c>
      <c r="R2836" t="s">
        <v>8967</v>
      </c>
      <c r="S2836" t="s">
        <v>42</v>
      </c>
      <c r="T2836" t="s">
        <v>8968</v>
      </c>
      <c r="U2836" t="s">
        <v>3315</v>
      </c>
      <c r="V2836" t="s">
        <v>905</v>
      </c>
      <c r="W2836" t="s">
        <v>963</v>
      </c>
      <c r="X2836" t="s">
        <v>8969</v>
      </c>
      <c r="Z2836" t="s">
        <v>46</v>
      </c>
      <c r="AA2836" s="1">
        <v>45121</v>
      </c>
      <c r="AC2836" s="1">
        <v>45121</v>
      </c>
      <c r="AD2836" s="1">
        <v>45355</v>
      </c>
    </row>
    <row r="2837" spans="1:30">
      <c r="A2837">
        <v>603135</v>
      </c>
      <c r="B2837" t="s">
        <v>30</v>
      </c>
      <c r="C2837" t="s">
        <v>31</v>
      </c>
      <c r="D2837">
        <v>1</v>
      </c>
      <c r="E2837" t="s">
        <v>8671</v>
      </c>
      <c r="F2837" t="s">
        <v>33</v>
      </c>
      <c r="G2837" t="s">
        <v>34</v>
      </c>
      <c r="H2837">
        <v>21744</v>
      </c>
      <c r="I2837">
        <v>1</v>
      </c>
      <c r="J2837" t="s">
        <v>860</v>
      </c>
      <c r="K2837" t="s">
        <v>36</v>
      </c>
      <c r="L2837" t="s">
        <v>37</v>
      </c>
      <c r="M2837">
        <v>70087</v>
      </c>
      <c r="N2837">
        <v>70087</v>
      </c>
      <c r="O2837" t="s">
        <v>38</v>
      </c>
      <c r="P2837" t="s">
        <v>39</v>
      </c>
      <c r="Q2837" t="s">
        <v>2154</v>
      </c>
      <c r="R2837" t="s">
        <v>8672</v>
      </c>
      <c r="S2837" t="s">
        <v>42</v>
      </c>
      <c r="T2837" t="s">
        <v>8673</v>
      </c>
      <c r="U2837" t="s">
        <v>635</v>
      </c>
      <c r="V2837" t="s">
        <v>8674</v>
      </c>
      <c r="Z2837" t="s">
        <v>46</v>
      </c>
      <c r="AA2837" s="1">
        <v>45176</v>
      </c>
      <c r="AB2837" s="2">
        <v>45356</v>
      </c>
      <c r="AC2837" s="1">
        <v>45300</v>
      </c>
      <c r="AD2837" s="1">
        <v>45355</v>
      </c>
    </row>
    <row r="2838" spans="1:30">
      <c r="A2838">
        <v>607182</v>
      </c>
      <c r="B2838" t="s">
        <v>129</v>
      </c>
      <c r="C2838" t="s">
        <v>48</v>
      </c>
      <c r="D2838">
        <v>1</v>
      </c>
      <c r="E2838" t="s">
        <v>130</v>
      </c>
      <c r="F2838" t="s">
        <v>131</v>
      </c>
      <c r="G2838" t="s">
        <v>51</v>
      </c>
      <c r="H2838">
        <v>13632</v>
      </c>
      <c r="I2838">
        <v>2</v>
      </c>
      <c r="J2838" t="s">
        <v>132</v>
      </c>
      <c r="K2838" t="s">
        <v>36</v>
      </c>
      <c r="L2838" t="s">
        <v>37</v>
      </c>
      <c r="M2838">
        <v>93288</v>
      </c>
      <c r="N2838">
        <v>120190</v>
      </c>
      <c r="O2838" t="s">
        <v>38</v>
      </c>
      <c r="P2838" t="s">
        <v>133</v>
      </c>
      <c r="Q2838" t="s">
        <v>134</v>
      </c>
      <c r="R2838" t="s">
        <v>663</v>
      </c>
      <c r="S2838" t="s">
        <v>136</v>
      </c>
      <c r="T2838" t="s">
        <v>664</v>
      </c>
      <c r="U2838" t="s">
        <v>665</v>
      </c>
      <c r="V2838" t="s">
        <v>562</v>
      </c>
      <c r="W2838" t="s">
        <v>140</v>
      </c>
      <c r="Z2838" t="s">
        <v>63</v>
      </c>
      <c r="AA2838" s="1">
        <v>45231</v>
      </c>
      <c r="AC2838" s="1">
        <v>45231</v>
      </c>
      <c r="AD2838" s="1">
        <v>45355</v>
      </c>
    </row>
    <row r="2839" spans="1:30">
      <c r="A2839">
        <v>588474</v>
      </c>
      <c r="B2839" t="s">
        <v>380</v>
      </c>
      <c r="C2839" t="s">
        <v>48</v>
      </c>
      <c r="D2839">
        <v>1</v>
      </c>
      <c r="E2839" t="s">
        <v>276</v>
      </c>
      <c r="F2839" t="s">
        <v>2583</v>
      </c>
      <c r="G2839" t="s">
        <v>51</v>
      </c>
      <c r="H2839" t="s">
        <v>3239</v>
      </c>
      <c r="I2839">
        <v>0</v>
      </c>
      <c r="J2839" t="s">
        <v>91</v>
      </c>
      <c r="K2839" t="s">
        <v>36</v>
      </c>
      <c r="L2839" t="s">
        <v>37</v>
      </c>
      <c r="M2839">
        <v>58700</v>
      </c>
      <c r="N2839">
        <v>173486</v>
      </c>
      <c r="O2839" t="s">
        <v>38</v>
      </c>
      <c r="P2839" t="s">
        <v>384</v>
      </c>
      <c r="Q2839" t="s">
        <v>2396</v>
      </c>
      <c r="R2839" t="s">
        <v>9056</v>
      </c>
      <c r="S2839" t="s">
        <v>2586</v>
      </c>
      <c r="T2839" t="s">
        <v>9057</v>
      </c>
      <c r="U2839" t="s">
        <v>9058</v>
      </c>
      <c r="V2839" t="s">
        <v>9059</v>
      </c>
      <c r="Z2839" t="s">
        <v>63</v>
      </c>
      <c r="AA2839" s="1">
        <v>45338</v>
      </c>
      <c r="AB2839" s="2">
        <v>45368</v>
      </c>
      <c r="AC2839" s="1">
        <v>45349</v>
      </c>
      <c r="AD2839" s="1">
        <v>45355</v>
      </c>
    </row>
    <row r="2840" spans="1:30">
      <c r="A2840">
        <v>603624</v>
      </c>
      <c r="B2840" t="s">
        <v>129</v>
      </c>
      <c r="C2840" t="s">
        <v>48</v>
      </c>
      <c r="D2840">
        <v>1</v>
      </c>
      <c r="E2840" t="s">
        <v>4806</v>
      </c>
      <c r="F2840" t="s">
        <v>235</v>
      </c>
      <c r="G2840" t="s">
        <v>51</v>
      </c>
      <c r="H2840">
        <v>10251</v>
      </c>
      <c r="I2840">
        <v>3</v>
      </c>
      <c r="J2840" t="s">
        <v>266</v>
      </c>
      <c r="K2840" t="s">
        <v>36</v>
      </c>
      <c r="L2840" t="s">
        <v>37</v>
      </c>
      <c r="M2840">
        <v>39763</v>
      </c>
      <c r="N2840">
        <v>64420</v>
      </c>
      <c r="O2840" t="s">
        <v>38</v>
      </c>
      <c r="P2840" t="s">
        <v>454</v>
      </c>
      <c r="Q2840" t="s">
        <v>1583</v>
      </c>
      <c r="R2840" t="s">
        <v>4807</v>
      </c>
      <c r="S2840" t="s">
        <v>239</v>
      </c>
      <c r="U2840" t="s">
        <v>1226</v>
      </c>
      <c r="V2840" t="s">
        <v>1227</v>
      </c>
      <c r="Z2840" t="s">
        <v>46</v>
      </c>
      <c r="AA2840" s="1">
        <v>45191</v>
      </c>
      <c r="AC2840" s="1">
        <v>45282</v>
      </c>
      <c r="AD2840" s="1">
        <v>45355</v>
      </c>
    </row>
    <row r="2841" spans="1:30">
      <c r="A2841">
        <v>622056</v>
      </c>
      <c r="B2841" t="s">
        <v>99</v>
      </c>
      <c r="C2841" t="s">
        <v>31</v>
      </c>
      <c r="D2841">
        <v>2</v>
      </c>
      <c r="E2841" t="s">
        <v>1509</v>
      </c>
      <c r="F2841" t="s">
        <v>4543</v>
      </c>
      <c r="G2841" t="s">
        <v>51</v>
      </c>
      <c r="H2841">
        <v>31316</v>
      </c>
      <c r="I2841">
        <v>1</v>
      </c>
      <c r="J2841" t="s">
        <v>300</v>
      </c>
      <c r="K2841" t="s">
        <v>36</v>
      </c>
      <c r="L2841" t="s">
        <v>37</v>
      </c>
      <c r="M2841">
        <v>57040</v>
      </c>
      <c r="N2841">
        <v>80317</v>
      </c>
      <c r="O2841" t="s">
        <v>38</v>
      </c>
      <c r="P2841" t="s">
        <v>104</v>
      </c>
      <c r="Q2841" t="s">
        <v>4544</v>
      </c>
      <c r="R2841" t="s">
        <v>9060</v>
      </c>
      <c r="S2841" t="s">
        <v>4546</v>
      </c>
      <c r="T2841" t="s">
        <v>4547</v>
      </c>
      <c r="U2841" t="s">
        <v>4548</v>
      </c>
      <c r="V2841" t="s">
        <v>980</v>
      </c>
      <c r="W2841" t="s">
        <v>4549</v>
      </c>
      <c r="X2841" t="s">
        <v>104</v>
      </c>
      <c r="Z2841" t="s">
        <v>46</v>
      </c>
      <c r="AA2841" s="1">
        <v>45313</v>
      </c>
      <c r="AC2841" s="1">
        <v>45313</v>
      </c>
      <c r="AD2841" s="1">
        <v>45355</v>
      </c>
    </row>
    <row r="2842" spans="1:30">
      <c r="A2842">
        <v>607188</v>
      </c>
      <c r="B2842" t="s">
        <v>129</v>
      </c>
      <c r="C2842" t="s">
        <v>48</v>
      </c>
      <c r="D2842">
        <v>1</v>
      </c>
      <c r="E2842" t="s">
        <v>2765</v>
      </c>
      <c r="F2842" t="s">
        <v>89</v>
      </c>
      <c r="G2842" t="s">
        <v>34</v>
      </c>
      <c r="H2842">
        <v>95710</v>
      </c>
      <c r="I2842">
        <v>0</v>
      </c>
      <c r="J2842" t="s">
        <v>2766</v>
      </c>
      <c r="K2842" t="s">
        <v>36</v>
      </c>
      <c r="L2842" t="s">
        <v>37</v>
      </c>
      <c r="M2842">
        <v>75000</v>
      </c>
      <c r="N2842">
        <v>160000</v>
      </c>
      <c r="O2842" t="s">
        <v>38</v>
      </c>
      <c r="P2842" t="s">
        <v>133</v>
      </c>
      <c r="Q2842" t="s">
        <v>134</v>
      </c>
      <c r="R2842" t="s">
        <v>2767</v>
      </c>
      <c r="S2842" t="s">
        <v>361</v>
      </c>
      <c r="T2842" t="s">
        <v>2768</v>
      </c>
      <c r="U2842" t="s">
        <v>2769</v>
      </c>
      <c r="V2842" t="s">
        <v>297</v>
      </c>
      <c r="W2842" t="s">
        <v>140</v>
      </c>
      <c r="X2842" t="s">
        <v>133</v>
      </c>
      <c r="Z2842" t="s">
        <v>63</v>
      </c>
      <c r="AA2842" s="1">
        <v>45322</v>
      </c>
      <c r="AC2842" s="1">
        <v>45322</v>
      </c>
      <c r="AD2842" s="1">
        <v>45355</v>
      </c>
    </row>
    <row r="2843" spans="1:30">
      <c r="A2843">
        <v>619976</v>
      </c>
      <c r="B2843" t="s">
        <v>47</v>
      </c>
      <c r="C2843" t="s">
        <v>31</v>
      </c>
      <c r="D2843">
        <v>1</v>
      </c>
      <c r="E2843" t="s">
        <v>9061</v>
      </c>
      <c r="F2843" t="s">
        <v>1432</v>
      </c>
      <c r="G2843" t="s">
        <v>51</v>
      </c>
      <c r="H2843">
        <v>22426</v>
      </c>
      <c r="I2843">
        <v>0</v>
      </c>
      <c r="J2843" t="s">
        <v>65</v>
      </c>
      <c r="K2843" t="s">
        <v>36</v>
      </c>
      <c r="L2843" t="s">
        <v>37</v>
      </c>
      <c r="M2843">
        <v>62370</v>
      </c>
      <c r="N2843">
        <v>71726</v>
      </c>
      <c r="O2843" t="s">
        <v>38</v>
      </c>
      <c r="P2843" t="s">
        <v>837</v>
      </c>
      <c r="Q2843" t="s">
        <v>838</v>
      </c>
      <c r="R2843" t="s">
        <v>9062</v>
      </c>
      <c r="S2843" t="s">
        <v>1782</v>
      </c>
      <c r="T2843" t="s">
        <v>9063</v>
      </c>
      <c r="Z2843" t="s">
        <v>46</v>
      </c>
      <c r="AA2843" s="1">
        <v>45280</v>
      </c>
      <c r="AC2843" s="1">
        <v>45348</v>
      </c>
      <c r="AD2843" s="1">
        <v>45355</v>
      </c>
    </row>
    <row r="2844" spans="1:30">
      <c r="A2844">
        <v>617809</v>
      </c>
      <c r="B2844" t="s">
        <v>460</v>
      </c>
      <c r="C2844" t="s">
        <v>48</v>
      </c>
      <c r="D2844">
        <v>1</v>
      </c>
      <c r="E2844" t="s">
        <v>8572</v>
      </c>
      <c r="F2844" t="s">
        <v>308</v>
      </c>
      <c r="G2844" t="s">
        <v>34</v>
      </c>
      <c r="H2844">
        <v>56058</v>
      </c>
      <c r="I2844">
        <v>0</v>
      </c>
      <c r="J2844" t="s">
        <v>4279</v>
      </c>
      <c r="K2844" t="s">
        <v>36</v>
      </c>
      <c r="L2844" t="s">
        <v>276</v>
      </c>
      <c r="M2844">
        <v>80000</v>
      </c>
      <c r="N2844">
        <v>80000</v>
      </c>
      <c r="O2844" t="s">
        <v>38</v>
      </c>
      <c r="P2844" t="s">
        <v>1951</v>
      </c>
      <c r="Q2844" t="s">
        <v>1311</v>
      </c>
      <c r="R2844" t="s">
        <v>8573</v>
      </c>
      <c r="S2844" t="s">
        <v>311</v>
      </c>
      <c r="V2844" t="s">
        <v>8574</v>
      </c>
      <c r="Z2844" t="s">
        <v>1314</v>
      </c>
      <c r="AA2844" s="1">
        <v>45258</v>
      </c>
      <c r="AB2844" s="2">
        <v>45558</v>
      </c>
      <c r="AC2844" s="1">
        <v>45258</v>
      </c>
      <c r="AD2844" s="1">
        <v>45355</v>
      </c>
    </row>
    <row r="2845" spans="1:30">
      <c r="A2845">
        <v>563915</v>
      </c>
      <c r="B2845" t="s">
        <v>99</v>
      </c>
      <c r="C2845" t="s">
        <v>31</v>
      </c>
      <c r="D2845">
        <v>1</v>
      </c>
      <c r="E2845" t="s">
        <v>592</v>
      </c>
      <c r="F2845" t="s">
        <v>2472</v>
      </c>
      <c r="G2845" t="s">
        <v>51</v>
      </c>
      <c r="H2845">
        <v>20415</v>
      </c>
      <c r="I2845">
        <v>3</v>
      </c>
      <c r="J2845" t="s">
        <v>594</v>
      </c>
      <c r="K2845" t="s">
        <v>36</v>
      </c>
      <c r="L2845" t="s">
        <v>37</v>
      </c>
      <c r="M2845">
        <v>90114</v>
      </c>
      <c r="N2845">
        <v>122168</v>
      </c>
      <c r="O2845" t="s">
        <v>38</v>
      </c>
      <c r="P2845" t="s">
        <v>244</v>
      </c>
      <c r="Q2845" t="s">
        <v>931</v>
      </c>
      <c r="R2845" t="s">
        <v>9064</v>
      </c>
      <c r="S2845" t="s">
        <v>2474</v>
      </c>
      <c r="T2845" t="s">
        <v>3482</v>
      </c>
      <c r="U2845" t="s">
        <v>9065</v>
      </c>
      <c r="V2845" t="s">
        <v>600</v>
      </c>
      <c r="Z2845" t="s">
        <v>63</v>
      </c>
      <c r="AA2845" s="1">
        <v>44935</v>
      </c>
      <c r="AC2845" s="1">
        <v>44935</v>
      </c>
      <c r="AD2845" s="1">
        <v>45355</v>
      </c>
    </row>
    <row r="2846" spans="1:30">
      <c r="A2846">
        <v>605289</v>
      </c>
      <c r="B2846" t="s">
        <v>727</v>
      </c>
      <c r="C2846" t="s">
        <v>48</v>
      </c>
      <c r="D2846">
        <v>1</v>
      </c>
      <c r="E2846" t="s">
        <v>8823</v>
      </c>
      <c r="F2846" t="s">
        <v>1918</v>
      </c>
      <c r="G2846" t="s">
        <v>34</v>
      </c>
      <c r="H2846">
        <v>56056</v>
      </c>
      <c r="I2846">
        <v>0</v>
      </c>
      <c r="J2846" t="s">
        <v>115</v>
      </c>
      <c r="K2846" t="s">
        <v>123</v>
      </c>
      <c r="L2846" t="s">
        <v>103</v>
      </c>
      <c r="M2846">
        <v>17.019200000000001</v>
      </c>
      <c r="N2846">
        <v>22.080500000000001</v>
      </c>
      <c r="O2846" t="s">
        <v>124</v>
      </c>
      <c r="P2846" t="s">
        <v>730</v>
      </c>
      <c r="Q2846" t="s">
        <v>8824</v>
      </c>
      <c r="R2846" t="s">
        <v>8825</v>
      </c>
      <c r="S2846" t="s">
        <v>1921</v>
      </c>
      <c r="T2846" t="s">
        <v>8826</v>
      </c>
      <c r="V2846" t="s">
        <v>8827</v>
      </c>
      <c r="W2846" t="s">
        <v>8828</v>
      </c>
      <c r="X2846" t="s">
        <v>730</v>
      </c>
      <c r="Z2846" t="s">
        <v>46</v>
      </c>
      <c r="AA2846" s="1">
        <v>45197</v>
      </c>
      <c r="AC2846" s="1">
        <v>45197</v>
      </c>
      <c r="AD2846" s="1">
        <v>45355</v>
      </c>
    </row>
    <row r="2847" spans="1:30">
      <c r="A2847">
        <v>584125</v>
      </c>
      <c r="B2847" t="s">
        <v>99</v>
      </c>
      <c r="C2847" t="s">
        <v>48</v>
      </c>
      <c r="D2847">
        <v>1</v>
      </c>
      <c r="E2847" t="s">
        <v>9066</v>
      </c>
      <c r="F2847" t="s">
        <v>441</v>
      </c>
      <c r="G2847" t="s">
        <v>51</v>
      </c>
      <c r="H2847">
        <v>20215</v>
      </c>
      <c r="I2847">
        <v>2</v>
      </c>
      <c r="J2847" t="s">
        <v>65</v>
      </c>
      <c r="K2847" t="s">
        <v>36</v>
      </c>
      <c r="L2847" t="s">
        <v>37</v>
      </c>
      <c r="M2847">
        <v>98282</v>
      </c>
      <c r="N2847">
        <v>98282</v>
      </c>
      <c r="O2847" t="s">
        <v>38</v>
      </c>
      <c r="P2847" t="s">
        <v>104</v>
      </c>
      <c r="Q2847" t="s">
        <v>970</v>
      </c>
      <c r="R2847" t="s">
        <v>9067</v>
      </c>
      <c r="S2847" t="s">
        <v>444</v>
      </c>
      <c r="T2847" t="s">
        <v>9068</v>
      </c>
      <c r="U2847" t="s">
        <v>9069</v>
      </c>
      <c r="V2847" t="s">
        <v>281</v>
      </c>
      <c r="Z2847" t="s">
        <v>63</v>
      </c>
      <c r="AA2847" s="1">
        <v>45050</v>
      </c>
      <c r="AC2847" s="1">
        <v>45050</v>
      </c>
      <c r="AD2847" s="1">
        <v>45355</v>
      </c>
    </row>
    <row r="2848" spans="1:30">
      <c r="A2848">
        <v>574349</v>
      </c>
      <c r="B2848" t="s">
        <v>3225</v>
      </c>
      <c r="C2848" t="s">
        <v>48</v>
      </c>
      <c r="D2848">
        <v>3</v>
      </c>
      <c r="E2848" t="s">
        <v>9070</v>
      </c>
      <c r="F2848" t="s">
        <v>9071</v>
      </c>
      <c r="G2848" t="s">
        <v>34</v>
      </c>
      <c r="H2848">
        <v>31165</v>
      </c>
      <c r="I2848">
        <v>3</v>
      </c>
      <c r="J2848" t="s">
        <v>482</v>
      </c>
      <c r="K2848" t="s">
        <v>36</v>
      </c>
      <c r="L2848" t="s">
        <v>37</v>
      </c>
      <c r="M2848">
        <v>60213</v>
      </c>
      <c r="N2848">
        <v>89822</v>
      </c>
      <c r="O2848" t="s">
        <v>38</v>
      </c>
      <c r="P2848" t="s">
        <v>340</v>
      </c>
      <c r="Q2848" t="s">
        <v>3227</v>
      </c>
      <c r="R2848" t="s">
        <v>9072</v>
      </c>
      <c r="S2848" t="s">
        <v>9073</v>
      </c>
      <c r="T2848" t="s">
        <v>9074</v>
      </c>
      <c r="U2848" t="s">
        <v>9075</v>
      </c>
      <c r="V2848" t="s">
        <v>9076</v>
      </c>
      <c r="Z2848" t="s">
        <v>46</v>
      </c>
      <c r="AA2848" s="1">
        <v>44980</v>
      </c>
      <c r="AC2848" s="1">
        <v>45167</v>
      </c>
      <c r="AD2848" s="1">
        <v>45355</v>
      </c>
    </row>
    <row r="2849" spans="1:30">
      <c r="A2849">
        <v>617736</v>
      </c>
      <c r="B2849" t="s">
        <v>253</v>
      </c>
      <c r="C2849" t="s">
        <v>48</v>
      </c>
      <c r="D2849">
        <v>1</v>
      </c>
      <c r="E2849" t="s">
        <v>6947</v>
      </c>
      <c r="F2849" t="s">
        <v>6947</v>
      </c>
      <c r="G2849" t="s">
        <v>51</v>
      </c>
      <c r="H2849">
        <v>92205</v>
      </c>
      <c r="I2849">
        <v>0</v>
      </c>
      <c r="J2849" t="s">
        <v>143</v>
      </c>
      <c r="K2849" t="s">
        <v>36</v>
      </c>
      <c r="L2849" t="s">
        <v>37</v>
      </c>
      <c r="M2849">
        <v>54.42</v>
      </c>
      <c r="N2849">
        <v>54.42</v>
      </c>
      <c r="O2849" t="s">
        <v>124</v>
      </c>
      <c r="P2849" t="s">
        <v>6948</v>
      </c>
      <c r="Q2849" t="s">
        <v>2233</v>
      </c>
      <c r="R2849" t="s">
        <v>6949</v>
      </c>
      <c r="S2849" t="s">
        <v>6950</v>
      </c>
      <c r="U2849" t="s">
        <v>6951</v>
      </c>
      <c r="V2849" t="s">
        <v>263</v>
      </c>
      <c r="Z2849" t="s">
        <v>264</v>
      </c>
      <c r="AA2849" s="1">
        <v>45350</v>
      </c>
      <c r="AB2849" s="2">
        <v>45370</v>
      </c>
      <c r="AC2849" s="1">
        <v>45350</v>
      </c>
      <c r="AD2849" s="1">
        <v>45355</v>
      </c>
    </row>
    <row r="2850" spans="1:30">
      <c r="A2850">
        <v>621930</v>
      </c>
      <c r="B2850" t="s">
        <v>129</v>
      </c>
      <c r="C2850" t="s">
        <v>48</v>
      </c>
      <c r="D2850">
        <v>1</v>
      </c>
      <c r="E2850" t="s">
        <v>9077</v>
      </c>
      <c r="F2850" t="s">
        <v>283</v>
      </c>
      <c r="G2850" t="s">
        <v>51</v>
      </c>
      <c r="H2850">
        <v>10124</v>
      </c>
      <c r="I2850">
        <v>1</v>
      </c>
      <c r="J2850" t="s">
        <v>156</v>
      </c>
      <c r="K2850" t="s">
        <v>36</v>
      </c>
      <c r="L2850" t="s">
        <v>37</v>
      </c>
      <c r="M2850">
        <v>47418</v>
      </c>
      <c r="N2850">
        <v>54531</v>
      </c>
      <c r="O2850" t="s">
        <v>38</v>
      </c>
      <c r="P2850" t="s">
        <v>157</v>
      </c>
      <c r="Q2850" t="s">
        <v>399</v>
      </c>
      <c r="R2850" t="s">
        <v>9078</v>
      </c>
      <c r="S2850" t="s">
        <v>287</v>
      </c>
      <c r="U2850" t="s">
        <v>1568</v>
      </c>
      <c r="V2850" t="s">
        <v>297</v>
      </c>
      <c r="W2850" t="s">
        <v>2430</v>
      </c>
      <c r="X2850" t="s">
        <v>157</v>
      </c>
      <c r="Z2850" t="s">
        <v>46</v>
      </c>
      <c r="AA2850" s="1">
        <v>45294</v>
      </c>
      <c r="AC2850" s="1">
        <v>45294</v>
      </c>
      <c r="AD2850" s="1">
        <v>45355</v>
      </c>
    </row>
    <row r="2851" spans="1:30">
      <c r="A2851">
        <v>610509</v>
      </c>
      <c r="B2851" t="s">
        <v>3495</v>
      </c>
      <c r="C2851" t="s">
        <v>31</v>
      </c>
      <c r="D2851">
        <v>1</v>
      </c>
      <c r="E2851" t="s">
        <v>1918</v>
      </c>
      <c r="F2851" t="s">
        <v>1918</v>
      </c>
      <c r="G2851" t="s">
        <v>34</v>
      </c>
      <c r="H2851">
        <v>56056</v>
      </c>
      <c r="I2851">
        <v>0</v>
      </c>
      <c r="J2851" t="s">
        <v>115</v>
      </c>
      <c r="K2851" t="s">
        <v>123</v>
      </c>
      <c r="L2851" t="s">
        <v>103</v>
      </c>
      <c r="M2851">
        <v>20.190000000000001</v>
      </c>
      <c r="N2851">
        <v>20.190000000000001</v>
      </c>
      <c r="O2851" t="s">
        <v>124</v>
      </c>
      <c r="P2851" t="s">
        <v>3496</v>
      </c>
      <c r="Q2851" t="s">
        <v>3497</v>
      </c>
      <c r="R2851" t="s">
        <v>7946</v>
      </c>
      <c r="S2851" t="s">
        <v>1921</v>
      </c>
      <c r="T2851" t="s">
        <v>7947</v>
      </c>
      <c r="V2851" t="s">
        <v>7948</v>
      </c>
      <c r="Z2851" t="s">
        <v>46</v>
      </c>
      <c r="AA2851" s="1">
        <v>45209</v>
      </c>
      <c r="AC2851" s="1">
        <v>45209</v>
      </c>
      <c r="AD2851" s="1">
        <v>45355</v>
      </c>
    </row>
    <row r="2852" spans="1:30">
      <c r="A2852">
        <v>616511</v>
      </c>
      <c r="B2852" t="s">
        <v>30</v>
      </c>
      <c r="C2852" t="s">
        <v>48</v>
      </c>
      <c r="D2852">
        <v>7</v>
      </c>
      <c r="E2852" t="s">
        <v>781</v>
      </c>
      <c r="F2852" t="s">
        <v>782</v>
      </c>
      <c r="G2852" t="s">
        <v>51</v>
      </c>
      <c r="H2852">
        <v>31215</v>
      </c>
      <c r="I2852">
        <v>1</v>
      </c>
      <c r="J2852" t="s">
        <v>818</v>
      </c>
      <c r="K2852" t="s">
        <v>36</v>
      </c>
      <c r="L2852" t="s">
        <v>37</v>
      </c>
      <c r="M2852">
        <v>49961</v>
      </c>
      <c r="N2852">
        <v>49961</v>
      </c>
      <c r="O2852" t="s">
        <v>38</v>
      </c>
      <c r="P2852" t="s">
        <v>203</v>
      </c>
      <c r="Q2852" t="s">
        <v>204</v>
      </c>
      <c r="R2852" t="s">
        <v>9079</v>
      </c>
      <c r="S2852" t="s">
        <v>784</v>
      </c>
      <c r="T2852" t="s">
        <v>4314</v>
      </c>
      <c r="V2852" t="s">
        <v>9080</v>
      </c>
      <c r="Z2852" t="s">
        <v>46</v>
      </c>
      <c r="AA2852" s="1">
        <v>45247</v>
      </c>
      <c r="AB2852" s="2">
        <v>45367</v>
      </c>
      <c r="AC2852" s="1">
        <v>45352</v>
      </c>
      <c r="AD2852" s="1">
        <v>45355</v>
      </c>
    </row>
    <row r="2853" spans="1:30">
      <c r="A2853">
        <v>511279</v>
      </c>
      <c r="B2853" t="s">
        <v>356</v>
      </c>
      <c r="C2853" t="s">
        <v>48</v>
      </c>
      <c r="D2853">
        <v>1</v>
      </c>
      <c r="E2853" t="s">
        <v>6775</v>
      </c>
      <c r="F2853" t="s">
        <v>2539</v>
      </c>
      <c r="G2853" t="s">
        <v>34</v>
      </c>
      <c r="H2853">
        <v>95712</v>
      </c>
      <c r="I2853">
        <v>0</v>
      </c>
      <c r="J2853" t="s">
        <v>91</v>
      </c>
      <c r="K2853" t="s">
        <v>36</v>
      </c>
      <c r="L2853" t="s">
        <v>37</v>
      </c>
      <c r="M2853">
        <v>80000</v>
      </c>
      <c r="N2853">
        <v>85000</v>
      </c>
      <c r="O2853" t="s">
        <v>38</v>
      </c>
      <c r="P2853" t="s">
        <v>358</v>
      </c>
      <c r="Q2853" t="s">
        <v>6776</v>
      </c>
      <c r="R2853" t="s">
        <v>6777</v>
      </c>
      <c r="S2853" t="s">
        <v>2542</v>
      </c>
      <c r="T2853" t="s">
        <v>6778</v>
      </c>
      <c r="U2853" t="s">
        <v>6779</v>
      </c>
      <c r="V2853" t="s">
        <v>6780</v>
      </c>
      <c r="W2853" t="s">
        <v>6781</v>
      </c>
      <c r="Z2853" t="s">
        <v>355</v>
      </c>
      <c r="AA2853" s="1">
        <v>44553</v>
      </c>
      <c r="AC2853" s="1">
        <v>44602</v>
      </c>
      <c r="AD2853" s="1">
        <v>45355</v>
      </c>
    </row>
    <row r="2854" spans="1:30">
      <c r="A2854">
        <v>619670</v>
      </c>
      <c r="B2854" t="s">
        <v>129</v>
      </c>
      <c r="C2854" t="s">
        <v>48</v>
      </c>
      <c r="D2854">
        <v>8</v>
      </c>
      <c r="E2854" t="s">
        <v>453</v>
      </c>
      <c r="F2854" t="s">
        <v>265</v>
      </c>
      <c r="G2854" t="s">
        <v>51</v>
      </c>
      <c r="H2854">
        <v>56316</v>
      </c>
      <c r="I2854">
        <v>2</v>
      </c>
      <c r="J2854" t="s">
        <v>156</v>
      </c>
      <c r="K2854" t="s">
        <v>36</v>
      </c>
      <c r="L2854" t="s">
        <v>37</v>
      </c>
      <c r="M2854">
        <v>66430</v>
      </c>
      <c r="N2854">
        <v>76394</v>
      </c>
      <c r="O2854" t="s">
        <v>38</v>
      </c>
      <c r="P2854" t="s">
        <v>157</v>
      </c>
      <c r="Q2854" t="s">
        <v>218</v>
      </c>
      <c r="R2854" t="s">
        <v>9081</v>
      </c>
      <c r="S2854" t="s">
        <v>9082</v>
      </c>
      <c r="U2854" t="s">
        <v>161</v>
      </c>
      <c r="V2854" t="s">
        <v>162</v>
      </c>
      <c r="Z2854" t="s">
        <v>63</v>
      </c>
      <c r="AA2854" s="1">
        <v>45272</v>
      </c>
      <c r="AC2854" s="1">
        <v>45272</v>
      </c>
      <c r="AD2854" s="1">
        <v>45355</v>
      </c>
    </row>
    <row r="2855" spans="1:30">
      <c r="A2855">
        <v>613115</v>
      </c>
      <c r="B2855" t="s">
        <v>30</v>
      </c>
      <c r="C2855" t="s">
        <v>31</v>
      </c>
      <c r="D2855">
        <v>1</v>
      </c>
      <c r="E2855" t="s">
        <v>9083</v>
      </c>
      <c r="F2855" t="s">
        <v>6649</v>
      </c>
      <c r="G2855" t="s">
        <v>51</v>
      </c>
      <c r="H2855">
        <v>90510</v>
      </c>
      <c r="I2855">
        <v>3</v>
      </c>
      <c r="J2855" t="s">
        <v>300</v>
      </c>
      <c r="K2855" t="s">
        <v>36</v>
      </c>
      <c r="L2855" t="s">
        <v>37</v>
      </c>
      <c r="M2855">
        <v>61689</v>
      </c>
      <c r="N2855">
        <v>61689</v>
      </c>
      <c r="O2855" t="s">
        <v>38</v>
      </c>
      <c r="P2855" t="s">
        <v>203</v>
      </c>
      <c r="Q2855" t="s">
        <v>4238</v>
      </c>
      <c r="R2855" t="s">
        <v>9084</v>
      </c>
      <c r="S2855" t="s">
        <v>6651</v>
      </c>
      <c r="T2855" t="s">
        <v>9085</v>
      </c>
      <c r="V2855" t="s">
        <v>9086</v>
      </c>
      <c r="Z2855" t="s">
        <v>46</v>
      </c>
      <c r="AA2855" s="1">
        <v>45249</v>
      </c>
      <c r="AB2855" s="2">
        <v>45369</v>
      </c>
      <c r="AC2855" s="1">
        <v>45265</v>
      </c>
      <c r="AD2855" s="1">
        <v>45355</v>
      </c>
    </row>
    <row r="2856" spans="1:30">
      <c r="A2856">
        <v>610639</v>
      </c>
      <c r="B2856" t="s">
        <v>30</v>
      </c>
      <c r="C2856" t="s">
        <v>31</v>
      </c>
      <c r="D2856">
        <v>1</v>
      </c>
      <c r="E2856" t="s">
        <v>9087</v>
      </c>
      <c r="F2856" t="s">
        <v>2460</v>
      </c>
      <c r="G2856" t="s">
        <v>51</v>
      </c>
      <c r="H2856">
        <v>51191</v>
      </c>
      <c r="I2856">
        <v>1</v>
      </c>
      <c r="J2856" t="s">
        <v>35</v>
      </c>
      <c r="K2856" t="s">
        <v>123</v>
      </c>
      <c r="L2856" t="s">
        <v>103</v>
      </c>
      <c r="M2856">
        <v>23.383099999999999</v>
      </c>
      <c r="N2856">
        <v>27.37</v>
      </c>
      <c r="O2856" t="s">
        <v>124</v>
      </c>
      <c r="P2856" t="s">
        <v>39</v>
      </c>
      <c r="Q2856" t="s">
        <v>995</v>
      </c>
      <c r="R2856" t="s">
        <v>9088</v>
      </c>
      <c r="S2856" t="s">
        <v>2462</v>
      </c>
      <c r="U2856" t="s">
        <v>661</v>
      </c>
      <c r="V2856" t="s">
        <v>9089</v>
      </c>
      <c r="Z2856" t="s">
        <v>46</v>
      </c>
      <c r="AA2856" s="1">
        <v>45210</v>
      </c>
      <c r="AB2856" s="2">
        <v>45430</v>
      </c>
      <c r="AC2856" s="1">
        <v>45331</v>
      </c>
      <c r="AD2856" s="1">
        <v>45355</v>
      </c>
    </row>
    <row r="2857" spans="1:30">
      <c r="A2857">
        <v>622548</v>
      </c>
      <c r="B2857" t="s">
        <v>129</v>
      </c>
      <c r="C2857" t="s">
        <v>48</v>
      </c>
      <c r="D2857">
        <v>1</v>
      </c>
      <c r="E2857" t="s">
        <v>8324</v>
      </c>
      <c r="F2857" t="s">
        <v>348</v>
      </c>
      <c r="G2857" t="s">
        <v>51</v>
      </c>
      <c r="H2857">
        <v>10015</v>
      </c>
      <c r="I2857" t="s">
        <v>349</v>
      </c>
      <c r="J2857" t="s">
        <v>284</v>
      </c>
      <c r="K2857" t="s">
        <v>36</v>
      </c>
      <c r="L2857" t="s">
        <v>276</v>
      </c>
      <c r="M2857">
        <v>70011</v>
      </c>
      <c r="N2857">
        <v>173486</v>
      </c>
      <c r="O2857" t="s">
        <v>38</v>
      </c>
      <c r="P2857" t="s">
        <v>157</v>
      </c>
      <c r="Q2857" t="s">
        <v>8325</v>
      </c>
      <c r="R2857" t="s">
        <v>8326</v>
      </c>
      <c r="S2857" t="s">
        <v>352</v>
      </c>
      <c r="T2857" t="s">
        <v>8327</v>
      </c>
      <c r="U2857" t="s">
        <v>1568</v>
      </c>
      <c r="V2857" t="s">
        <v>297</v>
      </c>
      <c r="W2857" s="3">
        <v>45540</v>
      </c>
      <c r="X2857" t="s">
        <v>157</v>
      </c>
      <c r="Z2857" t="s">
        <v>63</v>
      </c>
      <c r="AA2857" s="1">
        <v>45300</v>
      </c>
      <c r="AC2857" s="1">
        <v>45343</v>
      </c>
      <c r="AD2857" s="1">
        <v>45355</v>
      </c>
    </row>
    <row r="2858" spans="1:30">
      <c r="A2858">
        <v>610639</v>
      </c>
      <c r="B2858" t="s">
        <v>30</v>
      </c>
      <c r="C2858" t="s">
        <v>48</v>
      </c>
      <c r="D2858">
        <v>1</v>
      </c>
      <c r="E2858" t="s">
        <v>9087</v>
      </c>
      <c r="F2858" t="s">
        <v>2460</v>
      </c>
      <c r="G2858" t="s">
        <v>51</v>
      </c>
      <c r="H2858">
        <v>51191</v>
      </c>
      <c r="I2858">
        <v>1</v>
      </c>
      <c r="J2858" t="s">
        <v>35</v>
      </c>
      <c r="K2858" t="s">
        <v>123</v>
      </c>
      <c r="L2858" t="s">
        <v>103</v>
      </c>
      <c r="M2858">
        <v>23.383099999999999</v>
      </c>
      <c r="N2858">
        <v>27.37</v>
      </c>
      <c r="O2858" t="s">
        <v>124</v>
      </c>
      <c r="P2858" t="s">
        <v>39</v>
      </c>
      <c r="Q2858" t="s">
        <v>995</v>
      </c>
      <c r="R2858" t="s">
        <v>9088</v>
      </c>
      <c r="S2858" t="s">
        <v>2462</v>
      </c>
      <c r="U2858" t="s">
        <v>661</v>
      </c>
      <c r="V2858" t="s">
        <v>9089</v>
      </c>
      <c r="Z2858" t="s">
        <v>46</v>
      </c>
      <c r="AA2858" s="1">
        <v>45210</v>
      </c>
      <c r="AB2858" s="2">
        <v>45430</v>
      </c>
      <c r="AC2858" s="1">
        <v>45331</v>
      </c>
      <c r="AD2858" s="1">
        <v>45355</v>
      </c>
    </row>
    <row r="2859" spans="1:30">
      <c r="A2859">
        <v>586358</v>
      </c>
      <c r="B2859" t="s">
        <v>99</v>
      </c>
      <c r="C2859" t="s">
        <v>31</v>
      </c>
      <c r="D2859">
        <v>1</v>
      </c>
      <c r="E2859" t="s">
        <v>9090</v>
      </c>
      <c r="F2859" t="s">
        <v>4969</v>
      </c>
      <c r="G2859" t="s">
        <v>51</v>
      </c>
      <c r="H2859">
        <v>20617</v>
      </c>
      <c r="I2859">
        <v>0</v>
      </c>
      <c r="J2859" t="s">
        <v>65</v>
      </c>
      <c r="K2859" t="s">
        <v>36</v>
      </c>
      <c r="L2859" t="s">
        <v>37</v>
      </c>
      <c r="M2859">
        <v>60554</v>
      </c>
      <c r="N2859">
        <v>90861</v>
      </c>
      <c r="O2859" t="s">
        <v>38</v>
      </c>
      <c r="P2859" t="s">
        <v>244</v>
      </c>
      <c r="Q2859" t="s">
        <v>9091</v>
      </c>
      <c r="R2859" t="s">
        <v>9092</v>
      </c>
      <c r="S2859" t="s">
        <v>4971</v>
      </c>
      <c r="T2859" t="s">
        <v>9093</v>
      </c>
      <c r="U2859" t="s">
        <v>378</v>
      </c>
      <c r="V2859" t="s">
        <v>289</v>
      </c>
      <c r="W2859" t="s">
        <v>251</v>
      </c>
      <c r="X2859" t="s">
        <v>379</v>
      </c>
      <c r="Z2859" t="s">
        <v>63</v>
      </c>
      <c r="AA2859" s="1">
        <v>45062</v>
      </c>
      <c r="AC2859" s="1">
        <v>45062</v>
      </c>
      <c r="AD2859" s="1">
        <v>45355</v>
      </c>
    </row>
    <row r="2860" spans="1:30">
      <c r="A2860">
        <v>565700</v>
      </c>
      <c r="B2860" t="s">
        <v>129</v>
      </c>
      <c r="C2860" t="s">
        <v>48</v>
      </c>
      <c r="D2860">
        <v>1</v>
      </c>
      <c r="E2860" t="s">
        <v>7792</v>
      </c>
      <c r="F2860" t="s">
        <v>1046</v>
      </c>
      <c r="G2860" t="s">
        <v>51</v>
      </c>
      <c r="H2860" t="s">
        <v>1072</v>
      </c>
      <c r="I2860">
        <v>0</v>
      </c>
      <c r="J2860" t="s">
        <v>1459</v>
      </c>
      <c r="K2860" t="s">
        <v>36</v>
      </c>
      <c r="L2860" t="s">
        <v>37</v>
      </c>
      <c r="M2860">
        <v>94715</v>
      </c>
      <c r="N2860">
        <v>105000</v>
      </c>
      <c r="O2860" t="s">
        <v>38</v>
      </c>
      <c r="P2860" t="s">
        <v>565</v>
      </c>
      <c r="Q2860" t="s">
        <v>6716</v>
      </c>
      <c r="R2860" t="s">
        <v>7793</v>
      </c>
      <c r="S2860" t="s">
        <v>1076</v>
      </c>
      <c r="T2860" t="s">
        <v>7794</v>
      </c>
      <c r="U2860" t="s">
        <v>2231</v>
      </c>
      <c r="V2860" t="s">
        <v>7484</v>
      </c>
      <c r="W2860" t="s">
        <v>7795</v>
      </c>
      <c r="X2860" t="s">
        <v>7796</v>
      </c>
      <c r="Z2860" t="s">
        <v>46</v>
      </c>
      <c r="AA2860" s="1">
        <v>44915</v>
      </c>
      <c r="AC2860" s="1">
        <v>44939</v>
      </c>
      <c r="AD2860" s="1">
        <v>45355</v>
      </c>
    </row>
    <row r="2861" spans="1:30">
      <c r="A2861">
        <v>526598</v>
      </c>
      <c r="B2861" t="s">
        <v>380</v>
      </c>
      <c r="C2861" t="s">
        <v>48</v>
      </c>
      <c r="D2861">
        <v>1</v>
      </c>
      <c r="E2861" t="s">
        <v>2656</v>
      </c>
      <c r="F2861" t="s">
        <v>2657</v>
      </c>
      <c r="G2861" t="s">
        <v>34</v>
      </c>
      <c r="H2861">
        <v>95600</v>
      </c>
      <c r="I2861" t="s">
        <v>958</v>
      </c>
      <c r="J2861" t="s">
        <v>156</v>
      </c>
      <c r="K2861" t="s">
        <v>36</v>
      </c>
      <c r="L2861" t="s">
        <v>276</v>
      </c>
      <c r="M2861">
        <v>58700</v>
      </c>
      <c r="N2861">
        <v>102226</v>
      </c>
      <c r="O2861" t="s">
        <v>38</v>
      </c>
      <c r="P2861" t="s">
        <v>9094</v>
      </c>
      <c r="Q2861" t="s">
        <v>9095</v>
      </c>
      <c r="R2861" t="s">
        <v>9096</v>
      </c>
      <c r="S2861" t="s">
        <v>2661</v>
      </c>
      <c r="T2861" t="s">
        <v>2662</v>
      </c>
      <c r="U2861" t="s">
        <v>751</v>
      </c>
      <c r="V2861" t="s">
        <v>752</v>
      </c>
      <c r="Z2861" t="s">
        <v>63</v>
      </c>
      <c r="AA2861" s="1">
        <v>44742</v>
      </c>
      <c r="AC2861" s="1">
        <v>44747</v>
      </c>
      <c r="AD2861" s="1">
        <v>45355</v>
      </c>
    </row>
    <row r="2862" spans="1:30">
      <c r="A2862">
        <v>548554</v>
      </c>
      <c r="B2862" t="s">
        <v>356</v>
      </c>
      <c r="C2862" t="s">
        <v>48</v>
      </c>
      <c r="D2862">
        <v>1</v>
      </c>
      <c r="E2862" t="s">
        <v>707</v>
      </c>
      <c r="F2862" t="s">
        <v>537</v>
      </c>
      <c r="G2862" t="s">
        <v>34</v>
      </c>
      <c r="H2862">
        <v>95714</v>
      </c>
      <c r="I2862">
        <v>0</v>
      </c>
      <c r="J2862" t="s">
        <v>91</v>
      </c>
      <c r="K2862" t="s">
        <v>36</v>
      </c>
      <c r="L2862" t="s">
        <v>37</v>
      </c>
      <c r="M2862">
        <v>0</v>
      </c>
      <c r="N2862">
        <v>140000</v>
      </c>
      <c r="O2862" t="s">
        <v>38</v>
      </c>
      <c r="P2862" t="s">
        <v>358</v>
      </c>
      <c r="Q2862" t="s">
        <v>708</v>
      </c>
      <c r="R2862" t="s">
        <v>6855</v>
      </c>
      <c r="S2862" t="s">
        <v>540</v>
      </c>
      <c r="T2862" t="s">
        <v>710</v>
      </c>
      <c r="U2862" t="s">
        <v>711</v>
      </c>
      <c r="V2862" t="s">
        <v>6856</v>
      </c>
      <c r="W2862" t="s">
        <v>713</v>
      </c>
      <c r="Z2862" t="s">
        <v>63</v>
      </c>
      <c r="AA2862" s="1">
        <v>44803</v>
      </c>
      <c r="AC2862" s="1">
        <v>44803</v>
      </c>
      <c r="AD2862" s="1">
        <v>45355</v>
      </c>
    </row>
    <row r="2863" spans="1:30">
      <c r="A2863">
        <v>607969</v>
      </c>
      <c r="B2863" t="s">
        <v>1574</v>
      </c>
      <c r="C2863" t="s">
        <v>31</v>
      </c>
      <c r="D2863">
        <v>1</v>
      </c>
      <c r="E2863" t="s">
        <v>9097</v>
      </c>
      <c r="F2863" t="s">
        <v>2583</v>
      </c>
      <c r="G2863" t="s">
        <v>51</v>
      </c>
      <c r="H2863" t="s">
        <v>3239</v>
      </c>
      <c r="I2863">
        <v>0</v>
      </c>
      <c r="J2863" t="s">
        <v>91</v>
      </c>
      <c r="K2863" t="s">
        <v>36</v>
      </c>
      <c r="L2863" t="s">
        <v>37</v>
      </c>
      <c r="M2863">
        <v>95000</v>
      </c>
      <c r="N2863">
        <v>120000</v>
      </c>
      <c r="O2863" t="s">
        <v>38</v>
      </c>
      <c r="P2863" t="s">
        <v>1577</v>
      </c>
      <c r="Q2863" t="s">
        <v>1578</v>
      </c>
      <c r="R2863" t="s">
        <v>9098</v>
      </c>
      <c r="S2863" t="s">
        <v>2586</v>
      </c>
      <c r="T2863" t="s">
        <v>9099</v>
      </c>
      <c r="V2863" t="s">
        <v>9100</v>
      </c>
      <c r="Z2863" t="s">
        <v>63</v>
      </c>
      <c r="AA2863" s="1">
        <v>45195</v>
      </c>
      <c r="AC2863" s="1">
        <v>45195</v>
      </c>
      <c r="AD2863" s="1">
        <v>45355</v>
      </c>
    </row>
    <row r="2864" spans="1:30">
      <c r="A2864">
        <v>619590</v>
      </c>
      <c r="B2864" t="s">
        <v>1400</v>
      </c>
      <c r="C2864" t="s">
        <v>48</v>
      </c>
      <c r="D2864">
        <v>1</v>
      </c>
      <c r="E2864" t="s">
        <v>5179</v>
      </c>
      <c r="F2864" t="s">
        <v>308</v>
      </c>
      <c r="G2864" t="s">
        <v>34</v>
      </c>
      <c r="H2864">
        <v>56058</v>
      </c>
      <c r="I2864">
        <v>0</v>
      </c>
      <c r="J2864" t="s">
        <v>1118</v>
      </c>
      <c r="K2864" t="s">
        <v>36</v>
      </c>
      <c r="L2864" t="s">
        <v>37</v>
      </c>
      <c r="M2864">
        <v>59116</v>
      </c>
      <c r="N2864">
        <v>67983</v>
      </c>
      <c r="O2864" t="s">
        <v>38</v>
      </c>
      <c r="P2864" t="s">
        <v>730</v>
      </c>
      <c r="Q2864" t="s">
        <v>5180</v>
      </c>
      <c r="R2864" t="s">
        <v>5181</v>
      </c>
      <c r="S2864" t="s">
        <v>311</v>
      </c>
      <c r="T2864" t="s">
        <v>5182</v>
      </c>
      <c r="V2864" t="s">
        <v>5183</v>
      </c>
      <c r="Z2864" t="s">
        <v>46</v>
      </c>
      <c r="AA2864" s="1">
        <v>45302</v>
      </c>
      <c r="AB2864" s="2">
        <v>45482</v>
      </c>
      <c r="AC2864" s="1">
        <v>45302</v>
      </c>
      <c r="AD2864" s="1">
        <v>45355</v>
      </c>
    </row>
    <row r="2865" spans="1:30">
      <c r="A2865">
        <v>606822</v>
      </c>
      <c r="B2865" t="s">
        <v>47</v>
      </c>
      <c r="C2865" t="s">
        <v>48</v>
      </c>
      <c r="D2865">
        <v>2</v>
      </c>
      <c r="E2865" t="s">
        <v>4943</v>
      </c>
      <c r="F2865" t="s">
        <v>1144</v>
      </c>
      <c r="G2865" t="s">
        <v>51</v>
      </c>
      <c r="H2865">
        <v>20202</v>
      </c>
      <c r="I2865">
        <v>0</v>
      </c>
      <c r="J2865" t="s">
        <v>65</v>
      </c>
      <c r="K2865" t="s">
        <v>36</v>
      </c>
      <c r="L2865" t="s">
        <v>103</v>
      </c>
      <c r="M2865">
        <v>56181</v>
      </c>
      <c r="N2865">
        <v>64608</v>
      </c>
      <c r="O2865" t="s">
        <v>38</v>
      </c>
      <c r="P2865" t="s">
        <v>54</v>
      </c>
      <c r="Q2865" t="s">
        <v>3980</v>
      </c>
      <c r="R2865" t="s">
        <v>5591</v>
      </c>
      <c r="S2865" t="s">
        <v>1148</v>
      </c>
      <c r="T2865" t="s">
        <v>4945</v>
      </c>
      <c r="U2865" t="s">
        <v>59</v>
      </c>
      <c r="V2865" t="s">
        <v>60</v>
      </c>
      <c r="W2865" t="s">
        <v>61</v>
      </c>
      <c r="X2865" t="s">
        <v>54</v>
      </c>
      <c r="Z2865" t="s">
        <v>63</v>
      </c>
      <c r="AA2865" s="1">
        <v>45198</v>
      </c>
      <c r="AC2865" s="1">
        <v>45258</v>
      </c>
      <c r="AD2865" s="1">
        <v>45355</v>
      </c>
    </row>
    <row r="2866" spans="1:30">
      <c r="A2866">
        <v>588019</v>
      </c>
      <c r="B2866" t="s">
        <v>69</v>
      </c>
      <c r="C2866" t="s">
        <v>48</v>
      </c>
      <c r="D2866">
        <v>1</v>
      </c>
      <c r="E2866" t="s">
        <v>4631</v>
      </c>
      <c r="F2866" t="s">
        <v>4443</v>
      </c>
      <c r="G2866" t="s">
        <v>34</v>
      </c>
      <c r="H2866">
        <v>54738</v>
      </c>
      <c r="I2866">
        <v>0</v>
      </c>
      <c r="J2866" t="s">
        <v>4632</v>
      </c>
      <c r="K2866" t="s">
        <v>36</v>
      </c>
      <c r="L2866" t="s">
        <v>37</v>
      </c>
      <c r="M2866">
        <v>74710</v>
      </c>
      <c r="N2866">
        <v>100812</v>
      </c>
      <c r="O2866" t="s">
        <v>38</v>
      </c>
      <c r="P2866" t="s">
        <v>73</v>
      </c>
      <c r="Q2866" t="s">
        <v>4633</v>
      </c>
      <c r="R2866" t="s">
        <v>4634</v>
      </c>
      <c r="S2866" t="s">
        <v>4445</v>
      </c>
      <c r="T2866" t="s">
        <v>4635</v>
      </c>
      <c r="U2866" t="s">
        <v>4636</v>
      </c>
      <c r="V2866" t="s">
        <v>4637</v>
      </c>
      <c r="Z2866" t="s">
        <v>46</v>
      </c>
      <c r="AA2866" s="1">
        <v>45088</v>
      </c>
      <c r="AC2866" s="1">
        <v>45087</v>
      </c>
      <c r="AD2866" s="1">
        <v>45355</v>
      </c>
    </row>
    <row r="2867" spans="1:30">
      <c r="A2867">
        <v>526177</v>
      </c>
      <c r="B2867" t="s">
        <v>314</v>
      </c>
      <c r="C2867" t="s">
        <v>31</v>
      </c>
      <c r="D2867">
        <v>1</v>
      </c>
      <c r="E2867" t="s">
        <v>1019</v>
      </c>
      <c r="F2867" t="s">
        <v>472</v>
      </c>
      <c r="G2867" t="s">
        <v>34</v>
      </c>
      <c r="H2867">
        <v>95005</v>
      </c>
      <c r="I2867" t="s">
        <v>473</v>
      </c>
      <c r="J2867" t="s">
        <v>618</v>
      </c>
      <c r="K2867" t="s">
        <v>36</v>
      </c>
      <c r="L2867" t="s">
        <v>37</v>
      </c>
      <c r="M2867">
        <v>120000</v>
      </c>
      <c r="N2867">
        <v>150000</v>
      </c>
      <c r="O2867" t="s">
        <v>38</v>
      </c>
      <c r="P2867" t="s">
        <v>317</v>
      </c>
      <c r="Q2867" t="s">
        <v>1020</v>
      </c>
      <c r="R2867" t="s">
        <v>9101</v>
      </c>
      <c r="S2867" t="s">
        <v>477</v>
      </c>
      <c r="T2867" t="s">
        <v>9102</v>
      </c>
      <c r="U2867" t="s">
        <v>321</v>
      </c>
      <c r="V2867" t="s">
        <v>9103</v>
      </c>
      <c r="Z2867" t="s">
        <v>46</v>
      </c>
      <c r="AA2867" s="1">
        <v>44643</v>
      </c>
      <c r="AC2867" s="1">
        <v>44824</v>
      </c>
      <c r="AD2867" s="1">
        <v>45355</v>
      </c>
    </row>
    <row r="2868" spans="1:30">
      <c r="A2868">
        <v>588825</v>
      </c>
      <c r="B2868" t="s">
        <v>2120</v>
      </c>
      <c r="C2868" t="s">
        <v>48</v>
      </c>
      <c r="D2868">
        <v>1</v>
      </c>
      <c r="E2868" t="s">
        <v>114</v>
      </c>
      <c r="F2868" t="s">
        <v>114</v>
      </c>
      <c r="G2868" t="s">
        <v>34</v>
      </c>
      <c r="H2868">
        <v>56057</v>
      </c>
      <c r="I2868">
        <v>0</v>
      </c>
      <c r="J2868" t="s">
        <v>115</v>
      </c>
      <c r="K2868" t="s">
        <v>36</v>
      </c>
      <c r="L2868" t="s">
        <v>103</v>
      </c>
      <c r="M2868">
        <v>41887</v>
      </c>
      <c r="N2868">
        <v>69709</v>
      </c>
      <c r="O2868" t="s">
        <v>38</v>
      </c>
      <c r="P2868" t="s">
        <v>2121</v>
      </c>
      <c r="Q2868" t="s">
        <v>2122</v>
      </c>
      <c r="R2868" t="s">
        <v>2123</v>
      </c>
      <c r="S2868" t="s">
        <v>119</v>
      </c>
      <c r="U2868" t="s">
        <v>2124</v>
      </c>
      <c r="V2868" t="s">
        <v>2125</v>
      </c>
      <c r="Z2868" t="s">
        <v>46</v>
      </c>
      <c r="AA2868" s="1">
        <v>45077</v>
      </c>
      <c r="AC2868" s="1">
        <v>45133</v>
      </c>
      <c r="AD2868" s="1">
        <v>45355</v>
      </c>
    </row>
    <row r="2869" spans="1:30">
      <c r="A2869">
        <v>623779</v>
      </c>
      <c r="B2869" t="s">
        <v>87</v>
      </c>
      <c r="C2869" t="s">
        <v>31</v>
      </c>
      <c r="D2869">
        <v>1</v>
      </c>
      <c r="E2869" t="s">
        <v>8236</v>
      </c>
      <c r="F2869" t="s">
        <v>1694</v>
      </c>
      <c r="G2869" t="s">
        <v>51</v>
      </c>
      <c r="H2869">
        <v>60888</v>
      </c>
      <c r="I2869">
        <v>1</v>
      </c>
      <c r="J2869" t="s">
        <v>115</v>
      </c>
      <c r="K2869" t="s">
        <v>36</v>
      </c>
      <c r="L2869" t="s">
        <v>37</v>
      </c>
      <c r="M2869">
        <v>40882</v>
      </c>
      <c r="N2869">
        <v>45000</v>
      </c>
      <c r="O2869" t="s">
        <v>38</v>
      </c>
      <c r="P2869" t="s">
        <v>2046</v>
      </c>
      <c r="Q2869" t="s">
        <v>5096</v>
      </c>
      <c r="R2869" t="s">
        <v>8237</v>
      </c>
      <c r="S2869" t="s">
        <v>1696</v>
      </c>
      <c r="T2869" t="s">
        <v>8238</v>
      </c>
      <c r="V2869" t="s">
        <v>8239</v>
      </c>
      <c r="X2869" t="s">
        <v>2051</v>
      </c>
      <c r="Z2869" t="s">
        <v>46</v>
      </c>
      <c r="AA2869" s="1">
        <v>45310</v>
      </c>
      <c r="AC2869" s="1">
        <v>45310</v>
      </c>
      <c r="AD2869" s="1">
        <v>45355</v>
      </c>
    </row>
    <row r="2870" spans="1:30">
      <c r="A2870">
        <v>607494</v>
      </c>
      <c r="B2870" t="s">
        <v>306</v>
      </c>
      <c r="C2870" t="s">
        <v>48</v>
      </c>
      <c r="D2870">
        <v>25</v>
      </c>
      <c r="E2870" t="s">
        <v>4612</v>
      </c>
      <c r="F2870" t="s">
        <v>4612</v>
      </c>
      <c r="G2870" t="s">
        <v>2340</v>
      </c>
      <c r="H2870">
        <v>90644</v>
      </c>
      <c r="I2870">
        <v>0</v>
      </c>
      <c r="J2870" t="s">
        <v>143</v>
      </c>
      <c r="K2870" t="s">
        <v>36</v>
      </c>
      <c r="L2870" t="s">
        <v>103</v>
      </c>
      <c r="M2870">
        <v>35252</v>
      </c>
      <c r="N2870">
        <v>40338</v>
      </c>
      <c r="O2870" t="s">
        <v>38</v>
      </c>
      <c r="P2870" t="s">
        <v>125</v>
      </c>
      <c r="Q2870" t="s">
        <v>9104</v>
      </c>
      <c r="R2870" t="s">
        <v>5495</v>
      </c>
      <c r="S2870" t="s">
        <v>4614</v>
      </c>
      <c r="V2870" t="s">
        <v>9105</v>
      </c>
      <c r="Z2870" t="s">
        <v>46</v>
      </c>
      <c r="AA2870" s="1">
        <v>45225</v>
      </c>
      <c r="AB2870" s="2">
        <v>45405</v>
      </c>
      <c r="AC2870" s="1">
        <v>45344</v>
      </c>
      <c r="AD2870" s="1">
        <v>45355</v>
      </c>
    </row>
    <row r="2871" spans="1:30">
      <c r="A2871">
        <v>570867</v>
      </c>
      <c r="B2871" t="s">
        <v>99</v>
      </c>
      <c r="C2871" t="s">
        <v>48</v>
      </c>
      <c r="D2871">
        <v>2</v>
      </c>
      <c r="E2871" t="s">
        <v>7220</v>
      </c>
      <c r="F2871" t="s">
        <v>33</v>
      </c>
      <c r="G2871" t="s">
        <v>34</v>
      </c>
      <c r="H2871">
        <v>21744</v>
      </c>
      <c r="I2871">
        <v>2</v>
      </c>
      <c r="J2871" t="s">
        <v>300</v>
      </c>
      <c r="K2871" t="s">
        <v>36</v>
      </c>
      <c r="L2871" t="s">
        <v>37</v>
      </c>
      <c r="M2871">
        <v>75504</v>
      </c>
      <c r="N2871">
        <v>94761</v>
      </c>
      <c r="O2871" t="s">
        <v>38</v>
      </c>
      <c r="P2871" t="s">
        <v>104</v>
      </c>
      <c r="Q2871" t="s">
        <v>285</v>
      </c>
      <c r="R2871" t="s">
        <v>7221</v>
      </c>
      <c r="S2871" t="s">
        <v>42</v>
      </c>
      <c r="T2871" t="s">
        <v>7222</v>
      </c>
      <c r="U2871" t="s">
        <v>1948</v>
      </c>
      <c r="V2871" t="s">
        <v>250</v>
      </c>
      <c r="W2871" t="s">
        <v>251</v>
      </c>
      <c r="X2871" t="s">
        <v>379</v>
      </c>
      <c r="Z2871" t="s">
        <v>46</v>
      </c>
      <c r="AA2871" s="1">
        <v>45009</v>
      </c>
      <c r="AC2871" s="1">
        <v>45009</v>
      </c>
      <c r="AD2871" s="1">
        <v>45355</v>
      </c>
    </row>
    <row r="2872" spans="1:30">
      <c r="A2872">
        <v>611623</v>
      </c>
      <c r="B2872" t="s">
        <v>460</v>
      </c>
      <c r="C2872" t="s">
        <v>31</v>
      </c>
      <c r="D2872">
        <v>15</v>
      </c>
      <c r="E2872" t="s">
        <v>7934</v>
      </c>
      <c r="F2872" t="s">
        <v>114</v>
      </c>
      <c r="G2872" t="s">
        <v>34</v>
      </c>
      <c r="H2872">
        <v>56057</v>
      </c>
      <c r="I2872">
        <v>0</v>
      </c>
      <c r="J2872" t="s">
        <v>1919</v>
      </c>
      <c r="K2872" t="s">
        <v>36</v>
      </c>
      <c r="L2872" t="s">
        <v>37</v>
      </c>
      <c r="M2872">
        <v>51500</v>
      </c>
      <c r="N2872">
        <v>51500</v>
      </c>
      <c r="O2872" t="s">
        <v>38</v>
      </c>
      <c r="P2872" t="s">
        <v>465</v>
      </c>
      <c r="Q2872" t="s">
        <v>1311</v>
      </c>
      <c r="R2872" t="s">
        <v>7935</v>
      </c>
      <c r="S2872" t="s">
        <v>119</v>
      </c>
      <c r="V2872" t="s">
        <v>7936</v>
      </c>
      <c r="Z2872" t="s">
        <v>1314</v>
      </c>
      <c r="AA2872" s="1">
        <v>45215</v>
      </c>
      <c r="AB2872" s="2">
        <v>46115</v>
      </c>
      <c r="AC2872" s="1">
        <v>45217</v>
      </c>
      <c r="AD2872" s="1">
        <v>45355</v>
      </c>
    </row>
    <row r="2873" spans="1:30">
      <c r="A2873">
        <v>615495</v>
      </c>
      <c r="B2873" t="s">
        <v>460</v>
      </c>
      <c r="C2873" t="s">
        <v>48</v>
      </c>
      <c r="D2873">
        <v>1</v>
      </c>
      <c r="E2873" t="s">
        <v>7589</v>
      </c>
      <c r="F2873" t="s">
        <v>114</v>
      </c>
      <c r="G2873" t="s">
        <v>34</v>
      </c>
      <c r="H2873">
        <v>56057</v>
      </c>
      <c r="I2873">
        <v>0</v>
      </c>
      <c r="J2873" t="s">
        <v>7590</v>
      </c>
      <c r="K2873" t="s">
        <v>36</v>
      </c>
      <c r="L2873" t="s">
        <v>37</v>
      </c>
      <c r="M2873">
        <v>60000</v>
      </c>
      <c r="N2873">
        <v>60000</v>
      </c>
      <c r="O2873" t="s">
        <v>38</v>
      </c>
      <c r="P2873" t="s">
        <v>465</v>
      </c>
      <c r="Q2873" t="s">
        <v>1311</v>
      </c>
      <c r="R2873" t="s">
        <v>7591</v>
      </c>
      <c r="S2873" t="s">
        <v>119</v>
      </c>
      <c r="V2873" t="s">
        <v>7592</v>
      </c>
      <c r="Z2873" t="s">
        <v>1314</v>
      </c>
      <c r="AA2873" s="1">
        <v>45238</v>
      </c>
      <c r="AB2873" s="2">
        <v>45598</v>
      </c>
      <c r="AC2873" s="1">
        <v>45321</v>
      </c>
      <c r="AD2873" s="1">
        <v>45355</v>
      </c>
    </row>
    <row r="2874" spans="1:30">
      <c r="A2874">
        <v>610643</v>
      </c>
      <c r="B2874" t="s">
        <v>30</v>
      </c>
      <c r="C2874" t="s">
        <v>31</v>
      </c>
      <c r="D2874">
        <v>1</v>
      </c>
      <c r="E2874" t="s">
        <v>6046</v>
      </c>
      <c r="F2874" t="s">
        <v>1345</v>
      </c>
      <c r="G2874" t="s">
        <v>51</v>
      </c>
      <c r="H2874">
        <v>21514</v>
      </c>
      <c r="I2874">
        <v>2</v>
      </c>
      <c r="J2874" t="s">
        <v>35</v>
      </c>
      <c r="K2874" t="s">
        <v>36</v>
      </c>
      <c r="L2874" t="s">
        <v>37</v>
      </c>
      <c r="M2874">
        <v>77201</v>
      </c>
      <c r="N2874">
        <v>88000</v>
      </c>
      <c r="O2874" t="s">
        <v>38</v>
      </c>
      <c r="P2874" t="s">
        <v>1346</v>
      </c>
      <c r="Q2874" t="s">
        <v>1515</v>
      </c>
      <c r="R2874" t="s">
        <v>6047</v>
      </c>
      <c r="S2874" t="s">
        <v>1349</v>
      </c>
      <c r="T2874" t="s">
        <v>6048</v>
      </c>
      <c r="V2874" t="s">
        <v>6049</v>
      </c>
      <c r="Z2874" t="s">
        <v>46</v>
      </c>
      <c r="AA2874" s="1">
        <v>45211</v>
      </c>
      <c r="AB2874" s="2">
        <v>45391</v>
      </c>
      <c r="AC2874" s="1">
        <v>45337</v>
      </c>
      <c r="AD2874" s="1">
        <v>45355</v>
      </c>
    </row>
    <row r="2875" spans="1:30">
      <c r="A2875">
        <v>620747</v>
      </c>
      <c r="B2875" t="s">
        <v>30</v>
      </c>
      <c r="C2875" t="s">
        <v>48</v>
      </c>
      <c r="D2875">
        <v>1</v>
      </c>
      <c r="E2875" t="s">
        <v>1053</v>
      </c>
      <c r="F2875" t="s">
        <v>308</v>
      </c>
      <c r="G2875" t="s">
        <v>34</v>
      </c>
      <c r="H2875">
        <v>56058</v>
      </c>
      <c r="I2875">
        <v>0</v>
      </c>
      <c r="J2875" t="s">
        <v>1054</v>
      </c>
      <c r="K2875" t="s">
        <v>36</v>
      </c>
      <c r="L2875" t="s">
        <v>37</v>
      </c>
      <c r="M2875">
        <v>59116</v>
      </c>
      <c r="N2875">
        <v>64000</v>
      </c>
      <c r="O2875" t="s">
        <v>38</v>
      </c>
      <c r="P2875" t="s">
        <v>39</v>
      </c>
      <c r="Q2875" t="s">
        <v>1055</v>
      </c>
      <c r="R2875" t="s">
        <v>1173</v>
      </c>
      <c r="S2875" t="s">
        <v>311</v>
      </c>
      <c r="T2875" t="s">
        <v>1174</v>
      </c>
      <c r="V2875" t="s">
        <v>7316</v>
      </c>
      <c r="Z2875" t="s">
        <v>46</v>
      </c>
      <c r="AA2875" s="1">
        <v>45281</v>
      </c>
      <c r="AB2875" s="2">
        <v>45401</v>
      </c>
      <c r="AC2875" s="1">
        <v>45288</v>
      </c>
      <c r="AD2875" s="1">
        <v>45355</v>
      </c>
    </row>
    <row r="2876" spans="1:30">
      <c r="A2876">
        <v>628184</v>
      </c>
      <c r="B2876" t="s">
        <v>460</v>
      </c>
      <c r="C2876" t="s">
        <v>48</v>
      </c>
      <c r="D2876">
        <v>1</v>
      </c>
      <c r="E2876" t="s">
        <v>9106</v>
      </c>
      <c r="F2876" t="s">
        <v>1918</v>
      </c>
      <c r="G2876" t="s">
        <v>34</v>
      </c>
      <c r="H2876">
        <v>56056</v>
      </c>
      <c r="I2876">
        <v>0</v>
      </c>
      <c r="J2876" t="s">
        <v>1919</v>
      </c>
      <c r="K2876" t="s">
        <v>36</v>
      </c>
      <c r="L2876" t="s">
        <v>37</v>
      </c>
      <c r="M2876">
        <v>40866</v>
      </c>
      <c r="N2876">
        <v>40866</v>
      </c>
      <c r="O2876" t="s">
        <v>38</v>
      </c>
      <c r="P2876" t="s">
        <v>465</v>
      </c>
      <c r="Q2876" t="s">
        <v>1311</v>
      </c>
      <c r="R2876" t="s">
        <v>9107</v>
      </c>
      <c r="S2876" t="s">
        <v>1921</v>
      </c>
      <c r="V2876" t="s">
        <v>9108</v>
      </c>
      <c r="Z2876" t="s">
        <v>1314</v>
      </c>
      <c r="AA2876" s="1">
        <v>45350</v>
      </c>
      <c r="AB2876" s="2">
        <v>45715</v>
      </c>
      <c r="AC2876" s="1">
        <v>45350</v>
      </c>
      <c r="AD2876" s="1">
        <v>45355</v>
      </c>
    </row>
    <row r="2877" spans="1:30">
      <c r="A2877">
        <v>608203</v>
      </c>
      <c r="B2877" t="s">
        <v>47</v>
      </c>
      <c r="C2877" t="s">
        <v>48</v>
      </c>
      <c r="D2877">
        <v>1</v>
      </c>
      <c r="E2877" t="s">
        <v>49</v>
      </c>
      <c r="F2877" t="s">
        <v>50</v>
      </c>
      <c r="G2877" t="s">
        <v>51</v>
      </c>
      <c r="H2877" t="s">
        <v>52</v>
      </c>
      <c r="I2877">
        <v>0</v>
      </c>
      <c r="J2877" t="s">
        <v>65</v>
      </c>
      <c r="K2877" t="s">
        <v>36</v>
      </c>
      <c r="L2877" t="s">
        <v>37</v>
      </c>
      <c r="M2877">
        <v>58682</v>
      </c>
      <c r="N2877">
        <v>134570</v>
      </c>
      <c r="O2877" t="s">
        <v>38</v>
      </c>
      <c r="P2877" t="s">
        <v>54</v>
      </c>
      <c r="Q2877" t="s">
        <v>9109</v>
      </c>
      <c r="R2877" t="s">
        <v>9110</v>
      </c>
      <c r="S2877" t="s">
        <v>57</v>
      </c>
      <c r="T2877" t="s">
        <v>500</v>
      </c>
      <c r="U2877" t="s">
        <v>59</v>
      </c>
      <c r="V2877" t="s">
        <v>60</v>
      </c>
      <c r="W2877" t="s">
        <v>61</v>
      </c>
      <c r="X2877" t="s">
        <v>54</v>
      </c>
      <c r="Z2877" t="s">
        <v>63</v>
      </c>
      <c r="AA2877" s="1">
        <v>45203</v>
      </c>
      <c r="AC2877" s="1">
        <v>45203</v>
      </c>
      <c r="AD2877" s="1">
        <v>45355</v>
      </c>
    </row>
    <row r="2878" spans="1:30">
      <c r="A2878">
        <v>618149</v>
      </c>
      <c r="B2878" t="s">
        <v>47</v>
      </c>
      <c r="C2878" t="s">
        <v>31</v>
      </c>
      <c r="D2878">
        <v>1</v>
      </c>
      <c r="E2878" t="s">
        <v>1106</v>
      </c>
      <c r="F2878" t="s">
        <v>1432</v>
      </c>
      <c r="G2878" t="s">
        <v>51</v>
      </c>
      <c r="H2878">
        <v>22426</v>
      </c>
      <c r="I2878">
        <v>0</v>
      </c>
      <c r="J2878" t="s">
        <v>65</v>
      </c>
      <c r="K2878" t="s">
        <v>36</v>
      </c>
      <c r="L2878" t="s">
        <v>276</v>
      </c>
      <c r="M2878">
        <v>62370</v>
      </c>
      <c r="N2878">
        <v>71726</v>
      </c>
      <c r="O2878" t="s">
        <v>38</v>
      </c>
      <c r="P2878" t="s">
        <v>54</v>
      </c>
      <c r="Q2878" t="s">
        <v>8841</v>
      </c>
      <c r="R2878" t="s">
        <v>8842</v>
      </c>
      <c r="S2878" t="s">
        <v>1782</v>
      </c>
      <c r="T2878" t="s">
        <v>8843</v>
      </c>
      <c r="Z2878" t="s">
        <v>46</v>
      </c>
      <c r="AA2878" s="1">
        <v>45264</v>
      </c>
      <c r="AC2878" s="1">
        <v>45348</v>
      </c>
      <c r="AD2878" s="1">
        <v>45355</v>
      </c>
    </row>
    <row r="2879" spans="1:30">
      <c r="A2879">
        <v>588960</v>
      </c>
      <c r="B2879" t="s">
        <v>47</v>
      </c>
      <c r="C2879" t="s">
        <v>31</v>
      </c>
      <c r="D2879">
        <v>1</v>
      </c>
      <c r="E2879" t="s">
        <v>49</v>
      </c>
      <c r="F2879" t="s">
        <v>6813</v>
      </c>
      <c r="G2879" t="s">
        <v>51</v>
      </c>
      <c r="H2879">
        <v>21015</v>
      </c>
      <c r="I2879">
        <v>3</v>
      </c>
      <c r="J2879" t="s">
        <v>65</v>
      </c>
      <c r="K2879" t="s">
        <v>36</v>
      </c>
      <c r="L2879" t="s">
        <v>37</v>
      </c>
      <c r="M2879">
        <v>81571</v>
      </c>
      <c r="N2879">
        <v>119554</v>
      </c>
      <c r="O2879" t="s">
        <v>38</v>
      </c>
      <c r="P2879" t="s">
        <v>54</v>
      </c>
      <c r="Q2879" t="s">
        <v>2351</v>
      </c>
      <c r="R2879" t="s">
        <v>9111</v>
      </c>
      <c r="S2879" t="s">
        <v>6817</v>
      </c>
      <c r="T2879" t="s">
        <v>9112</v>
      </c>
      <c r="U2879" t="s">
        <v>59</v>
      </c>
      <c r="V2879" t="s">
        <v>60</v>
      </c>
      <c r="W2879" t="s">
        <v>61</v>
      </c>
      <c r="X2879" t="s">
        <v>54</v>
      </c>
      <c r="Z2879" t="s">
        <v>63</v>
      </c>
      <c r="AA2879" s="1">
        <v>45177</v>
      </c>
      <c r="AC2879" s="1">
        <v>45177</v>
      </c>
      <c r="AD2879" s="1">
        <v>45355</v>
      </c>
    </row>
    <row r="2880" spans="1:30">
      <c r="A2880">
        <v>628035</v>
      </c>
      <c r="B2880" t="s">
        <v>912</v>
      </c>
      <c r="C2880" t="s">
        <v>31</v>
      </c>
      <c r="D2880">
        <v>3</v>
      </c>
      <c r="E2880" t="s">
        <v>9113</v>
      </c>
      <c r="F2880" t="s">
        <v>1918</v>
      </c>
      <c r="G2880" t="s">
        <v>34</v>
      </c>
      <c r="H2880">
        <v>56056</v>
      </c>
      <c r="I2880">
        <v>0</v>
      </c>
      <c r="J2880" t="s">
        <v>618</v>
      </c>
      <c r="K2880" t="s">
        <v>36</v>
      </c>
      <c r="L2880" t="s">
        <v>103</v>
      </c>
      <c r="M2880">
        <v>40866</v>
      </c>
      <c r="N2880">
        <v>40866</v>
      </c>
      <c r="O2880" t="s">
        <v>38</v>
      </c>
      <c r="P2880" t="s">
        <v>2976</v>
      </c>
      <c r="Q2880" t="s">
        <v>9114</v>
      </c>
      <c r="R2880" t="s">
        <v>9115</v>
      </c>
      <c r="S2880" t="s">
        <v>1921</v>
      </c>
      <c r="V2880" t="s">
        <v>9116</v>
      </c>
      <c r="Z2880" t="s">
        <v>46</v>
      </c>
      <c r="AA2880" s="1">
        <v>45350</v>
      </c>
      <c r="AB2880" s="2">
        <v>45370</v>
      </c>
      <c r="AC2880" s="1">
        <v>45350</v>
      </c>
      <c r="AD2880" s="1">
        <v>45355</v>
      </c>
    </row>
    <row r="2881" spans="1:30">
      <c r="A2881">
        <v>599792</v>
      </c>
      <c r="B2881" t="s">
        <v>129</v>
      </c>
      <c r="C2881" t="s">
        <v>31</v>
      </c>
      <c r="D2881">
        <v>1</v>
      </c>
      <c r="E2881" t="s">
        <v>9117</v>
      </c>
      <c r="F2881" t="s">
        <v>1046</v>
      </c>
      <c r="G2881" t="s">
        <v>51</v>
      </c>
      <c r="H2881" t="s">
        <v>1072</v>
      </c>
      <c r="I2881">
        <v>0</v>
      </c>
      <c r="J2881" t="s">
        <v>284</v>
      </c>
      <c r="K2881" t="s">
        <v>36</v>
      </c>
      <c r="L2881" t="s">
        <v>276</v>
      </c>
      <c r="M2881">
        <v>94715</v>
      </c>
      <c r="N2881">
        <v>120000</v>
      </c>
      <c r="O2881" t="s">
        <v>38</v>
      </c>
      <c r="P2881" t="s">
        <v>329</v>
      </c>
      <c r="Q2881" t="s">
        <v>2598</v>
      </c>
      <c r="R2881" t="s">
        <v>9118</v>
      </c>
      <c r="S2881" t="s">
        <v>1076</v>
      </c>
      <c r="T2881" t="s">
        <v>9119</v>
      </c>
      <c r="U2881" t="s">
        <v>3344</v>
      </c>
      <c r="V2881" t="s">
        <v>2210</v>
      </c>
      <c r="Z2881" t="s">
        <v>46</v>
      </c>
      <c r="AA2881" s="1">
        <v>45175</v>
      </c>
      <c r="AC2881" s="1">
        <v>45210</v>
      </c>
      <c r="AD2881" s="1">
        <v>45355</v>
      </c>
    </row>
    <row r="2882" spans="1:30">
      <c r="A2882">
        <v>590749</v>
      </c>
      <c r="B2882" t="s">
        <v>129</v>
      </c>
      <c r="C2882" t="s">
        <v>48</v>
      </c>
      <c r="D2882">
        <v>1</v>
      </c>
      <c r="E2882" t="s">
        <v>6715</v>
      </c>
      <c r="F2882" t="s">
        <v>382</v>
      </c>
      <c r="G2882" t="s">
        <v>34</v>
      </c>
      <c r="H2882">
        <v>30087</v>
      </c>
      <c r="I2882">
        <v>3</v>
      </c>
      <c r="J2882" t="s">
        <v>383</v>
      </c>
      <c r="K2882" t="s">
        <v>36</v>
      </c>
      <c r="L2882" t="s">
        <v>37</v>
      </c>
      <c r="M2882">
        <v>79620</v>
      </c>
      <c r="N2882">
        <v>117541</v>
      </c>
      <c r="O2882" t="s">
        <v>38</v>
      </c>
      <c r="P2882" t="s">
        <v>565</v>
      </c>
      <c r="Q2882" t="s">
        <v>6716</v>
      </c>
      <c r="R2882" t="s">
        <v>6717</v>
      </c>
      <c r="S2882" t="s">
        <v>387</v>
      </c>
      <c r="T2882" t="s">
        <v>6718</v>
      </c>
      <c r="U2882" t="s">
        <v>161</v>
      </c>
      <c r="V2882" t="s">
        <v>162</v>
      </c>
      <c r="W2882" t="s">
        <v>4767</v>
      </c>
      <c r="X2882" t="s">
        <v>565</v>
      </c>
      <c r="Z2882" t="s">
        <v>63</v>
      </c>
      <c r="AA2882" s="1">
        <v>45099</v>
      </c>
      <c r="AC2882" s="1">
        <v>45198</v>
      </c>
      <c r="AD2882" s="1">
        <v>45355</v>
      </c>
    </row>
    <row r="2883" spans="1:30">
      <c r="A2883">
        <v>549925</v>
      </c>
      <c r="B2883" t="s">
        <v>99</v>
      </c>
      <c r="C2883" t="s">
        <v>48</v>
      </c>
      <c r="D2883">
        <v>18</v>
      </c>
      <c r="E2883" t="s">
        <v>4080</v>
      </c>
      <c r="F2883" t="s">
        <v>1144</v>
      </c>
      <c r="G2883" t="s">
        <v>51</v>
      </c>
      <c r="H2883">
        <v>20202</v>
      </c>
      <c r="I2883">
        <v>0</v>
      </c>
      <c r="J2883" t="s">
        <v>65</v>
      </c>
      <c r="K2883" t="s">
        <v>36</v>
      </c>
      <c r="L2883" t="s">
        <v>103</v>
      </c>
      <c r="M2883">
        <v>51413</v>
      </c>
      <c r="N2883">
        <v>59125</v>
      </c>
      <c r="O2883" t="s">
        <v>38</v>
      </c>
      <c r="P2883" t="s">
        <v>104</v>
      </c>
      <c r="Q2883" t="s">
        <v>9120</v>
      </c>
      <c r="R2883" t="s">
        <v>9121</v>
      </c>
      <c r="S2883" t="s">
        <v>1148</v>
      </c>
      <c r="T2883" t="s">
        <v>9122</v>
      </c>
      <c r="U2883" t="s">
        <v>9123</v>
      </c>
      <c r="V2883" t="s">
        <v>9124</v>
      </c>
      <c r="Z2883" t="s">
        <v>63</v>
      </c>
      <c r="AA2883" s="1">
        <v>44814</v>
      </c>
      <c r="AC2883" s="1">
        <v>44814</v>
      </c>
      <c r="AD2883" s="1">
        <v>45355</v>
      </c>
    </row>
    <row r="2884" spans="1:30">
      <c r="A2884">
        <v>554402</v>
      </c>
      <c r="B2884" t="s">
        <v>99</v>
      </c>
      <c r="C2884" t="s">
        <v>31</v>
      </c>
      <c r="D2884">
        <v>10</v>
      </c>
      <c r="E2884" t="s">
        <v>2636</v>
      </c>
      <c r="F2884" t="s">
        <v>553</v>
      </c>
      <c r="G2884" t="s">
        <v>51</v>
      </c>
      <c r="H2884">
        <v>20616</v>
      </c>
      <c r="I2884">
        <v>0</v>
      </c>
      <c r="J2884" t="s">
        <v>65</v>
      </c>
      <c r="K2884" t="s">
        <v>36</v>
      </c>
      <c r="L2884" t="s">
        <v>103</v>
      </c>
      <c r="M2884">
        <v>51413</v>
      </c>
      <c r="N2884">
        <v>59125</v>
      </c>
      <c r="O2884" t="s">
        <v>38</v>
      </c>
      <c r="P2884" t="s">
        <v>104</v>
      </c>
      <c r="Q2884" t="s">
        <v>970</v>
      </c>
      <c r="R2884" t="s">
        <v>9125</v>
      </c>
      <c r="S2884" t="s">
        <v>556</v>
      </c>
      <c r="T2884" t="s">
        <v>9126</v>
      </c>
      <c r="U2884" t="s">
        <v>9127</v>
      </c>
      <c r="V2884" t="s">
        <v>2827</v>
      </c>
      <c r="Z2884" t="s">
        <v>63</v>
      </c>
      <c r="AA2884" s="1">
        <v>44881</v>
      </c>
      <c r="AC2884" s="1">
        <v>44881</v>
      </c>
      <c r="AD2884" s="1">
        <v>45355</v>
      </c>
    </row>
    <row r="2885" spans="1:30">
      <c r="A2885">
        <v>627810</v>
      </c>
      <c r="B2885" t="s">
        <v>912</v>
      </c>
      <c r="C2885" t="s">
        <v>48</v>
      </c>
      <c r="D2885">
        <v>1</v>
      </c>
      <c r="E2885" t="s">
        <v>1839</v>
      </c>
      <c r="F2885" t="s">
        <v>114</v>
      </c>
      <c r="G2885" t="s">
        <v>34</v>
      </c>
      <c r="H2885">
        <v>56057</v>
      </c>
      <c r="I2885">
        <v>0</v>
      </c>
      <c r="J2885" t="s">
        <v>156</v>
      </c>
      <c r="K2885" t="s">
        <v>36</v>
      </c>
      <c r="L2885" t="s">
        <v>37</v>
      </c>
      <c r="M2885">
        <v>48170</v>
      </c>
      <c r="N2885">
        <v>48170</v>
      </c>
      <c r="O2885" t="s">
        <v>38</v>
      </c>
      <c r="P2885" t="s">
        <v>914</v>
      </c>
      <c r="Q2885" t="s">
        <v>1840</v>
      </c>
      <c r="R2885" t="s">
        <v>1841</v>
      </c>
      <c r="S2885" t="s">
        <v>119</v>
      </c>
      <c r="Z2885" t="s">
        <v>46</v>
      </c>
      <c r="AA2885" s="1">
        <v>45350</v>
      </c>
      <c r="AB2885" s="2">
        <v>45370</v>
      </c>
      <c r="AC2885" s="1">
        <v>45350</v>
      </c>
      <c r="AD2885" s="1">
        <v>45355</v>
      </c>
    </row>
    <row r="2886" spans="1:30">
      <c r="A2886">
        <v>610117</v>
      </c>
      <c r="B2886" t="s">
        <v>47</v>
      </c>
      <c r="C2886" t="s">
        <v>31</v>
      </c>
      <c r="D2886">
        <v>1</v>
      </c>
      <c r="E2886" t="s">
        <v>4130</v>
      </c>
      <c r="F2886" t="s">
        <v>2872</v>
      </c>
      <c r="G2886" t="s">
        <v>51</v>
      </c>
      <c r="H2886" t="s">
        <v>2873</v>
      </c>
      <c r="I2886">
        <v>0</v>
      </c>
      <c r="J2886" t="s">
        <v>65</v>
      </c>
      <c r="K2886" t="s">
        <v>36</v>
      </c>
      <c r="L2886" t="s">
        <v>37</v>
      </c>
      <c r="M2886">
        <v>58682</v>
      </c>
      <c r="N2886">
        <v>95419</v>
      </c>
      <c r="O2886" t="s">
        <v>38</v>
      </c>
      <c r="P2886" t="s">
        <v>54</v>
      </c>
      <c r="Q2886" t="s">
        <v>4131</v>
      </c>
      <c r="R2886" t="s">
        <v>4132</v>
      </c>
      <c r="S2886" t="s">
        <v>2876</v>
      </c>
      <c r="T2886" t="s">
        <v>4133</v>
      </c>
      <c r="U2886" t="s">
        <v>59</v>
      </c>
      <c r="V2886" t="s">
        <v>60</v>
      </c>
      <c r="W2886" t="s">
        <v>61</v>
      </c>
      <c r="X2886" t="s">
        <v>54</v>
      </c>
      <c r="Z2886" t="s">
        <v>355</v>
      </c>
      <c r="AA2886" s="1">
        <v>45349</v>
      </c>
      <c r="AC2886" s="1">
        <v>45350</v>
      </c>
      <c r="AD2886" s="1">
        <v>45355</v>
      </c>
    </row>
    <row r="2887" spans="1:30">
      <c r="A2887">
        <v>594205</v>
      </c>
      <c r="B2887" t="s">
        <v>2647</v>
      </c>
      <c r="C2887" t="s">
        <v>31</v>
      </c>
      <c r="D2887">
        <v>1</v>
      </c>
      <c r="E2887" t="s">
        <v>9128</v>
      </c>
      <c r="F2887" t="s">
        <v>375</v>
      </c>
      <c r="G2887" t="s">
        <v>51</v>
      </c>
      <c r="H2887">
        <v>22427</v>
      </c>
      <c r="I2887">
        <v>2</v>
      </c>
      <c r="J2887" t="s">
        <v>91</v>
      </c>
      <c r="K2887" t="s">
        <v>36</v>
      </c>
      <c r="L2887" t="s">
        <v>37</v>
      </c>
      <c r="M2887">
        <v>81571</v>
      </c>
      <c r="N2887">
        <v>93807</v>
      </c>
      <c r="O2887" t="s">
        <v>38</v>
      </c>
      <c r="P2887" t="s">
        <v>1894</v>
      </c>
      <c r="Q2887" t="s">
        <v>9129</v>
      </c>
      <c r="R2887" t="s">
        <v>9130</v>
      </c>
      <c r="S2887" t="s">
        <v>377</v>
      </c>
      <c r="T2887" t="s">
        <v>9131</v>
      </c>
      <c r="V2887" t="s">
        <v>9132</v>
      </c>
      <c r="W2887" t="s">
        <v>9133</v>
      </c>
      <c r="X2887" t="s">
        <v>1894</v>
      </c>
      <c r="Z2887" t="s">
        <v>63</v>
      </c>
      <c r="AA2887" s="1">
        <v>45188</v>
      </c>
      <c r="AC2887" s="1">
        <v>45345</v>
      </c>
      <c r="AD2887" s="1">
        <v>45355</v>
      </c>
    </row>
    <row r="2888" spans="1:30">
      <c r="A2888">
        <v>557359</v>
      </c>
      <c r="B2888" t="s">
        <v>69</v>
      </c>
      <c r="C2888" t="s">
        <v>31</v>
      </c>
      <c r="D2888">
        <v>1</v>
      </c>
      <c r="E2888" t="s">
        <v>3626</v>
      </c>
      <c r="F2888" t="s">
        <v>5662</v>
      </c>
      <c r="G2888" t="s">
        <v>51</v>
      </c>
      <c r="H2888">
        <v>60910</v>
      </c>
      <c r="I2888">
        <v>0</v>
      </c>
      <c r="J2888" t="s">
        <v>284</v>
      </c>
      <c r="K2888" t="s">
        <v>36</v>
      </c>
      <c r="L2888" t="s">
        <v>37</v>
      </c>
      <c r="M2888">
        <v>45428</v>
      </c>
      <c r="N2888">
        <v>68741</v>
      </c>
      <c r="O2888" t="s">
        <v>38</v>
      </c>
      <c r="P2888" t="s">
        <v>671</v>
      </c>
      <c r="Q2888" t="s">
        <v>700</v>
      </c>
      <c r="R2888" t="s">
        <v>7355</v>
      </c>
      <c r="S2888" t="s">
        <v>5665</v>
      </c>
      <c r="T2888" t="s">
        <v>7356</v>
      </c>
      <c r="U2888" t="s">
        <v>9134</v>
      </c>
      <c r="V2888" t="s">
        <v>9135</v>
      </c>
      <c r="W2888" t="s">
        <v>622</v>
      </c>
      <c r="X2888" t="s">
        <v>706</v>
      </c>
      <c r="Z2888" t="s">
        <v>46</v>
      </c>
      <c r="AA2888" s="1">
        <v>44867</v>
      </c>
      <c r="AC2888" s="1">
        <v>44867</v>
      </c>
      <c r="AD2888" s="1">
        <v>45355</v>
      </c>
    </row>
    <row r="2889" spans="1:30">
      <c r="A2889">
        <v>599553</v>
      </c>
      <c r="B2889" t="s">
        <v>129</v>
      </c>
      <c r="C2889" t="s">
        <v>31</v>
      </c>
      <c r="D2889">
        <v>7</v>
      </c>
      <c r="E2889" t="s">
        <v>4518</v>
      </c>
      <c r="F2889" t="s">
        <v>216</v>
      </c>
      <c r="G2889" t="s">
        <v>51</v>
      </c>
      <c r="H2889">
        <v>52316</v>
      </c>
      <c r="I2889">
        <v>2</v>
      </c>
      <c r="J2889" t="s">
        <v>266</v>
      </c>
      <c r="K2889" t="s">
        <v>36</v>
      </c>
      <c r="L2889" t="s">
        <v>37</v>
      </c>
      <c r="M2889">
        <v>66430</v>
      </c>
      <c r="N2889">
        <v>99694</v>
      </c>
      <c r="O2889" t="s">
        <v>38</v>
      </c>
      <c r="P2889" t="s">
        <v>329</v>
      </c>
      <c r="Q2889" t="s">
        <v>2207</v>
      </c>
      <c r="R2889" t="s">
        <v>9136</v>
      </c>
      <c r="S2889" t="s">
        <v>909</v>
      </c>
      <c r="T2889" t="s">
        <v>4521</v>
      </c>
      <c r="U2889" t="s">
        <v>9137</v>
      </c>
      <c r="V2889" t="s">
        <v>297</v>
      </c>
      <c r="W2889" t="s">
        <v>9138</v>
      </c>
      <c r="X2889" t="s">
        <v>9139</v>
      </c>
      <c r="Z2889" t="s">
        <v>63</v>
      </c>
      <c r="AA2889" s="1">
        <v>45175</v>
      </c>
      <c r="AC2889" s="1">
        <v>45236</v>
      </c>
      <c r="AD2889" s="1">
        <v>45355</v>
      </c>
    </row>
    <row r="2890" spans="1:30">
      <c r="A2890">
        <v>620291</v>
      </c>
      <c r="B2890" t="s">
        <v>336</v>
      </c>
      <c r="C2890" t="s">
        <v>31</v>
      </c>
      <c r="D2890">
        <v>1</v>
      </c>
      <c r="E2890" t="s">
        <v>7152</v>
      </c>
      <c r="F2890" t="s">
        <v>918</v>
      </c>
      <c r="G2890" t="s">
        <v>90</v>
      </c>
      <c r="H2890">
        <v>6601</v>
      </c>
      <c r="I2890">
        <v>1</v>
      </c>
      <c r="J2890" t="s">
        <v>7053</v>
      </c>
      <c r="K2890" t="s">
        <v>36</v>
      </c>
      <c r="L2890" t="s">
        <v>103</v>
      </c>
      <c r="M2890">
        <v>50000</v>
      </c>
      <c r="N2890">
        <v>58000</v>
      </c>
      <c r="O2890" t="s">
        <v>38</v>
      </c>
      <c r="P2890" t="s">
        <v>340</v>
      </c>
      <c r="Q2890" t="s">
        <v>341</v>
      </c>
      <c r="R2890" t="s">
        <v>7153</v>
      </c>
      <c r="S2890" t="s">
        <v>920</v>
      </c>
      <c r="V2890" t="s">
        <v>921</v>
      </c>
      <c r="Z2890" t="s">
        <v>46</v>
      </c>
      <c r="AA2890" s="1">
        <v>45275</v>
      </c>
      <c r="AC2890" s="1">
        <v>45275</v>
      </c>
      <c r="AD2890" s="1">
        <v>45355</v>
      </c>
    </row>
    <row r="2891" spans="1:30">
      <c r="A2891">
        <v>592686</v>
      </c>
      <c r="B2891" t="s">
        <v>129</v>
      </c>
      <c r="C2891" t="s">
        <v>31</v>
      </c>
      <c r="D2891">
        <v>1</v>
      </c>
      <c r="E2891" t="s">
        <v>714</v>
      </c>
      <c r="F2891" t="s">
        <v>283</v>
      </c>
      <c r="G2891" t="s">
        <v>51</v>
      </c>
      <c r="H2891">
        <v>10124</v>
      </c>
      <c r="I2891">
        <v>2</v>
      </c>
      <c r="J2891" t="s">
        <v>156</v>
      </c>
      <c r="K2891" t="s">
        <v>36</v>
      </c>
      <c r="L2891" t="s">
        <v>37</v>
      </c>
      <c r="M2891">
        <v>53057</v>
      </c>
      <c r="N2891">
        <v>61015</v>
      </c>
      <c r="O2891" t="s">
        <v>38</v>
      </c>
      <c r="P2891" t="s">
        <v>157</v>
      </c>
      <c r="Q2891" t="s">
        <v>399</v>
      </c>
      <c r="R2891" t="s">
        <v>715</v>
      </c>
      <c r="S2891" t="s">
        <v>287</v>
      </c>
      <c r="T2891" t="s">
        <v>716</v>
      </c>
      <c r="U2891" t="s">
        <v>717</v>
      </c>
      <c r="V2891" t="s">
        <v>718</v>
      </c>
      <c r="W2891" t="s">
        <v>404</v>
      </c>
      <c r="X2891" t="s">
        <v>157</v>
      </c>
      <c r="Z2891" t="s">
        <v>46</v>
      </c>
      <c r="AA2891" s="1">
        <v>45117</v>
      </c>
      <c r="AC2891" s="1">
        <v>45190</v>
      </c>
      <c r="AD2891" s="1">
        <v>45355</v>
      </c>
    </row>
    <row r="2892" spans="1:30">
      <c r="A2892">
        <v>591481</v>
      </c>
      <c r="B2892" t="s">
        <v>99</v>
      </c>
      <c r="C2892" t="s">
        <v>31</v>
      </c>
      <c r="D2892">
        <v>1</v>
      </c>
      <c r="E2892" t="s">
        <v>1291</v>
      </c>
      <c r="F2892" t="s">
        <v>1292</v>
      </c>
      <c r="G2892" t="s">
        <v>51</v>
      </c>
      <c r="H2892">
        <v>92611</v>
      </c>
      <c r="I2892">
        <v>0</v>
      </c>
      <c r="J2892" t="s">
        <v>143</v>
      </c>
      <c r="K2892" t="s">
        <v>36</v>
      </c>
      <c r="L2892" t="s">
        <v>103</v>
      </c>
      <c r="M2892">
        <v>35.21</v>
      </c>
      <c r="N2892">
        <v>40.97</v>
      </c>
      <c r="O2892" t="s">
        <v>124</v>
      </c>
      <c r="P2892" t="s">
        <v>2965</v>
      </c>
      <c r="Q2892" t="s">
        <v>1388</v>
      </c>
      <c r="R2892" t="s">
        <v>9140</v>
      </c>
      <c r="S2892" t="s">
        <v>1296</v>
      </c>
      <c r="U2892" t="s">
        <v>973</v>
      </c>
      <c r="V2892" t="s">
        <v>1297</v>
      </c>
      <c r="Z2892" t="s">
        <v>1298</v>
      </c>
      <c r="AA2892" s="1">
        <v>45162</v>
      </c>
      <c r="AC2892" s="1">
        <v>45162</v>
      </c>
      <c r="AD2892" s="1">
        <v>45355</v>
      </c>
    </row>
    <row r="2893" spans="1:30">
      <c r="A2893">
        <v>625655</v>
      </c>
      <c r="B2893" t="s">
        <v>30</v>
      </c>
      <c r="C2893" t="s">
        <v>48</v>
      </c>
      <c r="D2893">
        <v>1</v>
      </c>
      <c r="E2893" t="s">
        <v>4011</v>
      </c>
      <c r="F2893" t="s">
        <v>114</v>
      </c>
      <c r="G2893" t="s">
        <v>34</v>
      </c>
      <c r="H2893">
        <v>56057</v>
      </c>
      <c r="I2893">
        <v>0</v>
      </c>
      <c r="J2893" t="s">
        <v>35</v>
      </c>
      <c r="K2893" t="s">
        <v>123</v>
      </c>
      <c r="L2893" t="s">
        <v>37</v>
      </c>
      <c r="M2893">
        <v>22.9267</v>
      </c>
      <c r="N2893">
        <v>32.840000000000003</v>
      </c>
      <c r="O2893" t="s">
        <v>124</v>
      </c>
      <c r="P2893" t="s">
        <v>1488</v>
      </c>
      <c r="Q2893" t="s">
        <v>995</v>
      </c>
      <c r="R2893" t="s">
        <v>5123</v>
      </c>
      <c r="S2893" t="s">
        <v>119</v>
      </c>
      <c r="V2893" t="s">
        <v>5124</v>
      </c>
      <c r="Z2893" t="s">
        <v>46</v>
      </c>
      <c r="AA2893" s="1">
        <v>45324</v>
      </c>
      <c r="AB2893" s="2">
        <v>45444</v>
      </c>
      <c r="AC2893" s="1">
        <v>45324</v>
      </c>
      <c r="AD2893" s="1">
        <v>45355</v>
      </c>
    </row>
    <row r="2894" spans="1:30">
      <c r="A2894">
        <v>618499</v>
      </c>
      <c r="B2894" t="s">
        <v>253</v>
      </c>
      <c r="C2894" t="s">
        <v>48</v>
      </c>
      <c r="D2894">
        <v>1</v>
      </c>
      <c r="E2894" t="s">
        <v>9141</v>
      </c>
      <c r="F2894" t="s">
        <v>328</v>
      </c>
      <c r="G2894" t="s">
        <v>51</v>
      </c>
      <c r="H2894">
        <v>10248</v>
      </c>
      <c r="I2894">
        <v>1</v>
      </c>
      <c r="J2894" t="s">
        <v>115</v>
      </c>
      <c r="K2894" t="s">
        <v>36</v>
      </c>
      <c r="L2894" t="s">
        <v>37</v>
      </c>
      <c r="M2894">
        <v>73029</v>
      </c>
      <c r="N2894">
        <v>107348</v>
      </c>
      <c r="O2894" t="s">
        <v>38</v>
      </c>
      <c r="P2894" t="s">
        <v>9142</v>
      </c>
      <c r="Q2894" t="s">
        <v>9143</v>
      </c>
      <c r="R2894" t="s">
        <v>9144</v>
      </c>
      <c r="S2894" t="s">
        <v>331</v>
      </c>
      <c r="T2894" t="s">
        <v>9145</v>
      </c>
      <c r="U2894" t="s">
        <v>953</v>
      </c>
      <c r="V2894" t="s">
        <v>263</v>
      </c>
      <c r="Z2894" t="s">
        <v>264</v>
      </c>
      <c r="AA2894" s="1">
        <v>45329</v>
      </c>
      <c r="AC2894" s="1">
        <v>45329</v>
      </c>
      <c r="AD2894" s="1">
        <v>45355</v>
      </c>
    </row>
    <row r="2895" spans="1:30">
      <c r="A2895">
        <v>616702</v>
      </c>
      <c r="B2895" t="s">
        <v>253</v>
      </c>
      <c r="C2895" t="s">
        <v>48</v>
      </c>
      <c r="D2895">
        <v>1</v>
      </c>
      <c r="E2895" t="s">
        <v>9146</v>
      </c>
      <c r="F2895" t="s">
        <v>382</v>
      </c>
      <c r="G2895" t="s">
        <v>34</v>
      </c>
      <c r="H2895">
        <v>30087</v>
      </c>
      <c r="I2895">
        <v>1</v>
      </c>
      <c r="J2895" t="s">
        <v>618</v>
      </c>
      <c r="K2895" t="s">
        <v>36</v>
      </c>
      <c r="L2895" t="s">
        <v>37</v>
      </c>
      <c r="M2895">
        <v>79454</v>
      </c>
      <c r="N2895">
        <v>90000</v>
      </c>
      <c r="O2895" t="s">
        <v>38</v>
      </c>
      <c r="P2895" t="s">
        <v>9147</v>
      </c>
      <c r="Q2895" t="s">
        <v>9148</v>
      </c>
      <c r="R2895" t="s">
        <v>9149</v>
      </c>
      <c r="S2895" t="s">
        <v>387</v>
      </c>
      <c r="T2895" t="s">
        <v>9150</v>
      </c>
      <c r="U2895" t="s">
        <v>9151</v>
      </c>
      <c r="V2895" t="s">
        <v>263</v>
      </c>
      <c r="Z2895" t="s">
        <v>264</v>
      </c>
      <c r="AA2895" s="1">
        <v>45273</v>
      </c>
      <c r="AC2895" s="1">
        <v>45273</v>
      </c>
      <c r="AD2895" s="1">
        <v>45355</v>
      </c>
    </row>
    <row r="2896" spans="1:30">
      <c r="A2896">
        <v>622537</v>
      </c>
      <c r="B2896" t="s">
        <v>112</v>
      </c>
      <c r="C2896" t="s">
        <v>31</v>
      </c>
      <c r="D2896">
        <v>1</v>
      </c>
      <c r="E2896" t="s">
        <v>7629</v>
      </c>
      <c r="F2896" t="s">
        <v>7630</v>
      </c>
      <c r="G2896" t="s">
        <v>34</v>
      </c>
      <c r="H2896">
        <v>95538</v>
      </c>
      <c r="I2896" t="s">
        <v>958</v>
      </c>
      <c r="J2896" t="s">
        <v>115</v>
      </c>
      <c r="K2896" t="s">
        <v>36</v>
      </c>
      <c r="L2896" t="s">
        <v>276</v>
      </c>
      <c r="M2896">
        <v>135000</v>
      </c>
      <c r="N2896">
        <v>135000</v>
      </c>
      <c r="O2896" t="s">
        <v>38</v>
      </c>
      <c r="P2896" t="s">
        <v>116</v>
      </c>
      <c r="Q2896" t="s">
        <v>7631</v>
      </c>
      <c r="R2896" t="s">
        <v>7632</v>
      </c>
      <c r="T2896" t="s">
        <v>7633</v>
      </c>
      <c r="U2896" t="s">
        <v>7634</v>
      </c>
      <c r="V2896" t="s">
        <v>120</v>
      </c>
      <c r="X2896" t="s">
        <v>116</v>
      </c>
      <c r="Z2896" t="s">
        <v>46</v>
      </c>
      <c r="AA2896" s="1">
        <v>45300</v>
      </c>
      <c r="AB2896" s="2">
        <v>45360</v>
      </c>
      <c r="AC2896" s="1">
        <v>45300</v>
      </c>
      <c r="AD2896" s="1">
        <v>45355</v>
      </c>
    </row>
    <row r="2897" spans="1:30">
      <c r="A2897">
        <v>566458</v>
      </c>
      <c r="B2897" t="s">
        <v>356</v>
      </c>
      <c r="C2897" t="s">
        <v>31</v>
      </c>
      <c r="D2897">
        <v>1</v>
      </c>
      <c r="E2897" t="s">
        <v>4188</v>
      </c>
      <c r="F2897" t="s">
        <v>537</v>
      </c>
      <c r="G2897" t="s">
        <v>34</v>
      </c>
      <c r="H2897">
        <v>95714</v>
      </c>
      <c r="I2897">
        <v>0</v>
      </c>
      <c r="J2897" t="s">
        <v>91</v>
      </c>
      <c r="L2897" t="s">
        <v>37</v>
      </c>
      <c r="M2897">
        <v>120000</v>
      </c>
      <c r="N2897">
        <v>130000</v>
      </c>
      <c r="O2897" t="s">
        <v>38</v>
      </c>
      <c r="P2897" t="s">
        <v>358</v>
      </c>
      <c r="Q2897" t="s">
        <v>4189</v>
      </c>
      <c r="R2897" t="s">
        <v>9152</v>
      </c>
      <c r="S2897" t="s">
        <v>540</v>
      </c>
      <c r="T2897" t="s">
        <v>9153</v>
      </c>
      <c r="U2897" t="s">
        <v>4192</v>
      </c>
      <c r="V2897" t="s">
        <v>9154</v>
      </c>
      <c r="W2897" t="s">
        <v>683</v>
      </c>
      <c r="X2897" t="s">
        <v>358</v>
      </c>
      <c r="Z2897" t="s">
        <v>63</v>
      </c>
      <c r="AA2897" s="1">
        <v>44923</v>
      </c>
      <c r="AC2897" s="1">
        <v>44935</v>
      </c>
      <c r="AD2897" s="1">
        <v>45355</v>
      </c>
    </row>
    <row r="2898" spans="1:30">
      <c r="A2898">
        <v>626427</v>
      </c>
      <c r="B2898" t="s">
        <v>380</v>
      </c>
      <c r="C2898" t="s">
        <v>48</v>
      </c>
      <c r="D2898">
        <v>1</v>
      </c>
      <c r="E2898" t="s">
        <v>471</v>
      </c>
      <c r="F2898" t="s">
        <v>472</v>
      </c>
      <c r="G2898" t="s">
        <v>34</v>
      </c>
      <c r="H2898">
        <v>95005</v>
      </c>
      <c r="I2898" t="s">
        <v>473</v>
      </c>
      <c r="J2898" t="s">
        <v>474</v>
      </c>
      <c r="K2898" t="s">
        <v>36</v>
      </c>
      <c r="L2898" t="s">
        <v>185</v>
      </c>
      <c r="M2898">
        <v>80931</v>
      </c>
      <c r="N2898">
        <v>208826</v>
      </c>
      <c r="O2898" t="s">
        <v>38</v>
      </c>
      <c r="P2898" t="s">
        <v>384</v>
      </c>
      <c r="Q2898" t="s">
        <v>475</v>
      </c>
      <c r="R2898" t="s">
        <v>476</v>
      </c>
      <c r="S2898" t="s">
        <v>477</v>
      </c>
      <c r="T2898" t="s">
        <v>478</v>
      </c>
      <c r="U2898" t="s">
        <v>479</v>
      </c>
      <c r="V2898" t="s">
        <v>480</v>
      </c>
      <c r="X2898" t="s">
        <v>384</v>
      </c>
      <c r="Z2898" t="s">
        <v>355</v>
      </c>
      <c r="AA2898" s="1">
        <v>45330</v>
      </c>
      <c r="AC2898" s="1">
        <v>45337</v>
      </c>
      <c r="AD2898" s="1">
        <v>45355</v>
      </c>
    </row>
    <row r="2899" spans="1:30">
      <c r="A2899">
        <v>615661</v>
      </c>
      <c r="B2899" t="s">
        <v>99</v>
      </c>
      <c r="C2899" t="s">
        <v>48</v>
      </c>
      <c r="D2899">
        <v>1</v>
      </c>
      <c r="E2899" t="s">
        <v>9155</v>
      </c>
      <c r="F2899" t="s">
        <v>33</v>
      </c>
      <c r="G2899" t="s">
        <v>34</v>
      </c>
      <c r="H2899">
        <v>21744</v>
      </c>
      <c r="I2899">
        <v>2</v>
      </c>
      <c r="J2899" t="s">
        <v>594</v>
      </c>
      <c r="K2899" t="s">
        <v>36</v>
      </c>
      <c r="L2899" t="s">
        <v>37</v>
      </c>
      <c r="M2899">
        <v>82506</v>
      </c>
      <c r="N2899">
        <v>103548</v>
      </c>
      <c r="O2899" t="s">
        <v>38</v>
      </c>
      <c r="P2899" t="s">
        <v>976</v>
      </c>
      <c r="Q2899" t="s">
        <v>596</v>
      </c>
      <c r="R2899" t="s">
        <v>9156</v>
      </c>
      <c r="S2899" t="s">
        <v>42</v>
      </c>
      <c r="U2899" t="s">
        <v>4104</v>
      </c>
      <c r="V2899" t="s">
        <v>4104</v>
      </c>
      <c r="Z2899" t="s">
        <v>46</v>
      </c>
      <c r="AA2899" s="1">
        <v>45293</v>
      </c>
      <c r="AC2899" s="1">
        <v>45294</v>
      </c>
      <c r="AD2899" s="1">
        <v>45355</v>
      </c>
    </row>
    <row r="2900" spans="1:30">
      <c r="A2900">
        <v>606327</v>
      </c>
      <c r="B2900" t="s">
        <v>30</v>
      </c>
      <c r="C2900" t="s">
        <v>31</v>
      </c>
      <c r="D2900">
        <v>1</v>
      </c>
      <c r="E2900" t="s">
        <v>8101</v>
      </c>
      <c r="F2900" t="s">
        <v>8102</v>
      </c>
      <c r="G2900" t="s">
        <v>51</v>
      </c>
      <c r="H2900">
        <v>91644</v>
      </c>
      <c r="I2900">
        <v>0</v>
      </c>
      <c r="J2900" t="s">
        <v>9157</v>
      </c>
      <c r="K2900" t="s">
        <v>36</v>
      </c>
      <c r="L2900" t="s">
        <v>37</v>
      </c>
      <c r="M2900">
        <v>63.6</v>
      </c>
      <c r="N2900">
        <v>63.6</v>
      </c>
      <c r="O2900" t="s">
        <v>124</v>
      </c>
      <c r="P2900" t="s">
        <v>1686</v>
      </c>
      <c r="Q2900" t="s">
        <v>9158</v>
      </c>
      <c r="R2900" t="s">
        <v>9159</v>
      </c>
      <c r="S2900" t="s">
        <v>8104</v>
      </c>
      <c r="U2900" t="s">
        <v>9160</v>
      </c>
      <c r="V2900" t="s">
        <v>9161</v>
      </c>
      <c r="Z2900" t="s">
        <v>63</v>
      </c>
      <c r="AA2900" s="1">
        <v>45189</v>
      </c>
      <c r="AC2900" s="1">
        <v>45216</v>
      </c>
      <c r="AD2900" s="1">
        <v>45355</v>
      </c>
    </row>
    <row r="2901" spans="1:30">
      <c r="A2901">
        <v>624934</v>
      </c>
      <c r="B2901" t="s">
        <v>163</v>
      </c>
      <c r="C2901" t="s">
        <v>31</v>
      </c>
      <c r="D2901">
        <v>1</v>
      </c>
      <c r="E2901" t="s">
        <v>6984</v>
      </c>
      <c r="F2901" t="s">
        <v>527</v>
      </c>
      <c r="G2901" t="s">
        <v>34</v>
      </c>
      <c r="H2901">
        <v>10232</v>
      </c>
      <c r="I2901">
        <v>0</v>
      </c>
      <c r="J2901" t="s">
        <v>1409</v>
      </c>
      <c r="K2901" t="s">
        <v>36</v>
      </c>
      <c r="L2901" t="s">
        <v>227</v>
      </c>
      <c r="M2901">
        <v>19.93</v>
      </c>
      <c r="N2901">
        <v>24.73</v>
      </c>
      <c r="O2901" t="s">
        <v>124</v>
      </c>
      <c r="P2901" t="s">
        <v>393</v>
      </c>
      <c r="Q2901" t="s">
        <v>1020</v>
      </c>
      <c r="R2901" t="s">
        <v>6985</v>
      </c>
      <c r="S2901" t="s">
        <v>529</v>
      </c>
      <c r="T2901" t="s">
        <v>6986</v>
      </c>
      <c r="U2901" t="s">
        <v>2277</v>
      </c>
      <c r="V2901" t="s">
        <v>174</v>
      </c>
      <c r="W2901" t="s">
        <v>175</v>
      </c>
      <c r="X2901" t="s">
        <v>452</v>
      </c>
      <c r="Z2901" t="s">
        <v>46</v>
      </c>
      <c r="AA2901" s="1">
        <v>45332</v>
      </c>
      <c r="AB2901" s="2">
        <v>45362</v>
      </c>
      <c r="AC2901" s="1">
        <v>45331</v>
      </c>
      <c r="AD2901" s="1">
        <v>45355</v>
      </c>
    </row>
    <row r="2902" spans="1:30">
      <c r="A2902">
        <v>628075</v>
      </c>
      <c r="B2902" t="s">
        <v>30</v>
      </c>
      <c r="C2902" t="s">
        <v>48</v>
      </c>
      <c r="D2902">
        <v>1</v>
      </c>
      <c r="E2902" t="s">
        <v>8107</v>
      </c>
      <c r="F2902" t="s">
        <v>685</v>
      </c>
      <c r="G2902" t="s">
        <v>34</v>
      </c>
      <c r="H2902">
        <v>83052</v>
      </c>
      <c r="I2902">
        <v>1</v>
      </c>
      <c r="J2902" t="s">
        <v>35</v>
      </c>
      <c r="K2902" t="s">
        <v>36</v>
      </c>
      <c r="L2902" t="s">
        <v>37</v>
      </c>
      <c r="M2902">
        <v>56625</v>
      </c>
      <c r="N2902">
        <v>56625</v>
      </c>
      <c r="O2902" t="s">
        <v>38</v>
      </c>
      <c r="P2902" t="s">
        <v>8156</v>
      </c>
      <c r="Q2902" t="s">
        <v>687</v>
      </c>
      <c r="R2902" t="s">
        <v>9162</v>
      </c>
      <c r="S2902" t="s">
        <v>689</v>
      </c>
      <c r="T2902" t="s">
        <v>9163</v>
      </c>
      <c r="V2902" t="s">
        <v>9164</v>
      </c>
      <c r="Z2902" t="s">
        <v>46</v>
      </c>
      <c r="AA2902" s="1">
        <v>45350</v>
      </c>
      <c r="AB2902" s="2">
        <v>45470</v>
      </c>
      <c r="AC2902" s="1">
        <v>45350</v>
      </c>
      <c r="AD2902" s="1">
        <v>45355</v>
      </c>
    </row>
    <row r="2903" spans="1:30">
      <c r="A2903">
        <v>589980</v>
      </c>
      <c r="B2903" t="s">
        <v>129</v>
      </c>
      <c r="C2903" t="s">
        <v>31</v>
      </c>
      <c r="D2903">
        <v>1</v>
      </c>
      <c r="E2903" t="s">
        <v>6750</v>
      </c>
      <c r="F2903" t="s">
        <v>216</v>
      </c>
      <c r="G2903" t="s">
        <v>51</v>
      </c>
      <c r="H2903">
        <v>52316</v>
      </c>
      <c r="I2903">
        <v>2</v>
      </c>
      <c r="J2903" t="s">
        <v>156</v>
      </c>
      <c r="K2903" t="s">
        <v>36</v>
      </c>
      <c r="L2903" t="s">
        <v>37</v>
      </c>
      <c r="M2903">
        <v>66430</v>
      </c>
      <c r="N2903">
        <v>76394</v>
      </c>
      <c r="O2903" t="s">
        <v>38</v>
      </c>
      <c r="P2903" t="s">
        <v>1398</v>
      </c>
      <c r="Q2903" t="s">
        <v>218</v>
      </c>
      <c r="R2903" t="s">
        <v>6751</v>
      </c>
      <c r="S2903" t="s">
        <v>909</v>
      </c>
      <c r="U2903" t="s">
        <v>6752</v>
      </c>
      <c r="V2903" t="s">
        <v>910</v>
      </c>
      <c r="W2903" t="s">
        <v>459</v>
      </c>
      <c r="X2903" t="s">
        <v>6753</v>
      </c>
      <c r="Z2903" t="s">
        <v>63</v>
      </c>
      <c r="AA2903" s="1">
        <v>45089</v>
      </c>
      <c r="AC2903" s="1">
        <v>45097</v>
      </c>
      <c r="AD2903" s="1">
        <v>45355</v>
      </c>
    </row>
    <row r="2904" spans="1:30">
      <c r="A2904">
        <v>625615</v>
      </c>
      <c r="B2904" t="s">
        <v>99</v>
      </c>
      <c r="C2904" t="s">
        <v>48</v>
      </c>
      <c r="D2904">
        <v>1</v>
      </c>
      <c r="E2904" t="s">
        <v>2291</v>
      </c>
      <c r="F2904" t="s">
        <v>348</v>
      </c>
      <c r="G2904" t="s">
        <v>51</v>
      </c>
      <c r="H2904">
        <v>10015</v>
      </c>
      <c r="I2904" t="s">
        <v>2292</v>
      </c>
      <c r="J2904" t="s">
        <v>65</v>
      </c>
      <c r="K2904" t="s">
        <v>36</v>
      </c>
      <c r="L2904" t="s">
        <v>276</v>
      </c>
      <c r="M2904">
        <v>88936</v>
      </c>
      <c r="N2904">
        <v>200000</v>
      </c>
      <c r="O2904" t="s">
        <v>38</v>
      </c>
      <c r="P2904" t="s">
        <v>104</v>
      </c>
      <c r="Q2904" t="s">
        <v>2293</v>
      </c>
      <c r="R2904" t="s">
        <v>2294</v>
      </c>
      <c r="S2904" t="s">
        <v>352</v>
      </c>
      <c r="T2904" t="s">
        <v>2295</v>
      </c>
      <c r="U2904" t="s">
        <v>2296</v>
      </c>
      <c r="V2904" t="s">
        <v>905</v>
      </c>
      <c r="W2904" t="s">
        <v>2297</v>
      </c>
      <c r="Z2904" t="s">
        <v>200</v>
      </c>
      <c r="AA2904" s="1">
        <v>45341</v>
      </c>
      <c r="AC2904" s="1">
        <v>45341</v>
      </c>
      <c r="AD2904" s="1">
        <v>45355</v>
      </c>
    </row>
    <row r="2905" spans="1:30">
      <c r="A2905">
        <v>626575</v>
      </c>
      <c r="B2905" t="s">
        <v>1077</v>
      </c>
      <c r="C2905" t="s">
        <v>48</v>
      </c>
      <c r="D2905">
        <v>1</v>
      </c>
      <c r="E2905" t="s">
        <v>8304</v>
      </c>
      <c r="F2905" t="s">
        <v>2583</v>
      </c>
      <c r="G2905" t="s">
        <v>51</v>
      </c>
      <c r="H2905">
        <v>10050</v>
      </c>
      <c r="I2905" t="s">
        <v>924</v>
      </c>
      <c r="J2905" t="s">
        <v>91</v>
      </c>
      <c r="K2905" t="s">
        <v>36</v>
      </c>
      <c r="L2905" t="s">
        <v>276</v>
      </c>
      <c r="M2905">
        <v>115000</v>
      </c>
      <c r="N2905">
        <v>125000</v>
      </c>
      <c r="O2905" t="s">
        <v>38</v>
      </c>
      <c r="P2905" t="s">
        <v>125</v>
      </c>
      <c r="Q2905" t="s">
        <v>2584</v>
      </c>
      <c r="R2905" t="s">
        <v>8305</v>
      </c>
      <c r="S2905" t="s">
        <v>2586</v>
      </c>
      <c r="T2905" t="s">
        <v>8306</v>
      </c>
      <c r="Z2905" t="s">
        <v>63</v>
      </c>
      <c r="AA2905" s="1">
        <v>45331</v>
      </c>
      <c r="AC2905" s="1">
        <v>45351</v>
      </c>
      <c r="AD2905" s="1">
        <v>45355</v>
      </c>
    </row>
    <row r="2906" spans="1:30">
      <c r="A2906">
        <v>553805</v>
      </c>
      <c r="B2906" t="s">
        <v>47</v>
      </c>
      <c r="C2906" t="s">
        <v>31</v>
      </c>
      <c r="D2906">
        <v>1</v>
      </c>
      <c r="E2906" t="s">
        <v>878</v>
      </c>
      <c r="F2906" t="s">
        <v>101</v>
      </c>
      <c r="G2906" t="s">
        <v>51</v>
      </c>
      <c r="H2906">
        <v>22425</v>
      </c>
      <c r="I2906">
        <v>0</v>
      </c>
      <c r="J2906" t="s">
        <v>65</v>
      </c>
      <c r="K2906" t="s">
        <v>36</v>
      </c>
      <c r="L2906" t="s">
        <v>103</v>
      </c>
      <c r="M2906">
        <v>51535</v>
      </c>
      <c r="N2906">
        <v>59265</v>
      </c>
      <c r="O2906" t="s">
        <v>38</v>
      </c>
      <c r="P2906" t="s">
        <v>837</v>
      </c>
      <c r="Q2906" t="s">
        <v>3660</v>
      </c>
      <c r="R2906" t="s">
        <v>5821</v>
      </c>
      <c r="S2906" t="s">
        <v>1549</v>
      </c>
      <c r="T2906" t="s">
        <v>5822</v>
      </c>
      <c r="U2906" t="s">
        <v>59</v>
      </c>
      <c r="V2906" t="s">
        <v>1910</v>
      </c>
      <c r="W2906" t="s">
        <v>61</v>
      </c>
      <c r="X2906" t="s">
        <v>5823</v>
      </c>
      <c r="Z2906" t="s">
        <v>46</v>
      </c>
      <c r="AA2906" s="1">
        <v>45155</v>
      </c>
      <c r="AC2906" s="1">
        <v>45196</v>
      </c>
      <c r="AD2906" s="1">
        <v>45355</v>
      </c>
    </row>
    <row r="2907" spans="1:30">
      <c r="A2907">
        <v>593808</v>
      </c>
      <c r="B2907" t="s">
        <v>1077</v>
      </c>
      <c r="C2907" t="s">
        <v>48</v>
      </c>
      <c r="D2907">
        <v>1</v>
      </c>
      <c r="E2907" t="s">
        <v>9165</v>
      </c>
      <c r="F2907" t="s">
        <v>1983</v>
      </c>
      <c r="G2907" t="s">
        <v>51</v>
      </c>
      <c r="H2907">
        <v>30726</v>
      </c>
      <c r="I2907">
        <v>2</v>
      </c>
      <c r="J2907" t="s">
        <v>618</v>
      </c>
      <c r="K2907" t="s">
        <v>36</v>
      </c>
      <c r="L2907" t="s">
        <v>37</v>
      </c>
      <c r="M2907">
        <v>55816</v>
      </c>
      <c r="N2907">
        <v>64188</v>
      </c>
      <c r="O2907" t="s">
        <v>38</v>
      </c>
      <c r="P2907" t="s">
        <v>125</v>
      </c>
      <c r="Q2907" t="s">
        <v>2994</v>
      </c>
      <c r="R2907" t="s">
        <v>9166</v>
      </c>
      <c r="S2907" t="s">
        <v>1988</v>
      </c>
      <c r="T2907" t="s">
        <v>9167</v>
      </c>
      <c r="V2907" t="s">
        <v>9168</v>
      </c>
      <c r="Z2907" t="s">
        <v>46</v>
      </c>
      <c r="AA2907" s="1">
        <v>45126</v>
      </c>
      <c r="AC2907" s="1">
        <v>45186</v>
      </c>
      <c r="AD2907" s="1">
        <v>45355</v>
      </c>
    </row>
    <row r="2908" spans="1:30">
      <c r="A2908">
        <v>628715</v>
      </c>
      <c r="B2908" t="s">
        <v>314</v>
      </c>
      <c r="C2908" t="s">
        <v>48</v>
      </c>
      <c r="D2908">
        <v>1</v>
      </c>
      <c r="E2908" t="s">
        <v>7722</v>
      </c>
      <c r="F2908" t="s">
        <v>1237</v>
      </c>
      <c r="G2908" t="s">
        <v>34</v>
      </c>
      <c r="H2908">
        <v>52620</v>
      </c>
      <c r="I2908" t="s">
        <v>958</v>
      </c>
      <c r="J2908" t="s">
        <v>284</v>
      </c>
      <c r="K2908" t="s">
        <v>36</v>
      </c>
      <c r="L2908" t="s">
        <v>276</v>
      </c>
      <c r="M2908">
        <v>104000</v>
      </c>
      <c r="N2908">
        <v>110000</v>
      </c>
      <c r="O2908" t="s">
        <v>38</v>
      </c>
      <c r="P2908" t="s">
        <v>317</v>
      </c>
      <c r="Q2908" t="s">
        <v>2010</v>
      </c>
      <c r="R2908" t="s">
        <v>8231</v>
      </c>
      <c r="S2908" t="s">
        <v>1242</v>
      </c>
      <c r="T2908" t="s">
        <v>8232</v>
      </c>
      <c r="U2908" t="s">
        <v>321</v>
      </c>
      <c r="V2908" t="s">
        <v>8233</v>
      </c>
      <c r="Z2908" t="s">
        <v>46</v>
      </c>
      <c r="AA2908" s="1">
        <v>45355</v>
      </c>
      <c r="AB2908" s="2">
        <v>45366</v>
      </c>
      <c r="AC2908" s="1">
        <v>45355</v>
      </c>
      <c r="AD2908" s="1">
        <v>45355</v>
      </c>
    </row>
    <row r="2909" spans="1:30">
      <c r="A2909">
        <v>613253</v>
      </c>
      <c r="B2909" t="s">
        <v>47</v>
      </c>
      <c r="C2909" t="s">
        <v>48</v>
      </c>
      <c r="D2909">
        <v>1</v>
      </c>
      <c r="E2909" t="s">
        <v>347</v>
      </c>
      <c r="F2909" t="s">
        <v>923</v>
      </c>
      <c r="G2909" t="s">
        <v>51</v>
      </c>
      <c r="H2909">
        <v>10053</v>
      </c>
      <c r="I2909" t="s">
        <v>349</v>
      </c>
      <c r="J2909" t="s">
        <v>65</v>
      </c>
      <c r="K2909" t="s">
        <v>36</v>
      </c>
      <c r="L2909" t="s">
        <v>276</v>
      </c>
      <c r="M2909">
        <v>64922</v>
      </c>
      <c r="N2909">
        <v>144066</v>
      </c>
      <c r="O2909" t="s">
        <v>38</v>
      </c>
      <c r="P2909" t="s">
        <v>54</v>
      </c>
      <c r="Q2909" t="s">
        <v>7802</v>
      </c>
      <c r="R2909" t="s">
        <v>8196</v>
      </c>
      <c r="S2909" t="s">
        <v>770</v>
      </c>
      <c r="T2909" t="s">
        <v>8197</v>
      </c>
      <c r="V2909" t="s">
        <v>3307</v>
      </c>
      <c r="Z2909" t="s">
        <v>46</v>
      </c>
      <c r="AA2909" s="1">
        <v>45236</v>
      </c>
      <c r="AC2909" s="1">
        <v>45323</v>
      </c>
      <c r="AD2909" s="1">
        <v>45355</v>
      </c>
    </row>
    <row r="2910" spans="1:30">
      <c r="A2910">
        <v>620849</v>
      </c>
      <c r="B2910" t="s">
        <v>314</v>
      </c>
      <c r="C2910" t="s">
        <v>48</v>
      </c>
      <c r="D2910">
        <v>2</v>
      </c>
      <c r="E2910" t="s">
        <v>4559</v>
      </c>
      <c r="F2910" t="s">
        <v>2853</v>
      </c>
      <c r="G2910" t="s">
        <v>34</v>
      </c>
      <c r="H2910">
        <v>95042</v>
      </c>
      <c r="I2910" t="s">
        <v>473</v>
      </c>
      <c r="J2910" t="s">
        <v>618</v>
      </c>
      <c r="K2910" t="s">
        <v>36</v>
      </c>
      <c r="L2910" t="s">
        <v>276</v>
      </c>
      <c r="M2910">
        <v>175000</v>
      </c>
      <c r="N2910">
        <v>200000</v>
      </c>
      <c r="O2910" t="s">
        <v>38</v>
      </c>
      <c r="P2910" t="s">
        <v>317</v>
      </c>
      <c r="Q2910" t="s">
        <v>1020</v>
      </c>
      <c r="R2910" t="s">
        <v>4560</v>
      </c>
      <c r="T2910" t="s">
        <v>4561</v>
      </c>
      <c r="V2910" t="s">
        <v>4562</v>
      </c>
      <c r="Z2910" t="s">
        <v>46</v>
      </c>
      <c r="AA2910" s="1">
        <v>45281</v>
      </c>
      <c r="AC2910" s="1">
        <v>45281</v>
      </c>
      <c r="AD2910" s="1">
        <v>45355</v>
      </c>
    </row>
    <row r="2911" spans="1:30">
      <c r="A2911">
        <v>624754</v>
      </c>
      <c r="B2911" t="s">
        <v>47</v>
      </c>
      <c r="C2911" t="s">
        <v>31</v>
      </c>
      <c r="D2911">
        <v>2</v>
      </c>
      <c r="E2911" t="s">
        <v>527</v>
      </c>
      <c r="F2911" t="s">
        <v>527</v>
      </c>
      <c r="G2911" t="s">
        <v>34</v>
      </c>
      <c r="H2911">
        <v>10232</v>
      </c>
      <c r="I2911">
        <v>0</v>
      </c>
      <c r="J2911" t="s">
        <v>65</v>
      </c>
      <c r="K2911" t="s">
        <v>36</v>
      </c>
      <c r="L2911" t="s">
        <v>227</v>
      </c>
      <c r="M2911">
        <v>15.93</v>
      </c>
      <c r="N2911">
        <v>22</v>
      </c>
      <c r="O2911" t="s">
        <v>124</v>
      </c>
      <c r="P2911" t="s">
        <v>837</v>
      </c>
      <c r="Q2911" t="s">
        <v>838</v>
      </c>
      <c r="R2911" t="s">
        <v>9169</v>
      </c>
      <c r="S2911" t="s">
        <v>529</v>
      </c>
      <c r="T2911" t="s">
        <v>9170</v>
      </c>
      <c r="Z2911" t="s">
        <v>46</v>
      </c>
      <c r="AA2911" s="1">
        <v>45320</v>
      </c>
      <c r="AC2911" s="1">
        <v>45337</v>
      </c>
      <c r="AD2911" s="1">
        <v>45355</v>
      </c>
    </row>
    <row r="2912" spans="1:30">
      <c r="A2912">
        <v>623231</v>
      </c>
      <c r="B2912" t="s">
        <v>380</v>
      </c>
      <c r="C2912" t="s">
        <v>48</v>
      </c>
      <c r="D2912">
        <v>1</v>
      </c>
      <c r="E2912" t="s">
        <v>7701</v>
      </c>
      <c r="F2912" t="s">
        <v>7702</v>
      </c>
      <c r="G2912" t="s">
        <v>463</v>
      </c>
      <c r="H2912">
        <v>12935</v>
      </c>
      <c r="I2912" t="s">
        <v>4328</v>
      </c>
      <c r="J2912" t="s">
        <v>156</v>
      </c>
      <c r="K2912" t="s">
        <v>36</v>
      </c>
      <c r="L2912" t="s">
        <v>185</v>
      </c>
      <c r="M2912">
        <v>106729</v>
      </c>
      <c r="N2912">
        <v>241434</v>
      </c>
      <c r="O2912" t="s">
        <v>38</v>
      </c>
      <c r="P2912" t="s">
        <v>384</v>
      </c>
      <c r="Q2912" t="s">
        <v>7703</v>
      </c>
      <c r="R2912" t="s">
        <v>7704</v>
      </c>
      <c r="S2912" t="s">
        <v>7705</v>
      </c>
      <c r="T2912" t="s">
        <v>7706</v>
      </c>
      <c r="U2912" t="s">
        <v>7707</v>
      </c>
      <c r="V2912" t="s">
        <v>7708</v>
      </c>
      <c r="X2912" t="s">
        <v>7709</v>
      </c>
      <c r="Z2912" t="s">
        <v>46</v>
      </c>
      <c r="AA2912" s="1">
        <v>45306</v>
      </c>
      <c r="AC2912" s="1">
        <v>45303</v>
      </c>
      <c r="AD2912" s="1">
        <v>45355</v>
      </c>
    </row>
    <row r="2913" spans="1:30">
      <c r="A2913">
        <v>559174</v>
      </c>
      <c r="B2913" t="s">
        <v>99</v>
      </c>
      <c r="C2913" t="s">
        <v>31</v>
      </c>
      <c r="D2913">
        <v>1</v>
      </c>
      <c r="E2913" t="s">
        <v>7081</v>
      </c>
      <c r="F2913" t="s">
        <v>7082</v>
      </c>
      <c r="G2913" t="s">
        <v>51</v>
      </c>
      <c r="H2913">
        <v>13622</v>
      </c>
      <c r="I2913">
        <v>0</v>
      </c>
      <c r="J2913" t="s">
        <v>65</v>
      </c>
      <c r="K2913" t="s">
        <v>36</v>
      </c>
      <c r="L2913" t="s">
        <v>37</v>
      </c>
      <c r="M2913">
        <v>76627</v>
      </c>
      <c r="N2913">
        <v>119610</v>
      </c>
      <c r="O2913" t="s">
        <v>38</v>
      </c>
      <c r="P2913" t="s">
        <v>976</v>
      </c>
      <c r="Q2913" t="s">
        <v>596</v>
      </c>
      <c r="R2913" t="s">
        <v>7083</v>
      </c>
      <c r="S2913" t="s">
        <v>7084</v>
      </c>
      <c r="T2913" t="s">
        <v>7085</v>
      </c>
      <c r="U2913" t="s">
        <v>4153</v>
      </c>
      <c r="V2913" t="s">
        <v>980</v>
      </c>
      <c r="Z2913" t="s">
        <v>63</v>
      </c>
      <c r="AA2913" s="1">
        <v>44935</v>
      </c>
      <c r="AC2913" s="1">
        <v>44935</v>
      </c>
      <c r="AD2913" s="1">
        <v>45355</v>
      </c>
    </row>
    <row r="2914" spans="1:30">
      <c r="A2914">
        <v>579916</v>
      </c>
      <c r="B2914" t="s">
        <v>99</v>
      </c>
      <c r="C2914" t="s">
        <v>31</v>
      </c>
      <c r="D2914">
        <v>1</v>
      </c>
      <c r="E2914" t="s">
        <v>9171</v>
      </c>
      <c r="F2914" t="s">
        <v>33</v>
      </c>
      <c r="G2914" t="s">
        <v>34</v>
      </c>
      <c r="H2914">
        <v>21744</v>
      </c>
      <c r="I2914">
        <v>2</v>
      </c>
      <c r="J2914" t="s">
        <v>9172</v>
      </c>
      <c r="K2914" t="s">
        <v>36</v>
      </c>
      <c r="L2914" t="s">
        <v>37</v>
      </c>
      <c r="M2914">
        <v>75504</v>
      </c>
      <c r="N2914">
        <v>86830</v>
      </c>
      <c r="O2914" t="s">
        <v>38</v>
      </c>
      <c r="P2914" t="s">
        <v>244</v>
      </c>
      <c r="Q2914" t="s">
        <v>3108</v>
      </c>
      <c r="R2914" t="s">
        <v>9173</v>
      </c>
      <c r="S2914" t="s">
        <v>42</v>
      </c>
      <c r="T2914" t="s">
        <v>9174</v>
      </c>
      <c r="U2914" t="s">
        <v>7616</v>
      </c>
      <c r="V2914" t="s">
        <v>905</v>
      </c>
      <c r="W2914" t="s">
        <v>963</v>
      </c>
      <c r="X2914" t="s">
        <v>244</v>
      </c>
      <c r="Z2914" t="s">
        <v>46</v>
      </c>
      <c r="AA2914" s="1">
        <v>45009</v>
      </c>
      <c r="AC2914" s="1">
        <v>45013</v>
      </c>
      <c r="AD2914" s="1">
        <v>45355</v>
      </c>
    </row>
    <row r="2915" spans="1:30">
      <c r="A2915">
        <v>616094</v>
      </c>
      <c r="B2915" t="s">
        <v>30</v>
      </c>
      <c r="C2915" t="s">
        <v>48</v>
      </c>
      <c r="D2915">
        <v>1</v>
      </c>
      <c r="E2915" t="s">
        <v>9175</v>
      </c>
      <c r="F2915" t="s">
        <v>33</v>
      </c>
      <c r="G2915" t="s">
        <v>34</v>
      </c>
      <c r="H2915">
        <v>21744</v>
      </c>
      <c r="I2915">
        <v>2</v>
      </c>
      <c r="J2915" t="s">
        <v>35</v>
      </c>
      <c r="K2915" t="s">
        <v>36</v>
      </c>
      <c r="L2915" t="s">
        <v>37</v>
      </c>
      <c r="M2915">
        <v>82506</v>
      </c>
      <c r="N2915">
        <v>94882</v>
      </c>
      <c r="O2915" t="s">
        <v>38</v>
      </c>
      <c r="P2915" t="s">
        <v>39</v>
      </c>
      <c r="Q2915" t="s">
        <v>3536</v>
      </c>
      <c r="R2915" t="s">
        <v>9176</v>
      </c>
      <c r="S2915" t="s">
        <v>42</v>
      </c>
      <c r="T2915" t="s">
        <v>9177</v>
      </c>
      <c r="V2915" t="s">
        <v>9178</v>
      </c>
      <c r="Z2915" t="s">
        <v>46</v>
      </c>
      <c r="AA2915" s="1">
        <v>45245</v>
      </c>
      <c r="AB2915" s="2">
        <v>45365</v>
      </c>
      <c r="AC2915" s="1">
        <v>45259</v>
      </c>
      <c r="AD2915" s="1">
        <v>45355</v>
      </c>
    </row>
    <row r="2916" spans="1:30">
      <c r="A2916">
        <v>606829</v>
      </c>
      <c r="B2916" t="s">
        <v>69</v>
      </c>
      <c r="C2916" t="s">
        <v>31</v>
      </c>
      <c r="D2916">
        <v>3</v>
      </c>
      <c r="E2916" t="s">
        <v>6627</v>
      </c>
      <c r="F2916" t="s">
        <v>520</v>
      </c>
      <c r="G2916" t="s">
        <v>51</v>
      </c>
      <c r="H2916">
        <v>22316</v>
      </c>
      <c r="I2916">
        <v>1</v>
      </c>
      <c r="J2916" t="s">
        <v>929</v>
      </c>
      <c r="K2916" t="s">
        <v>36</v>
      </c>
      <c r="L2916" t="s">
        <v>37</v>
      </c>
      <c r="M2916">
        <v>62370</v>
      </c>
      <c r="N2916">
        <v>93587</v>
      </c>
      <c r="O2916" t="s">
        <v>38</v>
      </c>
      <c r="P2916" t="s">
        <v>73</v>
      </c>
      <c r="Q2916" t="s">
        <v>521</v>
      </c>
      <c r="R2916" t="s">
        <v>9179</v>
      </c>
      <c r="S2916" t="s">
        <v>523</v>
      </c>
      <c r="T2916" t="s">
        <v>6629</v>
      </c>
      <c r="U2916" t="s">
        <v>5137</v>
      </c>
      <c r="V2916" t="s">
        <v>9180</v>
      </c>
      <c r="W2916" t="s">
        <v>8084</v>
      </c>
      <c r="X2916" t="s">
        <v>73</v>
      </c>
      <c r="Z2916" t="s">
        <v>46</v>
      </c>
      <c r="AA2916" s="1">
        <v>45204</v>
      </c>
      <c r="AC2916" s="1">
        <v>45210</v>
      </c>
      <c r="AD2916" s="1">
        <v>45355</v>
      </c>
    </row>
    <row r="2917" spans="1:30">
      <c r="A2917">
        <v>623802</v>
      </c>
      <c r="B2917" t="s">
        <v>87</v>
      </c>
      <c r="C2917" t="s">
        <v>48</v>
      </c>
      <c r="D2917">
        <v>1</v>
      </c>
      <c r="E2917" t="s">
        <v>4631</v>
      </c>
      <c r="F2917" t="s">
        <v>308</v>
      </c>
      <c r="G2917" t="s">
        <v>34</v>
      </c>
      <c r="H2917">
        <v>56058</v>
      </c>
      <c r="I2917">
        <v>0</v>
      </c>
      <c r="J2917" t="s">
        <v>1112</v>
      </c>
      <c r="K2917" t="s">
        <v>36</v>
      </c>
      <c r="L2917" t="s">
        <v>37</v>
      </c>
      <c r="M2917">
        <v>59116</v>
      </c>
      <c r="N2917">
        <v>91768</v>
      </c>
      <c r="O2917" t="s">
        <v>38</v>
      </c>
      <c r="P2917" t="s">
        <v>2046</v>
      </c>
      <c r="Q2917" t="s">
        <v>2930</v>
      </c>
      <c r="R2917" t="s">
        <v>7994</v>
      </c>
      <c r="S2917" t="s">
        <v>311</v>
      </c>
      <c r="T2917" t="s">
        <v>7995</v>
      </c>
      <c r="V2917" t="s">
        <v>7996</v>
      </c>
      <c r="X2917" t="s">
        <v>2046</v>
      </c>
      <c r="Z2917" t="s">
        <v>46</v>
      </c>
      <c r="AA2917" s="1">
        <v>45310</v>
      </c>
      <c r="AC2917" s="1">
        <v>45310</v>
      </c>
      <c r="AD2917" s="1">
        <v>45355</v>
      </c>
    </row>
    <row r="2918" spans="1:30">
      <c r="A2918">
        <v>552191</v>
      </c>
      <c r="B2918" t="s">
        <v>99</v>
      </c>
      <c r="C2918" t="s">
        <v>48</v>
      </c>
      <c r="D2918">
        <v>1</v>
      </c>
      <c r="E2918" t="s">
        <v>4896</v>
      </c>
      <c r="F2918" t="s">
        <v>1620</v>
      </c>
      <c r="G2918" t="s">
        <v>51</v>
      </c>
      <c r="H2918">
        <v>13643</v>
      </c>
      <c r="I2918">
        <v>1</v>
      </c>
      <c r="J2918" t="s">
        <v>91</v>
      </c>
      <c r="K2918" t="s">
        <v>36</v>
      </c>
      <c r="L2918" t="s">
        <v>37</v>
      </c>
      <c r="M2918">
        <v>81951</v>
      </c>
      <c r="N2918">
        <v>111330</v>
      </c>
      <c r="O2918" t="s">
        <v>38</v>
      </c>
      <c r="P2918" t="s">
        <v>104</v>
      </c>
      <c r="Q2918" t="s">
        <v>105</v>
      </c>
      <c r="R2918" t="s">
        <v>8366</v>
      </c>
      <c r="S2918" t="s">
        <v>1623</v>
      </c>
      <c r="T2918" t="s">
        <v>8367</v>
      </c>
      <c r="U2918" t="s">
        <v>3948</v>
      </c>
      <c r="V2918" t="s">
        <v>980</v>
      </c>
      <c r="Z2918" t="s">
        <v>63</v>
      </c>
      <c r="AA2918" s="1">
        <v>44834</v>
      </c>
      <c r="AC2918" s="1">
        <v>45026</v>
      </c>
      <c r="AD2918" s="1">
        <v>45355</v>
      </c>
    </row>
    <row r="2919" spans="1:30">
      <c r="A2919">
        <v>626881</v>
      </c>
      <c r="B2919" t="s">
        <v>112</v>
      </c>
      <c r="C2919" t="s">
        <v>31</v>
      </c>
      <c r="D2919">
        <v>1</v>
      </c>
      <c r="E2919" t="s">
        <v>9181</v>
      </c>
      <c r="F2919" t="s">
        <v>1046</v>
      </c>
      <c r="G2919" t="s">
        <v>51</v>
      </c>
      <c r="H2919" t="s">
        <v>1072</v>
      </c>
      <c r="I2919">
        <v>0</v>
      </c>
      <c r="J2919" t="s">
        <v>115</v>
      </c>
      <c r="K2919" t="s">
        <v>36</v>
      </c>
      <c r="L2919" t="s">
        <v>37</v>
      </c>
      <c r="M2919">
        <v>115000</v>
      </c>
      <c r="N2919">
        <v>115000</v>
      </c>
      <c r="O2919" t="s">
        <v>38</v>
      </c>
      <c r="P2919" t="s">
        <v>116</v>
      </c>
      <c r="Q2919" t="s">
        <v>117</v>
      </c>
      <c r="R2919" t="s">
        <v>9182</v>
      </c>
      <c r="S2919" t="s">
        <v>1076</v>
      </c>
      <c r="U2919" t="s">
        <v>9183</v>
      </c>
      <c r="V2919" t="s">
        <v>120</v>
      </c>
      <c r="Z2919" t="s">
        <v>46</v>
      </c>
      <c r="AA2919" s="1">
        <v>45335</v>
      </c>
      <c r="AB2919" s="2">
        <v>45395</v>
      </c>
      <c r="AC2919" s="1">
        <v>45338</v>
      </c>
      <c r="AD2919" s="1">
        <v>45355</v>
      </c>
    </row>
    <row r="2920" spans="1:30">
      <c r="A2920">
        <v>627420</v>
      </c>
      <c r="B2920" t="s">
        <v>129</v>
      </c>
      <c r="C2920" t="s">
        <v>48</v>
      </c>
      <c r="D2920">
        <v>1</v>
      </c>
      <c r="E2920" t="s">
        <v>9184</v>
      </c>
      <c r="F2920" t="s">
        <v>3139</v>
      </c>
      <c r="G2920" t="s">
        <v>463</v>
      </c>
      <c r="H2920">
        <v>13386</v>
      </c>
      <c r="I2920">
        <v>0</v>
      </c>
      <c r="J2920" t="s">
        <v>266</v>
      </c>
      <c r="K2920" t="s">
        <v>36</v>
      </c>
      <c r="L2920" t="s">
        <v>37</v>
      </c>
      <c r="M2920">
        <v>40000</v>
      </c>
      <c r="N2920">
        <v>200000</v>
      </c>
      <c r="O2920" t="s">
        <v>38</v>
      </c>
      <c r="P2920" t="s">
        <v>565</v>
      </c>
      <c r="Q2920" t="s">
        <v>2522</v>
      </c>
      <c r="R2920" t="s">
        <v>9185</v>
      </c>
      <c r="S2920" t="s">
        <v>9186</v>
      </c>
      <c r="T2920" t="s">
        <v>9187</v>
      </c>
      <c r="U2920" t="s">
        <v>9188</v>
      </c>
      <c r="V2920" t="s">
        <v>162</v>
      </c>
      <c r="Z2920" t="s">
        <v>46</v>
      </c>
      <c r="AA2920" s="1">
        <v>45343</v>
      </c>
      <c r="AC2920" s="1">
        <v>45344</v>
      </c>
      <c r="AD2920" s="1">
        <v>45355</v>
      </c>
    </row>
    <row r="2921" spans="1:30">
      <c r="A2921">
        <v>626140</v>
      </c>
      <c r="B2921" t="s">
        <v>253</v>
      </c>
      <c r="C2921" t="s">
        <v>31</v>
      </c>
      <c r="D2921">
        <v>1</v>
      </c>
      <c r="E2921" t="s">
        <v>544</v>
      </c>
      <c r="F2921" t="s">
        <v>545</v>
      </c>
      <c r="G2921" t="s">
        <v>51</v>
      </c>
      <c r="H2921">
        <v>80305</v>
      </c>
      <c r="I2921">
        <v>0</v>
      </c>
      <c r="J2921" t="s">
        <v>143</v>
      </c>
      <c r="K2921" t="s">
        <v>36</v>
      </c>
      <c r="L2921" t="s">
        <v>37</v>
      </c>
      <c r="M2921">
        <v>54272</v>
      </c>
      <c r="N2921">
        <v>83117</v>
      </c>
      <c r="O2921" t="s">
        <v>38</v>
      </c>
      <c r="P2921" t="s">
        <v>9189</v>
      </c>
      <c r="Q2921" t="s">
        <v>2233</v>
      </c>
      <c r="R2921" t="s">
        <v>3600</v>
      </c>
      <c r="S2921" t="s">
        <v>550</v>
      </c>
      <c r="U2921" t="s">
        <v>2130</v>
      </c>
      <c r="V2921" t="s">
        <v>263</v>
      </c>
      <c r="Z2921" t="s">
        <v>264</v>
      </c>
      <c r="AA2921" s="1">
        <v>45348</v>
      </c>
      <c r="AB2921" s="2">
        <v>45368</v>
      </c>
      <c r="AC2921" s="1">
        <v>45348</v>
      </c>
      <c r="AD2921" s="1">
        <v>45355</v>
      </c>
    </row>
    <row r="2922" spans="1:30">
      <c r="A2922">
        <v>620585</v>
      </c>
      <c r="B2922" t="s">
        <v>460</v>
      </c>
      <c r="C2922" t="s">
        <v>31</v>
      </c>
      <c r="D2922">
        <v>1</v>
      </c>
      <c r="E2922" t="s">
        <v>5367</v>
      </c>
      <c r="F2922" t="s">
        <v>308</v>
      </c>
      <c r="G2922" t="s">
        <v>34</v>
      </c>
      <c r="H2922">
        <v>56058</v>
      </c>
      <c r="I2922">
        <v>0</v>
      </c>
      <c r="J2922" t="s">
        <v>1919</v>
      </c>
      <c r="K2922" t="s">
        <v>36</v>
      </c>
      <c r="L2922" t="s">
        <v>37</v>
      </c>
      <c r="M2922">
        <v>70435</v>
      </c>
      <c r="N2922">
        <v>70435</v>
      </c>
      <c r="O2922" t="s">
        <v>38</v>
      </c>
      <c r="P2922" t="s">
        <v>1310</v>
      </c>
      <c r="Q2922" t="s">
        <v>1311</v>
      </c>
      <c r="R2922" t="s">
        <v>5368</v>
      </c>
      <c r="S2922" t="s">
        <v>311</v>
      </c>
      <c r="V2922" t="s">
        <v>469</v>
      </c>
      <c r="Z2922" t="s">
        <v>1314</v>
      </c>
      <c r="AA2922" s="1">
        <v>45279</v>
      </c>
      <c r="AB2922" s="2">
        <v>45459</v>
      </c>
      <c r="AC2922" s="1">
        <v>45310</v>
      </c>
      <c r="AD2922" s="1">
        <v>45355</v>
      </c>
    </row>
    <row r="2923" spans="1:30">
      <c r="A2923">
        <v>626284</v>
      </c>
      <c r="B2923" t="s">
        <v>460</v>
      </c>
      <c r="C2923" t="s">
        <v>31</v>
      </c>
      <c r="D2923">
        <v>1</v>
      </c>
      <c r="E2923" t="s">
        <v>5521</v>
      </c>
      <c r="F2923" t="s">
        <v>1918</v>
      </c>
      <c r="G2923" t="s">
        <v>34</v>
      </c>
      <c r="H2923">
        <v>56056</v>
      </c>
      <c r="I2923">
        <v>0</v>
      </c>
      <c r="J2923" t="s">
        <v>1919</v>
      </c>
      <c r="K2923" t="s">
        <v>36</v>
      </c>
      <c r="L2923" t="s">
        <v>103</v>
      </c>
      <c r="M2923">
        <v>40866</v>
      </c>
      <c r="N2923">
        <v>40866</v>
      </c>
      <c r="O2923" t="s">
        <v>38</v>
      </c>
      <c r="P2923" t="s">
        <v>465</v>
      </c>
      <c r="Q2923" t="s">
        <v>1311</v>
      </c>
      <c r="R2923" t="s">
        <v>5522</v>
      </c>
      <c r="S2923" t="s">
        <v>1921</v>
      </c>
      <c r="V2923" t="s">
        <v>5523</v>
      </c>
      <c r="Z2923" t="s">
        <v>1314</v>
      </c>
      <c r="AA2923" s="1">
        <v>45329</v>
      </c>
      <c r="AB2923" s="2">
        <v>45509</v>
      </c>
      <c r="AC2923" s="1">
        <v>45329</v>
      </c>
      <c r="AD2923" s="1">
        <v>45355</v>
      </c>
    </row>
    <row r="2924" spans="1:30">
      <c r="A2924">
        <v>618032</v>
      </c>
      <c r="B2924" t="s">
        <v>30</v>
      </c>
      <c r="C2924" t="s">
        <v>48</v>
      </c>
      <c r="D2924">
        <v>1</v>
      </c>
      <c r="E2924" t="s">
        <v>781</v>
      </c>
      <c r="F2924" t="s">
        <v>782</v>
      </c>
      <c r="G2924" t="s">
        <v>51</v>
      </c>
      <c r="H2924">
        <v>31215</v>
      </c>
      <c r="I2924">
        <v>1</v>
      </c>
      <c r="J2924" t="s">
        <v>818</v>
      </c>
      <c r="K2924" t="s">
        <v>36</v>
      </c>
      <c r="L2924" t="s">
        <v>37</v>
      </c>
      <c r="M2924">
        <v>49961</v>
      </c>
      <c r="N2924">
        <v>49961</v>
      </c>
      <c r="O2924" t="s">
        <v>38</v>
      </c>
      <c r="P2924" t="s">
        <v>203</v>
      </c>
      <c r="Q2924" t="s">
        <v>204</v>
      </c>
      <c r="R2924" t="s">
        <v>819</v>
      </c>
      <c r="S2924" t="s">
        <v>784</v>
      </c>
      <c r="T2924" t="s">
        <v>785</v>
      </c>
      <c r="V2924" t="s">
        <v>820</v>
      </c>
      <c r="Z2924" t="s">
        <v>46</v>
      </c>
      <c r="AA2924" s="1">
        <v>45259</v>
      </c>
      <c r="AB2924" s="2">
        <v>45379</v>
      </c>
      <c r="AC2924" s="1">
        <v>45352</v>
      </c>
      <c r="AD2924" s="1">
        <v>45355</v>
      </c>
    </row>
    <row r="2925" spans="1:30">
      <c r="A2925">
        <v>591504</v>
      </c>
      <c r="B2925" t="s">
        <v>99</v>
      </c>
      <c r="C2925" t="s">
        <v>48</v>
      </c>
      <c r="D2925">
        <v>1</v>
      </c>
      <c r="E2925" t="s">
        <v>4080</v>
      </c>
      <c r="F2925" t="s">
        <v>1144</v>
      </c>
      <c r="G2925" t="s">
        <v>51</v>
      </c>
      <c r="H2925">
        <v>20202</v>
      </c>
      <c r="I2925">
        <v>0</v>
      </c>
      <c r="J2925" t="s">
        <v>65</v>
      </c>
      <c r="K2925" t="s">
        <v>36</v>
      </c>
      <c r="L2925" t="s">
        <v>103</v>
      </c>
      <c r="M2925">
        <v>64608</v>
      </c>
      <c r="N2925">
        <v>68034</v>
      </c>
      <c r="O2925" t="s">
        <v>38</v>
      </c>
      <c r="P2925" t="s">
        <v>244</v>
      </c>
      <c r="Q2925" t="s">
        <v>1756</v>
      </c>
      <c r="R2925" t="s">
        <v>9190</v>
      </c>
      <c r="S2925" t="s">
        <v>1148</v>
      </c>
      <c r="T2925" t="s">
        <v>9191</v>
      </c>
      <c r="U2925" t="s">
        <v>9192</v>
      </c>
      <c r="V2925" t="s">
        <v>974</v>
      </c>
      <c r="Z2925" t="s">
        <v>63</v>
      </c>
      <c r="AA2925" s="1">
        <v>45121</v>
      </c>
      <c r="AC2925" s="1">
        <v>45121</v>
      </c>
      <c r="AD2925" s="1">
        <v>45355</v>
      </c>
    </row>
    <row r="2926" spans="1:30">
      <c r="A2926">
        <v>599553</v>
      </c>
      <c r="B2926" t="s">
        <v>129</v>
      </c>
      <c r="C2926" t="s">
        <v>48</v>
      </c>
      <c r="D2926">
        <v>7</v>
      </c>
      <c r="E2926" t="s">
        <v>4518</v>
      </c>
      <c r="F2926" t="s">
        <v>216</v>
      </c>
      <c r="G2926" t="s">
        <v>51</v>
      </c>
      <c r="H2926">
        <v>52316</v>
      </c>
      <c r="I2926">
        <v>2</v>
      </c>
      <c r="J2926" t="s">
        <v>266</v>
      </c>
      <c r="K2926" t="s">
        <v>36</v>
      </c>
      <c r="L2926" t="s">
        <v>37</v>
      </c>
      <c r="M2926">
        <v>66430</v>
      </c>
      <c r="N2926">
        <v>99694</v>
      </c>
      <c r="O2926" t="s">
        <v>38</v>
      </c>
      <c r="P2926" t="s">
        <v>329</v>
      </c>
      <c r="Q2926" t="s">
        <v>2207</v>
      </c>
      <c r="R2926" t="s">
        <v>9136</v>
      </c>
      <c r="S2926" t="s">
        <v>909</v>
      </c>
      <c r="T2926" t="s">
        <v>4521</v>
      </c>
      <c r="U2926" t="s">
        <v>9137</v>
      </c>
      <c r="V2926" t="s">
        <v>297</v>
      </c>
      <c r="W2926" t="s">
        <v>9138</v>
      </c>
      <c r="X2926" t="s">
        <v>9139</v>
      </c>
      <c r="Z2926" t="s">
        <v>63</v>
      </c>
      <c r="AA2926" s="1">
        <v>45175</v>
      </c>
      <c r="AC2926" s="1">
        <v>45236</v>
      </c>
      <c r="AD2926" s="1">
        <v>45355</v>
      </c>
    </row>
    <row r="2927" spans="1:30">
      <c r="A2927">
        <v>600570</v>
      </c>
      <c r="B2927" t="s">
        <v>47</v>
      </c>
      <c r="C2927" t="s">
        <v>48</v>
      </c>
      <c r="D2927">
        <v>1</v>
      </c>
      <c r="E2927" t="s">
        <v>3123</v>
      </c>
      <c r="F2927" t="s">
        <v>406</v>
      </c>
      <c r="G2927" t="s">
        <v>51</v>
      </c>
      <c r="H2927">
        <v>20210</v>
      </c>
      <c r="I2927">
        <v>0</v>
      </c>
      <c r="J2927" t="s">
        <v>65</v>
      </c>
      <c r="K2927" t="s">
        <v>36</v>
      </c>
      <c r="L2927" t="s">
        <v>37</v>
      </c>
      <c r="M2927">
        <v>62370</v>
      </c>
      <c r="N2927">
        <v>71726</v>
      </c>
      <c r="O2927" t="s">
        <v>38</v>
      </c>
      <c r="P2927" t="s">
        <v>54</v>
      </c>
      <c r="Q2927" t="s">
        <v>3124</v>
      </c>
      <c r="R2927" t="s">
        <v>3125</v>
      </c>
      <c r="S2927" t="s">
        <v>409</v>
      </c>
      <c r="T2927" t="s">
        <v>3126</v>
      </c>
      <c r="U2927" t="s">
        <v>59</v>
      </c>
      <c r="V2927" t="s">
        <v>60</v>
      </c>
      <c r="W2927" t="s">
        <v>61</v>
      </c>
      <c r="X2927" t="s">
        <v>3127</v>
      </c>
      <c r="Z2927" t="s">
        <v>63</v>
      </c>
      <c r="AA2927" s="1">
        <v>45177</v>
      </c>
      <c r="AC2927" s="1">
        <v>45209</v>
      </c>
      <c r="AD2927" s="1">
        <v>45355</v>
      </c>
    </row>
    <row r="2928" spans="1:30">
      <c r="A2928">
        <v>605902</v>
      </c>
      <c r="B2928" t="s">
        <v>69</v>
      </c>
      <c r="C2928" t="s">
        <v>48</v>
      </c>
      <c r="D2928">
        <v>1</v>
      </c>
      <c r="E2928" t="s">
        <v>9193</v>
      </c>
      <c r="F2928" t="s">
        <v>50</v>
      </c>
      <c r="G2928" t="s">
        <v>51</v>
      </c>
      <c r="H2928" t="s">
        <v>52</v>
      </c>
      <c r="I2928">
        <v>0</v>
      </c>
      <c r="J2928" t="s">
        <v>474</v>
      </c>
      <c r="K2928" t="s">
        <v>36</v>
      </c>
      <c r="L2928" t="s">
        <v>37</v>
      </c>
      <c r="M2928">
        <v>58682</v>
      </c>
      <c r="N2928">
        <v>162537</v>
      </c>
      <c r="O2928" t="s">
        <v>38</v>
      </c>
      <c r="P2928" t="s">
        <v>2384</v>
      </c>
      <c r="Q2928" t="s">
        <v>4590</v>
      </c>
      <c r="R2928" t="s">
        <v>9194</v>
      </c>
      <c r="S2928" t="s">
        <v>57</v>
      </c>
      <c r="T2928" t="s">
        <v>9195</v>
      </c>
      <c r="U2928" t="s">
        <v>3941</v>
      </c>
      <c r="V2928" t="s">
        <v>9196</v>
      </c>
      <c r="W2928" t="s">
        <v>9197</v>
      </c>
      <c r="X2928" t="s">
        <v>4277</v>
      </c>
      <c r="Z2928" t="s">
        <v>355</v>
      </c>
      <c r="AA2928" s="1">
        <v>45216</v>
      </c>
      <c r="AC2928" s="1">
        <v>45219</v>
      </c>
      <c r="AD2928" s="1">
        <v>45355</v>
      </c>
    </row>
    <row r="2929" spans="1:30">
      <c r="A2929">
        <v>602710</v>
      </c>
      <c r="B2929" t="s">
        <v>1077</v>
      </c>
      <c r="C2929" t="s">
        <v>48</v>
      </c>
      <c r="D2929">
        <v>1</v>
      </c>
      <c r="E2929" t="s">
        <v>5111</v>
      </c>
      <c r="F2929" t="s">
        <v>2904</v>
      </c>
      <c r="G2929" t="s">
        <v>34</v>
      </c>
      <c r="H2929">
        <v>95611</v>
      </c>
      <c r="I2929" t="s">
        <v>2292</v>
      </c>
      <c r="J2929" t="s">
        <v>72</v>
      </c>
      <c r="K2929" t="s">
        <v>36</v>
      </c>
      <c r="L2929" t="s">
        <v>276</v>
      </c>
      <c r="M2929">
        <v>160000</v>
      </c>
      <c r="N2929">
        <v>175000</v>
      </c>
      <c r="O2929" t="s">
        <v>38</v>
      </c>
      <c r="P2929" t="s">
        <v>125</v>
      </c>
      <c r="Q2929" t="s">
        <v>2905</v>
      </c>
      <c r="R2929" t="s">
        <v>5112</v>
      </c>
      <c r="T2929" t="s">
        <v>5113</v>
      </c>
      <c r="V2929" t="s">
        <v>1216</v>
      </c>
      <c r="Z2929" t="s">
        <v>46</v>
      </c>
      <c r="AA2929" s="1">
        <v>45182</v>
      </c>
      <c r="AC2929" s="1">
        <v>45186</v>
      </c>
      <c r="AD2929" s="1">
        <v>45355</v>
      </c>
    </row>
    <row r="2930" spans="1:30">
      <c r="A2930">
        <v>582993</v>
      </c>
      <c r="B2930" t="s">
        <v>69</v>
      </c>
      <c r="C2930" t="s">
        <v>48</v>
      </c>
      <c r="D2930">
        <v>2</v>
      </c>
      <c r="E2930" t="s">
        <v>511</v>
      </c>
      <c r="F2930" t="s">
        <v>512</v>
      </c>
      <c r="G2930" t="s">
        <v>34</v>
      </c>
      <c r="H2930">
        <v>10209</v>
      </c>
      <c r="I2930">
        <v>1</v>
      </c>
      <c r="J2930" t="s">
        <v>65</v>
      </c>
      <c r="K2930" t="s">
        <v>36</v>
      </c>
      <c r="L2930" t="s">
        <v>227</v>
      </c>
      <c r="M2930">
        <v>15.5</v>
      </c>
      <c r="N2930">
        <v>19.899999999999999</v>
      </c>
      <c r="O2930" t="s">
        <v>124</v>
      </c>
      <c r="P2930" t="s">
        <v>73</v>
      </c>
      <c r="Q2930" t="s">
        <v>513</v>
      </c>
      <c r="R2930" t="s">
        <v>1092</v>
      </c>
      <c r="S2930" t="s">
        <v>515</v>
      </c>
      <c r="T2930" t="s">
        <v>530</v>
      </c>
      <c r="U2930" t="s">
        <v>232</v>
      </c>
      <c r="V2930" t="s">
        <v>9198</v>
      </c>
      <c r="W2930" t="s">
        <v>61</v>
      </c>
      <c r="X2930" t="s">
        <v>73</v>
      </c>
      <c r="Z2930" t="s">
        <v>46</v>
      </c>
      <c r="AA2930" s="1">
        <v>45034</v>
      </c>
      <c r="AC2930" s="1">
        <v>45034</v>
      </c>
      <c r="AD2930" s="1">
        <v>45355</v>
      </c>
    </row>
    <row r="2931" spans="1:30">
      <c r="A2931">
        <v>613048</v>
      </c>
      <c r="B2931" t="s">
        <v>30</v>
      </c>
      <c r="C2931" t="s">
        <v>31</v>
      </c>
      <c r="D2931">
        <v>1</v>
      </c>
      <c r="E2931" t="s">
        <v>6911</v>
      </c>
      <c r="F2931" t="s">
        <v>33</v>
      </c>
      <c r="G2931" t="s">
        <v>34</v>
      </c>
      <c r="H2931">
        <v>21744</v>
      </c>
      <c r="I2931">
        <v>1</v>
      </c>
      <c r="J2931" t="s">
        <v>275</v>
      </c>
      <c r="K2931" t="s">
        <v>36</v>
      </c>
      <c r="L2931" t="s">
        <v>37</v>
      </c>
      <c r="M2931">
        <v>70087</v>
      </c>
      <c r="N2931">
        <v>70087</v>
      </c>
      <c r="O2931" t="s">
        <v>38</v>
      </c>
      <c r="P2931" t="s">
        <v>39</v>
      </c>
      <c r="Q2931" t="s">
        <v>6912</v>
      </c>
      <c r="R2931" t="s">
        <v>6913</v>
      </c>
      <c r="S2931" t="s">
        <v>42</v>
      </c>
      <c r="T2931" t="s">
        <v>6914</v>
      </c>
      <c r="V2931" t="s">
        <v>6915</v>
      </c>
      <c r="Z2931" t="s">
        <v>46</v>
      </c>
      <c r="AA2931" s="1">
        <v>45260</v>
      </c>
      <c r="AB2931" s="2">
        <v>45380</v>
      </c>
      <c r="AC2931" s="1">
        <v>45260</v>
      </c>
      <c r="AD2931" s="1">
        <v>45355</v>
      </c>
    </row>
    <row r="2932" spans="1:30">
      <c r="A2932">
        <v>619446</v>
      </c>
      <c r="B2932" t="s">
        <v>87</v>
      </c>
      <c r="C2932" t="s">
        <v>31</v>
      </c>
      <c r="D2932">
        <v>1</v>
      </c>
      <c r="E2932" t="s">
        <v>4206</v>
      </c>
      <c r="F2932" t="s">
        <v>235</v>
      </c>
      <c r="G2932" t="s">
        <v>51</v>
      </c>
      <c r="H2932">
        <v>10251</v>
      </c>
      <c r="I2932">
        <v>4</v>
      </c>
      <c r="J2932" t="s">
        <v>72</v>
      </c>
      <c r="K2932" t="s">
        <v>36</v>
      </c>
      <c r="L2932" t="s">
        <v>37</v>
      </c>
      <c r="M2932">
        <v>43728</v>
      </c>
      <c r="N2932">
        <v>68645</v>
      </c>
      <c r="O2932" t="s">
        <v>38</v>
      </c>
      <c r="P2932" t="s">
        <v>92</v>
      </c>
      <c r="Q2932" t="s">
        <v>625</v>
      </c>
      <c r="R2932" t="s">
        <v>4207</v>
      </c>
      <c r="S2932" t="s">
        <v>239</v>
      </c>
      <c r="T2932" t="s">
        <v>4208</v>
      </c>
      <c r="V2932" t="s">
        <v>4209</v>
      </c>
      <c r="X2932" t="s">
        <v>92</v>
      </c>
      <c r="Z2932" t="s">
        <v>46</v>
      </c>
      <c r="AA2932" s="1">
        <v>45268</v>
      </c>
      <c r="AC2932" s="1">
        <v>45268</v>
      </c>
      <c r="AD2932" s="1">
        <v>45355</v>
      </c>
    </row>
    <row r="2933" spans="1:30">
      <c r="A2933">
        <v>627302</v>
      </c>
      <c r="B2933" t="s">
        <v>47</v>
      </c>
      <c r="C2933" t="s">
        <v>31</v>
      </c>
      <c r="D2933">
        <v>1</v>
      </c>
      <c r="E2933" t="s">
        <v>878</v>
      </c>
      <c r="F2933" t="s">
        <v>101</v>
      </c>
      <c r="G2933" t="s">
        <v>51</v>
      </c>
      <c r="H2933">
        <v>22425</v>
      </c>
      <c r="I2933">
        <v>0</v>
      </c>
      <c r="J2933" t="s">
        <v>65</v>
      </c>
      <c r="K2933" t="s">
        <v>36</v>
      </c>
      <c r="L2933" t="s">
        <v>103</v>
      </c>
      <c r="M2933">
        <v>56313</v>
      </c>
      <c r="N2933">
        <v>64760</v>
      </c>
      <c r="O2933" t="s">
        <v>38</v>
      </c>
      <c r="P2933" t="s">
        <v>54</v>
      </c>
      <c r="Q2933" t="s">
        <v>9199</v>
      </c>
      <c r="R2933" t="s">
        <v>9200</v>
      </c>
      <c r="S2933" t="s">
        <v>107</v>
      </c>
      <c r="T2933" t="s">
        <v>880</v>
      </c>
      <c r="Z2933" t="s">
        <v>46</v>
      </c>
      <c r="AA2933" s="1">
        <v>45342</v>
      </c>
      <c r="AC2933" s="1">
        <v>45342</v>
      </c>
      <c r="AD2933" s="1">
        <v>45355</v>
      </c>
    </row>
    <row r="2934" spans="1:30">
      <c r="A2934">
        <v>625675</v>
      </c>
      <c r="B2934" t="s">
        <v>163</v>
      </c>
      <c r="C2934" t="s">
        <v>31</v>
      </c>
      <c r="D2934">
        <v>1</v>
      </c>
      <c r="E2934" t="s">
        <v>9201</v>
      </c>
      <c r="F2934" t="s">
        <v>527</v>
      </c>
      <c r="G2934" t="s">
        <v>34</v>
      </c>
      <c r="H2934">
        <v>10232</v>
      </c>
      <c r="I2934">
        <v>0</v>
      </c>
      <c r="J2934" t="s">
        <v>474</v>
      </c>
      <c r="K2934" t="s">
        <v>36</v>
      </c>
      <c r="L2934" t="s">
        <v>227</v>
      </c>
      <c r="M2934">
        <v>19.93</v>
      </c>
      <c r="N2934">
        <v>24.73</v>
      </c>
      <c r="O2934" t="s">
        <v>124</v>
      </c>
      <c r="P2934" t="s">
        <v>125</v>
      </c>
      <c r="Q2934" t="s">
        <v>9202</v>
      </c>
      <c r="R2934" t="s">
        <v>9203</v>
      </c>
      <c r="S2934" t="s">
        <v>529</v>
      </c>
      <c r="T2934" t="s">
        <v>9204</v>
      </c>
      <c r="U2934" t="s">
        <v>2277</v>
      </c>
      <c r="V2934" t="s">
        <v>174</v>
      </c>
      <c r="W2934" t="s">
        <v>676</v>
      </c>
      <c r="X2934" t="s">
        <v>7217</v>
      </c>
      <c r="Z2934" t="s">
        <v>46</v>
      </c>
      <c r="AA2934" s="1">
        <v>45328</v>
      </c>
      <c r="AB2934" s="2">
        <v>45358</v>
      </c>
      <c r="AC2934" s="1">
        <v>45336</v>
      </c>
      <c r="AD2934" s="1">
        <v>45355</v>
      </c>
    </row>
    <row r="2935" spans="1:30">
      <c r="A2935">
        <v>609282</v>
      </c>
      <c r="B2935" t="s">
        <v>129</v>
      </c>
      <c r="C2935" t="s">
        <v>48</v>
      </c>
      <c r="D2935">
        <v>2</v>
      </c>
      <c r="E2935" t="s">
        <v>215</v>
      </c>
      <c r="F2935" t="s">
        <v>265</v>
      </c>
      <c r="G2935" t="s">
        <v>51</v>
      </c>
      <c r="H2935">
        <v>56316</v>
      </c>
      <c r="I2935">
        <v>1</v>
      </c>
      <c r="J2935" t="s">
        <v>156</v>
      </c>
      <c r="K2935" t="s">
        <v>36</v>
      </c>
      <c r="L2935" t="s">
        <v>37</v>
      </c>
      <c r="M2935">
        <v>56677</v>
      </c>
      <c r="N2935">
        <v>65179</v>
      </c>
      <c r="O2935" t="s">
        <v>38</v>
      </c>
      <c r="P2935" t="s">
        <v>217</v>
      </c>
      <c r="Q2935" t="s">
        <v>218</v>
      </c>
      <c r="R2935" t="s">
        <v>9205</v>
      </c>
      <c r="S2935" t="s">
        <v>456</v>
      </c>
      <c r="T2935" t="s">
        <v>5012</v>
      </c>
      <c r="U2935" t="s">
        <v>665</v>
      </c>
      <c r="V2935" t="s">
        <v>1281</v>
      </c>
      <c r="W2935" t="s">
        <v>273</v>
      </c>
      <c r="Z2935" t="s">
        <v>63</v>
      </c>
      <c r="AA2935" s="1">
        <v>45202</v>
      </c>
      <c r="AC2935" s="1">
        <v>45202</v>
      </c>
      <c r="AD2935" s="1">
        <v>45355</v>
      </c>
    </row>
    <row r="2936" spans="1:30">
      <c r="A2936">
        <v>626559</v>
      </c>
      <c r="B2936" t="s">
        <v>87</v>
      </c>
      <c r="C2936" t="s">
        <v>31</v>
      </c>
      <c r="D2936">
        <v>1</v>
      </c>
      <c r="E2936" t="s">
        <v>6215</v>
      </c>
      <c r="F2936" t="s">
        <v>1576</v>
      </c>
      <c r="G2936" t="s">
        <v>51</v>
      </c>
      <c r="H2936">
        <v>13633</v>
      </c>
      <c r="I2936">
        <v>1</v>
      </c>
      <c r="J2936" t="s">
        <v>1112</v>
      </c>
      <c r="K2936" t="s">
        <v>36</v>
      </c>
      <c r="L2936" t="s">
        <v>103</v>
      </c>
      <c r="M2936">
        <v>59314</v>
      </c>
      <c r="N2936">
        <v>84414</v>
      </c>
      <c r="O2936" t="s">
        <v>38</v>
      </c>
      <c r="P2936" t="s">
        <v>2046</v>
      </c>
      <c r="Q2936" t="s">
        <v>2930</v>
      </c>
      <c r="R2936" t="s">
        <v>9206</v>
      </c>
      <c r="S2936" t="s">
        <v>1580</v>
      </c>
      <c r="T2936" t="s">
        <v>9207</v>
      </c>
      <c r="V2936" t="s">
        <v>9208</v>
      </c>
      <c r="X2936" t="s">
        <v>2046</v>
      </c>
      <c r="Z2936" t="s">
        <v>46</v>
      </c>
      <c r="AA2936" s="1">
        <v>45331</v>
      </c>
      <c r="AC2936" s="1">
        <v>45337</v>
      </c>
      <c r="AD2936" s="1">
        <v>45355</v>
      </c>
    </row>
    <row r="2937" spans="1:30">
      <c r="A2937">
        <v>596184</v>
      </c>
      <c r="B2937" t="s">
        <v>129</v>
      </c>
      <c r="C2937" t="s">
        <v>31</v>
      </c>
      <c r="D2937">
        <v>1</v>
      </c>
      <c r="E2937" t="s">
        <v>453</v>
      </c>
      <c r="F2937" t="s">
        <v>216</v>
      </c>
      <c r="G2937" t="s">
        <v>51</v>
      </c>
      <c r="H2937">
        <v>52316</v>
      </c>
      <c r="I2937">
        <v>2</v>
      </c>
      <c r="J2937" t="s">
        <v>156</v>
      </c>
      <c r="K2937" t="s">
        <v>36</v>
      </c>
      <c r="L2937" t="s">
        <v>37</v>
      </c>
      <c r="M2937">
        <v>66430</v>
      </c>
      <c r="N2937">
        <v>76394</v>
      </c>
      <c r="O2937" t="s">
        <v>38</v>
      </c>
      <c r="P2937" t="s">
        <v>329</v>
      </c>
      <c r="Q2937" t="s">
        <v>2083</v>
      </c>
      <c r="R2937" t="s">
        <v>8425</v>
      </c>
      <c r="S2937" t="s">
        <v>909</v>
      </c>
      <c r="T2937" t="s">
        <v>8426</v>
      </c>
      <c r="U2937" t="s">
        <v>8427</v>
      </c>
      <c r="V2937" t="s">
        <v>8428</v>
      </c>
      <c r="W2937" t="s">
        <v>2669</v>
      </c>
      <c r="X2937" t="s">
        <v>329</v>
      </c>
      <c r="Z2937" t="s">
        <v>63</v>
      </c>
      <c r="AA2937" s="1">
        <v>45140</v>
      </c>
      <c r="AC2937" s="1">
        <v>45140</v>
      </c>
      <c r="AD2937" s="1">
        <v>45355</v>
      </c>
    </row>
    <row r="2938" spans="1:30">
      <c r="A2938">
        <v>613380</v>
      </c>
      <c r="B2938" t="s">
        <v>3349</v>
      </c>
      <c r="C2938" t="s">
        <v>48</v>
      </c>
      <c r="D2938">
        <v>1</v>
      </c>
      <c r="E2938" t="s">
        <v>9028</v>
      </c>
      <c r="F2938" t="s">
        <v>2953</v>
      </c>
      <c r="G2938" t="s">
        <v>90</v>
      </c>
      <c r="H2938" t="s">
        <v>2954</v>
      </c>
      <c r="I2938" t="s">
        <v>924</v>
      </c>
      <c r="J2938" t="s">
        <v>72</v>
      </c>
      <c r="K2938" t="s">
        <v>36</v>
      </c>
      <c r="L2938" t="s">
        <v>276</v>
      </c>
      <c r="M2938">
        <v>125000</v>
      </c>
      <c r="N2938">
        <v>125000</v>
      </c>
      <c r="O2938" t="s">
        <v>38</v>
      </c>
      <c r="P2938" t="s">
        <v>1536</v>
      </c>
      <c r="Q2938" t="s">
        <v>6251</v>
      </c>
      <c r="R2938" t="s">
        <v>9029</v>
      </c>
      <c r="S2938" t="s">
        <v>2956</v>
      </c>
      <c r="T2938" t="s">
        <v>9030</v>
      </c>
      <c r="V2938" t="s">
        <v>9031</v>
      </c>
      <c r="Z2938" t="s">
        <v>46</v>
      </c>
      <c r="AA2938" s="1">
        <v>45225</v>
      </c>
      <c r="AC2938" s="1">
        <v>45323</v>
      </c>
      <c r="AD2938" s="1">
        <v>45355</v>
      </c>
    </row>
    <row r="2939" spans="1:30">
      <c r="A2939">
        <v>611959</v>
      </c>
      <c r="B2939" t="s">
        <v>99</v>
      </c>
      <c r="C2939" t="s">
        <v>48</v>
      </c>
      <c r="D2939">
        <v>1</v>
      </c>
      <c r="E2939" t="s">
        <v>100</v>
      </c>
      <c r="F2939" t="s">
        <v>101</v>
      </c>
      <c r="G2939" t="s">
        <v>51</v>
      </c>
      <c r="H2939">
        <v>22425</v>
      </c>
      <c r="I2939">
        <v>0</v>
      </c>
      <c r="J2939" t="s">
        <v>102</v>
      </c>
      <c r="K2939" t="s">
        <v>36</v>
      </c>
      <c r="L2939" t="s">
        <v>103</v>
      </c>
      <c r="M2939">
        <v>56313</v>
      </c>
      <c r="N2939">
        <v>64760</v>
      </c>
      <c r="O2939" t="s">
        <v>38</v>
      </c>
      <c r="P2939" t="s">
        <v>104</v>
      </c>
      <c r="Q2939" t="s">
        <v>105</v>
      </c>
      <c r="R2939" t="s">
        <v>8720</v>
      </c>
      <c r="S2939" t="s">
        <v>1549</v>
      </c>
      <c r="T2939" t="s">
        <v>108</v>
      </c>
      <c r="U2939" t="s">
        <v>109</v>
      </c>
      <c r="V2939" t="s">
        <v>110</v>
      </c>
      <c r="X2939" t="s">
        <v>111</v>
      </c>
      <c r="Z2939" t="s">
        <v>46</v>
      </c>
      <c r="AA2939" s="1">
        <v>45257</v>
      </c>
      <c r="AC2939" s="1">
        <v>45287</v>
      </c>
      <c r="AD2939" s="1">
        <v>45355</v>
      </c>
    </row>
    <row r="2940" spans="1:30">
      <c r="A2940">
        <v>606368</v>
      </c>
      <c r="B2940" t="s">
        <v>129</v>
      </c>
      <c r="C2940" t="s">
        <v>48</v>
      </c>
      <c r="D2940">
        <v>1</v>
      </c>
      <c r="E2940" t="s">
        <v>8172</v>
      </c>
      <c r="F2940" t="s">
        <v>433</v>
      </c>
      <c r="G2940" t="s">
        <v>51</v>
      </c>
      <c r="H2940">
        <v>12627</v>
      </c>
      <c r="I2940">
        <v>0</v>
      </c>
      <c r="J2940" t="s">
        <v>72</v>
      </c>
      <c r="K2940" t="s">
        <v>36</v>
      </c>
      <c r="L2940" t="s">
        <v>37</v>
      </c>
      <c r="M2940">
        <v>70611</v>
      </c>
      <c r="N2940">
        <v>105138</v>
      </c>
      <c r="O2940" t="s">
        <v>38</v>
      </c>
      <c r="P2940" t="s">
        <v>157</v>
      </c>
      <c r="Q2940" t="s">
        <v>812</v>
      </c>
      <c r="R2940" t="s">
        <v>8173</v>
      </c>
      <c r="S2940" t="s">
        <v>436</v>
      </c>
      <c r="T2940" t="s">
        <v>8174</v>
      </c>
      <c r="U2940" t="s">
        <v>8175</v>
      </c>
      <c r="V2940" t="s">
        <v>6668</v>
      </c>
      <c r="W2940" t="s">
        <v>1290</v>
      </c>
      <c r="Z2940" t="s">
        <v>46</v>
      </c>
      <c r="AA2940" s="1">
        <v>45222</v>
      </c>
      <c r="AC2940" s="1">
        <v>45260</v>
      </c>
      <c r="AD2940" s="1">
        <v>45355</v>
      </c>
    </row>
    <row r="2941" spans="1:30">
      <c r="A2941">
        <v>626563</v>
      </c>
      <c r="B2941" t="s">
        <v>1077</v>
      </c>
      <c r="C2941" t="s">
        <v>31</v>
      </c>
      <c r="D2941">
        <v>1</v>
      </c>
      <c r="E2941" t="s">
        <v>6977</v>
      </c>
      <c r="F2941" t="s">
        <v>308</v>
      </c>
      <c r="G2941" t="s">
        <v>34</v>
      </c>
      <c r="H2941">
        <v>56058</v>
      </c>
      <c r="I2941">
        <v>0</v>
      </c>
      <c r="J2941" t="s">
        <v>1459</v>
      </c>
      <c r="K2941" t="s">
        <v>36</v>
      </c>
      <c r="L2941" t="s">
        <v>37</v>
      </c>
      <c r="M2941">
        <v>60000</v>
      </c>
      <c r="N2941">
        <v>70000</v>
      </c>
      <c r="O2941" t="s">
        <v>38</v>
      </c>
      <c r="P2941" t="s">
        <v>125</v>
      </c>
      <c r="Q2941" t="s">
        <v>6978</v>
      </c>
      <c r="R2941" t="s">
        <v>6979</v>
      </c>
      <c r="S2941" t="s">
        <v>311</v>
      </c>
      <c r="T2941" t="s">
        <v>6980</v>
      </c>
      <c r="Z2941" t="s">
        <v>46</v>
      </c>
      <c r="AA2941" s="1">
        <v>45331</v>
      </c>
      <c r="AC2941" s="1">
        <v>45331</v>
      </c>
      <c r="AD2941" s="1">
        <v>45355</v>
      </c>
    </row>
    <row r="2942" spans="1:30">
      <c r="A2942">
        <v>544509</v>
      </c>
      <c r="B2942" t="s">
        <v>99</v>
      </c>
      <c r="C2942" t="s">
        <v>31</v>
      </c>
      <c r="D2942">
        <v>1</v>
      </c>
      <c r="E2942" t="s">
        <v>4194</v>
      </c>
      <c r="F2942" t="s">
        <v>433</v>
      </c>
      <c r="G2942" t="s">
        <v>51</v>
      </c>
      <c r="H2942">
        <v>12627</v>
      </c>
      <c r="I2942">
        <v>0</v>
      </c>
      <c r="J2942" t="s">
        <v>115</v>
      </c>
      <c r="K2942" t="s">
        <v>36</v>
      </c>
      <c r="L2942" t="s">
        <v>37</v>
      </c>
      <c r="M2942">
        <v>70611</v>
      </c>
      <c r="N2942">
        <v>105138</v>
      </c>
      <c r="O2942" t="s">
        <v>38</v>
      </c>
      <c r="P2942" t="s">
        <v>244</v>
      </c>
      <c r="Q2942" t="s">
        <v>4122</v>
      </c>
      <c r="R2942" t="s">
        <v>9209</v>
      </c>
      <c r="S2942" t="s">
        <v>436</v>
      </c>
      <c r="T2942" t="s">
        <v>9210</v>
      </c>
      <c r="U2942" t="s">
        <v>378</v>
      </c>
      <c r="V2942" t="s">
        <v>1104</v>
      </c>
      <c r="X2942" t="s">
        <v>244</v>
      </c>
      <c r="Z2942" t="s">
        <v>9211</v>
      </c>
      <c r="AA2942" s="1">
        <v>44782</v>
      </c>
      <c r="AC2942" s="1">
        <v>44789</v>
      </c>
      <c r="AD2942" s="1">
        <v>45355</v>
      </c>
    </row>
    <row r="2943" spans="1:30">
      <c r="A2943">
        <v>533332</v>
      </c>
      <c r="B2943" t="s">
        <v>129</v>
      </c>
      <c r="C2943" t="s">
        <v>48</v>
      </c>
      <c r="D2943">
        <v>1</v>
      </c>
      <c r="E2943" t="s">
        <v>3094</v>
      </c>
      <c r="F2943" t="s">
        <v>216</v>
      </c>
      <c r="G2943" t="s">
        <v>51</v>
      </c>
      <c r="H2943">
        <v>52316</v>
      </c>
      <c r="I2943">
        <v>3</v>
      </c>
      <c r="J2943" t="s">
        <v>266</v>
      </c>
      <c r="K2943" t="s">
        <v>36</v>
      </c>
      <c r="L2943" t="s">
        <v>37</v>
      </c>
      <c r="M2943">
        <v>67000</v>
      </c>
      <c r="N2943">
        <v>77050</v>
      </c>
      <c r="O2943" t="s">
        <v>38</v>
      </c>
      <c r="P2943" t="s">
        <v>3131</v>
      </c>
      <c r="Q2943" t="s">
        <v>218</v>
      </c>
      <c r="R2943" t="s">
        <v>9212</v>
      </c>
      <c r="S2943" t="s">
        <v>220</v>
      </c>
      <c r="U2943" t="s">
        <v>9213</v>
      </c>
      <c r="V2943" t="s">
        <v>9214</v>
      </c>
      <c r="W2943" t="s">
        <v>3097</v>
      </c>
      <c r="X2943" t="s">
        <v>9215</v>
      </c>
      <c r="Z2943" t="s">
        <v>63</v>
      </c>
      <c r="AA2943" s="1">
        <v>44707</v>
      </c>
      <c r="AC2943" s="1">
        <v>44943</v>
      </c>
      <c r="AD2943" s="1">
        <v>45355</v>
      </c>
    </row>
    <row r="2944" spans="1:30">
      <c r="A2944">
        <v>597089</v>
      </c>
      <c r="B2944" t="s">
        <v>69</v>
      </c>
      <c r="C2944" t="s">
        <v>31</v>
      </c>
      <c r="D2944">
        <v>3</v>
      </c>
      <c r="E2944" t="s">
        <v>9003</v>
      </c>
      <c r="F2944" t="s">
        <v>406</v>
      </c>
      <c r="G2944" t="s">
        <v>51</v>
      </c>
      <c r="H2944">
        <v>20210</v>
      </c>
      <c r="I2944">
        <v>0</v>
      </c>
      <c r="J2944" t="s">
        <v>65</v>
      </c>
      <c r="K2944" t="s">
        <v>36</v>
      </c>
      <c r="L2944" t="s">
        <v>37</v>
      </c>
      <c r="M2944">
        <v>62370</v>
      </c>
      <c r="N2944">
        <v>93587</v>
      </c>
      <c r="O2944" t="s">
        <v>38</v>
      </c>
      <c r="P2944" t="s">
        <v>8075</v>
      </c>
      <c r="Q2944" t="s">
        <v>8076</v>
      </c>
      <c r="R2944" t="s">
        <v>9004</v>
      </c>
      <c r="S2944" t="s">
        <v>409</v>
      </c>
      <c r="T2944" t="s">
        <v>9005</v>
      </c>
      <c r="U2944" t="s">
        <v>3941</v>
      </c>
      <c r="V2944" t="s">
        <v>9006</v>
      </c>
      <c r="W2944" t="s">
        <v>9007</v>
      </c>
      <c r="X2944" t="s">
        <v>8075</v>
      </c>
      <c r="Z2944" t="s">
        <v>63</v>
      </c>
      <c r="AA2944" s="1">
        <v>45150</v>
      </c>
      <c r="AC2944" s="1">
        <v>45183</v>
      </c>
      <c r="AD2944" s="1">
        <v>45355</v>
      </c>
    </row>
    <row r="2945" spans="1:30">
      <c r="A2945">
        <v>618885</v>
      </c>
      <c r="B2945" t="s">
        <v>47</v>
      </c>
      <c r="C2945" t="s">
        <v>48</v>
      </c>
      <c r="D2945">
        <v>7</v>
      </c>
      <c r="E2945" t="s">
        <v>4943</v>
      </c>
      <c r="F2945" t="s">
        <v>1144</v>
      </c>
      <c r="G2945" t="s">
        <v>51</v>
      </c>
      <c r="H2945">
        <v>20202</v>
      </c>
      <c r="I2945">
        <v>0</v>
      </c>
      <c r="J2945" t="s">
        <v>65</v>
      </c>
      <c r="K2945" t="s">
        <v>36</v>
      </c>
      <c r="L2945" t="s">
        <v>103</v>
      </c>
      <c r="M2945">
        <v>56181</v>
      </c>
      <c r="N2945">
        <v>64608</v>
      </c>
      <c r="O2945" t="s">
        <v>38</v>
      </c>
      <c r="P2945" t="s">
        <v>54</v>
      </c>
      <c r="Q2945" t="s">
        <v>7107</v>
      </c>
      <c r="R2945" t="s">
        <v>9216</v>
      </c>
      <c r="S2945" t="s">
        <v>1148</v>
      </c>
      <c r="T2945" t="s">
        <v>1149</v>
      </c>
      <c r="Z2945" t="s">
        <v>63</v>
      </c>
      <c r="AA2945" s="1">
        <v>45268</v>
      </c>
      <c r="AC2945" s="1">
        <v>45268</v>
      </c>
      <c r="AD2945" s="1">
        <v>45355</v>
      </c>
    </row>
    <row r="2946" spans="1:30">
      <c r="A2946">
        <v>607791</v>
      </c>
      <c r="B2946" t="s">
        <v>502</v>
      </c>
      <c r="C2946" t="s">
        <v>31</v>
      </c>
      <c r="D2946">
        <v>18</v>
      </c>
      <c r="E2946" t="s">
        <v>4475</v>
      </c>
      <c r="F2946" t="s">
        <v>308</v>
      </c>
      <c r="G2946" t="s">
        <v>34</v>
      </c>
      <c r="H2946">
        <v>56058</v>
      </c>
      <c r="I2946">
        <v>0</v>
      </c>
      <c r="J2946" t="s">
        <v>266</v>
      </c>
      <c r="K2946" t="s">
        <v>36</v>
      </c>
      <c r="L2946" t="s">
        <v>37</v>
      </c>
      <c r="M2946">
        <v>59116</v>
      </c>
      <c r="N2946">
        <v>91768</v>
      </c>
      <c r="O2946" t="s">
        <v>38</v>
      </c>
      <c r="P2946" t="s">
        <v>92</v>
      </c>
      <c r="Q2946" t="s">
        <v>4476</v>
      </c>
      <c r="R2946" t="s">
        <v>4813</v>
      </c>
      <c r="S2946" t="s">
        <v>311</v>
      </c>
      <c r="T2946" t="s">
        <v>4814</v>
      </c>
      <c r="U2946" t="s">
        <v>4815</v>
      </c>
      <c r="V2946" t="s">
        <v>4816</v>
      </c>
      <c r="W2946" t="s">
        <v>4817</v>
      </c>
      <c r="X2946" t="s">
        <v>92</v>
      </c>
      <c r="Z2946" t="s">
        <v>46</v>
      </c>
      <c r="AA2946" s="1">
        <v>45198</v>
      </c>
      <c r="AC2946" s="1">
        <v>45246</v>
      </c>
      <c r="AD2946" s="1">
        <v>45355</v>
      </c>
    </row>
    <row r="2947" spans="1:30">
      <c r="A2947">
        <v>627757</v>
      </c>
      <c r="B2947" t="s">
        <v>1850</v>
      </c>
      <c r="C2947" t="s">
        <v>31</v>
      </c>
      <c r="D2947">
        <v>7</v>
      </c>
      <c r="E2947" t="s">
        <v>9217</v>
      </c>
      <c r="F2947" t="s">
        <v>4723</v>
      </c>
      <c r="G2947" t="s">
        <v>51</v>
      </c>
      <c r="H2947">
        <v>21315</v>
      </c>
      <c r="I2947">
        <v>1</v>
      </c>
      <c r="J2947" t="s">
        <v>65</v>
      </c>
      <c r="K2947" t="s">
        <v>36</v>
      </c>
      <c r="L2947" t="s">
        <v>37</v>
      </c>
      <c r="M2947">
        <v>85147</v>
      </c>
      <c r="N2947">
        <v>85147</v>
      </c>
      <c r="O2947" t="s">
        <v>38</v>
      </c>
      <c r="P2947" t="s">
        <v>1853</v>
      </c>
      <c r="Q2947" t="s">
        <v>9218</v>
      </c>
      <c r="R2947" t="s">
        <v>9219</v>
      </c>
      <c r="S2947" t="s">
        <v>4725</v>
      </c>
      <c r="T2947" t="s">
        <v>9220</v>
      </c>
      <c r="Z2947" t="s">
        <v>7684</v>
      </c>
      <c r="AA2947" s="1">
        <v>45345</v>
      </c>
      <c r="AC2947" s="1">
        <v>45344</v>
      </c>
      <c r="AD2947" s="1">
        <v>45355</v>
      </c>
    </row>
    <row r="2948" spans="1:30">
      <c r="A2948">
        <v>481622</v>
      </c>
      <c r="B2948" t="s">
        <v>380</v>
      </c>
      <c r="C2948" t="s">
        <v>48</v>
      </c>
      <c r="D2948">
        <v>1</v>
      </c>
      <c r="E2948" t="s">
        <v>2656</v>
      </c>
      <c r="F2948" t="s">
        <v>2657</v>
      </c>
      <c r="G2948" t="s">
        <v>34</v>
      </c>
      <c r="H2948">
        <v>95600</v>
      </c>
      <c r="I2948" t="s">
        <v>958</v>
      </c>
      <c r="J2948" t="s">
        <v>156</v>
      </c>
      <c r="K2948" t="s">
        <v>36</v>
      </c>
      <c r="L2948" t="s">
        <v>37</v>
      </c>
      <c r="M2948">
        <v>58700</v>
      </c>
      <c r="N2948">
        <v>102226</v>
      </c>
      <c r="O2948" t="s">
        <v>38</v>
      </c>
      <c r="P2948" t="s">
        <v>2658</v>
      </c>
      <c r="Q2948" t="s">
        <v>9023</v>
      </c>
      <c r="R2948" t="s">
        <v>9024</v>
      </c>
      <c r="S2948" t="s">
        <v>2661</v>
      </c>
      <c r="T2948" t="s">
        <v>2662</v>
      </c>
      <c r="U2948" t="s">
        <v>751</v>
      </c>
      <c r="V2948" t="s">
        <v>752</v>
      </c>
      <c r="Z2948" t="s">
        <v>63</v>
      </c>
      <c r="AA2948" s="1">
        <v>44742</v>
      </c>
      <c r="AC2948" s="1">
        <v>44742</v>
      </c>
      <c r="AD2948" s="1">
        <v>45355</v>
      </c>
    </row>
    <row r="2949" spans="1:30">
      <c r="A2949">
        <v>628244</v>
      </c>
      <c r="B2949" t="s">
        <v>69</v>
      </c>
      <c r="C2949" t="s">
        <v>31</v>
      </c>
      <c r="D2949">
        <v>4</v>
      </c>
      <c r="E2949" t="s">
        <v>141</v>
      </c>
      <c r="F2949" t="s">
        <v>142</v>
      </c>
      <c r="G2949" t="s">
        <v>51</v>
      </c>
      <c r="H2949">
        <v>92610</v>
      </c>
      <c r="I2949">
        <v>0</v>
      </c>
      <c r="J2949" t="s">
        <v>143</v>
      </c>
      <c r="K2949" t="s">
        <v>36</v>
      </c>
      <c r="L2949" t="s">
        <v>37</v>
      </c>
      <c r="M2949">
        <v>298.24</v>
      </c>
      <c r="N2949">
        <v>347.2</v>
      </c>
      <c r="O2949" t="s">
        <v>144</v>
      </c>
      <c r="P2949" t="s">
        <v>145</v>
      </c>
      <c r="Q2949" t="s">
        <v>146</v>
      </c>
      <c r="R2949" t="s">
        <v>147</v>
      </c>
      <c r="S2949" t="s">
        <v>148</v>
      </c>
      <c r="T2949" t="s">
        <v>149</v>
      </c>
      <c r="U2949" t="s">
        <v>150</v>
      </c>
      <c r="V2949" t="s">
        <v>151</v>
      </c>
      <c r="W2949" t="s">
        <v>152</v>
      </c>
      <c r="X2949" t="s">
        <v>153</v>
      </c>
      <c r="Z2949" t="s">
        <v>46</v>
      </c>
      <c r="AA2949" s="1">
        <v>45353</v>
      </c>
      <c r="AB2949" s="2">
        <v>45365</v>
      </c>
      <c r="AC2949" s="1">
        <v>45353</v>
      </c>
      <c r="AD2949" s="1">
        <v>45355</v>
      </c>
    </row>
    <row r="2950" spans="1:30">
      <c r="A2950">
        <v>578871</v>
      </c>
      <c r="B2950" t="s">
        <v>69</v>
      </c>
      <c r="C2950" t="s">
        <v>48</v>
      </c>
      <c r="D2950">
        <v>5</v>
      </c>
      <c r="E2950" t="s">
        <v>7275</v>
      </c>
      <c r="F2950" t="s">
        <v>1694</v>
      </c>
      <c r="G2950" t="s">
        <v>51</v>
      </c>
      <c r="H2950">
        <v>60888</v>
      </c>
      <c r="I2950">
        <v>2</v>
      </c>
      <c r="J2950" t="s">
        <v>284</v>
      </c>
      <c r="K2950" t="s">
        <v>36</v>
      </c>
      <c r="L2950" t="s">
        <v>37</v>
      </c>
      <c r="M2950">
        <v>51340</v>
      </c>
      <c r="N2950">
        <v>78045</v>
      </c>
      <c r="O2950" t="s">
        <v>38</v>
      </c>
      <c r="P2950" t="s">
        <v>54</v>
      </c>
      <c r="Q2950" t="s">
        <v>4106</v>
      </c>
      <c r="R2950" t="s">
        <v>7276</v>
      </c>
      <c r="S2950" t="s">
        <v>1696</v>
      </c>
      <c r="T2950" t="s">
        <v>7277</v>
      </c>
      <c r="U2950" t="s">
        <v>7278</v>
      </c>
      <c r="V2950" t="s">
        <v>7279</v>
      </c>
      <c r="W2950" t="s">
        <v>7280</v>
      </c>
      <c r="X2950" t="s">
        <v>7281</v>
      </c>
      <c r="Z2950" t="s">
        <v>46</v>
      </c>
      <c r="AA2950" s="1">
        <v>45009</v>
      </c>
      <c r="AC2950" s="1">
        <v>45050</v>
      </c>
      <c r="AD2950" s="1">
        <v>45355</v>
      </c>
    </row>
    <row r="2951" spans="1:30">
      <c r="A2951">
        <v>608845</v>
      </c>
      <c r="B2951" t="s">
        <v>30</v>
      </c>
      <c r="C2951" t="s">
        <v>31</v>
      </c>
      <c r="D2951">
        <v>1</v>
      </c>
      <c r="E2951" t="s">
        <v>935</v>
      </c>
      <c r="F2951" t="s">
        <v>936</v>
      </c>
      <c r="G2951" t="s">
        <v>51</v>
      </c>
      <c r="H2951">
        <v>71022</v>
      </c>
      <c r="I2951">
        <v>1</v>
      </c>
      <c r="J2951" t="s">
        <v>202</v>
      </c>
      <c r="K2951" t="s">
        <v>36</v>
      </c>
      <c r="L2951" t="s">
        <v>37</v>
      </c>
      <c r="M2951">
        <v>51345</v>
      </c>
      <c r="N2951">
        <v>73495</v>
      </c>
      <c r="O2951" t="s">
        <v>38</v>
      </c>
      <c r="P2951" t="s">
        <v>937</v>
      </c>
      <c r="Q2951" t="s">
        <v>938</v>
      </c>
      <c r="R2951" t="s">
        <v>939</v>
      </c>
      <c r="S2951" t="s">
        <v>940</v>
      </c>
      <c r="U2951" t="s">
        <v>941</v>
      </c>
      <c r="V2951" t="s">
        <v>942</v>
      </c>
      <c r="Z2951" t="s">
        <v>46</v>
      </c>
      <c r="AA2951" s="1">
        <v>45198</v>
      </c>
      <c r="AC2951" s="1">
        <v>45216</v>
      </c>
      <c r="AD2951" s="1">
        <v>45355</v>
      </c>
    </row>
    <row r="2952" spans="1:30">
      <c r="A2952">
        <v>541078</v>
      </c>
      <c r="B2952" t="s">
        <v>3475</v>
      </c>
      <c r="C2952" t="s">
        <v>48</v>
      </c>
      <c r="D2952">
        <v>1</v>
      </c>
      <c r="E2952" t="s">
        <v>64</v>
      </c>
      <c r="F2952" t="s">
        <v>1843</v>
      </c>
      <c r="G2952" t="s">
        <v>51</v>
      </c>
      <c r="H2952">
        <v>20410</v>
      </c>
      <c r="I2952">
        <v>0</v>
      </c>
      <c r="J2952" t="s">
        <v>300</v>
      </c>
      <c r="L2952" t="s">
        <v>37</v>
      </c>
      <c r="M2952">
        <v>57078</v>
      </c>
      <c r="N2952">
        <v>85646</v>
      </c>
      <c r="O2952" t="s">
        <v>38</v>
      </c>
      <c r="P2952" t="s">
        <v>3477</v>
      </c>
      <c r="Q2952" t="s">
        <v>7694</v>
      </c>
      <c r="R2952" t="s">
        <v>7695</v>
      </c>
      <c r="S2952" t="s">
        <v>1847</v>
      </c>
      <c r="T2952" t="s">
        <v>7696</v>
      </c>
      <c r="U2952" t="s">
        <v>7697</v>
      </c>
      <c r="V2952" t="s">
        <v>7627</v>
      </c>
      <c r="Z2952" t="s">
        <v>63</v>
      </c>
      <c r="AA2952" s="1">
        <v>44783</v>
      </c>
      <c r="AC2952" s="1">
        <v>44783</v>
      </c>
      <c r="AD2952" s="1">
        <v>45355</v>
      </c>
    </row>
    <row r="2953" spans="1:30">
      <c r="A2953">
        <v>628298</v>
      </c>
      <c r="B2953" t="s">
        <v>460</v>
      </c>
      <c r="C2953" t="s">
        <v>48</v>
      </c>
      <c r="D2953">
        <v>1</v>
      </c>
      <c r="E2953" t="s">
        <v>9221</v>
      </c>
      <c r="F2953" t="s">
        <v>114</v>
      </c>
      <c r="G2953" t="s">
        <v>34</v>
      </c>
      <c r="H2953">
        <v>56057</v>
      </c>
      <c r="I2953">
        <v>0</v>
      </c>
      <c r="J2953" t="s">
        <v>2760</v>
      </c>
      <c r="K2953" t="s">
        <v>36</v>
      </c>
      <c r="L2953" t="s">
        <v>37</v>
      </c>
      <c r="M2953">
        <v>55000</v>
      </c>
      <c r="N2953">
        <v>55000</v>
      </c>
      <c r="O2953" t="s">
        <v>38</v>
      </c>
      <c r="P2953" t="s">
        <v>1310</v>
      </c>
      <c r="Q2953" t="s">
        <v>1311</v>
      </c>
      <c r="R2953" t="s">
        <v>9222</v>
      </c>
      <c r="S2953" t="s">
        <v>119</v>
      </c>
      <c r="U2953" t="s">
        <v>5798</v>
      </c>
      <c r="V2953" t="s">
        <v>9223</v>
      </c>
      <c r="Z2953" t="s">
        <v>1314</v>
      </c>
      <c r="AA2953" s="1">
        <v>45350</v>
      </c>
      <c r="AB2953" s="2">
        <v>45715</v>
      </c>
      <c r="AC2953" s="1">
        <v>45350</v>
      </c>
      <c r="AD2953" s="1">
        <v>45355</v>
      </c>
    </row>
    <row r="2954" spans="1:30">
      <c r="A2954">
        <v>627834</v>
      </c>
      <c r="B2954" t="s">
        <v>87</v>
      </c>
      <c r="C2954" t="s">
        <v>48</v>
      </c>
      <c r="D2954">
        <v>1</v>
      </c>
      <c r="E2954" t="s">
        <v>9224</v>
      </c>
      <c r="F2954" t="s">
        <v>842</v>
      </c>
      <c r="G2954" t="s">
        <v>51</v>
      </c>
      <c r="H2954">
        <v>10026</v>
      </c>
      <c r="I2954" t="s">
        <v>4832</v>
      </c>
      <c r="J2954" t="s">
        <v>9225</v>
      </c>
      <c r="K2954" t="s">
        <v>36</v>
      </c>
      <c r="L2954" t="s">
        <v>276</v>
      </c>
      <c r="M2954">
        <v>210000</v>
      </c>
      <c r="N2954">
        <v>245000</v>
      </c>
      <c r="O2954" t="s">
        <v>38</v>
      </c>
      <c r="P2954" t="s">
        <v>92</v>
      </c>
      <c r="Q2954" t="s">
        <v>9226</v>
      </c>
      <c r="R2954" t="s">
        <v>9227</v>
      </c>
      <c r="S2954" t="s">
        <v>847</v>
      </c>
      <c r="T2954" t="s">
        <v>9228</v>
      </c>
      <c r="V2954" t="s">
        <v>9229</v>
      </c>
      <c r="X2954" t="s">
        <v>98</v>
      </c>
      <c r="Z2954" t="s">
        <v>46</v>
      </c>
      <c r="AA2954" s="1">
        <v>45345</v>
      </c>
      <c r="AC2954" s="1">
        <v>45345</v>
      </c>
      <c r="AD2954" s="1">
        <v>45355</v>
      </c>
    </row>
    <row r="2955" spans="1:30">
      <c r="A2955">
        <v>522407</v>
      </c>
      <c r="B2955" t="s">
        <v>99</v>
      </c>
      <c r="C2955" t="s">
        <v>48</v>
      </c>
      <c r="D2955">
        <v>1</v>
      </c>
      <c r="E2955" t="s">
        <v>7613</v>
      </c>
      <c r="F2955" t="s">
        <v>382</v>
      </c>
      <c r="G2955" t="s">
        <v>34</v>
      </c>
      <c r="H2955">
        <v>30087</v>
      </c>
      <c r="I2955">
        <v>1</v>
      </c>
      <c r="J2955" t="s">
        <v>618</v>
      </c>
      <c r="K2955" t="s">
        <v>36</v>
      </c>
      <c r="L2955" t="s">
        <v>37</v>
      </c>
      <c r="M2955">
        <v>63228</v>
      </c>
      <c r="N2955">
        <v>78529</v>
      </c>
      <c r="O2955" t="s">
        <v>38</v>
      </c>
      <c r="P2955" t="s">
        <v>104</v>
      </c>
      <c r="Q2955" t="s">
        <v>1232</v>
      </c>
      <c r="R2955" t="s">
        <v>9230</v>
      </c>
      <c r="S2955" t="s">
        <v>387</v>
      </c>
      <c r="T2955" t="s">
        <v>9231</v>
      </c>
      <c r="U2955" t="s">
        <v>9232</v>
      </c>
      <c r="V2955" t="s">
        <v>905</v>
      </c>
      <c r="W2955" t="s">
        <v>963</v>
      </c>
      <c r="X2955" t="s">
        <v>964</v>
      </c>
      <c r="Z2955" t="s">
        <v>46</v>
      </c>
      <c r="AA2955" s="1">
        <v>44624</v>
      </c>
      <c r="AC2955" s="1">
        <v>44860</v>
      </c>
      <c r="AD2955" s="1">
        <v>45355</v>
      </c>
    </row>
    <row r="2956" spans="1:30">
      <c r="A2956">
        <v>591927</v>
      </c>
      <c r="B2956" t="s">
        <v>380</v>
      </c>
      <c r="C2956" t="s">
        <v>31</v>
      </c>
      <c r="D2956">
        <v>4</v>
      </c>
      <c r="E2956" t="s">
        <v>4946</v>
      </c>
      <c r="F2956" t="s">
        <v>4947</v>
      </c>
      <c r="G2956" t="s">
        <v>34</v>
      </c>
      <c r="H2956">
        <v>52368</v>
      </c>
      <c r="I2956">
        <v>2</v>
      </c>
      <c r="J2956" t="s">
        <v>4948</v>
      </c>
      <c r="K2956" t="s">
        <v>36</v>
      </c>
      <c r="L2956" t="s">
        <v>37</v>
      </c>
      <c r="M2956">
        <v>66822</v>
      </c>
      <c r="N2956">
        <v>100434</v>
      </c>
      <c r="O2956" t="s">
        <v>38</v>
      </c>
      <c r="P2956" t="s">
        <v>384</v>
      </c>
      <c r="Q2956" t="s">
        <v>4949</v>
      </c>
      <c r="R2956" t="s">
        <v>4950</v>
      </c>
      <c r="S2956" t="s">
        <v>4951</v>
      </c>
      <c r="T2956" t="s">
        <v>4952</v>
      </c>
      <c r="U2956" t="s">
        <v>4953</v>
      </c>
      <c r="V2956" t="s">
        <v>4954</v>
      </c>
      <c r="Z2956" t="s">
        <v>63</v>
      </c>
      <c r="AA2956" s="1">
        <v>45124</v>
      </c>
      <c r="AC2956" s="1">
        <v>45124</v>
      </c>
      <c r="AD2956" s="1">
        <v>45355</v>
      </c>
    </row>
    <row r="2957" spans="1:30">
      <c r="A2957">
        <v>602231</v>
      </c>
      <c r="B2957" t="s">
        <v>129</v>
      </c>
      <c r="C2957" t="s">
        <v>48</v>
      </c>
      <c r="D2957">
        <v>1</v>
      </c>
      <c r="E2957" t="s">
        <v>1432</v>
      </c>
      <c r="F2957" t="s">
        <v>89</v>
      </c>
      <c r="G2957" t="s">
        <v>34</v>
      </c>
      <c r="H2957">
        <v>95710</v>
      </c>
      <c r="I2957">
        <v>0</v>
      </c>
      <c r="J2957" t="s">
        <v>132</v>
      </c>
      <c r="K2957" t="s">
        <v>36</v>
      </c>
      <c r="L2957" t="s">
        <v>37</v>
      </c>
      <c r="M2957">
        <v>75000</v>
      </c>
      <c r="N2957">
        <v>125000</v>
      </c>
      <c r="O2957" t="s">
        <v>38</v>
      </c>
      <c r="P2957" t="s">
        <v>157</v>
      </c>
      <c r="Q2957" t="s">
        <v>3527</v>
      </c>
      <c r="R2957" t="s">
        <v>9233</v>
      </c>
      <c r="S2957" t="s">
        <v>361</v>
      </c>
      <c r="T2957" t="s">
        <v>9234</v>
      </c>
      <c r="U2957" t="s">
        <v>1568</v>
      </c>
      <c r="V2957" t="s">
        <v>297</v>
      </c>
      <c r="W2957" t="s">
        <v>1677</v>
      </c>
      <c r="X2957" t="s">
        <v>157</v>
      </c>
      <c r="Z2957" t="s">
        <v>63</v>
      </c>
      <c r="AA2957" s="1">
        <v>45169</v>
      </c>
      <c r="AC2957" s="1">
        <v>45198</v>
      </c>
      <c r="AD2957" s="1">
        <v>45355</v>
      </c>
    </row>
    <row r="2958" spans="1:30">
      <c r="A2958">
        <v>621896</v>
      </c>
      <c r="B2958" t="s">
        <v>1462</v>
      </c>
      <c r="C2958" t="s">
        <v>31</v>
      </c>
      <c r="D2958">
        <v>1</v>
      </c>
      <c r="E2958" t="s">
        <v>2546</v>
      </c>
      <c r="F2958" t="s">
        <v>308</v>
      </c>
      <c r="G2958" t="s">
        <v>34</v>
      </c>
      <c r="H2958">
        <v>56058</v>
      </c>
      <c r="I2958">
        <v>0</v>
      </c>
      <c r="J2958" t="s">
        <v>929</v>
      </c>
      <c r="K2958" t="s">
        <v>36</v>
      </c>
      <c r="L2958" t="s">
        <v>37</v>
      </c>
      <c r="M2958">
        <v>71920</v>
      </c>
      <c r="N2958">
        <v>71920</v>
      </c>
      <c r="O2958" t="s">
        <v>38</v>
      </c>
      <c r="P2958" t="s">
        <v>1464</v>
      </c>
      <c r="Q2958" t="s">
        <v>2547</v>
      </c>
      <c r="R2958" t="s">
        <v>2548</v>
      </c>
      <c r="S2958" t="s">
        <v>311</v>
      </c>
      <c r="W2958" t="s">
        <v>2549</v>
      </c>
      <c r="Z2958" t="s">
        <v>2550</v>
      </c>
      <c r="AA2958" s="1">
        <v>45299</v>
      </c>
      <c r="AB2958" s="2">
        <v>45389</v>
      </c>
      <c r="AC2958" s="1">
        <v>45330</v>
      </c>
      <c r="AD2958" s="1">
        <v>45355</v>
      </c>
    </row>
    <row r="2959" spans="1:30">
      <c r="A2959">
        <v>621709</v>
      </c>
      <c r="B2959" t="s">
        <v>129</v>
      </c>
      <c r="C2959" t="s">
        <v>31</v>
      </c>
      <c r="D2959">
        <v>3</v>
      </c>
      <c r="E2959" t="s">
        <v>453</v>
      </c>
      <c r="F2959" t="s">
        <v>265</v>
      </c>
      <c r="G2959" t="s">
        <v>51</v>
      </c>
      <c r="H2959">
        <v>56316</v>
      </c>
      <c r="I2959">
        <v>2</v>
      </c>
      <c r="J2959" t="s">
        <v>156</v>
      </c>
      <c r="K2959" t="s">
        <v>36</v>
      </c>
      <c r="L2959" t="s">
        <v>37</v>
      </c>
      <c r="M2959">
        <v>66430</v>
      </c>
      <c r="N2959">
        <v>76394</v>
      </c>
      <c r="O2959" t="s">
        <v>38</v>
      </c>
      <c r="P2959" t="s">
        <v>157</v>
      </c>
      <c r="Q2959" t="s">
        <v>218</v>
      </c>
      <c r="R2959" t="s">
        <v>7170</v>
      </c>
      <c r="S2959" t="s">
        <v>1450</v>
      </c>
      <c r="U2959" t="s">
        <v>161</v>
      </c>
      <c r="V2959" t="s">
        <v>162</v>
      </c>
      <c r="Z2959" t="s">
        <v>63</v>
      </c>
      <c r="AA2959" s="1">
        <v>45293</v>
      </c>
      <c r="AC2959" s="1">
        <v>45293</v>
      </c>
      <c r="AD2959" s="1">
        <v>45355</v>
      </c>
    </row>
    <row r="2960" spans="1:30">
      <c r="A2960">
        <v>602306</v>
      </c>
      <c r="B2960" t="s">
        <v>47</v>
      </c>
      <c r="C2960" t="s">
        <v>48</v>
      </c>
      <c r="D2960">
        <v>1</v>
      </c>
      <c r="E2960" t="s">
        <v>1106</v>
      </c>
      <c r="F2960" t="s">
        <v>375</v>
      </c>
      <c r="G2960" t="s">
        <v>51</v>
      </c>
      <c r="H2960">
        <v>22427</v>
      </c>
      <c r="I2960">
        <v>1</v>
      </c>
      <c r="J2960" t="s">
        <v>65</v>
      </c>
      <c r="K2960" t="s">
        <v>36</v>
      </c>
      <c r="L2960" t="s">
        <v>37</v>
      </c>
      <c r="M2960">
        <v>74041</v>
      </c>
      <c r="N2960">
        <v>85147</v>
      </c>
      <c r="O2960" t="s">
        <v>38</v>
      </c>
      <c r="P2960" t="s">
        <v>54</v>
      </c>
      <c r="Q2960" t="s">
        <v>66</v>
      </c>
      <c r="R2960" t="s">
        <v>5376</v>
      </c>
      <c r="S2960" t="s">
        <v>377</v>
      </c>
      <c r="T2960" t="s">
        <v>1110</v>
      </c>
      <c r="U2960" t="s">
        <v>59</v>
      </c>
      <c r="V2960" t="s">
        <v>60</v>
      </c>
      <c r="W2960" t="s">
        <v>61</v>
      </c>
      <c r="X2960" t="s">
        <v>54</v>
      </c>
      <c r="Z2960" t="s">
        <v>63</v>
      </c>
      <c r="AA2960" s="1">
        <v>45197</v>
      </c>
      <c r="AC2960" s="1">
        <v>45351</v>
      </c>
      <c r="AD2960" s="1">
        <v>45355</v>
      </c>
    </row>
    <row r="2961" spans="1:30">
      <c r="A2961">
        <v>627935</v>
      </c>
      <c r="B2961" t="s">
        <v>314</v>
      </c>
      <c r="C2961" t="s">
        <v>48</v>
      </c>
      <c r="D2961">
        <v>1</v>
      </c>
      <c r="E2961" t="s">
        <v>4374</v>
      </c>
      <c r="F2961" t="s">
        <v>1237</v>
      </c>
      <c r="G2961" t="s">
        <v>34</v>
      </c>
      <c r="H2961">
        <v>52620</v>
      </c>
      <c r="I2961" t="s">
        <v>958</v>
      </c>
      <c r="J2961" t="s">
        <v>1459</v>
      </c>
      <c r="K2961" t="s">
        <v>36</v>
      </c>
      <c r="L2961" t="s">
        <v>276</v>
      </c>
      <c r="M2961">
        <v>115000</v>
      </c>
      <c r="N2961">
        <v>125000</v>
      </c>
      <c r="O2961" t="s">
        <v>38</v>
      </c>
      <c r="P2961" t="s">
        <v>317</v>
      </c>
      <c r="Q2961" t="s">
        <v>1240</v>
      </c>
      <c r="R2961" t="s">
        <v>4375</v>
      </c>
      <c r="S2961" t="s">
        <v>1242</v>
      </c>
      <c r="T2961" t="s">
        <v>4376</v>
      </c>
      <c r="U2961" t="s">
        <v>321</v>
      </c>
      <c r="V2961" t="s">
        <v>4377</v>
      </c>
      <c r="Z2961" t="s">
        <v>4021</v>
      </c>
      <c r="AA2961" s="1">
        <v>45351</v>
      </c>
      <c r="AB2961" s="2">
        <v>45394</v>
      </c>
      <c r="AC2961" s="1">
        <v>45352</v>
      </c>
      <c r="AD2961" s="1">
        <v>45355</v>
      </c>
    </row>
    <row r="2962" spans="1:30">
      <c r="A2962">
        <v>540191</v>
      </c>
      <c r="B2962" t="s">
        <v>460</v>
      </c>
      <c r="C2962" t="s">
        <v>48</v>
      </c>
      <c r="D2962">
        <v>15</v>
      </c>
      <c r="E2962" t="s">
        <v>7149</v>
      </c>
      <c r="F2962" t="s">
        <v>462</v>
      </c>
      <c r="G2962" t="s">
        <v>463</v>
      </c>
      <c r="H2962">
        <v>30114</v>
      </c>
      <c r="I2962">
        <v>0</v>
      </c>
      <c r="J2962" t="s">
        <v>1919</v>
      </c>
      <c r="K2962" t="s">
        <v>36</v>
      </c>
      <c r="L2962" t="s">
        <v>37</v>
      </c>
      <c r="M2962">
        <v>80440</v>
      </c>
      <c r="N2962">
        <v>167610</v>
      </c>
      <c r="O2962" t="s">
        <v>38</v>
      </c>
      <c r="P2962" t="s">
        <v>465</v>
      </c>
      <c r="Q2962" t="s">
        <v>466</v>
      </c>
      <c r="R2962" t="s">
        <v>7150</v>
      </c>
      <c r="S2962" t="s">
        <v>7151</v>
      </c>
      <c r="V2962" t="s">
        <v>469</v>
      </c>
      <c r="Z2962" t="s">
        <v>485</v>
      </c>
      <c r="AA2962" s="1">
        <v>44755</v>
      </c>
      <c r="AB2962" s="2">
        <v>45555</v>
      </c>
      <c r="AC2962" s="1">
        <v>45308</v>
      </c>
      <c r="AD2962" s="1">
        <v>45355</v>
      </c>
    </row>
    <row r="2963" spans="1:30">
      <c r="A2963">
        <v>614689</v>
      </c>
      <c r="B2963" t="s">
        <v>99</v>
      </c>
      <c r="C2963" t="s">
        <v>31</v>
      </c>
      <c r="D2963">
        <v>1</v>
      </c>
      <c r="E2963" t="s">
        <v>4683</v>
      </c>
      <c r="F2963" t="s">
        <v>50</v>
      </c>
      <c r="G2963" t="s">
        <v>51</v>
      </c>
      <c r="H2963">
        <v>83008</v>
      </c>
      <c r="I2963" t="s">
        <v>473</v>
      </c>
      <c r="J2963" t="s">
        <v>594</v>
      </c>
      <c r="K2963" t="s">
        <v>36</v>
      </c>
      <c r="L2963" t="s">
        <v>276</v>
      </c>
      <c r="M2963">
        <v>80931</v>
      </c>
      <c r="N2963">
        <v>208826</v>
      </c>
      <c r="O2963" t="s">
        <v>38</v>
      </c>
      <c r="P2963" t="s">
        <v>976</v>
      </c>
      <c r="Q2963" t="s">
        <v>596</v>
      </c>
      <c r="R2963" t="s">
        <v>9235</v>
      </c>
      <c r="S2963" t="s">
        <v>7322</v>
      </c>
      <c r="T2963" t="s">
        <v>4685</v>
      </c>
      <c r="V2963" t="s">
        <v>600</v>
      </c>
      <c r="X2963" t="s">
        <v>976</v>
      </c>
      <c r="Z2963" t="s">
        <v>63</v>
      </c>
      <c r="AA2963" s="1">
        <v>45257</v>
      </c>
      <c r="AC2963" s="1">
        <v>45257</v>
      </c>
      <c r="AD2963" s="1">
        <v>45355</v>
      </c>
    </row>
    <row r="2964" spans="1:30">
      <c r="A2964">
        <v>609277</v>
      </c>
      <c r="B2964" t="s">
        <v>253</v>
      </c>
      <c r="C2964" t="s">
        <v>31</v>
      </c>
      <c r="D2964">
        <v>1</v>
      </c>
      <c r="E2964" t="s">
        <v>7140</v>
      </c>
      <c r="F2964" t="s">
        <v>6558</v>
      </c>
      <c r="G2964" t="s">
        <v>90</v>
      </c>
      <c r="H2964">
        <v>6992</v>
      </c>
      <c r="I2964" t="s">
        <v>473</v>
      </c>
      <c r="J2964" t="s">
        <v>7141</v>
      </c>
      <c r="K2964" t="s">
        <v>36</v>
      </c>
      <c r="L2964" t="s">
        <v>185</v>
      </c>
      <c r="M2964">
        <v>150000</v>
      </c>
      <c r="N2964">
        <v>160000</v>
      </c>
      <c r="O2964" t="s">
        <v>38</v>
      </c>
      <c r="P2964" t="s">
        <v>7142</v>
      </c>
      <c r="Q2964" t="s">
        <v>7142</v>
      </c>
      <c r="R2964" t="s">
        <v>7143</v>
      </c>
      <c r="S2964" t="s">
        <v>7144</v>
      </c>
      <c r="T2964" t="s">
        <v>7145</v>
      </c>
      <c r="U2964" t="s">
        <v>6563</v>
      </c>
      <c r="V2964" t="s">
        <v>281</v>
      </c>
      <c r="Z2964" t="s">
        <v>264</v>
      </c>
      <c r="AA2964" s="1">
        <v>45209</v>
      </c>
      <c r="AC2964" s="1">
        <v>45209</v>
      </c>
      <c r="AD2964" s="1">
        <v>45355</v>
      </c>
    </row>
    <row r="2965" spans="1:30">
      <c r="A2965">
        <v>592155</v>
      </c>
      <c r="B2965" t="s">
        <v>30</v>
      </c>
      <c r="C2965" t="s">
        <v>31</v>
      </c>
      <c r="D2965">
        <v>2</v>
      </c>
      <c r="E2965" t="s">
        <v>8488</v>
      </c>
      <c r="F2965" t="s">
        <v>2460</v>
      </c>
      <c r="G2965" t="s">
        <v>51</v>
      </c>
      <c r="H2965">
        <v>51191</v>
      </c>
      <c r="I2965">
        <v>2</v>
      </c>
      <c r="J2965" t="s">
        <v>35</v>
      </c>
      <c r="K2965" t="s">
        <v>36</v>
      </c>
      <c r="L2965" t="s">
        <v>37</v>
      </c>
      <c r="M2965">
        <v>51528</v>
      </c>
      <c r="N2965">
        <v>60088</v>
      </c>
      <c r="O2965" t="s">
        <v>38</v>
      </c>
      <c r="P2965" t="s">
        <v>658</v>
      </c>
      <c r="Q2965" t="s">
        <v>2815</v>
      </c>
      <c r="R2965" t="s">
        <v>8489</v>
      </c>
      <c r="S2965" t="s">
        <v>2462</v>
      </c>
      <c r="U2965" t="s">
        <v>635</v>
      </c>
      <c r="V2965" t="s">
        <v>8490</v>
      </c>
      <c r="Z2965" t="s">
        <v>46</v>
      </c>
      <c r="AA2965" s="1">
        <v>45114</v>
      </c>
      <c r="AB2965" s="2">
        <v>45380</v>
      </c>
      <c r="AC2965" s="1">
        <v>45320</v>
      </c>
      <c r="AD2965" s="1">
        <v>45355</v>
      </c>
    </row>
    <row r="2966" spans="1:30">
      <c r="A2966">
        <v>550478</v>
      </c>
      <c r="B2966" t="s">
        <v>356</v>
      </c>
      <c r="C2966" t="s">
        <v>31</v>
      </c>
      <c r="D2966">
        <v>1</v>
      </c>
      <c r="E2966" t="s">
        <v>1693</v>
      </c>
      <c r="F2966" t="s">
        <v>235</v>
      </c>
      <c r="G2966" t="s">
        <v>51</v>
      </c>
      <c r="H2966">
        <v>10251</v>
      </c>
      <c r="I2966">
        <v>2</v>
      </c>
      <c r="J2966" t="s">
        <v>91</v>
      </c>
      <c r="K2966" t="s">
        <v>36</v>
      </c>
      <c r="L2966" t="s">
        <v>37</v>
      </c>
      <c r="M2966">
        <v>32850</v>
      </c>
      <c r="N2966">
        <v>48940</v>
      </c>
      <c r="O2966" t="s">
        <v>38</v>
      </c>
      <c r="P2966" t="s">
        <v>358</v>
      </c>
      <c r="Q2966" t="s">
        <v>1370</v>
      </c>
      <c r="R2966" t="s">
        <v>8057</v>
      </c>
      <c r="S2966" t="s">
        <v>239</v>
      </c>
      <c r="T2966" t="s">
        <v>8058</v>
      </c>
      <c r="U2966" t="s">
        <v>8059</v>
      </c>
      <c r="V2966" t="s">
        <v>8060</v>
      </c>
      <c r="W2966" t="s">
        <v>365</v>
      </c>
      <c r="Z2966" t="s">
        <v>46</v>
      </c>
      <c r="AA2966" s="1">
        <v>44813</v>
      </c>
      <c r="AC2966" s="1">
        <v>44813</v>
      </c>
      <c r="AD2966" s="1">
        <v>45355</v>
      </c>
    </row>
    <row r="2967" spans="1:30">
      <c r="A2967">
        <v>552231</v>
      </c>
      <c r="B2967" t="s">
        <v>99</v>
      </c>
      <c r="C2967" t="s">
        <v>48</v>
      </c>
      <c r="D2967">
        <v>4</v>
      </c>
      <c r="E2967" t="s">
        <v>2249</v>
      </c>
      <c r="F2967" t="s">
        <v>2250</v>
      </c>
      <c r="G2967" t="s">
        <v>51</v>
      </c>
      <c r="H2967">
        <v>20113</v>
      </c>
      <c r="I2967">
        <v>3</v>
      </c>
      <c r="J2967" t="s">
        <v>65</v>
      </c>
      <c r="K2967" t="s">
        <v>36</v>
      </c>
      <c r="L2967" t="s">
        <v>37</v>
      </c>
      <c r="M2967">
        <v>49003</v>
      </c>
      <c r="N2967">
        <v>72195</v>
      </c>
      <c r="O2967" t="s">
        <v>38</v>
      </c>
      <c r="P2967" t="s">
        <v>577</v>
      </c>
      <c r="Q2967" t="s">
        <v>2251</v>
      </c>
      <c r="R2967" t="s">
        <v>2252</v>
      </c>
      <c r="S2967" t="s">
        <v>2253</v>
      </c>
      <c r="T2967" t="s">
        <v>2254</v>
      </c>
      <c r="U2967" t="s">
        <v>2255</v>
      </c>
      <c r="V2967" t="s">
        <v>250</v>
      </c>
      <c r="W2967" t="s">
        <v>582</v>
      </c>
      <c r="X2967" t="s">
        <v>577</v>
      </c>
      <c r="Z2967" t="s">
        <v>46</v>
      </c>
      <c r="AA2967" s="1">
        <v>44833</v>
      </c>
      <c r="AC2967" s="1">
        <v>44833</v>
      </c>
      <c r="AD2967" s="1">
        <v>45355</v>
      </c>
    </row>
    <row r="2968" spans="1:30">
      <c r="A2968">
        <v>606652</v>
      </c>
      <c r="B2968" t="s">
        <v>9236</v>
      </c>
      <c r="C2968" t="s">
        <v>31</v>
      </c>
      <c r="D2968">
        <v>2</v>
      </c>
      <c r="E2968" t="s">
        <v>9237</v>
      </c>
      <c r="F2968" t="s">
        <v>308</v>
      </c>
      <c r="G2968" t="s">
        <v>34</v>
      </c>
      <c r="H2968">
        <v>56058</v>
      </c>
      <c r="I2968">
        <v>0</v>
      </c>
      <c r="J2968" t="s">
        <v>275</v>
      </c>
      <c r="K2968" t="s">
        <v>36</v>
      </c>
      <c r="L2968" t="s">
        <v>103</v>
      </c>
      <c r="M2968">
        <v>59116</v>
      </c>
      <c r="N2968">
        <v>91768</v>
      </c>
      <c r="O2968" t="s">
        <v>38</v>
      </c>
      <c r="P2968" t="s">
        <v>565</v>
      </c>
      <c r="Q2968" t="s">
        <v>9238</v>
      </c>
      <c r="R2968" t="s">
        <v>9239</v>
      </c>
      <c r="S2968" t="s">
        <v>311</v>
      </c>
      <c r="T2968" t="e">
        <f ca="1">- Strong oral _xludf.and written communication skills Strong analytical, research, _xludf.and organizational skills.  - Demonstrated Knowledge of one _xludf.or more of the following: the New York City Charter the New York City Human Rights Law mayoral/non-mayoral EEO programs Citywide EEO policies/discrimination complaint procedures personnel rules _xludf.and regulations the Americans with Disabilities Act _xludf.and its Accessibility _xludf.for Buildings _xludf.and Facilities New York State Civil service Law Uniform Guidelines on Employee _xludf.Selection procedures _xludf.and relevant City, State _xludf.and Federal EEO laws.</f>
        <v>#NAME?</v>
      </c>
      <c r="U2968" t="s">
        <v>196</v>
      </c>
      <c r="V2968" t="s">
        <v>9240</v>
      </c>
      <c r="Z2968" t="s">
        <v>46</v>
      </c>
      <c r="AA2968" s="1">
        <v>45219</v>
      </c>
      <c r="AC2968" s="1">
        <v>45219</v>
      </c>
      <c r="AD2968" s="1">
        <v>45355</v>
      </c>
    </row>
    <row r="2969" spans="1:30">
      <c r="A2969">
        <v>591313</v>
      </c>
      <c r="B2969" t="s">
        <v>30</v>
      </c>
      <c r="C2969" t="s">
        <v>48</v>
      </c>
      <c r="D2969">
        <v>1</v>
      </c>
      <c r="E2969" t="s">
        <v>1344</v>
      </c>
      <c r="F2969" t="s">
        <v>1345</v>
      </c>
      <c r="G2969" t="s">
        <v>51</v>
      </c>
      <c r="H2969">
        <v>21514</v>
      </c>
      <c r="I2969">
        <v>1</v>
      </c>
      <c r="J2969" t="s">
        <v>35</v>
      </c>
      <c r="K2969" t="s">
        <v>36</v>
      </c>
      <c r="L2969" t="s">
        <v>37</v>
      </c>
      <c r="M2969">
        <v>63962</v>
      </c>
      <c r="N2969">
        <v>75000</v>
      </c>
      <c r="O2969" t="s">
        <v>38</v>
      </c>
      <c r="P2969" t="s">
        <v>1346</v>
      </c>
      <c r="Q2969" t="s">
        <v>1347</v>
      </c>
      <c r="R2969" t="s">
        <v>9241</v>
      </c>
      <c r="S2969" t="s">
        <v>1349</v>
      </c>
      <c r="T2969" t="s">
        <v>1517</v>
      </c>
      <c r="U2969" t="s">
        <v>635</v>
      </c>
      <c r="V2969" t="s">
        <v>9242</v>
      </c>
      <c r="Z2969" t="s">
        <v>1519</v>
      </c>
      <c r="AA2969" s="1">
        <v>45106</v>
      </c>
      <c r="AB2969" s="2">
        <v>45413</v>
      </c>
      <c r="AC2969" s="1">
        <v>45352</v>
      </c>
      <c r="AD2969" s="1">
        <v>45355</v>
      </c>
    </row>
    <row r="2970" spans="1:30">
      <c r="A2970">
        <v>572240</v>
      </c>
      <c r="B2970" t="s">
        <v>314</v>
      </c>
      <c r="C2970" t="s">
        <v>31</v>
      </c>
      <c r="D2970">
        <v>2</v>
      </c>
      <c r="E2970" t="s">
        <v>6429</v>
      </c>
      <c r="F2970" t="s">
        <v>6430</v>
      </c>
      <c r="G2970" t="s">
        <v>34</v>
      </c>
      <c r="H2970">
        <v>90210</v>
      </c>
      <c r="I2970">
        <v>0</v>
      </c>
      <c r="J2970" t="s">
        <v>202</v>
      </c>
      <c r="K2970" t="s">
        <v>36</v>
      </c>
      <c r="L2970" t="s">
        <v>37</v>
      </c>
      <c r="M2970">
        <v>36627</v>
      </c>
      <c r="N2970">
        <v>41388</v>
      </c>
      <c r="O2970" t="s">
        <v>38</v>
      </c>
      <c r="P2970" t="s">
        <v>2014</v>
      </c>
      <c r="Q2970" t="s">
        <v>4016</v>
      </c>
      <c r="R2970" t="s">
        <v>6431</v>
      </c>
      <c r="S2970" t="s">
        <v>6432</v>
      </c>
      <c r="T2970" t="s">
        <v>6433</v>
      </c>
      <c r="V2970" t="s">
        <v>6434</v>
      </c>
      <c r="Z2970" t="s">
        <v>6435</v>
      </c>
      <c r="AA2970" s="1">
        <v>44958</v>
      </c>
      <c r="AC2970" s="1">
        <v>44992</v>
      </c>
      <c r="AD2970" s="1">
        <v>45355</v>
      </c>
    </row>
    <row r="2971" spans="1:30">
      <c r="A2971">
        <v>598288</v>
      </c>
      <c r="B2971" t="s">
        <v>69</v>
      </c>
      <c r="C2971" t="s">
        <v>48</v>
      </c>
      <c r="D2971">
        <v>1</v>
      </c>
      <c r="E2971" t="s">
        <v>405</v>
      </c>
      <c r="F2971" t="s">
        <v>406</v>
      </c>
      <c r="G2971" t="s">
        <v>51</v>
      </c>
      <c r="H2971">
        <v>20210</v>
      </c>
      <c r="I2971">
        <v>0</v>
      </c>
      <c r="J2971" t="s">
        <v>65</v>
      </c>
      <c r="K2971" t="s">
        <v>36</v>
      </c>
      <c r="L2971" t="s">
        <v>37</v>
      </c>
      <c r="M2971">
        <v>62370</v>
      </c>
      <c r="N2971">
        <v>93587</v>
      </c>
      <c r="O2971" t="s">
        <v>38</v>
      </c>
      <c r="P2971" t="s">
        <v>73</v>
      </c>
      <c r="Q2971" t="s">
        <v>2620</v>
      </c>
      <c r="R2971" t="s">
        <v>2621</v>
      </c>
      <c r="S2971" t="s">
        <v>409</v>
      </c>
      <c r="T2971" t="s">
        <v>2622</v>
      </c>
      <c r="U2971" t="s">
        <v>2623</v>
      </c>
      <c r="V2971" t="s">
        <v>2624</v>
      </c>
      <c r="W2971" t="s">
        <v>61</v>
      </c>
      <c r="X2971" t="s">
        <v>73</v>
      </c>
      <c r="Z2971" t="s">
        <v>63</v>
      </c>
      <c r="AA2971" s="1">
        <v>45156</v>
      </c>
      <c r="AC2971" s="1">
        <v>45156</v>
      </c>
      <c r="AD2971" s="1">
        <v>45355</v>
      </c>
    </row>
    <row r="2972" spans="1:30">
      <c r="A2972">
        <v>611554</v>
      </c>
      <c r="B2972" t="s">
        <v>69</v>
      </c>
      <c r="C2972" t="s">
        <v>48</v>
      </c>
      <c r="D2972">
        <v>1</v>
      </c>
      <c r="E2972" t="s">
        <v>617</v>
      </c>
      <c r="F2972" t="s">
        <v>382</v>
      </c>
      <c r="G2972" t="s">
        <v>34</v>
      </c>
      <c r="H2972">
        <v>30087</v>
      </c>
      <c r="I2972">
        <v>1</v>
      </c>
      <c r="J2972" t="s">
        <v>618</v>
      </c>
      <c r="K2972" t="s">
        <v>36</v>
      </c>
      <c r="L2972" t="s">
        <v>37</v>
      </c>
      <c r="M2972">
        <v>63228</v>
      </c>
      <c r="N2972">
        <v>96526</v>
      </c>
      <c r="O2972" t="s">
        <v>38</v>
      </c>
      <c r="P2972" t="s">
        <v>73</v>
      </c>
      <c r="Q2972" t="s">
        <v>618</v>
      </c>
      <c r="R2972" t="s">
        <v>7738</v>
      </c>
      <c r="S2972" t="s">
        <v>387</v>
      </c>
      <c r="T2972" t="s">
        <v>620</v>
      </c>
      <c r="V2972" t="s">
        <v>7739</v>
      </c>
      <c r="W2972" t="s">
        <v>7740</v>
      </c>
      <c r="X2972" t="s">
        <v>623</v>
      </c>
      <c r="Z2972" t="s">
        <v>63</v>
      </c>
      <c r="AA2972" s="1">
        <v>45218</v>
      </c>
      <c r="AC2972" s="1">
        <v>45218</v>
      </c>
      <c r="AD2972" s="1">
        <v>45355</v>
      </c>
    </row>
    <row r="2973" spans="1:30">
      <c r="A2973">
        <v>609325</v>
      </c>
      <c r="B2973" t="s">
        <v>129</v>
      </c>
      <c r="C2973" t="s">
        <v>48</v>
      </c>
      <c r="D2973">
        <v>4</v>
      </c>
      <c r="E2973" t="s">
        <v>215</v>
      </c>
      <c r="F2973" t="s">
        <v>265</v>
      </c>
      <c r="G2973" t="s">
        <v>51</v>
      </c>
      <c r="H2973">
        <v>56316</v>
      </c>
      <c r="I2973">
        <v>1</v>
      </c>
      <c r="J2973" t="s">
        <v>156</v>
      </c>
      <c r="K2973" t="s">
        <v>36</v>
      </c>
      <c r="L2973" t="s">
        <v>37</v>
      </c>
      <c r="M2973">
        <v>56677</v>
      </c>
      <c r="N2973">
        <v>65179</v>
      </c>
      <c r="O2973" t="s">
        <v>38</v>
      </c>
      <c r="P2973" t="s">
        <v>454</v>
      </c>
      <c r="Q2973" t="s">
        <v>218</v>
      </c>
      <c r="R2973" t="s">
        <v>7691</v>
      </c>
      <c r="S2973" t="s">
        <v>1278</v>
      </c>
      <c r="T2973" t="s">
        <v>1279</v>
      </c>
      <c r="U2973" t="s">
        <v>665</v>
      </c>
      <c r="V2973" t="s">
        <v>1281</v>
      </c>
      <c r="W2973" t="s">
        <v>273</v>
      </c>
      <c r="Z2973" t="s">
        <v>63</v>
      </c>
      <c r="AA2973" s="1">
        <v>45202</v>
      </c>
      <c r="AC2973" s="1">
        <v>45202</v>
      </c>
      <c r="AD2973" s="1">
        <v>45355</v>
      </c>
    </row>
    <row r="2974" spans="1:30">
      <c r="A2974">
        <v>585699</v>
      </c>
      <c r="B2974" t="s">
        <v>47</v>
      </c>
      <c r="C2974" t="s">
        <v>31</v>
      </c>
      <c r="D2974">
        <v>1</v>
      </c>
      <c r="E2974" t="s">
        <v>49</v>
      </c>
      <c r="F2974" t="s">
        <v>495</v>
      </c>
      <c r="G2974" t="s">
        <v>51</v>
      </c>
      <c r="H2974" t="s">
        <v>496</v>
      </c>
      <c r="I2974">
        <v>0</v>
      </c>
      <c r="J2974" t="s">
        <v>65</v>
      </c>
      <c r="L2974" t="s">
        <v>37</v>
      </c>
      <c r="M2974">
        <v>56972</v>
      </c>
      <c r="N2974">
        <v>123150</v>
      </c>
      <c r="O2974" t="s">
        <v>38</v>
      </c>
      <c r="P2974" t="s">
        <v>54</v>
      </c>
      <c r="Q2974" t="s">
        <v>1760</v>
      </c>
      <c r="R2974" t="s">
        <v>1761</v>
      </c>
      <c r="S2974" t="s">
        <v>499</v>
      </c>
      <c r="T2974" t="s">
        <v>1762</v>
      </c>
      <c r="V2974" t="s">
        <v>1763</v>
      </c>
      <c r="W2974" t="s">
        <v>61</v>
      </c>
      <c r="X2974" t="s">
        <v>62</v>
      </c>
      <c r="Z2974" t="s">
        <v>200</v>
      </c>
      <c r="AA2974" s="1">
        <v>45061</v>
      </c>
      <c r="AC2974" s="1">
        <v>45124</v>
      </c>
      <c r="AD2974" s="1">
        <v>45355</v>
      </c>
    </row>
    <row r="2975" spans="1:30">
      <c r="A2975">
        <v>595304</v>
      </c>
      <c r="B2975" t="s">
        <v>129</v>
      </c>
      <c r="C2975" t="s">
        <v>48</v>
      </c>
      <c r="D2975">
        <v>6</v>
      </c>
      <c r="E2975" t="s">
        <v>215</v>
      </c>
      <c r="F2975" t="s">
        <v>265</v>
      </c>
      <c r="G2975" t="s">
        <v>51</v>
      </c>
      <c r="H2975">
        <v>56316</v>
      </c>
      <c r="I2975">
        <v>1</v>
      </c>
      <c r="J2975" t="s">
        <v>156</v>
      </c>
      <c r="K2975" t="s">
        <v>36</v>
      </c>
      <c r="L2975" t="s">
        <v>37</v>
      </c>
      <c r="M2975">
        <v>56677</v>
      </c>
      <c r="N2975">
        <v>65179</v>
      </c>
      <c r="O2975" t="s">
        <v>38</v>
      </c>
      <c r="P2975" t="s">
        <v>2004</v>
      </c>
      <c r="Q2975" t="s">
        <v>218</v>
      </c>
      <c r="R2975" t="s">
        <v>9243</v>
      </c>
      <c r="S2975" t="s">
        <v>9244</v>
      </c>
      <c r="T2975" t="s">
        <v>9245</v>
      </c>
      <c r="U2975" t="s">
        <v>2025</v>
      </c>
      <c r="V2975" t="s">
        <v>9246</v>
      </c>
      <c r="W2975" t="s">
        <v>273</v>
      </c>
      <c r="X2975" t="s">
        <v>2004</v>
      </c>
      <c r="Z2975" t="s">
        <v>63</v>
      </c>
      <c r="AA2975" s="1">
        <v>45134</v>
      </c>
      <c r="AC2975" s="1">
        <v>45141</v>
      </c>
      <c r="AD2975" s="1">
        <v>45355</v>
      </c>
    </row>
    <row r="2976" spans="1:30">
      <c r="A2976">
        <v>622153</v>
      </c>
      <c r="B2976" t="s">
        <v>336</v>
      </c>
      <c r="C2976" t="s">
        <v>48</v>
      </c>
      <c r="D2976">
        <v>1</v>
      </c>
      <c r="E2976" t="s">
        <v>4242</v>
      </c>
      <c r="F2976" t="s">
        <v>338</v>
      </c>
      <c r="G2976" t="s">
        <v>90</v>
      </c>
      <c r="H2976" t="s">
        <v>339</v>
      </c>
      <c r="I2976">
        <v>2</v>
      </c>
      <c r="J2976" t="s">
        <v>4243</v>
      </c>
      <c r="K2976" t="s">
        <v>36</v>
      </c>
      <c r="L2976" t="s">
        <v>37</v>
      </c>
      <c r="M2976">
        <v>70000</v>
      </c>
      <c r="N2976">
        <v>85000</v>
      </c>
      <c r="O2976" t="s">
        <v>38</v>
      </c>
      <c r="P2976" t="s">
        <v>340</v>
      </c>
      <c r="Q2976" t="s">
        <v>341</v>
      </c>
      <c r="R2976" t="s">
        <v>4244</v>
      </c>
      <c r="S2976" t="s">
        <v>4245</v>
      </c>
      <c r="Z2976" t="s">
        <v>46</v>
      </c>
      <c r="AA2976" s="1">
        <v>45299</v>
      </c>
      <c r="AC2976" s="1">
        <v>45299</v>
      </c>
      <c r="AD2976" s="1">
        <v>45355</v>
      </c>
    </row>
    <row r="2977" spans="1:30">
      <c r="A2977">
        <v>534561</v>
      </c>
      <c r="B2977" t="s">
        <v>253</v>
      </c>
      <c r="C2977" t="s">
        <v>31</v>
      </c>
      <c r="D2977">
        <v>1</v>
      </c>
      <c r="E2977" t="s">
        <v>2285</v>
      </c>
      <c r="F2977" t="s">
        <v>9247</v>
      </c>
      <c r="G2977" t="s">
        <v>51</v>
      </c>
      <c r="H2977">
        <v>10045</v>
      </c>
      <c r="I2977" t="s">
        <v>924</v>
      </c>
      <c r="J2977" t="s">
        <v>9248</v>
      </c>
      <c r="K2977" t="s">
        <v>36</v>
      </c>
      <c r="L2977" t="s">
        <v>276</v>
      </c>
      <c r="M2977">
        <v>72038</v>
      </c>
      <c r="N2977">
        <v>192152</v>
      </c>
      <c r="O2977" t="s">
        <v>38</v>
      </c>
      <c r="P2977" t="s">
        <v>9249</v>
      </c>
      <c r="Q2977" t="s">
        <v>9250</v>
      </c>
      <c r="R2977" t="s">
        <v>9251</v>
      </c>
      <c r="S2977" t="s">
        <v>9252</v>
      </c>
      <c r="U2977" t="s">
        <v>9253</v>
      </c>
      <c r="V2977" t="s">
        <v>281</v>
      </c>
      <c r="Z2977" t="s">
        <v>264</v>
      </c>
      <c r="AA2977" s="1">
        <v>44742</v>
      </c>
      <c r="AC2977" s="1">
        <v>44742</v>
      </c>
      <c r="AD2977" s="1">
        <v>45355</v>
      </c>
    </row>
    <row r="2978" spans="1:30">
      <c r="A2978">
        <v>623584</v>
      </c>
      <c r="B2978" t="s">
        <v>30</v>
      </c>
      <c r="C2978" t="s">
        <v>31</v>
      </c>
      <c r="D2978">
        <v>1</v>
      </c>
      <c r="E2978" t="s">
        <v>2411</v>
      </c>
      <c r="F2978" t="s">
        <v>2412</v>
      </c>
      <c r="G2978" t="s">
        <v>51</v>
      </c>
      <c r="H2978">
        <v>21513</v>
      </c>
      <c r="I2978">
        <v>2</v>
      </c>
      <c r="J2978" t="s">
        <v>35</v>
      </c>
      <c r="K2978" t="s">
        <v>36</v>
      </c>
      <c r="L2978" t="s">
        <v>37</v>
      </c>
      <c r="M2978">
        <v>56971</v>
      </c>
      <c r="N2978">
        <v>63000</v>
      </c>
      <c r="O2978" t="s">
        <v>38</v>
      </c>
      <c r="P2978" t="s">
        <v>1346</v>
      </c>
      <c r="Q2978" t="s">
        <v>1515</v>
      </c>
      <c r="R2978" t="s">
        <v>9254</v>
      </c>
      <c r="S2978" t="s">
        <v>2414</v>
      </c>
      <c r="T2978" t="s">
        <v>9255</v>
      </c>
      <c r="V2978" t="s">
        <v>9256</v>
      </c>
      <c r="Z2978" t="s">
        <v>46</v>
      </c>
      <c r="AA2978" s="1">
        <v>45317</v>
      </c>
      <c r="AB2978" s="2">
        <v>45437</v>
      </c>
      <c r="AC2978" s="1">
        <v>45317</v>
      </c>
      <c r="AD2978" s="1">
        <v>45355</v>
      </c>
    </row>
    <row r="2979" spans="1:30">
      <c r="A2979">
        <v>568499</v>
      </c>
      <c r="B2979" t="s">
        <v>99</v>
      </c>
      <c r="C2979" t="s">
        <v>31</v>
      </c>
      <c r="D2979">
        <v>3</v>
      </c>
      <c r="E2979" t="s">
        <v>552</v>
      </c>
      <c r="F2979" t="s">
        <v>553</v>
      </c>
      <c r="G2979" t="s">
        <v>51</v>
      </c>
      <c r="H2979">
        <v>20616</v>
      </c>
      <c r="I2979">
        <v>0</v>
      </c>
      <c r="J2979" t="s">
        <v>65</v>
      </c>
      <c r="K2979" t="s">
        <v>36</v>
      </c>
      <c r="L2979" t="s">
        <v>103</v>
      </c>
      <c r="M2979">
        <v>51413</v>
      </c>
      <c r="N2979">
        <v>59125</v>
      </c>
      <c r="O2979" t="s">
        <v>38</v>
      </c>
      <c r="P2979" t="s">
        <v>244</v>
      </c>
      <c r="Q2979" t="s">
        <v>554</v>
      </c>
      <c r="R2979" t="s">
        <v>555</v>
      </c>
      <c r="S2979" t="s">
        <v>556</v>
      </c>
      <c r="T2979" t="s">
        <v>557</v>
      </c>
      <c r="U2979" t="s">
        <v>558</v>
      </c>
      <c r="V2979" t="s">
        <v>281</v>
      </c>
      <c r="Z2979" t="s">
        <v>63</v>
      </c>
      <c r="AA2979" s="1">
        <v>44944</v>
      </c>
      <c r="AC2979" s="1">
        <v>45042</v>
      </c>
      <c r="AD2979" s="1">
        <v>45355</v>
      </c>
    </row>
    <row r="2980" spans="1:30">
      <c r="A2980">
        <v>620789</v>
      </c>
      <c r="B2980" t="s">
        <v>431</v>
      </c>
      <c r="C2980" t="s">
        <v>48</v>
      </c>
      <c r="D2980">
        <v>1</v>
      </c>
      <c r="E2980" t="s">
        <v>9257</v>
      </c>
      <c r="F2980" t="s">
        <v>1046</v>
      </c>
      <c r="G2980" t="s">
        <v>51</v>
      </c>
      <c r="H2980" t="s">
        <v>1047</v>
      </c>
      <c r="I2980">
        <v>0</v>
      </c>
      <c r="J2980" t="s">
        <v>275</v>
      </c>
      <c r="K2980" t="s">
        <v>36</v>
      </c>
      <c r="L2980" t="s">
        <v>37</v>
      </c>
      <c r="M2980">
        <v>84451</v>
      </c>
      <c r="N2980">
        <v>113550</v>
      </c>
      <c r="O2980" t="s">
        <v>38</v>
      </c>
      <c r="P2980" t="s">
        <v>92</v>
      </c>
      <c r="Q2980" t="s">
        <v>5784</v>
      </c>
      <c r="R2980" t="s">
        <v>9258</v>
      </c>
      <c r="S2980" t="s">
        <v>847</v>
      </c>
      <c r="T2980" t="s">
        <v>9259</v>
      </c>
      <c r="U2980" t="s">
        <v>6403</v>
      </c>
      <c r="V2980" t="s">
        <v>5788</v>
      </c>
      <c r="Z2980" t="s">
        <v>46</v>
      </c>
      <c r="AA2980" s="1">
        <v>45280</v>
      </c>
      <c r="AC2980" s="1">
        <v>45280</v>
      </c>
      <c r="AD2980" s="1">
        <v>45355</v>
      </c>
    </row>
    <row r="2981" spans="1:30">
      <c r="A2981">
        <v>625242</v>
      </c>
      <c r="B2981" t="s">
        <v>47</v>
      </c>
      <c r="C2981" t="s">
        <v>48</v>
      </c>
      <c r="D2981">
        <v>1</v>
      </c>
      <c r="E2981" t="s">
        <v>5957</v>
      </c>
      <c r="F2981" t="s">
        <v>308</v>
      </c>
      <c r="G2981" t="s">
        <v>34</v>
      </c>
      <c r="H2981">
        <v>56058</v>
      </c>
      <c r="I2981">
        <v>0</v>
      </c>
      <c r="J2981" t="s">
        <v>284</v>
      </c>
      <c r="K2981" t="s">
        <v>36</v>
      </c>
      <c r="L2981" t="s">
        <v>37</v>
      </c>
      <c r="M2981">
        <v>59116</v>
      </c>
      <c r="N2981">
        <v>67983</v>
      </c>
      <c r="O2981" t="s">
        <v>38</v>
      </c>
      <c r="P2981" t="s">
        <v>54</v>
      </c>
      <c r="Q2981" t="s">
        <v>5958</v>
      </c>
      <c r="R2981" t="s">
        <v>5959</v>
      </c>
      <c r="S2981" t="s">
        <v>311</v>
      </c>
      <c r="T2981" t="s">
        <v>5960</v>
      </c>
      <c r="Z2981" t="s">
        <v>46</v>
      </c>
      <c r="AA2981" s="1">
        <v>45323</v>
      </c>
      <c r="AC2981" s="1">
        <v>45323</v>
      </c>
      <c r="AD2981" s="1">
        <v>45355</v>
      </c>
    </row>
    <row r="2982" spans="1:30">
      <c r="A2982">
        <v>623679</v>
      </c>
      <c r="B2982" t="s">
        <v>30</v>
      </c>
      <c r="C2982" t="s">
        <v>48</v>
      </c>
      <c r="D2982">
        <v>1</v>
      </c>
      <c r="E2982" t="s">
        <v>4342</v>
      </c>
      <c r="F2982" t="s">
        <v>4343</v>
      </c>
      <c r="G2982" t="s">
        <v>51</v>
      </c>
      <c r="H2982" t="s">
        <v>4344</v>
      </c>
      <c r="I2982">
        <v>0</v>
      </c>
      <c r="J2982" t="s">
        <v>1968</v>
      </c>
      <c r="K2982" t="s">
        <v>36</v>
      </c>
      <c r="L2982" t="s">
        <v>37</v>
      </c>
      <c r="M2982">
        <v>58700</v>
      </c>
      <c r="N2982">
        <v>120000</v>
      </c>
      <c r="O2982" t="s">
        <v>38</v>
      </c>
      <c r="P2982" t="s">
        <v>39</v>
      </c>
      <c r="Q2982" t="s">
        <v>210</v>
      </c>
      <c r="R2982" t="s">
        <v>4345</v>
      </c>
      <c r="S2982" t="s">
        <v>1659</v>
      </c>
      <c r="T2982" t="s">
        <v>4346</v>
      </c>
      <c r="V2982" t="s">
        <v>4347</v>
      </c>
      <c r="Z2982" t="s">
        <v>46</v>
      </c>
      <c r="AA2982" s="1">
        <v>45309</v>
      </c>
      <c r="AB2982" s="2">
        <v>45429</v>
      </c>
      <c r="AC2982" s="1">
        <v>45321</v>
      </c>
      <c r="AD2982" s="1">
        <v>45355</v>
      </c>
    </row>
    <row r="2983" spans="1:30">
      <c r="A2983">
        <v>621930</v>
      </c>
      <c r="B2983" t="s">
        <v>129</v>
      </c>
      <c r="C2983" t="s">
        <v>31</v>
      </c>
      <c r="D2983">
        <v>1</v>
      </c>
      <c r="E2983" t="s">
        <v>9077</v>
      </c>
      <c r="F2983" t="s">
        <v>283</v>
      </c>
      <c r="G2983" t="s">
        <v>51</v>
      </c>
      <c r="H2983">
        <v>10124</v>
      </c>
      <c r="I2983">
        <v>1</v>
      </c>
      <c r="J2983" t="s">
        <v>156</v>
      </c>
      <c r="K2983" t="s">
        <v>36</v>
      </c>
      <c r="L2983" t="s">
        <v>37</v>
      </c>
      <c r="M2983">
        <v>47418</v>
      </c>
      <c r="N2983">
        <v>54531</v>
      </c>
      <c r="O2983" t="s">
        <v>38</v>
      </c>
      <c r="P2983" t="s">
        <v>157</v>
      </c>
      <c r="Q2983" t="s">
        <v>399</v>
      </c>
      <c r="R2983" t="s">
        <v>9078</v>
      </c>
      <c r="S2983" t="s">
        <v>287</v>
      </c>
      <c r="U2983" t="s">
        <v>1568</v>
      </c>
      <c r="V2983" t="s">
        <v>297</v>
      </c>
      <c r="W2983" t="s">
        <v>2430</v>
      </c>
      <c r="X2983" t="s">
        <v>157</v>
      </c>
      <c r="Z2983" t="s">
        <v>46</v>
      </c>
      <c r="AA2983" s="1">
        <v>45294</v>
      </c>
      <c r="AC2983" s="1">
        <v>45294</v>
      </c>
      <c r="AD2983" s="1">
        <v>45355</v>
      </c>
    </row>
    <row r="2984" spans="1:30">
      <c r="A2984">
        <v>608847</v>
      </c>
      <c r="B2984" t="s">
        <v>253</v>
      </c>
      <c r="C2984" t="s">
        <v>31</v>
      </c>
      <c r="D2984">
        <v>1</v>
      </c>
      <c r="E2984" t="s">
        <v>9260</v>
      </c>
      <c r="F2984" t="s">
        <v>4600</v>
      </c>
      <c r="G2984" t="s">
        <v>34</v>
      </c>
      <c r="H2984">
        <v>31143</v>
      </c>
      <c r="I2984">
        <v>1</v>
      </c>
      <c r="J2984" t="s">
        <v>300</v>
      </c>
      <c r="K2984" t="s">
        <v>36</v>
      </c>
      <c r="L2984" t="s">
        <v>103</v>
      </c>
      <c r="M2984">
        <v>45113</v>
      </c>
      <c r="N2984">
        <v>64693</v>
      </c>
      <c r="O2984" t="s">
        <v>38</v>
      </c>
      <c r="P2984" t="s">
        <v>4601</v>
      </c>
      <c r="Q2984" t="s">
        <v>4602</v>
      </c>
      <c r="R2984" t="s">
        <v>9261</v>
      </c>
      <c r="S2984" t="s">
        <v>4604</v>
      </c>
      <c r="T2984" t="s">
        <v>9262</v>
      </c>
      <c r="U2984" t="s">
        <v>9263</v>
      </c>
      <c r="V2984" t="s">
        <v>281</v>
      </c>
      <c r="Z2984" t="s">
        <v>264</v>
      </c>
      <c r="AA2984" s="1">
        <v>45205</v>
      </c>
      <c r="AC2984" s="1">
        <v>45205</v>
      </c>
      <c r="AD2984" s="1">
        <v>45355</v>
      </c>
    </row>
    <row r="2985" spans="1:30">
      <c r="A2985">
        <v>624159</v>
      </c>
      <c r="B2985" t="s">
        <v>314</v>
      </c>
      <c r="C2985" t="s">
        <v>31</v>
      </c>
      <c r="D2985">
        <v>1</v>
      </c>
      <c r="E2985" t="s">
        <v>9264</v>
      </c>
      <c r="F2985" t="s">
        <v>2853</v>
      </c>
      <c r="G2985" t="s">
        <v>34</v>
      </c>
      <c r="H2985">
        <v>95042</v>
      </c>
      <c r="I2985" t="s">
        <v>473</v>
      </c>
      <c r="J2985" t="s">
        <v>300</v>
      </c>
      <c r="K2985" t="s">
        <v>36</v>
      </c>
      <c r="L2985" t="s">
        <v>185</v>
      </c>
      <c r="M2985">
        <v>200000</v>
      </c>
      <c r="N2985">
        <v>200000</v>
      </c>
      <c r="O2985" t="s">
        <v>38</v>
      </c>
      <c r="P2985" t="s">
        <v>1239</v>
      </c>
      <c r="Q2985" t="s">
        <v>1240</v>
      </c>
      <c r="R2985" t="s">
        <v>9265</v>
      </c>
      <c r="S2985" t="s">
        <v>9266</v>
      </c>
      <c r="T2985" t="s">
        <v>9267</v>
      </c>
      <c r="V2985" t="s">
        <v>9268</v>
      </c>
      <c r="Z2985" t="s">
        <v>46</v>
      </c>
      <c r="AA2985" s="1">
        <v>45313</v>
      </c>
      <c r="AC2985" s="1">
        <v>45313</v>
      </c>
      <c r="AD2985" s="1">
        <v>45355</v>
      </c>
    </row>
    <row r="2986" spans="1:30">
      <c r="A2986">
        <v>556910</v>
      </c>
      <c r="B2986" t="s">
        <v>99</v>
      </c>
      <c r="C2986" t="s">
        <v>48</v>
      </c>
      <c r="D2986">
        <v>1</v>
      </c>
      <c r="E2986" t="s">
        <v>4365</v>
      </c>
      <c r="F2986" t="s">
        <v>4343</v>
      </c>
      <c r="G2986" t="s">
        <v>51</v>
      </c>
      <c r="H2986" t="s">
        <v>4344</v>
      </c>
      <c r="I2986">
        <v>0</v>
      </c>
      <c r="J2986" t="s">
        <v>72</v>
      </c>
      <c r="K2986" t="s">
        <v>36</v>
      </c>
      <c r="L2986" t="s">
        <v>37</v>
      </c>
      <c r="M2986">
        <v>58700</v>
      </c>
      <c r="N2986">
        <v>192152</v>
      </c>
      <c r="O2986" t="s">
        <v>38</v>
      </c>
      <c r="P2986" t="s">
        <v>244</v>
      </c>
      <c r="Q2986" t="s">
        <v>4122</v>
      </c>
      <c r="R2986" t="s">
        <v>7154</v>
      </c>
      <c r="S2986" t="s">
        <v>1659</v>
      </c>
      <c r="T2986" t="s">
        <v>4367</v>
      </c>
      <c r="U2986" t="s">
        <v>378</v>
      </c>
      <c r="V2986" t="s">
        <v>289</v>
      </c>
      <c r="W2986" t="s">
        <v>251</v>
      </c>
      <c r="X2986" t="s">
        <v>1573</v>
      </c>
      <c r="Z2986" t="s">
        <v>46</v>
      </c>
      <c r="AA2986" s="1">
        <v>44859</v>
      </c>
      <c r="AC2986" s="1">
        <v>44860</v>
      </c>
      <c r="AD2986" s="1">
        <v>45355</v>
      </c>
    </row>
    <row r="2987" spans="1:30">
      <c r="A2987">
        <v>607488</v>
      </c>
      <c r="B2987" t="s">
        <v>502</v>
      </c>
      <c r="C2987" t="s">
        <v>31</v>
      </c>
      <c r="D2987">
        <v>1</v>
      </c>
      <c r="E2987" t="s">
        <v>3214</v>
      </c>
      <c r="F2987" t="s">
        <v>114</v>
      </c>
      <c r="G2987" t="s">
        <v>34</v>
      </c>
      <c r="H2987">
        <v>56057</v>
      </c>
      <c r="I2987">
        <v>0</v>
      </c>
      <c r="J2987" t="s">
        <v>156</v>
      </c>
      <c r="K2987" t="s">
        <v>36</v>
      </c>
      <c r="L2987" t="s">
        <v>103</v>
      </c>
      <c r="M2987">
        <v>41887</v>
      </c>
      <c r="N2987">
        <v>69709</v>
      </c>
      <c r="O2987" t="s">
        <v>38</v>
      </c>
      <c r="P2987" t="s">
        <v>5636</v>
      </c>
      <c r="Q2987" t="s">
        <v>2890</v>
      </c>
      <c r="R2987" t="s">
        <v>8682</v>
      </c>
      <c r="S2987" t="s">
        <v>119</v>
      </c>
      <c r="U2987" t="s">
        <v>8683</v>
      </c>
      <c r="V2987" t="s">
        <v>8684</v>
      </c>
      <c r="W2987" t="s">
        <v>8685</v>
      </c>
      <c r="X2987" t="s">
        <v>5642</v>
      </c>
      <c r="Z2987" t="s">
        <v>46</v>
      </c>
      <c r="AA2987" s="1">
        <v>45198</v>
      </c>
      <c r="AC2987" s="1">
        <v>45201</v>
      </c>
      <c r="AD2987" s="1">
        <v>45355</v>
      </c>
    </row>
    <row r="2988" spans="1:30">
      <c r="A2988">
        <v>612428</v>
      </c>
      <c r="B2988" t="s">
        <v>47</v>
      </c>
      <c r="C2988" t="s">
        <v>48</v>
      </c>
      <c r="D2988">
        <v>1</v>
      </c>
      <c r="E2988" t="s">
        <v>347</v>
      </c>
      <c r="F2988" t="s">
        <v>50</v>
      </c>
      <c r="G2988" t="s">
        <v>51</v>
      </c>
      <c r="H2988">
        <v>83008</v>
      </c>
      <c r="I2988" t="s">
        <v>349</v>
      </c>
      <c r="J2988" t="s">
        <v>65</v>
      </c>
      <c r="K2988" t="s">
        <v>36</v>
      </c>
      <c r="L2988" t="s">
        <v>276</v>
      </c>
      <c r="M2988">
        <v>64922</v>
      </c>
      <c r="N2988">
        <v>144066</v>
      </c>
      <c r="O2988" t="s">
        <v>38</v>
      </c>
      <c r="P2988" t="s">
        <v>54</v>
      </c>
      <c r="Q2988" t="s">
        <v>9269</v>
      </c>
      <c r="R2988" t="s">
        <v>9270</v>
      </c>
      <c r="S2988" t="s">
        <v>1560</v>
      </c>
      <c r="T2988" t="s">
        <v>9271</v>
      </c>
      <c r="U2988" t="s">
        <v>59</v>
      </c>
      <c r="V2988" t="s">
        <v>60</v>
      </c>
      <c r="W2988" t="s">
        <v>61</v>
      </c>
      <c r="X2988" t="s">
        <v>54</v>
      </c>
      <c r="Z2988" t="s">
        <v>355</v>
      </c>
      <c r="AA2988" s="1">
        <v>45222</v>
      </c>
      <c r="AC2988" s="1">
        <v>45258</v>
      </c>
      <c r="AD2988" s="1">
        <v>45355</v>
      </c>
    </row>
    <row r="2989" spans="1:30">
      <c r="A2989">
        <v>623293</v>
      </c>
      <c r="B2989" t="s">
        <v>253</v>
      </c>
      <c r="C2989" t="s">
        <v>48</v>
      </c>
      <c r="D2989">
        <v>1</v>
      </c>
      <c r="E2989" t="s">
        <v>9272</v>
      </c>
      <c r="F2989" t="s">
        <v>1046</v>
      </c>
      <c r="G2989" t="s">
        <v>51</v>
      </c>
      <c r="H2989" t="s">
        <v>1047</v>
      </c>
      <c r="I2989">
        <v>0</v>
      </c>
      <c r="J2989" t="s">
        <v>474</v>
      </c>
      <c r="K2989" t="s">
        <v>36</v>
      </c>
      <c r="L2989" t="s">
        <v>37</v>
      </c>
      <c r="M2989">
        <v>84451</v>
      </c>
      <c r="N2989">
        <v>105000</v>
      </c>
      <c r="O2989" t="s">
        <v>38</v>
      </c>
      <c r="P2989" t="s">
        <v>777</v>
      </c>
      <c r="Q2989" t="s">
        <v>777</v>
      </c>
      <c r="R2989" t="s">
        <v>9273</v>
      </c>
      <c r="S2989" t="s">
        <v>847</v>
      </c>
      <c r="T2989" t="s">
        <v>9274</v>
      </c>
      <c r="U2989" t="s">
        <v>9275</v>
      </c>
      <c r="V2989" t="s">
        <v>263</v>
      </c>
      <c r="Z2989" t="s">
        <v>264</v>
      </c>
      <c r="AA2989" s="1">
        <v>45317</v>
      </c>
      <c r="AC2989" s="1">
        <v>45317</v>
      </c>
      <c r="AD2989" s="1">
        <v>45355</v>
      </c>
    </row>
    <row r="2990" spans="1:30">
      <c r="A2990">
        <v>626491</v>
      </c>
      <c r="B2990" t="s">
        <v>253</v>
      </c>
      <c r="C2990" t="s">
        <v>48</v>
      </c>
      <c r="D2990">
        <v>1</v>
      </c>
      <c r="E2990" t="s">
        <v>2752</v>
      </c>
      <c r="F2990" t="s">
        <v>2753</v>
      </c>
      <c r="G2990" t="s">
        <v>51</v>
      </c>
      <c r="H2990">
        <v>10047</v>
      </c>
      <c r="I2990" t="s">
        <v>924</v>
      </c>
      <c r="J2990" t="s">
        <v>143</v>
      </c>
      <c r="K2990" t="s">
        <v>36</v>
      </c>
      <c r="L2990" t="s">
        <v>276</v>
      </c>
      <c r="M2990">
        <v>72038</v>
      </c>
      <c r="N2990">
        <v>129403</v>
      </c>
      <c r="O2990" t="s">
        <v>38</v>
      </c>
      <c r="P2990" t="s">
        <v>2754</v>
      </c>
      <c r="Q2990" t="s">
        <v>824</v>
      </c>
      <c r="R2990" t="s">
        <v>2755</v>
      </c>
      <c r="S2990" t="s">
        <v>2756</v>
      </c>
      <c r="T2990" t="s">
        <v>2757</v>
      </c>
      <c r="U2990" t="s">
        <v>2758</v>
      </c>
      <c r="V2990" t="s">
        <v>263</v>
      </c>
      <c r="Z2990" t="s">
        <v>264</v>
      </c>
      <c r="AA2990" s="1">
        <v>45336</v>
      </c>
      <c r="AB2990" s="2">
        <v>45356</v>
      </c>
      <c r="AC2990" s="1">
        <v>45336</v>
      </c>
      <c r="AD2990" s="1">
        <v>45355</v>
      </c>
    </row>
    <row r="2991" spans="1:30">
      <c r="A2991">
        <v>615682</v>
      </c>
      <c r="B2991" t="s">
        <v>30</v>
      </c>
      <c r="C2991" t="s">
        <v>31</v>
      </c>
      <c r="D2991">
        <v>1</v>
      </c>
      <c r="E2991" t="s">
        <v>9276</v>
      </c>
      <c r="F2991" t="s">
        <v>308</v>
      </c>
      <c r="G2991" t="s">
        <v>34</v>
      </c>
      <c r="H2991">
        <v>56058</v>
      </c>
      <c r="I2991">
        <v>0</v>
      </c>
      <c r="J2991" t="s">
        <v>35</v>
      </c>
      <c r="K2991" t="s">
        <v>36</v>
      </c>
      <c r="L2991" t="s">
        <v>37</v>
      </c>
      <c r="M2991">
        <v>59116</v>
      </c>
      <c r="N2991">
        <v>70000</v>
      </c>
      <c r="O2991" t="s">
        <v>38</v>
      </c>
      <c r="P2991" t="s">
        <v>203</v>
      </c>
      <c r="Q2991" t="s">
        <v>983</v>
      </c>
      <c r="R2991" t="s">
        <v>9277</v>
      </c>
      <c r="S2991" t="s">
        <v>311</v>
      </c>
      <c r="T2991" t="s">
        <v>9278</v>
      </c>
      <c r="V2991" t="s">
        <v>9279</v>
      </c>
      <c r="Z2991" t="s">
        <v>46</v>
      </c>
      <c r="AA2991" s="1">
        <v>45239</v>
      </c>
      <c r="AB2991" s="2">
        <v>45359</v>
      </c>
      <c r="AC2991" s="1">
        <v>45258</v>
      </c>
      <c r="AD2991" s="1">
        <v>45355</v>
      </c>
    </row>
    <row r="2992" spans="1:30">
      <c r="A2992">
        <v>627834</v>
      </c>
      <c r="B2992" t="s">
        <v>87</v>
      </c>
      <c r="C2992" t="s">
        <v>31</v>
      </c>
      <c r="D2992">
        <v>1</v>
      </c>
      <c r="E2992" t="s">
        <v>9224</v>
      </c>
      <c r="F2992" t="s">
        <v>842</v>
      </c>
      <c r="G2992" t="s">
        <v>51</v>
      </c>
      <c r="H2992">
        <v>10026</v>
      </c>
      <c r="I2992" t="s">
        <v>4832</v>
      </c>
      <c r="J2992" t="s">
        <v>9225</v>
      </c>
      <c r="K2992" t="s">
        <v>36</v>
      </c>
      <c r="L2992" t="s">
        <v>276</v>
      </c>
      <c r="M2992">
        <v>210000</v>
      </c>
      <c r="N2992">
        <v>245000</v>
      </c>
      <c r="O2992" t="s">
        <v>38</v>
      </c>
      <c r="P2992" t="s">
        <v>92</v>
      </c>
      <c r="Q2992" t="s">
        <v>9226</v>
      </c>
      <c r="R2992" t="s">
        <v>9227</v>
      </c>
      <c r="S2992" t="s">
        <v>847</v>
      </c>
      <c r="T2992" t="s">
        <v>9228</v>
      </c>
      <c r="V2992" t="s">
        <v>9229</v>
      </c>
      <c r="X2992" t="s">
        <v>98</v>
      </c>
      <c r="Z2992" t="s">
        <v>46</v>
      </c>
      <c r="AA2992" s="1">
        <v>45345</v>
      </c>
      <c r="AC2992" s="1">
        <v>45345</v>
      </c>
      <c r="AD2992" s="1">
        <v>45355</v>
      </c>
    </row>
    <row r="2993" spans="1:30">
      <c r="A2993">
        <v>616173</v>
      </c>
      <c r="B2993" t="s">
        <v>30</v>
      </c>
      <c r="C2993" t="s">
        <v>31</v>
      </c>
      <c r="D2993">
        <v>1</v>
      </c>
      <c r="E2993" t="s">
        <v>3279</v>
      </c>
      <c r="F2993" t="s">
        <v>1510</v>
      </c>
      <c r="G2993" t="s">
        <v>51</v>
      </c>
      <c r="H2993">
        <v>31220</v>
      </c>
      <c r="I2993">
        <v>2</v>
      </c>
      <c r="J2993" t="s">
        <v>818</v>
      </c>
      <c r="K2993" t="s">
        <v>36</v>
      </c>
      <c r="L2993" t="s">
        <v>37</v>
      </c>
      <c r="M2993">
        <v>73579</v>
      </c>
      <c r="N2993">
        <v>84616</v>
      </c>
      <c r="O2993" t="s">
        <v>38</v>
      </c>
      <c r="P2993" t="s">
        <v>9280</v>
      </c>
      <c r="Q2993" t="s">
        <v>204</v>
      </c>
      <c r="R2993" t="s">
        <v>9281</v>
      </c>
      <c r="S2993" t="s">
        <v>1513</v>
      </c>
      <c r="T2993" t="s">
        <v>3281</v>
      </c>
      <c r="V2993" t="s">
        <v>9282</v>
      </c>
      <c r="Z2993" t="s">
        <v>46</v>
      </c>
      <c r="AA2993" s="1">
        <v>45259</v>
      </c>
      <c r="AB2993" s="2">
        <v>45379</v>
      </c>
      <c r="AC2993" s="1">
        <v>45259</v>
      </c>
      <c r="AD2993" s="1">
        <v>45355</v>
      </c>
    </row>
    <row r="2994" spans="1:30">
      <c r="A2994">
        <v>627142</v>
      </c>
      <c r="B2994" t="s">
        <v>314</v>
      </c>
      <c r="C2994" t="s">
        <v>48</v>
      </c>
      <c r="D2994">
        <v>1</v>
      </c>
      <c r="E2994" t="s">
        <v>8648</v>
      </c>
      <c r="F2994" t="s">
        <v>114</v>
      </c>
      <c r="G2994" t="s">
        <v>34</v>
      </c>
      <c r="H2994">
        <v>56057</v>
      </c>
      <c r="I2994">
        <v>0</v>
      </c>
      <c r="J2994" t="s">
        <v>1118</v>
      </c>
      <c r="K2994" t="s">
        <v>36</v>
      </c>
      <c r="L2994" t="s">
        <v>37</v>
      </c>
      <c r="M2994">
        <v>41887</v>
      </c>
      <c r="N2994">
        <v>48170</v>
      </c>
      <c r="O2994" t="s">
        <v>38</v>
      </c>
      <c r="P2994" t="s">
        <v>317</v>
      </c>
      <c r="Q2994" t="s">
        <v>738</v>
      </c>
      <c r="R2994" t="s">
        <v>9283</v>
      </c>
      <c r="S2994" t="s">
        <v>119</v>
      </c>
      <c r="T2994" t="s">
        <v>8009</v>
      </c>
      <c r="V2994" t="s">
        <v>9284</v>
      </c>
      <c r="Z2994" t="s">
        <v>200</v>
      </c>
      <c r="AA2994" s="1">
        <v>45337</v>
      </c>
      <c r="AB2994" s="2">
        <v>45367</v>
      </c>
      <c r="AC2994" s="1">
        <v>45345</v>
      </c>
      <c r="AD2994" s="1">
        <v>45355</v>
      </c>
    </row>
    <row r="2995" spans="1:30">
      <c r="A2995">
        <v>610652</v>
      </c>
      <c r="B2995" t="s">
        <v>30</v>
      </c>
      <c r="C2995" t="s">
        <v>31</v>
      </c>
      <c r="D2995">
        <v>1</v>
      </c>
      <c r="E2995" t="s">
        <v>9285</v>
      </c>
      <c r="F2995" t="s">
        <v>1656</v>
      </c>
      <c r="G2995" t="s">
        <v>51</v>
      </c>
      <c r="H2995">
        <v>10095</v>
      </c>
      <c r="I2995" t="s">
        <v>349</v>
      </c>
      <c r="J2995" t="s">
        <v>72</v>
      </c>
      <c r="K2995" t="s">
        <v>36</v>
      </c>
      <c r="L2995" t="s">
        <v>37</v>
      </c>
      <c r="M2995">
        <v>64922</v>
      </c>
      <c r="N2995">
        <v>98000</v>
      </c>
      <c r="O2995" t="s">
        <v>38</v>
      </c>
      <c r="P2995" t="s">
        <v>39</v>
      </c>
      <c r="Q2995" t="s">
        <v>210</v>
      </c>
      <c r="R2995" t="s">
        <v>9286</v>
      </c>
      <c r="S2995" t="s">
        <v>1659</v>
      </c>
      <c r="T2995" t="e">
        <f ca="1">- Excellent analytical, written, oral _xludf.and interpersonal communication skills. - Ability to communicate clearly, accurately _xludf.and concisely. - Ability to work with employees at all levels - Highly organized _xludf.and Detail oriented. - Strong Supervisory skills. - Experience working under strict deadlineh - Knowledge of the New York City Procurement Process, including the PPB rules, the NYC Charter _xludf.and applicable executive orders. - Ability to adapt to a fast-paced work environment _xludf.and changing needs _xludf.and priorities.</f>
        <v>#NAME?</v>
      </c>
      <c r="V2995" t="s">
        <v>9287</v>
      </c>
      <c r="Z2995" t="s">
        <v>46</v>
      </c>
      <c r="AA2995" s="1">
        <v>45211</v>
      </c>
      <c r="AB2995" s="2">
        <v>45396</v>
      </c>
      <c r="AC2995" s="1">
        <v>45336</v>
      </c>
      <c r="AD2995" s="1">
        <v>45355</v>
      </c>
    </row>
    <row r="2996" spans="1:30">
      <c r="A2996">
        <v>602313</v>
      </c>
      <c r="B2996" t="s">
        <v>47</v>
      </c>
      <c r="C2996" t="s">
        <v>48</v>
      </c>
      <c r="D2996">
        <v>1</v>
      </c>
      <c r="E2996" t="s">
        <v>1106</v>
      </c>
      <c r="F2996" t="s">
        <v>375</v>
      </c>
      <c r="G2996" t="s">
        <v>51</v>
      </c>
      <c r="H2996">
        <v>22427</v>
      </c>
      <c r="I2996">
        <v>2</v>
      </c>
      <c r="J2996" t="s">
        <v>65</v>
      </c>
      <c r="K2996" t="s">
        <v>36</v>
      </c>
      <c r="L2996" t="s">
        <v>37</v>
      </c>
      <c r="M2996">
        <v>81571</v>
      </c>
      <c r="N2996">
        <v>93807</v>
      </c>
      <c r="O2996" t="s">
        <v>38</v>
      </c>
      <c r="P2996" t="s">
        <v>54</v>
      </c>
      <c r="Q2996" t="s">
        <v>2299</v>
      </c>
      <c r="R2996" t="s">
        <v>9288</v>
      </c>
      <c r="S2996" t="s">
        <v>377</v>
      </c>
      <c r="T2996" t="s">
        <v>9289</v>
      </c>
      <c r="U2996" t="s">
        <v>59</v>
      </c>
      <c r="V2996" t="s">
        <v>60</v>
      </c>
      <c r="W2996" t="s">
        <v>61</v>
      </c>
      <c r="X2996" t="s">
        <v>54</v>
      </c>
      <c r="Z2996" t="s">
        <v>63</v>
      </c>
      <c r="AA2996" s="1">
        <v>45210</v>
      </c>
      <c r="AC2996" s="1">
        <v>45351</v>
      </c>
      <c r="AD2996" s="1">
        <v>45355</v>
      </c>
    </row>
    <row r="2997" spans="1:30">
      <c r="A2997">
        <v>613292</v>
      </c>
      <c r="B2997" t="s">
        <v>47</v>
      </c>
      <c r="C2997" t="s">
        <v>48</v>
      </c>
      <c r="D2997">
        <v>1</v>
      </c>
      <c r="E2997" t="s">
        <v>5677</v>
      </c>
      <c r="F2997" t="s">
        <v>209</v>
      </c>
      <c r="G2997" t="s">
        <v>51</v>
      </c>
      <c r="H2997">
        <v>12626</v>
      </c>
      <c r="I2997">
        <v>2</v>
      </c>
      <c r="J2997" t="s">
        <v>91</v>
      </c>
      <c r="K2997" t="s">
        <v>36</v>
      </c>
      <c r="L2997" t="s">
        <v>37</v>
      </c>
      <c r="M2997">
        <v>62470</v>
      </c>
      <c r="N2997">
        <v>71840</v>
      </c>
      <c r="O2997" t="s">
        <v>38</v>
      </c>
      <c r="P2997" t="s">
        <v>54</v>
      </c>
      <c r="Q2997" t="s">
        <v>324</v>
      </c>
      <c r="R2997" t="s">
        <v>5678</v>
      </c>
      <c r="S2997" t="s">
        <v>212</v>
      </c>
      <c r="T2997" t="s">
        <v>5679</v>
      </c>
      <c r="V2997" t="s">
        <v>1180</v>
      </c>
      <c r="Z2997" t="s">
        <v>46</v>
      </c>
      <c r="AA2997" s="1">
        <v>45236</v>
      </c>
      <c r="AC2997" s="1">
        <v>45236</v>
      </c>
      <c r="AD2997" s="1">
        <v>45355</v>
      </c>
    </row>
    <row r="2998" spans="1:30">
      <c r="A2998">
        <v>627692</v>
      </c>
      <c r="B2998" t="s">
        <v>253</v>
      </c>
      <c r="C2998" t="s">
        <v>48</v>
      </c>
      <c r="D2998">
        <v>1</v>
      </c>
      <c r="E2998" t="s">
        <v>4837</v>
      </c>
      <c r="F2998" t="s">
        <v>1694</v>
      </c>
      <c r="G2998" t="s">
        <v>51</v>
      </c>
      <c r="H2998">
        <v>60888</v>
      </c>
      <c r="I2998">
        <v>2</v>
      </c>
      <c r="J2998" t="s">
        <v>4838</v>
      </c>
      <c r="K2998" t="s">
        <v>36</v>
      </c>
      <c r="L2998" t="s">
        <v>37</v>
      </c>
      <c r="M2998">
        <v>56100</v>
      </c>
      <c r="N2998">
        <v>85282</v>
      </c>
      <c r="O2998" t="s">
        <v>38</v>
      </c>
      <c r="P2998" t="s">
        <v>4839</v>
      </c>
      <c r="Q2998" t="s">
        <v>4839</v>
      </c>
      <c r="R2998" t="s">
        <v>4840</v>
      </c>
      <c r="S2998" t="s">
        <v>1696</v>
      </c>
      <c r="T2998" t="s">
        <v>4841</v>
      </c>
      <c r="U2998" t="s">
        <v>4842</v>
      </c>
      <c r="V2998" t="s">
        <v>263</v>
      </c>
      <c r="Z2998" t="s">
        <v>264</v>
      </c>
      <c r="AA2998" s="1">
        <v>45350</v>
      </c>
      <c r="AB2998" s="2">
        <v>45370</v>
      </c>
      <c r="AC2998" s="1">
        <v>45350</v>
      </c>
      <c r="AD2998" s="1">
        <v>45355</v>
      </c>
    </row>
    <row r="2999" spans="1:30">
      <c r="A2999">
        <v>627033</v>
      </c>
      <c r="B2999" t="s">
        <v>314</v>
      </c>
      <c r="C2999" t="s">
        <v>31</v>
      </c>
      <c r="D2999">
        <v>15</v>
      </c>
      <c r="E2999" t="s">
        <v>1588</v>
      </c>
      <c r="F2999" t="s">
        <v>1589</v>
      </c>
      <c r="G2999" t="s">
        <v>34</v>
      </c>
      <c r="H2999">
        <v>31164</v>
      </c>
      <c r="I2999">
        <v>2</v>
      </c>
      <c r="J2999" t="s">
        <v>284</v>
      </c>
      <c r="K2999" t="s">
        <v>36</v>
      </c>
      <c r="L2999" t="s">
        <v>37</v>
      </c>
      <c r="M2999">
        <v>55270</v>
      </c>
      <c r="N2999">
        <v>63560</v>
      </c>
      <c r="O2999" t="s">
        <v>38</v>
      </c>
      <c r="P2999" t="s">
        <v>317</v>
      </c>
      <c r="Q2999" t="s">
        <v>318</v>
      </c>
      <c r="R2999" t="s">
        <v>9290</v>
      </c>
      <c r="S2999" t="s">
        <v>1592</v>
      </c>
      <c r="T2999" t="s">
        <v>9291</v>
      </c>
      <c r="U2999" t="s">
        <v>321</v>
      </c>
      <c r="V2999" t="s">
        <v>9292</v>
      </c>
      <c r="Z2999" t="s">
        <v>4021</v>
      </c>
      <c r="AA2999" s="1">
        <v>45336</v>
      </c>
      <c r="AB2999" s="2">
        <v>45361</v>
      </c>
      <c r="AC2999" s="1">
        <v>45336</v>
      </c>
      <c r="AD2999" s="1">
        <v>45355</v>
      </c>
    </row>
    <row r="3000" spans="1:30">
      <c r="A3000">
        <v>538242</v>
      </c>
      <c r="B3000" t="s">
        <v>314</v>
      </c>
      <c r="C3000" t="s">
        <v>48</v>
      </c>
      <c r="D3000">
        <v>5</v>
      </c>
      <c r="E3000" t="s">
        <v>6429</v>
      </c>
      <c r="F3000" t="s">
        <v>6430</v>
      </c>
      <c r="G3000" t="s">
        <v>34</v>
      </c>
      <c r="H3000">
        <v>90210</v>
      </c>
      <c r="I3000">
        <v>0</v>
      </c>
      <c r="J3000" t="s">
        <v>156</v>
      </c>
      <c r="K3000" t="s">
        <v>36</v>
      </c>
      <c r="L3000" t="s">
        <v>103</v>
      </c>
      <c r="M3000">
        <v>36627</v>
      </c>
      <c r="N3000">
        <v>41388</v>
      </c>
      <c r="O3000" t="s">
        <v>38</v>
      </c>
      <c r="P3000" t="s">
        <v>2014</v>
      </c>
      <c r="Q3000" t="s">
        <v>4016</v>
      </c>
      <c r="R3000" t="s">
        <v>6431</v>
      </c>
      <c r="S3000" t="s">
        <v>6432</v>
      </c>
      <c r="T3000" t="s">
        <v>6433</v>
      </c>
      <c r="V3000" t="s">
        <v>9293</v>
      </c>
      <c r="Z3000" t="s">
        <v>46</v>
      </c>
      <c r="AA3000" s="1">
        <v>44742</v>
      </c>
      <c r="AC3000" s="1">
        <v>44742</v>
      </c>
      <c r="AD3000" s="1">
        <v>45355</v>
      </c>
    </row>
    <row r="3001" spans="1:30">
      <c r="A3001">
        <v>575061</v>
      </c>
      <c r="B3001" t="s">
        <v>99</v>
      </c>
      <c r="C3001" t="s">
        <v>48</v>
      </c>
      <c r="D3001">
        <v>1</v>
      </c>
      <c r="E3001" t="s">
        <v>9294</v>
      </c>
      <c r="F3001" t="s">
        <v>3400</v>
      </c>
      <c r="G3001" t="s">
        <v>51</v>
      </c>
      <c r="H3001">
        <v>31305</v>
      </c>
      <c r="I3001">
        <v>2</v>
      </c>
      <c r="J3001" t="s">
        <v>300</v>
      </c>
      <c r="K3001" t="s">
        <v>36</v>
      </c>
      <c r="L3001" t="s">
        <v>37</v>
      </c>
      <c r="M3001">
        <v>56041</v>
      </c>
      <c r="N3001">
        <v>75318</v>
      </c>
      <c r="O3001" t="s">
        <v>38</v>
      </c>
      <c r="P3001" t="s">
        <v>244</v>
      </c>
      <c r="Q3001" t="s">
        <v>3401</v>
      </c>
      <c r="R3001" t="s">
        <v>9295</v>
      </c>
      <c r="S3001" t="s">
        <v>3403</v>
      </c>
      <c r="T3001" t="s">
        <v>3404</v>
      </c>
      <c r="U3001" t="s">
        <v>3405</v>
      </c>
      <c r="V3001" t="s">
        <v>3406</v>
      </c>
      <c r="W3001" t="s">
        <v>3407</v>
      </c>
      <c r="X3001" t="s">
        <v>2376</v>
      </c>
      <c r="Z3001" t="s">
        <v>46</v>
      </c>
      <c r="AA3001" s="1">
        <v>45009</v>
      </c>
      <c r="AC3001" s="1">
        <v>45009</v>
      </c>
      <c r="AD3001" s="1">
        <v>45355</v>
      </c>
    </row>
    <row r="3002" spans="1:30">
      <c r="A3002">
        <v>598072</v>
      </c>
      <c r="B3002" t="s">
        <v>99</v>
      </c>
      <c r="C3002" t="s">
        <v>48</v>
      </c>
      <c r="D3002">
        <v>7</v>
      </c>
      <c r="E3002" t="s">
        <v>4080</v>
      </c>
      <c r="F3002" t="s">
        <v>1144</v>
      </c>
      <c r="G3002" t="s">
        <v>51</v>
      </c>
      <c r="H3002">
        <v>20202</v>
      </c>
      <c r="I3002">
        <v>0</v>
      </c>
      <c r="J3002" t="s">
        <v>91</v>
      </c>
      <c r="L3002" t="s">
        <v>103</v>
      </c>
      <c r="M3002">
        <v>56181</v>
      </c>
      <c r="N3002">
        <v>68034</v>
      </c>
      <c r="O3002" t="s">
        <v>38</v>
      </c>
      <c r="P3002" t="s">
        <v>244</v>
      </c>
      <c r="Q3002" t="s">
        <v>2971</v>
      </c>
      <c r="R3002" t="s">
        <v>9296</v>
      </c>
      <c r="S3002" t="s">
        <v>1148</v>
      </c>
      <c r="T3002" t="s">
        <v>9297</v>
      </c>
      <c r="U3002" t="s">
        <v>378</v>
      </c>
      <c r="V3002" t="s">
        <v>289</v>
      </c>
      <c r="W3002" t="s">
        <v>251</v>
      </c>
      <c r="X3002" t="s">
        <v>244</v>
      </c>
      <c r="Z3002" t="s">
        <v>63</v>
      </c>
      <c r="AA3002" s="1">
        <v>45151</v>
      </c>
      <c r="AC3002" s="1">
        <v>45151</v>
      </c>
      <c r="AD3002" s="1">
        <v>45355</v>
      </c>
    </row>
    <row r="3003" spans="1:30">
      <c r="A3003">
        <v>622895</v>
      </c>
      <c r="B3003" t="s">
        <v>30</v>
      </c>
      <c r="C3003" t="s">
        <v>31</v>
      </c>
      <c r="D3003">
        <v>1</v>
      </c>
      <c r="E3003" t="s">
        <v>5239</v>
      </c>
      <c r="F3003" t="s">
        <v>33</v>
      </c>
      <c r="G3003" t="s">
        <v>34</v>
      </c>
      <c r="H3003">
        <v>21744</v>
      </c>
      <c r="I3003">
        <v>1</v>
      </c>
      <c r="J3003" t="s">
        <v>860</v>
      </c>
      <c r="K3003" t="s">
        <v>36</v>
      </c>
      <c r="L3003" t="s">
        <v>37</v>
      </c>
      <c r="M3003">
        <v>70087</v>
      </c>
      <c r="N3003">
        <v>70087</v>
      </c>
      <c r="O3003" t="s">
        <v>38</v>
      </c>
      <c r="P3003" t="s">
        <v>39</v>
      </c>
      <c r="Q3003" t="s">
        <v>1866</v>
      </c>
      <c r="R3003" t="s">
        <v>5240</v>
      </c>
      <c r="S3003" t="s">
        <v>42</v>
      </c>
      <c r="T3003" t="s">
        <v>5241</v>
      </c>
      <c r="V3003" t="s">
        <v>5242</v>
      </c>
      <c r="Z3003" t="s">
        <v>46</v>
      </c>
      <c r="AA3003" s="1">
        <v>45302</v>
      </c>
      <c r="AB3003" s="2">
        <v>45422</v>
      </c>
      <c r="AC3003" s="1">
        <v>45302</v>
      </c>
      <c r="AD3003" s="1">
        <v>45355</v>
      </c>
    </row>
    <row r="3004" spans="1:30">
      <c r="A3004">
        <v>621673</v>
      </c>
      <c r="B3004" t="s">
        <v>431</v>
      </c>
      <c r="C3004" t="s">
        <v>48</v>
      </c>
      <c r="D3004">
        <v>1</v>
      </c>
      <c r="E3004" t="s">
        <v>9298</v>
      </c>
      <c r="F3004" t="s">
        <v>235</v>
      </c>
      <c r="G3004" t="s">
        <v>51</v>
      </c>
      <c r="H3004">
        <v>10251</v>
      </c>
      <c r="I3004">
        <v>1</v>
      </c>
      <c r="J3004" t="s">
        <v>1118</v>
      </c>
      <c r="K3004" t="s">
        <v>36</v>
      </c>
      <c r="L3004" t="s">
        <v>103</v>
      </c>
      <c r="M3004">
        <v>32217</v>
      </c>
      <c r="N3004">
        <v>52194</v>
      </c>
      <c r="O3004" t="s">
        <v>38</v>
      </c>
      <c r="P3004" t="s">
        <v>92</v>
      </c>
      <c r="Q3004" t="s">
        <v>6400</v>
      </c>
      <c r="R3004" t="s">
        <v>9299</v>
      </c>
      <c r="S3004" t="s">
        <v>239</v>
      </c>
      <c r="T3004" t="s">
        <v>9300</v>
      </c>
      <c r="V3004" t="s">
        <v>9301</v>
      </c>
      <c r="Z3004" t="s">
        <v>46</v>
      </c>
      <c r="AA3004" s="1">
        <v>45293</v>
      </c>
      <c r="AC3004" s="1">
        <v>45293</v>
      </c>
      <c r="AD3004" s="1">
        <v>45355</v>
      </c>
    </row>
    <row r="3005" spans="1:30">
      <c r="A3005">
        <v>535001</v>
      </c>
      <c r="B3005" t="s">
        <v>99</v>
      </c>
      <c r="C3005" t="s">
        <v>48</v>
      </c>
      <c r="D3005">
        <v>4</v>
      </c>
      <c r="E3005" t="s">
        <v>405</v>
      </c>
      <c r="F3005" t="s">
        <v>406</v>
      </c>
      <c r="G3005" t="s">
        <v>51</v>
      </c>
      <c r="H3005">
        <v>20210</v>
      </c>
      <c r="I3005">
        <v>0</v>
      </c>
      <c r="J3005" t="s">
        <v>65</v>
      </c>
      <c r="K3005" t="s">
        <v>36</v>
      </c>
      <c r="L3005" t="s">
        <v>37</v>
      </c>
      <c r="M3005">
        <v>57078</v>
      </c>
      <c r="N3005">
        <v>65640</v>
      </c>
      <c r="O3005" t="s">
        <v>38</v>
      </c>
      <c r="P3005" t="s">
        <v>244</v>
      </c>
      <c r="Q3005" t="s">
        <v>6443</v>
      </c>
      <c r="R3005" t="s">
        <v>9302</v>
      </c>
      <c r="S3005" t="s">
        <v>409</v>
      </c>
      <c r="U3005" t="s">
        <v>3060</v>
      </c>
      <c r="V3005" t="s">
        <v>1206</v>
      </c>
      <c r="Z3005" t="s">
        <v>63</v>
      </c>
      <c r="AA3005" s="1">
        <v>44739</v>
      </c>
      <c r="AC3005" s="1">
        <v>44855</v>
      </c>
      <c r="AD3005" s="1">
        <v>45355</v>
      </c>
    </row>
    <row r="3006" spans="1:30">
      <c r="A3006">
        <v>576253</v>
      </c>
      <c r="B3006" t="s">
        <v>380</v>
      </c>
      <c r="C3006" t="s">
        <v>31</v>
      </c>
      <c r="D3006">
        <v>6</v>
      </c>
      <c r="E3006" t="s">
        <v>4206</v>
      </c>
      <c r="F3006" t="s">
        <v>9303</v>
      </c>
      <c r="G3006" t="s">
        <v>51</v>
      </c>
      <c r="H3006">
        <v>52416</v>
      </c>
      <c r="I3006">
        <v>0</v>
      </c>
      <c r="J3006" t="s">
        <v>156</v>
      </c>
      <c r="K3006" t="s">
        <v>36</v>
      </c>
      <c r="L3006" t="s">
        <v>37</v>
      </c>
      <c r="M3006">
        <v>66442</v>
      </c>
      <c r="N3006">
        <v>98484</v>
      </c>
      <c r="O3006" t="s">
        <v>38</v>
      </c>
      <c r="P3006" t="s">
        <v>384</v>
      </c>
      <c r="Q3006" t="s">
        <v>9304</v>
      </c>
      <c r="R3006" t="s">
        <v>9305</v>
      </c>
      <c r="S3006" t="s">
        <v>9306</v>
      </c>
      <c r="U3006" t="s">
        <v>9307</v>
      </c>
      <c r="V3006" t="s">
        <v>9308</v>
      </c>
      <c r="Z3006" t="s">
        <v>46</v>
      </c>
      <c r="AA3006" s="1">
        <v>45058</v>
      </c>
      <c r="AC3006" s="1">
        <v>45215</v>
      </c>
      <c r="AD3006" s="1">
        <v>45355</v>
      </c>
    </row>
    <row r="3007" spans="1:30">
      <c r="A3007">
        <v>607440</v>
      </c>
      <c r="B3007" t="s">
        <v>502</v>
      </c>
      <c r="C3007" t="s">
        <v>48</v>
      </c>
      <c r="D3007">
        <v>1</v>
      </c>
      <c r="E3007" t="s">
        <v>6393</v>
      </c>
      <c r="F3007" t="s">
        <v>1878</v>
      </c>
      <c r="G3007" t="s">
        <v>51</v>
      </c>
      <c r="H3007" t="s">
        <v>1879</v>
      </c>
      <c r="I3007">
        <v>0</v>
      </c>
      <c r="J3007" t="s">
        <v>156</v>
      </c>
      <c r="K3007" t="s">
        <v>36</v>
      </c>
      <c r="L3007" t="s">
        <v>37</v>
      </c>
      <c r="M3007">
        <v>58700</v>
      </c>
      <c r="N3007">
        <v>192152</v>
      </c>
      <c r="O3007" t="s">
        <v>38</v>
      </c>
      <c r="P3007" t="s">
        <v>871</v>
      </c>
      <c r="Q3007" t="s">
        <v>4061</v>
      </c>
      <c r="R3007" t="s">
        <v>6394</v>
      </c>
      <c r="S3007" t="s">
        <v>1882</v>
      </c>
      <c r="T3007" t="s">
        <v>6395</v>
      </c>
      <c r="U3007" t="s">
        <v>508</v>
      </c>
      <c r="V3007" t="s">
        <v>2525</v>
      </c>
      <c r="W3007" t="s">
        <v>6396</v>
      </c>
      <c r="X3007" t="s">
        <v>871</v>
      </c>
      <c r="Z3007" t="s">
        <v>63</v>
      </c>
      <c r="AA3007" s="1">
        <v>45198</v>
      </c>
      <c r="AC3007" s="1">
        <v>45336</v>
      </c>
      <c r="AD3007" s="1">
        <v>45355</v>
      </c>
    </row>
    <row r="3008" spans="1:30">
      <c r="A3008">
        <v>607543</v>
      </c>
      <c r="B3008" t="s">
        <v>502</v>
      </c>
      <c r="C3008" t="s">
        <v>31</v>
      </c>
      <c r="D3008">
        <v>1</v>
      </c>
      <c r="E3008" t="s">
        <v>5077</v>
      </c>
      <c r="F3008" t="s">
        <v>1046</v>
      </c>
      <c r="G3008" t="s">
        <v>51</v>
      </c>
      <c r="H3008" t="s">
        <v>1047</v>
      </c>
      <c r="I3008">
        <v>0</v>
      </c>
      <c r="J3008" t="s">
        <v>1155</v>
      </c>
      <c r="K3008" t="s">
        <v>36</v>
      </c>
      <c r="L3008" t="s">
        <v>37</v>
      </c>
      <c r="M3008">
        <v>84451</v>
      </c>
      <c r="N3008">
        <v>113550</v>
      </c>
      <c r="O3008" t="s">
        <v>38</v>
      </c>
      <c r="P3008" t="s">
        <v>92</v>
      </c>
      <c r="Q3008" t="s">
        <v>3232</v>
      </c>
      <c r="R3008" t="s">
        <v>5078</v>
      </c>
      <c r="S3008" t="s">
        <v>847</v>
      </c>
      <c r="T3008" t="s">
        <v>5079</v>
      </c>
      <c r="U3008" t="s">
        <v>2524</v>
      </c>
      <c r="Z3008" t="s">
        <v>46</v>
      </c>
      <c r="AA3008" s="1">
        <v>45198</v>
      </c>
      <c r="AC3008" s="1">
        <v>45308</v>
      </c>
      <c r="AD3008" s="1">
        <v>45355</v>
      </c>
    </row>
    <row r="3009" spans="1:30">
      <c r="A3009">
        <v>598615</v>
      </c>
      <c r="B3009" t="s">
        <v>460</v>
      </c>
      <c r="C3009" t="s">
        <v>48</v>
      </c>
      <c r="D3009">
        <v>2</v>
      </c>
      <c r="E3009" t="s">
        <v>9309</v>
      </c>
      <c r="F3009" t="s">
        <v>462</v>
      </c>
      <c r="G3009" t="s">
        <v>463</v>
      </c>
      <c r="H3009">
        <v>30114</v>
      </c>
      <c r="I3009">
        <v>0</v>
      </c>
      <c r="J3009" t="s">
        <v>9310</v>
      </c>
      <c r="K3009" t="s">
        <v>36</v>
      </c>
      <c r="L3009" t="s">
        <v>37</v>
      </c>
      <c r="M3009">
        <v>80440</v>
      </c>
      <c r="N3009">
        <v>167610</v>
      </c>
      <c r="O3009" t="s">
        <v>38</v>
      </c>
      <c r="P3009" t="s">
        <v>465</v>
      </c>
      <c r="Q3009" t="s">
        <v>466</v>
      </c>
      <c r="R3009" t="s">
        <v>9311</v>
      </c>
      <c r="S3009" t="s">
        <v>9312</v>
      </c>
      <c r="V3009" t="s">
        <v>469</v>
      </c>
      <c r="Z3009" t="s">
        <v>485</v>
      </c>
      <c r="AA3009" s="1">
        <v>45152</v>
      </c>
      <c r="AB3009" s="2">
        <v>45517</v>
      </c>
      <c r="AC3009" s="1">
        <v>45152</v>
      </c>
      <c r="AD3009" s="1">
        <v>45355</v>
      </c>
    </row>
    <row r="3010" spans="1:30">
      <c r="A3010">
        <v>625400</v>
      </c>
      <c r="B3010" t="s">
        <v>30</v>
      </c>
      <c r="C3010" t="s">
        <v>31</v>
      </c>
      <c r="D3010">
        <v>1</v>
      </c>
      <c r="E3010" t="s">
        <v>9313</v>
      </c>
      <c r="F3010" t="s">
        <v>6769</v>
      </c>
      <c r="G3010" t="s">
        <v>51</v>
      </c>
      <c r="H3010">
        <v>40561</v>
      </c>
      <c r="I3010">
        <v>2</v>
      </c>
      <c r="J3010" t="s">
        <v>1968</v>
      </c>
      <c r="K3010" t="s">
        <v>36</v>
      </c>
      <c r="L3010" t="s">
        <v>37</v>
      </c>
      <c r="M3010">
        <v>55873</v>
      </c>
      <c r="N3010">
        <v>75641</v>
      </c>
      <c r="O3010" t="s">
        <v>38</v>
      </c>
      <c r="P3010" t="s">
        <v>39</v>
      </c>
      <c r="Q3010" t="s">
        <v>2154</v>
      </c>
      <c r="R3010" t="s">
        <v>9314</v>
      </c>
      <c r="S3010" t="s">
        <v>6772</v>
      </c>
      <c r="T3010" t="s">
        <v>9315</v>
      </c>
      <c r="V3010" t="s">
        <v>9316</v>
      </c>
      <c r="Z3010" t="s">
        <v>46</v>
      </c>
      <c r="AA3010" s="1">
        <v>45322</v>
      </c>
      <c r="AB3010" s="2">
        <v>45442</v>
      </c>
      <c r="AC3010" s="1">
        <v>45322</v>
      </c>
      <c r="AD3010" s="1">
        <v>45355</v>
      </c>
    </row>
    <row r="3011" spans="1:30">
      <c r="A3011">
        <v>624667</v>
      </c>
      <c r="B3011" t="s">
        <v>129</v>
      </c>
      <c r="C3011" t="s">
        <v>48</v>
      </c>
      <c r="D3011">
        <v>2</v>
      </c>
      <c r="E3011" t="s">
        <v>1223</v>
      </c>
      <c r="F3011" t="s">
        <v>155</v>
      </c>
      <c r="G3011" t="s">
        <v>51</v>
      </c>
      <c r="H3011">
        <v>56314</v>
      </c>
      <c r="I3011">
        <v>0</v>
      </c>
      <c r="J3011" t="s">
        <v>156</v>
      </c>
      <c r="K3011" t="s">
        <v>36</v>
      </c>
      <c r="L3011" t="s">
        <v>103</v>
      </c>
      <c r="M3011">
        <v>46318</v>
      </c>
      <c r="N3011">
        <v>53266</v>
      </c>
      <c r="O3011" t="s">
        <v>38</v>
      </c>
      <c r="P3011" t="s">
        <v>157</v>
      </c>
      <c r="Q3011" t="s">
        <v>158</v>
      </c>
      <c r="R3011" t="s">
        <v>1224</v>
      </c>
      <c r="S3011" t="s">
        <v>1225</v>
      </c>
      <c r="U3011" t="s">
        <v>1226</v>
      </c>
      <c r="V3011" t="s">
        <v>1227</v>
      </c>
      <c r="Z3011" t="s">
        <v>63</v>
      </c>
      <c r="AA3011" s="1">
        <v>45316</v>
      </c>
      <c r="AC3011" s="1">
        <v>45319</v>
      </c>
      <c r="AD3011" s="1">
        <v>45355</v>
      </c>
    </row>
    <row r="3012" spans="1:30">
      <c r="A3012">
        <v>626885</v>
      </c>
      <c r="B3012" t="s">
        <v>336</v>
      </c>
      <c r="C3012" t="s">
        <v>48</v>
      </c>
      <c r="D3012">
        <v>1</v>
      </c>
      <c r="E3012" t="s">
        <v>2526</v>
      </c>
      <c r="F3012" t="s">
        <v>5924</v>
      </c>
      <c r="G3012" t="s">
        <v>90</v>
      </c>
      <c r="H3012">
        <v>6603</v>
      </c>
      <c r="I3012">
        <v>1</v>
      </c>
      <c r="J3012" t="s">
        <v>474</v>
      </c>
      <c r="K3012" t="s">
        <v>36</v>
      </c>
      <c r="L3012" t="s">
        <v>37</v>
      </c>
      <c r="M3012">
        <v>50000</v>
      </c>
      <c r="N3012">
        <v>58000</v>
      </c>
      <c r="O3012" t="s">
        <v>38</v>
      </c>
      <c r="P3012" t="s">
        <v>340</v>
      </c>
      <c r="Q3012" t="s">
        <v>341</v>
      </c>
      <c r="R3012" t="s">
        <v>9317</v>
      </c>
      <c r="S3012" t="s">
        <v>5926</v>
      </c>
      <c r="Z3012" t="s">
        <v>46</v>
      </c>
      <c r="AA3012" s="1">
        <v>45335</v>
      </c>
      <c r="AC3012" s="1">
        <v>45335</v>
      </c>
      <c r="AD3012" s="1">
        <v>45355</v>
      </c>
    </row>
    <row r="3013" spans="1:30">
      <c r="A3013">
        <v>561600</v>
      </c>
      <c r="B3013" t="s">
        <v>99</v>
      </c>
      <c r="C3013" t="s">
        <v>31</v>
      </c>
      <c r="D3013">
        <v>1</v>
      </c>
      <c r="E3013" t="s">
        <v>592</v>
      </c>
      <c r="F3013" t="s">
        <v>375</v>
      </c>
      <c r="G3013" t="s">
        <v>51</v>
      </c>
      <c r="H3013">
        <v>22427</v>
      </c>
      <c r="I3013">
        <v>2</v>
      </c>
      <c r="J3013" t="s">
        <v>594</v>
      </c>
      <c r="K3013" t="s">
        <v>36</v>
      </c>
      <c r="L3013" t="s">
        <v>37</v>
      </c>
      <c r="M3013">
        <v>74650</v>
      </c>
      <c r="N3013">
        <v>109409</v>
      </c>
      <c r="O3013" t="s">
        <v>38</v>
      </c>
      <c r="P3013" t="s">
        <v>595</v>
      </c>
      <c r="Q3013" t="s">
        <v>596</v>
      </c>
      <c r="R3013" t="s">
        <v>8877</v>
      </c>
      <c r="S3013" t="s">
        <v>377</v>
      </c>
      <c r="T3013" t="s">
        <v>599</v>
      </c>
      <c r="V3013" t="s">
        <v>600</v>
      </c>
      <c r="Z3013" t="s">
        <v>63</v>
      </c>
      <c r="AA3013" s="1">
        <v>44890</v>
      </c>
      <c r="AC3013" s="1">
        <v>44890</v>
      </c>
      <c r="AD3013" s="1">
        <v>45355</v>
      </c>
    </row>
    <row r="3014" spans="1:30">
      <c r="A3014">
        <v>542219</v>
      </c>
      <c r="B3014" t="s">
        <v>99</v>
      </c>
      <c r="C3014" t="s">
        <v>31</v>
      </c>
      <c r="D3014">
        <v>2</v>
      </c>
      <c r="E3014" t="s">
        <v>9318</v>
      </c>
      <c r="F3014" t="s">
        <v>1601</v>
      </c>
      <c r="G3014" t="s">
        <v>51</v>
      </c>
      <c r="H3014">
        <v>20618</v>
      </c>
      <c r="I3014">
        <v>2</v>
      </c>
      <c r="J3014" t="s">
        <v>65</v>
      </c>
      <c r="K3014" t="s">
        <v>36</v>
      </c>
      <c r="L3014" t="s">
        <v>37</v>
      </c>
      <c r="M3014">
        <v>80557</v>
      </c>
      <c r="N3014">
        <v>111917</v>
      </c>
      <c r="O3014" t="s">
        <v>38</v>
      </c>
      <c r="P3014" t="s">
        <v>244</v>
      </c>
      <c r="Q3014" t="s">
        <v>1170</v>
      </c>
      <c r="R3014" t="s">
        <v>9319</v>
      </c>
      <c r="S3014" t="s">
        <v>1603</v>
      </c>
      <c r="T3014" t="s">
        <v>9320</v>
      </c>
      <c r="U3014" t="s">
        <v>9321</v>
      </c>
      <c r="V3014" t="s">
        <v>1104</v>
      </c>
      <c r="X3014" t="s">
        <v>244</v>
      </c>
      <c r="Z3014" t="s">
        <v>63</v>
      </c>
      <c r="AA3014" s="1">
        <v>44767</v>
      </c>
      <c r="AC3014" s="1">
        <v>44789</v>
      </c>
      <c r="AD3014" s="1">
        <v>45355</v>
      </c>
    </row>
    <row r="3015" spans="1:30">
      <c r="A3015">
        <v>625254</v>
      </c>
      <c r="B3015" t="s">
        <v>112</v>
      </c>
      <c r="C3015" t="s">
        <v>31</v>
      </c>
      <c r="D3015">
        <v>1</v>
      </c>
      <c r="E3015" t="s">
        <v>8812</v>
      </c>
      <c r="F3015" t="s">
        <v>957</v>
      </c>
      <c r="G3015" t="s">
        <v>463</v>
      </c>
      <c r="H3015">
        <v>13378</v>
      </c>
      <c r="I3015" t="s">
        <v>473</v>
      </c>
      <c r="J3015" t="s">
        <v>72</v>
      </c>
      <c r="K3015" t="s">
        <v>36</v>
      </c>
      <c r="L3015" t="s">
        <v>185</v>
      </c>
      <c r="M3015">
        <v>150000</v>
      </c>
      <c r="N3015">
        <v>150000</v>
      </c>
      <c r="O3015" t="s">
        <v>38</v>
      </c>
      <c r="P3015" t="s">
        <v>116</v>
      </c>
      <c r="Q3015" t="s">
        <v>3646</v>
      </c>
      <c r="R3015" t="s">
        <v>8813</v>
      </c>
      <c r="S3015" t="s">
        <v>8814</v>
      </c>
      <c r="T3015" t="s">
        <v>8815</v>
      </c>
      <c r="U3015" t="s">
        <v>8816</v>
      </c>
      <c r="V3015" t="s">
        <v>3423</v>
      </c>
      <c r="X3015" t="s">
        <v>116</v>
      </c>
      <c r="Z3015" t="s">
        <v>46</v>
      </c>
      <c r="AA3015" s="1">
        <v>45322</v>
      </c>
      <c r="AB3015" s="2">
        <v>45382</v>
      </c>
      <c r="AC3015" s="1">
        <v>45322</v>
      </c>
      <c r="AD3015" s="1">
        <v>45355</v>
      </c>
    </row>
    <row r="3016" spans="1:30">
      <c r="A3016">
        <v>609877</v>
      </c>
      <c r="B3016" t="s">
        <v>314</v>
      </c>
      <c r="C3016" t="s">
        <v>31</v>
      </c>
      <c r="D3016">
        <v>1</v>
      </c>
      <c r="E3016" t="s">
        <v>6215</v>
      </c>
      <c r="F3016" t="s">
        <v>6216</v>
      </c>
      <c r="G3016" t="s">
        <v>51</v>
      </c>
      <c r="H3016">
        <v>60948</v>
      </c>
      <c r="I3016">
        <v>2</v>
      </c>
      <c r="J3016" t="s">
        <v>1118</v>
      </c>
      <c r="K3016" t="s">
        <v>36</v>
      </c>
      <c r="L3016" t="s">
        <v>37</v>
      </c>
      <c r="M3016">
        <v>65709</v>
      </c>
      <c r="N3016">
        <v>75565</v>
      </c>
      <c r="O3016" t="s">
        <v>38</v>
      </c>
      <c r="P3016" t="s">
        <v>317</v>
      </c>
      <c r="Q3016" t="s">
        <v>738</v>
      </c>
      <c r="R3016" t="s">
        <v>6217</v>
      </c>
      <c r="S3016" t="s">
        <v>6218</v>
      </c>
      <c r="T3016" t="s">
        <v>6219</v>
      </c>
      <c r="V3016" t="s">
        <v>6220</v>
      </c>
      <c r="Z3016" t="s">
        <v>200</v>
      </c>
      <c r="AA3016" s="1">
        <v>45338</v>
      </c>
      <c r="AB3016" s="2">
        <v>45368</v>
      </c>
      <c r="AC3016" s="1">
        <v>45343</v>
      </c>
      <c r="AD3016" s="1">
        <v>45355</v>
      </c>
    </row>
    <row r="3017" spans="1:30">
      <c r="A3017">
        <v>627951</v>
      </c>
      <c r="B3017" t="s">
        <v>69</v>
      </c>
      <c r="C3017" t="s">
        <v>48</v>
      </c>
      <c r="D3017">
        <v>1</v>
      </c>
      <c r="E3017" t="s">
        <v>764</v>
      </c>
      <c r="F3017" t="s">
        <v>765</v>
      </c>
      <c r="G3017" t="s">
        <v>51</v>
      </c>
      <c r="H3017" t="s">
        <v>766</v>
      </c>
      <c r="I3017">
        <v>0</v>
      </c>
      <c r="J3017" t="s">
        <v>767</v>
      </c>
      <c r="K3017" t="s">
        <v>36</v>
      </c>
      <c r="L3017" t="s">
        <v>37</v>
      </c>
      <c r="M3017">
        <v>58682</v>
      </c>
      <c r="N3017">
        <v>159671</v>
      </c>
      <c r="O3017" t="s">
        <v>38</v>
      </c>
      <c r="P3017" t="s">
        <v>73</v>
      </c>
      <c r="Q3017" t="s">
        <v>768</v>
      </c>
      <c r="R3017" t="s">
        <v>769</v>
      </c>
      <c r="S3017" t="s">
        <v>770</v>
      </c>
      <c r="T3017" t="s">
        <v>771</v>
      </c>
      <c r="U3017" t="s">
        <v>772</v>
      </c>
      <c r="V3017" t="s">
        <v>773</v>
      </c>
      <c r="W3017" t="s">
        <v>774</v>
      </c>
      <c r="X3017" t="s">
        <v>73</v>
      </c>
      <c r="Z3017" t="s">
        <v>46</v>
      </c>
      <c r="AA3017" s="1">
        <v>45351</v>
      </c>
      <c r="AB3017" s="2">
        <v>45365</v>
      </c>
      <c r="AC3017" s="1">
        <v>45351</v>
      </c>
      <c r="AD3017" s="1">
        <v>45355</v>
      </c>
    </row>
    <row r="3018" spans="1:30">
      <c r="A3018">
        <v>615081</v>
      </c>
      <c r="B3018" t="s">
        <v>129</v>
      </c>
      <c r="C3018" t="s">
        <v>31</v>
      </c>
      <c r="D3018">
        <v>1</v>
      </c>
      <c r="E3018" t="s">
        <v>398</v>
      </c>
      <c r="F3018" t="s">
        <v>398</v>
      </c>
      <c r="G3018" t="s">
        <v>51</v>
      </c>
      <c r="H3018">
        <v>10104</v>
      </c>
      <c r="I3018">
        <v>3</v>
      </c>
      <c r="J3018" t="s">
        <v>156</v>
      </c>
      <c r="K3018" t="s">
        <v>36</v>
      </c>
      <c r="L3018" t="s">
        <v>37</v>
      </c>
      <c r="M3018">
        <v>43777</v>
      </c>
      <c r="N3018">
        <v>64897</v>
      </c>
      <c r="O3018" t="s">
        <v>38</v>
      </c>
      <c r="P3018" t="s">
        <v>157</v>
      </c>
      <c r="Q3018" t="s">
        <v>399</v>
      </c>
      <c r="R3018" t="s">
        <v>9322</v>
      </c>
      <c r="S3018" t="s">
        <v>3091</v>
      </c>
      <c r="U3018" t="s">
        <v>603</v>
      </c>
      <c r="V3018" t="s">
        <v>1227</v>
      </c>
      <c r="W3018" t="s">
        <v>1290</v>
      </c>
      <c r="Z3018" t="s">
        <v>46</v>
      </c>
      <c r="AA3018" s="1">
        <v>45236</v>
      </c>
      <c r="AC3018" s="1">
        <v>45335</v>
      </c>
      <c r="AD3018" s="1">
        <v>45355</v>
      </c>
    </row>
    <row r="3019" spans="1:30">
      <c r="A3019">
        <v>615081</v>
      </c>
      <c r="B3019" t="s">
        <v>129</v>
      </c>
      <c r="C3019" t="s">
        <v>31</v>
      </c>
      <c r="D3019">
        <v>1</v>
      </c>
      <c r="E3019" t="s">
        <v>398</v>
      </c>
      <c r="F3019" t="s">
        <v>398</v>
      </c>
      <c r="G3019" t="s">
        <v>51</v>
      </c>
      <c r="H3019">
        <v>10104</v>
      </c>
      <c r="I3019">
        <v>3</v>
      </c>
      <c r="J3019" t="s">
        <v>156</v>
      </c>
      <c r="K3019" t="s">
        <v>36</v>
      </c>
      <c r="L3019" t="s">
        <v>37</v>
      </c>
      <c r="M3019">
        <v>43777</v>
      </c>
      <c r="N3019">
        <v>64897</v>
      </c>
      <c r="O3019" t="s">
        <v>38</v>
      </c>
      <c r="P3019" t="s">
        <v>157</v>
      </c>
      <c r="Q3019" t="s">
        <v>399</v>
      </c>
      <c r="R3019" t="s">
        <v>9322</v>
      </c>
      <c r="S3019" t="s">
        <v>3091</v>
      </c>
      <c r="U3019" t="s">
        <v>603</v>
      </c>
      <c r="V3019" t="s">
        <v>1227</v>
      </c>
      <c r="W3019" t="s">
        <v>1290</v>
      </c>
      <c r="Z3019" t="s">
        <v>46</v>
      </c>
      <c r="AA3019" s="1">
        <v>45236</v>
      </c>
      <c r="AC3019" s="1">
        <v>45335</v>
      </c>
      <c r="AD3019" s="1">
        <v>45355</v>
      </c>
    </row>
    <row r="3020" spans="1:30">
      <c r="A3020">
        <v>540477</v>
      </c>
      <c r="B3020" t="s">
        <v>460</v>
      </c>
      <c r="C3020" t="s">
        <v>48</v>
      </c>
      <c r="D3020">
        <v>5</v>
      </c>
      <c r="E3020" t="s">
        <v>9323</v>
      </c>
      <c r="F3020" t="s">
        <v>462</v>
      </c>
      <c r="G3020" t="s">
        <v>463</v>
      </c>
      <c r="H3020">
        <v>30114</v>
      </c>
      <c r="I3020">
        <v>0</v>
      </c>
      <c r="J3020" t="s">
        <v>1919</v>
      </c>
      <c r="K3020" t="s">
        <v>36</v>
      </c>
      <c r="L3020" t="s">
        <v>37</v>
      </c>
      <c r="M3020">
        <v>80440</v>
      </c>
      <c r="N3020">
        <v>167610</v>
      </c>
      <c r="O3020" t="s">
        <v>38</v>
      </c>
      <c r="P3020" t="s">
        <v>465</v>
      </c>
      <c r="Q3020" t="s">
        <v>466</v>
      </c>
      <c r="R3020" t="s">
        <v>9324</v>
      </c>
      <c r="S3020" t="s">
        <v>9325</v>
      </c>
      <c r="V3020" t="s">
        <v>469</v>
      </c>
      <c r="Z3020" t="s">
        <v>485</v>
      </c>
      <c r="AA3020" s="1">
        <v>44756</v>
      </c>
      <c r="AB3020" s="2">
        <v>45755</v>
      </c>
      <c r="AC3020" s="1">
        <v>45308</v>
      </c>
      <c r="AD3020" s="1">
        <v>45355</v>
      </c>
    </row>
    <row r="3021" spans="1:30">
      <c r="A3021">
        <v>624680</v>
      </c>
      <c r="B3021" t="s">
        <v>1850</v>
      </c>
      <c r="C3021" t="s">
        <v>31</v>
      </c>
      <c r="D3021">
        <v>1</v>
      </c>
      <c r="E3021" t="s">
        <v>9326</v>
      </c>
      <c r="F3021" t="s">
        <v>4158</v>
      </c>
      <c r="G3021" t="s">
        <v>51</v>
      </c>
      <c r="H3021">
        <v>21310</v>
      </c>
      <c r="I3021">
        <v>0</v>
      </c>
      <c r="J3021" t="s">
        <v>65</v>
      </c>
      <c r="K3021" t="s">
        <v>36</v>
      </c>
      <c r="L3021" t="s">
        <v>37</v>
      </c>
      <c r="M3021">
        <v>71726</v>
      </c>
      <c r="N3021">
        <v>71726</v>
      </c>
      <c r="O3021" t="s">
        <v>38</v>
      </c>
      <c r="P3021" t="s">
        <v>1853</v>
      </c>
      <c r="Q3021" t="s">
        <v>9218</v>
      </c>
      <c r="R3021" t="s">
        <v>9327</v>
      </c>
      <c r="S3021" t="s">
        <v>4161</v>
      </c>
      <c r="T3021" t="s">
        <v>9328</v>
      </c>
      <c r="Z3021" t="s">
        <v>7684</v>
      </c>
      <c r="AA3021" s="1">
        <v>45338</v>
      </c>
      <c r="AB3021" s="2">
        <v>45366</v>
      </c>
      <c r="AC3021" s="1">
        <v>45338</v>
      </c>
      <c r="AD3021" s="1">
        <v>45355</v>
      </c>
    </row>
    <row r="3022" spans="1:30">
      <c r="A3022">
        <v>588960</v>
      </c>
      <c r="B3022" t="s">
        <v>47</v>
      </c>
      <c r="C3022" t="s">
        <v>48</v>
      </c>
      <c r="D3022">
        <v>1</v>
      </c>
      <c r="E3022" t="s">
        <v>49</v>
      </c>
      <c r="F3022" t="s">
        <v>6813</v>
      </c>
      <c r="G3022" t="s">
        <v>51</v>
      </c>
      <c r="H3022">
        <v>21015</v>
      </c>
      <c r="I3022">
        <v>3</v>
      </c>
      <c r="J3022" t="s">
        <v>65</v>
      </c>
      <c r="K3022" t="s">
        <v>36</v>
      </c>
      <c r="L3022" t="s">
        <v>37</v>
      </c>
      <c r="M3022">
        <v>81571</v>
      </c>
      <c r="N3022">
        <v>119554</v>
      </c>
      <c r="O3022" t="s">
        <v>38</v>
      </c>
      <c r="P3022" t="s">
        <v>54</v>
      </c>
      <c r="Q3022" t="s">
        <v>2351</v>
      </c>
      <c r="R3022" t="s">
        <v>9111</v>
      </c>
      <c r="S3022" t="s">
        <v>6817</v>
      </c>
      <c r="T3022" t="s">
        <v>9112</v>
      </c>
      <c r="U3022" t="s">
        <v>59</v>
      </c>
      <c r="V3022" t="s">
        <v>60</v>
      </c>
      <c r="W3022" t="s">
        <v>61</v>
      </c>
      <c r="X3022" t="s">
        <v>54</v>
      </c>
      <c r="Z3022" t="s">
        <v>63</v>
      </c>
      <c r="AA3022" s="1">
        <v>45177</v>
      </c>
      <c r="AC3022" s="1">
        <v>45177</v>
      </c>
      <c r="AD3022" s="1">
        <v>45355</v>
      </c>
    </row>
    <row r="3023" spans="1:30">
      <c r="A3023">
        <v>623569</v>
      </c>
      <c r="B3023" t="s">
        <v>30</v>
      </c>
      <c r="C3023" t="s">
        <v>31</v>
      </c>
      <c r="D3023">
        <v>1</v>
      </c>
      <c r="E3023" t="s">
        <v>9329</v>
      </c>
      <c r="F3023" t="s">
        <v>33</v>
      </c>
      <c r="G3023" t="s">
        <v>34</v>
      </c>
      <c r="H3023">
        <v>21744</v>
      </c>
      <c r="I3023">
        <v>3</v>
      </c>
      <c r="J3023" t="s">
        <v>860</v>
      </c>
      <c r="K3023" t="s">
        <v>36</v>
      </c>
      <c r="L3023" t="s">
        <v>37</v>
      </c>
      <c r="M3023">
        <v>92301</v>
      </c>
      <c r="N3023">
        <v>106146</v>
      </c>
      <c r="O3023" t="s">
        <v>38</v>
      </c>
      <c r="P3023" t="s">
        <v>39</v>
      </c>
      <c r="Q3023" t="s">
        <v>1495</v>
      </c>
      <c r="R3023" t="s">
        <v>9330</v>
      </c>
      <c r="S3023" t="s">
        <v>42</v>
      </c>
      <c r="T3023" t="s">
        <v>9331</v>
      </c>
      <c r="V3023" t="s">
        <v>9332</v>
      </c>
      <c r="Z3023" t="s">
        <v>46</v>
      </c>
      <c r="AA3023" s="1">
        <v>45308</v>
      </c>
      <c r="AB3023" s="2">
        <v>45428</v>
      </c>
      <c r="AC3023" s="1">
        <v>45308</v>
      </c>
      <c r="AD3023" s="1">
        <v>45355</v>
      </c>
    </row>
    <row r="3024" spans="1:30">
      <c r="A3024">
        <v>619314</v>
      </c>
      <c r="B3024" t="s">
        <v>2168</v>
      </c>
      <c r="C3024" t="s">
        <v>48</v>
      </c>
      <c r="D3024">
        <v>1</v>
      </c>
      <c r="E3024" t="s">
        <v>9333</v>
      </c>
      <c r="F3024" t="s">
        <v>1046</v>
      </c>
      <c r="G3024" t="s">
        <v>51</v>
      </c>
      <c r="H3024" t="s">
        <v>1047</v>
      </c>
      <c r="I3024">
        <v>0</v>
      </c>
      <c r="J3024" t="s">
        <v>72</v>
      </c>
      <c r="K3024" t="s">
        <v>36</v>
      </c>
      <c r="L3024" t="s">
        <v>37</v>
      </c>
      <c r="M3024">
        <v>84451</v>
      </c>
      <c r="N3024">
        <v>105000</v>
      </c>
      <c r="O3024" t="s">
        <v>38</v>
      </c>
      <c r="P3024" t="s">
        <v>2170</v>
      </c>
      <c r="Q3024" t="s">
        <v>9334</v>
      </c>
      <c r="R3024" t="s">
        <v>9335</v>
      </c>
      <c r="S3024" t="s">
        <v>847</v>
      </c>
      <c r="T3024" t="s">
        <v>9336</v>
      </c>
      <c r="U3024" t="s">
        <v>2174</v>
      </c>
      <c r="V3024" t="s">
        <v>3163</v>
      </c>
      <c r="Z3024" t="s">
        <v>46</v>
      </c>
      <c r="AA3024" s="1">
        <v>45268</v>
      </c>
      <c r="AB3024" s="2">
        <v>45387</v>
      </c>
      <c r="AC3024" s="1">
        <v>45324</v>
      </c>
      <c r="AD3024" s="1">
        <v>45355</v>
      </c>
    </row>
    <row r="3025" spans="1:30">
      <c r="A3025">
        <v>596220</v>
      </c>
      <c r="B3025" t="s">
        <v>99</v>
      </c>
      <c r="C3025" t="s">
        <v>48</v>
      </c>
      <c r="D3025">
        <v>1</v>
      </c>
      <c r="E3025" t="s">
        <v>7058</v>
      </c>
      <c r="F3025" t="s">
        <v>7059</v>
      </c>
      <c r="G3025" t="s">
        <v>51</v>
      </c>
      <c r="H3025">
        <v>92510</v>
      </c>
      <c r="I3025">
        <v>0</v>
      </c>
      <c r="J3025" t="s">
        <v>300</v>
      </c>
      <c r="K3025" t="s">
        <v>36</v>
      </c>
      <c r="L3025" t="s">
        <v>37</v>
      </c>
      <c r="M3025">
        <v>298.24</v>
      </c>
      <c r="N3025">
        <v>347.2</v>
      </c>
      <c r="O3025" t="s">
        <v>144</v>
      </c>
      <c r="P3025" t="s">
        <v>104</v>
      </c>
      <c r="Q3025" t="s">
        <v>3247</v>
      </c>
      <c r="R3025" t="s">
        <v>7060</v>
      </c>
      <c r="S3025" t="s">
        <v>7061</v>
      </c>
      <c r="T3025" t="s">
        <v>7062</v>
      </c>
      <c r="U3025" t="s">
        <v>7063</v>
      </c>
      <c r="V3025" t="s">
        <v>905</v>
      </c>
      <c r="W3025" t="s">
        <v>7064</v>
      </c>
      <c r="X3025" t="s">
        <v>7065</v>
      </c>
      <c r="Z3025" t="s">
        <v>46</v>
      </c>
      <c r="AA3025" s="1">
        <v>45149</v>
      </c>
      <c r="AC3025" s="1">
        <v>45238</v>
      </c>
      <c r="AD3025" s="1">
        <v>45355</v>
      </c>
    </row>
    <row r="3026" spans="1:30">
      <c r="A3026">
        <v>609422</v>
      </c>
      <c r="B3026" t="s">
        <v>69</v>
      </c>
      <c r="C3026" t="s">
        <v>48</v>
      </c>
      <c r="D3026">
        <v>5</v>
      </c>
      <c r="E3026" t="s">
        <v>7287</v>
      </c>
      <c r="F3026" t="s">
        <v>7288</v>
      </c>
      <c r="G3026" t="s">
        <v>51</v>
      </c>
      <c r="H3026">
        <v>91522</v>
      </c>
      <c r="I3026">
        <v>0</v>
      </c>
      <c r="J3026" t="s">
        <v>65</v>
      </c>
      <c r="K3026" t="s">
        <v>36</v>
      </c>
      <c r="L3026" t="s">
        <v>37</v>
      </c>
      <c r="M3026">
        <v>137097</v>
      </c>
      <c r="N3026">
        <v>137097</v>
      </c>
      <c r="O3026" t="s">
        <v>38</v>
      </c>
      <c r="P3026" t="s">
        <v>145</v>
      </c>
      <c r="Q3026" t="s">
        <v>7289</v>
      </c>
      <c r="R3026" t="s">
        <v>7290</v>
      </c>
      <c r="S3026" t="s">
        <v>7291</v>
      </c>
      <c r="V3026" t="s">
        <v>7292</v>
      </c>
      <c r="Z3026" t="s">
        <v>63</v>
      </c>
      <c r="AA3026" s="1">
        <v>45209</v>
      </c>
      <c r="AC3026" s="1">
        <v>45328</v>
      </c>
      <c r="AD3026" s="1">
        <v>45355</v>
      </c>
    </row>
    <row r="3027" spans="1:30">
      <c r="A3027">
        <v>608603</v>
      </c>
      <c r="B3027" t="s">
        <v>30</v>
      </c>
      <c r="C3027" t="s">
        <v>48</v>
      </c>
      <c r="D3027">
        <v>1</v>
      </c>
      <c r="E3027" t="s">
        <v>7359</v>
      </c>
      <c r="F3027" t="s">
        <v>1218</v>
      </c>
      <c r="G3027" t="s">
        <v>51</v>
      </c>
      <c r="H3027" t="s">
        <v>1219</v>
      </c>
      <c r="I3027">
        <v>0</v>
      </c>
      <c r="J3027" t="s">
        <v>1054</v>
      </c>
      <c r="K3027" t="s">
        <v>36</v>
      </c>
      <c r="L3027" t="s">
        <v>37</v>
      </c>
      <c r="M3027">
        <v>64749</v>
      </c>
      <c r="N3027">
        <v>134280</v>
      </c>
      <c r="O3027" t="s">
        <v>38</v>
      </c>
      <c r="P3027" t="s">
        <v>1730</v>
      </c>
      <c r="Q3027" t="s">
        <v>2849</v>
      </c>
      <c r="R3027" t="s">
        <v>7360</v>
      </c>
      <c r="S3027" t="s">
        <v>1221</v>
      </c>
      <c r="T3027" t="s">
        <v>7361</v>
      </c>
      <c r="U3027" t="s">
        <v>213</v>
      </c>
      <c r="V3027" t="s">
        <v>214</v>
      </c>
      <c r="Z3027" t="s">
        <v>46</v>
      </c>
      <c r="AA3027" s="1">
        <v>45345</v>
      </c>
      <c r="AB3027" s="2">
        <v>45465</v>
      </c>
      <c r="AC3027" s="1">
        <v>45345</v>
      </c>
      <c r="AD3027" s="1">
        <v>45355</v>
      </c>
    </row>
    <row r="3028" spans="1:30">
      <c r="A3028">
        <v>606803</v>
      </c>
      <c r="B3028" t="s">
        <v>69</v>
      </c>
      <c r="C3028" t="s">
        <v>48</v>
      </c>
      <c r="D3028">
        <v>1</v>
      </c>
      <c r="E3028" t="s">
        <v>1541</v>
      </c>
      <c r="F3028" t="s">
        <v>33</v>
      </c>
      <c r="G3028" t="s">
        <v>34</v>
      </c>
      <c r="H3028">
        <v>21744</v>
      </c>
      <c r="I3028">
        <v>1</v>
      </c>
      <c r="J3028" t="s">
        <v>929</v>
      </c>
      <c r="K3028" t="s">
        <v>36</v>
      </c>
      <c r="L3028" t="s">
        <v>37</v>
      </c>
      <c r="M3028">
        <v>70087</v>
      </c>
      <c r="N3028">
        <v>84805</v>
      </c>
      <c r="O3028" t="s">
        <v>38</v>
      </c>
      <c r="P3028" t="s">
        <v>73</v>
      </c>
      <c r="Q3028" t="s">
        <v>521</v>
      </c>
      <c r="R3028" t="s">
        <v>1542</v>
      </c>
      <c r="S3028" t="s">
        <v>42</v>
      </c>
      <c r="T3028" t="s">
        <v>1543</v>
      </c>
      <c r="U3028" t="s">
        <v>524</v>
      </c>
      <c r="V3028" t="s">
        <v>1544</v>
      </c>
      <c r="W3028" t="s">
        <v>1545</v>
      </c>
      <c r="X3028" t="s">
        <v>73</v>
      </c>
      <c r="Z3028" t="s">
        <v>46</v>
      </c>
      <c r="AA3028" s="1">
        <v>45204</v>
      </c>
      <c r="AC3028" s="1">
        <v>45218</v>
      </c>
      <c r="AD3028" s="1">
        <v>45355</v>
      </c>
    </row>
    <row r="3029" spans="1:30">
      <c r="A3029">
        <v>603554</v>
      </c>
      <c r="B3029" t="s">
        <v>47</v>
      </c>
      <c r="C3029" t="s">
        <v>48</v>
      </c>
      <c r="D3029">
        <v>1</v>
      </c>
      <c r="E3029" t="s">
        <v>1176</v>
      </c>
      <c r="F3029" t="s">
        <v>570</v>
      </c>
      <c r="G3029" t="s">
        <v>51</v>
      </c>
      <c r="H3029">
        <v>34202</v>
      </c>
      <c r="I3029">
        <v>2</v>
      </c>
      <c r="J3029" t="s">
        <v>65</v>
      </c>
      <c r="K3029" t="s">
        <v>36</v>
      </c>
      <c r="L3029" t="s">
        <v>37</v>
      </c>
      <c r="M3029">
        <v>74041</v>
      </c>
      <c r="N3029">
        <v>85147</v>
      </c>
      <c r="O3029" t="s">
        <v>38</v>
      </c>
      <c r="P3029" t="s">
        <v>54</v>
      </c>
      <c r="Q3029" t="s">
        <v>9337</v>
      </c>
      <c r="R3029" t="s">
        <v>5281</v>
      </c>
      <c r="S3029" t="s">
        <v>573</v>
      </c>
      <c r="T3029" t="s">
        <v>4576</v>
      </c>
      <c r="U3029" t="s">
        <v>59</v>
      </c>
      <c r="V3029" t="s">
        <v>60</v>
      </c>
      <c r="W3029" t="s">
        <v>61</v>
      </c>
      <c r="X3029" t="s">
        <v>54</v>
      </c>
      <c r="Z3029" t="s">
        <v>355</v>
      </c>
      <c r="AA3029" s="1">
        <v>45176</v>
      </c>
      <c r="AC3029" s="1">
        <v>45349</v>
      </c>
      <c r="AD3029" s="1">
        <v>45355</v>
      </c>
    </row>
    <row r="3030" spans="1:30">
      <c r="A3030">
        <v>528811</v>
      </c>
      <c r="B3030" t="s">
        <v>99</v>
      </c>
      <c r="C3030" t="s">
        <v>31</v>
      </c>
      <c r="D3030">
        <v>1</v>
      </c>
      <c r="E3030" t="s">
        <v>1481</v>
      </c>
      <c r="F3030" t="s">
        <v>765</v>
      </c>
      <c r="G3030" t="s">
        <v>51</v>
      </c>
      <c r="H3030" t="s">
        <v>766</v>
      </c>
      <c r="I3030">
        <v>0</v>
      </c>
      <c r="J3030" t="s">
        <v>1482</v>
      </c>
      <c r="K3030" t="s">
        <v>36</v>
      </c>
      <c r="L3030" t="s">
        <v>276</v>
      </c>
      <c r="M3030">
        <v>53702</v>
      </c>
      <c r="N3030">
        <v>102568</v>
      </c>
      <c r="O3030" t="s">
        <v>38</v>
      </c>
      <c r="P3030" t="s">
        <v>104</v>
      </c>
      <c r="Q3030" t="s">
        <v>1483</v>
      </c>
      <c r="R3030" t="s">
        <v>1484</v>
      </c>
      <c r="S3030" t="s">
        <v>770</v>
      </c>
      <c r="T3030" t="s">
        <v>1485</v>
      </c>
      <c r="U3030" t="s">
        <v>1486</v>
      </c>
      <c r="V3030" t="s">
        <v>980</v>
      </c>
      <c r="Z3030" t="s">
        <v>46</v>
      </c>
      <c r="AA3030" s="1">
        <v>44673</v>
      </c>
      <c r="AC3030" s="1">
        <v>44768</v>
      </c>
      <c r="AD3030" s="1">
        <v>45355</v>
      </c>
    </row>
    <row r="3031" spans="1:30">
      <c r="A3031">
        <v>586463</v>
      </c>
      <c r="B3031" t="s">
        <v>99</v>
      </c>
      <c r="C3031" t="s">
        <v>31</v>
      </c>
      <c r="D3031">
        <v>1</v>
      </c>
      <c r="E3031" t="s">
        <v>6215</v>
      </c>
      <c r="F3031" t="s">
        <v>1046</v>
      </c>
      <c r="G3031" t="s">
        <v>51</v>
      </c>
      <c r="H3031" t="s">
        <v>1047</v>
      </c>
      <c r="I3031">
        <v>0</v>
      </c>
      <c r="J3031" t="s">
        <v>275</v>
      </c>
      <c r="K3031" t="s">
        <v>36</v>
      </c>
      <c r="L3031" t="s">
        <v>37</v>
      </c>
      <c r="M3031">
        <v>84451</v>
      </c>
      <c r="N3031">
        <v>113550</v>
      </c>
      <c r="O3031" t="s">
        <v>38</v>
      </c>
      <c r="P3031" t="s">
        <v>244</v>
      </c>
      <c r="Q3031" t="s">
        <v>554</v>
      </c>
      <c r="R3031" t="s">
        <v>6594</v>
      </c>
      <c r="S3031" t="s">
        <v>847</v>
      </c>
      <c r="U3031" t="s">
        <v>3153</v>
      </c>
      <c r="V3031" t="s">
        <v>6595</v>
      </c>
      <c r="Z3031" t="s">
        <v>6596</v>
      </c>
      <c r="AA3031" s="1">
        <v>45058</v>
      </c>
      <c r="AC3031" s="1">
        <v>45058</v>
      </c>
      <c r="AD3031" s="1">
        <v>45355</v>
      </c>
    </row>
    <row r="3032" spans="1:30">
      <c r="A3032">
        <v>545183</v>
      </c>
      <c r="B3032" t="s">
        <v>356</v>
      </c>
      <c r="C3032" t="s">
        <v>31</v>
      </c>
      <c r="D3032">
        <v>1</v>
      </c>
      <c r="E3032" t="s">
        <v>6932</v>
      </c>
      <c r="F3032" t="s">
        <v>1300</v>
      </c>
      <c r="G3032" t="s">
        <v>34</v>
      </c>
      <c r="H3032">
        <v>95711</v>
      </c>
      <c r="I3032">
        <v>0</v>
      </c>
      <c r="J3032" t="s">
        <v>91</v>
      </c>
      <c r="L3032" t="s">
        <v>37</v>
      </c>
      <c r="M3032">
        <v>100000</v>
      </c>
      <c r="N3032">
        <v>105000</v>
      </c>
      <c r="O3032" t="s">
        <v>38</v>
      </c>
      <c r="P3032" t="s">
        <v>358</v>
      </c>
      <c r="Q3032" t="s">
        <v>1301</v>
      </c>
      <c r="R3032" t="s">
        <v>6933</v>
      </c>
      <c r="S3032" t="s">
        <v>1303</v>
      </c>
      <c r="T3032" t="s">
        <v>6934</v>
      </c>
      <c r="U3032" t="s">
        <v>6935</v>
      </c>
      <c r="V3032" t="s">
        <v>6936</v>
      </c>
      <c r="W3032" t="s">
        <v>6937</v>
      </c>
      <c r="Z3032" t="s">
        <v>63</v>
      </c>
      <c r="AA3032" s="1">
        <v>44783</v>
      </c>
      <c r="AC3032" s="1">
        <v>44797</v>
      </c>
      <c r="AD3032" s="1">
        <v>45355</v>
      </c>
    </row>
    <row r="3033" spans="1:30">
      <c r="A3033">
        <v>545805</v>
      </c>
      <c r="B3033" t="s">
        <v>99</v>
      </c>
      <c r="C3033" t="s">
        <v>48</v>
      </c>
      <c r="D3033">
        <v>5</v>
      </c>
      <c r="E3033" t="s">
        <v>2373</v>
      </c>
      <c r="F3033" t="s">
        <v>1843</v>
      </c>
      <c r="G3033" t="s">
        <v>51</v>
      </c>
      <c r="H3033">
        <v>20410</v>
      </c>
      <c r="I3033">
        <v>0</v>
      </c>
      <c r="J3033" t="s">
        <v>65</v>
      </c>
      <c r="L3033" t="s">
        <v>276</v>
      </c>
      <c r="M3033">
        <v>57078</v>
      </c>
      <c r="N3033">
        <v>85646</v>
      </c>
      <c r="O3033" t="s">
        <v>38</v>
      </c>
      <c r="P3033" t="s">
        <v>244</v>
      </c>
      <c r="Q3033" t="s">
        <v>245</v>
      </c>
      <c r="R3033" t="s">
        <v>9338</v>
      </c>
      <c r="S3033" t="s">
        <v>1847</v>
      </c>
      <c r="T3033" t="s">
        <v>5295</v>
      </c>
      <c r="U3033" t="s">
        <v>9339</v>
      </c>
      <c r="V3033" t="s">
        <v>1104</v>
      </c>
      <c r="Z3033" t="s">
        <v>3015</v>
      </c>
      <c r="AA3033" s="1">
        <v>44795</v>
      </c>
      <c r="AC3033" s="1">
        <v>44795</v>
      </c>
      <c r="AD3033" s="1">
        <v>45355</v>
      </c>
    </row>
    <row r="3034" spans="1:30">
      <c r="A3034">
        <v>553542</v>
      </c>
      <c r="B3034" t="s">
        <v>314</v>
      </c>
      <c r="C3034" t="s">
        <v>31</v>
      </c>
      <c r="D3034">
        <v>1</v>
      </c>
      <c r="E3034" t="s">
        <v>1019</v>
      </c>
      <c r="F3034" t="s">
        <v>472</v>
      </c>
      <c r="G3034" t="s">
        <v>34</v>
      </c>
      <c r="H3034">
        <v>95005</v>
      </c>
      <c r="I3034" t="s">
        <v>473</v>
      </c>
      <c r="J3034" t="s">
        <v>618</v>
      </c>
      <c r="K3034" t="s">
        <v>36</v>
      </c>
      <c r="L3034" t="s">
        <v>276</v>
      </c>
      <c r="M3034">
        <v>130000</v>
      </c>
      <c r="N3034">
        <v>150000</v>
      </c>
      <c r="O3034" t="s">
        <v>38</v>
      </c>
      <c r="P3034" t="s">
        <v>317</v>
      </c>
      <c r="Q3034" t="s">
        <v>1020</v>
      </c>
      <c r="R3034" t="s">
        <v>1021</v>
      </c>
      <c r="S3034" t="s">
        <v>477</v>
      </c>
      <c r="T3034" t="s">
        <v>1022</v>
      </c>
      <c r="U3034" t="s">
        <v>321</v>
      </c>
      <c r="V3034" t="s">
        <v>1023</v>
      </c>
      <c r="Z3034" t="s">
        <v>1024</v>
      </c>
      <c r="AA3034" s="1">
        <v>44834</v>
      </c>
      <c r="AC3034" s="1">
        <v>45098</v>
      </c>
      <c r="AD3034" s="1">
        <v>45355</v>
      </c>
    </row>
    <row r="3035" spans="1:30">
      <c r="A3035">
        <v>591947</v>
      </c>
      <c r="B3035" t="s">
        <v>99</v>
      </c>
      <c r="C3035" t="s">
        <v>48</v>
      </c>
      <c r="D3035">
        <v>1</v>
      </c>
      <c r="E3035" t="s">
        <v>9340</v>
      </c>
      <c r="F3035" t="s">
        <v>1046</v>
      </c>
      <c r="G3035" t="s">
        <v>51</v>
      </c>
      <c r="H3035" t="s">
        <v>1072</v>
      </c>
      <c r="I3035">
        <v>0</v>
      </c>
      <c r="J3035" t="s">
        <v>3543</v>
      </c>
      <c r="K3035" t="s">
        <v>36</v>
      </c>
      <c r="L3035" t="s">
        <v>37</v>
      </c>
      <c r="M3035">
        <v>94715</v>
      </c>
      <c r="N3035">
        <v>136260</v>
      </c>
      <c r="O3035" t="s">
        <v>38</v>
      </c>
      <c r="P3035" t="s">
        <v>104</v>
      </c>
      <c r="Q3035" t="s">
        <v>9341</v>
      </c>
      <c r="R3035" t="s">
        <v>9342</v>
      </c>
      <c r="S3035" t="s">
        <v>1076</v>
      </c>
      <c r="T3035" t="s">
        <v>9343</v>
      </c>
      <c r="U3035" t="s">
        <v>9344</v>
      </c>
      <c r="V3035" t="s">
        <v>905</v>
      </c>
      <c r="W3035" t="s">
        <v>963</v>
      </c>
      <c r="X3035" t="s">
        <v>964</v>
      </c>
      <c r="Z3035" t="s">
        <v>46</v>
      </c>
      <c r="AA3035" s="1">
        <v>45121</v>
      </c>
      <c r="AC3035" s="1">
        <v>45135</v>
      </c>
      <c r="AD3035" s="1">
        <v>45355</v>
      </c>
    </row>
    <row r="3036" spans="1:30">
      <c r="A3036">
        <v>626547</v>
      </c>
      <c r="B3036" t="s">
        <v>336</v>
      </c>
      <c r="C3036" t="s">
        <v>48</v>
      </c>
      <c r="D3036">
        <v>3</v>
      </c>
      <c r="E3036" t="s">
        <v>3322</v>
      </c>
      <c r="F3036" t="s">
        <v>3323</v>
      </c>
      <c r="G3036" t="s">
        <v>90</v>
      </c>
      <c r="H3036">
        <v>6602</v>
      </c>
      <c r="I3036">
        <v>3</v>
      </c>
      <c r="J3036" t="s">
        <v>91</v>
      </c>
      <c r="K3036" t="s">
        <v>36</v>
      </c>
      <c r="L3036" t="s">
        <v>37</v>
      </c>
      <c r="M3036">
        <v>110000</v>
      </c>
      <c r="N3036">
        <v>115000</v>
      </c>
      <c r="O3036" t="s">
        <v>38</v>
      </c>
      <c r="P3036" t="s">
        <v>340</v>
      </c>
      <c r="Q3036" t="s">
        <v>341</v>
      </c>
      <c r="R3036" t="s">
        <v>3324</v>
      </c>
      <c r="S3036" t="s">
        <v>3325</v>
      </c>
      <c r="Z3036" t="s">
        <v>46</v>
      </c>
      <c r="AA3036" s="1">
        <v>45335</v>
      </c>
      <c r="AC3036" s="1">
        <v>45335</v>
      </c>
      <c r="AD3036" s="1">
        <v>45355</v>
      </c>
    </row>
    <row r="3037" spans="1:30">
      <c r="A3037">
        <v>626362</v>
      </c>
      <c r="B3037" t="s">
        <v>1574</v>
      </c>
      <c r="C3037" t="s">
        <v>31</v>
      </c>
      <c r="D3037">
        <v>1</v>
      </c>
      <c r="E3037" t="s">
        <v>1020</v>
      </c>
      <c r="F3037" t="s">
        <v>472</v>
      </c>
      <c r="G3037" t="s">
        <v>34</v>
      </c>
      <c r="H3037">
        <v>95005</v>
      </c>
      <c r="I3037" t="s">
        <v>4328</v>
      </c>
      <c r="J3037" t="s">
        <v>618</v>
      </c>
      <c r="K3037" t="s">
        <v>36</v>
      </c>
      <c r="L3037" t="s">
        <v>185</v>
      </c>
      <c r="M3037">
        <v>106729</v>
      </c>
      <c r="N3037">
        <v>241434</v>
      </c>
      <c r="O3037" t="s">
        <v>38</v>
      </c>
      <c r="P3037" t="s">
        <v>1577</v>
      </c>
      <c r="Q3037" t="s">
        <v>1578</v>
      </c>
      <c r="R3037" t="s">
        <v>7847</v>
      </c>
      <c r="S3037" t="s">
        <v>477</v>
      </c>
      <c r="T3037" t="s">
        <v>7848</v>
      </c>
      <c r="Z3037" t="s">
        <v>63</v>
      </c>
      <c r="AA3037" s="1">
        <v>45330</v>
      </c>
      <c r="AC3037" s="1">
        <v>45335</v>
      </c>
      <c r="AD3037" s="1">
        <v>45355</v>
      </c>
    </row>
    <row r="3038" spans="1:30">
      <c r="A3038">
        <v>625631</v>
      </c>
      <c r="B3038" t="s">
        <v>47</v>
      </c>
      <c r="C3038" t="s">
        <v>48</v>
      </c>
      <c r="D3038">
        <v>1</v>
      </c>
      <c r="E3038" t="s">
        <v>1106</v>
      </c>
      <c r="F3038" t="s">
        <v>570</v>
      </c>
      <c r="G3038" t="s">
        <v>51</v>
      </c>
      <c r="H3038">
        <v>34202</v>
      </c>
      <c r="I3038">
        <v>2</v>
      </c>
      <c r="J3038" t="s">
        <v>65</v>
      </c>
      <c r="K3038" t="s">
        <v>36</v>
      </c>
      <c r="L3038" t="s">
        <v>37</v>
      </c>
      <c r="M3038">
        <v>74041</v>
      </c>
      <c r="N3038">
        <v>85147</v>
      </c>
      <c r="O3038" t="s">
        <v>38</v>
      </c>
      <c r="P3038" t="s">
        <v>54</v>
      </c>
      <c r="Q3038" t="s">
        <v>3757</v>
      </c>
      <c r="R3038" t="s">
        <v>9345</v>
      </c>
      <c r="S3038" t="s">
        <v>573</v>
      </c>
      <c r="T3038" t="s">
        <v>9346</v>
      </c>
      <c r="V3038" t="s">
        <v>1180</v>
      </c>
      <c r="Z3038" t="s">
        <v>355</v>
      </c>
      <c r="AA3038" s="1">
        <v>45349</v>
      </c>
      <c r="AC3038" s="1">
        <v>45355</v>
      </c>
      <c r="AD3038" s="1">
        <v>45355</v>
      </c>
    </row>
    <row r="3039" spans="1:30">
      <c r="A3039">
        <v>538116</v>
      </c>
      <c r="B3039" t="s">
        <v>3475</v>
      </c>
      <c r="C3039" t="s">
        <v>48</v>
      </c>
      <c r="D3039">
        <v>2</v>
      </c>
      <c r="E3039" t="s">
        <v>4022</v>
      </c>
      <c r="F3039" t="s">
        <v>898</v>
      </c>
      <c r="G3039" t="s">
        <v>51</v>
      </c>
      <c r="H3039" t="s">
        <v>899</v>
      </c>
      <c r="I3039">
        <v>1</v>
      </c>
      <c r="J3039" t="s">
        <v>300</v>
      </c>
      <c r="L3039" t="s">
        <v>37</v>
      </c>
      <c r="M3039">
        <v>60718</v>
      </c>
      <c r="N3039">
        <v>90773</v>
      </c>
      <c r="O3039" t="s">
        <v>38</v>
      </c>
      <c r="P3039" t="s">
        <v>2046</v>
      </c>
      <c r="Q3039" t="s">
        <v>4023</v>
      </c>
      <c r="R3039" t="s">
        <v>4024</v>
      </c>
      <c r="S3039" t="s">
        <v>902</v>
      </c>
      <c r="T3039" t="s">
        <v>4025</v>
      </c>
      <c r="V3039" t="s">
        <v>4026</v>
      </c>
      <c r="Z3039" t="s">
        <v>46</v>
      </c>
      <c r="AA3039" s="1">
        <v>44744</v>
      </c>
      <c r="AC3039" s="1">
        <v>44743</v>
      </c>
      <c r="AD3039" s="1">
        <v>45355</v>
      </c>
    </row>
    <row r="3040" spans="1:30">
      <c r="A3040">
        <v>573387</v>
      </c>
      <c r="B3040" t="s">
        <v>253</v>
      </c>
      <c r="C3040" t="s">
        <v>31</v>
      </c>
      <c r="D3040">
        <v>21</v>
      </c>
      <c r="E3040" t="s">
        <v>9347</v>
      </c>
      <c r="F3040" t="s">
        <v>9347</v>
      </c>
      <c r="G3040" t="s">
        <v>51</v>
      </c>
      <c r="H3040">
        <v>90711</v>
      </c>
      <c r="I3040">
        <v>0</v>
      </c>
      <c r="J3040" t="s">
        <v>143</v>
      </c>
      <c r="K3040" t="s">
        <v>36</v>
      </c>
      <c r="L3040" t="s">
        <v>37</v>
      </c>
      <c r="M3040">
        <v>35</v>
      </c>
      <c r="N3040">
        <v>35</v>
      </c>
      <c r="O3040" t="s">
        <v>124</v>
      </c>
      <c r="P3040" t="s">
        <v>9348</v>
      </c>
      <c r="Q3040" t="s">
        <v>9250</v>
      </c>
      <c r="R3040" t="s">
        <v>9349</v>
      </c>
      <c r="S3040" t="s">
        <v>9350</v>
      </c>
      <c r="U3040" t="s">
        <v>9351</v>
      </c>
      <c r="V3040" t="s">
        <v>281</v>
      </c>
      <c r="Z3040" t="s">
        <v>264</v>
      </c>
      <c r="AA3040" s="1">
        <v>44970</v>
      </c>
      <c r="AC3040" s="1">
        <v>44970</v>
      </c>
      <c r="AD3040" s="1">
        <v>45355</v>
      </c>
    </row>
    <row r="3041" spans="1:30">
      <c r="A3041">
        <v>610652</v>
      </c>
      <c r="B3041" t="s">
        <v>30</v>
      </c>
      <c r="C3041" t="s">
        <v>48</v>
      </c>
      <c r="D3041">
        <v>1</v>
      </c>
      <c r="E3041" t="s">
        <v>9285</v>
      </c>
      <c r="F3041" t="s">
        <v>1656</v>
      </c>
      <c r="G3041" t="s">
        <v>51</v>
      </c>
      <c r="H3041">
        <v>10095</v>
      </c>
      <c r="I3041" t="s">
        <v>349</v>
      </c>
      <c r="J3041" t="s">
        <v>72</v>
      </c>
      <c r="K3041" t="s">
        <v>36</v>
      </c>
      <c r="L3041" t="s">
        <v>37</v>
      </c>
      <c r="M3041">
        <v>64922</v>
      </c>
      <c r="N3041">
        <v>98000</v>
      </c>
      <c r="O3041" t="s">
        <v>38</v>
      </c>
      <c r="P3041" t="s">
        <v>39</v>
      </c>
      <c r="Q3041" t="s">
        <v>210</v>
      </c>
      <c r="R3041" t="s">
        <v>9286</v>
      </c>
      <c r="S3041" t="s">
        <v>1659</v>
      </c>
      <c r="T3041" t="e">
        <f ca="1">- Excellent analytical, written, oral _xludf.and interpersonal communication skills. - Ability to communicate clearly, accurately _xludf.and concisely. - Ability to work with employees at all levels - Highly organized _xludf.and Detail oriented. - Strong Supervisory skills. - Experience working under strict deadlineh - Knowledge of the New York City Procurement Process, including the PPB rules, the NYC Charter _xludf.and applicable executive orders. - Ability to adapt to a fast-paced work environment _xludf.and changing needs _xludf.and priorities.</f>
        <v>#NAME?</v>
      </c>
      <c r="V3041" t="s">
        <v>9287</v>
      </c>
      <c r="Z3041" t="s">
        <v>46</v>
      </c>
      <c r="AA3041" s="1">
        <v>45211</v>
      </c>
      <c r="AB3041" s="2">
        <v>45396</v>
      </c>
      <c r="AC3041" s="1">
        <v>45336</v>
      </c>
      <c r="AD3041" s="1">
        <v>45355</v>
      </c>
    </row>
    <row r="3042" spans="1:30">
      <c r="A3042">
        <v>625113</v>
      </c>
      <c r="B3042" t="s">
        <v>380</v>
      </c>
      <c r="C3042" t="s">
        <v>48</v>
      </c>
      <c r="D3042">
        <v>1</v>
      </c>
      <c r="E3042" t="s">
        <v>9352</v>
      </c>
      <c r="F3042" t="s">
        <v>2657</v>
      </c>
      <c r="G3042" t="s">
        <v>34</v>
      </c>
      <c r="H3042">
        <v>95600</v>
      </c>
      <c r="I3042" t="s">
        <v>473</v>
      </c>
      <c r="J3042" t="s">
        <v>266</v>
      </c>
      <c r="K3042" t="s">
        <v>36</v>
      </c>
      <c r="L3042" t="s">
        <v>276</v>
      </c>
      <c r="M3042">
        <v>80931</v>
      </c>
      <c r="N3042">
        <v>208826</v>
      </c>
      <c r="O3042" t="s">
        <v>38</v>
      </c>
      <c r="P3042" t="s">
        <v>746</v>
      </c>
      <c r="Q3042" t="s">
        <v>9353</v>
      </c>
      <c r="R3042" t="s">
        <v>9354</v>
      </c>
      <c r="S3042" t="s">
        <v>2661</v>
      </c>
      <c r="T3042" t="s">
        <v>9355</v>
      </c>
      <c r="Z3042" t="s">
        <v>63</v>
      </c>
      <c r="AA3042" s="1">
        <v>45337</v>
      </c>
      <c r="AB3042" s="2">
        <v>45367</v>
      </c>
      <c r="AC3042" s="1">
        <v>45338</v>
      </c>
      <c r="AD3042" s="1">
        <v>45355</v>
      </c>
    </row>
    <row r="3043" spans="1:30">
      <c r="A3043">
        <v>533014</v>
      </c>
      <c r="B3043" t="s">
        <v>3475</v>
      </c>
      <c r="C3043" t="s">
        <v>48</v>
      </c>
      <c r="D3043">
        <v>4</v>
      </c>
      <c r="E3043" t="s">
        <v>7624</v>
      </c>
      <c r="F3043" t="s">
        <v>308</v>
      </c>
      <c r="G3043" t="s">
        <v>34</v>
      </c>
      <c r="H3043">
        <v>56058</v>
      </c>
      <c r="I3043">
        <v>0</v>
      </c>
      <c r="J3043" t="s">
        <v>202</v>
      </c>
      <c r="K3043" t="s">
        <v>36</v>
      </c>
      <c r="L3043" t="s">
        <v>37</v>
      </c>
      <c r="M3043">
        <v>54100</v>
      </c>
      <c r="N3043">
        <v>83981</v>
      </c>
      <c r="O3043" t="s">
        <v>38</v>
      </c>
      <c r="P3043" t="s">
        <v>3477</v>
      </c>
      <c r="Q3043" t="s">
        <v>7625</v>
      </c>
      <c r="R3043" t="s">
        <v>7626</v>
      </c>
      <c r="S3043" t="s">
        <v>311</v>
      </c>
      <c r="T3043" t="e">
        <f ca="1">-Experience _xludf.and Knowledge of the healthcare system. -Excellent listening _xludf.and communication skills. -Passion _xludf.for _xludf.proper care _xludf.and well-being of patients. -Proficient in the use of computers.</f>
        <v>#NAME?</v>
      </c>
      <c r="V3043" t="s">
        <v>7627</v>
      </c>
      <c r="X3043" t="s">
        <v>7628</v>
      </c>
      <c r="Z3043" t="s">
        <v>46</v>
      </c>
      <c r="AA3043" s="1">
        <v>45355</v>
      </c>
      <c r="AB3043" s="2">
        <v>45385</v>
      </c>
      <c r="AC3043" s="1">
        <v>45355</v>
      </c>
      <c r="AD3043" s="1">
        <v>45355</v>
      </c>
    </row>
    <row r="3044" spans="1:30">
      <c r="A3044">
        <v>592921</v>
      </c>
      <c r="B3044" t="s">
        <v>69</v>
      </c>
      <c r="C3044" t="s">
        <v>31</v>
      </c>
      <c r="D3044">
        <v>1</v>
      </c>
      <c r="E3044" t="s">
        <v>4086</v>
      </c>
      <c r="F3044" t="s">
        <v>4343</v>
      </c>
      <c r="G3044" t="s">
        <v>51</v>
      </c>
      <c r="H3044" t="s">
        <v>4344</v>
      </c>
      <c r="I3044">
        <v>0</v>
      </c>
      <c r="J3044" t="s">
        <v>72</v>
      </c>
      <c r="K3044" t="s">
        <v>36</v>
      </c>
      <c r="L3044" t="s">
        <v>37</v>
      </c>
      <c r="M3044">
        <v>58700</v>
      </c>
      <c r="N3044">
        <v>192152</v>
      </c>
      <c r="O3044" t="s">
        <v>38</v>
      </c>
      <c r="P3044" t="s">
        <v>73</v>
      </c>
      <c r="Q3044" t="s">
        <v>1552</v>
      </c>
      <c r="R3044" t="s">
        <v>5416</v>
      </c>
      <c r="S3044" t="s">
        <v>1659</v>
      </c>
      <c r="T3044" t="s">
        <v>5417</v>
      </c>
      <c r="U3044" t="s">
        <v>5418</v>
      </c>
      <c r="V3044" t="s">
        <v>5419</v>
      </c>
      <c r="W3044" t="s">
        <v>5420</v>
      </c>
      <c r="X3044" t="s">
        <v>73</v>
      </c>
      <c r="Z3044" t="s">
        <v>46</v>
      </c>
      <c r="AA3044" s="1">
        <v>45124</v>
      </c>
      <c r="AC3044" s="1">
        <v>45124</v>
      </c>
      <c r="AD3044" s="1">
        <v>45355</v>
      </c>
    </row>
    <row r="3045" spans="1:30">
      <c r="A3045">
        <v>577074</v>
      </c>
      <c r="B3045" t="s">
        <v>253</v>
      </c>
      <c r="C3045" t="s">
        <v>48</v>
      </c>
      <c r="D3045">
        <v>1</v>
      </c>
      <c r="E3045" t="s">
        <v>4600</v>
      </c>
      <c r="F3045" t="s">
        <v>4600</v>
      </c>
      <c r="G3045" t="s">
        <v>34</v>
      </c>
      <c r="H3045">
        <v>31143</v>
      </c>
      <c r="I3045">
        <v>1</v>
      </c>
      <c r="J3045" t="s">
        <v>300</v>
      </c>
      <c r="K3045" t="s">
        <v>36</v>
      </c>
      <c r="L3045" t="s">
        <v>103</v>
      </c>
      <c r="M3045">
        <v>45113</v>
      </c>
      <c r="N3045">
        <v>64693</v>
      </c>
      <c r="O3045" t="s">
        <v>38</v>
      </c>
      <c r="P3045" t="s">
        <v>4601</v>
      </c>
      <c r="Q3045" t="s">
        <v>4602</v>
      </c>
      <c r="R3045" t="s">
        <v>4603</v>
      </c>
      <c r="S3045" t="s">
        <v>4604</v>
      </c>
      <c r="T3045" t="s">
        <v>4605</v>
      </c>
      <c r="U3045" t="s">
        <v>4606</v>
      </c>
      <c r="V3045" t="s">
        <v>281</v>
      </c>
      <c r="Z3045" t="s">
        <v>264</v>
      </c>
      <c r="AA3045" s="1">
        <v>44992</v>
      </c>
      <c r="AC3045" s="1">
        <v>45189</v>
      </c>
      <c r="AD3045" s="1">
        <v>45355</v>
      </c>
    </row>
    <row r="3046" spans="1:30">
      <c r="A3046">
        <v>518843</v>
      </c>
      <c r="B3046" t="s">
        <v>253</v>
      </c>
      <c r="C3046" t="s">
        <v>31</v>
      </c>
      <c r="D3046">
        <v>1</v>
      </c>
      <c r="E3046" t="s">
        <v>7323</v>
      </c>
      <c r="F3046" t="s">
        <v>308</v>
      </c>
      <c r="G3046" t="s">
        <v>34</v>
      </c>
      <c r="H3046">
        <v>56058</v>
      </c>
      <c r="I3046">
        <v>0</v>
      </c>
      <c r="J3046" t="s">
        <v>72</v>
      </c>
      <c r="L3046" t="s">
        <v>37</v>
      </c>
      <c r="M3046">
        <v>54100</v>
      </c>
      <c r="N3046">
        <v>83981</v>
      </c>
      <c r="O3046" t="s">
        <v>38</v>
      </c>
      <c r="P3046" t="s">
        <v>7324</v>
      </c>
      <c r="Q3046" t="s">
        <v>7325</v>
      </c>
      <c r="R3046" t="s">
        <v>7326</v>
      </c>
      <c r="S3046" t="s">
        <v>311</v>
      </c>
      <c r="T3046" t="s">
        <v>7327</v>
      </c>
      <c r="U3046" t="s">
        <v>7328</v>
      </c>
      <c r="V3046" t="s">
        <v>281</v>
      </c>
      <c r="Z3046" t="s">
        <v>264</v>
      </c>
      <c r="AA3046" s="1">
        <v>44781</v>
      </c>
      <c r="AC3046" s="1">
        <v>44781</v>
      </c>
      <c r="AD3046" s="1">
        <v>45355</v>
      </c>
    </row>
    <row r="3047" spans="1:30">
      <c r="A3047">
        <v>608940</v>
      </c>
      <c r="B3047" t="s">
        <v>1533</v>
      </c>
      <c r="C3047" t="s">
        <v>31</v>
      </c>
      <c r="D3047">
        <v>1</v>
      </c>
      <c r="E3047" t="s">
        <v>9356</v>
      </c>
      <c r="F3047" t="s">
        <v>1535</v>
      </c>
      <c r="G3047" t="s">
        <v>90</v>
      </c>
      <c r="H3047">
        <v>6088</v>
      </c>
      <c r="I3047">
        <v>1</v>
      </c>
      <c r="J3047" t="s">
        <v>447</v>
      </c>
      <c r="K3047" t="s">
        <v>36</v>
      </c>
      <c r="L3047" t="s">
        <v>103</v>
      </c>
      <c r="M3047">
        <v>65604</v>
      </c>
      <c r="N3047">
        <v>73806</v>
      </c>
      <c r="O3047" t="s">
        <v>38</v>
      </c>
      <c r="P3047" t="s">
        <v>1536</v>
      </c>
      <c r="Q3047" t="s">
        <v>2733</v>
      </c>
      <c r="R3047" t="s">
        <v>9357</v>
      </c>
      <c r="S3047" t="s">
        <v>1538</v>
      </c>
      <c r="T3047" t="s">
        <v>9358</v>
      </c>
      <c r="U3047" t="s">
        <v>9359</v>
      </c>
      <c r="V3047" t="s">
        <v>2097</v>
      </c>
      <c r="X3047" t="s">
        <v>1536</v>
      </c>
      <c r="Z3047" t="s">
        <v>46</v>
      </c>
      <c r="AA3047" s="1">
        <v>45198</v>
      </c>
      <c r="AC3047" s="1">
        <v>45198</v>
      </c>
      <c r="AD3047" s="1">
        <v>45355</v>
      </c>
    </row>
    <row r="3048" spans="1:30">
      <c r="A3048">
        <v>619648</v>
      </c>
      <c r="B3048" t="s">
        <v>47</v>
      </c>
      <c r="C3048" t="s">
        <v>31</v>
      </c>
      <c r="D3048">
        <v>1</v>
      </c>
      <c r="E3048" t="s">
        <v>3382</v>
      </c>
      <c r="F3048" t="s">
        <v>1046</v>
      </c>
      <c r="G3048" t="s">
        <v>51</v>
      </c>
      <c r="H3048" t="s">
        <v>1047</v>
      </c>
      <c r="I3048">
        <v>0</v>
      </c>
      <c r="J3048" t="s">
        <v>91</v>
      </c>
      <c r="K3048" t="s">
        <v>36</v>
      </c>
      <c r="L3048" t="s">
        <v>37</v>
      </c>
      <c r="M3048">
        <v>84451</v>
      </c>
      <c r="N3048">
        <v>107635</v>
      </c>
      <c r="O3048" t="s">
        <v>38</v>
      </c>
      <c r="P3048" t="s">
        <v>54</v>
      </c>
      <c r="Q3048" t="s">
        <v>324</v>
      </c>
      <c r="R3048" t="s">
        <v>3383</v>
      </c>
      <c r="S3048" t="s">
        <v>847</v>
      </c>
      <c r="T3048" t="s">
        <v>3384</v>
      </c>
      <c r="Z3048" t="s">
        <v>46</v>
      </c>
      <c r="AA3048" s="1">
        <v>45273</v>
      </c>
      <c r="AC3048" s="1">
        <v>45273</v>
      </c>
      <c r="AD3048" s="1">
        <v>45355</v>
      </c>
    </row>
    <row r="3049" spans="1:30">
      <c r="A3049">
        <v>583475</v>
      </c>
      <c r="B3049" t="s">
        <v>99</v>
      </c>
      <c r="C3049" t="s">
        <v>31</v>
      </c>
      <c r="D3049">
        <v>1</v>
      </c>
      <c r="E3049" t="s">
        <v>7613</v>
      </c>
      <c r="F3049" t="s">
        <v>382</v>
      </c>
      <c r="G3049" t="s">
        <v>34</v>
      </c>
      <c r="H3049">
        <v>30087</v>
      </c>
      <c r="I3049">
        <v>3</v>
      </c>
      <c r="J3049" t="s">
        <v>618</v>
      </c>
      <c r="K3049" t="s">
        <v>36</v>
      </c>
      <c r="L3049" t="s">
        <v>37</v>
      </c>
      <c r="M3049">
        <v>79620</v>
      </c>
      <c r="N3049">
        <v>117541</v>
      </c>
      <c r="O3049" t="s">
        <v>38</v>
      </c>
      <c r="P3049" t="s">
        <v>104</v>
      </c>
      <c r="Q3049" t="s">
        <v>1232</v>
      </c>
      <c r="R3049" t="s">
        <v>7614</v>
      </c>
      <c r="S3049" t="s">
        <v>387</v>
      </c>
      <c r="T3049" t="s">
        <v>7615</v>
      </c>
      <c r="U3049" t="s">
        <v>7616</v>
      </c>
      <c r="V3049" t="s">
        <v>905</v>
      </c>
      <c r="W3049" t="s">
        <v>963</v>
      </c>
      <c r="X3049" t="s">
        <v>964</v>
      </c>
      <c r="Z3049" t="s">
        <v>200</v>
      </c>
      <c r="AA3049" s="1">
        <v>45039</v>
      </c>
      <c r="AC3049" s="1">
        <v>45119</v>
      </c>
      <c r="AD3049" s="1">
        <v>45355</v>
      </c>
    </row>
    <row r="3050" spans="1:30">
      <c r="A3050">
        <v>592175</v>
      </c>
      <c r="B3050" t="s">
        <v>605</v>
      </c>
      <c r="C3050" t="s">
        <v>48</v>
      </c>
      <c r="D3050">
        <v>1</v>
      </c>
      <c r="E3050" t="s">
        <v>9360</v>
      </c>
      <c r="F3050" t="s">
        <v>607</v>
      </c>
      <c r="G3050" t="s">
        <v>90</v>
      </c>
      <c r="H3050">
        <v>6766</v>
      </c>
      <c r="I3050">
        <v>1</v>
      </c>
      <c r="J3050" t="s">
        <v>91</v>
      </c>
      <c r="K3050" t="s">
        <v>36</v>
      </c>
      <c r="L3050" t="s">
        <v>37</v>
      </c>
      <c r="M3050">
        <v>57500</v>
      </c>
      <c r="N3050">
        <v>64500</v>
      </c>
      <c r="O3050" t="s">
        <v>38</v>
      </c>
      <c r="P3050" t="s">
        <v>608</v>
      </c>
      <c r="Q3050" t="s">
        <v>7181</v>
      </c>
      <c r="R3050" t="s">
        <v>9361</v>
      </c>
      <c r="S3050" t="s">
        <v>611</v>
      </c>
      <c r="T3050" t="s">
        <v>9362</v>
      </c>
      <c r="U3050" t="s">
        <v>9363</v>
      </c>
      <c r="V3050" t="s">
        <v>9364</v>
      </c>
      <c r="W3050" t="s">
        <v>615</v>
      </c>
      <c r="X3050" t="s">
        <v>616</v>
      </c>
      <c r="Z3050" t="s">
        <v>46</v>
      </c>
      <c r="AA3050" s="1">
        <v>45251</v>
      </c>
      <c r="AC3050" s="1">
        <v>45251</v>
      </c>
      <c r="AD3050" s="1">
        <v>45355</v>
      </c>
    </row>
    <row r="3051" spans="1:30">
      <c r="A3051">
        <v>603085</v>
      </c>
      <c r="B3051" t="s">
        <v>30</v>
      </c>
      <c r="C3051" t="s">
        <v>48</v>
      </c>
      <c r="D3051">
        <v>1</v>
      </c>
      <c r="E3051" t="s">
        <v>9365</v>
      </c>
      <c r="F3051" t="s">
        <v>898</v>
      </c>
      <c r="G3051" t="s">
        <v>51</v>
      </c>
      <c r="H3051" t="s">
        <v>899</v>
      </c>
      <c r="I3051">
        <v>1</v>
      </c>
      <c r="J3051" t="s">
        <v>284</v>
      </c>
      <c r="K3051" t="s">
        <v>36</v>
      </c>
      <c r="L3051" t="s">
        <v>37</v>
      </c>
      <c r="M3051">
        <v>60718</v>
      </c>
      <c r="N3051">
        <v>90773</v>
      </c>
      <c r="O3051" t="s">
        <v>38</v>
      </c>
      <c r="P3051" t="s">
        <v>39</v>
      </c>
      <c r="Q3051" t="s">
        <v>3922</v>
      </c>
      <c r="R3051" t="s">
        <v>9366</v>
      </c>
      <c r="S3051" t="s">
        <v>902</v>
      </c>
      <c r="U3051" t="s">
        <v>213</v>
      </c>
      <c r="V3051" t="s">
        <v>214</v>
      </c>
      <c r="Z3051" t="s">
        <v>46</v>
      </c>
      <c r="AA3051" s="1">
        <v>45328</v>
      </c>
      <c r="AB3051" s="2">
        <v>45448</v>
      </c>
      <c r="AC3051" s="1">
        <v>45328</v>
      </c>
      <c r="AD3051" s="1">
        <v>45355</v>
      </c>
    </row>
    <row r="3052" spans="1:30">
      <c r="A3052">
        <v>592102</v>
      </c>
      <c r="B3052" t="s">
        <v>99</v>
      </c>
      <c r="C3052" t="s">
        <v>48</v>
      </c>
      <c r="D3052">
        <v>1</v>
      </c>
      <c r="E3052" t="s">
        <v>9367</v>
      </c>
      <c r="F3052" t="s">
        <v>1843</v>
      </c>
      <c r="G3052" t="s">
        <v>51</v>
      </c>
      <c r="H3052">
        <v>20410</v>
      </c>
      <c r="I3052">
        <v>0</v>
      </c>
      <c r="J3052" t="s">
        <v>1570</v>
      </c>
      <c r="K3052" t="s">
        <v>36</v>
      </c>
      <c r="L3052" t="s">
        <v>37</v>
      </c>
      <c r="M3052">
        <v>62370</v>
      </c>
      <c r="N3052">
        <v>93587</v>
      </c>
      <c r="O3052" t="s">
        <v>38</v>
      </c>
      <c r="P3052" t="s">
        <v>244</v>
      </c>
      <c r="Q3052" t="s">
        <v>3108</v>
      </c>
      <c r="R3052" t="s">
        <v>9368</v>
      </c>
      <c r="S3052" t="s">
        <v>1847</v>
      </c>
      <c r="T3052" t="s">
        <v>9369</v>
      </c>
      <c r="U3052" t="s">
        <v>9370</v>
      </c>
      <c r="V3052" t="s">
        <v>905</v>
      </c>
      <c r="W3052" t="s">
        <v>963</v>
      </c>
      <c r="X3052" t="s">
        <v>244</v>
      </c>
      <c r="Z3052" t="s">
        <v>200</v>
      </c>
      <c r="AA3052" s="1">
        <v>45205</v>
      </c>
      <c r="AC3052" s="1">
        <v>45205</v>
      </c>
      <c r="AD3052" s="1">
        <v>45355</v>
      </c>
    </row>
    <row r="3053" spans="1:30">
      <c r="A3053">
        <v>599225</v>
      </c>
      <c r="B3053" t="s">
        <v>99</v>
      </c>
      <c r="C3053" t="s">
        <v>31</v>
      </c>
      <c r="D3053">
        <v>1</v>
      </c>
      <c r="E3053" t="s">
        <v>5928</v>
      </c>
      <c r="F3053" t="s">
        <v>71</v>
      </c>
      <c r="G3053" t="s">
        <v>51</v>
      </c>
      <c r="H3053">
        <v>12158</v>
      </c>
      <c r="I3053">
        <v>3</v>
      </c>
      <c r="J3053" t="s">
        <v>72</v>
      </c>
      <c r="K3053" t="s">
        <v>36</v>
      </c>
      <c r="L3053" t="s">
        <v>37</v>
      </c>
      <c r="M3053">
        <v>60010</v>
      </c>
      <c r="N3053">
        <v>85000</v>
      </c>
      <c r="O3053" t="s">
        <v>38</v>
      </c>
      <c r="P3053" t="s">
        <v>104</v>
      </c>
      <c r="Q3053" t="s">
        <v>5929</v>
      </c>
      <c r="R3053" t="s">
        <v>5930</v>
      </c>
      <c r="S3053" t="s">
        <v>76</v>
      </c>
      <c r="U3053" t="s">
        <v>1068</v>
      </c>
      <c r="V3053" t="s">
        <v>3251</v>
      </c>
      <c r="W3053" t="s">
        <v>518</v>
      </c>
      <c r="X3053" t="s">
        <v>3252</v>
      </c>
      <c r="Z3053" t="s">
        <v>46</v>
      </c>
      <c r="AA3053" s="1">
        <v>45205</v>
      </c>
      <c r="AC3053" s="1">
        <v>45205</v>
      </c>
      <c r="AD3053" s="1">
        <v>45355</v>
      </c>
    </row>
    <row r="3054" spans="1:30">
      <c r="A3054">
        <v>596861</v>
      </c>
      <c r="B3054" t="s">
        <v>99</v>
      </c>
      <c r="C3054" t="s">
        <v>48</v>
      </c>
      <c r="D3054">
        <v>2</v>
      </c>
      <c r="E3054" t="s">
        <v>2990</v>
      </c>
      <c r="F3054" t="s">
        <v>1510</v>
      </c>
      <c r="G3054" t="s">
        <v>51</v>
      </c>
      <c r="H3054">
        <v>31220</v>
      </c>
      <c r="I3054">
        <v>1</v>
      </c>
      <c r="J3054" t="s">
        <v>300</v>
      </c>
      <c r="K3054" t="s">
        <v>36</v>
      </c>
      <c r="L3054" t="s">
        <v>37</v>
      </c>
      <c r="M3054">
        <v>66042</v>
      </c>
      <c r="N3054">
        <v>102646</v>
      </c>
      <c r="O3054" t="s">
        <v>38</v>
      </c>
      <c r="P3054" t="s">
        <v>244</v>
      </c>
      <c r="Q3054" t="s">
        <v>285</v>
      </c>
      <c r="R3054" t="s">
        <v>2991</v>
      </c>
      <c r="S3054" t="s">
        <v>1513</v>
      </c>
      <c r="T3054" t="s">
        <v>2992</v>
      </c>
      <c r="U3054" t="s">
        <v>1948</v>
      </c>
      <c r="V3054" t="s">
        <v>250</v>
      </c>
      <c r="W3054" t="s">
        <v>963</v>
      </c>
      <c r="X3054" t="s">
        <v>379</v>
      </c>
      <c r="Z3054" t="s">
        <v>46</v>
      </c>
      <c r="AA3054" s="1">
        <v>45151</v>
      </c>
      <c r="AC3054" s="1">
        <v>45151</v>
      </c>
      <c r="AD3054" s="1">
        <v>45355</v>
      </c>
    </row>
    <row r="3055" spans="1:30">
      <c r="A3055">
        <v>624322</v>
      </c>
      <c r="B3055" t="s">
        <v>47</v>
      </c>
      <c r="C3055" t="s">
        <v>48</v>
      </c>
      <c r="D3055">
        <v>1</v>
      </c>
      <c r="E3055" t="s">
        <v>511</v>
      </c>
      <c r="F3055" t="s">
        <v>6763</v>
      </c>
      <c r="G3055" t="s">
        <v>34</v>
      </c>
      <c r="H3055" t="s">
        <v>6764</v>
      </c>
      <c r="I3055">
        <v>2</v>
      </c>
      <c r="J3055" t="s">
        <v>91</v>
      </c>
      <c r="K3055" t="s">
        <v>123</v>
      </c>
      <c r="L3055" t="s">
        <v>227</v>
      </c>
      <c r="M3055">
        <v>17.510000000000002</v>
      </c>
      <c r="N3055">
        <v>17.510000000000002</v>
      </c>
      <c r="O3055" t="s">
        <v>124</v>
      </c>
      <c r="P3055" t="s">
        <v>54</v>
      </c>
      <c r="Q3055" t="s">
        <v>4506</v>
      </c>
      <c r="R3055" t="s">
        <v>6765</v>
      </c>
      <c r="S3055" t="s">
        <v>6766</v>
      </c>
      <c r="T3055" t="s">
        <v>6767</v>
      </c>
      <c r="Z3055" t="s">
        <v>46</v>
      </c>
      <c r="AA3055" s="1">
        <v>45314</v>
      </c>
      <c r="AC3055" s="1">
        <v>45314</v>
      </c>
      <c r="AD3055" s="1">
        <v>45355</v>
      </c>
    </row>
    <row r="3056" spans="1:30">
      <c r="A3056">
        <v>615025</v>
      </c>
      <c r="B3056" t="s">
        <v>30</v>
      </c>
      <c r="C3056" t="s">
        <v>31</v>
      </c>
      <c r="D3056">
        <v>2</v>
      </c>
      <c r="E3056" t="s">
        <v>9371</v>
      </c>
      <c r="F3056" t="s">
        <v>2460</v>
      </c>
      <c r="G3056" t="s">
        <v>51</v>
      </c>
      <c r="H3056">
        <v>51191</v>
      </c>
      <c r="I3056">
        <v>2</v>
      </c>
      <c r="J3056" t="s">
        <v>202</v>
      </c>
      <c r="K3056" t="s">
        <v>36</v>
      </c>
      <c r="L3056" t="s">
        <v>37</v>
      </c>
      <c r="M3056">
        <v>51528</v>
      </c>
      <c r="N3056">
        <v>59257</v>
      </c>
      <c r="O3056" t="s">
        <v>38</v>
      </c>
      <c r="P3056" t="s">
        <v>203</v>
      </c>
      <c r="Q3056" t="s">
        <v>995</v>
      </c>
      <c r="R3056" t="s">
        <v>9372</v>
      </c>
      <c r="S3056" t="s">
        <v>2462</v>
      </c>
      <c r="U3056" t="s">
        <v>2901</v>
      </c>
      <c r="V3056" t="s">
        <v>9373</v>
      </c>
      <c r="Z3056" t="s">
        <v>46</v>
      </c>
      <c r="AA3056" s="1">
        <v>45236</v>
      </c>
      <c r="AB3056" s="2">
        <v>45356</v>
      </c>
      <c r="AC3056" s="1">
        <v>45236</v>
      </c>
      <c r="AD3056" s="1">
        <v>45355</v>
      </c>
    </row>
    <row r="3057" spans="1:30">
      <c r="A3057">
        <v>615588</v>
      </c>
      <c r="B3057" t="s">
        <v>460</v>
      </c>
      <c r="C3057" t="s">
        <v>31</v>
      </c>
      <c r="D3057">
        <v>1</v>
      </c>
      <c r="E3057" t="s">
        <v>9374</v>
      </c>
      <c r="F3057" t="s">
        <v>283</v>
      </c>
      <c r="G3057" t="s">
        <v>51</v>
      </c>
      <c r="H3057">
        <v>10124</v>
      </c>
      <c r="I3057">
        <v>3</v>
      </c>
      <c r="J3057" t="s">
        <v>9375</v>
      </c>
      <c r="K3057" t="s">
        <v>36</v>
      </c>
      <c r="L3057" t="s">
        <v>276</v>
      </c>
      <c r="M3057">
        <v>85000</v>
      </c>
      <c r="N3057">
        <v>85000</v>
      </c>
      <c r="O3057" t="s">
        <v>38</v>
      </c>
      <c r="P3057" t="s">
        <v>465</v>
      </c>
      <c r="Q3057" t="s">
        <v>1311</v>
      </c>
      <c r="R3057" t="s">
        <v>9376</v>
      </c>
      <c r="S3057" t="s">
        <v>287</v>
      </c>
      <c r="U3057" t="s">
        <v>9377</v>
      </c>
      <c r="V3057" t="s">
        <v>9378</v>
      </c>
      <c r="Z3057" t="s">
        <v>1314</v>
      </c>
      <c r="AA3057" s="1">
        <v>45239</v>
      </c>
      <c r="AB3057" s="2">
        <v>45599</v>
      </c>
      <c r="AC3057" s="1">
        <v>45321</v>
      </c>
      <c r="AD3057" s="1">
        <v>45355</v>
      </c>
    </row>
    <row r="3058" spans="1:30">
      <c r="A3058">
        <v>616634</v>
      </c>
      <c r="B3058" t="s">
        <v>129</v>
      </c>
      <c r="C3058" t="s">
        <v>31</v>
      </c>
      <c r="D3058">
        <v>2</v>
      </c>
      <c r="E3058" t="s">
        <v>7442</v>
      </c>
      <c r="F3058" t="s">
        <v>283</v>
      </c>
      <c r="G3058" t="s">
        <v>51</v>
      </c>
      <c r="H3058">
        <v>10124</v>
      </c>
      <c r="I3058">
        <v>3</v>
      </c>
      <c r="J3058" t="s">
        <v>156</v>
      </c>
      <c r="K3058" t="s">
        <v>36</v>
      </c>
      <c r="L3058" t="s">
        <v>37</v>
      </c>
      <c r="M3058">
        <v>58695</v>
      </c>
      <c r="N3058">
        <v>67499</v>
      </c>
      <c r="O3058" t="s">
        <v>38</v>
      </c>
      <c r="P3058" t="s">
        <v>157</v>
      </c>
      <c r="Q3058" t="s">
        <v>1119</v>
      </c>
      <c r="R3058" t="s">
        <v>7443</v>
      </c>
      <c r="S3058" t="s">
        <v>287</v>
      </c>
      <c r="U3058" t="s">
        <v>1568</v>
      </c>
      <c r="V3058" t="s">
        <v>297</v>
      </c>
      <c r="W3058" t="s">
        <v>7444</v>
      </c>
      <c r="X3058" t="s">
        <v>157</v>
      </c>
      <c r="Z3058" t="s">
        <v>46</v>
      </c>
      <c r="AA3058" s="1">
        <v>45250</v>
      </c>
      <c r="AC3058" s="1">
        <v>45252</v>
      </c>
      <c r="AD3058" s="1">
        <v>45355</v>
      </c>
    </row>
    <row r="3059" spans="1:30">
      <c r="A3059">
        <v>604725</v>
      </c>
      <c r="B3059" t="s">
        <v>99</v>
      </c>
      <c r="C3059" t="s">
        <v>31</v>
      </c>
      <c r="D3059">
        <v>1</v>
      </c>
      <c r="E3059" t="s">
        <v>4968</v>
      </c>
      <c r="F3059" t="s">
        <v>4969</v>
      </c>
      <c r="G3059" t="s">
        <v>51</v>
      </c>
      <c r="H3059">
        <v>20617</v>
      </c>
      <c r="I3059">
        <v>0</v>
      </c>
      <c r="J3059" t="s">
        <v>1482</v>
      </c>
      <c r="K3059" t="s">
        <v>36</v>
      </c>
      <c r="L3059" t="s">
        <v>37</v>
      </c>
      <c r="M3059">
        <v>62370</v>
      </c>
      <c r="N3059">
        <v>93587</v>
      </c>
      <c r="O3059" t="s">
        <v>38</v>
      </c>
      <c r="P3059" t="s">
        <v>104</v>
      </c>
      <c r="Q3059" t="s">
        <v>1483</v>
      </c>
      <c r="R3059" t="s">
        <v>4970</v>
      </c>
      <c r="S3059" t="s">
        <v>4971</v>
      </c>
      <c r="T3059" t="s">
        <v>4972</v>
      </c>
      <c r="U3059" t="s">
        <v>1090</v>
      </c>
      <c r="V3059" t="s">
        <v>110</v>
      </c>
      <c r="Z3059" t="s">
        <v>355</v>
      </c>
      <c r="AA3059" s="1">
        <v>45205</v>
      </c>
      <c r="AC3059" s="1">
        <v>45243</v>
      </c>
      <c r="AD3059" s="1">
        <v>45355</v>
      </c>
    </row>
    <row r="3060" spans="1:30">
      <c r="A3060">
        <v>624954</v>
      </c>
      <c r="B3060" t="s">
        <v>163</v>
      </c>
      <c r="C3060" t="s">
        <v>31</v>
      </c>
      <c r="D3060">
        <v>1</v>
      </c>
      <c r="E3060" t="s">
        <v>5072</v>
      </c>
      <c r="F3060" t="s">
        <v>527</v>
      </c>
      <c r="G3060" t="s">
        <v>34</v>
      </c>
      <c r="H3060">
        <v>10232</v>
      </c>
      <c r="I3060">
        <v>0</v>
      </c>
      <c r="J3060" t="s">
        <v>1409</v>
      </c>
      <c r="K3060" t="s">
        <v>36</v>
      </c>
      <c r="L3060" t="s">
        <v>227</v>
      </c>
      <c r="M3060">
        <v>19.93</v>
      </c>
      <c r="N3060">
        <v>24.73</v>
      </c>
      <c r="O3060" t="s">
        <v>124</v>
      </c>
      <c r="P3060" t="s">
        <v>393</v>
      </c>
      <c r="Q3060" t="s">
        <v>5073</v>
      </c>
      <c r="R3060" t="s">
        <v>5074</v>
      </c>
      <c r="S3060" t="s">
        <v>529</v>
      </c>
      <c r="U3060" t="s">
        <v>675</v>
      </c>
      <c r="V3060" t="s">
        <v>174</v>
      </c>
      <c r="W3060" t="s">
        <v>175</v>
      </c>
      <c r="X3060" t="s">
        <v>452</v>
      </c>
      <c r="Z3060" t="s">
        <v>46</v>
      </c>
      <c r="AA3060" s="1">
        <v>45335</v>
      </c>
      <c r="AB3060" s="2">
        <v>45364</v>
      </c>
      <c r="AC3060" s="1">
        <v>45336</v>
      </c>
      <c r="AD3060" s="1">
        <v>45355</v>
      </c>
    </row>
    <row r="3061" spans="1:30">
      <c r="A3061">
        <v>614410</v>
      </c>
      <c r="B3061" t="s">
        <v>253</v>
      </c>
      <c r="C3061" t="s">
        <v>31</v>
      </c>
      <c r="D3061">
        <v>1</v>
      </c>
      <c r="E3061" t="s">
        <v>6947</v>
      </c>
      <c r="F3061" t="s">
        <v>6947</v>
      </c>
      <c r="G3061" t="s">
        <v>51</v>
      </c>
      <c r="H3061">
        <v>92205</v>
      </c>
      <c r="I3061">
        <v>0</v>
      </c>
      <c r="J3061" t="s">
        <v>143</v>
      </c>
      <c r="K3061" t="s">
        <v>36</v>
      </c>
      <c r="L3061" t="s">
        <v>37</v>
      </c>
      <c r="M3061">
        <v>54.42</v>
      </c>
      <c r="N3061">
        <v>54.42</v>
      </c>
      <c r="O3061" t="s">
        <v>124</v>
      </c>
      <c r="P3061" t="s">
        <v>9379</v>
      </c>
      <c r="Q3061" t="s">
        <v>824</v>
      </c>
      <c r="R3061" t="s">
        <v>9380</v>
      </c>
      <c r="S3061" t="s">
        <v>6950</v>
      </c>
      <c r="U3061" t="s">
        <v>6951</v>
      </c>
      <c r="V3061" t="s">
        <v>263</v>
      </c>
      <c r="Z3061" t="s">
        <v>264</v>
      </c>
      <c r="AA3061" s="1">
        <v>45350</v>
      </c>
      <c r="AB3061" s="2">
        <v>45370</v>
      </c>
      <c r="AC3061" s="1">
        <v>45350</v>
      </c>
      <c r="AD3061" s="1">
        <v>45355</v>
      </c>
    </row>
    <row r="3062" spans="1:30">
      <c r="A3062">
        <v>607330</v>
      </c>
      <c r="B3062" t="s">
        <v>306</v>
      </c>
      <c r="C3062" t="s">
        <v>31</v>
      </c>
      <c r="D3062">
        <v>1</v>
      </c>
      <c r="E3062" t="s">
        <v>6016</v>
      </c>
      <c r="F3062" t="s">
        <v>382</v>
      </c>
      <c r="G3062" t="s">
        <v>34</v>
      </c>
      <c r="H3062">
        <v>30087</v>
      </c>
      <c r="I3062">
        <v>2</v>
      </c>
      <c r="J3062" t="s">
        <v>618</v>
      </c>
      <c r="K3062" t="s">
        <v>36</v>
      </c>
      <c r="L3062" t="s">
        <v>37</v>
      </c>
      <c r="M3062">
        <v>89753</v>
      </c>
      <c r="N3062">
        <v>89753</v>
      </c>
      <c r="O3062" t="s">
        <v>38</v>
      </c>
      <c r="P3062" t="s">
        <v>125</v>
      </c>
      <c r="Q3062" t="s">
        <v>1033</v>
      </c>
      <c r="R3062" t="s">
        <v>6017</v>
      </c>
      <c r="S3062" t="s">
        <v>387</v>
      </c>
      <c r="T3062" t="s">
        <v>6018</v>
      </c>
      <c r="V3062" t="s">
        <v>6019</v>
      </c>
      <c r="Z3062" t="s">
        <v>355</v>
      </c>
      <c r="AA3062" s="1">
        <v>45301</v>
      </c>
      <c r="AB3062" s="2">
        <v>45396</v>
      </c>
      <c r="AC3062" s="1">
        <v>45301</v>
      </c>
      <c r="AD3062" s="1">
        <v>45355</v>
      </c>
    </row>
    <row r="3063" spans="1:30">
      <c r="A3063">
        <v>586684</v>
      </c>
      <c r="B3063" t="s">
        <v>69</v>
      </c>
      <c r="C3063" t="s">
        <v>31</v>
      </c>
      <c r="D3063">
        <v>1</v>
      </c>
      <c r="E3063" t="s">
        <v>3185</v>
      </c>
      <c r="F3063" t="s">
        <v>1893</v>
      </c>
      <c r="G3063" t="s">
        <v>51</v>
      </c>
      <c r="H3063">
        <v>40510</v>
      </c>
      <c r="I3063">
        <v>1</v>
      </c>
      <c r="J3063" t="s">
        <v>3186</v>
      </c>
      <c r="K3063" t="s">
        <v>36</v>
      </c>
      <c r="L3063" t="s">
        <v>37</v>
      </c>
      <c r="M3063">
        <v>53276</v>
      </c>
      <c r="N3063">
        <v>72389</v>
      </c>
      <c r="O3063" t="s">
        <v>38</v>
      </c>
      <c r="P3063" t="s">
        <v>73</v>
      </c>
      <c r="Q3063" t="s">
        <v>2935</v>
      </c>
      <c r="R3063" t="s">
        <v>3187</v>
      </c>
      <c r="S3063" t="s">
        <v>1897</v>
      </c>
      <c r="T3063" t="s">
        <v>3188</v>
      </c>
      <c r="V3063" t="s">
        <v>3189</v>
      </c>
      <c r="Z3063" t="s">
        <v>46</v>
      </c>
      <c r="AA3063" s="1">
        <v>45065</v>
      </c>
      <c r="AC3063" s="1">
        <v>45139</v>
      </c>
      <c r="AD3063" s="1">
        <v>45355</v>
      </c>
    </row>
    <row r="3064" spans="1:30">
      <c r="A3064">
        <v>626335</v>
      </c>
      <c r="B3064" t="s">
        <v>253</v>
      </c>
      <c r="C3064" t="s">
        <v>48</v>
      </c>
      <c r="D3064">
        <v>1</v>
      </c>
      <c r="E3064" t="s">
        <v>3598</v>
      </c>
      <c r="F3064" t="s">
        <v>545</v>
      </c>
      <c r="G3064" t="s">
        <v>51</v>
      </c>
      <c r="H3064">
        <v>80305</v>
      </c>
      <c r="I3064">
        <v>0</v>
      </c>
      <c r="J3064" t="s">
        <v>143</v>
      </c>
      <c r="K3064" t="s">
        <v>36</v>
      </c>
      <c r="L3064" t="s">
        <v>227</v>
      </c>
      <c r="M3064">
        <v>54272</v>
      </c>
      <c r="N3064">
        <v>83117</v>
      </c>
      <c r="O3064" t="s">
        <v>38</v>
      </c>
      <c r="P3064" t="s">
        <v>9381</v>
      </c>
      <c r="Q3064" t="s">
        <v>9381</v>
      </c>
      <c r="R3064" t="s">
        <v>9382</v>
      </c>
      <c r="S3064" t="s">
        <v>550</v>
      </c>
      <c r="T3064" t="s">
        <v>9383</v>
      </c>
      <c r="U3064" t="s">
        <v>9384</v>
      </c>
      <c r="V3064" t="s">
        <v>263</v>
      </c>
      <c r="Z3064" t="s">
        <v>264</v>
      </c>
      <c r="AA3064" s="1">
        <v>45352</v>
      </c>
      <c r="AB3064" s="2">
        <v>45372</v>
      </c>
      <c r="AC3064" s="1">
        <v>45352</v>
      </c>
      <c r="AD3064" s="1">
        <v>45355</v>
      </c>
    </row>
    <row r="3065" spans="1:30">
      <c r="A3065">
        <v>592336</v>
      </c>
      <c r="B3065" t="s">
        <v>30</v>
      </c>
      <c r="C3065" t="s">
        <v>48</v>
      </c>
      <c r="D3065">
        <v>1</v>
      </c>
      <c r="E3065" t="s">
        <v>1364</v>
      </c>
      <c r="F3065" t="s">
        <v>994</v>
      </c>
      <c r="G3065" t="s">
        <v>51</v>
      </c>
      <c r="H3065">
        <v>51009</v>
      </c>
      <c r="I3065">
        <v>0</v>
      </c>
      <c r="J3065" t="s">
        <v>35</v>
      </c>
      <c r="K3065" t="s">
        <v>123</v>
      </c>
      <c r="L3065" t="s">
        <v>37</v>
      </c>
      <c r="M3065">
        <v>50.390799999999999</v>
      </c>
      <c r="N3065">
        <v>50.390799999999999</v>
      </c>
      <c r="O3065" t="s">
        <v>124</v>
      </c>
      <c r="P3065" t="s">
        <v>414</v>
      </c>
      <c r="Q3065" t="s">
        <v>415</v>
      </c>
      <c r="R3065" t="s">
        <v>9385</v>
      </c>
      <c r="S3065" t="s">
        <v>997</v>
      </c>
      <c r="U3065" t="s">
        <v>1367</v>
      </c>
      <c r="V3065" t="s">
        <v>9386</v>
      </c>
      <c r="Z3065" t="s">
        <v>63</v>
      </c>
      <c r="AA3065" s="1">
        <v>45117</v>
      </c>
      <c r="AC3065" s="1">
        <v>45315</v>
      </c>
      <c r="AD3065" s="1">
        <v>45355</v>
      </c>
    </row>
    <row r="3066" spans="1:30">
      <c r="A3066">
        <v>622030</v>
      </c>
      <c r="B3066" t="s">
        <v>99</v>
      </c>
      <c r="C3066" t="s">
        <v>48</v>
      </c>
      <c r="D3066">
        <v>1</v>
      </c>
      <c r="E3066" t="s">
        <v>575</v>
      </c>
      <c r="F3066" t="s">
        <v>576</v>
      </c>
      <c r="G3066" t="s">
        <v>51</v>
      </c>
      <c r="H3066">
        <v>91717</v>
      </c>
      <c r="I3066">
        <v>0</v>
      </c>
      <c r="J3066" t="s">
        <v>143</v>
      </c>
      <c r="K3066" t="s">
        <v>36</v>
      </c>
      <c r="L3066" t="s">
        <v>37</v>
      </c>
      <c r="M3066">
        <v>62.88</v>
      </c>
      <c r="N3066">
        <v>62.88</v>
      </c>
      <c r="O3066" t="s">
        <v>124</v>
      </c>
      <c r="P3066" t="s">
        <v>104</v>
      </c>
      <c r="Q3066" t="s">
        <v>4544</v>
      </c>
      <c r="R3066" t="s">
        <v>6995</v>
      </c>
      <c r="S3066" t="s">
        <v>580</v>
      </c>
      <c r="T3066" t="s">
        <v>6996</v>
      </c>
      <c r="V3066" t="s">
        <v>6997</v>
      </c>
      <c r="W3066" t="s">
        <v>2031</v>
      </c>
      <c r="X3066" t="s">
        <v>104</v>
      </c>
      <c r="Z3066" t="s">
        <v>46</v>
      </c>
      <c r="AA3066" s="1">
        <v>45313</v>
      </c>
      <c r="AC3066" s="1">
        <v>45313</v>
      </c>
      <c r="AD3066" s="1">
        <v>45355</v>
      </c>
    </row>
    <row r="3067" spans="1:30">
      <c r="A3067">
        <v>621760</v>
      </c>
      <c r="B3067" t="s">
        <v>129</v>
      </c>
      <c r="C3067" t="s">
        <v>31</v>
      </c>
      <c r="D3067">
        <v>1</v>
      </c>
      <c r="E3067" t="s">
        <v>8343</v>
      </c>
      <c r="F3067" t="s">
        <v>3139</v>
      </c>
      <c r="G3067" t="s">
        <v>463</v>
      </c>
      <c r="H3067">
        <v>13386</v>
      </c>
      <c r="I3067">
        <v>0</v>
      </c>
      <c r="J3067" t="s">
        <v>284</v>
      </c>
      <c r="K3067" t="s">
        <v>36</v>
      </c>
      <c r="L3067" t="s">
        <v>37</v>
      </c>
      <c r="M3067">
        <v>90000</v>
      </c>
      <c r="N3067">
        <v>120000</v>
      </c>
      <c r="O3067" t="s">
        <v>38</v>
      </c>
      <c r="P3067" t="s">
        <v>1097</v>
      </c>
      <c r="Q3067" t="s">
        <v>2522</v>
      </c>
      <c r="R3067" t="s">
        <v>8344</v>
      </c>
      <c r="S3067" t="s">
        <v>8345</v>
      </c>
      <c r="T3067" t="s">
        <v>8346</v>
      </c>
      <c r="U3067" t="s">
        <v>161</v>
      </c>
      <c r="V3067" t="s">
        <v>162</v>
      </c>
      <c r="Z3067" t="s">
        <v>46</v>
      </c>
      <c r="AA3067" s="1">
        <v>45293</v>
      </c>
      <c r="AC3067" s="1">
        <v>45293</v>
      </c>
      <c r="AD3067" s="1">
        <v>45355</v>
      </c>
    </row>
    <row r="3068" spans="1:30">
      <c r="A3068">
        <v>626699</v>
      </c>
      <c r="B3068" t="s">
        <v>69</v>
      </c>
      <c r="C3068" t="s">
        <v>31</v>
      </c>
      <c r="D3068">
        <v>15</v>
      </c>
      <c r="E3068" t="s">
        <v>9387</v>
      </c>
      <c r="F3068" t="s">
        <v>283</v>
      </c>
      <c r="G3068" t="s">
        <v>51</v>
      </c>
      <c r="H3068">
        <v>10124</v>
      </c>
      <c r="I3068">
        <v>2</v>
      </c>
      <c r="J3068" t="s">
        <v>474</v>
      </c>
      <c r="K3068" t="s">
        <v>36</v>
      </c>
      <c r="L3068" t="s">
        <v>37</v>
      </c>
      <c r="M3068">
        <v>31.732900000000001</v>
      </c>
      <c r="N3068">
        <v>46.128100000000003</v>
      </c>
      <c r="O3068" t="s">
        <v>124</v>
      </c>
      <c r="P3068" t="s">
        <v>671</v>
      </c>
      <c r="Q3068" t="s">
        <v>700</v>
      </c>
      <c r="R3068" t="s">
        <v>9388</v>
      </c>
      <c r="S3068" t="s">
        <v>287</v>
      </c>
      <c r="T3068" t="s">
        <v>2692</v>
      </c>
      <c r="U3068" t="s">
        <v>9389</v>
      </c>
      <c r="V3068" t="s">
        <v>9390</v>
      </c>
      <c r="W3068" t="s">
        <v>622</v>
      </c>
      <c r="X3068" t="s">
        <v>706</v>
      </c>
      <c r="Z3068" t="s">
        <v>46</v>
      </c>
      <c r="AA3068" s="1">
        <v>45340</v>
      </c>
      <c r="AC3068" s="1">
        <v>45342</v>
      </c>
      <c r="AD3068" s="1">
        <v>45355</v>
      </c>
    </row>
    <row r="3069" spans="1:30">
      <c r="A3069">
        <v>607328</v>
      </c>
      <c r="B3069" t="s">
        <v>129</v>
      </c>
      <c r="C3069" t="s">
        <v>48</v>
      </c>
      <c r="D3069">
        <v>1</v>
      </c>
      <c r="E3069" t="s">
        <v>4959</v>
      </c>
      <c r="F3069" t="s">
        <v>4959</v>
      </c>
      <c r="G3069" t="s">
        <v>51</v>
      </c>
      <c r="H3069">
        <v>21210</v>
      </c>
      <c r="I3069">
        <v>0</v>
      </c>
      <c r="J3069" t="s">
        <v>143</v>
      </c>
      <c r="K3069" t="s">
        <v>36</v>
      </c>
      <c r="L3069" t="s">
        <v>37</v>
      </c>
      <c r="M3069">
        <v>62370</v>
      </c>
      <c r="N3069">
        <v>93587</v>
      </c>
      <c r="O3069" t="s">
        <v>38</v>
      </c>
      <c r="P3069" t="s">
        <v>393</v>
      </c>
      <c r="Q3069" t="s">
        <v>394</v>
      </c>
      <c r="R3069" t="s">
        <v>8391</v>
      </c>
      <c r="S3069" t="s">
        <v>4961</v>
      </c>
      <c r="T3069" t="s">
        <v>8392</v>
      </c>
      <c r="U3069" t="s">
        <v>8393</v>
      </c>
      <c r="V3069" t="s">
        <v>8394</v>
      </c>
      <c r="W3069" t="s">
        <v>1677</v>
      </c>
      <c r="X3069" t="s">
        <v>393</v>
      </c>
      <c r="Z3069" t="s">
        <v>63</v>
      </c>
      <c r="AA3069" s="1">
        <v>45198</v>
      </c>
      <c r="AC3069" s="1">
        <v>45342</v>
      </c>
      <c r="AD3069" s="1">
        <v>45355</v>
      </c>
    </row>
    <row r="3070" spans="1:30">
      <c r="A3070">
        <v>609630</v>
      </c>
      <c r="B3070" t="s">
        <v>47</v>
      </c>
      <c r="C3070" t="s">
        <v>31</v>
      </c>
      <c r="D3070">
        <v>10</v>
      </c>
      <c r="E3070" t="s">
        <v>4943</v>
      </c>
      <c r="F3070" t="s">
        <v>1144</v>
      </c>
      <c r="G3070" t="s">
        <v>51</v>
      </c>
      <c r="H3070">
        <v>20202</v>
      </c>
      <c r="I3070">
        <v>0</v>
      </c>
      <c r="J3070" t="s">
        <v>65</v>
      </c>
      <c r="K3070" t="s">
        <v>36</v>
      </c>
      <c r="L3070" t="s">
        <v>37</v>
      </c>
      <c r="M3070">
        <v>56181</v>
      </c>
      <c r="N3070">
        <v>64608</v>
      </c>
      <c r="O3070" t="s">
        <v>38</v>
      </c>
      <c r="P3070" t="s">
        <v>54</v>
      </c>
      <c r="Q3070" t="s">
        <v>3980</v>
      </c>
      <c r="R3070" t="s">
        <v>9391</v>
      </c>
      <c r="S3070" t="s">
        <v>1148</v>
      </c>
      <c r="T3070" t="s">
        <v>1149</v>
      </c>
      <c r="U3070" t="s">
        <v>59</v>
      </c>
      <c r="V3070" t="s">
        <v>803</v>
      </c>
      <c r="W3070" t="s">
        <v>61</v>
      </c>
      <c r="X3070" t="s">
        <v>62</v>
      </c>
      <c r="Z3070" t="s">
        <v>63</v>
      </c>
      <c r="AA3070" s="1">
        <v>45204</v>
      </c>
      <c r="AC3070" s="1">
        <v>45204</v>
      </c>
      <c r="AD3070" s="1">
        <v>45355</v>
      </c>
    </row>
    <row r="3071" spans="1:30">
      <c r="A3071">
        <v>628298</v>
      </c>
      <c r="B3071" t="s">
        <v>460</v>
      </c>
      <c r="C3071" t="s">
        <v>31</v>
      </c>
      <c r="D3071">
        <v>1</v>
      </c>
      <c r="E3071" t="s">
        <v>9221</v>
      </c>
      <c r="F3071" t="s">
        <v>114</v>
      </c>
      <c r="G3071" t="s">
        <v>34</v>
      </c>
      <c r="H3071">
        <v>56057</v>
      </c>
      <c r="I3071">
        <v>0</v>
      </c>
      <c r="J3071" t="s">
        <v>2760</v>
      </c>
      <c r="K3071" t="s">
        <v>36</v>
      </c>
      <c r="L3071" t="s">
        <v>37</v>
      </c>
      <c r="M3071">
        <v>55000</v>
      </c>
      <c r="N3071">
        <v>55000</v>
      </c>
      <c r="O3071" t="s">
        <v>38</v>
      </c>
      <c r="P3071" t="s">
        <v>1310</v>
      </c>
      <c r="Q3071" t="s">
        <v>1311</v>
      </c>
      <c r="R3071" t="s">
        <v>9222</v>
      </c>
      <c r="S3071" t="s">
        <v>119</v>
      </c>
      <c r="U3071" t="s">
        <v>5798</v>
      </c>
      <c r="V3071" t="s">
        <v>9223</v>
      </c>
      <c r="Z3071" t="s">
        <v>1314</v>
      </c>
      <c r="AA3071" s="1">
        <v>45350</v>
      </c>
      <c r="AB3071" s="2">
        <v>45715</v>
      </c>
      <c r="AC3071" s="1">
        <v>45350</v>
      </c>
      <c r="AD3071" s="1">
        <v>45355</v>
      </c>
    </row>
    <row r="3072" spans="1:30">
      <c r="A3072">
        <v>607153</v>
      </c>
      <c r="B3072" t="s">
        <v>47</v>
      </c>
      <c r="C3072" t="s">
        <v>31</v>
      </c>
      <c r="D3072">
        <v>1</v>
      </c>
      <c r="E3072" t="s">
        <v>64</v>
      </c>
      <c r="F3072" t="s">
        <v>570</v>
      </c>
      <c r="G3072" t="s">
        <v>51</v>
      </c>
      <c r="H3072">
        <v>34202</v>
      </c>
      <c r="I3072">
        <v>2</v>
      </c>
      <c r="J3072" t="s">
        <v>65</v>
      </c>
      <c r="K3072" t="s">
        <v>36</v>
      </c>
      <c r="L3072" t="s">
        <v>37</v>
      </c>
      <c r="M3072">
        <v>74041</v>
      </c>
      <c r="N3072">
        <v>91405</v>
      </c>
      <c r="O3072" t="s">
        <v>38</v>
      </c>
      <c r="P3072" t="s">
        <v>54</v>
      </c>
      <c r="Q3072" t="s">
        <v>3013</v>
      </c>
      <c r="R3072" t="s">
        <v>3014</v>
      </c>
      <c r="S3072" t="s">
        <v>573</v>
      </c>
      <c r="T3072" t="s">
        <v>68</v>
      </c>
      <c r="U3072" t="s">
        <v>3015</v>
      </c>
      <c r="V3072" t="s">
        <v>3015</v>
      </c>
      <c r="W3072" t="s">
        <v>3015</v>
      </c>
      <c r="X3072" t="s">
        <v>54</v>
      </c>
      <c r="Z3072" t="s">
        <v>63</v>
      </c>
      <c r="AA3072" s="1">
        <v>45314</v>
      </c>
      <c r="AC3072" s="1">
        <v>45349</v>
      </c>
      <c r="AD3072" s="1">
        <v>45355</v>
      </c>
    </row>
    <row r="3073" spans="1:30">
      <c r="A3073">
        <v>606789</v>
      </c>
      <c r="B3073" t="s">
        <v>129</v>
      </c>
      <c r="C3073" t="s">
        <v>48</v>
      </c>
      <c r="D3073">
        <v>1</v>
      </c>
      <c r="E3073" t="s">
        <v>5192</v>
      </c>
      <c r="F3073" t="s">
        <v>1046</v>
      </c>
      <c r="G3073" t="s">
        <v>51</v>
      </c>
      <c r="H3073" t="s">
        <v>1047</v>
      </c>
      <c r="I3073">
        <v>0</v>
      </c>
      <c r="J3073" t="s">
        <v>3259</v>
      </c>
      <c r="K3073" t="s">
        <v>36</v>
      </c>
      <c r="L3073" t="s">
        <v>37</v>
      </c>
      <c r="M3073">
        <v>84451</v>
      </c>
      <c r="N3073">
        <v>113550</v>
      </c>
      <c r="O3073" t="s">
        <v>38</v>
      </c>
      <c r="P3073" t="s">
        <v>329</v>
      </c>
      <c r="Q3073" t="s">
        <v>3762</v>
      </c>
      <c r="R3073" t="s">
        <v>5193</v>
      </c>
      <c r="S3073" t="s">
        <v>847</v>
      </c>
      <c r="T3073" t="s">
        <v>5194</v>
      </c>
      <c r="U3073" t="s">
        <v>5195</v>
      </c>
      <c r="V3073" t="s">
        <v>5196</v>
      </c>
      <c r="W3073" t="s">
        <v>2669</v>
      </c>
      <c r="X3073" t="s">
        <v>329</v>
      </c>
      <c r="Z3073" t="s">
        <v>46</v>
      </c>
      <c r="AA3073" s="1">
        <v>45245</v>
      </c>
      <c r="AC3073" s="1">
        <v>45250</v>
      </c>
      <c r="AD3073" s="1">
        <v>45355</v>
      </c>
    </row>
    <row r="3074" spans="1:30">
      <c r="A3074">
        <v>596003</v>
      </c>
      <c r="B3074" t="s">
        <v>129</v>
      </c>
      <c r="C3074" t="s">
        <v>31</v>
      </c>
      <c r="D3074">
        <v>1</v>
      </c>
      <c r="E3074" t="s">
        <v>3761</v>
      </c>
      <c r="F3074" t="s">
        <v>1046</v>
      </c>
      <c r="G3074" t="s">
        <v>51</v>
      </c>
      <c r="H3074" t="s">
        <v>1047</v>
      </c>
      <c r="I3074">
        <v>0</v>
      </c>
      <c r="J3074" t="s">
        <v>72</v>
      </c>
      <c r="K3074" t="s">
        <v>36</v>
      </c>
      <c r="L3074" t="s">
        <v>37</v>
      </c>
      <c r="M3074">
        <v>84451</v>
      </c>
      <c r="N3074">
        <v>113550</v>
      </c>
      <c r="O3074" t="s">
        <v>38</v>
      </c>
      <c r="P3074" t="s">
        <v>157</v>
      </c>
      <c r="Q3074" t="s">
        <v>3762</v>
      </c>
      <c r="R3074" t="s">
        <v>3763</v>
      </c>
      <c r="S3074" t="s">
        <v>847</v>
      </c>
      <c r="T3074" t="s">
        <v>3764</v>
      </c>
      <c r="U3074" t="s">
        <v>849</v>
      </c>
      <c r="V3074" t="s">
        <v>3765</v>
      </c>
      <c r="W3074" t="s">
        <v>3766</v>
      </c>
      <c r="X3074" t="s">
        <v>3767</v>
      </c>
      <c r="Z3074" t="s">
        <v>46</v>
      </c>
      <c r="AA3074" s="1">
        <v>45139</v>
      </c>
      <c r="AC3074" s="1">
        <v>45139</v>
      </c>
      <c r="AD3074" s="1">
        <v>45355</v>
      </c>
    </row>
    <row r="3075" spans="1:30">
      <c r="A3075">
        <v>599506</v>
      </c>
      <c r="B3075" t="s">
        <v>99</v>
      </c>
      <c r="C3075" t="s">
        <v>31</v>
      </c>
      <c r="D3075">
        <v>2</v>
      </c>
      <c r="E3075" t="s">
        <v>405</v>
      </c>
      <c r="F3075" t="s">
        <v>406</v>
      </c>
      <c r="G3075" t="s">
        <v>51</v>
      </c>
      <c r="H3075">
        <v>20210</v>
      </c>
      <c r="I3075">
        <v>0</v>
      </c>
      <c r="J3075" t="s">
        <v>65</v>
      </c>
      <c r="K3075" t="s">
        <v>36</v>
      </c>
      <c r="L3075" t="s">
        <v>37</v>
      </c>
      <c r="M3075">
        <v>71726</v>
      </c>
      <c r="N3075">
        <v>71726</v>
      </c>
      <c r="O3075" t="s">
        <v>38</v>
      </c>
      <c r="P3075" t="s">
        <v>244</v>
      </c>
      <c r="Q3075" t="s">
        <v>1756</v>
      </c>
      <c r="R3075" t="s">
        <v>1757</v>
      </c>
      <c r="S3075" t="s">
        <v>409</v>
      </c>
      <c r="T3075" t="s">
        <v>1758</v>
      </c>
      <c r="U3075" t="s">
        <v>1759</v>
      </c>
      <c r="V3075" t="s">
        <v>1206</v>
      </c>
      <c r="Z3075" t="s">
        <v>63</v>
      </c>
      <c r="AA3075" s="1">
        <v>45162</v>
      </c>
      <c r="AC3075" s="1">
        <v>45162</v>
      </c>
      <c r="AD3075" s="1">
        <v>45355</v>
      </c>
    </row>
    <row r="3076" spans="1:30">
      <c r="A3076">
        <v>614468</v>
      </c>
      <c r="B3076" t="s">
        <v>30</v>
      </c>
      <c r="C3076" t="s">
        <v>31</v>
      </c>
      <c r="D3076">
        <v>1</v>
      </c>
      <c r="E3076" t="s">
        <v>7456</v>
      </c>
      <c r="F3076" t="s">
        <v>4831</v>
      </c>
      <c r="G3076" t="s">
        <v>34</v>
      </c>
      <c r="H3076">
        <v>53047</v>
      </c>
      <c r="I3076" t="s">
        <v>924</v>
      </c>
      <c r="J3076" t="s">
        <v>202</v>
      </c>
      <c r="K3076" t="s">
        <v>36</v>
      </c>
      <c r="L3076" t="s">
        <v>185</v>
      </c>
      <c r="M3076">
        <v>72038</v>
      </c>
      <c r="N3076">
        <v>177000</v>
      </c>
      <c r="O3076" t="s">
        <v>38</v>
      </c>
      <c r="P3076" t="s">
        <v>39</v>
      </c>
      <c r="Q3076" t="s">
        <v>6132</v>
      </c>
      <c r="R3076" t="s">
        <v>7457</v>
      </c>
      <c r="S3076" t="s">
        <v>4220</v>
      </c>
      <c r="T3076" t="s">
        <v>7458</v>
      </c>
      <c r="V3076" t="s">
        <v>7459</v>
      </c>
      <c r="Z3076" t="s">
        <v>5773</v>
      </c>
      <c r="AA3076" s="1">
        <v>45231</v>
      </c>
      <c r="AC3076" s="1">
        <v>45232</v>
      </c>
      <c r="AD3076" s="1">
        <v>45355</v>
      </c>
    </row>
    <row r="3077" spans="1:30">
      <c r="A3077">
        <v>607898</v>
      </c>
      <c r="B3077" t="s">
        <v>1095</v>
      </c>
      <c r="C3077" t="s">
        <v>48</v>
      </c>
      <c r="D3077">
        <v>1</v>
      </c>
      <c r="E3077" t="s">
        <v>2354</v>
      </c>
      <c r="F3077" t="s">
        <v>308</v>
      </c>
      <c r="G3077" t="s">
        <v>34</v>
      </c>
      <c r="H3077">
        <v>56058</v>
      </c>
      <c r="I3077">
        <v>0</v>
      </c>
      <c r="J3077" t="s">
        <v>1118</v>
      </c>
      <c r="K3077" t="s">
        <v>36</v>
      </c>
      <c r="L3077" t="s">
        <v>37</v>
      </c>
      <c r="M3077">
        <v>59116</v>
      </c>
      <c r="N3077">
        <v>74000</v>
      </c>
      <c r="O3077" t="s">
        <v>38</v>
      </c>
      <c r="P3077" t="s">
        <v>1939</v>
      </c>
      <c r="Q3077" t="s">
        <v>2355</v>
      </c>
      <c r="R3077" t="s">
        <v>2356</v>
      </c>
      <c r="S3077" t="s">
        <v>311</v>
      </c>
      <c r="T3077" t="s">
        <v>2357</v>
      </c>
      <c r="V3077" t="s">
        <v>1493</v>
      </c>
      <c r="Z3077" t="s">
        <v>46</v>
      </c>
      <c r="AA3077" s="1">
        <v>45195</v>
      </c>
      <c r="AC3077" s="1">
        <v>45195</v>
      </c>
      <c r="AD3077" s="1">
        <v>45355</v>
      </c>
    </row>
    <row r="3078" spans="1:30">
      <c r="A3078">
        <v>624907</v>
      </c>
      <c r="B3078" t="s">
        <v>163</v>
      </c>
      <c r="C3078" t="s">
        <v>31</v>
      </c>
      <c r="D3078">
        <v>1</v>
      </c>
      <c r="E3078" t="s">
        <v>8721</v>
      </c>
      <c r="F3078" t="s">
        <v>527</v>
      </c>
      <c r="G3078" t="s">
        <v>34</v>
      </c>
      <c r="H3078">
        <v>10232</v>
      </c>
      <c r="I3078">
        <v>0</v>
      </c>
      <c r="J3078" t="s">
        <v>670</v>
      </c>
      <c r="K3078" t="s">
        <v>36</v>
      </c>
      <c r="L3078" t="s">
        <v>227</v>
      </c>
      <c r="M3078">
        <v>19.93</v>
      </c>
      <c r="N3078">
        <v>24.73</v>
      </c>
      <c r="O3078" t="s">
        <v>124</v>
      </c>
      <c r="P3078" t="s">
        <v>393</v>
      </c>
      <c r="Q3078" t="s">
        <v>1441</v>
      </c>
      <c r="R3078" t="s">
        <v>8722</v>
      </c>
      <c r="S3078" t="s">
        <v>529</v>
      </c>
      <c r="T3078" t="s">
        <v>8723</v>
      </c>
      <c r="U3078" t="s">
        <v>2277</v>
      </c>
      <c r="V3078" t="s">
        <v>174</v>
      </c>
      <c r="W3078" t="s">
        <v>175</v>
      </c>
      <c r="X3078" t="s">
        <v>452</v>
      </c>
      <c r="Z3078" t="s">
        <v>46</v>
      </c>
      <c r="AA3078" s="1">
        <v>45328</v>
      </c>
      <c r="AB3078" s="2">
        <v>45364</v>
      </c>
      <c r="AC3078" s="1">
        <v>45336</v>
      </c>
      <c r="AD3078" s="1">
        <v>45355</v>
      </c>
    </row>
    <row r="3079" spans="1:30">
      <c r="A3079">
        <v>536975</v>
      </c>
      <c r="B3079" t="s">
        <v>356</v>
      </c>
      <c r="C3079" t="s">
        <v>31</v>
      </c>
      <c r="D3079">
        <v>1</v>
      </c>
      <c r="E3079" t="s">
        <v>678</v>
      </c>
      <c r="F3079" t="s">
        <v>89</v>
      </c>
      <c r="G3079" t="s">
        <v>34</v>
      </c>
      <c r="H3079">
        <v>95710</v>
      </c>
      <c r="I3079">
        <v>0</v>
      </c>
      <c r="J3079" t="s">
        <v>91</v>
      </c>
      <c r="K3079" t="s">
        <v>36</v>
      </c>
      <c r="L3079" t="s">
        <v>37</v>
      </c>
      <c r="M3079">
        <v>105000</v>
      </c>
      <c r="N3079">
        <v>120000</v>
      </c>
      <c r="O3079" t="s">
        <v>38</v>
      </c>
      <c r="P3079" t="s">
        <v>358</v>
      </c>
      <c r="Q3079" t="s">
        <v>679</v>
      </c>
      <c r="R3079" t="s">
        <v>680</v>
      </c>
      <c r="S3079" t="s">
        <v>361</v>
      </c>
      <c r="U3079" t="s">
        <v>681</v>
      </c>
      <c r="V3079" t="s">
        <v>682</v>
      </c>
      <c r="W3079" t="s">
        <v>683</v>
      </c>
      <c r="Z3079" t="s">
        <v>355</v>
      </c>
      <c r="AA3079" s="1">
        <v>44739</v>
      </c>
      <c r="AC3079" s="1">
        <v>44799</v>
      </c>
      <c r="AD3079" s="1">
        <v>45355</v>
      </c>
    </row>
    <row r="3080" spans="1:30">
      <c r="A3080">
        <v>595118</v>
      </c>
      <c r="B3080" t="s">
        <v>129</v>
      </c>
      <c r="C3080" t="s">
        <v>48</v>
      </c>
      <c r="D3080">
        <v>1</v>
      </c>
      <c r="E3080" t="s">
        <v>6575</v>
      </c>
      <c r="F3080" t="s">
        <v>235</v>
      </c>
      <c r="G3080" t="s">
        <v>51</v>
      </c>
      <c r="H3080">
        <v>10251</v>
      </c>
      <c r="I3080">
        <v>3</v>
      </c>
      <c r="J3080" t="s">
        <v>156</v>
      </c>
      <c r="K3080" t="s">
        <v>36</v>
      </c>
      <c r="L3080" t="s">
        <v>103</v>
      </c>
      <c r="M3080">
        <v>39763</v>
      </c>
      <c r="N3080">
        <v>45728</v>
      </c>
      <c r="O3080" t="s">
        <v>38</v>
      </c>
      <c r="P3080" t="s">
        <v>329</v>
      </c>
      <c r="Q3080" t="s">
        <v>2598</v>
      </c>
      <c r="R3080" t="s">
        <v>9392</v>
      </c>
      <c r="S3080" t="s">
        <v>239</v>
      </c>
      <c r="V3080" t="s">
        <v>9393</v>
      </c>
      <c r="Z3080" t="s">
        <v>46</v>
      </c>
      <c r="AA3080" s="1">
        <v>45133</v>
      </c>
      <c r="AC3080" s="1">
        <v>45232</v>
      </c>
      <c r="AD3080" s="1">
        <v>45355</v>
      </c>
    </row>
    <row r="3081" spans="1:30">
      <c r="A3081">
        <v>607454</v>
      </c>
      <c r="B3081" t="s">
        <v>306</v>
      </c>
      <c r="C3081" t="s">
        <v>31</v>
      </c>
      <c r="D3081">
        <v>1</v>
      </c>
      <c r="E3081" t="s">
        <v>2521</v>
      </c>
      <c r="F3081" t="s">
        <v>283</v>
      </c>
      <c r="G3081" t="s">
        <v>51</v>
      </c>
      <c r="H3081">
        <v>10124</v>
      </c>
      <c r="I3081">
        <v>3</v>
      </c>
      <c r="J3081" t="s">
        <v>65</v>
      </c>
      <c r="K3081" t="s">
        <v>36</v>
      </c>
      <c r="L3081" t="s">
        <v>37</v>
      </c>
      <c r="M3081">
        <v>58695</v>
      </c>
      <c r="N3081">
        <v>85000</v>
      </c>
      <c r="O3081" t="s">
        <v>38</v>
      </c>
      <c r="P3081" t="s">
        <v>125</v>
      </c>
      <c r="Q3081" t="s">
        <v>9394</v>
      </c>
      <c r="R3081" t="s">
        <v>9395</v>
      </c>
      <c r="S3081" t="s">
        <v>287</v>
      </c>
      <c r="T3081" t="s">
        <v>9396</v>
      </c>
      <c r="U3081" t="s">
        <v>4914</v>
      </c>
      <c r="V3081" t="s">
        <v>9397</v>
      </c>
      <c r="Z3081" t="s">
        <v>46</v>
      </c>
      <c r="AA3081" s="1">
        <v>45316</v>
      </c>
      <c r="AB3081" s="2">
        <v>45376</v>
      </c>
      <c r="AC3081" s="1">
        <v>45316</v>
      </c>
      <c r="AD3081" s="1">
        <v>45355</v>
      </c>
    </row>
    <row r="3082" spans="1:30">
      <c r="A3082">
        <v>627621</v>
      </c>
      <c r="B3082" t="s">
        <v>47</v>
      </c>
      <c r="C3082" t="s">
        <v>31</v>
      </c>
      <c r="D3082">
        <v>1</v>
      </c>
      <c r="E3082" t="s">
        <v>4654</v>
      </c>
      <c r="F3082" t="s">
        <v>50</v>
      </c>
      <c r="G3082" t="s">
        <v>51</v>
      </c>
      <c r="H3082">
        <v>83008</v>
      </c>
      <c r="I3082" t="s">
        <v>349</v>
      </c>
      <c r="J3082" t="s">
        <v>65</v>
      </c>
      <c r="K3082" t="s">
        <v>36</v>
      </c>
      <c r="L3082" t="s">
        <v>276</v>
      </c>
      <c r="M3082">
        <v>70940</v>
      </c>
      <c r="N3082">
        <v>144066</v>
      </c>
      <c r="O3082" t="s">
        <v>38</v>
      </c>
      <c r="P3082" t="s">
        <v>54</v>
      </c>
      <c r="Q3082" t="s">
        <v>9398</v>
      </c>
      <c r="R3082" t="s">
        <v>9399</v>
      </c>
      <c r="S3082" t="s">
        <v>7322</v>
      </c>
      <c r="T3082" t="s">
        <v>9400</v>
      </c>
      <c r="Z3082" t="s">
        <v>355</v>
      </c>
      <c r="AA3082" s="1">
        <v>45349</v>
      </c>
      <c r="AC3082" s="1">
        <v>45349</v>
      </c>
      <c r="AD3082" s="1">
        <v>45355</v>
      </c>
    </row>
    <row r="3083" spans="1:30">
      <c r="A3083">
        <v>550419</v>
      </c>
      <c r="B3083" t="s">
        <v>99</v>
      </c>
      <c r="C3083" t="s">
        <v>31</v>
      </c>
      <c r="D3083">
        <v>3</v>
      </c>
      <c r="E3083" t="s">
        <v>8332</v>
      </c>
      <c r="F3083" t="s">
        <v>1345</v>
      </c>
      <c r="G3083" t="s">
        <v>51</v>
      </c>
      <c r="H3083">
        <v>21514</v>
      </c>
      <c r="I3083">
        <v>1</v>
      </c>
      <c r="J3083" t="s">
        <v>65</v>
      </c>
      <c r="K3083" t="s">
        <v>36</v>
      </c>
      <c r="L3083" t="s">
        <v>37</v>
      </c>
      <c r="M3083">
        <v>63962</v>
      </c>
      <c r="N3083">
        <v>89003</v>
      </c>
      <c r="O3083" t="s">
        <v>38</v>
      </c>
      <c r="P3083" t="s">
        <v>424</v>
      </c>
      <c r="Q3083" t="s">
        <v>1973</v>
      </c>
      <c r="R3083" t="s">
        <v>8333</v>
      </c>
      <c r="S3083" t="s">
        <v>1349</v>
      </c>
      <c r="T3083" t="s">
        <v>8334</v>
      </c>
      <c r="U3083" t="s">
        <v>1948</v>
      </c>
      <c r="V3083" t="s">
        <v>895</v>
      </c>
      <c r="X3083" t="s">
        <v>424</v>
      </c>
      <c r="Z3083" t="s">
        <v>46</v>
      </c>
      <c r="AA3083" s="1">
        <v>44818</v>
      </c>
      <c r="AC3083" s="1">
        <v>44818</v>
      </c>
      <c r="AD3083" s="1">
        <v>45355</v>
      </c>
    </row>
    <row r="3084" spans="1:30">
      <c r="A3084">
        <v>570954</v>
      </c>
      <c r="B3084" t="s">
        <v>30</v>
      </c>
      <c r="C3084" t="s">
        <v>48</v>
      </c>
      <c r="D3084">
        <v>75</v>
      </c>
      <c r="E3084" t="s">
        <v>9401</v>
      </c>
      <c r="F3084" t="s">
        <v>5360</v>
      </c>
      <c r="G3084" t="s">
        <v>51</v>
      </c>
      <c r="H3084">
        <v>51022</v>
      </c>
      <c r="I3084">
        <v>1</v>
      </c>
      <c r="J3084" t="s">
        <v>1054</v>
      </c>
      <c r="K3084" t="s">
        <v>123</v>
      </c>
      <c r="L3084" t="s">
        <v>37</v>
      </c>
      <c r="M3084">
        <v>42.01</v>
      </c>
      <c r="N3084">
        <v>42.01</v>
      </c>
      <c r="O3084" t="s">
        <v>124</v>
      </c>
      <c r="P3084" t="s">
        <v>203</v>
      </c>
      <c r="Q3084" t="s">
        <v>369</v>
      </c>
      <c r="R3084" t="s">
        <v>9402</v>
      </c>
      <c r="S3084" t="s">
        <v>5364</v>
      </c>
      <c r="T3084" t="s">
        <v>9403</v>
      </c>
      <c r="U3084" t="s">
        <v>9404</v>
      </c>
      <c r="V3084" t="s">
        <v>9405</v>
      </c>
      <c r="Z3084" t="s">
        <v>63</v>
      </c>
      <c r="AA3084" s="1">
        <v>45177</v>
      </c>
      <c r="AC3084" s="1">
        <v>45188</v>
      </c>
      <c r="AD3084" s="1">
        <v>45355</v>
      </c>
    </row>
    <row r="3085" spans="1:30">
      <c r="A3085">
        <v>591475</v>
      </c>
      <c r="B3085" t="s">
        <v>47</v>
      </c>
      <c r="C3085" t="s">
        <v>48</v>
      </c>
      <c r="D3085">
        <v>1</v>
      </c>
      <c r="E3085" t="s">
        <v>440</v>
      </c>
      <c r="F3085" t="s">
        <v>441</v>
      </c>
      <c r="G3085" t="s">
        <v>51</v>
      </c>
      <c r="H3085">
        <v>20215</v>
      </c>
      <c r="I3085">
        <v>2</v>
      </c>
      <c r="J3085" t="s">
        <v>65</v>
      </c>
      <c r="K3085" t="s">
        <v>36</v>
      </c>
      <c r="L3085" t="s">
        <v>37</v>
      </c>
      <c r="M3085">
        <v>88026</v>
      </c>
      <c r="N3085">
        <v>101230</v>
      </c>
      <c r="O3085" t="s">
        <v>38</v>
      </c>
      <c r="P3085" t="s">
        <v>54</v>
      </c>
      <c r="Q3085" t="s">
        <v>2806</v>
      </c>
      <c r="R3085" t="s">
        <v>3357</v>
      </c>
      <c r="S3085" t="s">
        <v>444</v>
      </c>
      <c r="T3085" t="s">
        <v>3358</v>
      </c>
      <c r="V3085" t="s">
        <v>60</v>
      </c>
      <c r="W3085" t="s">
        <v>61</v>
      </c>
      <c r="X3085" t="s">
        <v>54</v>
      </c>
      <c r="Z3085" t="s">
        <v>63</v>
      </c>
      <c r="AA3085" s="1">
        <v>45145</v>
      </c>
      <c r="AC3085" s="1">
        <v>45350</v>
      </c>
      <c r="AD3085" s="1">
        <v>45355</v>
      </c>
    </row>
    <row r="3086" spans="1:30">
      <c r="A3086">
        <v>625521</v>
      </c>
      <c r="B3086" t="s">
        <v>1400</v>
      </c>
      <c r="C3086" t="s">
        <v>31</v>
      </c>
      <c r="D3086">
        <v>1</v>
      </c>
      <c r="E3086" t="s">
        <v>3296</v>
      </c>
      <c r="F3086" t="s">
        <v>209</v>
      </c>
      <c r="G3086" t="s">
        <v>51</v>
      </c>
      <c r="H3086">
        <v>12626</v>
      </c>
      <c r="I3086">
        <v>2</v>
      </c>
      <c r="J3086" t="s">
        <v>4595</v>
      </c>
      <c r="K3086" t="s">
        <v>36</v>
      </c>
      <c r="L3086" t="s">
        <v>37</v>
      </c>
      <c r="M3086">
        <v>62470</v>
      </c>
      <c r="N3086">
        <v>71840</v>
      </c>
      <c r="O3086" t="s">
        <v>38</v>
      </c>
      <c r="P3086" t="s">
        <v>730</v>
      </c>
      <c r="Q3086" t="s">
        <v>8258</v>
      </c>
      <c r="R3086" t="s">
        <v>8259</v>
      </c>
      <c r="S3086" t="s">
        <v>212</v>
      </c>
      <c r="T3086" t="s">
        <v>8260</v>
      </c>
      <c r="U3086" t="s">
        <v>8261</v>
      </c>
      <c r="V3086" t="s">
        <v>8262</v>
      </c>
      <c r="Z3086" t="s">
        <v>46</v>
      </c>
      <c r="AA3086" s="1">
        <v>45351</v>
      </c>
      <c r="AB3086" s="2">
        <v>45531</v>
      </c>
      <c r="AC3086" s="1">
        <v>45351</v>
      </c>
      <c r="AD3086" s="1">
        <v>45355</v>
      </c>
    </row>
    <row r="3087" spans="1:30">
      <c r="A3087">
        <v>628183</v>
      </c>
      <c r="B3087" t="s">
        <v>129</v>
      </c>
      <c r="C3087" t="s">
        <v>48</v>
      </c>
      <c r="D3087">
        <v>1</v>
      </c>
      <c r="E3087" t="s">
        <v>292</v>
      </c>
      <c r="F3087" t="s">
        <v>283</v>
      </c>
      <c r="G3087" t="s">
        <v>51</v>
      </c>
      <c r="H3087">
        <v>10124</v>
      </c>
      <c r="I3087">
        <v>3</v>
      </c>
      <c r="J3087" t="s">
        <v>266</v>
      </c>
      <c r="K3087" t="s">
        <v>36</v>
      </c>
      <c r="L3087" t="s">
        <v>37</v>
      </c>
      <c r="M3087">
        <v>64137</v>
      </c>
      <c r="N3087">
        <v>73758</v>
      </c>
      <c r="O3087" t="s">
        <v>38</v>
      </c>
      <c r="P3087" t="s">
        <v>157</v>
      </c>
      <c r="Q3087" t="s">
        <v>293</v>
      </c>
      <c r="R3087" t="s">
        <v>294</v>
      </c>
      <c r="S3087" t="s">
        <v>287</v>
      </c>
      <c r="T3087" t="s">
        <v>295</v>
      </c>
      <c r="U3087" t="s">
        <v>296</v>
      </c>
      <c r="V3087" t="s">
        <v>297</v>
      </c>
      <c r="Z3087" t="s">
        <v>46</v>
      </c>
      <c r="AA3087" s="1">
        <v>45350</v>
      </c>
      <c r="AC3087" s="1">
        <v>45350</v>
      </c>
      <c r="AD3087" s="1">
        <v>45355</v>
      </c>
    </row>
    <row r="3088" spans="1:30">
      <c r="A3088">
        <v>622553</v>
      </c>
      <c r="B3088" t="s">
        <v>8612</v>
      </c>
      <c r="C3088" t="s">
        <v>31</v>
      </c>
      <c r="D3088">
        <v>1</v>
      </c>
      <c r="E3088" t="s">
        <v>9406</v>
      </c>
      <c r="F3088" t="s">
        <v>9407</v>
      </c>
      <c r="G3088" t="s">
        <v>34</v>
      </c>
      <c r="H3088">
        <v>22117</v>
      </c>
      <c r="I3088">
        <v>0</v>
      </c>
      <c r="J3088" t="s">
        <v>115</v>
      </c>
      <c r="K3088" t="s">
        <v>36</v>
      </c>
      <c r="L3088" t="s">
        <v>37</v>
      </c>
      <c r="M3088">
        <v>60000</v>
      </c>
      <c r="N3088">
        <v>60000</v>
      </c>
      <c r="O3088" t="s">
        <v>38</v>
      </c>
      <c r="P3088" t="s">
        <v>125</v>
      </c>
      <c r="Q3088" t="s">
        <v>9408</v>
      </c>
      <c r="R3088" t="s">
        <v>9409</v>
      </c>
      <c r="S3088" t="s">
        <v>9410</v>
      </c>
      <c r="T3088" t="s">
        <v>9411</v>
      </c>
      <c r="V3088" t="s">
        <v>9412</v>
      </c>
      <c r="Z3088" t="s">
        <v>46</v>
      </c>
      <c r="AA3088" s="1">
        <v>45300</v>
      </c>
      <c r="AC3088" s="1">
        <v>45300</v>
      </c>
      <c r="AD3088" s="1">
        <v>45355</v>
      </c>
    </row>
    <row r="3089" spans="1:30">
      <c r="A3089">
        <v>625690</v>
      </c>
      <c r="B3089" t="s">
        <v>6610</v>
      </c>
      <c r="C3089" t="s">
        <v>48</v>
      </c>
      <c r="D3089">
        <v>1</v>
      </c>
      <c r="E3089" t="s">
        <v>6611</v>
      </c>
      <c r="F3089" t="s">
        <v>472</v>
      </c>
      <c r="G3089" t="s">
        <v>34</v>
      </c>
      <c r="H3089">
        <v>95005</v>
      </c>
      <c r="I3089" t="s">
        <v>473</v>
      </c>
      <c r="J3089" t="s">
        <v>1409</v>
      </c>
      <c r="K3089" t="s">
        <v>36</v>
      </c>
      <c r="L3089" t="s">
        <v>276</v>
      </c>
      <c r="M3089">
        <v>160000</v>
      </c>
      <c r="N3089">
        <v>200000</v>
      </c>
      <c r="O3089" t="s">
        <v>38</v>
      </c>
      <c r="P3089" t="s">
        <v>1163</v>
      </c>
      <c r="Q3089" t="s">
        <v>6612</v>
      </c>
      <c r="R3089" t="s">
        <v>6613</v>
      </c>
      <c r="S3089" t="s">
        <v>477</v>
      </c>
      <c r="T3089" t="s">
        <v>6614</v>
      </c>
      <c r="U3089" t="s">
        <v>6615</v>
      </c>
      <c r="V3089" t="s">
        <v>6616</v>
      </c>
      <c r="W3089" t="s">
        <v>656</v>
      </c>
      <c r="X3089" t="s">
        <v>6617</v>
      </c>
      <c r="Z3089" t="s">
        <v>355</v>
      </c>
      <c r="AA3089" s="1">
        <v>45339</v>
      </c>
      <c r="AC3089" s="1">
        <v>45338</v>
      </c>
      <c r="AD3089" s="1">
        <v>45355</v>
      </c>
    </row>
    <row r="3090" spans="1:30">
      <c r="A3090">
        <v>598510</v>
      </c>
      <c r="B3090" t="s">
        <v>1718</v>
      </c>
      <c r="C3090" t="s">
        <v>48</v>
      </c>
      <c r="D3090">
        <v>1</v>
      </c>
      <c r="E3090" t="s">
        <v>7066</v>
      </c>
      <c r="F3090" t="s">
        <v>487</v>
      </c>
      <c r="G3090" t="s">
        <v>51</v>
      </c>
      <c r="H3090">
        <v>13611</v>
      </c>
      <c r="I3090">
        <v>1</v>
      </c>
      <c r="J3090" t="s">
        <v>91</v>
      </c>
      <c r="K3090" t="s">
        <v>123</v>
      </c>
      <c r="L3090" t="s">
        <v>37</v>
      </c>
      <c r="M3090">
        <v>28.103400000000001</v>
      </c>
      <c r="N3090">
        <v>40.9206</v>
      </c>
      <c r="O3090" t="s">
        <v>124</v>
      </c>
      <c r="P3090" t="s">
        <v>340</v>
      </c>
      <c r="Q3090" t="s">
        <v>4181</v>
      </c>
      <c r="R3090" t="s">
        <v>7067</v>
      </c>
      <c r="S3090" t="s">
        <v>490</v>
      </c>
      <c r="T3090" t="s">
        <v>7068</v>
      </c>
      <c r="V3090" t="s">
        <v>2037</v>
      </c>
      <c r="Z3090" t="s">
        <v>46</v>
      </c>
      <c r="AA3090" s="1">
        <v>45153</v>
      </c>
      <c r="AC3090" s="1">
        <v>45198</v>
      </c>
      <c r="AD3090" s="1">
        <v>45355</v>
      </c>
    </row>
    <row r="3091" spans="1:30">
      <c r="A3091">
        <v>592973</v>
      </c>
      <c r="B3091" t="s">
        <v>69</v>
      </c>
      <c r="C3091" t="s">
        <v>31</v>
      </c>
      <c r="D3091">
        <v>1</v>
      </c>
      <c r="E3091" t="s">
        <v>4086</v>
      </c>
      <c r="F3091" t="s">
        <v>3245</v>
      </c>
      <c r="G3091" t="s">
        <v>51</v>
      </c>
      <c r="H3091" t="s">
        <v>3246</v>
      </c>
      <c r="I3091">
        <v>0</v>
      </c>
      <c r="J3091" t="s">
        <v>72</v>
      </c>
      <c r="K3091" t="s">
        <v>36</v>
      </c>
      <c r="L3091" t="s">
        <v>37</v>
      </c>
      <c r="M3091">
        <v>65232</v>
      </c>
      <c r="N3091">
        <v>151810</v>
      </c>
      <c r="O3091" t="s">
        <v>38</v>
      </c>
      <c r="P3091" t="s">
        <v>73</v>
      </c>
      <c r="Q3091" t="s">
        <v>1552</v>
      </c>
      <c r="R3091" t="s">
        <v>4087</v>
      </c>
      <c r="S3091" t="s">
        <v>3249</v>
      </c>
      <c r="T3091" t="s">
        <v>4088</v>
      </c>
      <c r="U3091" t="s">
        <v>4089</v>
      </c>
      <c r="V3091" t="s">
        <v>4090</v>
      </c>
      <c r="W3091" t="s">
        <v>4091</v>
      </c>
      <c r="X3091" t="s">
        <v>73</v>
      </c>
      <c r="Z3091" t="s">
        <v>46</v>
      </c>
      <c r="AA3091" s="1">
        <v>45124</v>
      </c>
      <c r="AC3091" s="1">
        <v>45225</v>
      </c>
      <c r="AD3091" s="1">
        <v>45355</v>
      </c>
    </row>
    <row r="3092" spans="1:30">
      <c r="A3092">
        <v>588842</v>
      </c>
      <c r="B3092" t="s">
        <v>129</v>
      </c>
      <c r="C3092" t="s">
        <v>31</v>
      </c>
      <c r="D3092">
        <v>1</v>
      </c>
      <c r="E3092" t="s">
        <v>9413</v>
      </c>
      <c r="F3092" t="s">
        <v>898</v>
      </c>
      <c r="G3092" t="s">
        <v>51</v>
      </c>
      <c r="H3092" t="s">
        <v>899</v>
      </c>
      <c r="I3092">
        <v>2</v>
      </c>
      <c r="J3092" t="s">
        <v>266</v>
      </c>
      <c r="K3092" t="s">
        <v>36</v>
      </c>
      <c r="L3092" t="s">
        <v>37</v>
      </c>
      <c r="M3092">
        <v>66322</v>
      </c>
      <c r="N3092">
        <v>98830</v>
      </c>
      <c r="O3092" t="s">
        <v>38</v>
      </c>
      <c r="P3092" t="s">
        <v>454</v>
      </c>
      <c r="Q3092" t="s">
        <v>1583</v>
      </c>
      <c r="R3092" t="s">
        <v>9414</v>
      </c>
      <c r="S3092" t="s">
        <v>902</v>
      </c>
      <c r="T3092" t="s">
        <v>9415</v>
      </c>
      <c r="U3092" t="s">
        <v>9416</v>
      </c>
      <c r="V3092" t="s">
        <v>9417</v>
      </c>
      <c r="W3092" t="s">
        <v>3991</v>
      </c>
      <c r="X3092" t="s">
        <v>3992</v>
      </c>
      <c r="Z3092" t="s">
        <v>46</v>
      </c>
      <c r="AA3092" s="1">
        <v>45078</v>
      </c>
      <c r="AC3092" s="1">
        <v>45078</v>
      </c>
      <c r="AD3092" s="1">
        <v>45355</v>
      </c>
    </row>
    <row r="3093" spans="1:30">
      <c r="A3093">
        <v>622957</v>
      </c>
      <c r="B3093" t="s">
        <v>30</v>
      </c>
      <c r="C3093" t="s">
        <v>31</v>
      </c>
      <c r="D3093">
        <v>1</v>
      </c>
      <c r="E3093" t="s">
        <v>6388</v>
      </c>
      <c r="F3093" t="s">
        <v>6389</v>
      </c>
      <c r="G3093" t="s">
        <v>34</v>
      </c>
      <c r="H3093">
        <v>6853</v>
      </c>
      <c r="I3093">
        <v>2</v>
      </c>
      <c r="J3093" t="s">
        <v>35</v>
      </c>
      <c r="K3093" t="s">
        <v>36</v>
      </c>
      <c r="L3093" t="s">
        <v>37</v>
      </c>
      <c r="M3093">
        <v>63952</v>
      </c>
      <c r="N3093">
        <v>110335</v>
      </c>
      <c r="O3093" t="s">
        <v>38</v>
      </c>
      <c r="P3093" t="s">
        <v>39</v>
      </c>
      <c r="Q3093" t="s">
        <v>1614</v>
      </c>
      <c r="R3093" t="s">
        <v>6390</v>
      </c>
      <c r="T3093" t="s">
        <v>6391</v>
      </c>
      <c r="V3093" t="s">
        <v>6392</v>
      </c>
      <c r="Z3093" t="s">
        <v>196</v>
      </c>
      <c r="AA3093" s="1">
        <v>45307</v>
      </c>
      <c r="AB3093" s="2">
        <v>45427</v>
      </c>
      <c r="AC3093" s="1">
        <v>45307</v>
      </c>
      <c r="AD3093" s="1">
        <v>45355</v>
      </c>
    </row>
    <row r="3094" spans="1:30">
      <c r="A3094">
        <v>580068</v>
      </c>
      <c r="B3094" t="s">
        <v>99</v>
      </c>
      <c r="C3094" t="s">
        <v>31</v>
      </c>
      <c r="D3094">
        <v>3</v>
      </c>
      <c r="E3094" t="s">
        <v>2563</v>
      </c>
      <c r="F3094" t="s">
        <v>2564</v>
      </c>
      <c r="G3094" t="s">
        <v>51</v>
      </c>
      <c r="H3094">
        <v>81310</v>
      </c>
      <c r="I3094">
        <v>2</v>
      </c>
      <c r="J3094" t="s">
        <v>2565</v>
      </c>
      <c r="K3094" t="s">
        <v>36</v>
      </c>
      <c r="L3094" t="s">
        <v>37</v>
      </c>
      <c r="M3094">
        <v>55806</v>
      </c>
      <c r="N3094">
        <v>69093</v>
      </c>
      <c r="O3094" t="s">
        <v>38</v>
      </c>
      <c r="P3094" t="s">
        <v>424</v>
      </c>
      <c r="Q3094" t="s">
        <v>425</v>
      </c>
      <c r="R3094" t="s">
        <v>2566</v>
      </c>
      <c r="S3094" t="s">
        <v>2567</v>
      </c>
      <c r="T3094" t="s">
        <v>2568</v>
      </c>
      <c r="U3094" t="s">
        <v>2569</v>
      </c>
      <c r="V3094" t="s">
        <v>980</v>
      </c>
      <c r="Z3094" t="s">
        <v>46</v>
      </c>
      <c r="AA3094" s="1">
        <v>45009</v>
      </c>
      <c r="AC3094" s="1">
        <v>45099</v>
      </c>
      <c r="AD3094" s="1">
        <v>45355</v>
      </c>
    </row>
    <row r="3095" spans="1:30">
      <c r="A3095">
        <v>545807</v>
      </c>
      <c r="B3095" t="s">
        <v>99</v>
      </c>
      <c r="C3095" t="s">
        <v>48</v>
      </c>
      <c r="D3095">
        <v>5</v>
      </c>
      <c r="E3095" t="s">
        <v>2373</v>
      </c>
      <c r="F3095" t="s">
        <v>8030</v>
      </c>
      <c r="G3095" t="s">
        <v>51</v>
      </c>
      <c r="H3095">
        <v>20310</v>
      </c>
      <c r="I3095">
        <v>0</v>
      </c>
      <c r="J3095" t="s">
        <v>3857</v>
      </c>
      <c r="K3095" t="s">
        <v>36</v>
      </c>
      <c r="L3095" t="s">
        <v>37</v>
      </c>
      <c r="M3095">
        <v>57078</v>
      </c>
      <c r="N3095">
        <v>85646</v>
      </c>
      <c r="O3095" t="s">
        <v>38</v>
      </c>
      <c r="P3095" t="s">
        <v>244</v>
      </c>
      <c r="Q3095" t="s">
        <v>245</v>
      </c>
      <c r="R3095" t="s">
        <v>9418</v>
      </c>
      <c r="S3095" t="s">
        <v>8032</v>
      </c>
      <c r="T3095" t="s">
        <v>2375</v>
      </c>
      <c r="U3095" t="s">
        <v>378</v>
      </c>
      <c r="V3095" t="s">
        <v>1104</v>
      </c>
      <c r="X3095" t="s">
        <v>3015</v>
      </c>
      <c r="Z3095" t="s">
        <v>3015</v>
      </c>
      <c r="AA3095" s="1">
        <v>44795</v>
      </c>
      <c r="AC3095" s="1">
        <v>44795</v>
      </c>
      <c r="AD3095" s="1">
        <v>45355</v>
      </c>
    </row>
    <row r="3096" spans="1:30">
      <c r="A3096">
        <v>596698</v>
      </c>
      <c r="B3096" t="s">
        <v>99</v>
      </c>
      <c r="C3096" t="s">
        <v>31</v>
      </c>
      <c r="D3096">
        <v>1</v>
      </c>
      <c r="E3096" t="s">
        <v>8454</v>
      </c>
      <c r="F3096" t="s">
        <v>1601</v>
      </c>
      <c r="G3096" t="s">
        <v>51</v>
      </c>
      <c r="H3096">
        <v>20618</v>
      </c>
      <c r="I3096">
        <v>3</v>
      </c>
      <c r="J3096" t="s">
        <v>1482</v>
      </c>
      <c r="K3096" t="s">
        <v>36</v>
      </c>
      <c r="L3096" t="s">
        <v>37</v>
      </c>
      <c r="M3096">
        <v>98470</v>
      </c>
      <c r="N3096">
        <v>133496</v>
      </c>
      <c r="O3096" t="s">
        <v>38</v>
      </c>
      <c r="P3096" t="s">
        <v>104</v>
      </c>
      <c r="Q3096" t="s">
        <v>7393</v>
      </c>
      <c r="R3096" t="s">
        <v>8455</v>
      </c>
      <c r="S3096" t="s">
        <v>1603</v>
      </c>
      <c r="T3096" t="s">
        <v>8456</v>
      </c>
      <c r="U3096" t="s">
        <v>8457</v>
      </c>
      <c r="V3096" t="s">
        <v>110</v>
      </c>
      <c r="X3096" t="s">
        <v>8458</v>
      </c>
      <c r="Z3096" t="s">
        <v>63</v>
      </c>
      <c r="AA3096" s="1">
        <v>45151</v>
      </c>
      <c r="AC3096" s="1">
        <v>45151</v>
      </c>
      <c r="AD3096" s="1">
        <v>45355</v>
      </c>
    </row>
    <row r="3097" spans="1:30">
      <c r="A3097">
        <v>536798</v>
      </c>
      <c r="B3097" t="s">
        <v>129</v>
      </c>
      <c r="C3097" t="s">
        <v>48</v>
      </c>
      <c r="D3097">
        <v>1</v>
      </c>
      <c r="E3097" t="s">
        <v>5741</v>
      </c>
      <c r="F3097" t="s">
        <v>216</v>
      </c>
      <c r="G3097" t="s">
        <v>51</v>
      </c>
      <c r="H3097">
        <v>52316</v>
      </c>
      <c r="I3097">
        <v>3</v>
      </c>
      <c r="J3097" t="s">
        <v>156</v>
      </c>
      <c r="K3097" t="s">
        <v>36</v>
      </c>
      <c r="L3097" t="s">
        <v>37</v>
      </c>
      <c r="M3097">
        <v>67000</v>
      </c>
      <c r="N3097">
        <v>98484</v>
      </c>
      <c r="O3097" t="s">
        <v>38</v>
      </c>
      <c r="P3097" t="s">
        <v>5742</v>
      </c>
      <c r="Q3097" t="s">
        <v>2207</v>
      </c>
      <c r="R3097" t="s">
        <v>5743</v>
      </c>
      <c r="S3097" t="s">
        <v>220</v>
      </c>
      <c r="U3097" t="s">
        <v>695</v>
      </c>
      <c r="V3097" t="s">
        <v>5744</v>
      </c>
      <c r="W3097" t="s">
        <v>1677</v>
      </c>
      <c r="X3097" t="s">
        <v>5745</v>
      </c>
      <c r="Z3097" t="s">
        <v>63</v>
      </c>
      <c r="AA3097" s="1">
        <v>44742</v>
      </c>
      <c r="AC3097" s="1">
        <v>44774</v>
      </c>
      <c r="AD3097" s="1">
        <v>45355</v>
      </c>
    </row>
    <row r="3098" spans="1:30">
      <c r="A3098">
        <v>618355</v>
      </c>
      <c r="B3098" t="s">
        <v>99</v>
      </c>
      <c r="C3098" t="s">
        <v>48</v>
      </c>
      <c r="D3098">
        <v>2</v>
      </c>
      <c r="E3098" t="s">
        <v>592</v>
      </c>
      <c r="F3098" t="s">
        <v>375</v>
      </c>
      <c r="G3098" t="s">
        <v>51</v>
      </c>
      <c r="H3098">
        <v>22427</v>
      </c>
      <c r="I3098">
        <v>3</v>
      </c>
      <c r="J3098" t="s">
        <v>594</v>
      </c>
      <c r="K3098" t="s">
        <v>36</v>
      </c>
      <c r="L3098" t="s">
        <v>37</v>
      </c>
      <c r="M3098">
        <v>98470</v>
      </c>
      <c r="N3098">
        <v>133496</v>
      </c>
      <c r="O3098" t="s">
        <v>38</v>
      </c>
      <c r="P3098" t="s">
        <v>2282</v>
      </c>
      <c r="Q3098" t="s">
        <v>596</v>
      </c>
      <c r="R3098" t="s">
        <v>9419</v>
      </c>
      <c r="S3098" t="s">
        <v>1532</v>
      </c>
      <c r="Z3098" t="s">
        <v>63</v>
      </c>
      <c r="AA3098" s="1">
        <v>45293</v>
      </c>
      <c r="AC3098" s="1">
        <v>45293</v>
      </c>
      <c r="AD3098" s="1">
        <v>45355</v>
      </c>
    </row>
    <row r="3099" spans="1:30">
      <c r="A3099">
        <v>571436</v>
      </c>
      <c r="B3099" t="s">
        <v>129</v>
      </c>
      <c r="C3099" t="s">
        <v>31</v>
      </c>
      <c r="D3099">
        <v>1</v>
      </c>
      <c r="E3099" t="s">
        <v>215</v>
      </c>
      <c r="F3099" t="s">
        <v>216</v>
      </c>
      <c r="G3099" t="s">
        <v>51</v>
      </c>
      <c r="H3099">
        <v>52316</v>
      </c>
      <c r="I3099">
        <v>1</v>
      </c>
      <c r="J3099" t="s">
        <v>156</v>
      </c>
      <c r="K3099" t="s">
        <v>36</v>
      </c>
      <c r="L3099" t="s">
        <v>37</v>
      </c>
      <c r="M3099">
        <v>51869</v>
      </c>
      <c r="N3099">
        <v>59649</v>
      </c>
      <c r="O3099" t="s">
        <v>38</v>
      </c>
      <c r="P3099" t="s">
        <v>2323</v>
      </c>
      <c r="Q3099" t="s">
        <v>218</v>
      </c>
      <c r="R3099" t="s">
        <v>219</v>
      </c>
      <c r="S3099" t="s">
        <v>220</v>
      </c>
      <c r="T3099" t="s">
        <v>221</v>
      </c>
      <c r="U3099" t="s">
        <v>222</v>
      </c>
      <c r="V3099" t="s">
        <v>223</v>
      </c>
      <c r="W3099" t="s">
        <v>224</v>
      </c>
      <c r="Z3099" t="s">
        <v>63</v>
      </c>
      <c r="AA3099" s="1">
        <v>44952</v>
      </c>
      <c r="AC3099" s="1">
        <v>44953</v>
      </c>
      <c r="AD3099" s="1">
        <v>45355</v>
      </c>
    </row>
    <row r="3100" spans="1:30">
      <c r="A3100">
        <v>602060</v>
      </c>
      <c r="B3100" t="s">
        <v>129</v>
      </c>
      <c r="C3100" t="s">
        <v>48</v>
      </c>
      <c r="D3100">
        <v>1</v>
      </c>
      <c r="E3100" t="s">
        <v>6758</v>
      </c>
      <c r="F3100" t="s">
        <v>1046</v>
      </c>
      <c r="G3100" t="s">
        <v>51</v>
      </c>
      <c r="H3100" t="s">
        <v>1072</v>
      </c>
      <c r="I3100">
        <v>0</v>
      </c>
      <c r="J3100" t="s">
        <v>156</v>
      </c>
      <c r="K3100" t="s">
        <v>36</v>
      </c>
      <c r="L3100" t="s">
        <v>37</v>
      </c>
      <c r="M3100">
        <v>94715</v>
      </c>
      <c r="N3100">
        <v>94715</v>
      </c>
      <c r="O3100" t="s">
        <v>38</v>
      </c>
      <c r="P3100" t="s">
        <v>565</v>
      </c>
      <c r="Q3100" t="s">
        <v>1007</v>
      </c>
      <c r="R3100" t="s">
        <v>6759</v>
      </c>
      <c r="S3100" t="s">
        <v>1076</v>
      </c>
      <c r="T3100" t="s">
        <v>6760</v>
      </c>
      <c r="U3100" t="s">
        <v>6761</v>
      </c>
      <c r="V3100" t="s">
        <v>6762</v>
      </c>
      <c r="Z3100" t="s">
        <v>46</v>
      </c>
      <c r="AA3100" s="1">
        <v>45188</v>
      </c>
      <c r="AC3100" s="1">
        <v>45188</v>
      </c>
      <c r="AD3100" s="1">
        <v>45355</v>
      </c>
    </row>
    <row r="3101" spans="1:30">
      <c r="A3101">
        <v>624961</v>
      </c>
      <c r="B3101" t="s">
        <v>163</v>
      </c>
      <c r="C3101" t="s">
        <v>48</v>
      </c>
      <c r="D3101">
        <v>1</v>
      </c>
      <c r="E3101" t="s">
        <v>2273</v>
      </c>
      <c r="F3101" t="s">
        <v>527</v>
      </c>
      <c r="G3101" t="s">
        <v>34</v>
      </c>
      <c r="H3101">
        <v>10232</v>
      </c>
      <c r="I3101">
        <v>0</v>
      </c>
      <c r="J3101" t="s">
        <v>2274</v>
      </c>
      <c r="K3101" t="s">
        <v>36</v>
      </c>
      <c r="L3101" t="s">
        <v>227</v>
      </c>
      <c r="M3101">
        <v>19.93</v>
      </c>
      <c r="N3101">
        <v>24.73</v>
      </c>
      <c r="O3101" t="s">
        <v>124</v>
      </c>
      <c r="P3101" t="s">
        <v>393</v>
      </c>
      <c r="Q3101" t="s">
        <v>448</v>
      </c>
      <c r="R3101" t="s">
        <v>2275</v>
      </c>
      <c r="S3101" t="s">
        <v>529</v>
      </c>
      <c r="T3101" t="s">
        <v>2276</v>
      </c>
      <c r="U3101" t="s">
        <v>2277</v>
      </c>
      <c r="V3101" t="s">
        <v>174</v>
      </c>
      <c r="W3101" t="s">
        <v>175</v>
      </c>
      <c r="X3101" t="s">
        <v>452</v>
      </c>
      <c r="Z3101" t="s">
        <v>46</v>
      </c>
      <c r="AA3101" s="1">
        <v>45328</v>
      </c>
      <c r="AB3101" s="2">
        <v>45364</v>
      </c>
      <c r="AC3101" s="1">
        <v>45336</v>
      </c>
      <c r="AD3101" s="1">
        <v>45355</v>
      </c>
    </row>
    <row r="3102" spans="1:30">
      <c r="A3102">
        <v>606410</v>
      </c>
      <c r="B3102" t="s">
        <v>129</v>
      </c>
      <c r="C3102" t="s">
        <v>31</v>
      </c>
      <c r="D3102">
        <v>1</v>
      </c>
      <c r="E3102" t="s">
        <v>9420</v>
      </c>
      <c r="F3102" t="s">
        <v>235</v>
      </c>
      <c r="G3102" t="s">
        <v>51</v>
      </c>
      <c r="H3102">
        <v>10251</v>
      </c>
      <c r="I3102">
        <v>3</v>
      </c>
      <c r="J3102" t="s">
        <v>284</v>
      </c>
      <c r="K3102" t="s">
        <v>36</v>
      </c>
      <c r="L3102" t="s">
        <v>37</v>
      </c>
      <c r="M3102">
        <v>39763</v>
      </c>
      <c r="N3102">
        <v>64420</v>
      </c>
      <c r="O3102" t="s">
        <v>38</v>
      </c>
      <c r="P3102" t="s">
        <v>157</v>
      </c>
      <c r="Q3102" t="s">
        <v>1811</v>
      </c>
      <c r="R3102" t="s">
        <v>9421</v>
      </c>
      <c r="S3102" t="s">
        <v>239</v>
      </c>
      <c r="U3102" t="s">
        <v>9422</v>
      </c>
      <c r="V3102" t="s">
        <v>9423</v>
      </c>
      <c r="W3102" t="s">
        <v>1891</v>
      </c>
      <c r="Z3102" t="s">
        <v>46</v>
      </c>
      <c r="AA3102" s="1">
        <v>45264</v>
      </c>
      <c r="AC3102" s="1">
        <v>45294</v>
      </c>
      <c r="AD3102" s="1">
        <v>45355</v>
      </c>
    </row>
    <row r="3103" spans="1:30">
      <c r="A3103">
        <v>627120</v>
      </c>
      <c r="B3103" t="s">
        <v>314</v>
      </c>
      <c r="C3103" t="s">
        <v>48</v>
      </c>
      <c r="D3103">
        <v>1</v>
      </c>
      <c r="E3103" t="s">
        <v>9424</v>
      </c>
      <c r="F3103" t="s">
        <v>308</v>
      </c>
      <c r="G3103" t="s">
        <v>34</v>
      </c>
      <c r="H3103">
        <v>56058</v>
      </c>
      <c r="I3103">
        <v>0</v>
      </c>
      <c r="J3103" t="s">
        <v>1118</v>
      </c>
      <c r="K3103" t="s">
        <v>36</v>
      </c>
      <c r="L3103" t="s">
        <v>37</v>
      </c>
      <c r="M3103">
        <v>59116</v>
      </c>
      <c r="N3103">
        <v>67983</v>
      </c>
      <c r="O3103" t="s">
        <v>38</v>
      </c>
      <c r="P3103" t="s">
        <v>317</v>
      </c>
      <c r="Q3103" t="s">
        <v>738</v>
      </c>
      <c r="R3103" t="s">
        <v>9425</v>
      </c>
      <c r="S3103" t="s">
        <v>311</v>
      </c>
      <c r="T3103" t="s">
        <v>9426</v>
      </c>
      <c r="U3103" t="s">
        <v>321</v>
      </c>
      <c r="V3103" t="s">
        <v>9427</v>
      </c>
      <c r="X3103" t="s">
        <v>2014</v>
      </c>
      <c r="Z3103" t="s">
        <v>9428</v>
      </c>
      <c r="AA3103" s="1">
        <v>45337</v>
      </c>
      <c r="AB3103" s="2">
        <v>45367</v>
      </c>
      <c r="AC3103" s="1">
        <v>45337</v>
      </c>
      <c r="AD3103" s="1">
        <v>45355</v>
      </c>
    </row>
    <row r="3104" spans="1:30">
      <c r="A3104">
        <v>582827</v>
      </c>
      <c r="B3104" t="s">
        <v>99</v>
      </c>
      <c r="C3104" t="s">
        <v>48</v>
      </c>
      <c r="D3104">
        <v>1</v>
      </c>
      <c r="E3104" t="s">
        <v>3061</v>
      </c>
      <c r="F3104" t="s">
        <v>3862</v>
      </c>
      <c r="G3104" t="s">
        <v>51</v>
      </c>
      <c r="H3104">
        <v>82991</v>
      </c>
      <c r="I3104" t="s">
        <v>473</v>
      </c>
      <c r="J3104" t="s">
        <v>3062</v>
      </c>
      <c r="K3104" t="s">
        <v>36</v>
      </c>
      <c r="L3104" t="s">
        <v>276</v>
      </c>
      <c r="M3104">
        <v>80931</v>
      </c>
      <c r="N3104">
        <v>208826</v>
      </c>
      <c r="O3104" t="s">
        <v>38</v>
      </c>
      <c r="P3104" t="s">
        <v>3063</v>
      </c>
      <c r="Q3104" t="s">
        <v>596</v>
      </c>
      <c r="R3104" t="s">
        <v>6524</v>
      </c>
      <c r="S3104" t="s">
        <v>3865</v>
      </c>
      <c r="T3104" t="s">
        <v>3065</v>
      </c>
      <c r="U3104" t="s">
        <v>3066</v>
      </c>
      <c r="V3104" t="s">
        <v>980</v>
      </c>
      <c r="X3104" t="s">
        <v>3067</v>
      </c>
      <c r="Z3104" t="s">
        <v>63</v>
      </c>
      <c r="AA3104" s="1">
        <v>45039</v>
      </c>
      <c r="AC3104" s="1">
        <v>45039</v>
      </c>
      <c r="AD3104" s="1">
        <v>45355</v>
      </c>
    </row>
    <row r="3105" spans="1:30">
      <c r="A3105">
        <v>594205</v>
      </c>
      <c r="B3105" t="s">
        <v>2647</v>
      </c>
      <c r="C3105" t="s">
        <v>48</v>
      </c>
      <c r="D3105">
        <v>1</v>
      </c>
      <c r="E3105" t="s">
        <v>9128</v>
      </c>
      <c r="F3105" t="s">
        <v>375</v>
      </c>
      <c r="G3105" t="s">
        <v>51</v>
      </c>
      <c r="H3105">
        <v>22427</v>
      </c>
      <c r="I3105">
        <v>2</v>
      </c>
      <c r="J3105" t="s">
        <v>91</v>
      </c>
      <c r="K3105" t="s">
        <v>36</v>
      </c>
      <c r="L3105" t="s">
        <v>37</v>
      </c>
      <c r="M3105">
        <v>81571</v>
      </c>
      <c r="N3105">
        <v>93807</v>
      </c>
      <c r="O3105" t="s">
        <v>38</v>
      </c>
      <c r="P3105" t="s">
        <v>1894</v>
      </c>
      <c r="Q3105" t="s">
        <v>9129</v>
      </c>
      <c r="R3105" t="s">
        <v>9130</v>
      </c>
      <c r="S3105" t="s">
        <v>377</v>
      </c>
      <c r="T3105" t="s">
        <v>9131</v>
      </c>
      <c r="V3105" t="s">
        <v>9132</v>
      </c>
      <c r="W3105" t="s">
        <v>9133</v>
      </c>
      <c r="X3105" t="s">
        <v>1894</v>
      </c>
      <c r="Z3105" t="s">
        <v>63</v>
      </c>
      <c r="AA3105" s="1">
        <v>45188</v>
      </c>
      <c r="AC3105" s="1">
        <v>45345</v>
      </c>
      <c r="AD3105" s="1">
        <v>45355</v>
      </c>
    </row>
    <row r="3106" spans="1:30">
      <c r="A3106">
        <v>616347</v>
      </c>
      <c r="B3106" t="s">
        <v>47</v>
      </c>
      <c r="C3106" t="s">
        <v>31</v>
      </c>
      <c r="D3106">
        <v>1</v>
      </c>
      <c r="E3106" t="s">
        <v>64</v>
      </c>
      <c r="F3106" t="s">
        <v>570</v>
      </c>
      <c r="G3106" t="s">
        <v>51</v>
      </c>
      <c r="H3106">
        <v>34202</v>
      </c>
      <c r="I3106">
        <v>2</v>
      </c>
      <c r="J3106" t="s">
        <v>65</v>
      </c>
      <c r="K3106" t="s">
        <v>36</v>
      </c>
      <c r="L3106" t="s">
        <v>37</v>
      </c>
      <c r="M3106">
        <v>74041</v>
      </c>
      <c r="N3106">
        <v>85147</v>
      </c>
      <c r="O3106" t="s">
        <v>38</v>
      </c>
      <c r="P3106" t="s">
        <v>54</v>
      </c>
      <c r="Q3106" t="s">
        <v>8011</v>
      </c>
      <c r="R3106" t="s">
        <v>8012</v>
      </c>
      <c r="S3106" t="s">
        <v>573</v>
      </c>
      <c r="T3106" t="s">
        <v>8013</v>
      </c>
      <c r="Z3106" t="s">
        <v>8014</v>
      </c>
      <c r="AA3106" s="1">
        <v>45274</v>
      </c>
      <c r="AC3106" s="1">
        <v>45349</v>
      </c>
      <c r="AD3106" s="1">
        <v>45355</v>
      </c>
    </row>
    <row r="3107" spans="1:30">
      <c r="A3107">
        <v>608115</v>
      </c>
      <c r="B3107" t="s">
        <v>99</v>
      </c>
      <c r="C3107" t="s">
        <v>48</v>
      </c>
      <c r="D3107">
        <v>1</v>
      </c>
      <c r="E3107" t="s">
        <v>8772</v>
      </c>
      <c r="F3107" t="s">
        <v>2663</v>
      </c>
      <c r="G3107" t="s">
        <v>51</v>
      </c>
      <c r="H3107">
        <v>20515</v>
      </c>
      <c r="I3107">
        <v>3</v>
      </c>
      <c r="J3107" t="s">
        <v>65</v>
      </c>
      <c r="L3107" t="s">
        <v>37</v>
      </c>
      <c r="M3107">
        <v>98470</v>
      </c>
      <c r="N3107">
        <v>133496</v>
      </c>
      <c r="O3107" t="s">
        <v>38</v>
      </c>
      <c r="P3107" t="s">
        <v>244</v>
      </c>
      <c r="Q3107" t="s">
        <v>245</v>
      </c>
      <c r="R3107" t="s">
        <v>8773</v>
      </c>
      <c r="S3107" t="s">
        <v>2665</v>
      </c>
      <c r="T3107" t="s">
        <v>8774</v>
      </c>
      <c r="U3107" t="s">
        <v>378</v>
      </c>
      <c r="V3107" t="s">
        <v>289</v>
      </c>
      <c r="W3107" t="s">
        <v>251</v>
      </c>
      <c r="X3107" t="s">
        <v>244</v>
      </c>
      <c r="Z3107" t="s">
        <v>63</v>
      </c>
      <c r="AA3107" s="1">
        <v>45226</v>
      </c>
      <c r="AC3107" s="1">
        <v>45231</v>
      </c>
      <c r="AD3107" s="1">
        <v>45355</v>
      </c>
    </row>
    <row r="3108" spans="1:30">
      <c r="A3108">
        <v>553898</v>
      </c>
      <c r="B3108" t="s">
        <v>69</v>
      </c>
      <c r="C3108" t="s">
        <v>31</v>
      </c>
      <c r="D3108">
        <v>1</v>
      </c>
      <c r="E3108" t="s">
        <v>8703</v>
      </c>
      <c r="F3108" t="s">
        <v>1046</v>
      </c>
      <c r="G3108" t="s">
        <v>51</v>
      </c>
      <c r="H3108" t="s">
        <v>2359</v>
      </c>
      <c r="I3108">
        <v>0</v>
      </c>
      <c r="J3108" t="s">
        <v>72</v>
      </c>
      <c r="K3108" t="s">
        <v>36</v>
      </c>
      <c r="L3108" t="s">
        <v>37</v>
      </c>
      <c r="M3108">
        <v>102292</v>
      </c>
      <c r="N3108">
        <v>163512</v>
      </c>
      <c r="O3108" t="s">
        <v>38</v>
      </c>
      <c r="P3108" t="s">
        <v>73</v>
      </c>
      <c r="Q3108" t="s">
        <v>8704</v>
      </c>
      <c r="R3108" t="s">
        <v>8705</v>
      </c>
      <c r="S3108" t="s">
        <v>1076</v>
      </c>
      <c r="T3108" t="s">
        <v>8706</v>
      </c>
      <c r="U3108" t="s">
        <v>8707</v>
      </c>
      <c r="V3108" t="s">
        <v>8708</v>
      </c>
      <c r="W3108" t="s">
        <v>4740</v>
      </c>
      <c r="X3108" t="s">
        <v>73</v>
      </c>
      <c r="Z3108" t="s">
        <v>46</v>
      </c>
      <c r="AA3108" s="1">
        <v>44838</v>
      </c>
      <c r="AC3108" s="1">
        <v>44838</v>
      </c>
      <c r="AD3108" s="1">
        <v>45355</v>
      </c>
    </row>
    <row r="3109" spans="1:30">
      <c r="A3109">
        <v>561654</v>
      </c>
      <c r="B3109" t="s">
        <v>99</v>
      </c>
      <c r="C3109" t="s">
        <v>48</v>
      </c>
      <c r="D3109">
        <v>1</v>
      </c>
      <c r="E3109" t="s">
        <v>592</v>
      </c>
      <c r="F3109" t="s">
        <v>2472</v>
      </c>
      <c r="G3109" t="s">
        <v>51</v>
      </c>
      <c r="H3109">
        <v>20415</v>
      </c>
      <c r="I3109">
        <v>2</v>
      </c>
      <c r="J3109" t="s">
        <v>594</v>
      </c>
      <c r="K3109" t="s">
        <v>36</v>
      </c>
      <c r="L3109" t="s">
        <v>37</v>
      </c>
      <c r="M3109">
        <v>80557</v>
      </c>
      <c r="N3109">
        <v>111917</v>
      </c>
      <c r="O3109" t="s">
        <v>38</v>
      </c>
      <c r="P3109" t="s">
        <v>595</v>
      </c>
      <c r="Q3109" t="s">
        <v>596</v>
      </c>
      <c r="R3109" t="s">
        <v>6367</v>
      </c>
      <c r="S3109" t="s">
        <v>2474</v>
      </c>
      <c r="T3109" t="s">
        <v>599</v>
      </c>
      <c r="V3109" t="s">
        <v>600</v>
      </c>
      <c r="Z3109" t="s">
        <v>63</v>
      </c>
      <c r="AA3109" s="1">
        <v>44890</v>
      </c>
      <c r="AC3109" s="1">
        <v>44890</v>
      </c>
      <c r="AD3109" s="1">
        <v>45355</v>
      </c>
    </row>
    <row r="3110" spans="1:30">
      <c r="A3110">
        <v>606884</v>
      </c>
      <c r="B3110" t="s">
        <v>605</v>
      </c>
      <c r="C3110" t="s">
        <v>48</v>
      </c>
      <c r="D3110">
        <v>1</v>
      </c>
      <c r="E3110" t="s">
        <v>7136</v>
      </c>
      <c r="F3110" t="s">
        <v>607</v>
      </c>
      <c r="G3110" t="s">
        <v>90</v>
      </c>
      <c r="H3110">
        <v>6766</v>
      </c>
      <c r="I3110">
        <v>1</v>
      </c>
      <c r="J3110" t="s">
        <v>860</v>
      </c>
      <c r="K3110" t="s">
        <v>36</v>
      </c>
      <c r="L3110" t="s">
        <v>37</v>
      </c>
      <c r="M3110">
        <v>65000</v>
      </c>
      <c r="N3110">
        <v>71931</v>
      </c>
      <c r="O3110" t="s">
        <v>38</v>
      </c>
      <c r="P3110" t="s">
        <v>608</v>
      </c>
      <c r="Q3110" t="s">
        <v>5306</v>
      </c>
      <c r="R3110" t="s">
        <v>7137</v>
      </c>
      <c r="S3110" t="s">
        <v>611</v>
      </c>
      <c r="T3110" t="s">
        <v>7138</v>
      </c>
      <c r="V3110" t="s">
        <v>7139</v>
      </c>
      <c r="W3110" t="s">
        <v>615</v>
      </c>
      <c r="X3110" t="s">
        <v>616</v>
      </c>
      <c r="Z3110" t="s">
        <v>46</v>
      </c>
      <c r="AA3110" s="1">
        <v>45223</v>
      </c>
      <c r="AC3110" s="1">
        <v>45229</v>
      </c>
      <c r="AD3110" s="1">
        <v>45355</v>
      </c>
    </row>
    <row r="3111" spans="1:30">
      <c r="A3111">
        <v>616697</v>
      </c>
      <c r="B3111" t="s">
        <v>129</v>
      </c>
      <c r="C3111" t="s">
        <v>48</v>
      </c>
      <c r="D3111">
        <v>1</v>
      </c>
      <c r="E3111" t="s">
        <v>1678</v>
      </c>
      <c r="F3111" t="s">
        <v>283</v>
      </c>
      <c r="G3111" t="s">
        <v>51</v>
      </c>
      <c r="H3111">
        <v>10124</v>
      </c>
      <c r="I3111">
        <v>2</v>
      </c>
      <c r="J3111" t="s">
        <v>266</v>
      </c>
      <c r="K3111" t="s">
        <v>36</v>
      </c>
      <c r="L3111" t="s">
        <v>37</v>
      </c>
      <c r="M3111">
        <v>53057</v>
      </c>
      <c r="N3111">
        <v>61015</v>
      </c>
      <c r="O3111" t="s">
        <v>38</v>
      </c>
      <c r="P3111" t="s">
        <v>157</v>
      </c>
      <c r="Q3111" t="s">
        <v>1119</v>
      </c>
      <c r="R3111" t="s">
        <v>9429</v>
      </c>
      <c r="S3111" t="s">
        <v>287</v>
      </c>
      <c r="T3111" t="s">
        <v>9430</v>
      </c>
      <c r="U3111" t="s">
        <v>1568</v>
      </c>
      <c r="V3111" t="s">
        <v>297</v>
      </c>
      <c r="W3111" t="s">
        <v>7444</v>
      </c>
      <c r="X3111" t="s">
        <v>157</v>
      </c>
      <c r="Z3111" t="s">
        <v>46</v>
      </c>
      <c r="AA3111" s="1">
        <v>45250</v>
      </c>
      <c r="AC3111" s="1">
        <v>45250</v>
      </c>
      <c r="AD3111" s="1">
        <v>45355</v>
      </c>
    </row>
    <row r="3112" spans="1:30">
      <c r="A3112">
        <v>599248</v>
      </c>
      <c r="B3112" t="s">
        <v>99</v>
      </c>
      <c r="C3112" t="s">
        <v>48</v>
      </c>
      <c r="D3112">
        <v>1</v>
      </c>
      <c r="E3112" t="s">
        <v>6179</v>
      </c>
      <c r="F3112" t="s">
        <v>71</v>
      </c>
      <c r="G3112" t="s">
        <v>51</v>
      </c>
      <c r="H3112">
        <v>12158</v>
      </c>
      <c r="I3112">
        <v>2</v>
      </c>
      <c r="J3112" t="s">
        <v>72</v>
      </c>
      <c r="K3112" t="s">
        <v>36</v>
      </c>
      <c r="L3112" t="s">
        <v>37</v>
      </c>
      <c r="M3112">
        <v>50972</v>
      </c>
      <c r="N3112">
        <v>82730</v>
      </c>
      <c r="O3112" t="s">
        <v>38</v>
      </c>
      <c r="P3112" t="s">
        <v>104</v>
      </c>
      <c r="Q3112" t="s">
        <v>6180</v>
      </c>
      <c r="R3112" t="s">
        <v>9431</v>
      </c>
      <c r="S3112" t="s">
        <v>76</v>
      </c>
      <c r="T3112" t="e">
        <f ca="1">-Proficiency in Microsoft Office -Financial management System (FMS) -Problem solving skills</f>
        <v>#NAME?</v>
      </c>
      <c r="U3112" t="s">
        <v>1068</v>
      </c>
      <c r="V3112" t="s">
        <v>3251</v>
      </c>
      <c r="W3112" t="s">
        <v>518</v>
      </c>
      <c r="X3112" t="s">
        <v>1070</v>
      </c>
      <c r="Z3112" t="s">
        <v>46</v>
      </c>
      <c r="AA3112" s="1">
        <v>45156</v>
      </c>
      <c r="AC3112" s="1">
        <v>45273</v>
      </c>
      <c r="AD3112" s="1">
        <v>45355</v>
      </c>
    </row>
    <row r="3113" spans="1:30">
      <c r="A3113">
        <v>599983</v>
      </c>
      <c r="B3113" t="s">
        <v>30</v>
      </c>
      <c r="C3113" t="s">
        <v>48</v>
      </c>
      <c r="D3113">
        <v>1</v>
      </c>
      <c r="E3113" t="s">
        <v>9432</v>
      </c>
      <c r="F3113" t="s">
        <v>9433</v>
      </c>
      <c r="G3113" t="s">
        <v>51</v>
      </c>
      <c r="H3113">
        <v>91628</v>
      </c>
      <c r="I3113">
        <v>0</v>
      </c>
      <c r="J3113" t="s">
        <v>1054</v>
      </c>
      <c r="K3113" t="s">
        <v>36</v>
      </c>
      <c r="L3113" t="s">
        <v>37</v>
      </c>
      <c r="M3113">
        <v>478</v>
      </c>
      <c r="N3113">
        <v>478</v>
      </c>
      <c r="O3113" t="s">
        <v>144</v>
      </c>
      <c r="P3113" t="s">
        <v>1346</v>
      </c>
      <c r="Q3113" t="s">
        <v>3819</v>
      </c>
      <c r="R3113" t="s">
        <v>9434</v>
      </c>
      <c r="S3113" t="s">
        <v>9435</v>
      </c>
      <c r="T3113" t="s">
        <v>9436</v>
      </c>
      <c r="U3113" t="s">
        <v>635</v>
      </c>
      <c r="V3113" t="s">
        <v>9437</v>
      </c>
      <c r="Z3113" t="s">
        <v>46</v>
      </c>
      <c r="AA3113" s="1">
        <v>45167</v>
      </c>
      <c r="AB3113" s="2">
        <v>45378</v>
      </c>
      <c r="AC3113" s="1">
        <v>45296</v>
      </c>
      <c r="AD3113" s="1">
        <v>45355</v>
      </c>
    </row>
    <row r="3114" spans="1:30">
      <c r="A3114">
        <v>606327</v>
      </c>
      <c r="B3114" t="s">
        <v>30</v>
      </c>
      <c r="C3114" t="s">
        <v>48</v>
      </c>
      <c r="D3114">
        <v>1</v>
      </c>
      <c r="E3114" t="s">
        <v>8101</v>
      </c>
      <c r="F3114" t="s">
        <v>8102</v>
      </c>
      <c r="G3114" t="s">
        <v>51</v>
      </c>
      <c r="H3114">
        <v>91644</v>
      </c>
      <c r="I3114">
        <v>0</v>
      </c>
      <c r="J3114" t="s">
        <v>9157</v>
      </c>
      <c r="K3114" t="s">
        <v>36</v>
      </c>
      <c r="L3114" t="s">
        <v>37</v>
      </c>
      <c r="M3114">
        <v>63.6</v>
      </c>
      <c r="N3114">
        <v>63.6</v>
      </c>
      <c r="O3114" t="s">
        <v>124</v>
      </c>
      <c r="P3114" t="s">
        <v>1686</v>
      </c>
      <c r="Q3114" t="s">
        <v>9158</v>
      </c>
      <c r="R3114" t="s">
        <v>9159</v>
      </c>
      <c r="S3114" t="s">
        <v>8104</v>
      </c>
      <c r="U3114" t="s">
        <v>9160</v>
      </c>
      <c r="V3114" t="s">
        <v>9161</v>
      </c>
      <c r="Z3114" t="s">
        <v>63</v>
      </c>
      <c r="AA3114" s="1">
        <v>45189</v>
      </c>
      <c r="AC3114" s="1">
        <v>45216</v>
      </c>
      <c r="AD3114" s="1">
        <v>45355</v>
      </c>
    </row>
    <row r="3115" spans="1:30">
      <c r="A3115">
        <v>607060</v>
      </c>
      <c r="B3115" t="s">
        <v>3349</v>
      </c>
      <c r="C3115" t="s">
        <v>48</v>
      </c>
      <c r="D3115">
        <v>1</v>
      </c>
      <c r="E3115" t="s">
        <v>9438</v>
      </c>
      <c r="F3115" t="s">
        <v>8498</v>
      </c>
      <c r="G3115" t="s">
        <v>90</v>
      </c>
      <c r="H3115">
        <v>5277</v>
      </c>
      <c r="I3115">
        <v>0</v>
      </c>
      <c r="J3115" t="s">
        <v>72</v>
      </c>
      <c r="K3115" t="s">
        <v>36</v>
      </c>
      <c r="L3115" t="s">
        <v>103</v>
      </c>
      <c r="M3115">
        <v>33000</v>
      </c>
      <c r="N3115">
        <v>55000</v>
      </c>
      <c r="O3115" t="s">
        <v>38</v>
      </c>
      <c r="P3115" t="s">
        <v>1536</v>
      </c>
      <c r="Q3115" t="s">
        <v>6251</v>
      </c>
      <c r="R3115" t="s">
        <v>9439</v>
      </c>
      <c r="S3115" t="s">
        <v>8500</v>
      </c>
      <c r="T3115" t="s">
        <v>9440</v>
      </c>
      <c r="U3115" t="s">
        <v>6521</v>
      </c>
      <c r="V3115" t="s">
        <v>9441</v>
      </c>
      <c r="X3115" t="s">
        <v>1536</v>
      </c>
      <c r="Z3115" t="s">
        <v>46</v>
      </c>
      <c r="AA3115" s="1">
        <v>45194</v>
      </c>
      <c r="AC3115" s="1">
        <v>45323</v>
      </c>
      <c r="AD3115" s="1">
        <v>45355</v>
      </c>
    </row>
    <row r="3116" spans="1:30">
      <c r="A3116">
        <v>554402</v>
      </c>
      <c r="B3116" t="s">
        <v>99</v>
      </c>
      <c r="C3116" t="s">
        <v>48</v>
      </c>
      <c r="D3116">
        <v>10</v>
      </c>
      <c r="E3116" t="s">
        <v>2636</v>
      </c>
      <c r="F3116" t="s">
        <v>553</v>
      </c>
      <c r="G3116" t="s">
        <v>51</v>
      </c>
      <c r="H3116">
        <v>20616</v>
      </c>
      <c r="I3116">
        <v>0</v>
      </c>
      <c r="J3116" t="s">
        <v>65</v>
      </c>
      <c r="K3116" t="s">
        <v>36</v>
      </c>
      <c r="L3116" t="s">
        <v>103</v>
      </c>
      <c r="M3116">
        <v>51413</v>
      </c>
      <c r="N3116">
        <v>59125</v>
      </c>
      <c r="O3116" t="s">
        <v>38</v>
      </c>
      <c r="P3116" t="s">
        <v>104</v>
      </c>
      <c r="Q3116" t="s">
        <v>970</v>
      </c>
      <c r="R3116" t="s">
        <v>9125</v>
      </c>
      <c r="S3116" t="s">
        <v>556</v>
      </c>
      <c r="T3116" t="s">
        <v>9126</v>
      </c>
      <c r="U3116" t="s">
        <v>9127</v>
      </c>
      <c r="V3116" t="s">
        <v>2827</v>
      </c>
      <c r="Z3116" t="s">
        <v>63</v>
      </c>
      <c r="AA3116" s="1">
        <v>44881</v>
      </c>
      <c r="AC3116" s="1">
        <v>44881</v>
      </c>
      <c r="AD3116" s="1">
        <v>45355</v>
      </c>
    </row>
    <row r="3117" spans="1:30">
      <c r="A3117">
        <v>621621</v>
      </c>
      <c r="B3117" t="s">
        <v>1462</v>
      </c>
      <c r="C3117" t="s">
        <v>48</v>
      </c>
      <c r="D3117">
        <v>30</v>
      </c>
      <c r="E3117" t="s">
        <v>1463</v>
      </c>
      <c r="F3117" t="s">
        <v>114</v>
      </c>
      <c r="G3117" t="s">
        <v>34</v>
      </c>
      <c r="H3117">
        <v>56057</v>
      </c>
      <c r="I3117">
        <v>0</v>
      </c>
      <c r="J3117" t="s">
        <v>618</v>
      </c>
      <c r="K3117" t="s">
        <v>36</v>
      </c>
      <c r="L3117" t="s">
        <v>103</v>
      </c>
      <c r="M3117">
        <v>44253</v>
      </c>
      <c r="N3117">
        <v>44253</v>
      </c>
      <c r="O3117" t="s">
        <v>38</v>
      </c>
      <c r="P3117" t="s">
        <v>1464</v>
      </c>
      <c r="Q3117" t="s">
        <v>1465</v>
      </c>
      <c r="R3117" t="s">
        <v>1466</v>
      </c>
      <c r="S3117" t="s">
        <v>119</v>
      </c>
      <c r="W3117" t="s">
        <v>1467</v>
      </c>
      <c r="Z3117" t="s">
        <v>1468</v>
      </c>
      <c r="AA3117" s="1">
        <v>45289</v>
      </c>
      <c r="AB3117" s="2">
        <v>45469</v>
      </c>
      <c r="AC3117" s="1">
        <v>45289</v>
      </c>
      <c r="AD3117" s="1">
        <v>45355</v>
      </c>
    </row>
    <row r="3118" spans="1:30">
      <c r="A3118">
        <v>609907</v>
      </c>
      <c r="B3118" t="s">
        <v>306</v>
      </c>
      <c r="C3118" t="s">
        <v>48</v>
      </c>
      <c r="D3118">
        <v>1</v>
      </c>
      <c r="E3118" t="s">
        <v>7585</v>
      </c>
      <c r="F3118" t="s">
        <v>512</v>
      </c>
      <c r="G3118" t="s">
        <v>34</v>
      </c>
      <c r="H3118">
        <v>10209</v>
      </c>
      <c r="I3118">
        <v>1</v>
      </c>
      <c r="J3118" t="s">
        <v>65</v>
      </c>
      <c r="K3118" t="s">
        <v>123</v>
      </c>
      <c r="L3118" t="s">
        <v>227</v>
      </c>
      <c r="M3118">
        <v>16</v>
      </c>
      <c r="N3118">
        <v>19</v>
      </c>
      <c r="O3118" t="s">
        <v>124</v>
      </c>
      <c r="P3118" t="s">
        <v>125</v>
      </c>
      <c r="Q3118" t="s">
        <v>1651</v>
      </c>
      <c r="R3118" t="s">
        <v>7586</v>
      </c>
      <c r="S3118" t="s">
        <v>515</v>
      </c>
      <c r="T3118" t="s">
        <v>7587</v>
      </c>
      <c r="V3118" t="s">
        <v>7588</v>
      </c>
      <c r="Z3118" t="s">
        <v>46</v>
      </c>
      <c r="AA3118" s="1">
        <v>45316</v>
      </c>
      <c r="AB3118" s="2">
        <v>45376</v>
      </c>
      <c r="AC3118" s="1">
        <v>45316</v>
      </c>
      <c r="AD3118" s="1">
        <v>45355</v>
      </c>
    </row>
    <row r="3119" spans="1:30">
      <c r="A3119">
        <v>625631</v>
      </c>
      <c r="B3119" t="s">
        <v>47</v>
      </c>
      <c r="C3119" t="s">
        <v>31</v>
      </c>
      <c r="D3119">
        <v>1</v>
      </c>
      <c r="E3119" t="s">
        <v>1106</v>
      </c>
      <c r="F3119" t="s">
        <v>570</v>
      </c>
      <c r="G3119" t="s">
        <v>51</v>
      </c>
      <c r="H3119">
        <v>34202</v>
      </c>
      <c r="I3119">
        <v>2</v>
      </c>
      <c r="J3119" t="s">
        <v>65</v>
      </c>
      <c r="K3119" t="s">
        <v>36</v>
      </c>
      <c r="L3119" t="s">
        <v>37</v>
      </c>
      <c r="M3119">
        <v>74041</v>
      </c>
      <c r="N3119">
        <v>85147</v>
      </c>
      <c r="O3119" t="s">
        <v>38</v>
      </c>
      <c r="P3119" t="s">
        <v>54</v>
      </c>
      <c r="Q3119" t="s">
        <v>3757</v>
      </c>
      <c r="R3119" t="s">
        <v>9345</v>
      </c>
      <c r="S3119" t="s">
        <v>573</v>
      </c>
      <c r="T3119" t="s">
        <v>9346</v>
      </c>
      <c r="V3119" t="s">
        <v>1180</v>
      </c>
      <c r="Z3119" t="s">
        <v>355</v>
      </c>
      <c r="AA3119" s="1">
        <v>45349</v>
      </c>
      <c r="AC3119" s="1">
        <v>45355</v>
      </c>
      <c r="AD3119" s="1">
        <v>45355</v>
      </c>
    </row>
    <row r="3120" spans="1:30">
      <c r="A3120">
        <v>627333</v>
      </c>
      <c r="B3120" t="s">
        <v>129</v>
      </c>
      <c r="C3120" t="s">
        <v>31</v>
      </c>
      <c r="D3120">
        <v>1</v>
      </c>
      <c r="E3120" t="s">
        <v>2521</v>
      </c>
      <c r="F3120" t="s">
        <v>308</v>
      </c>
      <c r="G3120" t="s">
        <v>34</v>
      </c>
      <c r="H3120">
        <v>56058</v>
      </c>
      <c r="I3120">
        <v>0</v>
      </c>
      <c r="J3120" t="s">
        <v>1118</v>
      </c>
      <c r="K3120" t="s">
        <v>36</v>
      </c>
      <c r="L3120" t="s">
        <v>37</v>
      </c>
      <c r="M3120">
        <v>59116</v>
      </c>
      <c r="N3120">
        <v>91768</v>
      </c>
      <c r="O3120" t="s">
        <v>38</v>
      </c>
      <c r="P3120" t="s">
        <v>1097</v>
      </c>
      <c r="Q3120" t="s">
        <v>2522</v>
      </c>
      <c r="R3120" t="s">
        <v>2523</v>
      </c>
      <c r="S3120" t="s">
        <v>311</v>
      </c>
      <c r="U3120" t="s">
        <v>2524</v>
      </c>
      <c r="V3120" t="s">
        <v>2525</v>
      </c>
      <c r="Z3120" t="s">
        <v>46</v>
      </c>
      <c r="AA3120" s="1">
        <v>45338</v>
      </c>
      <c r="AC3120" s="1">
        <v>45342</v>
      </c>
      <c r="AD3120" s="1">
        <v>45355</v>
      </c>
    </row>
    <row r="3121" spans="1:30">
      <c r="A3121">
        <v>620789</v>
      </c>
      <c r="B3121" t="s">
        <v>431</v>
      </c>
      <c r="C3121" t="s">
        <v>31</v>
      </c>
      <c r="D3121">
        <v>1</v>
      </c>
      <c r="E3121" t="s">
        <v>9257</v>
      </c>
      <c r="F3121" t="s">
        <v>1046</v>
      </c>
      <c r="G3121" t="s">
        <v>51</v>
      </c>
      <c r="H3121" t="s">
        <v>1047</v>
      </c>
      <c r="I3121">
        <v>0</v>
      </c>
      <c r="J3121" t="s">
        <v>275</v>
      </c>
      <c r="K3121" t="s">
        <v>36</v>
      </c>
      <c r="L3121" t="s">
        <v>37</v>
      </c>
      <c r="M3121">
        <v>84451</v>
      </c>
      <c r="N3121">
        <v>113550</v>
      </c>
      <c r="O3121" t="s">
        <v>38</v>
      </c>
      <c r="P3121" t="s">
        <v>92</v>
      </c>
      <c r="Q3121" t="s">
        <v>5784</v>
      </c>
      <c r="R3121" t="s">
        <v>9258</v>
      </c>
      <c r="S3121" t="s">
        <v>847</v>
      </c>
      <c r="T3121" t="s">
        <v>9259</v>
      </c>
      <c r="U3121" t="s">
        <v>6403</v>
      </c>
      <c r="V3121" t="s">
        <v>5788</v>
      </c>
      <c r="Z3121" t="s">
        <v>46</v>
      </c>
      <c r="AA3121" s="1">
        <v>45280</v>
      </c>
      <c r="AC3121" s="1">
        <v>45280</v>
      </c>
      <c r="AD3121" s="1">
        <v>45355</v>
      </c>
    </row>
    <row r="3122" spans="1:30">
      <c r="A3122">
        <v>624836</v>
      </c>
      <c r="B3122" t="s">
        <v>30</v>
      </c>
      <c r="C3122" t="s">
        <v>48</v>
      </c>
      <c r="D3122">
        <v>1</v>
      </c>
      <c r="E3122" t="s">
        <v>4992</v>
      </c>
      <c r="F3122" t="s">
        <v>720</v>
      </c>
      <c r="G3122" t="s">
        <v>51</v>
      </c>
      <c r="H3122">
        <v>60816</v>
      </c>
      <c r="I3122">
        <v>2</v>
      </c>
      <c r="J3122" t="s">
        <v>35</v>
      </c>
      <c r="K3122" t="s">
        <v>36</v>
      </c>
      <c r="L3122" t="s">
        <v>37</v>
      </c>
      <c r="M3122">
        <v>61354</v>
      </c>
      <c r="N3122">
        <v>61354</v>
      </c>
      <c r="O3122" t="s">
        <v>38</v>
      </c>
      <c r="P3122" t="s">
        <v>39</v>
      </c>
      <c r="Q3122" t="s">
        <v>4993</v>
      </c>
      <c r="R3122" t="s">
        <v>4994</v>
      </c>
      <c r="S3122" t="s">
        <v>724</v>
      </c>
      <c r="T3122" t="s">
        <v>4995</v>
      </c>
      <c r="V3122" t="s">
        <v>4996</v>
      </c>
      <c r="Z3122" t="s">
        <v>46</v>
      </c>
      <c r="AA3122" s="1">
        <v>45321</v>
      </c>
      <c r="AB3122" s="2">
        <v>45441</v>
      </c>
      <c r="AC3122" s="1">
        <v>45321</v>
      </c>
      <c r="AD3122" s="1">
        <v>45355</v>
      </c>
    </row>
    <row r="3123" spans="1:30">
      <c r="A3123">
        <v>622654</v>
      </c>
      <c r="B3123" t="s">
        <v>47</v>
      </c>
      <c r="C3123" t="s">
        <v>48</v>
      </c>
      <c r="D3123">
        <v>2</v>
      </c>
      <c r="E3123" t="s">
        <v>226</v>
      </c>
      <c r="F3123" t="s">
        <v>226</v>
      </c>
      <c r="G3123" t="s">
        <v>34</v>
      </c>
      <c r="H3123">
        <v>10234</v>
      </c>
      <c r="I3123">
        <v>0</v>
      </c>
      <c r="J3123" t="s">
        <v>91</v>
      </c>
      <c r="K3123" t="s">
        <v>123</v>
      </c>
      <c r="L3123" t="s">
        <v>227</v>
      </c>
      <c r="M3123">
        <v>15</v>
      </c>
      <c r="N3123">
        <v>16</v>
      </c>
      <c r="O3123" t="s">
        <v>124</v>
      </c>
      <c r="P3123" t="s">
        <v>54</v>
      </c>
      <c r="Q3123" t="s">
        <v>2468</v>
      </c>
      <c r="R3123" t="s">
        <v>2469</v>
      </c>
      <c r="S3123" t="s">
        <v>230</v>
      </c>
      <c r="T3123" t="s">
        <v>2470</v>
      </c>
      <c r="Z3123" t="s">
        <v>46</v>
      </c>
      <c r="AA3123" s="1">
        <v>45322</v>
      </c>
      <c r="AC3123" s="1">
        <v>45337</v>
      </c>
      <c r="AD3123" s="1">
        <v>45355</v>
      </c>
    </row>
    <row r="3124" spans="1:30">
      <c r="A3124">
        <v>608353</v>
      </c>
      <c r="B3124" t="s">
        <v>727</v>
      </c>
      <c r="C3124" t="s">
        <v>48</v>
      </c>
      <c r="D3124">
        <v>1</v>
      </c>
      <c r="E3124" t="s">
        <v>728</v>
      </c>
      <c r="F3124" t="s">
        <v>729</v>
      </c>
      <c r="G3124" t="s">
        <v>90</v>
      </c>
      <c r="H3124">
        <v>6879</v>
      </c>
      <c r="I3124">
        <v>0</v>
      </c>
      <c r="J3124" t="s">
        <v>115</v>
      </c>
      <c r="K3124" t="s">
        <v>36</v>
      </c>
      <c r="L3124" t="s">
        <v>37</v>
      </c>
      <c r="M3124">
        <v>83457</v>
      </c>
      <c r="N3124">
        <v>120000</v>
      </c>
      <c r="O3124" t="s">
        <v>38</v>
      </c>
      <c r="P3124" t="s">
        <v>730</v>
      </c>
      <c r="Q3124" t="s">
        <v>731</v>
      </c>
      <c r="R3124" t="s">
        <v>9442</v>
      </c>
      <c r="S3124" t="s">
        <v>733</v>
      </c>
      <c r="V3124" t="s">
        <v>9443</v>
      </c>
      <c r="X3124" t="s">
        <v>730</v>
      </c>
      <c r="Z3124" t="s">
        <v>46</v>
      </c>
      <c r="AA3124" s="1">
        <v>45197</v>
      </c>
      <c r="AC3124" s="1">
        <v>45288</v>
      </c>
      <c r="AD3124" s="1">
        <v>45355</v>
      </c>
    </row>
    <row r="3125" spans="1:30">
      <c r="A3125">
        <v>565609</v>
      </c>
      <c r="B3125" t="s">
        <v>99</v>
      </c>
      <c r="C3125" t="s">
        <v>31</v>
      </c>
      <c r="D3125">
        <v>1</v>
      </c>
      <c r="E3125" t="s">
        <v>8948</v>
      </c>
      <c r="F3125" t="s">
        <v>4969</v>
      </c>
      <c r="G3125" t="s">
        <v>51</v>
      </c>
      <c r="H3125">
        <v>20617</v>
      </c>
      <c r="I3125">
        <v>0</v>
      </c>
      <c r="J3125" t="s">
        <v>594</v>
      </c>
      <c r="K3125" t="s">
        <v>36</v>
      </c>
      <c r="L3125" t="s">
        <v>37</v>
      </c>
      <c r="M3125">
        <v>57078</v>
      </c>
      <c r="N3125">
        <v>85646</v>
      </c>
      <c r="O3125" t="s">
        <v>38</v>
      </c>
      <c r="P3125" t="s">
        <v>244</v>
      </c>
      <c r="Q3125" t="s">
        <v>5028</v>
      </c>
      <c r="R3125" t="s">
        <v>8949</v>
      </c>
      <c r="S3125" t="s">
        <v>4971</v>
      </c>
      <c r="T3125" t="s">
        <v>8950</v>
      </c>
      <c r="U3125" t="s">
        <v>3066</v>
      </c>
      <c r="V3125" t="s">
        <v>980</v>
      </c>
      <c r="Z3125" t="s">
        <v>63</v>
      </c>
      <c r="AA3125" s="1">
        <v>44931</v>
      </c>
      <c r="AC3125" s="1">
        <v>44943</v>
      </c>
      <c r="AD3125" s="1">
        <v>45355</v>
      </c>
    </row>
    <row r="3126" spans="1:30">
      <c r="A3126">
        <v>625854</v>
      </c>
      <c r="B3126" t="s">
        <v>1533</v>
      </c>
      <c r="C3126" t="s">
        <v>31</v>
      </c>
      <c r="D3126">
        <v>1</v>
      </c>
      <c r="E3126" t="s">
        <v>8417</v>
      </c>
      <c r="F3126" t="s">
        <v>1535</v>
      </c>
      <c r="G3126" t="s">
        <v>90</v>
      </c>
      <c r="H3126">
        <v>6088</v>
      </c>
      <c r="I3126">
        <v>1</v>
      </c>
      <c r="J3126" t="s">
        <v>72</v>
      </c>
      <c r="K3126" t="s">
        <v>36</v>
      </c>
      <c r="L3126" t="s">
        <v>103</v>
      </c>
      <c r="M3126">
        <v>51550</v>
      </c>
      <c r="N3126">
        <v>73806</v>
      </c>
      <c r="O3126" t="s">
        <v>38</v>
      </c>
      <c r="P3126" t="s">
        <v>1536</v>
      </c>
      <c r="Q3126" t="s">
        <v>3460</v>
      </c>
      <c r="R3126" t="s">
        <v>8418</v>
      </c>
      <c r="S3126" t="s">
        <v>1538</v>
      </c>
      <c r="T3126" t="s">
        <v>8419</v>
      </c>
      <c r="U3126" t="s">
        <v>5019</v>
      </c>
      <c r="X3126" t="s">
        <v>1536</v>
      </c>
      <c r="Z3126" t="s">
        <v>46</v>
      </c>
      <c r="AA3126" s="1">
        <v>45324</v>
      </c>
      <c r="AC3126" s="1">
        <v>45338</v>
      </c>
      <c r="AD3126" s="1">
        <v>45355</v>
      </c>
    </row>
    <row r="3127" spans="1:30">
      <c r="A3127">
        <v>556745</v>
      </c>
      <c r="B3127" t="s">
        <v>99</v>
      </c>
      <c r="C3127" t="s">
        <v>48</v>
      </c>
      <c r="D3127">
        <v>2</v>
      </c>
      <c r="E3127" t="s">
        <v>243</v>
      </c>
      <c r="F3127" t="s">
        <v>243</v>
      </c>
      <c r="G3127" t="s">
        <v>51</v>
      </c>
      <c r="H3127">
        <v>91001</v>
      </c>
      <c r="I3127">
        <v>3</v>
      </c>
      <c r="J3127" t="s">
        <v>91</v>
      </c>
      <c r="K3127" t="s">
        <v>36</v>
      </c>
      <c r="L3127" t="s">
        <v>37</v>
      </c>
      <c r="M3127">
        <v>74773</v>
      </c>
      <c r="N3127">
        <v>76650</v>
      </c>
      <c r="O3127" t="s">
        <v>38</v>
      </c>
      <c r="P3127" t="s">
        <v>244</v>
      </c>
      <c r="Q3127" t="s">
        <v>245</v>
      </c>
      <c r="R3127" t="s">
        <v>246</v>
      </c>
      <c r="S3127" t="s">
        <v>247</v>
      </c>
      <c r="T3127" t="s">
        <v>248</v>
      </c>
      <c r="U3127" t="s">
        <v>249</v>
      </c>
      <c r="V3127" t="s">
        <v>250</v>
      </c>
      <c r="W3127" t="s">
        <v>251</v>
      </c>
      <c r="X3127" t="s">
        <v>252</v>
      </c>
      <c r="Z3127" t="s">
        <v>46</v>
      </c>
      <c r="AA3127" s="1">
        <v>44854</v>
      </c>
      <c r="AC3127" s="1">
        <v>44859</v>
      </c>
      <c r="AD3127" s="1">
        <v>45355</v>
      </c>
    </row>
    <row r="3128" spans="1:30">
      <c r="A3128">
        <v>626637</v>
      </c>
      <c r="B3128" t="s">
        <v>460</v>
      </c>
      <c r="C3128" t="s">
        <v>31</v>
      </c>
      <c r="D3128">
        <v>1</v>
      </c>
      <c r="E3128" t="s">
        <v>4459</v>
      </c>
      <c r="F3128" t="s">
        <v>462</v>
      </c>
      <c r="G3128" t="s">
        <v>463</v>
      </c>
      <c r="H3128">
        <v>30114</v>
      </c>
      <c r="I3128">
        <v>0</v>
      </c>
      <c r="J3128" t="s">
        <v>1919</v>
      </c>
      <c r="K3128" t="s">
        <v>36</v>
      </c>
      <c r="L3128" t="s">
        <v>37</v>
      </c>
      <c r="M3128">
        <v>88000</v>
      </c>
      <c r="N3128">
        <v>175000</v>
      </c>
      <c r="O3128" t="s">
        <v>38</v>
      </c>
      <c r="P3128" t="s">
        <v>465</v>
      </c>
      <c r="Q3128" t="s">
        <v>466</v>
      </c>
      <c r="R3128" t="s">
        <v>4460</v>
      </c>
      <c r="S3128" t="s">
        <v>4461</v>
      </c>
      <c r="V3128" t="s">
        <v>4462</v>
      </c>
      <c r="Z3128" t="s">
        <v>485</v>
      </c>
      <c r="AA3128" s="1">
        <v>45331</v>
      </c>
      <c r="AB3128" s="2">
        <v>45696</v>
      </c>
      <c r="AC3128" s="1">
        <v>45331</v>
      </c>
      <c r="AD3128" s="1">
        <v>45355</v>
      </c>
    </row>
    <row r="3129" spans="1:30">
      <c r="A3129">
        <v>617645</v>
      </c>
      <c r="B3129" t="s">
        <v>129</v>
      </c>
      <c r="C3129" t="s">
        <v>48</v>
      </c>
      <c r="D3129">
        <v>1</v>
      </c>
      <c r="E3129" t="s">
        <v>8610</v>
      </c>
      <c r="F3129" t="s">
        <v>283</v>
      </c>
      <c r="G3129" t="s">
        <v>51</v>
      </c>
      <c r="H3129">
        <v>10124</v>
      </c>
      <c r="I3129">
        <v>2</v>
      </c>
      <c r="J3129" t="s">
        <v>156</v>
      </c>
      <c r="K3129" t="s">
        <v>36</v>
      </c>
      <c r="L3129" t="s">
        <v>37</v>
      </c>
      <c r="M3129">
        <v>53057</v>
      </c>
      <c r="N3129">
        <v>61015</v>
      </c>
      <c r="O3129" t="s">
        <v>38</v>
      </c>
      <c r="P3129" t="s">
        <v>454</v>
      </c>
      <c r="Q3129" t="s">
        <v>1583</v>
      </c>
      <c r="R3129" t="s">
        <v>9444</v>
      </c>
      <c r="S3129" t="s">
        <v>287</v>
      </c>
      <c r="T3129" t="s">
        <v>9445</v>
      </c>
      <c r="U3129" t="s">
        <v>1226</v>
      </c>
      <c r="V3129" t="s">
        <v>7353</v>
      </c>
      <c r="W3129" t="s">
        <v>1290</v>
      </c>
      <c r="X3129" t="s">
        <v>454</v>
      </c>
      <c r="Z3129" t="s">
        <v>46</v>
      </c>
      <c r="AA3129" s="1">
        <v>45257</v>
      </c>
      <c r="AC3129" s="1">
        <v>45267</v>
      </c>
      <c r="AD3129" s="1">
        <v>45355</v>
      </c>
    </row>
    <row r="3130" spans="1:30">
      <c r="A3130">
        <v>599765</v>
      </c>
      <c r="B3130" t="s">
        <v>47</v>
      </c>
      <c r="C3130" t="s">
        <v>31</v>
      </c>
      <c r="D3130">
        <v>1</v>
      </c>
      <c r="E3130" t="s">
        <v>4943</v>
      </c>
      <c r="F3130" t="s">
        <v>1144</v>
      </c>
      <c r="G3130" t="s">
        <v>51</v>
      </c>
      <c r="H3130">
        <v>20202</v>
      </c>
      <c r="I3130">
        <v>0</v>
      </c>
      <c r="J3130" t="s">
        <v>65</v>
      </c>
      <c r="K3130" t="s">
        <v>36</v>
      </c>
      <c r="L3130" t="s">
        <v>37</v>
      </c>
      <c r="M3130">
        <v>56181</v>
      </c>
      <c r="N3130">
        <v>64608</v>
      </c>
      <c r="O3130" t="s">
        <v>38</v>
      </c>
      <c r="P3130" t="s">
        <v>54</v>
      </c>
      <c r="Q3130" t="s">
        <v>350</v>
      </c>
      <c r="R3130" t="s">
        <v>4944</v>
      </c>
      <c r="S3130" t="s">
        <v>1148</v>
      </c>
      <c r="T3130" t="s">
        <v>4945</v>
      </c>
      <c r="V3130" t="s">
        <v>60</v>
      </c>
      <c r="W3130" t="s">
        <v>61</v>
      </c>
      <c r="X3130" t="s">
        <v>62</v>
      </c>
      <c r="Z3130" t="s">
        <v>200</v>
      </c>
      <c r="AA3130" s="1">
        <v>45209</v>
      </c>
      <c r="AC3130" s="1">
        <v>45209</v>
      </c>
      <c r="AD3130" s="1">
        <v>45355</v>
      </c>
    </row>
    <row r="3131" spans="1:30">
      <c r="A3131">
        <v>617429</v>
      </c>
      <c r="B3131" t="s">
        <v>1095</v>
      </c>
      <c r="C3131" t="s">
        <v>48</v>
      </c>
      <c r="D3131">
        <v>5</v>
      </c>
      <c r="E3131" t="s">
        <v>1096</v>
      </c>
      <c r="F3131" t="s">
        <v>382</v>
      </c>
      <c r="G3131" t="s">
        <v>34</v>
      </c>
      <c r="H3131">
        <v>30087</v>
      </c>
      <c r="I3131">
        <v>2</v>
      </c>
      <c r="J3131" t="s">
        <v>618</v>
      </c>
      <c r="K3131" t="s">
        <v>36</v>
      </c>
      <c r="L3131" t="s">
        <v>37</v>
      </c>
      <c r="M3131">
        <v>78046</v>
      </c>
      <c r="N3131">
        <v>89753</v>
      </c>
      <c r="O3131" t="s">
        <v>38</v>
      </c>
      <c r="P3131" t="s">
        <v>1097</v>
      </c>
      <c r="Q3131" t="s">
        <v>1098</v>
      </c>
      <c r="R3131" t="s">
        <v>1099</v>
      </c>
      <c r="S3131" t="s">
        <v>387</v>
      </c>
      <c r="T3131" t="s">
        <v>1100</v>
      </c>
      <c r="W3131" t="s">
        <v>1101</v>
      </c>
      <c r="X3131" t="s">
        <v>1097</v>
      </c>
      <c r="Z3131" t="s">
        <v>63</v>
      </c>
      <c r="AA3131" s="1">
        <v>45257</v>
      </c>
      <c r="AC3131" s="1">
        <v>45257</v>
      </c>
      <c r="AD3131" s="1">
        <v>45355</v>
      </c>
    </row>
    <row r="3132" spans="1:30">
      <c r="A3132">
        <v>606009</v>
      </c>
      <c r="B3132" t="s">
        <v>727</v>
      </c>
      <c r="C3132" t="s">
        <v>48</v>
      </c>
      <c r="D3132">
        <v>1</v>
      </c>
      <c r="E3132" t="s">
        <v>9446</v>
      </c>
      <c r="F3132" t="s">
        <v>433</v>
      </c>
      <c r="G3132" t="s">
        <v>51</v>
      </c>
      <c r="H3132">
        <v>12627</v>
      </c>
      <c r="I3132">
        <v>0</v>
      </c>
      <c r="J3132" t="s">
        <v>9447</v>
      </c>
      <c r="K3132" t="s">
        <v>36</v>
      </c>
      <c r="L3132" t="s">
        <v>37</v>
      </c>
      <c r="M3132">
        <v>70611</v>
      </c>
      <c r="N3132">
        <v>88000</v>
      </c>
      <c r="O3132" t="s">
        <v>38</v>
      </c>
      <c r="P3132" t="s">
        <v>3044</v>
      </c>
      <c r="Q3132" t="s">
        <v>9448</v>
      </c>
      <c r="R3132" t="s">
        <v>9449</v>
      </c>
      <c r="S3132" t="s">
        <v>436</v>
      </c>
      <c r="T3132" t="s">
        <v>9450</v>
      </c>
      <c r="V3132" t="s">
        <v>9451</v>
      </c>
      <c r="W3132" t="s">
        <v>2751</v>
      </c>
      <c r="X3132" t="s">
        <v>3044</v>
      </c>
      <c r="Z3132" t="s">
        <v>46</v>
      </c>
      <c r="AA3132" s="1">
        <v>45197</v>
      </c>
      <c r="AC3132" s="1">
        <v>45313</v>
      </c>
      <c r="AD3132" s="1">
        <v>45355</v>
      </c>
    </row>
    <row r="3133" spans="1:30">
      <c r="A3133">
        <v>607092</v>
      </c>
      <c r="B3133" t="s">
        <v>637</v>
      </c>
      <c r="C3133" t="s">
        <v>48</v>
      </c>
      <c r="D3133">
        <v>1</v>
      </c>
      <c r="E3133" t="s">
        <v>638</v>
      </c>
      <c r="F3133" t="s">
        <v>131</v>
      </c>
      <c r="G3133" t="s">
        <v>51</v>
      </c>
      <c r="H3133">
        <v>13632</v>
      </c>
      <c r="I3133">
        <v>3</v>
      </c>
      <c r="J3133" t="s">
        <v>91</v>
      </c>
      <c r="K3133" t="s">
        <v>36</v>
      </c>
      <c r="L3133" t="s">
        <v>37</v>
      </c>
      <c r="M3133">
        <v>115854</v>
      </c>
      <c r="N3133">
        <v>130701</v>
      </c>
      <c r="O3133" t="s">
        <v>38</v>
      </c>
      <c r="P3133" t="s">
        <v>639</v>
      </c>
      <c r="Q3133" t="s">
        <v>640</v>
      </c>
      <c r="R3133" t="s">
        <v>641</v>
      </c>
      <c r="S3133" t="s">
        <v>136</v>
      </c>
      <c r="T3133" t="s">
        <v>642</v>
      </c>
      <c r="V3133" t="s">
        <v>643</v>
      </c>
      <c r="Z3133" t="s">
        <v>63</v>
      </c>
      <c r="AA3133" s="1">
        <v>45194</v>
      </c>
      <c r="AC3133" s="1">
        <v>45205</v>
      </c>
      <c r="AD3133" s="1">
        <v>45355</v>
      </c>
    </row>
    <row r="3134" spans="1:30">
      <c r="A3134">
        <v>614238</v>
      </c>
      <c r="B3134" t="s">
        <v>69</v>
      </c>
      <c r="C3134" t="s">
        <v>31</v>
      </c>
      <c r="D3134">
        <v>1</v>
      </c>
      <c r="E3134" t="s">
        <v>4270</v>
      </c>
      <c r="F3134" t="s">
        <v>765</v>
      </c>
      <c r="G3134" t="s">
        <v>51</v>
      </c>
      <c r="H3134" t="s">
        <v>766</v>
      </c>
      <c r="I3134">
        <v>0</v>
      </c>
      <c r="J3134" t="s">
        <v>275</v>
      </c>
      <c r="K3134" t="s">
        <v>36</v>
      </c>
      <c r="L3134" t="s">
        <v>37</v>
      </c>
      <c r="M3134">
        <v>58682</v>
      </c>
      <c r="N3134">
        <v>159671</v>
      </c>
      <c r="O3134" t="s">
        <v>38</v>
      </c>
      <c r="P3134" t="s">
        <v>2384</v>
      </c>
      <c r="Q3134" t="s">
        <v>4271</v>
      </c>
      <c r="R3134" t="s">
        <v>4272</v>
      </c>
      <c r="S3134" t="s">
        <v>770</v>
      </c>
      <c r="T3134" t="s">
        <v>4273</v>
      </c>
      <c r="U3134" t="s">
        <v>4274</v>
      </c>
      <c r="V3134" t="s">
        <v>4275</v>
      </c>
      <c r="W3134" t="s">
        <v>4276</v>
      </c>
      <c r="X3134" t="s">
        <v>4277</v>
      </c>
      <c r="Z3134" t="s">
        <v>46</v>
      </c>
      <c r="AA3134" s="1">
        <v>45233</v>
      </c>
      <c r="AC3134" s="1">
        <v>45233</v>
      </c>
      <c r="AD3134" s="1">
        <v>45355</v>
      </c>
    </row>
    <row r="3135" spans="1:30">
      <c r="A3135">
        <v>625831</v>
      </c>
      <c r="B3135" t="s">
        <v>637</v>
      </c>
      <c r="C3135" t="s">
        <v>31</v>
      </c>
      <c r="D3135">
        <v>1</v>
      </c>
      <c r="E3135" t="s">
        <v>5630</v>
      </c>
      <c r="F3135" t="s">
        <v>923</v>
      </c>
      <c r="G3135" t="s">
        <v>51</v>
      </c>
      <c r="H3135">
        <v>10053</v>
      </c>
      <c r="I3135" t="s">
        <v>2292</v>
      </c>
      <c r="J3135" t="s">
        <v>65</v>
      </c>
      <c r="K3135" t="s">
        <v>36</v>
      </c>
      <c r="L3135" t="s">
        <v>276</v>
      </c>
      <c r="M3135">
        <v>130000</v>
      </c>
      <c r="N3135">
        <v>140000</v>
      </c>
      <c r="O3135" t="s">
        <v>38</v>
      </c>
      <c r="P3135" t="s">
        <v>639</v>
      </c>
      <c r="Q3135" t="s">
        <v>3270</v>
      </c>
      <c r="R3135" t="s">
        <v>5631</v>
      </c>
      <c r="S3135" t="s">
        <v>770</v>
      </c>
      <c r="T3135" t="s">
        <v>5632</v>
      </c>
      <c r="U3135" t="s">
        <v>5633</v>
      </c>
      <c r="V3135" t="s">
        <v>5634</v>
      </c>
      <c r="Z3135" t="s">
        <v>46</v>
      </c>
      <c r="AA3135" s="1">
        <v>45325</v>
      </c>
      <c r="AC3135" s="1">
        <v>45348</v>
      </c>
      <c r="AD3135" s="1">
        <v>45355</v>
      </c>
    </row>
    <row r="3136" spans="1:30">
      <c r="A3136">
        <v>527779</v>
      </c>
      <c r="B3136" t="s">
        <v>253</v>
      </c>
      <c r="C3136" t="s">
        <v>31</v>
      </c>
      <c r="D3136">
        <v>1</v>
      </c>
      <c r="E3136" t="s">
        <v>869</v>
      </c>
      <c r="F3136" t="s">
        <v>870</v>
      </c>
      <c r="G3136" t="s">
        <v>51</v>
      </c>
      <c r="H3136">
        <v>90698</v>
      </c>
      <c r="I3136">
        <v>0</v>
      </c>
      <c r="J3136" t="s">
        <v>143</v>
      </c>
      <c r="L3136" t="s">
        <v>37</v>
      </c>
      <c r="M3136">
        <v>29.98</v>
      </c>
      <c r="N3136">
        <v>31.16</v>
      </c>
      <c r="O3136" t="s">
        <v>124</v>
      </c>
      <c r="P3136" t="s">
        <v>823</v>
      </c>
      <c r="Q3136" t="s">
        <v>824</v>
      </c>
      <c r="R3136" t="s">
        <v>8317</v>
      </c>
      <c r="S3136" t="s">
        <v>873</v>
      </c>
      <c r="U3136" t="s">
        <v>8318</v>
      </c>
      <c r="V3136" t="s">
        <v>281</v>
      </c>
      <c r="Z3136" t="s">
        <v>264</v>
      </c>
      <c r="AA3136" s="1">
        <v>44659</v>
      </c>
      <c r="AC3136" s="1">
        <v>44694</v>
      </c>
      <c r="AD3136" s="1">
        <v>45355</v>
      </c>
    </row>
    <row r="3137" spans="1:30">
      <c r="A3137">
        <v>620156</v>
      </c>
      <c r="B3137" t="s">
        <v>30</v>
      </c>
      <c r="C3137" t="s">
        <v>31</v>
      </c>
      <c r="D3137">
        <v>1</v>
      </c>
      <c r="E3137" t="s">
        <v>8107</v>
      </c>
      <c r="F3137" t="s">
        <v>685</v>
      </c>
      <c r="G3137" t="s">
        <v>34</v>
      </c>
      <c r="H3137">
        <v>83052</v>
      </c>
      <c r="I3137">
        <v>1</v>
      </c>
      <c r="J3137" t="s">
        <v>35</v>
      </c>
      <c r="K3137" t="s">
        <v>36</v>
      </c>
      <c r="L3137" t="s">
        <v>37</v>
      </c>
      <c r="M3137">
        <v>56625</v>
      </c>
      <c r="N3137">
        <v>56625</v>
      </c>
      <c r="O3137" t="s">
        <v>38</v>
      </c>
      <c r="P3137" t="s">
        <v>1488</v>
      </c>
      <c r="Q3137" t="s">
        <v>687</v>
      </c>
      <c r="R3137" t="s">
        <v>9162</v>
      </c>
      <c r="S3137" t="s">
        <v>689</v>
      </c>
      <c r="T3137" t="s">
        <v>9163</v>
      </c>
      <c r="V3137" t="s">
        <v>9452</v>
      </c>
      <c r="Z3137" t="s">
        <v>46</v>
      </c>
      <c r="AA3137" s="1">
        <v>45275</v>
      </c>
      <c r="AB3137" s="2">
        <v>45395</v>
      </c>
      <c r="AC3137" s="1">
        <v>45275</v>
      </c>
      <c r="AD3137" s="1">
        <v>45355</v>
      </c>
    </row>
    <row r="3138" spans="1:30">
      <c r="A3138">
        <v>616702</v>
      </c>
      <c r="B3138" t="s">
        <v>253</v>
      </c>
      <c r="C3138" t="s">
        <v>31</v>
      </c>
      <c r="D3138">
        <v>1</v>
      </c>
      <c r="E3138" t="s">
        <v>9146</v>
      </c>
      <c r="F3138" t="s">
        <v>382</v>
      </c>
      <c r="G3138" t="s">
        <v>34</v>
      </c>
      <c r="H3138">
        <v>30087</v>
      </c>
      <c r="I3138">
        <v>1</v>
      </c>
      <c r="J3138" t="s">
        <v>618</v>
      </c>
      <c r="K3138" t="s">
        <v>36</v>
      </c>
      <c r="L3138" t="s">
        <v>37</v>
      </c>
      <c r="M3138">
        <v>79454</v>
      </c>
      <c r="N3138">
        <v>90000</v>
      </c>
      <c r="O3138" t="s">
        <v>38</v>
      </c>
      <c r="P3138" t="s">
        <v>9147</v>
      </c>
      <c r="Q3138" t="s">
        <v>9148</v>
      </c>
      <c r="R3138" t="s">
        <v>9149</v>
      </c>
      <c r="S3138" t="s">
        <v>387</v>
      </c>
      <c r="T3138" t="s">
        <v>9150</v>
      </c>
      <c r="U3138" t="s">
        <v>9151</v>
      </c>
      <c r="V3138" t="s">
        <v>263</v>
      </c>
      <c r="Z3138" t="s">
        <v>264</v>
      </c>
      <c r="AA3138" s="1">
        <v>45273</v>
      </c>
      <c r="AC3138" s="1">
        <v>45273</v>
      </c>
      <c r="AD3138" s="1">
        <v>45355</v>
      </c>
    </row>
    <row r="3139" spans="1:30">
      <c r="A3139">
        <v>569598</v>
      </c>
      <c r="B3139" t="s">
        <v>99</v>
      </c>
      <c r="C3139" t="s">
        <v>48</v>
      </c>
      <c r="D3139">
        <v>1</v>
      </c>
      <c r="E3139" t="s">
        <v>9453</v>
      </c>
      <c r="F3139" t="s">
        <v>235</v>
      </c>
      <c r="G3139" t="s">
        <v>51</v>
      </c>
      <c r="H3139">
        <v>10251</v>
      </c>
      <c r="I3139">
        <v>4</v>
      </c>
      <c r="J3139" t="s">
        <v>256</v>
      </c>
      <c r="K3139" t="s">
        <v>36</v>
      </c>
      <c r="L3139" t="s">
        <v>103</v>
      </c>
      <c r="M3139">
        <v>40017</v>
      </c>
      <c r="N3139">
        <v>62820</v>
      </c>
      <c r="O3139" t="s">
        <v>38</v>
      </c>
      <c r="P3139" t="s">
        <v>104</v>
      </c>
      <c r="Q3139" t="s">
        <v>9454</v>
      </c>
      <c r="R3139" t="s">
        <v>9455</v>
      </c>
      <c r="S3139" t="s">
        <v>239</v>
      </c>
      <c r="T3139" t="s">
        <v>9456</v>
      </c>
      <c r="U3139" t="s">
        <v>2644</v>
      </c>
      <c r="V3139" t="s">
        <v>1630</v>
      </c>
      <c r="W3139" t="s">
        <v>5609</v>
      </c>
      <c r="X3139" t="s">
        <v>244</v>
      </c>
      <c r="Z3139" t="s">
        <v>46</v>
      </c>
      <c r="AA3139" s="1">
        <v>44946</v>
      </c>
      <c r="AC3139" s="1">
        <v>44946</v>
      </c>
      <c r="AD3139" s="1">
        <v>45355</v>
      </c>
    </row>
    <row r="3140" spans="1:30">
      <c r="A3140">
        <v>621898</v>
      </c>
      <c r="B3140" t="s">
        <v>1462</v>
      </c>
      <c r="C3140" t="s">
        <v>48</v>
      </c>
      <c r="D3140">
        <v>1</v>
      </c>
      <c r="E3140" t="s">
        <v>4457</v>
      </c>
      <c r="F3140" t="s">
        <v>308</v>
      </c>
      <c r="G3140" t="s">
        <v>34</v>
      </c>
      <c r="H3140">
        <v>56058</v>
      </c>
      <c r="I3140">
        <v>0</v>
      </c>
      <c r="J3140" t="s">
        <v>275</v>
      </c>
      <c r="K3140" t="s">
        <v>36</v>
      </c>
      <c r="L3140" t="s">
        <v>37</v>
      </c>
      <c r="M3140">
        <v>67983</v>
      </c>
      <c r="N3140">
        <v>67983</v>
      </c>
      <c r="O3140" t="s">
        <v>38</v>
      </c>
      <c r="P3140" t="s">
        <v>1464</v>
      </c>
      <c r="Q3140" t="s">
        <v>2547</v>
      </c>
      <c r="R3140" t="s">
        <v>4458</v>
      </c>
      <c r="S3140" t="s">
        <v>311</v>
      </c>
      <c r="W3140" t="s">
        <v>2549</v>
      </c>
      <c r="Z3140" t="s">
        <v>2550</v>
      </c>
      <c r="AA3140" s="1">
        <v>45299</v>
      </c>
      <c r="AB3140" s="2">
        <v>45389</v>
      </c>
      <c r="AC3140" s="1">
        <v>45330</v>
      </c>
      <c r="AD3140" s="1">
        <v>45355</v>
      </c>
    </row>
    <row r="3141" spans="1:30">
      <c r="A3141">
        <v>592741</v>
      </c>
      <c r="B3141" t="s">
        <v>99</v>
      </c>
      <c r="C3141" t="s">
        <v>31</v>
      </c>
      <c r="D3141">
        <v>1</v>
      </c>
      <c r="E3141" t="s">
        <v>6106</v>
      </c>
      <c r="F3141" t="s">
        <v>1843</v>
      </c>
      <c r="G3141" t="s">
        <v>51</v>
      </c>
      <c r="H3141">
        <v>20410</v>
      </c>
      <c r="I3141">
        <v>0</v>
      </c>
      <c r="J3141" t="s">
        <v>594</v>
      </c>
      <c r="K3141" t="s">
        <v>36</v>
      </c>
      <c r="L3141" t="s">
        <v>37</v>
      </c>
      <c r="M3141">
        <v>62370</v>
      </c>
      <c r="N3141">
        <v>93587</v>
      </c>
      <c r="O3141" t="s">
        <v>38</v>
      </c>
      <c r="P3141" t="s">
        <v>244</v>
      </c>
      <c r="Q3141" t="s">
        <v>1026</v>
      </c>
      <c r="R3141" t="s">
        <v>6107</v>
      </c>
      <c r="S3141" t="s">
        <v>1847</v>
      </c>
      <c r="T3141" t="s">
        <v>6108</v>
      </c>
      <c r="U3141" t="s">
        <v>6109</v>
      </c>
      <c r="V3141" t="s">
        <v>980</v>
      </c>
      <c r="Z3141" t="s">
        <v>63</v>
      </c>
      <c r="AA3141" s="1">
        <v>45151</v>
      </c>
      <c r="AC3141" s="1">
        <v>45151</v>
      </c>
      <c r="AD3141" s="1">
        <v>45355</v>
      </c>
    </row>
    <row r="3142" spans="1:30">
      <c r="A3142">
        <v>561419</v>
      </c>
      <c r="B3142" t="s">
        <v>99</v>
      </c>
      <c r="C3142" t="s">
        <v>48</v>
      </c>
      <c r="D3142">
        <v>1</v>
      </c>
      <c r="E3142" t="s">
        <v>9457</v>
      </c>
      <c r="F3142" t="s">
        <v>898</v>
      </c>
      <c r="G3142" t="s">
        <v>51</v>
      </c>
      <c r="H3142" t="s">
        <v>899</v>
      </c>
      <c r="I3142">
        <v>1</v>
      </c>
      <c r="J3142" t="s">
        <v>115</v>
      </c>
      <c r="K3142" t="s">
        <v>36</v>
      </c>
      <c r="L3142" t="s">
        <v>37</v>
      </c>
      <c r="M3142">
        <v>60718</v>
      </c>
      <c r="N3142">
        <v>90773</v>
      </c>
      <c r="O3142" t="s">
        <v>38</v>
      </c>
      <c r="P3142" t="s">
        <v>104</v>
      </c>
      <c r="Q3142" t="s">
        <v>8586</v>
      </c>
      <c r="R3142" t="s">
        <v>9458</v>
      </c>
      <c r="S3142" t="s">
        <v>902</v>
      </c>
      <c r="T3142" t="s">
        <v>9459</v>
      </c>
      <c r="U3142" t="s">
        <v>2644</v>
      </c>
      <c r="V3142" t="s">
        <v>1630</v>
      </c>
      <c r="W3142" t="s">
        <v>2645</v>
      </c>
      <c r="X3142" t="s">
        <v>1091</v>
      </c>
      <c r="Z3142" t="s">
        <v>46</v>
      </c>
      <c r="AA3142" s="1">
        <v>44890</v>
      </c>
      <c r="AC3142" s="1">
        <v>44909</v>
      </c>
      <c r="AD3142" s="1">
        <v>45355</v>
      </c>
    </row>
    <row r="3143" spans="1:30">
      <c r="A3143">
        <v>571434</v>
      </c>
      <c r="B3143" t="s">
        <v>129</v>
      </c>
      <c r="C3143" t="s">
        <v>48</v>
      </c>
      <c r="D3143">
        <v>1</v>
      </c>
      <c r="E3143" t="s">
        <v>215</v>
      </c>
      <c r="F3143" t="s">
        <v>216</v>
      </c>
      <c r="G3143" t="s">
        <v>51</v>
      </c>
      <c r="H3143">
        <v>52316</v>
      </c>
      <c r="I3143">
        <v>1</v>
      </c>
      <c r="J3143" t="s">
        <v>156</v>
      </c>
      <c r="K3143" t="s">
        <v>36</v>
      </c>
      <c r="L3143" t="s">
        <v>37</v>
      </c>
      <c r="M3143">
        <v>51869</v>
      </c>
      <c r="N3143">
        <v>59649</v>
      </c>
      <c r="O3143" t="s">
        <v>38</v>
      </c>
      <c r="P3143" t="s">
        <v>1939</v>
      </c>
      <c r="Q3143" t="s">
        <v>218</v>
      </c>
      <c r="R3143" t="s">
        <v>219</v>
      </c>
      <c r="S3143" t="s">
        <v>220</v>
      </c>
      <c r="T3143" t="s">
        <v>221</v>
      </c>
      <c r="U3143" t="s">
        <v>222</v>
      </c>
      <c r="V3143" t="s">
        <v>223</v>
      </c>
      <c r="W3143" t="s">
        <v>224</v>
      </c>
      <c r="Z3143" t="s">
        <v>63</v>
      </c>
      <c r="AA3143" s="1">
        <v>44952</v>
      </c>
      <c r="AC3143" s="1">
        <v>44953</v>
      </c>
      <c r="AD3143" s="1">
        <v>45355</v>
      </c>
    </row>
    <row r="3144" spans="1:30">
      <c r="A3144">
        <v>536556</v>
      </c>
      <c r="B3144" t="s">
        <v>129</v>
      </c>
      <c r="C3144" t="s">
        <v>31</v>
      </c>
      <c r="D3144">
        <v>1</v>
      </c>
      <c r="E3144" t="s">
        <v>5441</v>
      </c>
      <c r="F3144" t="s">
        <v>433</v>
      </c>
      <c r="G3144" t="s">
        <v>51</v>
      </c>
      <c r="H3144">
        <v>12627</v>
      </c>
      <c r="I3144">
        <v>0</v>
      </c>
      <c r="J3144" t="s">
        <v>546</v>
      </c>
      <c r="K3144" t="s">
        <v>36</v>
      </c>
      <c r="L3144" t="s">
        <v>37</v>
      </c>
      <c r="M3144">
        <v>70611</v>
      </c>
      <c r="N3144">
        <v>105138</v>
      </c>
      <c r="O3144" t="s">
        <v>38</v>
      </c>
      <c r="P3144" t="s">
        <v>157</v>
      </c>
      <c r="Q3144" t="s">
        <v>2182</v>
      </c>
      <c r="R3144" t="s">
        <v>5442</v>
      </c>
      <c r="S3144" t="s">
        <v>436</v>
      </c>
      <c r="U3144" t="s">
        <v>1568</v>
      </c>
      <c r="V3144" t="s">
        <v>297</v>
      </c>
      <c r="W3144" t="s">
        <v>2669</v>
      </c>
      <c r="X3144" t="s">
        <v>157</v>
      </c>
      <c r="Z3144" t="s">
        <v>46</v>
      </c>
      <c r="AA3144" s="1">
        <v>45303</v>
      </c>
      <c r="AC3144" s="1">
        <v>45303</v>
      </c>
      <c r="AD3144" s="1">
        <v>45355</v>
      </c>
    </row>
    <row r="3145" spans="1:30">
      <c r="A3145">
        <v>626977</v>
      </c>
      <c r="B3145" t="s">
        <v>253</v>
      </c>
      <c r="C3145" t="s">
        <v>31</v>
      </c>
      <c r="D3145">
        <v>1</v>
      </c>
      <c r="E3145" t="s">
        <v>5477</v>
      </c>
      <c r="F3145" t="s">
        <v>2339</v>
      </c>
      <c r="G3145" t="s">
        <v>2340</v>
      </c>
      <c r="H3145">
        <v>90645</v>
      </c>
      <c r="I3145">
        <v>0</v>
      </c>
      <c r="J3145" t="s">
        <v>143</v>
      </c>
      <c r="K3145" t="s">
        <v>36</v>
      </c>
      <c r="L3145" t="s">
        <v>103</v>
      </c>
      <c r="M3145">
        <v>36006</v>
      </c>
      <c r="N3145">
        <v>50569</v>
      </c>
      <c r="O3145" t="s">
        <v>38</v>
      </c>
      <c r="P3145" t="s">
        <v>9460</v>
      </c>
      <c r="Q3145" t="s">
        <v>824</v>
      </c>
      <c r="R3145" t="s">
        <v>4779</v>
      </c>
      <c r="S3145" t="s">
        <v>2330</v>
      </c>
      <c r="U3145" t="s">
        <v>4780</v>
      </c>
      <c r="V3145" t="s">
        <v>4781</v>
      </c>
      <c r="Z3145" t="s">
        <v>4782</v>
      </c>
      <c r="AA3145" s="1">
        <v>45349</v>
      </c>
      <c r="AB3145" s="2">
        <v>45369</v>
      </c>
      <c r="AC3145" s="1">
        <v>45349</v>
      </c>
      <c r="AD3145" s="1">
        <v>45355</v>
      </c>
    </row>
    <row r="3146" spans="1:30">
      <c r="A3146">
        <v>564052</v>
      </c>
      <c r="B3146" t="s">
        <v>99</v>
      </c>
      <c r="C3146" t="s">
        <v>31</v>
      </c>
      <c r="D3146">
        <v>1</v>
      </c>
      <c r="E3146" t="s">
        <v>592</v>
      </c>
      <c r="F3146" t="s">
        <v>50</v>
      </c>
      <c r="G3146" t="s">
        <v>51</v>
      </c>
      <c r="H3146" t="s">
        <v>52</v>
      </c>
      <c r="I3146">
        <v>0</v>
      </c>
      <c r="J3146" t="s">
        <v>594</v>
      </c>
      <c r="K3146" t="s">
        <v>36</v>
      </c>
      <c r="L3146" t="s">
        <v>37</v>
      </c>
      <c r="M3146">
        <v>53702</v>
      </c>
      <c r="N3146">
        <v>148745</v>
      </c>
      <c r="O3146" t="s">
        <v>38</v>
      </c>
      <c r="P3146" t="s">
        <v>244</v>
      </c>
      <c r="Q3146" t="s">
        <v>931</v>
      </c>
      <c r="R3146" t="s">
        <v>3571</v>
      </c>
      <c r="S3146" t="s">
        <v>57</v>
      </c>
      <c r="T3146" t="s">
        <v>3482</v>
      </c>
      <c r="U3146" t="s">
        <v>3572</v>
      </c>
      <c r="V3146" t="s">
        <v>600</v>
      </c>
      <c r="Z3146" t="s">
        <v>63</v>
      </c>
      <c r="AA3146" s="1">
        <v>44935</v>
      </c>
      <c r="AC3146" s="1">
        <v>44935</v>
      </c>
      <c r="AD3146" s="1">
        <v>45355</v>
      </c>
    </row>
    <row r="3147" spans="1:30">
      <c r="A3147">
        <v>626745</v>
      </c>
      <c r="B3147" t="s">
        <v>2168</v>
      </c>
      <c r="C3147" t="s">
        <v>31</v>
      </c>
      <c r="D3147">
        <v>1</v>
      </c>
      <c r="E3147" t="s">
        <v>9461</v>
      </c>
      <c r="F3147" t="s">
        <v>235</v>
      </c>
      <c r="G3147" t="s">
        <v>51</v>
      </c>
      <c r="H3147">
        <v>10251</v>
      </c>
      <c r="I3147">
        <v>4</v>
      </c>
      <c r="J3147" t="s">
        <v>618</v>
      </c>
      <c r="K3147" t="s">
        <v>36</v>
      </c>
      <c r="L3147" t="s">
        <v>37</v>
      </c>
      <c r="M3147">
        <v>43728</v>
      </c>
      <c r="N3147">
        <v>52242</v>
      </c>
      <c r="O3147" t="s">
        <v>38</v>
      </c>
      <c r="P3147" t="s">
        <v>2170</v>
      </c>
      <c r="Q3147" t="s">
        <v>3160</v>
      </c>
      <c r="R3147" t="s">
        <v>9462</v>
      </c>
      <c r="S3147" t="s">
        <v>239</v>
      </c>
      <c r="T3147" t="s">
        <v>5104</v>
      </c>
      <c r="U3147" t="s">
        <v>9463</v>
      </c>
      <c r="V3147" t="s">
        <v>9464</v>
      </c>
      <c r="Z3147" t="s">
        <v>46</v>
      </c>
      <c r="AA3147" s="1">
        <v>45334</v>
      </c>
      <c r="AB3147" s="2">
        <v>45387</v>
      </c>
      <c r="AC3147" s="1">
        <v>45334</v>
      </c>
      <c r="AD3147" s="1">
        <v>45355</v>
      </c>
    </row>
    <row r="3148" spans="1:30">
      <c r="A3148">
        <v>602521</v>
      </c>
      <c r="B3148" t="s">
        <v>306</v>
      </c>
      <c r="C3148" t="s">
        <v>31</v>
      </c>
      <c r="D3148">
        <v>1</v>
      </c>
      <c r="E3148" t="s">
        <v>5059</v>
      </c>
      <c r="F3148" t="s">
        <v>33</v>
      </c>
      <c r="G3148" t="s">
        <v>34</v>
      </c>
      <c r="H3148">
        <v>21744</v>
      </c>
      <c r="I3148">
        <v>2</v>
      </c>
      <c r="J3148" t="s">
        <v>65</v>
      </c>
      <c r="K3148" t="s">
        <v>36</v>
      </c>
      <c r="L3148" t="s">
        <v>37</v>
      </c>
      <c r="M3148">
        <v>82506</v>
      </c>
      <c r="N3148">
        <v>94882</v>
      </c>
      <c r="O3148" t="s">
        <v>38</v>
      </c>
      <c r="P3148" t="s">
        <v>125</v>
      </c>
      <c r="Q3148" t="s">
        <v>1941</v>
      </c>
      <c r="R3148" t="s">
        <v>5060</v>
      </c>
      <c r="S3148" t="s">
        <v>42</v>
      </c>
      <c r="T3148" t="s">
        <v>5061</v>
      </c>
      <c r="U3148" t="s">
        <v>4914</v>
      </c>
      <c r="V3148" t="s">
        <v>5062</v>
      </c>
      <c r="Z3148" t="s">
        <v>46</v>
      </c>
      <c r="AA3148" s="1">
        <v>45316</v>
      </c>
      <c r="AB3148" s="2">
        <v>45376</v>
      </c>
      <c r="AC3148" s="1">
        <v>45316</v>
      </c>
      <c r="AD3148" s="1">
        <v>45355</v>
      </c>
    </row>
    <row r="3149" spans="1:30">
      <c r="A3149">
        <v>558327</v>
      </c>
      <c r="B3149" t="s">
        <v>99</v>
      </c>
      <c r="C3149" t="s">
        <v>31</v>
      </c>
      <c r="D3149">
        <v>1</v>
      </c>
      <c r="E3149" t="s">
        <v>2443</v>
      </c>
      <c r="F3149" t="s">
        <v>50</v>
      </c>
      <c r="G3149" t="s">
        <v>51</v>
      </c>
      <c r="H3149">
        <v>83008</v>
      </c>
      <c r="I3149" t="s">
        <v>349</v>
      </c>
      <c r="J3149" t="s">
        <v>65</v>
      </c>
      <c r="K3149" t="s">
        <v>36</v>
      </c>
      <c r="L3149" t="s">
        <v>276</v>
      </c>
      <c r="M3149">
        <v>64922</v>
      </c>
      <c r="N3149">
        <v>173486</v>
      </c>
      <c r="O3149" t="s">
        <v>38</v>
      </c>
      <c r="P3149" t="s">
        <v>244</v>
      </c>
      <c r="Q3149" t="s">
        <v>1170</v>
      </c>
      <c r="R3149" t="s">
        <v>9465</v>
      </c>
      <c r="S3149" t="s">
        <v>1560</v>
      </c>
      <c r="T3149" t="s">
        <v>2446</v>
      </c>
      <c r="U3149" t="s">
        <v>378</v>
      </c>
      <c r="V3149" t="s">
        <v>289</v>
      </c>
      <c r="W3149" t="s">
        <v>251</v>
      </c>
      <c r="X3149" t="s">
        <v>1573</v>
      </c>
      <c r="Z3149" t="s">
        <v>63</v>
      </c>
      <c r="AA3149" s="1">
        <v>44880</v>
      </c>
      <c r="AC3149" s="1">
        <v>44880</v>
      </c>
      <c r="AD3149" s="1">
        <v>45355</v>
      </c>
    </row>
    <row r="3150" spans="1:30">
      <c r="A3150">
        <v>555542</v>
      </c>
      <c r="B3150" t="s">
        <v>69</v>
      </c>
      <c r="C3150" t="s">
        <v>48</v>
      </c>
      <c r="D3150">
        <v>1</v>
      </c>
      <c r="E3150" t="s">
        <v>2176</v>
      </c>
      <c r="F3150" t="s">
        <v>441</v>
      </c>
      <c r="G3150" t="s">
        <v>51</v>
      </c>
      <c r="H3150">
        <v>20215</v>
      </c>
      <c r="I3150">
        <v>1</v>
      </c>
      <c r="J3150" t="s">
        <v>65</v>
      </c>
      <c r="K3150" t="s">
        <v>36</v>
      </c>
      <c r="L3150" t="s">
        <v>37</v>
      </c>
      <c r="M3150">
        <v>67757</v>
      </c>
      <c r="N3150">
        <v>98128</v>
      </c>
      <c r="O3150" t="s">
        <v>38</v>
      </c>
      <c r="P3150" t="s">
        <v>73</v>
      </c>
      <c r="Q3150" t="s">
        <v>9466</v>
      </c>
      <c r="R3150" t="s">
        <v>9467</v>
      </c>
      <c r="S3150" t="s">
        <v>444</v>
      </c>
      <c r="T3150" t="s">
        <v>2178</v>
      </c>
      <c r="U3150" t="s">
        <v>9468</v>
      </c>
      <c r="V3150" t="s">
        <v>9469</v>
      </c>
      <c r="W3150" t="s">
        <v>61</v>
      </c>
      <c r="X3150" t="s">
        <v>73</v>
      </c>
      <c r="Z3150" t="s">
        <v>63</v>
      </c>
      <c r="AA3150" s="1">
        <v>44847</v>
      </c>
      <c r="AC3150" s="1">
        <v>44970</v>
      </c>
      <c r="AD3150" s="1">
        <v>45355</v>
      </c>
    </row>
    <row r="3151" spans="1:30">
      <c r="A3151">
        <v>618135</v>
      </c>
      <c r="B3151" t="s">
        <v>30</v>
      </c>
      <c r="C3151" t="s">
        <v>48</v>
      </c>
      <c r="D3151">
        <v>1</v>
      </c>
      <c r="E3151" t="s">
        <v>9470</v>
      </c>
      <c r="F3151" t="s">
        <v>3116</v>
      </c>
      <c r="G3151" t="s">
        <v>51</v>
      </c>
      <c r="H3151">
        <v>10035</v>
      </c>
      <c r="I3151" t="s">
        <v>958</v>
      </c>
      <c r="J3151" t="s">
        <v>35</v>
      </c>
      <c r="K3151" t="s">
        <v>36</v>
      </c>
      <c r="L3151" t="s">
        <v>276</v>
      </c>
      <c r="M3151">
        <v>58700</v>
      </c>
      <c r="N3151">
        <v>95000</v>
      </c>
      <c r="O3151" t="s">
        <v>38</v>
      </c>
      <c r="P3151" t="s">
        <v>39</v>
      </c>
      <c r="Q3151" t="s">
        <v>9471</v>
      </c>
      <c r="R3151" t="s">
        <v>9472</v>
      </c>
      <c r="S3151" t="s">
        <v>3120</v>
      </c>
      <c r="T3151" t="s">
        <v>9473</v>
      </c>
      <c r="V3151" t="s">
        <v>9474</v>
      </c>
      <c r="Z3151" t="s">
        <v>46</v>
      </c>
      <c r="AA3151" s="1">
        <v>45264</v>
      </c>
      <c r="AB3151" s="2">
        <v>45384</v>
      </c>
      <c r="AC3151" s="1">
        <v>45264</v>
      </c>
      <c r="AD3151" s="1">
        <v>45355</v>
      </c>
    </row>
    <row r="3152" spans="1:30">
      <c r="A3152">
        <v>627942</v>
      </c>
      <c r="B3152" t="s">
        <v>3909</v>
      </c>
      <c r="C3152" t="s">
        <v>31</v>
      </c>
      <c r="D3152">
        <v>1</v>
      </c>
      <c r="E3152" t="s">
        <v>3910</v>
      </c>
      <c r="F3152" t="s">
        <v>3911</v>
      </c>
      <c r="G3152" t="s">
        <v>51</v>
      </c>
      <c r="H3152">
        <v>40491</v>
      </c>
      <c r="I3152">
        <v>0</v>
      </c>
      <c r="J3152" t="s">
        <v>72</v>
      </c>
      <c r="K3152" t="s">
        <v>36</v>
      </c>
      <c r="L3152" t="s">
        <v>37</v>
      </c>
      <c r="M3152">
        <v>45227</v>
      </c>
      <c r="N3152">
        <v>61016</v>
      </c>
      <c r="O3152" t="s">
        <v>38</v>
      </c>
      <c r="P3152" t="s">
        <v>3912</v>
      </c>
      <c r="Q3152" t="s">
        <v>3913</v>
      </c>
      <c r="R3152" t="s">
        <v>3914</v>
      </c>
      <c r="S3152" t="s">
        <v>3915</v>
      </c>
      <c r="T3152" t="s">
        <v>3916</v>
      </c>
      <c r="V3152" t="s">
        <v>3917</v>
      </c>
      <c r="Z3152" t="s">
        <v>46</v>
      </c>
      <c r="AA3152" s="1">
        <v>45348</v>
      </c>
      <c r="AB3152" s="2">
        <v>45362</v>
      </c>
      <c r="AC3152" s="1">
        <v>45350</v>
      </c>
      <c r="AD3152" s="1">
        <v>45355</v>
      </c>
    </row>
    <row r="3153" spans="1:30">
      <c r="A3153">
        <v>585584</v>
      </c>
      <c r="B3153" t="s">
        <v>47</v>
      </c>
      <c r="C3153" t="s">
        <v>31</v>
      </c>
      <c r="D3153">
        <v>1</v>
      </c>
      <c r="E3153" t="s">
        <v>532</v>
      </c>
      <c r="F3153" t="s">
        <v>33</v>
      </c>
      <c r="G3153" t="s">
        <v>34</v>
      </c>
      <c r="H3153">
        <v>21744</v>
      </c>
      <c r="I3153">
        <v>2</v>
      </c>
      <c r="J3153" t="s">
        <v>65</v>
      </c>
      <c r="K3153" t="s">
        <v>36</v>
      </c>
      <c r="L3153" t="s">
        <v>37</v>
      </c>
      <c r="M3153">
        <v>75504</v>
      </c>
      <c r="N3153">
        <v>86830</v>
      </c>
      <c r="O3153" t="s">
        <v>38</v>
      </c>
      <c r="P3153" t="s">
        <v>54</v>
      </c>
      <c r="Q3153" t="s">
        <v>533</v>
      </c>
      <c r="R3153" t="s">
        <v>534</v>
      </c>
      <c r="S3153" t="s">
        <v>42</v>
      </c>
      <c r="T3153" t="s">
        <v>535</v>
      </c>
      <c r="V3153" t="s">
        <v>60</v>
      </c>
      <c r="W3153" t="s">
        <v>61</v>
      </c>
      <c r="X3153" t="s">
        <v>62</v>
      </c>
      <c r="Z3153" t="s">
        <v>46</v>
      </c>
      <c r="AA3153" s="1">
        <v>45057</v>
      </c>
      <c r="AC3153" s="1">
        <v>45061</v>
      </c>
      <c r="AD3153" s="1">
        <v>45355</v>
      </c>
    </row>
    <row r="3154" spans="1:30">
      <c r="A3154">
        <v>605000</v>
      </c>
      <c r="B3154" t="s">
        <v>47</v>
      </c>
      <c r="C3154" t="s">
        <v>48</v>
      </c>
      <c r="D3154">
        <v>1</v>
      </c>
      <c r="E3154" t="s">
        <v>1078</v>
      </c>
      <c r="F3154" t="s">
        <v>3862</v>
      </c>
      <c r="G3154" t="s">
        <v>51</v>
      </c>
      <c r="H3154">
        <v>82991</v>
      </c>
      <c r="I3154" t="s">
        <v>924</v>
      </c>
      <c r="J3154" t="s">
        <v>594</v>
      </c>
      <c r="K3154" t="s">
        <v>36</v>
      </c>
      <c r="L3154" t="s">
        <v>276</v>
      </c>
      <c r="M3154">
        <v>72038</v>
      </c>
      <c r="N3154">
        <v>153784</v>
      </c>
      <c r="O3154" t="s">
        <v>38</v>
      </c>
      <c r="P3154" t="s">
        <v>54</v>
      </c>
      <c r="Q3154" t="s">
        <v>3445</v>
      </c>
      <c r="R3154" t="s">
        <v>8368</v>
      </c>
      <c r="S3154" t="s">
        <v>3865</v>
      </c>
      <c r="T3154" t="s">
        <v>8369</v>
      </c>
      <c r="U3154" t="s">
        <v>59</v>
      </c>
      <c r="V3154" t="s">
        <v>8370</v>
      </c>
      <c r="W3154" t="s">
        <v>61</v>
      </c>
      <c r="X3154" t="s">
        <v>54</v>
      </c>
      <c r="Z3154" t="s">
        <v>63</v>
      </c>
      <c r="AA3154" s="1">
        <v>45203</v>
      </c>
      <c r="AC3154" s="1">
        <v>45203</v>
      </c>
      <c r="AD3154" s="1">
        <v>45355</v>
      </c>
    </row>
    <row r="3155" spans="1:30">
      <c r="A3155">
        <v>624969</v>
      </c>
      <c r="B3155" t="s">
        <v>163</v>
      </c>
      <c r="C3155" t="s">
        <v>48</v>
      </c>
      <c r="D3155">
        <v>1</v>
      </c>
      <c r="E3155" t="s">
        <v>9475</v>
      </c>
      <c r="F3155" t="s">
        <v>527</v>
      </c>
      <c r="G3155" t="s">
        <v>34</v>
      </c>
      <c r="H3155">
        <v>10232</v>
      </c>
      <c r="I3155">
        <v>0</v>
      </c>
      <c r="J3155" t="s">
        <v>3107</v>
      </c>
      <c r="K3155" t="s">
        <v>36</v>
      </c>
      <c r="L3155" t="s">
        <v>227</v>
      </c>
      <c r="M3155">
        <v>19.93</v>
      </c>
      <c r="N3155">
        <v>24.73</v>
      </c>
      <c r="O3155" t="s">
        <v>124</v>
      </c>
      <c r="P3155" t="s">
        <v>671</v>
      </c>
      <c r="Q3155" t="s">
        <v>3240</v>
      </c>
      <c r="R3155" t="s">
        <v>9476</v>
      </c>
      <c r="S3155" t="s">
        <v>529</v>
      </c>
      <c r="T3155" t="s">
        <v>9477</v>
      </c>
      <c r="U3155" t="s">
        <v>2277</v>
      </c>
      <c r="V3155" t="s">
        <v>174</v>
      </c>
      <c r="W3155" t="s">
        <v>175</v>
      </c>
      <c r="X3155" t="s">
        <v>677</v>
      </c>
      <c r="Z3155" t="s">
        <v>46</v>
      </c>
      <c r="AA3155" s="1">
        <v>45328</v>
      </c>
      <c r="AB3155" s="2">
        <v>45364</v>
      </c>
      <c r="AC3155" s="1">
        <v>45336</v>
      </c>
      <c r="AD3155" s="1">
        <v>45355</v>
      </c>
    </row>
    <row r="3156" spans="1:30">
      <c r="A3156">
        <v>609088</v>
      </c>
      <c r="B3156" t="s">
        <v>99</v>
      </c>
      <c r="C3156" t="s">
        <v>31</v>
      </c>
      <c r="D3156">
        <v>1</v>
      </c>
      <c r="E3156" t="s">
        <v>9352</v>
      </c>
      <c r="F3156" t="s">
        <v>5539</v>
      </c>
      <c r="G3156" t="s">
        <v>51</v>
      </c>
      <c r="H3156">
        <v>82989</v>
      </c>
      <c r="I3156" t="s">
        <v>473</v>
      </c>
      <c r="J3156" t="s">
        <v>9478</v>
      </c>
      <c r="K3156" t="s">
        <v>36</v>
      </c>
      <c r="L3156" t="s">
        <v>276</v>
      </c>
      <c r="M3156">
        <v>80931</v>
      </c>
      <c r="N3156">
        <v>208826</v>
      </c>
      <c r="O3156" t="s">
        <v>38</v>
      </c>
      <c r="P3156" t="s">
        <v>104</v>
      </c>
      <c r="Q3156" t="s">
        <v>9479</v>
      </c>
      <c r="R3156" t="s">
        <v>9480</v>
      </c>
      <c r="S3156" t="s">
        <v>5541</v>
      </c>
      <c r="T3156" t="s">
        <v>9481</v>
      </c>
      <c r="V3156" t="s">
        <v>9482</v>
      </c>
      <c r="W3156" t="s">
        <v>9483</v>
      </c>
      <c r="X3156" t="s">
        <v>104</v>
      </c>
      <c r="Z3156" t="s">
        <v>46</v>
      </c>
      <c r="AA3156" s="1">
        <v>45205</v>
      </c>
      <c r="AC3156" s="1">
        <v>45205</v>
      </c>
      <c r="AD3156" s="1">
        <v>45355</v>
      </c>
    </row>
    <row r="3157" spans="1:30">
      <c r="A3157">
        <v>617289</v>
      </c>
      <c r="B3157" t="s">
        <v>30</v>
      </c>
      <c r="C3157" t="s">
        <v>48</v>
      </c>
      <c r="D3157">
        <v>1</v>
      </c>
      <c r="E3157" t="s">
        <v>9484</v>
      </c>
      <c r="F3157" t="s">
        <v>5790</v>
      </c>
      <c r="G3157" t="s">
        <v>51</v>
      </c>
      <c r="H3157">
        <v>51181</v>
      </c>
      <c r="I3157">
        <v>2</v>
      </c>
      <c r="J3157" t="s">
        <v>35</v>
      </c>
      <c r="K3157" t="s">
        <v>36</v>
      </c>
      <c r="L3157" t="s">
        <v>37</v>
      </c>
      <c r="M3157">
        <v>68900</v>
      </c>
      <c r="N3157">
        <v>79235</v>
      </c>
      <c r="O3157" t="s">
        <v>38</v>
      </c>
      <c r="P3157" t="s">
        <v>39</v>
      </c>
      <c r="Q3157" t="s">
        <v>3536</v>
      </c>
      <c r="R3157" t="s">
        <v>9485</v>
      </c>
      <c r="S3157" t="s">
        <v>5792</v>
      </c>
      <c r="T3157" t="s">
        <v>9486</v>
      </c>
      <c r="V3157" t="s">
        <v>9487</v>
      </c>
      <c r="Z3157" t="s">
        <v>46</v>
      </c>
      <c r="AA3157" s="1">
        <v>45260</v>
      </c>
      <c r="AB3157" s="2">
        <v>45380</v>
      </c>
      <c r="AC3157" s="1">
        <v>45260</v>
      </c>
      <c r="AD3157" s="1">
        <v>45355</v>
      </c>
    </row>
    <row r="3158" spans="1:30">
      <c r="A3158">
        <v>588068</v>
      </c>
      <c r="B3158" t="s">
        <v>99</v>
      </c>
      <c r="C3158" t="s">
        <v>48</v>
      </c>
      <c r="D3158">
        <v>7</v>
      </c>
      <c r="E3158" t="s">
        <v>6419</v>
      </c>
      <c r="F3158" t="s">
        <v>2250</v>
      </c>
      <c r="G3158" t="s">
        <v>51</v>
      </c>
      <c r="H3158">
        <v>20113</v>
      </c>
      <c r="I3158">
        <v>2</v>
      </c>
      <c r="J3158" t="s">
        <v>65</v>
      </c>
      <c r="K3158" t="s">
        <v>36</v>
      </c>
      <c r="L3158" t="s">
        <v>103</v>
      </c>
      <c r="M3158">
        <v>44679</v>
      </c>
      <c r="N3158">
        <v>51381</v>
      </c>
      <c r="O3158" t="s">
        <v>38</v>
      </c>
      <c r="P3158" t="s">
        <v>244</v>
      </c>
      <c r="Q3158" t="s">
        <v>4081</v>
      </c>
      <c r="R3158" t="s">
        <v>6420</v>
      </c>
      <c r="S3158" t="s">
        <v>2253</v>
      </c>
      <c r="U3158" t="s">
        <v>6421</v>
      </c>
      <c r="V3158" t="s">
        <v>974</v>
      </c>
      <c r="X3158" t="s">
        <v>6422</v>
      </c>
      <c r="Z3158" t="s">
        <v>46</v>
      </c>
      <c r="AA3158" s="1">
        <v>45072</v>
      </c>
      <c r="AC3158" s="1">
        <v>45072</v>
      </c>
      <c r="AD3158" s="1">
        <v>45355</v>
      </c>
    </row>
    <row r="3159" spans="1:30">
      <c r="A3159">
        <v>542027</v>
      </c>
      <c r="B3159" t="s">
        <v>356</v>
      </c>
      <c r="C3159" t="s">
        <v>31</v>
      </c>
      <c r="D3159">
        <v>1</v>
      </c>
      <c r="E3159" t="s">
        <v>8902</v>
      </c>
      <c r="F3159" t="s">
        <v>472</v>
      </c>
      <c r="G3159" t="s">
        <v>34</v>
      </c>
      <c r="H3159">
        <v>95005</v>
      </c>
      <c r="I3159" t="s">
        <v>958</v>
      </c>
      <c r="J3159" t="s">
        <v>8903</v>
      </c>
      <c r="K3159" t="s">
        <v>36</v>
      </c>
      <c r="L3159" t="s">
        <v>185</v>
      </c>
      <c r="M3159">
        <v>58700</v>
      </c>
      <c r="N3159">
        <v>130000</v>
      </c>
      <c r="O3159" t="s">
        <v>38</v>
      </c>
      <c r="P3159" t="s">
        <v>358</v>
      </c>
      <c r="Q3159" t="s">
        <v>1669</v>
      </c>
      <c r="R3159" t="s">
        <v>8904</v>
      </c>
      <c r="S3159" t="s">
        <v>477</v>
      </c>
      <c r="T3159" t="s">
        <v>8905</v>
      </c>
      <c r="U3159" t="s">
        <v>8906</v>
      </c>
      <c r="V3159" t="s">
        <v>8907</v>
      </c>
      <c r="W3159" t="s">
        <v>365</v>
      </c>
      <c r="Z3159" t="s">
        <v>46</v>
      </c>
      <c r="AA3159" s="1">
        <v>44764</v>
      </c>
      <c r="AC3159" s="1">
        <v>44813</v>
      </c>
      <c r="AD3159" s="1">
        <v>45355</v>
      </c>
    </row>
    <row r="3160" spans="1:30">
      <c r="A3160">
        <v>611885</v>
      </c>
      <c r="B3160" t="s">
        <v>69</v>
      </c>
      <c r="C3160" t="s">
        <v>31</v>
      </c>
      <c r="D3160">
        <v>1</v>
      </c>
      <c r="E3160" t="s">
        <v>8273</v>
      </c>
      <c r="F3160" t="s">
        <v>209</v>
      </c>
      <c r="G3160" t="s">
        <v>51</v>
      </c>
      <c r="H3160">
        <v>12626</v>
      </c>
      <c r="I3160">
        <v>2</v>
      </c>
      <c r="J3160" t="s">
        <v>72</v>
      </c>
      <c r="K3160" t="s">
        <v>36</v>
      </c>
      <c r="L3160" t="s">
        <v>37</v>
      </c>
      <c r="M3160">
        <v>62470</v>
      </c>
      <c r="N3160">
        <v>80008</v>
      </c>
      <c r="O3160" t="s">
        <v>38</v>
      </c>
      <c r="P3160" t="s">
        <v>73</v>
      </c>
      <c r="Q3160" t="s">
        <v>1552</v>
      </c>
      <c r="R3160" t="s">
        <v>9488</v>
      </c>
      <c r="S3160" t="s">
        <v>212</v>
      </c>
      <c r="U3160" t="s">
        <v>232</v>
      </c>
      <c r="V3160" t="s">
        <v>9489</v>
      </c>
      <c r="W3160" t="s">
        <v>61</v>
      </c>
      <c r="X3160" t="s">
        <v>73</v>
      </c>
      <c r="Z3160" t="s">
        <v>46</v>
      </c>
      <c r="AA3160" s="1">
        <v>45219</v>
      </c>
      <c r="AC3160" s="1">
        <v>45219</v>
      </c>
      <c r="AD3160" s="1">
        <v>45355</v>
      </c>
    </row>
    <row r="3161" spans="1:30">
      <c r="A3161">
        <v>619385</v>
      </c>
      <c r="B3161" t="s">
        <v>1462</v>
      </c>
      <c r="C3161" t="s">
        <v>48</v>
      </c>
      <c r="D3161">
        <v>5</v>
      </c>
      <c r="E3161" t="s">
        <v>9490</v>
      </c>
      <c r="F3161" t="s">
        <v>114</v>
      </c>
      <c r="G3161" t="s">
        <v>34</v>
      </c>
      <c r="H3161">
        <v>56057</v>
      </c>
      <c r="I3161">
        <v>0</v>
      </c>
      <c r="J3161" t="s">
        <v>618</v>
      </c>
      <c r="K3161" t="s">
        <v>36</v>
      </c>
      <c r="L3161" t="s">
        <v>103</v>
      </c>
      <c r="M3161">
        <v>52801</v>
      </c>
      <c r="N3161">
        <v>52801</v>
      </c>
      <c r="O3161" t="s">
        <v>38</v>
      </c>
      <c r="P3161" t="s">
        <v>2917</v>
      </c>
      <c r="Q3161" t="s">
        <v>9491</v>
      </c>
      <c r="R3161" t="s">
        <v>9492</v>
      </c>
      <c r="S3161" t="s">
        <v>119</v>
      </c>
      <c r="W3161" t="s">
        <v>9493</v>
      </c>
      <c r="Z3161" t="s">
        <v>1314</v>
      </c>
      <c r="AA3161" s="1">
        <v>45271</v>
      </c>
      <c r="AB3161" s="2">
        <v>45361</v>
      </c>
      <c r="AC3161" s="1">
        <v>45315</v>
      </c>
      <c r="AD3161" s="1">
        <v>45355</v>
      </c>
    </row>
    <row r="3162" spans="1:30">
      <c r="A3162">
        <v>590094</v>
      </c>
      <c r="B3162" t="s">
        <v>129</v>
      </c>
      <c r="C3162" t="s">
        <v>48</v>
      </c>
      <c r="D3162">
        <v>1</v>
      </c>
      <c r="E3162" t="s">
        <v>8226</v>
      </c>
      <c r="F3162" t="s">
        <v>216</v>
      </c>
      <c r="G3162" t="s">
        <v>51</v>
      </c>
      <c r="H3162">
        <v>52316</v>
      </c>
      <c r="I3162">
        <v>2</v>
      </c>
      <c r="J3162" t="s">
        <v>266</v>
      </c>
      <c r="K3162" t="s">
        <v>36</v>
      </c>
      <c r="L3162" t="s">
        <v>37</v>
      </c>
      <c r="M3162">
        <v>66430</v>
      </c>
      <c r="N3162">
        <v>76394</v>
      </c>
      <c r="O3162" t="s">
        <v>38</v>
      </c>
      <c r="P3162" t="s">
        <v>329</v>
      </c>
      <c r="Q3162" t="s">
        <v>8227</v>
      </c>
      <c r="R3162" t="s">
        <v>8228</v>
      </c>
      <c r="S3162" t="s">
        <v>909</v>
      </c>
      <c r="U3162" t="s">
        <v>2231</v>
      </c>
      <c r="V3162" t="s">
        <v>8229</v>
      </c>
      <c r="W3162" t="s">
        <v>8230</v>
      </c>
      <c r="X3162" t="s">
        <v>329</v>
      </c>
      <c r="Z3162" t="s">
        <v>63</v>
      </c>
      <c r="AA3162" s="1">
        <v>45090</v>
      </c>
      <c r="AC3162" s="1">
        <v>45131</v>
      </c>
      <c r="AD3162" s="1">
        <v>45355</v>
      </c>
    </row>
    <row r="3163" spans="1:30">
      <c r="A3163">
        <v>624890</v>
      </c>
      <c r="B3163" t="s">
        <v>163</v>
      </c>
      <c r="C3163" t="s">
        <v>31</v>
      </c>
      <c r="D3163">
        <v>1</v>
      </c>
      <c r="E3163" t="s">
        <v>9494</v>
      </c>
      <c r="F3163" t="s">
        <v>527</v>
      </c>
      <c r="G3163" t="s">
        <v>34</v>
      </c>
      <c r="H3163">
        <v>10232</v>
      </c>
      <c r="I3163">
        <v>0</v>
      </c>
      <c r="J3163" t="s">
        <v>670</v>
      </c>
      <c r="K3163" t="s">
        <v>36</v>
      </c>
      <c r="L3163" t="s">
        <v>227</v>
      </c>
      <c r="M3163">
        <v>19.93</v>
      </c>
      <c r="N3163">
        <v>24.73</v>
      </c>
      <c r="O3163" t="s">
        <v>124</v>
      </c>
      <c r="P3163" t="s">
        <v>671</v>
      </c>
      <c r="Q3163" t="s">
        <v>9495</v>
      </c>
      <c r="R3163" t="s">
        <v>9496</v>
      </c>
      <c r="S3163" t="s">
        <v>529</v>
      </c>
      <c r="T3163" t="s">
        <v>9497</v>
      </c>
      <c r="U3163" t="s">
        <v>2277</v>
      </c>
      <c r="V3163" t="s">
        <v>174</v>
      </c>
      <c r="W3163" t="s">
        <v>175</v>
      </c>
      <c r="X3163" t="s">
        <v>677</v>
      </c>
      <c r="Z3163" t="s">
        <v>46</v>
      </c>
      <c r="AA3163" s="1">
        <v>45328</v>
      </c>
      <c r="AB3163" s="2">
        <v>45364</v>
      </c>
      <c r="AC3163" s="1">
        <v>45336</v>
      </c>
      <c r="AD3163" s="1">
        <v>45355</v>
      </c>
    </row>
    <row r="3164" spans="1:30">
      <c r="A3164">
        <v>593384</v>
      </c>
      <c r="B3164" t="s">
        <v>637</v>
      </c>
      <c r="C3164" t="s">
        <v>31</v>
      </c>
      <c r="D3164">
        <v>1</v>
      </c>
      <c r="E3164" t="s">
        <v>9498</v>
      </c>
      <c r="F3164" t="s">
        <v>520</v>
      </c>
      <c r="G3164" t="s">
        <v>51</v>
      </c>
      <c r="H3164">
        <v>22316</v>
      </c>
      <c r="I3164">
        <v>1</v>
      </c>
      <c r="J3164" t="s">
        <v>65</v>
      </c>
      <c r="K3164" t="s">
        <v>36</v>
      </c>
      <c r="L3164" t="s">
        <v>37</v>
      </c>
      <c r="M3164">
        <v>62370</v>
      </c>
      <c r="N3164">
        <v>71726</v>
      </c>
      <c r="O3164" t="s">
        <v>38</v>
      </c>
      <c r="P3164" t="s">
        <v>639</v>
      </c>
      <c r="Q3164" t="s">
        <v>9499</v>
      </c>
      <c r="R3164" t="s">
        <v>9500</v>
      </c>
      <c r="S3164" t="s">
        <v>523</v>
      </c>
      <c r="T3164" t="s">
        <v>9501</v>
      </c>
      <c r="V3164" t="s">
        <v>9502</v>
      </c>
      <c r="Z3164" t="s">
        <v>46</v>
      </c>
      <c r="AA3164" s="1">
        <v>45124</v>
      </c>
      <c r="AC3164" s="1">
        <v>45124</v>
      </c>
      <c r="AD3164" s="1">
        <v>45355</v>
      </c>
    </row>
    <row r="3165" spans="1:30">
      <c r="A3165">
        <v>595331</v>
      </c>
      <c r="B3165" t="s">
        <v>2647</v>
      </c>
      <c r="C3165" t="s">
        <v>31</v>
      </c>
      <c r="D3165">
        <v>1</v>
      </c>
      <c r="E3165" t="s">
        <v>8211</v>
      </c>
      <c r="F3165" t="s">
        <v>512</v>
      </c>
      <c r="G3165" t="s">
        <v>34</v>
      </c>
      <c r="H3165">
        <v>10209</v>
      </c>
      <c r="I3165">
        <v>1</v>
      </c>
      <c r="J3165" t="s">
        <v>275</v>
      </c>
      <c r="K3165" t="s">
        <v>123</v>
      </c>
      <c r="L3165" t="s">
        <v>37</v>
      </c>
      <c r="M3165">
        <v>15.5</v>
      </c>
      <c r="N3165">
        <v>19.899999999999999</v>
      </c>
      <c r="O3165" t="s">
        <v>124</v>
      </c>
      <c r="P3165" t="s">
        <v>1894</v>
      </c>
      <c r="Q3165" t="s">
        <v>2649</v>
      </c>
      <c r="R3165" t="s">
        <v>8212</v>
      </c>
      <c r="S3165" t="s">
        <v>515</v>
      </c>
      <c r="T3165" t="s">
        <v>8213</v>
      </c>
      <c r="V3165" t="s">
        <v>8214</v>
      </c>
      <c r="W3165" t="s">
        <v>8215</v>
      </c>
      <c r="X3165" t="s">
        <v>8216</v>
      </c>
      <c r="Z3165" t="s">
        <v>46</v>
      </c>
      <c r="AA3165" s="1">
        <v>45188</v>
      </c>
      <c r="AC3165" s="1">
        <v>45188</v>
      </c>
      <c r="AD3165" s="1">
        <v>45355</v>
      </c>
    </row>
    <row r="3166" spans="1:30">
      <c r="A3166">
        <v>609018</v>
      </c>
      <c r="B3166" t="s">
        <v>306</v>
      </c>
      <c r="C3166" t="s">
        <v>31</v>
      </c>
      <c r="D3166">
        <v>1</v>
      </c>
      <c r="E3166" t="s">
        <v>9503</v>
      </c>
      <c r="F3166" t="s">
        <v>842</v>
      </c>
      <c r="G3166" t="s">
        <v>51</v>
      </c>
      <c r="H3166">
        <v>10026</v>
      </c>
      <c r="I3166" t="s">
        <v>473</v>
      </c>
      <c r="J3166" t="s">
        <v>284</v>
      </c>
      <c r="K3166" t="s">
        <v>36</v>
      </c>
      <c r="L3166" t="s">
        <v>276</v>
      </c>
      <c r="M3166">
        <v>125000</v>
      </c>
      <c r="N3166">
        <v>130000</v>
      </c>
      <c r="O3166" t="s">
        <v>38</v>
      </c>
      <c r="P3166" t="s">
        <v>125</v>
      </c>
      <c r="Q3166" t="s">
        <v>9504</v>
      </c>
      <c r="R3166" t="s">
        <v>9505</v>
      </c>
      <c r="S3166" t="s">
        <v>847</v>
      </c>
      <c r="T3166" t="s">
        <v>9506</v>
      </c>
      <c r="V3166" t="s">
        <v>9507</v>
      </c>
      <c r="Z3166" t="s">
        <v>46</v>
      </c>
      <c r="AA3166" s="1">
        <v>45301</v>
      </c>
      <c r="AB3166" s="2">
        <v>45391</v>
      </c>
      <c r="AC3166" s="1">
        <v>45343</v>
      </c>
      <c r="AD3166" s="1">
        <v>45355</v>
      </c>
    </row>
    <row r="3167" spans="1:30">
      <c r="A3167">
        <v>621507</v>
      </c>
      <c r="B3167" t="s">
        <v>431</v>
      </c>
      <c r="C3167" t="s">
        <v>48</v>
      </c>
      <c r="D3167">
        <v>1</v>
      </c>
      <c r="E3167" t="s">
        <v>1477</v>
      </c>
      <c r="F3167" t="s">
        <v>1046</v>
      </c>
      <c r="G3167" t="s">
        <v>51</v>
      </c>
      <c r="H3167" t="s">
        <v>1047</v>
      </c>
      <c r="I3167">
        <v>0</v>
      </c>
      <c r="J3167" t="s">
        <v>474</v>
      </c>
      <c r="K3167" t="s">
        <v>36</v>
      </c>
      <c r="L3167" t="s">
        <v>37</v>
      </c>
      <c r="M3167">
        <v>84451</v>
      </c>
      <c r="N3167">
        <v>113550</v>
      </c>
      <c r="O3167" t="s">
        <v>38</v>
      </c>
      <c r="P3167" t="s">
        <v>92</v>
      </c>
      <c r="Q3167" t="s">
        <v>1478</v>
      </c>
      <c r="R3167" t="s">
        <v>1479</v>
      </c>
      <c r="S3167" t="s">
        <v>847</v>
      </c>
      <c r="T3167" t="s">
        <v>1480</v>
      </c>
      <c r="Z3167" t="s">
        <v>46</v>
      </c>
      <c r="AA3167" s="1">
        <v>45288</v>
      </c>
      <c r="AC3167" s="1">
        <v>45288</v>
      </c>
      <c r="AD3167" s="1">
        <v>45355</v>
      </c>
    </row>
    <row r="3168" spans="1:30">
      <c r="A3168">
        <v>622056</v>
      </c>
      <c r="B3168" t="s">
        <v>99</v>
      </c>
      <c r="C3168" t="s">
        <v>48</v>
      </c>
      <c r="D3168">
        <v>2</v>
      </c>
      <c r="E3168" t="s">
        <v>1509</v>
      </c>
      <c r="F3168" t="s">
        <v>4543</v>
      </c>
      <c r="G3168" t="s">
        <v>51</v>
      </c>
      <c r="H3168">
        <v>31316</v>
      </c>
      <c r="I3168">
        <v>1</v>
      </c>
      <c r="J3168" t="s">
        <v>300</v>
      </c>
      <c r="K3168" t="s">
        <v>36</v>
      </c>
      <c r="L3168" t="s">
        <v>37</v>
      </c>
      <c r="M3168">
        <v>57040</v>
      </c>
      <c r="N3168">
        <v>80317</v>
      </c>
      <c r="O3168" t="s">
        <v>38</v>
      </c>
      <c r="P3168" t="s">
        <v>104</v>
      </c>
      <c r="Q3168" t="s">
        <v>4544</v>
      </c>
      <c r="R3168" t="s">
        <v>9060</v>
      </c>
      <c r="S3168" t="s">
        <v>4546</v>
      </c>
      <c r="T3168" t="s">
        <v>4547</v>
      </c>
      <c r="U3168" t="s">
        <v>4548</v>
      </c>
      <c r="V3168" t="s">
        <v>980</v>
      </c>
      <c r="W3168" t="s">
        <v>4549</v>
      </c>
      <c r="X3168" t="s">
        <v>104</v>
      </c>
      <c r="Z3168" t="s">
        <v>46</v>
      </c>
      <c r="AA3168" s="1">
        <v>45313</v>
      </c>
      <c r="AC3168" s="1">
        <v>45313</v>
      </c>
      <c r="AD3168" s="1">
        <v>45355</v>
      </c>
    </row>
    <row r="3169" spans="1:30">
      <c r="A3169">
        <v>564037</v>
      </c>
      <c r="B3169" t="s">
        <v>99</v>
      </c>
      <c r="C3169" t="s">
        <v>31</v>
      </c>
      <c r="D3169">
        <v>1</v>
      </c>
      <c r="E3169" t="s">
        <v>9508</v>
      </c>
      <c r="F3169" t="s">
        <v>441</v>
      </c>
      <c r="G3169" t="s">
        <v>51</v>
      </c>
      <c r="H3169">
        <v>20215</v>
      </c>
      <c r="I3169">
        <v>2</v>
      </c>
      <c r="J3169" t="s">
        <v>65</v>
      </c>
      <c r="K3169" t="s">
        <v>36</v>
      </c>
      <c r="L3169" t="s">
        <v>37</v>
      </c>
      <c r="M3169">
        <v>80557</v>
      </c>
      <c r="N3169">
        <v>111917</v>
      </c>
      <c r="O3169" t="s">
        <v>38</v>
      </c>
      <c r="P3169" t="s">
        <v>244</v>
      </c>
      <c r="Q3169" t="s">
        <v>9091</v>
      </c>
      <c r="R3169" t="s">
        <v>9509</v>
      </c>
      <c r="S3169" t="s">
        <v>444</v>
      </c>
      <c r="T3169" t="s">
        <v>9510</v>
      </c>
      <c r="U3169" t="s">
        <v>9511</v>
      </c>
      <c r="V3169" t="s">
        <v>250</v>
      </c>
      <c r="W3169" t="s">
        <v>9512</v>
      </c>
      <c r="X3169" t="s">
        <v>9513</v>
      </c>
      <c r="Z3169" t="s">
        <v>63</v>
      </c>
      <c r="AA3169" s="1">
        <v>44937</v>
      </c>
      <c r="AC3169" s="1">
        <v>44937</v>
      </c>
      <c r="AD3169" s="1">
        <v>45355</v>
      </c>
    </row>
    <row r="3170" spans="1:30">
      <c r="A3170">
        <v>620238</v>
      </c>
      <c r="B3170" t="s">
        <v>47</v>
      </c>
      <c r="C3170" t="s">
        <v>31</v>
      </c>
      <c r="D3170">
        <v>1</v>
      </c>
      <c r="E3170" t="s">
        <v>7858</v>
      </c>
      <c r="F3170" t="s">
        <v>520</v>
      </c>
      <c r="G3170" t="s">
        <v>51</v>
      </c>
      <c r="H3170">
        <v>22316</v>
      </c>
      <c r="I3170">
        <v>3</v>
      </c>
      <c r="J3170" t="s">
        <v>65</v>
      </c>
      <c r="K3170" t="s">
        <v>36</v>
      </c>
      <c r="L3170" t="s">
        <v>37</v>
      </c>
      <c r="M3170">
        <v>81571</v>
      </c>
      <c r="N3170">
        <v>93807</v>
      </c>
      <c r="O3170" t="s">
        <v>38</v>
      </c>
      <c r="P3170" t="s">
        <v>54</v>
      </c>
      <c r="Q3170" t="s">
        <v>442</v>
      </c>
      <c r="R3170" t="s">
        <v>7859</v>
      </c>
      <c r="S3170" t="s">
        <v>523</v>
      </c>
      <c r="T3170" t="s">
        <v>7860</v>
      </c>
      <c r="V3170" t="s">
        <v>354</v>
      </c>
      <c r="Z3170" t="s">
        <v>46</v>
      </c>
      <c r="AA3170" s="1">
        <v>45279</v>
      </c>
      <c r="AC3170" s="1">
        <v>45279</v>
      </c>
      <c r="AD3170" s="1">
        <v>45355</v>
      </c>
    </row>
    <row r="3171" spans="1:30">
      <c r="A3171">
        <v>607505</v>
      </c>
      <c r="B3171" t="s">
        <v>502</v>
      </c>
      <c r="C3171" t="s">
        <v>31</v>
      </c>
      <c r="D3171">
        <v>2</v>
      </c>
      <c r="E3171" t="s">
        <v>8716</v>
      </c>
      <c r="F3171" t="s">
        <v>308</v>
      </c>
      <c r="G3171" t="s">
        <v>34</v>
      </c>
      <c r="H3171">
        <v>56058</v>
      </c>
      <c r="I3171">
        <v>0</v>
      </c>
      <c r="J3171" t="s">
        <v>1118</v>
      </c>
      <c r="K3171" t="s">
        <v>36</v>
      </c>
      <c r="L3171" t="s">
        <v>37</v>
      </c>
      <c r="M3171">
        <v>59116</v>
      </c>
      <c r="N3171">
        <v>91768</v>
      </c>
      <c r="O3171" t="s">
        <v>38</v>
      </c>
      <c r="P3171" t="s">
        <v>92</v>
      </c>
      <c r="Q3171" t="s">
        <v>3216</v>
      </c>
      <c r="R3171" t="s">
        <v>8717</v>
      </c>
      <c r="S3171" t="s">
        <v>311</v>
      </c>
      <c r="T3171" t="s">
        <v>8718</v>
      </c>
      <c r="U3171" t="s">
        <v>2524</v>
      </c>
      <c r="V3171" t="s">
        <v>2525</v>
      </c>
      <c r="W3171" t="s">
        <v>8719</v>
      </c>
      <c r="X3171" t="s">
        <v>98</v>
      </c>
      <c r="Z3171" t="s">
        <v>46</v>
      </c>
      <c r="AA3171" s="1">
        <v>45198</v>
      </c>
      <c r="AC3171" s="1">
        <v>45229</v>
      </c>
      <c r="AD3171" s="1">
        <v>45355</v>
      </c>
    </row>
    <row r="3172" spans="1:30">
      <c r="A3172">
        <v>568289</v>
      </c>
      <c r="B3172" t="s">
        <v>69</v>
      </c>
      <c r="C3172" t="s">
        <v>48</v>
      </c>
      <c r="D3172">
        <v>3</v>
      </c>
      <c r="E3172" t="s">
        <v>1106</v>
      </c>
      <c r="F3172" t="s">
        <v>1144</v>
      </c>
      <c r="G3172" t="s">
        <v>51</v>
      </c>
      <c r="H3172">
        <v>20202</v>
      </c>
      <c r="I3172">
        <v>0</v>
      </c>
      <c r="J3172" t="s">
        <v>65</v>
      </c>
      <c r="K3172" t="s">
        <v>36</v>
      </c>
      <c r="L3172" t="s">
        <v>103</v>
      </c>
      <c r="M3172">
        <v>51413</v>
      </c>
      <c r="N3172">
        <v>62260</v>
      </c>
      <c r="O3172" t="s">
        <v>38</v>
      </c>
      <c r="P3172" t="s">
        <v>73</v>
      </c>
      <c r="Q3172" t="s">
        <v>4736</v>
      </c>
      <c r="R3172" t="s">
        <v>9514</v>
      </c>
      <c r="S3172" t="s">
        <v>1148</v>
      </c>
      <c r="U3172" t="s">
        <v>9515</v>
      </c>
      <c r="V3172" t="s">
        <v>9516</v>
      </c>
      <c r="W3172" t="s">
        <v>4740</v>
      </c>
      <c r="X3172" t="s">
        <v>73</v>
      </c>
      <c r="Z3172" t="s">
        <v>9517</v>
      </c>
      <c r="AA3172" s="1">
        <v>44936</v>
      </c>
      <c r="AC3172" s="1">
        <v>44937</v>
      </c>
      <c r="AD3172" s="1">
        <v>45355</v>
      </c>
    </row>
    <row r="3173" spans="1:30">
      <c r="A3173">
        <v>538958</v>
      </c>
      <c r="B3173" t="s">
        <v>129</v>
      </c>
      <c r="C3173" t="s">
        <v>31</v>
      </c>
      <c r="D3173">
        <v>1</v>
      </c>
      <c r="E3173" t="s">
        <v>3675</v>
      </c>
      <c r="F3173" t="s">
        <v>382</v>
      </c>
      <c r="G3173" t="s">
        <v>34</v>
      </c>
      <c r="H3173">
        <v>30087</v>
      </c>
      <c r="I3173">
        <v>3</v>
      </c>
      <c r="J3173" t="s">
        <v>618</v>
      </c>
      <c r="K3173" t="s">
        <v>36</v>
      </c>
      <c r="L3173" t="s">
        <v>37</v>
      </c>
      <c r="M3173">
        <v>79620</v>
      </c>
      <c r="N3173">
        <v>117541</v>
      </c>
      <c r="O3173" t="s">
        <v>38</v>
      </c>
      <c r="P3173" t="s">
        <v>157</v>
      </c>
      <c r="Q3173" t="s">
        <v>692</v>
      </c>
      <c r="R3173" t="s">
        <v>3676</v>
      </c>
      <c r="S3173" t="s">
        <v>387</v>
      </c>
      <c r="T3173" t="s">
        <v>3677</v>
      </c>
      <c r="U3173" t="s">
        <v>695</v>
      </c>
      <c r="V3173" t="s">
        <v>3678</v>
      </c>
      <c r="W3173" t="s">
        <v>3679</v>
      </c>
      <c r="X3173" t="s">
        <v>157</v>
      </c>
      <c r="Z3173" t="s">
        <v>46</v>
      </c>
      <c r="AA3173" s="1">
        <v>44747</v>
      </c>
      <c r="AC3173" s="1">
        <v>44755</v>
      </c>
      <c r="AD3173" s="1">
        <v>45355</v>
      </c>
    </row>
    <row r="3174" spans="1:30">
      <c r="A3174">
        <v>613824</v>
      </c>
      <c r="B3174" t="s">
        <v>1077</v>
      </c>
      <c r="C3174" t="s">
        <v>31</v>
      </c>
      <c r="D3174">
        <v>1</v>
      </c>
      <c r="E3174" t="s">
        <v>7346</v>
      </c>
      <c r="F3174" t="s">
        <v>472</v>
      </c>
      <c r="G3174" t="s">
        <v>34</v>
      </c>
      <c r="H3174">
        <v>95005</v>
      </c>
      <c r="I3174" t="s">
        <v>924</v>
      </c>
      <c r="J3174" t="s">
        <v>618</v>
      </c>
      <c r="K3174" t="s">
        <v>36</v>
      </c>
      <c r="L3174" t="s">
        <v>276</v>
      </c>
      <c r="M3174">
        <v>95000</v>
      </c>
      <c r="N3174">
        <v>105000</v>
      </c>
      <c r="O3174" t="s">
        <v>38</v>
      </c>
      <c r="P3174" t="s">
        <v>125</v>
      </c>
      <c r="Q3174" t="s">
        <v>2994</v>
      </c>
      <c r="R3174" t="s">
        <v>7347</v>
      </c>
      <c r="S3174" t="s">
        <v>477</v>
      </c>
      <c r="T3174" t="s">
        <v>7348</v>
      </c>
      <c r="V3174" t="s">
        <v>7349</v>
      </c>
      <c r="Z3174" t="s">
        <v>63</v>
      </c>
      <c r="AA3174" s="1">
        <v>45226</v>
      </c>
      <c r="AC3174" s="1">
        <v>45226</v>
      </c>
      <c r="AD3174" s="1">
        <v>45355</v>
      </c>
    </row>
    <row r="3175" spans="1:30">
      <c r="A3175">
        <v>607541</v>
      </c>
      <c r="B3175" t="s">
        <v>502</v>
      </c>
      <c r="C3175" t="s">
        <v>31</v>
      </c>
      <c r="D3175">
        <v>1</v>
      </c>
      <c r="E3175" t="s">
        <v>1071</v>
      </c>
      <c r="F3175" t="s">
        <v>1046</v>
      </c>
      <c r="G3175" t="s">
        <v>51</v>
      </c>
      <c r="H3175" t="s">
        <v>1072</v>
      </c>
      <c r="I3175">
        <v>0</v>
      </c>
      <c r="J3175" t="s">
        <v>392</v>
      </c>
      <c r="K3175" t="s">
        <v>36</v>
      </c>
      <c r="L3175" t="s">
        <v>37</v>
      </c>
      <c r="M3175">
        <v>94715</v>
      </c>
      <c r="N3175">
        <v>136260</v>
      </c>
      <c r="O3175" t="s">
        <v>38</v>
      </c>
      <c r="P3175" t="s">
        <v>1073</v>
      </c>
      <c r="Q3175" t="s">
        <v>1074</v>
      </c>
      <c r="R3175" t="s">
        <v>1075</v>
      </c>
      <c r="S3175" t="s">
        <v>1076</v>
      </c>
      <c r="Z3175" t="s">
        <v>46</v>
      </c>
      <c r="AA3175" s="1">
        <v>45198</v>
      </c>
      <c r="AC3175" s="1">
        <v>45258</v>
      </c>
      <c r="AD3175" s="1">
        <v>45355</v>
      </c>
    </row>
    <row r="3176" spans="1:30">
      <c r="A3176">
        <v>539286</v>
      </c>
      <c r="B3176" t="s">
        <v>460</v>
      </c>
      <c r="C3176" t="s">
        <v>48</v>
      </c>
      <c r="D3176">
        <v>10</v>
      </c>
      <c r="E3176" t="s">
        <v>2616</v>
      </c>
      <c r="F3176" t="s">
        <v>462</v>
      </c>
      <c r="G3176" t="s">
        <v>463</v>
      </c>
      <c r="H3176">
        <v>30114</v>
      </c>
      <c r="I3176">
        <v>0</v>
      </c>
      <c r="J3176" t="s">
        <v>1919</v>
      </c>
      <c r="K3176" t="s">
        <v>36</v>
      </c>
      <c r="L3176" t="s">
        <v>276</v>
      </c>
      <c r="M3176">
        <v>165000</v>
      </c>
      <c r="N3176">
        <v>167610</v>
      </c>
      <c r="O3176" t="s">
        <v>38</v>
      </c>
      <c r="P3176" t="s">
        <v>465</v>
      </c>
      <c r="Q3176" t="s">
        <v>2238</v>
      </c>
      <c r="R3176" t="s">
        <v>2617</v>
      </c>
      <c r="S3176" t="s">
        <v>2618</v>
      </c>
      <c r="U3176" t="s">
        <v>468</v>
      </c>
      <c r="V3176" t="s">
        <v>469</v>
      </c>
      <c r="Z3176" t="s">
        <v>2619</v>
      </c>
      <c r="AA3176" s="1">
        <v>44754</v>
      </c>
      <c r="AB3176" s="2">
        <v>45654</v>
      </c>
      <c r="AC3176" s="1">
        <v>45278</v>
      </c>
      <c r="AD3176" s="1">
        <v>45355</v>
      </c>
    </row>
    <row r="3177" spans="1:30">
      <c r="A3177">
        <v>580437</v>
      </c>
      <c r="B3177" t="s">
        <v>30</v>
      </c>
      <c r="C3177" t="s">
        <v>48</v>
      </c>
      <c r="D3177">
        <v>1</v>
      </c>
      <c r="E3177" t="s">
        <v>1344</v>
      </c>
      <c r="F3177" t="s">
        <v>1345</v>
      </c>
      <c r="G3177" t="s">
        <v>51</v>
      </c>
      <c r="H3177">
        <v>21514</v>
      </c>
      <c r="I3177">
        <v>1</v>
      </c>
      <c r="J3177" t="s">
        <v>1054</v>
      </c>
      <c r="K3177" t="s">
        <v>36</v>
      </c>
      <c r="L3177" t="s">
        <v>37</v>
      </c>
      <c r="M3177">
        <v>63962</v>
      </c>
      <c r="N3177">
        <v>75000</v>
      </c>
      <c r="O3177" t="s">
        <v>38</v>
      </c>
      <c r="P3177" t="s">
        <v>1346</v>
      </c>
      <c r="Q3177" t="s">
        <v>1347</v>
      </c>
      <c r="R3177" t="s">
        <v>5437</v>
      </c>
      <c r="S3177" t="s">
        <v>1349</v>
      </c>
      <c r="T3177" t="s">
        <v>5438</v>
      </c>
      <c r="U3177" t="s">
        <v>5439</v>
      </c>
      <c r="V3177" t="s">
        <v>5440</v>
      </c>
      <c r="Z3177" t="s">
        <v>46</v>
      </c>
      <c r="AA3177" s="1">
        <v>45210</v>
      </c>
      <c r="AB3177" s="2">
        <v>45422</v>
      </c>
      <c r="AC3177" s="1">
        <v>45280</v>
      </c>
      <c r="AD3177" s="1">
        <v>45355</v>
      </c>
    </row>
    <row r="3178" spans="1:30">
      <c r="A3178">
        <v>617278</v>
      </c>
      <c r="B3178" t="s">
        <v>30</v>
      </c>
      <c r="C3178" t="s">
        <v>48</v>
      </c>
      <c r="D3178">
        <v>1</v>
      </c>
      <c r="E3178" t="s">
        <v>2684</v>
      </c>
      <c r="F3178" t="s">
        <v>1576</v>
      </c>
      <c r="G3178" t="s">
        <v>51</v>
      </c>
      <c r="H3178">
        <v>13633</v>
      </c>
      <c r="I3178">
        <v>2</v>
      </c>
      <c r="J3178" t="s">
        <v>1039</v>
      </c>
      <c r="K3178" t="s">
        <v>36</v>
      </c>
      <c r="L3178" t="s">
        <v>37</v>
      </c>
      <c r="M3178">
        <v>78795</v>
      </c>
      <c r="N3178">
        <v>101295</v>
      </c>
      <c r="O3178" t="s">
        <v>38</v>
      </c>
      <c r="P3178" t="s">
        <v>39</v>
      </c>
      <c r="Q3178" t="s">
        <v>2685</v>
      </c>
      <c r="R3178" t="s">
        <v>2686</v>
      </c>
      <c r="S3178" t="s">
        <v>1580</v>
      </c>
      <c r="T3178" t="s">
        <v>2687</v>
      </c>
      <c r="V3178" t="s">
        <v>2688</v>
      </c>
      <c r="Z3178" t="s">
        <v>2689</v>
      </c>
      <c r="AA3178" s="1">
        <v>45258</v>
      </c>
      <c r="AB3178" s="2">
        <v>45378</v>
      </c>
      <c r="AC3178" s="1">
        <v>45258</v>
      </c>
      <c r="AD3178" s="1">
        <v>45355</v>
      </c>
    </row>
    <row r="3179" spans="1:30">
      <c r="A3179">
        <v>623428</v>
      </c>
      <c r="B3179" t="s">
        <v>47</v>
      </c>
      <c r="C3179" t="s">
        <v>48</v>
      </c>
      <c r="D3179">
        <v>2</v>
      </c>
      <c r="E3179" t="s">
        <v>64</v>
      </c>
      <c r="F3179" t="s">
        <v>375</v>
      </c>
      <c r="G3179" t="s">
        <v>51</v>
      </c>
      <c r="H3179">
        <v>22427</v>
      </c>
      <c r="I3179">
        <v>2</v>
      </c>
      <c r="J3179" t="s">
        <v>65</v>
      </c>
      <c r="K3179" t="s">
        <v>36</v>
      </c>
      <c r="L3179" t="s">
        <v>276</v>
      </c>
      <c r="M3179">
        <v>81571</v>
      </c>
      <c r="N3179">
        <v>93807</v>
      </c>
      <c r="O3179" t="s">
        <v>38</v>
      </c>
      <c r="P3179" t="s">
        <v>54</v>
      </c>
      <c r="Q3179" t="s">
        <v>4870</v>
      </c>
      <c r="R3179" t="s">
        <v>9518</v>
      </c>
      <c r="S3179" t="s">
        <v>884</v>
      </c>
      <c r="T3179" t="s">
        <v>68</v>
      </c>
      <c r="Z3179" t="s">
        <v>63</v>
      </c>
      <c r="AA3179" s="1">
        <v>45314</v>
      </c>
      <c r="AC3179" s="1">
        <v>45351</v>
      </c>
      <c r="AD3179" s="1">
        <v>45355</v>
      </c>
    </row>
    <row r="3180" spans="1:30">
      <c r="A3180">
        <v>607487</v>
      </c>
      <c r="B3180" t="s">
        <v>129</v>
      </c>
      <c r="C3180" t="s">
        <v>31</v>
      </c>
      <c r="D3180">
        <v>1</v>
      </c>
      <c r="E3180" t="s">
        <v>3711</v>
      </c>
      <c r="F3180" t="s">
        <v>308</v>
      </c>
      <c r="G3180" t="s">
        <v>34</v>
      </c>
      <c r="H3180">
        <v>56058</v>
      </c>
      <c r="I3180">
        <v>0</v>
      </c>
      <c r="J3180" t="s">
        <v>7373</v>
      </c>
      <c r="K3180" t="s">
        <v>36</v>
      </c>
      <c r="L3180" t="s">
        <v>37</v>
      </c>
      <c r="M3180">
        <v>59116</v>
      </c>
      <c r="N3180">
        <v>91768</v>
      </c>
      <c r="O3180" t="s">
        <v>38</v>
      </c>
      <c r="P3180" t="s">
        <v>1006</v>
      </c>
      <c r="Q3180" t="s">
        <v>1007</v>
      </c>
      <c r="R3180" t="s">
        <v>9519</v>
      </c>
      <c r="S3180" t="s">
        <v>311</v>
      </c>
      <c r="T3180" t="s">
        <v>9520</v>
      </c>
      <c r="U3180" t="s">
        <v>6752</v>
      </c>
      <c r="V3180" t="s">
        <v>162</v>
      </c>
      <c r="W3180" t="s">
        <v>9521</v>
      </c>
      <c r="X3180" t="s">
        <v>1006</v>
      </c>
      <c r="Z3180" t="s">
        <v>46</v>
      </c>
      <c r="AA3180" s="1">
        <v>45210</v>
      </c>
      <c r="AC3180" s="1">
        <v>45217</v>
      </c>
      <c r="AD3180" s="1">
        <v>45355</v>
      </c>
    </row>
    <row r="3181" spans="1:30">
      <c r="A3181">
        <v>592342</v>
      </c>
      <c r="B3181" t="s">
        <v>30</v>
      </c>
      <c r="C3181" t="s">
        <v>31</v>
      </c>
      <c r="D3181">
        <v>1</v>
      </c>
      <c r="E3181" t="s">
        <v>1364</v>
      </c>
      <c r="F3181" t="s">
        <v>994</v>
      </c>
      <c r="G3181" t="s">
        <v>51</v>
      </c>
      <c r="H3181">
        <v>51009</v>
      </c>
      <c r="I3181">
        <v>0</v>
      </c>
      <c r="J3181" t="s">
        <v>35</v>
      </c>
      <c r="K3181" t="s">
        <v>123</v>
      </c>
      <c r="L3181" t="s">
        <v>37</v>
      </c>
      <c r="M3181">
        <v>50.390799999999999</v>
      </c>
      <c r="N3181">
        <v>50.390799999999999</v>
      </c>
      <c r="O3181" t="s">
        <v>124</v>
      </c>
      <c r="P3181" t="s">
        <v>1365</v>
      </c>
      <c r="Q3181" t="s">
        <v>415</v>
      </c>
      <c r="R3181" t="s">
        <v>1366</v>
      </c>
      <c r="S3181" t="s">
        <v>997</v>
      </c>
      <c r="U3181" t="s">
        <v>1367</v>
      </c>
      <c r="V3181" t="s">
        <v>1368</v>
      </c>
      <c r="Z3181" t="s">
        <v>63</v>
      </c>
      <c r="AA3181" s="1">
        <v>45117</v>
      </c>
      <c r="AC3181" s="1">
        <v>45315</v>
      </c>
      <c r="AD3181" s="1">
        <v>45355</v>
      </c>
    </row>
    <row r="3182" spans="1:30">
      <c r="A3182">
        <v>624909</v>
      </c>
      <c r="B3182" t="s">
        <v>1095</v>
      </c>
      <c r="C3182" t="s">
        <v>31</v>
      </c>
      <c r="D3182">
        <v>3</v>
      </c>
      <c r="E3182" t="s">
        <v>5262</v>
      </c>
      <c r="F3182" t="s">
        <v>382</v>
      </c>
      <c r="G3182" t="s">
        <v>34</v>
      </c>
      <c r="H3182">
        <v>30087</v>
      </c>
      <c r="I3182">
        <v>1</v>
      </c>
      <c r="J3182" t="s">
        <v>618</v>
      </c>
      <c r="K3182" t="s">
        <v>36</v>
      </c>
      <c r="L3182" t="s">
        <v>103</v>
      </c>
      <c r="M3182">
        <v>69090</v>
      </c>
      <c r="N3182">
        <v>79454</v>
      </c>
      <c r="O3182" t="s">
        <v>38</v>
      </c>
      <c r="P3182" t="s">
        <v>1097</v>
      </c>
      <c r="Q3182" t="s">
        <v>1098</v>
      </c>
      <c r="R3182" t="s">
        <v>5263</v>
      </c>
      <c r="S3182" t="s">
        <v>387</v>
      </c>
      <c r="T3182" t="s">
        <v>5264</v>
      </c>
      <c r="V3182" t="s">
        <v>1493</v>
      </c>
      <c r="W3182" t="s">
        <v>5265</v>
      </c>
      <c r="X3182" t="s">
        <v>1097</v>
      </c>
      <c r="Z3182" t="s">
        <v>63</v>
      </c>
      <c r="AA3182" s="1">
        <v>45317</v>
      </c>
      <c r="AC3182" s="1">
        <v>45317</v>
      </c>
      <c r="AD3182" s="1">
        <v>45355</v>
      </c>
    </row>
    <row r="3183" spans="1:30">
      <c r="A3183">
        <v>627697</v>
      </c>
      <c r="B3183" t="s">
        <v>30</v>
      </c>
      <c r="C3183" t="s">
        <v>31</v>
      </c>
      <c r="D3183">
        <v>1</v>
      </c>
      <c r="E3183" t="s">
        <v>9522</v>
      </c>
      <c r="F3183" t="s">
        <v>33</v>
      </c>
      <c r="G3183" t="s">
        <v>34</v>
      </c>
      <c r="H3183">
        <v>21744</v>
      </c>
      <c r="I3183" t="s">
        <v>1929</v>
      </c>
      <c r="J3183" t="s">
        <v>35</v>
      </c>
      <c r="K3183" t="s">
        <v>36</v>
      </c>
      <c r="L3183" t="s">
        <v>37</v>
      </c>
      <c r="M3183">
        <v>103026</v>
      </c>
      <c r="N3183">
        <v>118480</v>
      </c>
      <c r="O3183" t="s">
        <v>38</v>
      </c>
      <c r="P3183" t="s">
        <v>1346</v>
      </c>
      <c r="Q3183" t="s">
        <v>4322</v>
      </c>
      <c r="R3183" t="s">
        <v>9523</v>
      </c>
      <c r="S3183" t="s">
        <v>42</v>
      </c>
      <c r="T3183" t="s">
        <v>9524</v>
      </c>
      <c r="V3183" t="s">
        <v>9525</v>
      </c>
      <c r="Z3183" t="s">
        <v>46</v>
      </c>
      <c r="AA3183" s="1">
        <v>45344</v>
      </c>
      <c r="AB3183" s="2">
        <v>45464</v>
      </c>
      <c r="AC3183" s="1">
        <v>45344</v>
      </c>
      <c r="AD3183" s="1">
        <v>45355</v>
      </c>
    </row>
    <row r="3184" spans="1:30">
      <c r="A3184">
        <v>597895</v>
      </c>
      <c r="B3184" t="s">
        <v>99</v>
      </c>
      <c r="C3184" t="s">
        <v>48</v>
      </c>
      <c r="D3184">
        <v>1</v>
      </c>
      <c r="E3184" t="s">
        <v>5201</v>
      </c>
      <c r="F3184" t="s">
        <v>5539</v>
      </c>
      <c r="G3184" t="s">
        <v>51</v>
      </c>
      <c r="H3184" t="s">
        <v>5780</v>
      </c>
      <c r="I3184">
        <v>0</v>
      </c>
      <c r="J3184" t="s">
        <v>300</v>
      </c>
      <c r="L3184" t="s">
        <v>37</v>
      </c>
      <c r="M3184">
        <v>58700</v>
      </c>
      <c r="N3184">
        <v>173486</v>
      </c>
      <c r="O3184" t="s">
        <v>38</v>
      </c>
      <c r="P3184" t="s">
        <v>104</v>
      </c>
      <c r="Q3184" t="s">
        <v>3247</v>
      </c>
      <c r="R3184" t="s">
        <v>5781</v>
      </c>
      <c r="S3184" t="s">
        <v>5782</v>
      </c>
      <c r="T3184" t="s">
        <v>5206</v>
      </c>
      <c r="U3184" t="s">
        <v>5207</v>
      </c>
      <c r="V3184" t="s">
        <v>905</v>
      </c>
      <c r="W3184" t="s">
        <v>518</v>
      </c>
      <c r="X3184" t="s">
        <v>3252</v>
      </c>
      <c r="Z3184" t="s">
        <v>46</v>
      </c>
      <c r="AA3184" s="1">
        <v>45151</v>
      </c>
      <c r="AC3184" s="1">
        <v>45151</v>
      </c>
      <c r="AD3184" s="1">
        <v>45355</v>
      </c>
    </row>
    <row r="3185" spans="1:30">
      <c r="A3185">
        <v>526173</v>
      </c>
      <c r="B3185" t="s">
        <v>314</v>
      </c>
      <c r="C3185" t="s">
        <v>31</v>
      </c>
      <c r="D3185">
        <v>1</v>
      </c>
      <c r="E3185" t="s">
        <v>5725</v>
      </c>
      <c r="F3185" t="s">
        <v>382</v>
      </c>
      <c r="G3185" t="s">
        <v>34</v>
      </c>
      <c r="H3185">
        <v>30087</v>
      </c>
      <c r="I3185">
        <v>4</v>
      </c>
      <c r="J3185" t="s">
        <v>618</v>
      </c>
      <c r="K3185" t="s">
        <v>36</v>
      </c>
      <c r="L3185" t="s">
        <v>37</v>
      </c>
      <c r="M3185">
        <v>83158</v>
      </c>
      <c r="N3185">
        <v>95632</v>
      </c>
      <c r="O3185" t="s">
        <v>38</v>
      </c>
      <c r="P3185" t="s">
        <v>317</v>
      </c>
      <c r="Q3185" t="s">
        <v>1020</v>
      </c>
      <c r="R3185" t="s">
        <v>5726</v>
      </c>
      <c r="S3185" t="s">
        <v>387</v>
      </c>
      <c r="T3185" t="s">
        <v>5727</v>
      </c>
      <c r="U3185" t="s">
        <v>321</v>
      </c>
      <c r="V3185" t="s">
        <v>5728</v>
      </c>
      <c r="Z3185" t="s">
        <v>46</v>
      </c>
      <c r="AA3185" s="1">
        <v>44643</v>
      </c>
      <c r="AC3185" s="1">
        <v>44644</v>
      </c>
      <c r="AD3185" s="1">
        <v>45355</v>
      </c>
    </row>
    <row r="3186" spans="1:30">
      <c r="A3186">
        <v>624808</v>
      </c>
      <c r="B3186" t="s">
        <v>30</v>
      </c>
      <c r="C3186" t="s">
        <v>31</v>
      </c>
      <c r="D3186">
        <v>1</v>
      </c>
      <c r="E3186" t="s">
        <v>993</v>
      </c>
      <c r="F3186" t="s">
        <v>994</v>
      </c>
      <c r="G3186" t="s">
        <v>51</v>
      </c>
      <c r="H3186">
        <v>51009</v>
      </c>
      <c r="I3186">
        <v>0</v>
      </c>
      <c r="J3186" t="s">
        <v>35</v>
      </c>
      <c r="K3186" t="s">
        <v>123</v>
      </c>
      <c r="L3186" t="s">
        <v>37</v>
      </c>
      <c r="M3186">
        <v>50.390799999999999</v>
      </c>
      <c r="N3186">
        <v>50.390799999999999</v>
      </c>
      <c r="O3186" t="s">
        <v>124</v>
      </c>
      <c r="P3186" t="s">
        <v>203</v>
      </c>
      <c r="Q3186" t="s">
        <v>995</v>
      </c>
      <c r="R3186" t="s">
        <v>996</v>
      </c>
      <c r="S3186" t="s">
        <v>997</v>
      </c>
      <c r="V3186" t="s">
        <v>998</v>
      </c>
      <c r="Z3186" t="s">
        <v>63</v>
      </c>
      <c r="AA3186" s="1">
        <v>45321</v>
      </c>
      <c r="AC3186" s="1">
        <v>45321</v>
      </c>
      <c r="AD3186" s="1">
        <v>45355</v>
      </c>
    </row>
    <row r="3187" spans="1:30">
      <c r="A3187">
        <v>554120</v>
      </c>
      <c r="B3187" t="s">
        <v>99</v>
      </c>
      <c r="C3187" t="s">
        <v>48</v>
      </c>
      <c r="D3187">
        <v>8</v>
      </c>
      <c r="E3187" t="s">
        <v>2969</v>
      </c>
      <c r="F3187" t="s">
        <v>2970</v>
      </c>
      <c r="G3187" t="s">
        <v>51</v>
      </c>
      <c r="H3187">
        <v>20510</v>
      </c>
      <c r="I3187">
        <v>0</v>
      </c>
      <c r="J3187" t="s">
        <v>65</v>
      </c>
      <c r="K3187" t="s">
        <v>36</v>
      </c>
      <c r="L3187" t="s">
        <v>185</v>
      </c>
      <c r="M3187">
        <v>57078</v>
      </c>
      <c r="N3187">
        <v>85646</v>
      </c>
      <c r="O3187" t="s">
        <v>38</v>
      </c>
      <c r="P3187" t="s">
        <v>244</v>
      </c>
      <c r="Q3187" t="s">
        <v>245</v>
      </c>
      <c r="R3187" t="s">
        <v>4822</v>
      </c>
      <c r="S3187" t="s">
        <v>2973</v>
      </c>
      <c r="T3187" t="s">
        <v>4823</v>
      </c>
      <c r="U3187" t="s">
        <v>378</v>
      </c>
      <c r="V3187" t="s">
        <v>1104</v>
      </c>
      <c r="Z3187" t="s">
        <v>63</v>
      </c>
      <c r="AA3187" s="1">
        <v>44839</v>
      </c>
      <c r="AC3187" s="1">
        <v>44839</v>
      </c>
      <c r="AD3187" s="1">
        <v>45355</v>
      </c>
    </row>
    <row r="3188" spans="1:30">
      <c r="A3188">
        <v>582933</v>
      </c>
      <c r="B3188" t="s">
        <v>99</v>
      </c>
      <c r="C3188" t="s">
        <v>31</v>
      </c>
      <c r="D3188">
        <v>1</v>
      </c>
      <c r="E3188" t="s">
        <v>8699</v>
      </c>
      <c r="F3188" t="s">
        <v>472</v>
      </c>
      <c r="G3188" t="s">
        <v>34</v>
      </c>
      <c r="H3188">
        <v>95005</v>
      </c>
      <c r="I3188" t="s">
        <v>473</v>
      </c>
      <c r="J3188" t="s">
        <v>1984</v>
      </c>
      <c r="K3188" t="s">
        <v>36</v>
      </c>
      <c r="L3188" t="s">
        <v>185</v>
      </c>
      <c r="M3188">
        <v>175000</v>
      </c>
      <c r="N3188">
        <v>208826</v>
      </c>
      <c r="O3188" t="s">
        <v>38</v>
      </c>
      <c r="P3188" t="s">
        <v>104</v>
      </c>
      <c r="Q3188" t="s">
        <v>959</v>
      </c>
      <c r="R3188" t="s">
        <v>9526</v>
      </c>
      <c r="S3188" t="s">
        <v>477</v>
      </c>
      <c r="T3188" t="s">
        <v>9527</v>
      </c>
      <c r="U3188" t="s">
        <v>1340</v>
      </c>
      <c r="V3188" t="s">
        <v>905</v>
      </c>
      <c r="W3188" t="s">
        <v>963</v>
      </c>
      <c r="X3188" t="s">
        <v>964</v>
      </c>
      <c r="Z3188" t="s">
        <v>46</v>
      </c>
      <c r="AA3188" s="1">
        <v>45027</v>
      </c>
      <c r="AC3188" s="1">
        <v>45027</v>
      </c>
      <c r="AD3188" s="1">
        <v>45355</v>
      </c>
    </row>
    <row r="3189" spans="1:30">
      <c r="A3189">
        <v>584194</v>
      </c>
      <c r="B3189" t="s">
        <v>69</v>
      </c>
      <c r="C3189" t="s">
        <v>31</v>
      </c>
      <c r="D3189">
        <v>2</v>
      </c>
      <c r="E3189" t="s">
        <v>7122</v>
      </c>
      <c r="F3189" t="s">
        <v>382</v>
      </c>
      <c r="G3189" t="s">
        <v>34</v>
      </c>
      <c r="H3189">
        <v>30087</v>
      </c>
      <c r="I3189">
        <v>3</v>
      </c>
      <c r="J3189" t="s">
        <v>1984</v>
      </c>
      <c r="K3189" t="s">
        <v>36</v>
      </c>
      <c r="L3189" t="s">
        <v>37</v>
      </c>
      <c r="M3189">
        <v>79620</v>
      </c>
      <c r="N3189">
        <v>117541</v>
      </c>
      <c r="O3189" t="s">
        <v>38</v>
      </c>
      <c r="P3189" t="s">
        <v>73</v>
      </c>
      <c r="Q3189" t="s">
        <v>7123</v>
      </c>
      <c r="R3189" t="s">
        <v>7124</v>
      </c>
      <c r="S3189" t="s">
        <v>387</v>
      </c>
      <c r="T3189" t="s">
        <v>7125</v>
      </c>
      <c r="V3189" t="s">
        <v>7126</v>
      </c>
      <c r="W3189" t="s">
        <v>7127</v>
      </c>
      <c r="X3189" t="s">
        <v>623</v>
      </c>
      <c r="Z3189" t="s">
        <v>355</v>
      </c>
      <c r="AA3189" s="1">
        <v>45040</v>
      </c>
      <c r="AC3189" s="1">
        <v>45041</v>
      </c>
      <c r="AD3189" s="1">
        <v>45355</v>
      </c>
    </row>
    <row r="3190" spans="1:30">
      <c r="A3190">
        <v>530606</v>
      </c>
      <c r="B3190" t="s">
        <v>502</v>
      </c>
      <c r="C3190" t="s">
        <v>31</v>
      </c>
      <c r="D3190">
        <v>1</v>
      </c>
      <c r="E3190" t="s">
        <v>2888</v>
      </c>
      <c r="F3190" t="s">
        <v>308</v>
      </c>
      <c r="G3190" t="s">
        <v>34</v>
      </c>
      <c r="H3190">
        <v>56058</v>
      </c>
      <c r="I3190">
        <v>0</v>
      </c>
      <c r="J3190" t="s">
        <v>1118</v>
      </c>
      <c r="K3190" t="s">
        <v>36</v>
      </c>
      <c r="L3190" t="s">
        <v>37</v>
      </c>
      <c r="M3190">
        <v>54100</v>
      </c>
      <c r="N3190">
        <v>62215</v>
      </c>
      <c r="O3190" t="s">
        <v>38</v>
      </c>
      <c r="P3190" t="s">
        <v>2889</v>
      </c>
      <c r="Q3190" t="s">
        <v>2890</v>
      </c>
      <c r="R3190" t="s">
        <v>2891</v>
      </c>
      <c r="S3190" t="s">
        <v>311</v>
      </c>
      <c r="T3190" t="s">
        <v>2892</v>
      </c>
      <c r="U3190" t="s">
        <v>2893</v>
      </c>
      <c r="V3190" t="s">
        <v>2525</v>
      </c>
      <c r="W3190" t="s">
        <v>2894</v>
      </c>
      <c r="X3190" t="s">
        <v>2889</v>
      </c>
      <c r="Z3190" t="s">
        <v>46</v>
      </c>
      <c r="AA3190" s="1">
        <v>44693</v>
      </c>
      <c r="AC3190" s="1">
        <v>44775</v>
      </c>
      <c r="AD3190" s="1">
        <v>45355</v>
      </c>
    </row>
    <row r="3191" spans="1:30">
      <c r="A3191">
        <v>620174</v>
      </c>
      <c r="B3191" t="s">
        <v>129</v>
      </c>
      <c r="C3191" t="s">
        <v>48</v>
      </c>
      <c r="D3191">
        <v>1</v>
      </c>
      <c r="E3191" t="s">
        <v>9528</v>
      </c>
      <c r="F3191" t="s">
        <v>265</v>
      </c>
      <c r="G3191" t="s">
        <v>51</v>
      </c>
      <c r="H3191">
        <v>56316</v>
      </c>
      <c r="I3191">
        <v>3</v>
      </c>
      <c r="J3191" t="s">
        <v>156</v>
      </c>
      <c r="K3191" t="s">
        <v>36</v>
      </c>
      <c r="L3191" t="s">
        <v>37</v>
      </c>
      <c r="M3191">
        <v>73213</v>
      </c>
      <c r="N3191">
        <v>84195</v>
      </c>
      <c r="O3191" t="s">
        <v>38</v>
      </c>
      <c r="P3191" t="s">
        <v>329</v>
      </c>
      <c r="Q3191" t="s">
        <v>2083</v>
      </c>
      <c r="R3191" t="s">
        <v>9529</v>
      </c>
      <c r="S3191" t="s">
        <v>9530</v>
      </c>
      <c r="U3191" t="s">
        <v>1814</v>
      </c>
      <c r="V3191" t="s">
        <v>297</v>
      </c>
      <c r="W3191" t="s">
        <v>2669</v>
      </c>
      <c r="X3191" t="s">
        <v>329</v>
      </c>
      <c r="Z3191" t="s">
        <v>63</v>
      </c>
      <c r="AA3191" s="1">
        <v>45279</v>
      </c>
      <c r="AC3191" s="1">
        <v>45279</v>
      </c>
      <c r="AD3191" s="1">
        <v>45355</v>
      </c>
    </row>
    <row r="3192" spans="1:30">
      <c r="A3192">
        <v>611208</v>
      </c>
      <c r="B3192" t="s">
        <v>356</v>
      </c>
      <c r="C3192" t="s">
        <v>48</v>
      </c>
      <c r="D3192">
        <v>2</v>
      </c>
      <c r="E3192" t="s">
        <v>1369</v>
      </c>
      <c r="F3192" t="s">
        <v>283</v>
      </c>
      <c r="G3192" t="s">
        <v>51</v>
      </c>
      <c r="H3192">
        <v>10124</v>
      </c>
      <c r="I3192">
        <v>1</v>
      </c>
      <c r="J3192" t="s">
        <v>284</v>
      </c>
      <c r="K3192" t="s">
        <v>36</v>
      </c>
      <c r="L3192" t="s">
        <v>37</v>
      </c>
      <c r="M3192">
        <v>54531</v>
      </c>
      <c r="N3192">
        <v>69462</v>
      </c>
      <c r="O3192" t="s">
        <v>38</v>
      </c>
      <c r="P3192" t="s">
        <v>358</v>
      </c>
      <c r="Q3192" t="s">
        <v>1370</v>
      </c>
      <c r="R3192" t="s">
        <v>1371</v>
      </c>
      <c r="S3192" t="s">
        <v>287</v>
      </c>
      <c r="U3192" t="s">
        <v>1372</v>
      </c>
      <c r="V3192" t="s">
        <v>1373</v>
      </c>
      <c r="W3192" t="s">
        <v>365</v>
      </c>
      <c r="X3192" t="s">
        <v>1374</v>
      </c>
      <c r="Z3192" t="s">
        <v>46</v>
      </c>
      <c r="AA3192" s="1">
        <v>45212</v>
      </c>
      <c r="AC3192" s="1">
        <v>45231</v>
      </c>
      <c r="AD3192" s="1">
        <v>45355</v>
      </c>
    </row>
    <row r="3193" spans="1:30">
      <c r="A3193">
        <v>598752</v>
      </c>
      <c r="B3193" t="s">
        <v>1618</v>
      </c>
      <c r="C3193" t="s">
        <v>31</v>
      </c>
      <c r="D3193">
        <v>1</v>
      </c>
      <c r="E3193" t="s">
        <v>1619</v>
      </c>
      <c r="F3193" t="s">
        <v>1620</v>
      </c>
      <c r="G3193" t="s">
        <v>51</v>
      </c>
      <c r="H3193">
        <v>13643</v>
      </c>
      <c r="I3193">
        <v>3</v>
      </c>
      <c r="J3193" t="s">
        <v>91</v>
      </c>
      <c r="K3193" t="s">
        <v>36</v>
      </c>
      <c r="L3193" t="s">
        <v>37</v>
      </c>
      <c r="M3193">
        <v>100743</v>
      </c>
      <c r="N3193">
        <v>142460</v>
      </c>
      <c r="O3193" t="s">
        <v>38</v>
      </c>
      <c r="P3193" t="s">
        <v>125</v>
      </c>
      <c r="Q3193" t="s">
        <v>1621</v>
      </c>
      <c r="R3193" t="s">
        <v>1622</v>
      </c>
      <c r="S3193" t="s">
        <v>1623</v>
      </c>
      <c r="T3193" t="s">
        <v>1624</v>
      </c>
      <c r="V3193" t="s">
        <v>1625</v>
      </c>
      <c r="Z3193" t="s">
        <v>63</v>
      </c>
      <c r="AA3193" s="1">
        <v>45154</v>
      </c>
      <c r="AC3193" s="1">
        <v>45168</v>
      </c>
      <c r="AD3193" s="1">
        <v>45355</v>
      </c>
    </row>
    <row r="3194" spans="1:30">
      <c r="A3194">
        <v>595113</v>
      </c>
      <c r="B3194" t="s">
        <v>47</v>
      </c>
      <c r="C3194" t="s">
        <v>48</v>
      </c>
      <c r="D3194">
        <v>1</v>
      </c>
      <c r="E3194" t="s">
        <v>2805</v>
      </c>
      <c r="F3194" t="s">
        <v>406</v>
      </c>
      <c r="G3194" t="s">
        <v>51</v>
      </c>
      <c r="H3194">
        <v>20210</v>
      </c>
      <c r="I3194">
        <v>0</v>
      </c>
      <c r="J3194" t="s">
        <v>65</v>
      </c>
      <c r="K3194" t="s">
        <v>36</v>
      </c>
      <c r="L3194" t="s">
        <v>37</v>
      </c>
      <c r="M3194">
        <v>62370</v>
      </c>
      <c r="N3194">
        <v>71726</v>
      </c>
      <c r="O3194" t="s">
        <v>38</v>
      </c>
      <c r="P3194" t="s">
        <v>54</v>
      </c>
      <c r="Q3194" t="s">
        <v>2806</v>
      </c>
      <c r="R3194" t="s">
        <v>2807</v>
      </c>
      <c r="S3194" t="s">
        <v>409</v>
      </c>
      <c r="T3194" t="s">
        <v>2808</v>
      </c>
      <c r="U3194" t="s">
        <v>59</v>
      </c>
      <c r="V3194" t="s">
        <v>60</v>
      </c>
      <c r="W3194" t="s">
        <v>61</v>
      </c>
      <c r="X3194" t="s">
        <v>62</v>
      </c>
      <c r="Z3194" t="s">
        <v>355</v>
      </c>
      <c r="AA3194" s="1">
        <v>45184</v>
      </c>
      <c r="AC3194" s="1">
        <v>45258</v>
      </c>
      <c r="AD3194" s="1">
        <v>45355</v>
      </c>
    </row>
    <row r="3195" spans="1:30">
      <c r="A3195">
        <v>615083</v>
      </c>
      <c r="B3195" t="s">
        <v>30</v>
      </c>
      <c r="C3195" t="s">
        <v>48</v>
      </c>
      <c r="D3195">
        <v>1</v>
      </c>
      <c r="E3195" t="s">
        <v>1859</v>
      </c>
      <c r="F3195" t="s">
        <v>33</v>
      </c>
      <c r="G3195" t="s">
        <v>34</v>
      </c>
      <c r="H3195">
        <v>21744</v>
      </c>
      <c r="I3195">
        <v>2</v>
      </c>
      <c r="J3195" t="s">
        <v>275</v>
      </c>
      <c r="K3195" t="s">
        <v>36</v>
      </c>
      <c r="L3195" t="s">
        <v>37</v>
      </c>
      <c r="M3195">
        <v>82506</v>
      </c>
      <c r="N3195">
        <v>94882</v>
      </c>
      <c r="O3195" t="s">
        <v>38</v>
      </c>
      <c r="P3195" t="s">
        <v>1163</v>
      </c>
      <c r="Q3195" t="s">
        <v>204</v>
      </c>
      <c r="R3195" t="s">
        <v>1860</v>
      </c>
      <c r="S3195" t="s">
        <v>42</v>
      </c>
      <c r="T3195" t="s">
        <v>1861</v>
      </c>
      <c r="U3195" t="s">
        <v>1862</v>
      </c>
      <c r="V3195" t="s">
        <v>1863</v>
      </c>
      <c r="Z3195" t="s">
        <v>46</v>
      </c>
      <c r="AA3195" s="1">
        <v>45244</v>
      </c>
      <c r="AB3195" s="2">
        <v>45364</v>
      </c>
      <c r="AC3195" s="1">
        <v>45259</v>
      </c>
      <c r="AD3195" s="1">
        <v>45355</v>
      </c>
    </row>
    <row r="3196" spans="1:30">
      <c r="A3196">
        <v>588065</v>
      </c>
      <c r="B3196" t="s">
        <v>30</v>
      </c>
      <c r="C3196" t="s">
        <v>31</v>
      </c>
      <c r="D3196">
        <v>1</v>
      </c>
      <c r="E3196" t="s">
        <v>6404</v>
      </c>
      <c r="F3196" t="s">
        <v>2830</v>
      </c>
      <c r="G3196" t="s">
        <v>51</v>
      </c>
      <c r="H3196">
        <v>51613</v>
      </c>
      <c r="I3196">
        <v>0</v>
      </c>
      <c r="J3196" t="s">
        <v>6405</v>
      </c>
      <c r="K3196" t="s">
        <v>36</v>
      </c>
      <c r="L3196" t="s">
        <v>37</v>
      </c>
      <c r="M3196">
        <v>70488</v>
      </c>
      <c r="N3196">
        <v>75000</v>
      </c>
      <c r="O3196" t="s">
        <v>38</v>
      </c>
      <c r="P3196" t="s">
        <v>1520</v>
      </c>
      <c r="Q3196" t="s">
        <v>995</v>
      </c>
      <c r="R3196" t="s">
        <v>8835</v>
      </c>
      <c r="S3196" t="s">
        <v>2832</v>
      </c>
      <c r="T3196" t="s">
        <v>8836</v>
      </c>
      <c r="U3196" t="s">
        <v>1367</v>
      </c>
      <c r="V3196" t="s">
        <v>8837</v>
      </c>
      <c r="Z3196" t="s">
        <v>46</v>
      </c>
      <c r="AA3196" s="1">
        <v>45069</v>
      </c>
      <c r="AB3196" s="2">
        <v>45430</v>
      </c>
      <c r="AC3196" s="1">
        <v>45342</v>
      </c>
      <c r="AD3196" s="1">
        <v>45355</v>
      </c>
    </row>
    <row r="3197" spans="1:30">
      <c r="A3197">
        <v>628193</v>
      </c>
      <c r="B3197" t="s">
        <v>637</v>
      </c>
      <c r="C3197" t="s">
        <v>31</v>
      </c>
      <c r="D3197">
        <v>1</v>
      </c>
      <c r="E3197" t="s">
        <v>8503</v>
      </c>
      <c r="F3197" t="s">
        <v>923</v>
      </c>
      <c r="G3197" t="s">
        <v>51</v>
      </c>
      <c r="H3197">
        <v>10053</v>
      </c>
      <c r="I3197" t="s">
        <v>473</v>
      </c>
      <c r="J3197" t="s">
        <v>65</v>
      </c>
      <c r="K3197" t="s">
        <v>36</v>
      </c>
      <c r="L3197" t="s">
        <v>276</v>
      </c>
      <c r="M3197">
        <v>110000</v>
      </c>
      <c r="N3197">
        <v>125000</v>
      </c>
      <c r="O3197" t="s">
        <v>38</v>
      </c>
      <c r="P3197" t="s">
        <v>4233</v>
      </c>
      <c r="Q3197" t="s">
        <v>3270</v>
      </c>
      <c r="R3197" t="s">
        <v>8504</v>
      </c>
      <c r="S3197" t="s">
        <v>770</v>
      </c>
      <c r="T3197" t="s">
        <v>8505</v>
      </c>
      <c r="U3197" t="s">
        <v>8506</v>
      </c>
      <c r="V3197" t="s">
        <v>8507</v>
      </c>
      <c r="Z3197" t="s">
        <v>46</v>
      </c>
      <c r="AA3197" s="1">
        <v>45350</v>
      </c>
      <c r="AC3197" s="1">
        <v>45350</v>
      </c>
      <c r="AD3197" s="1">
        <v>45355</v>
      </c>
    </row>
    <row r="3198" spans="1:30">
      <c r="A3198">
        <v>571649</v>
      </c>
      <c r="B3198" t="s">
        <v>129</v>
      </c>
      <c r="C3198" t="s">
        <v>31</v>
      </c>
      <c r="D3198">
        <v>1</v>
      </c>
      <c r="E3198" t="s">
        <v>215</v>
      </c>
      <c r="F3198" t="s">
        <v>216</v>
      </c>
      <c r="G3198" t="s">
        <v>51</v>
      </c>
      <c r="H3198">
        <v>52316</v>
      </c>
      <c r="I3198">
        <v>1</v>
      </c>
      <c r="J3198" t="s">
        <v>156</v>
      </c>
      <c r="K3198" t="s">
        <v>36</v>
      </c>
      <c r="L3198" t="s">
        <v>37</v>
      </c>
      <c r="M3198">
        <v>51869</v>
      </c>
      <c r="N3198">
        <v>59649</v>
      </c>
      <c r="O3198" t="s">
        <v>38</v>
      </c>
      <c r="P3198" t="s">
        <v>454</v>
      </c>
      <c r="Q3198" t="s">
        <v>218</v>
      </c>
      <c r="R3198" t="s">
        <v>219</v>
      </c>
      <c r="S3198" t="s">
        <v>220</v>
      </c>
      <c r="T3198" t="s">
        <v>221</v>
      </c>
      <c r="U3198" t="s">
        <v>222</v>
      </c>
      <c r="V3198" t="s">
        <v>223</v>
      </c>
      <c r="W3198" t="s">
        <v>224</v>
      </c>
      <c r="Z3198" t="s">
        <v>63</v>
      </c>
      <c r="AA3198" s="1">
        <v>44952</v>
      </c>
      <c r="AC3198" s="1">
        <v>44953</v>
      </c>
      <c r="AD3198" s="1">
        <v>45355</v>
      </c>
    </row>
    <row r="3199" spans="1:30">
      <c r="A3199">
        <v>606622</v>
      </c>
      <c r="B3199" t="s">
        <v>30</v>
      </c>
      <c r="C3199" t="s">
        <v>31</v>
      </c>
      <c r="D3199">
        <v>1</v>
      </c>
      <c r="E3199" t="s">
        <v>9531</v>
      </c>
      <c r="F3199" t="s">
        <v>114</v>
      </c>
      <c r="G3199" t="s">
        <v>34</v>
      </c>
      <c r="H3199">
        <v>56057</v>
      </c>
      <c r="I3199">
        <v>0</v>
      </c>
      <c r="J3199" t="s">
        <v>202</v>
      </c>
      <c r="K3199" t="s">
        <v>123</v>
      </c>
      <c r="L3199" t="s">
        <v>37</v>
      </c>
      <c r="M3199">
        <v>22.9267</v>
      </c>
      <c r="N3199">
        <v>27.37</v>
      </c>
      <c r="O3199" t="s">
        <v>124</v>
      </c>
      <c r="P3199" t="s">
        <v>39</v>
      </c>
      <c r="Q3199" t="s">
        <v>2304</v>
      </c>
      <c r="R3199" t="s">
        <v>9532</v>
      </c>
      <c r="S3199" t="s">
        <v>119</v>
      </c>
      <c r="T3199" t="s">
        <v>9533</v>
      </c>
      <c r="V3199" t="s">
        <v>9534</v>
      </c>
      <c r="Z3199" t="s">
        <v>46</v>
      </c>
      <c r="AA3199" s="1">
        <v>45217</v>
      </c>
      <c r="AB3199" s="2">
        <v>45412</v>
      </c>
      <c r="AC3199" s="1">
        <v>45349</v>
      </c>
      <c r="AD3199" s="1">
        <v>45355</v>
      </c>
    </row>
    <row r="3200" spans="1:30">
      <c r="A3200">
        <v>617309</v>
      </c>
      <c r="B3200" t="s">
        <v>47</v>
      </c>
      <c r="C3200" t="s">
        <v>31</v>
      </c>
      <c r="D3200">
        <v>1</v>
      </c>
      <c r="E3200" t="s">
        <v>1106</v>
      </c>
      <c r="F3200" t="s">
        <v>3756</v>
      </c>
      <c r="G3200" t="s">
        <v>51</v>
      </c>
      <c r="H3200">
        <v>31313</v>
      </c>
      <c r="I3200">
        <v>0</v>
      </c>
      <c r="J3200" t="s">
        <v>65</v>
      </c>
      <c r="K3200" t="s">
        <v>36</v>
      </c>
      <c r="L3200" t="s">
        <v>37</v>
      </c>
      <c r="M3200">
        <v>75814</v>
      </c>
      <c r="N3200">
        <v>85670</v>
      </c>
      <c r="O3200" t="s">
        <v>38</v>
      </c>
      <c r="P3200" t="s">
        <v>54</v>
      </c>
      <c r="Q3200" t="s">
        <v>3757</v>
      </c>
      <c r="R3200" t="s">
        <v>3758</v>
      </c>
      <c r="S3200" t="s">
        <v>3759</v>
      </c>
      <c r="T3200" t="s">
        <v>3760</v>
      </c>
      <c r="Z3200" t="s">
        <v>46</v>
      </c>
      <c r="AA3200" s="1">
        <v>45264</v>
      </c>
      <c r="AC3200" s="1">
        <v>45264</v>
      </c>
      <c r="AD3200" s="1">
        <v>45355</v>
      </c>
    </row>
    <row r="3201" spans="1:30">
      <c r="A3201">
        <v>625663</v>
      </c>
      <c r="B3201" t="s">
        <v>69</v>
      </c>
      <c r="C3201" t="s">
        <v>48</v>
      </c>
      <c r="D3201">
        <v>1</v>
      </c>
      <c r="E3201" t="s">
        <v>519</v>
      </c>
      <c r="F3201" t="s">
        <v>520</v>
      </c>
      <c r="G3201" t="s">
        <v>51</v>
      </c>
      <c r="H3201">
        <v>22316</v>
      </c>
      <c r="I3201">
        <v>3</v>
      </c>
      <c r="J3201" t="s">
        <v>65</v>
      </c>
      <c r="K3201" t="s">
        <v>36</v>
      </c>
      <c r="L3201" t="s">
        <v>37</v>
      </c>
      <c r="M3201">
        <v>81571</v>
      </c>
      <c r="N3201">
        <v>119554</v>
      </c>
      <c r="O3201" t="s">
        <v>38</v>
      </c>
      <c r="P3201" t="s">
        <v>73</v>
      </c>
      <c r="Q3201" t="s">
        <v>521</v>
      </c>
      <c r="R3201" t="s">
        <v>522</v>
      </c>
      <c r="S3201" t="s">
        <v>523</v>
      </c>
      <c r="U3201" t="s">
        <v>524</v>
      </c>
      <c r="V3201" t="s">
        <v>525</v>
      </c>
      <c r="W3201" t="s">
        <v>526</v>
      </c>
      <c r="X3201" t="s">
        <v>73</v>
      </c>
      <c r="Z3201" t="s">
        <v>46</v>
      </c>
      <c r="AA3201" s="1">
        <v>45345</v>
      </c>
      <c r="AB3201" s="2">
        <v>45358</v>
      </c>
      <c r="AC3201" s="1">
        <v>45348</v>
      </c>
      <c r="AD3201" s="1">
        <v>45355</v>
      </c>
    </row>
    <row r="3202" spans="1:30">
      <c r="A3202">
        <v>625663</v>
      </c>
      <c r="B3202" t="s">
        <v>69</v>
      </c>
      <c r="C3202" t="s">
        <v>48</v>
      </c>
      <c r="D3202">
        <v>1</v>
      </c>
      <c r="E3202" t="s">
        <v>519</v>
      </c>
      <c r="F3202" t="s">
        <v>520</v>
      </c>
      <c r="G3202" t="s">
        <v>51</v>
      </c>
      <c r="H3202">
        <v>22316</v>
      </c>
      <c r="I3202">
        <v>3</v>
      </c>
      <c r="J3202" t="s">
        <v>65</v>
      </c>
      <c r="K3202" t="s">
        <v>36</v>
      </c>
      <c r="L3202" t="s">
        <v>37</v>
      </c>
      <c r="M3202">
        <v>81571</v>
      </c>
      <c r="N3202">
        <v>119554</v>
      </c>
      <c r="O3202" t="s">
        <v>38</v>
      </c>
      <c r="P3202" t="s">
        <v>73</v>
      </c>
      <c r="Q3202" t="s">
        <v>521</v>
      </c>
      <c r="R3202" t="s">
        <v>522</v>
      </c>
      <c r="S3202" t="s">
        <v>523</v>
      </c>
      <c r="U3202" t="s">
        <v>524</v>
      </c>
      <c r="V3202" t="s">
        <v>525</v>
      </c>
      <c r="W3202" t="s">
        <v>526</v>
      </c>
      <c r="X3202" t="s">
        <v>73</v>
      </c>
      <c r="Z3202" t="s">
        <v>46</v>
      </c>
      <c r="AA3202" s="1">
        <v>45345</v>
      </c>
      <c r="AB3202" s="2">
        <v>45358</v>
      </c>
      <c r="AC3202" s="1">
        <v>45348</v>
      </c>
      <c r="AD3202" s="1">
        <v>45355</v>
      </c>
    </row>
    <row r="3203" spans="1:30">
      <c r="A3203">
        <v>622069</v>
      </c>
      <c r="B3203" t="s">
        <v>502</v>
      </c>
      <c r="C3203" t="s">
        <v>48</v>
      </c>
      <c r="D3203">
        <v>1</v>
      </c>
      <c r="E3203" t="s">
        <v>9535</v>
      </c>
      <c r="F3203" t="s">
        <v>1218</v>
      </c>
      <c r="G3203" t="s">
        <v>51</v>
      </c>
      <c r="H3203" t="s">
        <v>1219</v>
      </c>
      <c r="I3203">
        <v>0</v>
      </c>
      <c r="J3203" t="s">
        <v>1118</v>
      </c>
      <c r="K3203" t="s">
        <v>36</v>
      </c>
      <c r="L3203" t="s">
        <v>37</v>
      </c>
      <c r="M3203">
        <v>64749</v>
      </c>
      <c r="N3203">
        <v>69826</v>
      </c>
      <c r="O3203" t="s">
        <v>38</v>
      </c>
      <c r="P3203" t="s">
        <v>871</v>
      </c>
      <c r="Q3203" t="s">
        <v>4061</v>
      </c>
      <c r="R3203" t="s">
        <v>9536</v>
      </c>
      <c r="S3203" t="s">
        <v>1221</v>
      </c>
      <c r="T3203" t="s">
        <v>6395</v>
      </c>
      <c r="U3203" t="s">
        <v>2524</v>
      </c>
      <c r="V3203" t="s">
        <v>2525</v>
      </c>
      <c r="Z3203" t="s">
        <v>46</v>
      </c>
      <c r="AA3203" s="1">
        <v>45296</v>
      </c>
      <c r="AC3203" s="1">
        <v>45296</v>
      </c>
      <c r="AD3203" s="1">
        <v>45355</v>
      </c>
    </row>
    <row r="3204" spans="1:30">
      <c r="A3204">
        <v>577323</v>
      </c>
      <c r="B3204" t="s">
        <v>314</v>
      </c>
      <c r="C3204" t="s">
        <v>31</v>
      </c>
      <c r="D3204">
        <v>1</v>
      </c>
      <c r="E3204" t="s">
        <v>2852</v>
      </c>
      <c r="F3204" t="s">
        <v>2853</v>
      </c>
      <c r="G3204" t="s">
        <v>34</v>
      </c>
      <c r="H3204">
        <v>95042</v>
      </c>
      <c r="I3204" t="s">
        <v>473</v>
      </c>
      <c r="J3204" t="s">
        <v>91</v>
      </c>
      <c r="K3204" t="s">
        <v>36</v>
      </c>
      <c r="L3204" t="s">
        <v>185</v>
      </c>
      <c r="M3204">
        <v>180000</v>
      </c>
      <c r="N3204">
        <v>190000</v>
      </c>
      <c r="O3204" t="s">
        <v>38</v>
      </c>
      <c r="P3204" t="s">
        <v>317</v>
      </c>
      <c r="Q3204" t="s">
        <v>2854</v>
      </c>
      <c r="R3204" t="s">
        <v>2855</v>
      </c>
      <c r="S3204" t="s">
        <v>2856</v>
      </c>
      <c r="T3204" t="s">
        <v>2857</v>
      </c>
      <c r="V3204" t="s">
        <v>2858</v>
      </c>
      <c r="Z3204" t="s">
        <v>46</v>
      </c>
      <c r="AA3204" s="1">
        <v>44988</v>
      </c>
      <c r="AC3204" s="1">
        <v>44992</v>
      </c>
      <c r="AD3204" s="1">
        <v>45355</v>
      </c>
    </row>
    <row r="3205" spans="1:30">
      <c r="A3205">
        <v>617311</v>
      </c>
      <c r="B3205" t="s">
        <v>30</v>
      </c>
      <c r="C3205" t="s">
        <v>31</v>
      </c>
      <c r="D3205">
        <v>1</v>
      </c>
      <c r="E3205" t="s">
        <v>8107</v>
      </c>
      <c r="F3205" t="s">
        <v>685</v>
      </c>
      <c r="G3205" t="s">
        <v>34</v>
      </c>
      <c r="H3205">
        <v>83052</v>
      </c>
      <c r="I3205">
        <v>1</v>
      </c>
      <c r="J3205" t="s">
        <v>202</v>
      </c>
      <c r="K3205" t="s">
        <v>36</v>
      </c>
      <c r="L3205" t="s">
        <v>37</v>
      </c>
      <c r="M3205">
        <v>56625</v>
      </c>
      <c r="N3205">
        <v>56625</v>
      </c>
      <c r="O3205" t="s">
        <v>38</v>
      </c>
      <c r="P3205" t="s">
        <v>8156</v>
      </c>
      <c r="Q3205" t="s">
        <v>687</v>
      </c>
      <c r="R3205" t="s">
        <v>9537</v>
      </c>
      <c r="S3205" t="s">
        <v>689</v>
      </c>
      <c r="T3205" t="s">
        <v>9163</v>
      </c>
      <c r="V3205" t="s">
        <v>9538</v>
      </c>
      <c r="Z3205" t="s">
        <v>46</v>
      </c>
      <c r="AA3205" s="1">
        <v>45271</v>
      </c>
      <c r="AB3205" s="2">
        <v>45391</v>
      </c>
      <c r="AC3205" s="1">
        <v>45271</v>
      </c>
      <c r="AD3205" s="1">
        <v>45355</v>
      </c>
    </row>
    <row r="3206" spans="1:30">
      <c r="A3206">
        <v>628423</v>
      </c>
      <c r="B3206" t="s">
        <v>112</v>
      </c>
      <c r="C3206" t="s">
        <v>31</v>
      </c>
      <c r="D3206">
        <v>1</v>
      </c>
      <c r="E3206" t="s">
        <v>7816</v>
      </c>
      <c r="F3206" t="s">
        <v>472</v>
      </c>
      <c r="G3206" t="s">
        <v>34</v>
      </c>
      <c r="H3206">
        <v>95005</v>
      </c>
      <c r="I3206" t="s">
        <v>473</v>
      </c>
      <c r="J3206" t="s">
        <v>618</v>
      </c>
      <c r="K3206" t="s">
        <v>36</v>
      </c>
      <c r="L3206" t="s">
        <v>276</v>
      </c>
      <c r="M3206">
        <v>180000</v>
      </c>
      <c r="N3206">
        <v>180000</v>
      </c>
      <c r="O3206" t="s">
        <v>38</v>
      </c>
      <c r="P3206" t="s">
        <v>116</v>
      </c>
      <c r="Q3206" t="s">
        <v>7817</v>
      </c>
      <c r="R3206" t="s">
        <v>7818</v>
      </c>
      <c r="S3206" t="s">
        <v>477</v>
      </c>
      <c r="T3206" t="s">
        <v>7819</v>
      </c>
      <c r="V3206" t="s">
        <v>7820</v>
      </c>
      <c r="X3206" t="s">
        <v>116</v>
      </c>
      <c r="Z3206" t="s">
        <v>63</v>
      </c>
      <c r="AA3206" s="1">
        <v>45352</v>
      </c>
      <c r="AB3206" s="2">
        <v>45412</v>
      </c>
      <c r="AC3206" s="1">
        <v>45352</v>
      </c>
      <c r="AD3206" s="1">
        <v>45355</v>
      </c>
    </row>
    <row r="3207" spans="1:30">
      <c r="A3207">
        <v>601129</v>
      </c>
      <c r="B3207" t="s">
        <v>30</v>
      </c>
      <c r="C3207" t="s">
        <v>31</v>
      </c>
      <c r="D3207">
        <v>1</v>
      </c>
      <c r="E3207" t="s">
        <v>8466</v>
      </c>
      <c r="F3207" t="s">
        <v>630</v>
      </c>
      <c r="G3207" t="s">
        <v>51</v>
      </c>
      <c r="H3207">
        <v>51195</v>
      </c>
      <c r="I3207">
        <v>1</v>
      </c>
      <c r="J3207" t="s">
        <v>35</v>
      </c>
      <c r="K3207" t="s">
        <v>123</v>
      </c>
      <c r="L3207" t="s">
        <v>103</v>
      </c>
      <c r="M3207">
        <v>23.39</v>
      </c>
      <c r="N3207">
        <v>30.18</v>
      </c>
      <c r="O3207" t="s">
        <v>124</v>
      </c>
      <c r="P3207" t="s">
        <v>8141</v>
      </c>
      <c r="Q3207" t="s">
        <v>369</v>
      </c>
      <c r="R3207" t="s">
        <v>8467</v>
      </c>
      <c r="S3207" t="s">
        <v>634</v>
      </c>
      <c r="T3207" t="s">
        <v>8468</v>
      </c>
      <c r="U3207" t="s">
        <v>635</v>
      </c>
      <c r="V3207" t="s">
        <v>8469</v>
      </c>
      <c r="Z3207" t="s">
        <v>46</v>
      </c>
      <c r="AA3207" s="1">
        <v>45167</v>
      </c>
      <c r="AB3207" s="2">
        <v>45367</v>
      </c>
      <c r="AC3207" s="1">
        <v>45307</v>
      </c>
      <c r="AD3207" s="1">
        <v>45355</v>
      </c>
    </row>
    <row r="3208" spans="1:30">
      <c r="A3208">
        <v>627597</v>
      </c>
      <c r="B3208" t="s">
        <v>30</v>
      </c>
      <c r="C3208" t="s">
        <v>31</v>
      </c>
      <c r="D3208">
        <v>1</v>
      </c>
      <c r="E3208" t="s">
        <v>1776</v>
      </c>
      <c r="F3208" t="s">
        <v>1708</v>
      </c>
      <c r="G3208" t="s">
        <v>51</v>
      </c>
      <c r="H3208">
        <v>51611</v>
      </c>
      <c r="I3208">
        <v>1</v>
      </c>
      <c r="J3208" t="s">
        <v>818</v>
      </c>
      <c r="K3208" t="s">
        <v>36</v>
      </c>
      <c r="L3208" t="s">
        <v>37</v>
      </c>
      <c r="M3208">
        <v>72603</v>
      </c>
      <c r="N3208">
        <v>74160</v>
      </c>
      <c r="O3208" t="s">
        <v>38</v>
      </c>
      <c r="P3208" t="s">
        <v>9280</v>
      </c>
      <c r="Q3208" t="s">
        <v>204</v>
      </c>
      <c r="R3208" t="s">
        <v>2393</v>
      </c>
      <c r="S3208" t="s">
        <v>1710</v>
      </c>
      <c r="T3208" t="s">
        <v>1778</v>
      </c>
      <c r="V3208" t="s">
        <v>9539</v>
      </c>
      <c r="Z3208" t="s">
        <v>46</v>
      </c>
      <c r="AA3208" s="1">
        <v>45343</v>
      </c>
      <c r="AB3208" s="2">
        <v>45463</v>
      </c>
      <c r="AC3208" s="1">
        <v>45343</v>
      </c>
      <c r="AD3208" s="1">
        <v>45355</v>
      </c>
    </row>
    <row r="3209" spans="1:30">
      <c r="A3209">
        <v>627152</v>
      </c>
      <c r="B3209" t="s">
        <v>1462</v>
      </c>
      <c r="C3209" t="s">
        <v>31</v>
      </c>
      <c r="D3209">
        <v>1</v>
      </c>
      <c r="E3209" t="s">
        <v>9540</v>
      </c>
      <c r="F3209" t="s">
        <v>114</v>
      </c>
      <c r="G3209" t="s">
        <v>34</v>
      </c>
      <c r="H3209">
        <v>56057</v>
      </c>
      <c r="I3209">
        <v>0</v>
      </c>
      <c r="J3209" t="s">
        <v>9375</v>
      </c>
      <c r="K3209" t="s">
        <v>36</v>
      </c>
      <c r="L3209" t="s">
        <v>103</v>
      </c>
      <c r="M3209">
        <v>47694</v>
      </c>
      <c r="N3209">
        <v>47694</v>
      </c>
      <c r="O3209" t="s">
        <v>38</v>
      </c>
      <c r="P3209" t="s">
        <v>1464</v>
      </c>
      <c r="Q3209" t="s">
        <v>9541</v>
      </c>
      <c r="R3209" t="s">
        <v>9542</v>
      </c>
      <c r="S3209" t="s">
        <v>119</v>
      </c>
      <c r="W3209" t="s">
        <v>9543</v>
      </c>
      <c r="Z3209" t="s">
        <v>1314</v>
      </c>
      <c r="AA3209" s="1">
        <v>45337</v>
      </c>
      <c r="AB3209" s="2">
        <v>45367</v>
      </c>
      <c r="AC3209" s="1">
        <v>45337</v>
      </c>
      <c r="AD3209" s="1">
        <v>45355</v>
      </c>
    </row>
    <row r="3210" spans="1:30">
      <c r="A3210">
        <v>584389</v>
      </c>
      <c r="B3210" t="s">
        <v>69</v>
      </c>
      <c r="C3210" t="s">
        <v>48</v>
      </c>
      <c r="D3210">
        <v>2</v>
      </c>
      <c r="E3210" t="s">
        <v>7233</v>
      </c>
      <c r="F3210" t="s">
        <v>5908</v>
      </c>
      <c r="G3210" t="s">
        <v>51</v>
      </c>
      <c r="H3210">
        <v>31121</v>
      </c>
      <c r="I3210">
        <v>2</v>
      </c>
      <c r="J3210" t="s">
        <v>300</v>
      </c>
      <c r="K3210" t="s">
        <v>36</v>
      </c>
      <c r="L3210" t="s">
        <v>37</v>
      </c>
      <c r="M3210">
        <v>60132</v>
      </c>
      <c r="N3210">
        <v>84611</v>
      </c>
      <c r="O3210" t="s">
        <v>38</v>
      </c>
      <c r="P3210" t="s">
        <v>2384</v>
      </c>
      <c r="Q3210" t="s">
        <v>7234</v>
      </c>
      <c r="R3210" t="s">
        <v>7235</v>
      </c>
      <c r="S3210" t="s">
        <v>5910</v>
      </c>
      <c r="T3210" t="s">
        <v>7236</v>
      </c>
      <c r="U3210" t="s">
        <v>7237</v>
      </c>
      <c r="V3210" t="s">
        <v>7238</v>
      </c>
      <c r="W3210" t="s">
        <v>7239</v>
      </c>
      <c r="X3210" t="s">
        <v>2392</v>
      </c>
      <c r="Z3210" t="s">
        <v>46</v>
      </c>
      <c r="AA3210" s="1">
        <v>45066</v>
      </c>
      <c r="AC3210" s="1">
        <v>45195</v>
      </c>
      <c r="AD3210" s="1">
        <v>45355</v>
      </c>
    </row>
    <row r="3211" spans="1:30">
      <c r="A3211">
        <v>602078</v>
      </c>
      <c r="B3211" t="s">
        <v>30</v>
      </c>
      <c r="C3211" t="s">
        <v>48</v>
      </c>
      <c r="D3211">
        <v>1</v>
      </c>
      <c r="E3211" t="s">
        <v>6034</v>
      </c>
      <c r="F3211" t="s">
        <v>413</v>
      </c>
      <c r="G3211" t="s">
        <v>34</v>
      </c>
      <c r="H3211">
        <v>53040</v>
      </c>
      <c r="I3211">
        <v>2</v>
      </c>
      <c r="J3211" t="s">
        <v>35</v>
      </c>
      <c r="K3211" t="s">
        <v>123</v>
      </c>
      <c r="L3211" t="s">
        <v>37</v>
      </c>
      <c r="M3211">
        <v>79.23</v>
      </c>
      <c r="N3211">
        <v>84.86</v>
      </c>
      <c r="O3211" t="s">
        <v>124</v>
      </c>
      <c r="P3211" t="s">
        <v>368</v>
      </c>
      <c r="Q3211" t="s">
        <v>632</v>
      </c>
      <c r="R3211" t="s">
        <v>6186</v>
      </c>
      <c r="S3211" t="s">
        <v>417</v>
      </c>
      <c r="U3211" t="s">
        <v>6187</v>
      </c>
      <c r="V3211" t="s">
        <v>6188</v>
      </c>
      <c r="Z3211" t="s">
        <v>63</v>
      </c>
      <c r="AA3211" s="1">
        <v>45176</v>
      </c>
      <c r="AC3211" s="1">
        <v>45176</v>
      </c>
      <c r="AD3211" s="1">
        <v>45355</v>
      </c>
    </row>
    <row r="3212" spans="1:30">
      <c r="A3212">
        <v>625569</v>
      </c>
      <c r="B3212" t="s">
        <v>30</v>
      </c>
      <c r="C3212" t="s">
        <v>31</v>
      </c>
      <c r="D3212">
        <v>1</v>
      </c>
      <c r="E3212" t="s">
        <v>3619</v>
      </c>
      <c r="F3212" t="s">
        <v>413</v>
      </c>
      <c r="G3212" t="s">
        <v>34</v>
      </c>
      <c r="H3212">
        <v>53040</v>
      </c>
      <c r="I3212">
        <v>4</v>
      </c>
      <c r="J3212" t="s">
        <v>35</v>
      </c>
      <c r="K3212" t="s">
        <v>123</v>
      </c>
      <c r="L3212" t="s">
        <v>37</v>
      </c>
      <c r="M3212">
        <v>82.23</v>
      </c>
      <c r="N3212">
        <v>82.23</v>
      </c>
      <c r="O3212" t="s">
        <v>144</v>
      </c>
      <c r="P3212" t="s">
        <v>203</v>
      </c>
      <c r="Q3212" t="s">
        <v>5561</v>
      </c>
      <c r="R3212" t="s">
        <v>8912</v>
      </c>
      <c r="S3212" t="s">
        <v>417</v>
      </c>
      <c r="T3212" t="s">
        <v>8913</v>
      </c>
      <c r="V3212" t="s">
        <v>8914</v>
      </c>
      <c r="Z3212" t="s">
        <v>63</v>
      </c>
      <c r="AA3212" s="1">
        <v>45323</v>
      </c>
      <c r="AC3212" s="1">
        <v>45323</v>
      </c>
      <c r="AD3212" s="1">
        <v>45355</v>
      </c>
    </row>
    <row r="3213" spans="1:30">
      <c r="A3213">
        <v>582594</v>
      </c>
      <c r="B3213" t="s">
        <v>69</v>
      </c>
      <c r="C3213" t="s">
        <v>48</v>
      </c>
      <c r="D3213">
        <v>1</v>
      </c>
      <c r="E3213" t="s">
        <v>225</v>
      </c>
      <c r="F3213" t="s">
        <v>527</v>
      </c>
      <c r="G3213" t="s">
        <v>34</v>
      </c>
      <c r="H3213">
        <v>10232</v>
      </c>
      <c r="I3213">
        <v>0</v>
      </c>
      <c r="J3213" t="s">
        <v>65</v>
      </c>
      <c r="K3213" t="s">
        <v>36</v>
      </c>
      <c r="L3213" t="s">
        <v>227</v>
      </c>
      <c r="M3213">
        <v>15.93</v>
      </c>
      <c r="N3213">
        <v>24.73</v>
      </c>
      <c r="O3213" t="s">
        <v>124</v>
      </c>
      <c r="P3213" t="s">
        <v>73</v>
      </c>
      <c r="Q3213" t="s">
        <v>513</v>
      </c>
      <c r="R3213" t="s">
        <v>528</v>
      </c>
      <c r="S3213" t="s">
        <v>529</v>
      </c>
      <c r="T3213" t="s">
        <v>530</v>
      </c>
      <c r="U3213" t="s">
        <v>232</v>
      </c>
      <c r="V3213" t="s">
        <v>531</v>
      </c>
      <c r="W3213" t="s">
        <v>518</v>
      </c>
      <c r="X3213" t="s">
        <v>73</v>
      </c>
      <c r="Z3213" t="s">
        <v>46</v>
      </c>
      <c r="AA3213" s="1">
        <v>45028</v>
      </c>
      <c r="AC3213" s="1">
        <v>45028</v>
      </c>
      <c r="AD3213" s="1">
        <v>45355</v>
      </c>
    </row>
    <row r="3214" spans="1:30">
      <c r="A3214">
        <v>599211</v>
      </c>
      <c r="B3214" t="s">
        <v>182</v>
      </c>
      <c r="C3214" t="s">
        <v>31</v>
      </c>
      <c r="D3214">
        <v>2</v>
      </c>
      <c r="E3214" t="s">
        <v>6659</v>
      </c>
      <c r="F3214" t="s">
        <v>308</v>
      </c>
      <c r="G3214" t="s">
        <v>34</v>
      </c>
      <c r="H3214">
        <v>56058</v>
      </c>
      <c r="I3214">
        <v>0</v>
      </c>
      <c r="J3214" t="s">
        <v>156</v>
      </c>
      <c r="K3214" t="s">
        <v>36</v>
      </c>
      <c r="L3214" t="s">
        <v>37</v>
      </c>
      <c r="M3214">
        <v>59116</v>
      </c>
      <c r="N3214">
        <v>91768</v>
      </c>
      <c r="O3214" t="s">
        <v>38</v>
      </c>
      <c r="P3214" t="s">
        <v>184</v>
      </c>
      <c r="Q3214" t="s">
        <v>6660</v>
      </c>
      <c r="R3214" t="s">
        <v>6661</v>
      </c>
      <c r="S3214" t="s">
        <v>311</v>
      </c>
      <c r="T3214" t="s">
        <v>6662</v>
      </c>
      <c r="V3214" t="s">
        <v>6663</v>
      </c>
      <c r="Z3214" t="s">
        <v>46</v>
      </c>
      <c r="AA3214" s="1">
        <v>45183</v>
      </c>
      <c r="AC3214" s="1">
        <v>45183</v>
      </c>
      <c r="AD3214" s="1">
        <v>45355</v>
      </c>
    </row>
    <row r="3215" spans="1:30">
      <c r="A3215">
        <v>589944</v>
      </c>
      <c r="B3215" t="s">
        <v>129</v>
      </c>
      <c r="C3215" t="s">
        <v>48</v>
      </c>
      <c r="D3215">
        <v>1</v>
      </c>
      <c r="E3215" t="s">
        <v>453</v>
      </c>
      <c r="F3215" t="s">
        <v>216</v>
      </c>
      <c r="G3215" t="s">
        <v>51</v>
      </c>
      <c r="H3215">
        <v>52316</v>
      </c>
      <c r="I3215">
        <v>2</v>
      </c>
      <c r="J3215" t="s">
        <v>156</v>
      </c>
      <c r="L3215" t="s">
        <v>37</v>
      </c>
      <c r="M3215">
        <v>66430</v>
      </c>
      <c r="N3215">
        <v>76394</v>
      </c>
      <c r="O3215" t="s">
        <v>38</v>
      </c>
      <c r="P3215" t="s">
        <v>1939</v>
      </c>
      <c r="Q3215" t="s">
        <v>218</v>
      </c>
      <c r="R3215" t="s">
        <v>6237</v>
      </c>
      <c r="S3215" t="s">
        <v>909</v>
      </c>
      <c r="U3215" t="s">
        <v>6238</v>
      </c>
      <c r="V3215" t="s">
        <v>6239</v>
      </c>
      <c r="W3215" t="s">
        <v>459</v>
      </c>
      <c r="X3215" t="s">
        <v>6240</v>
      </c>
      <c r="Z3215" t="s">
        <v>63</v>
      </c>
      <c r="AA3215" s="1">
        <v>45090</v>
      </c>
      <c r="AC3215" s="1">
        <v>45135</v>
      </c>
      <c r="AD3215" s="1">
        <v>45355</v>
      </c>
    </row>
    <row r="3216" spans="1:30">
      <c r="A3216">
        <v>615072</v>
      </c>
      <c r="B3216" t="s">
        <v>30</v>
      </c>
      <c r="C3216" t="s">
        <v>48</v>
      </c>
      <c r="D3216">
        <v>1</v>
      </c>
      <c r="E3216" t="s">
        <v>5047</v>
      </c>
      <c r="F3216" t="s">
        <v>2460</v>
      </c>
      <c r="G3216" t="s">
        <v>51</v>
      </c>
      <c r="H3216">
        <v>51191</v>
      </c>
      <c r="I3216">
        <v>2</v>
      </c>
      <c r="J3216" t="s">
        <v>35</v>
      </c>
      <c r="K3216" t="s">
        <v>36</v>
      </c>
      <c r="L3216" t="s">
        <v>37</v>
      </c>
      <c r="M3216">
        <v>51528</v>
      </c>
      <c r="N3216">
        <v>59257</v>
      </c>
      <c r="O3216" t="s">
        <v>38</v>
      </c>
      <c r="P3216" t="s">
        <v>39</v>
      </c>
      <c r="Q3216" t="s">
        <v>2154</v>
      </c>
      <c r="R3216" t="s">
        <v>9544</v>
      </c>
      <c r="S3216" t="s">
        <v>2462</v>
      </c>
      <c r="T3216" t="s">
        <v>9545</v>
      </c>
      <c r="V3216" t="s">
        <v>9546</v>
      </c>
      <c r="Z3216" t="s">
        <v>46</v>
      </c>
      <c r="AA3216" s="1">
        <v>45244</v>
      </c>
      <c r="AB3216" s="2">
        <v>45364</v>
      </c>
      <c r="AC3216" s="1">
        <v>45244</v>
      </c>
      <c r="AD3216" s="1">
        <v>45355</v>
      </c>
    </row>
    <row r="3217" spans="1:30">
      <c r="A3217">
        <v>611881</v>
      </c>
      <c r="B3217" t="s">
        <v>1123</v>
      </c>
      <c r="C3217" t="s">
        <v>48</v>
      </c>
      <c r="D3217">
        <v>1</v>
      </c>
      <c r="E3217" t="s">
        <v>9547</v>
      </c>
      <c r="F3217" t="s">
        <v>433</v>
      </c>
      <c r="G3217" t="s">
        <v>51</v>
      </c>
      <c r="H3217">
        <v>12627</v>
      </c>
      <c r="I3217">
        <v>0</v>
      </c>
      <c r="J3217" t="s">
        <v>447</v>
      </c>
      <c r="K3217" t="s">
        <v>36</v>
      </c>
      <c r="L3217" t="s">
        <v>37</v>
      </c>
      <c r="M3217">
        <v>70611</v>
      </c>
      <c r="N3217">
        <v>91000</v>
      </c>
      <c r="O3217" t="s">
        <v>38</v>
      </c>
      <c r="P3217" t="s">
        <v>358</v>
      </c>
      <c r="Q3217" t="s">
        <v>9548</v>
      </c>
      <c r="R3217" t="s">
        <v>9549</v>
      </c>
      <c r="S3217" t="s">
        <v>436</v>
      </c>
      <c r="V3217" t="s">
        <v>9550</v>
      </c>
      <c r="Z3217" t="s">
        <v>46</v>
      </c>
      <c r="AA3217" s="1">
        <v>45217</v>
      </c>
      <c r="AC3217" s="1">
        <v>45217</v>
      </c>
      <c r="AD3217" s="1">
        <v>45355</v>
      </c>
    </row>
    <row r="3218" spans="1:30">
      <c r="A3218">
        <v>596447</v>
      </c>
      <c r="B3218" t="s">
        <v>99</v>
      </c>
      <c r="C3218" t="s">
        <v>48</v>
      </c>
      <c r="D3218">
        <v>1</v>
      </c>
      <c r="E3218" t="s">
        <v>592</v>
      </c>
      <c r="F3218" t="s">
        <v>593</v>
      </c>
      <c r="G3218" t="s">
        <v>51</v>
      </c>
      <c r="H3218">
        <v>20315</v>
      </c>
      <c r="I3218">
        <v>3</v>
      </c>
      <c r="J3218" t="s">
        <v>594</v>
      </c>
      <c r="K3218" t="s">
        <v>36</v>
      </c>
      <c r="L3218" t="s">
        <v>37</v>
      </c>
      <c r="M3218">
        <v>98470</v>
      </c>
      <c r="N3218">
        <v>133496</v>
      </c>
      <c r="O3218" t="s">
        <v>38</v>
      </c>
      <c r="P3218" t="s">
        <v>1831</v>
      </c>
      <c r="Q3218" t="s">
        <v>596</v>
      </c>
      <c r="R3218" t="s">
        <v>9551</v>
      </c>
      <c r="S3218" t="s">
        <v>598</v>
      </c>
      <c r="T3218" t="s">
        <v>1833</v>
      </c>
      <c r="V3218" t="s">
        <v>600</v>
      </c>
      <c r="X3218" t="s">
        <v>1834</v>
      </c>
      <c r="Z3218" t="s">
        <v>63</v>
      </c>
      <c r="AA3218" s="1">
        <v>45151</v>
      </c>
      <c r="AC3218" s="1">
        <v>45151</v>
      </c>
      <c r="AD3218" s="1">
        <v>45355</v>
      </c>
    </row>
    <row r="3219" spans="1:30">
      <c r="A3219">
        <v>592904</v>
      </c>
      <c r="B3219" t="s">
        <v>69</v>
      </c>
      <c r="C3219" t="s">
        <v>31</v>
      </c>
      <c r="D3219">
        <v>3</v>
      </c>
      <c r="E3219" t="s">
        <v>6368</v>
      </c>
      <c r="F3219" t="s">
        <v>375</v>
      </c>
      <c r="G3219" t="s">
        <v>51</v>
      </c>
      <c r="H3219">
        <v>22427</v>
      </c>
      <c r="I3219">
        <v>1</v>
      </c>
      <c r="J3219" t="s">
        <v>65</v>
      </c>
      <c r="K3219" t="s">
        <v>36</v>
      </c>
      <c r="L3219" t="s">
        <v>37</v>
      </c>
      <c r="M3219">
        <v>74041</v>
      </c>
      <c r="N3219">
        <v>107227</v>
      </c>
      <c r="O3219" t="s">
        <v>38</v>
      </c>
      <c r="P3219" t="s">
        <v>73</v>
      </c>
      <c r="Q3219" t="s">
        <v>6369</v>
      </c>
      <c r="R3219" t="s">
        <v>6370</v>
      </c>
      <c r="S3219" t="s">
        <v>377</v>
      </c>
      <c r="T3219" t="s">
        <v>6371</v>
      </c>
      <c r="U3219" t="s">
        <v>6372</v>
      </c>
      <c r="V3219" t="s">
        <v>6373</v>
      </c>
      <c r="W3219" t="s">
        <v>6374</v>
      </c>
      <c r="X3219" t="s">
        <v>6375</v>
      </c>
      <c r="Z3219" t="s">
        <v>63</v>
      </c>
      <c r="AA3219" s="1">
        <v>45169</v>
      </c>
      <c r="AC3219" s="1">
        <v>45169</v>
      </c>
      <c r="AD3219" s="1">
        <v>45355</v>
      </c>
    </row>
    <row r="3220" spans="1:30">
      <c r="A3220">
        <v>624790</v>
      </c>
      <c r="B3220" t="s">
        <v>460</v>
      </c>
      <c r="C3220" t="s">
        <v>48</v>
      </c>
      <c r="D3220">
        <v>1</v>
      </c>
      <c r="E3220" t="s">
        <v>9552</v>
      </c>
      <c r="F3220" t="s">
        <v>9553</v>
      </c>
      <c r="G3220" t="s">
        <v>51</v>
      </c>
      <c r="H3220">
        <v>82994</v>
      </c>
      <c r="I3220" t="s">
        <v>473</v>
      </c>
      <c r="J3220" t="s">
        <v>1807</v>
      </c>
      <c r="K3220" t="s">
        <v>36</v>
      </c>
      <c r="L3220" t="s">
        <v>276</v>
      </c>
      <c r="M3220">
        <v>207500</v>
      </c>
      <c r="N3220">
        <v>207500</v>
      </c>
      <c r="O3220" t="s">
        <v>38</v>
      </c>
      <c r="P3220" t="s">
        <v>465</v>
      </c>
      <c r="Q3220" t="s">
        <v>1311</v>
      </c>
      <c r="R3220" t="s">
        <v>9554</v>
      </c>
      <c r="S3220" t="s">
        <v>9555</v>
      </c>
      <c r="U3220" t="s">
        <v>9556</v>
      </c>
      <c r="V3220" t="s">
        <v>469</v>
      </c>
      <c r="Z3220" t="s">
        <v>1314</v>
      </c>
      <c r="AA3220" s="1">
        <v>45317</v>
      </c>
      <c r="AB3220" s="2">
        <v>45497</v>
      </c>
      <c r="AC3220" s="1">
        <v>45321</v>
      </c>
      <c r="AD3220" s="1">
        <v>45355</v>
      </c>
    </row>
    <row r="3221" spans="1:30">
      <c r="A3221">
        <v>618157</v>
      </c>
      <c r="B3221" t="s">
        <v>30</v>
      </c>
      <c r="C3221" t="s">
        <v>31</v>
      </c>
      <c r="D3221">
        <v>1</v>
      </c>
      <c r="E3221" t="s">
        <v>8873</v>
      </c>
      <c r="F3221" t="s">
        <v>33</v>
      </c>
      <c r="G3221" t="s">
        <v>34</v>
      </c>
      <c r="H3221">
        <v>21744</v>
      </c>
      <c r="I3221">
        <v>2</v>
      </c>
      <c r="J3221" t="s">
        <v>35</v>
      </c>
      <c r="K3221" t="s">
        <v>36</v>
      </c>
      <c r="L3221" t="s">
        <v>37</v>
      </c>
      <c r="M3221">
        <v>82506</v>
      </c>
      <c r="N3221">
        <v>94882</v>
      </c>
      <c r="O3221" t="s">
        <v>38</v>
      </c>
      <c r="P3221" t="s">
        <v>39</v>
      </c>
      <c r="Q3221" t="s">
        <v>83</v>
      </c>
      <c r="R3221" t="s">
        <v>8874</v>
      </c>
      <c r="S3221" t="s">
        <v>42</v>
      </c>
      <c r="T3221" t="s">
        <v>8875</v>
      </c>
      <c r="V3221" t="s">
        <v>8876</v>
      </c>
      <c r="Z3221" t="s">
        <v>46</v>
      </c>
      <c r="AA3221" s="1">
        <v>45264</v>
      </c>
      <c r="AB3221" s="2">
        <v>45384</v>
      </c>
      <c r="AC3221" s="1">
        <v>45264</v>
      </c>
      <c r="AD3221" s="1">
        <v>45355</v>
      </c>
    </row>
    <row r="3222" spans="1:30">
      <c r="A3222">
        <v>571355</v>
      </c>
      <c r="B3222" t="s">
        <v>99</v>
      </c>
      <c r="C3222" t="s">
        <v>48</v>
      </c>
      <c r="D3222">
        <v>1</v>
      </c>
      <c r="E3222" t="s">
        <v>9557</v>
      </c>
      <c r="F3222" t="s">
        <v>50</v>
      </c>
      <c r="G3222" t="s">
        <v>51</v>
      </c>
      <c r="H3222">
        <v>83008</v>
      </c>
      <c r="I3222" t="s">
        <v>924</v>
      </c>
      <c r="J3222" t="s">
        <v>3062</v>
      </c>
      <c r="K3222" t="s">
        <v>36</v>
      </c>
      <c r="L3222" t="s">
        <v>276</v>
      </c>
      <c r="M3222">
        <v>72038</v>
      </c>
      <c r="N3222">
        <v>192152</v>
      </c>
      <c r="O3222" t="s">
        <v>38</v>
      </c>
      <c r="P3222" t="s">
        <v>244</v>
      </c>
      <c r="Q3222" t="s">
        <v>2264</v>
      </c>
      <c r="R3222" t="s">
        <v>9558</v>
      </c>
      <c r="S3222" t="s">
        <v>1560</v>
      </c>
      <c r="T3222" t="s">
        <v>9559</v>
      </c>
      <c r="U3222" t="s">
        <v>4114</v>
      </c>
      <c r="V3222" t="s">
        <v>980</v>
      </c>
      <c r="Z3222" t="s">
        <v>63</v>
      </c>
      <c r="AA3222" s="1">
        <v>44956</v>
      </c>
      <c r="AC3222" s="1">
        <v>44956</v>
      </c>
      <c r="AD3222" s="1">
        <v>45355</v>
      </c>
    </row>
    <row r="3223" spans="1:30">
      <c r="A3223">
        <v>625134</v>
      </c>
      <c r="B3223" t="s">
        <v>30</v>
      </c>
      <c r="C3223" t="s">
        <v>48</v>
      </c>
      <c r="D3223">
        <v>1</v>
      </c>
      <c r="E3223" t="s">
        <v>9560</v>
      </c>
      <c r="F3223" t="s">
        <v>235</v>
      </c>
      <c r="G3223" t="s">
        <v>51</v>
      </c>
      <c r="H3223">
        <v>10251</v>
      </c>
      <c r="I3223">
        <v>4</v>
      </c>
      <c r="J3223" t="s">
        <v>202</v>
      </c>
      <c r="K3223" t="s">
        <v>36</v>
      </c>
      <c r="L3223" t="s">
        <v>37</v>
      </c>
      <c r="M3223">
        <v>43728</v>
      </c>
      <c r="N3223">
        <v>50000</v>
      </c>
      <c r="O3223" t="s">
        <v>38</v>
      </c>
      <c r="P3223" t="s">
        <v>1163</v>
      </c>
      <c r="Q3223" t="s">
        <v>1316</v>
      </c>
      <c r="R3223" t="s">
        <v>9561</v>
      </c>
      <c r="S3223" t="s">
        <v>239</v>
      </c>
      <c r="V3223" t="s">
        <v>9562</v>
      </c>
      <c r="Z3223" t="s">
        <v>46</v>
      </c>
      <c r="AA3223" s="1">
        <v>45320</v>
      </c>
      <c r="AB3223" s="2">
        <v>45440</v>
      </c>
      <c r="AC3223" s="1">
        <v>45320</v>
      </c>
      <c r="AD3223" s="1">
        <v>45355</v>
      </c>
    </row>
    <row r="3224" spans="1:30">
      <c r="A3224">
        <v>611881</v>
      </c>
      <c r="B3224" t="s">
        <v>1123</v>
      </c>
      <c r="C3224" t="s">
        <v>31</v>
      </c>
      <c r="D3224">
        <v>1</v>
      </c>
      <c r="E3224" t="s">
        <v>9547</v>
      </c>
      <c r="F3224" t="s">
        <v>433</v>
      </c>
      <c r="G3224" t="s">
        <v>51</v>
      </c>
      <c r="H3224">
        <v>12627</v>
      </c>
      <c r="I3224">
        <v>0</v>
      </c>
      <c r="J3224" t="s">
        <v>447</v>
      </c>
      <c r="K3224" t="s">
        <v>36</v>
      </c>
      <c r="L3224" t="s">
        <v>37</v>
      </c>
      <c r="M3224">
        <v>70611</v>
      </c>
      <c r="N3224">
        <v>91000</v>
      </c>
      <c r="O3224" t="s">
        <v>38</v>
      </c>
      <c r="P3224" t="s">
        <v>358</v>
      </c>
      <c r="Q3224" t="s">
        <v>9548</v>
      </c>
      <c r="R3224" t="s">
        <v>9549</v>
      </c>
      <c r="S3224" t="s">
        <v>436</v>
      </c>
      <c r="V3224" t="s">
        <v>9550</v>
      </c>
      <c r="Z3224" t="s">
        <v>46</v>
      </c>
      <c r="AA3224" s="1">
        <v>45217</v>
      </c>
      <c r="AC3224" s="1">
        <v>45217</v>
      </c>
      <c r="AD3224" s="1">
        <v>45355</v>
      </c>
    </row>
    <row r="3225" spans="1:30">
      <c r="A3225">
        <v>591746</v>
      </c>
      <c r="B3225" t="s">
        <v>129</v>
      </c>
      <c r="C3225" t="s">
        <v>48</v>
      </c>
      <c r="D3225">
        <v>1</v>
      </c>
      <c r="E3225" t="s">
        <v>9563</v>
      </c>
      <c r="F3225" t="s">
        <v>842</v>
      </c>
      <c r="G3225" t="s">
        <v>51</v>
      </c>
      <c r="H3225">
        <v>10026</v>
      </c>
      <c r="I3225" t="s">
        <v>924</v>
      </c>
      <c r="J3225" t="s">
        <v>156</v>
      </c>
      <c r="K3225" t="s">
        <v>36</v>
      </c>
      <c r="L3225" t="s">
        <v>276</v>
      </c>
      <c r="M3225">
        <v>72038</v>
      </c>
      <c r="N3225">
        <v>192152</v>
      </c>
      <c r="O3225" t="s">
        <v>38</v>
      </c>
      <c r="P3225" t="s">
        <v>565</v>
      </c>
      <c r="Q3225" t="s">
        <v>9564</v>
      </c>
      <c r="R3225" t="s">
        <v>9565</v>
      </c>
      <c r="S3225" t="s">
        <v>847</v>
      </c>
      <c r="T3225" t="s">
        <v>9566</v>
      </c>
      <c r="U3225" t="s">
        <v>161</v>
      </c>
      <c r="V3225" t="s">
        <v>9567</v>
      </c>
      <c r="W3225" t="s">
        <v>9521</v>
      </c>
      <c r="X3225" t="s">
        <v>565</v>
      </c>
      <c r="Z3225" t="s">
        <v>46</v>
      </c>
      <c r="AA3225" s="1">
        <v>45112</v>
      </c>
      <c r="AC3225" s="1">
        <v>45114</v>
      </c>
      <c r="AD3225" s="1">
        <v>45355</v>
      </c>
    </row>
    <row r="3226" spans="1:30">
      <c r="A3226">
        <v>619980</v>
      </c>
      <c r="B3226" t="s">
        <v>47</v>
      </c>
      <c r="C3226" t="s">
        <v>31</v>
      </c>
      <c r="D3226">
        <v>1</v>
      </c>
      <c r="E3226" t="s">
        <v>5871</v>
      </c>
      <c r="F3226" t="s">
        <v>441</v>
      </c>
      <c r="G3226" t="s">
        <v>51</v>
      </c>
      <c r="H3226">
        <v>20215</v>
      </c>
      <c r="I3226">
        <v>2</v>
      </c>
      <c r="J3226" t="s">
        <v>65</v>
      </c>
      <c r="K3226" t="s">
        <v>36</v>
      </c>
      <c r="L3226" t="s">
        <v>37</v>
      </c>
      <c r="M3226">
        <v>88026</v>
      </c>
      <c r="N3226">
        <v>101230</v>
      </c>
      <c r="O3226" t="s">
        <v>38</v>
      </c>
      <c r="P3226" t="s">
        <v>54</v>
      </c>
      <c r="Q3226" t="s">
        <v>6376</v>
      </c>
      <c r="R3226" t="s">
        <v>6377</v>
      </c>
      <c r="S3226" t="s">
        <v>444</v>
      </c>
      <c r="T3226" t="s">
        <v>6378</v>
      </c>
      <c r="Z3226" t="s">
        <v>63</v>
      </c>
      <c r="AA3226" s="1">
        <v>45280</v>
      </c>
      <c r="AC3226" s="1">
        <v>45350</v>
      </c>
      <c r="AD3226" s="1">
        <v>45355</v>
      </c>
    </row>
    <row r="3227" spans="1:30">
      <c r="A3227">
        <v>540541</v>
      </c>
      <c r="B3227" t="s">
        <v>99</v>
      </c>
      <c r="C3227" t="s">
        <v>31</v>
      </c>
      <c r="D3227">
        <v>1</v>
      </c>
      <c r="E3227" t="s">
        <v>9568</v>
      </c>
      <c r="F3227" t="s">
        <v>4723</v>
      </c>
      <c r="G3227" t="s">
        <v>51</v>
      </c>
      <c r="H3227">
        <v>21315</v>
      </c>
      <c r="I3227">
        <v>1</v>
      </c>
      <c r="J3227" t="s">
        <v>65</v>
      </c>
      <c r="K3227" t="s">
        <v>36</v>
      </c>
      <c r="L3227" t="s">
        <v>37</v>
      </c>
      <c r="M3227">
        <v>67757</v>
      </c>
      <c r="N3227">
        <v>98128</v>
      </c>
      <c r="O3227" t="s">
        <v>38</v>
      </c>
      <c r="P3227" t="s">
        <v>104</v>
      </c>
      <c r="Q3227" t="s">
        <v>7177</v>
      </c>
      <c r="R3227" t="s">
        <v>9569</v>
      </c>
      <c r="S3227" t="s">
        <v>4725</v>
      </c>
      <c r="T3227" t="s">
        <v>9570</v>
      </c>
      <c r="U3227" t="s">
        <v>9571</v>
      </c>
      <c r="V3227" t="s">
        <v>3736</v>
      </c>
      <c r="W3227" t="s">
        <v>9572</v>
      </c>
      <c r="X3227" t="s">
        <v>104</v>
      </c>
      <c r="Z3227" t="s">
        <v>63</v>
      </c>
      <c r="AA3227" s="1">
        <v>44758</v>
      </c>
      <c r="AC3227" s="1">
        <v>44758</v>
      </c>
      <c r="AD3227" s="1">
        <v>45355</v>
      </c>
    </row>
    <row r="3228" spans="1:30">
      <c r="A3228">
        <v>622650</v>
      </c>
      <c r="B3228" t="s">
        <v>47</v>
      </c>
      <c r="C3228" t="s">
        <v>48</v>
      </c>
      <c r="D3228">
        <v>2</v>
      </c>
      <c r="E3228" t="s">
        <v>1135</v>
      </c>
      <c r="F3228" t="s">
        <v>527</v>
      </c>
      <c r="G3228" t="s">
        <v>34</v>
      </c>
      <c r="H3228">
        <v>10232</v>
      </c>
      <c r="I3228">
        <v>0</v>
      </c>
      <c r="J3228" t="s">
        <v>65</v>
      </c>
      <c r="K3228" t="s">
        <v>36</v>
      </c>
      <c r="L3228" t="s">
        <v>227</v>
      </c>
      <c r="M3228">
        <v>15.93</v>
      </c>
      <c r="N3228">
        <v>22</v>
      </c>
      <c r="O3228" t="s">
        <v>124</v>
      </c>
      <c r="P3228" t="s">
        <v>54</v>
      </c>
      <c r="Q3228" t="s">
        <v>1136</v>
      </c>
      <c r="R3228" t="s">
        <v>1137</v>
      </c>
      <c r="S3228" t="s">
        <v>529</v>
      </c>
      <c r="T3228" t="s">
        <v>1138</v>
      </c>
      <c r="Z3228" t="s">
        <v>46</v>
      </c>
      <c r="AA3228" s="1">
        <v>45330</v>
      </c>
      <c r="AC3228" s="1">
        <v>45337</v>
      </c>
      <c r="AD3228" s="1">
        <v>45355</v>
      </c>
    </row>
    <row r="3229" spans="1:30">
      <c r="A3229">
        <v>582605</v>
      </c>
      <c r="B3229" t="s">
        <v>99</v>
      </c>
      <c r="C3229" t="s">
        <v>48</v>
      </c>
      <c r="D3229">
        <v>1</v>
      </c>
      <c r="E3229" t="s">
        <v>9573</v>
      </c>
      <c r="F3229" t="s">
        <v>2539</v>
      </c>
      <c r="G3229" t="s">
        <v>34</v>
      </c>
      <c r="H3229">
        <v>95712</v>
      </c>
      <c r="I3229">
        <v>0</v>
      </c>
      <c r="J3229" t="s">
        <v>91</v>
      </c>
      <c r="K3229" t="s">
        <v>36</v>
      </c>
      <c r="L3229" t="s">
        <v>37</v>
      </c>
      <c r="M3229">
        <v>75000</v>
      </c>
      <c r="N3229">
        <v>140000</v>
      </c>
      <c r="O3229" t="s">
        <v>38</v>
      </c>
      <c r="P3229" t="s">
        <v>104</v>
      </c>
      <c r="Q3229" t="s">
        <v>4617</v>
      </c>
      <c r="R3229" t="s">
        <v>9574</v>
      </c>
      <c r="S3229" t="s">
        <v>5507</v>
      </c>
      <c r="T3229" t="s">
        <v>9575</v>
      </c>
      <c r="U3229" t="s">
        <v>9576</v>
      </c>
      <c r="V3229" t="s">
        <v>3103</v>
      </c>
      <c r="W3229" t="s">
        <v>3104</v>
      </c>
      <c r="X3229" t="s">
        <v>9577</v>
      </c>
      <c r="Z3229" t="s">
        <v>355</v>
      </c>
      <c r="AA3229" s="1">
        <v>45039</v>
      </c>
      <c r="AC3229" s="1">
        <v>45135</v>
      </c>
      <c r="AD3229" s="1">
        <v>45355</v>
      </c>
    </row>
    <row r="3230" spans="1:30">
      <c r="A3230">
        <v>614217</v>
      </c>
      <c r="B3230" t="s">
        <v>30</v>
      </c>
      <c r="C3230" t="s">
        <v>31</v>
      </c>
      <c r="D3230">
        <v>1</v>
      </c>
      <c r="E3230" t="s">
        <v>9578</v>
      </c>
      <c r="F3230" t="s">
        <v>33</v>
      </c>
      <c r="G3230" t="s">
        <v>34</v>
      </c>
      <c r="H3230">
        <v>21744</v>
      </c>
      <c r="I3230">
        <v>3</v>
      </c>
      <c r="J3230" t="s">
        <v>35</v>
      </c>
      <c r="K3230" t="s">
        <v>36</v>
      </c>
      <c r="L3230" t="s">
        <v>37</v>
      </c>
      <c r="M3230">
        <v>92301</v>
      </c>
      <c r="N3230">
        <v>114637</v>
      </c>
      <c r="O3230" t="s">
        <v>38</v>
      </c>
      <c r="P3230" t="s">
        <v>39</v>
      </c>
      <c r="Q3230" t="s">
        <v>1353</v>
      </c>
      <c r="R3230" t="s">
        <v>9579</v>
      </c>
      <c r="S3230" t="s">
        <v>42</v>
      </c>
      <c r="T3230" t="s">
        <v>9580</v>
      </c>
      <c r="V3230" t="s">
        <v>9581</v>
      </c>
      <c r="Z3230" t="s">
        <v>46</v>
      </c>
      <c r="AA3230" s="1">
        <v>45230</v>
      </c>
      <c r="AB3230" s="2">
        <v>45410</v>
      </c>
      <c r="AC3230" s="1">
        <v>45351</v>
      </c>
      <c r="AD3230" s="1">
        <v>45355</v>
      </c>
    </row>
    <row r="3231" spans="1:30">
      <c r="A3231">
        <v>625657</v>
      </c>
      <c r="B3231" t="s">
        <v>99</v>
      </c>
      <c r="C3231" t="s">
        <v>31</v>
      </c>
      <c r="D3231">
        <v>1</v>
      </c>
      <c r="E3231" t="s">
        <v>7837</v>
      </c>
      <c r="F3231" t="s">
        <v>3245</v>
      </c>
      <c r="G3231" t="s">
        <v>51</v>
      </c>
      <c r="H3231" t="s">
        <v>3246</v>
      </c>
      <c r="I3231">
        <v>0</v>
      </c>
      <c r="J3231" t="s">
        <v>72</v>
      </c>
      <c r="K3231" t="s">
        <v>36</v>
      </c>
      <c r="L3231" t="s">
        <v>37</v>
      </c>
      <c r="M3231">
        <v>65232</v>
      </c>
      <c r="N3231">
        <v>115000</v>
      </c>
      <c r="O3231" t="s">
        <v>38</v>
      </c>
      <c r="P3231" t="s">
        <v>6552</v>
      </c>
      <c r="Q3231" t="s">
        <v>6553</v>
      </c>
      <c r="R3231" t="s">
        <v>7838</v>
      </c>
      <c r="S3231" t="s">
        <v>3249</v>
      </c>
      <c r="T3231" t="s">
        <v>7839</v>
      </c>
      <c r="U3231" t="s">
        <v>1068</v>
      </c>
      <c r="V3231" t="s">
        <v>3251</v>
      </c>
      <c r="W3231" t="s">
        <v>518</v>
      </c>
      <c r="X3231" t="s">
        <v>6556</v>
      </c>
      <c r="Z3231" t="s">
        <v>46</v>
      </c>
      <c r="AA3231" s="1">
        <v>45344</v>
      </c>
      <c r="AC3231" s="1">
        <v>45344</v>
      </c>
      <c r="AD3231" s="1">
        <v>45355</v>
      </c>
    </row>
    <row r="3232" spans="1:30">
      <c r="A3232">
        <v>608860</v>
      </c>
      <c r="B3232" t="s">
        <v>30</v>
      </c>
      <c r="C3232" t="s">
        <v>48</v>
      </c>
      <c r="D3232">
        <v>1</v>
      </c>
      <c r="E3232" t="s">
        <v>7264</v>
      </c>
      <c r="F3232" t="s">
        <v>1576</v>
      </c>
      <c r="G3232" t="s">
        <v>51</v>
      </c>
      <c r="H3232">
        <v>13633</v>
      </c>
      <c r="I3232">
        <v>2</v>
      </c>
      <c r="J3232" t="s">
        <v>202</v>
      </c>
      <c r="K3232" t="s">
        <v>36</v>
      </c>
      <c r="L3232" t="s">
        <v>37</v>
      </c>
      <c r="M3232">
        <v>78795</v>
      </c>
      <c r="N3232">
        <v>113300</v>
      </c>
      <c r="O3232" t="s">
        <v>38</v>
      </c>
      <c r="P3232" t="s">
        <v>937</v>
      </c>
      <c r="Q3232" t="s">
        <v>7265</v>
      </c>
      <c r="R3232" t="s">
        <v>7266</v>
      </c>
      <c r="S3232" t="s">
        <v>1580</v>
      </c>
      <c r="U3232" t="s">
        <v>7267</v>
      </c>
      <c r="V3232" t="s">
        <v>7268</v>
      </c>
      <c r="Z3232" t="s">
        <v>46</v>
      </c>
      <c r="AA3232" s="1">
        <v>45198</v>
      </c>
      <c r="AC3232" s="1">
        <v>45216</v>
      </c>
      <c r="AD3232" s="1">
        <v>45355</v>
      </c>
    </row>
    <row r="3233" spans="1:30">
      <c r="A3233">
        <v>608859</v>
      </c>
      <c r="B3233" t="s">
        <v>30</v>
      </c>
      <c r="C3233" t="s">
        <v>48</v>
      </c>
      <c r="D3233">
        <v>1</v>
      </c>
      <c r="E3233" t="s">
        <v>8742</v>
      </c>
      <c r="F3233" t="s">
        <v>1822</v>
      </c>
      <c r="G3233" t="s">
        <v>51</v>
      </c>
      <c r="H3233">
        <v>13631</v>
      </c>
      <c r="I3233">
        <v>1</v>
      </c>
      <c r="J3233" t="s">
        <v>91</v>
      </c>
      <c r="K3233" t="s">
        <v>36</v>
      </c>
      <c r="L3233" t="s">
        <v>37</v>
      </c>
      <c r="M3233">
        <v>72774</v>
      </c>
      <c r="N3233">
        <v>100884</v>
      </c>
      <c r="O3233" t="s">
        <v>38</v>
      </c>
      <c r="P3233" t="s">
        <v>937</v>
      </c>
      <c r="Q3233" t="s">
        <v>7265</v>
      </c>
      <c r="R3233" t="s">
        <v>8743</v>
      </c>
      <c r="S3233" t="s">
        <v>1824</v>
      </c>
      <c r="T3233" t="s">
        <v>8744</v>
      </c>
      <c r="U3233" t="s">
        <v>8745</v>
      </c>
      <c r="V3233" t="s">
        <v>8746</v>
      </c>
      <c r="Z3233" t="s">
        <v>63</v>
      </c>
      <c r="AA3233" s="1">
        <v>45198</v>
      </c>
      <c r="AC3233" s="1">
        <v>45307</v>
      </c>
      <c r="AD3233" s="1">
        <v>45355</v>
      </c>
    </row>
    <row r="3234" spans="1:30">
      <c r="A3234">
        <v>596447</v>
      </c>
      <c r="B3234" t="s">
        <v>99</v>
      </c>
      <c r="C3234" t="s">
        <v>31</v>
      </c>
      <c r="D3234">
        <v>1</v>
      </c>
      <c r="E3234" t="s">
        <v>592</v>
      </c>
      <c r="F3234" t="s">
        <v>593</v>
      </c>
      <c r="G3234" t="s">
        <v>51</v>
      </c>
      <c r="H3234">
        <v>20315</v>
      </c>
      <c r="I3234">
        <v>3</v>
      </c>
      <c r="J3234" t="s">
        <v>594</v>
      </c>
      <c r="K3234" t="s">
        <v>36</v>
      </c>
      <c r="L3234" t="s">
        <v>37</v>
      </c>
      <c r="M3234">
        <v>98470</v>
      </c>
      <c r="N3234">
        <v>133496</v>
      </c>
      <c r="O3234" t="s">
        <v>38</v>
      </c>
      <c r="P3234" t="s">
        <v>1831</v>
      </c>
      <c r="Q3234" t="s">
        <v>596</v>
      </c>
      <c r="R3234" t="s">
        <v>9551</v>
      </c>
      <c r="S3234" t="s">
        <v>598</v>
      </c>
      <c r="T3234" t="s">
        <v>1833</v>
      </c>
      <c r="V3234" t="s">
        <v>600</v>
      </c>
      <c r="X3234" t="s">
        <v>1834</v>
      </c>
      <c r="Z3234" t="s">
        <v>63</v>
      </c>
      <c r="AA3234" s="1">
        <v>45151</v>
      </c>
      <c r="AC3234" s="1">
        <v>45151</v>
      </c>
      <c r="AD3234" s="1">
        <v>45355</v>
      </c>
    </row>
    <row r="3235" spans="1:30">
      <c r="A3235">
        <v>571353</v>
      </c>
      <c r="B3235" t="s">
        <v>99</v>
      </c>
      <c r="C3235" t="s">
        <v>48</v>
      </c>
      <c r="D3235">
        <v>1</v>
      </c>
      <c r="E3235" t="s">
        <v>9557</v>
      </c>
      <c r="F3235" t="s">
        <v>348</v>
      </c>
      <c r="G3235" t="s">
        <v>51</v>
      </c>
      <c r="H3235">
        <v>10015</v>
      </c>
      <c r="I3235" t="s">
        <v>924</v>
      </c>
      <c r="J3235" t="s">
        <v>3062</v>
      </c>
      <c r="K3235" t="s">
        <v>36</v>
      </c>
      <c r="L3235" t="s">
        <v>276</v>
      </c>
      <c r="M3235">
        <v>72038</v>
      </c>
      <c r="N3235">
        <v>192152</v>
      </c>
      <c r="O3235" t="s">
        <v>38</v>
      </c>
      <c r="P3235" t="s">
        <v>244</v>
      </c>
      <c r="Q3235" t="s">
        <v>2264</v>
      </c>
      <c r="R3235" t="s">
        <v>9582</v>
      </c>
      <c r="S3235" t="s">
        <v>352</v>
      </c>
      <c r="T3235" t="s">
        <v>9559</v>
      </c>
      <c r="U3235" t="s">
        <v>5520</v>
      </c>
      <c r="V3235" t="s">
        <v>980</v>
      </c>
      <c r="Z3235" t="s">
        <v>63</v>
      </c>
      <c r="AA3235" s="1">
        <v>44956</v>
      </c>
      <c r="AC3235" s="1">
        <v>44956</v>
      </c>
      <c r="AD3235" s="1">
        <v>45355</v>
      </c>
    </row>
    <row r="3236" spans="1:30">
      <c r="A3236">
        <v>620760</v>
      </c>
      <c r="B3236" t="s">
        <v>30</v>
      </c>
      <c r="C3236" t="s">
        <v>48</v>
      </c>
      <c r="D3236">
        <v>1</v>
      </c>
      <c r="E3236" t="s">
        <v>1053</v>
      </c>
      <c r="F3236" t="s">
        <v>308</v>
      </c>
      <c r="G3236" t="s">
        <v>34</v>
      </c>
      <c r="H3236">
        <v>56058</v>
      </c>
      <c r="I3236">
        <v>0</v>
      </c>
      <c r="J3236" t="s">
        <v>1054</v>
      </c>
      <c r="K3236" t="s">
        <v>36</v>
      </c>
      <c r="L3236" t="s">
        <v>37</v>
      </c>
      <c r="M3236">
        <v>59116</v>
      </c>
      <c r="N3236">
        <v>64000</v>
      </c>
      <c r="O3236" t="s">
        <v>38</v>
      </c>
      <c r="P3236" t="s">
        <v>39</v>
      </c>
      <c r="Q3236" t="s">
        <v>1055</v>
      </c>
      <c r="R3236" t="s">
        <v>3656</v>
      </c>
      <c r="S3236" t="s">
        <v>311</v>
      </c>
      <c r="T3236" t="s">
        <v>1057</v>
      </c>
      <c r="V3236" t="s">
        <v>3657</v>
      </c>
      <c r="Z3236" t="s">
        <v>46</v>
      </c>
      <c r="AA3236" s="1">
        <v>45281</v>
      </c>
      <c r="AB3236" s="2">
        <v>45401</v>
      </c>
      <c r="AC3236" s="1">
        <v>45281</v>
      </c>
      <c r="AD3236" s="1">
        <v>45355</v>
      </c>
    </row>
    <row r="3237" spans="1:30">
      <c r="A3237">
        <v>563907</v>
      </c>
      <c r="B3237" t="s">
        <v>99</v>
      </c>
      <c r="C3237" t="s">
        <v>31</v>
      </c>
      <c r="D3237">
        <v>1</v>
      </c>
      <c r="E3237" t="s">
        <v>592</v>
      </c>
      <c r="F3237" t="s">
        <v>1601</v>
      </c>
      <c r="G3237" t="s">
        <v>51</v>
      </c>
      <c r="H3237">
        <v>20618</v>
      </c>
      <c r="I3237">
        <v>3</v>
      </c>
      <c r="J3237" t="s">
        <v>594</v>
      </c>
      <c r="K3237" t="s">
        <v>36</v>
      </c>
      <c r="L3237" t="s">
        <v>37</v>
      </c>
      <c r="M3237">
        <v>90114</v>
      </c>
      <c r="N3237">
        <v>122168</v>
      </c>
      <c r="O3237" t="s">
        <v>38</v>
      </c>
      <c r="P3237" t="s">
        <v>244</v>
      </c>
      <c r="Q3237" t="s">
        <v>931</v>
      </c>
      <c r="R3237" t="s">
        <v>9583</v>
      </c>
      <c r="S3237" t="s">
        <v>1603</v>
      </c>
      <c r="T3237" t="s">
        <v>3482</v>
      </c>
      <c r="V3237" t="s">
        <v>600</v>
      </c>
      <c r="Z3237" t="s">
        <v>63</v>
      </c>
      <c r="AA3237" s="1">
        <v>44935</v>
      </c>
      <c r="AC3237" s="1">
        <v>44935</v>
      </c>
      <c r="AD3237" s="1">
        <v>45355</v>
      </c>
    </row>
    <row r="3238" spans="1:30">
      <c r="A3238">
        <v>624854</v>
      </c>
      <c r="B3238" t="s">
        <v>163</v>
      </c>
      <c r="C3238" t="s">
        <v>31</v>
      </c>
      <c r="D3238">
        <v>1</v>
      </c>
      <c r="E3238" t="s">
        <v>3520</v>
      </c>
      <c r="F3238" t="s">
        <v>527</v>
      </c>
      <c r="G3238" t="s">
        <v>34</v>
      </c>
      <c r="H3238">
        <v>10232</v>
      </c>
      <c r="I3238">
        <v>0</v>
      </c>
      <c r="J3238" t="s">
        <v>670</v>
      </c>
      <c r="K3238" t="s">
        <v>36</v>
      </c>
      <c r="L3238" t="s">
        <v>227</v>
      </c>
      <c r="M3238">
        <v>19.93</v>
      </c>
      <c r="N3238">
        <v>24.73</v>
      </c>
      <c r="O3238" t="s">
        <v>124</v>
      </c>
      <c r="P3238" t="s">
        <v>393</v>
      </c>
      <c r="Q3238" t="s">
        <v>3521</v>
      </c>
      <c r="R3238" t="s">
        <v>3522</v>
      </c>
      <c r="S3238" t="s">
        <v>529</v>
      </c>
      <c r="T3238" t="s">
        <v>3523</v>
      </c>
      <c r="U3238" t="s">
        <v>2277</v>
      </c>
      <c r="V3238" t="s">
        <v>174</v>
      </c>
      <c r="W3238" t="s">
        <v>175</v>
      </c>
      <c r="X3238" t="s">
        <v>452</v>
      </c>
      <c r="Z3238" t="s">
        <v>46</v>
      </c>
      <c r="AA3238" s="1">
        <v>45328</v>
      </c>
      <c r="AB3238" s="2">
        <v>45358</v>
      </c>
      <c r="AC3238" s="1">
        <v>45336</v>
      </c>
      <c r="AD3238" s="1">
        <v>45355</v>
      </c>
    </row>
    <row r="3239" spans="1:30">
      <c r="A3239">
        <v>606933</v>
      </c>
      <c r="B3239" t="s">
        <v>69</v>
      </c>
      <c r="C3239" t="s">
        <v>48</v>
      </c>
      <c r="D3239">
        <v>1</v>
      </c>
      <c r="E3239" t="s">
        <v>9584</v>
      </c>
      <c r="F3239" t="s">
        <v>308</v>
      </c>
      <c r="G3239" t="s">
        <v>34</v>
      </c>
      <c r="H3239">
        <v>56058</v>
      </c>
      <c r="I3239">
        <v>0</v>
      </c>
      <c r="J3239" t="s">
        <v>1112</v>
      </c>
      <c r="K3239" t="s">
        <v>36</v>
      </c>
      <c r="L3239" t="s">
        <v>37</v>
      </c>
      <c r="M3239">
        <v>59116</v>
      </c>
      <c r="N3239">
        <v>91768</v>
      </c>
      <c r="O3239" t="s">
        <v>38</v>
      </c>
      <c r="P3239" t="s">
        <v>73</v>
      </c>
      <c r="Q3239" t="s">
        <v>521</v>
      </c>
      <c r="R3239" t="s">
        <v>9585</v>
      </c>
      <c r="S3239" t="s">
        <v>311</v>
      </c>
      <c r="T3239" t="s">
        <v>9586</v>
      </c>
      <c r="U3239" t="s">
        <v>3941</v>
      </c>
      <c r="V3239" t="s">
        <v>9587</v>
      </c>
      <c r="W3239" t="s">
        <v>526</v>
      </c>
      <c r="X3239" t="s">
        <v>73</v>
      </c>
      <c r="Z3239" t="s">
        <v>46</v>
      </c>
      <c r="AA3239" s="1">
        <v>45203</v>
      </c>
      <c r="AC3239" s="1">
        <v>45278</v>
      </c>
      <c r="AD3239" s="1">
        <v>45355</v>
      </c>
    </row>
    <row r="3240" spans="1:30">
      <c r="A3240">
        <v>577992</v>
      </c>
      <c r="B3240" t="s">
        <v>69</v>
      </c>
      <c r="C3240" t="s">
        <v>48</v>
      </c>
      <c r="D3240">
        <v>2</v>
      </c>
      <c r="E3240" t="s">
        <v>3856</v>
      </c>
      <c r="F3240" t="s">
        <v>1270</v>
      </c>
      <c r="G3240" t="s">
        <v>51</v>
      </c>
      <c r="H3240">
        <v>22122</v>
      </c>
      <c r="I3240">
        <v>2</v>
      </c>
      <c r="J3240" t="s">
        <v>3857</v>
      </c>
      <c r="K3240" t="s">
        <v>36</v>
      </c>
      <c r="L3240" t="s">
        <v>37</v>
      </c>
      <c r="M3240">
        <v>65208</v>
      </c>
      <c r="N3240">
        <v>95993</v>
      </c>
      <c r="O3240" t="s">
        <v>38</v>
      </c>
      <c r="P3240" t="s">
        <v>73</v>
      </c>
      <c r="Q3240" t="s">
        <v>1504</v>
      </c>
      <c r="R3240" t="s">
        <v>6264</v>
      </c>
      <c r="S3240" t="s">
        <v>1273</v>
      </c>
      <c r="T3240" t="s">
        <v>3859</v>
      </c>
      <c r="U3240" t="s">
        <v>6265</v>
      </c>
      <c r="V3240" t="s">
        <v>6266</v>
      </c>
      <c r="W3240" t="s">
        <v>622</v>
      </c>
      <c r="X3240" t="s">
        <v>623</v>
      </c>
      <c r="Z3240" t="s">
        <v>46</v>
      </c>
      <c r="AA3240" s="1">
        <v>45006</v>
      </c>
      <c r="AC3240" s="1">
        <v>45006</v>
      </c>
      <c r="AD3240" s="1">
        <v>45355</v>
      </c>
    </row>
    <row r="3241" spans="1:30">
      <c r="A3241">
        <v>619195</v>
      </c>
      <c r="B3241" t="s">
        <v>87</v>
      </c>
      <c r="C3241" t="s">
        <v>48</v>
      </c>
      <c r="D3241">
        <v>1</v>
      </c>
      <c r="E3241" t="s">
        <v>9588</v>
      </c>
      <c r="F3241" t="s">
        <v>283</v>
      </c>
      <c r="G3241" t="s">
        <v>51</v>
      </c>
      <c r="H3241">
        <v>10124</v>
      </c>
      <c r="I3241">
        <v>2</v>
      </c>
      <c r="J3241" t="s">
        <v>115</v>
      </c>
      <c r="K3241" t="s">
        <v>36</v>
      </c>
      <c r="L3241" t="s">
        <v>37</v>
      </c>
      <c r="M3241">
        <v>57976</v>
      </c>
      <c r="N3241">
        <v>66672</v>
      </c>
      <c r="O3241" t="s">
        <v>38</v>
      </c>
      <c r="P3241" t="s">
        <v>2046</v>
      </c>
      <c r="Q3241" t="s">
        <v>9589</v>
      </c>
      <c r="R3241" t="s">
        <v>9590</v>
      </c>
      <c r="S3241" t="s">
        <v>287</v>
      </c>
      <c r="T3241" t="s">
        <v>9591</v>
      </c>
      <c r="V3241" t="s">
        <v>9592</v>
      </c>
      <c r="X3241" t="s">
        <v>2051</v>
      </c>
      <c r="Z3241" t="s">
        <v>46</v>
      </c>
      <c r="AA3241" s="1">
        <v>45267</v>
      </c>
      <c r="AC3241" s="1">
        <v>45267</v>
      </c>
      <c r="AD3241" s="1">
        <v>45355</v>
      </c>
    </row>
    <row r="3242" spans="1:30">
      <c r="A3242">
        <v>599073</v>
      </c>
      <c r="B3242" t="s">
        <v>129</v>
      </c>
      <c r="C3242" t="s">
        <v>31</v>
      </c>
      <c r="D3242">
        <v>1</v>
      </c>
      <c r="E3242" t="s">
        <v>9593</v>
      </c>
      <c r="F3242" t="s">
        <v>487</v>
      </c>
      <c r="G3242" t="s">
        <v>51</v>
      </c>
      <c r="H3242">
        <v>13611</v>
      </c>
      <c r="I3242">
        <v>3</v>
      </c>
      <c r="J3242" t="s">
        <v>156</v>
      </c>
      <c r="K3242" t="s">
        <v>36</v>
      </c>
      <c r="L3242" t="s">
        <v>37</v>
      </c>
      <c r="M3242">
        <v>73507</v>
      </c>
      <c r="N3242">
        <v>84533</v>
      </c>
      <c r="O3242" t="s">
        <v>38</v>
      </c>
      <c r="P3242" t="s">
        <v>454</v>
      </c>
      <c r="Q3242" t="s">
        <v>134</v>
      </c>
      <c r="R3242" t="s">
        <v>9594</v>
      </c>
      <c r="S3242" t="s">
        <v>490</v>
      </c>
      <c r="V3242" t="s">
        <v>9595</v>
      </c>
      <c r="Z3242" t="s">
        <v>46</v>
      </c>
      <c r="AA3242" s="1">
        <v>45154</v>
      </c>
      <c r="AC3242" s="1">
        <v>45310</v>
      </c>
      <c r="AD3242" s="1">
        <v>45355</v>
      </c>
    </row>
    <row r="3243" spans="1:30">
      <c r="A3243">
        <v>603913</v>
      </c>
      <c r="B3243" t="s">
        <v>47</v>
      </c>
      <c r="C3243" t="s">
        <v>31</v>
      </c>
      <c r="D3243">
        <v>1</v>
      </c>
      <c r="E3243" t="s">
        <v>347</v>
      </c>
      <c r="F3243" t="s">
        <v>50</v>
      </c>
      <c r="G3243" t="s">
        <v>51</v>
      </c>
      <c r="H3243">
        <v>83008</v>
      </c>
      <c r="I3243" t="s">
        <v>349</v>
      </c>
      <c r="J3243" t="s">
        <v>300</v>
      </c>
      <c r="K3243" t="s">
        <v>36</v>
      </c>
      <c r="L3243" t="s">
        <v>276</v>
      </c>
      <c r="M3243">
        <v>64922</v>
      </c>
      <c r="N3243">
        <v>148800</v>
      </c>
      <c r="O3243" t="s">
        <v>38</v>
      </c>
      <c r="P3243" t="s">
        <v>54</v>
      </c>
      <c r="Q3243" t="s">
        <v>6449</v>
      </c>
      <c r="R3243" t="s">
        <v>6450</v>
      </c>
      <c r="S3243" t="s">
        <v>1560</v>
      </c>
      <c r="T3243" t="s">
        <v>6451</v>
      </c>
      <c r="U3243" t="s">
        <v>59</v>
      </c>
      <c r="V3243" t="s">
        <v>60</v>
      </c>
      <c r="W3243" t="s">
        <v>61</v>
      </c>
      <c r="X3243" t="s">
        <v>54</v>
      </c>
      <c r="Z3243" t="s">
        <v>63</v>
      </c>
      <c r="AA3243" s="1">
        <v>45177</v>
      </c>
      <c r="AC3243" s="1">
        <v>45177</v>
      </c>
      <c r="AD3243" s="1">
        <v>45355</v>
      </c>
    </row>
    <row r="3244" spans="1:30">
      <c r="A3244">
        <v>623293</v>
      </c>
      <c r="B3244" t="s">
        <v>253</v>
      </c>
      <c r="C3244" t="s">
        <v>31</v>
      </c>
      <c r="D3244">
        <v>1</v>
      </c>
      <c r="E3244" t="s">
        <v>9272</v>
      </c>
      <c r="F3244" t="s">
        <v>1046</v>
      </c>
      <c r="G3244" t="s">
        <v>51</v>
      </c>
      <c r="H3244" t="s">
        <v>1047</v>
      </c>
      <c r="I3244">
        <v>0</v>
      </c>
      <c r="J3244" t="s">
        <v>474</v>
      </c>
      <c r="K3244" t="s">
        <v>36</v>
      </c>
      <c r="L3244" t="s">
        <v>37</v>
      </c>
      <c r="M3244">
        <v>84451</v>
      </c>
      <c r="N3244">
        <v>105000</v>
      </c>
      <c r="O3244" t="s">
        <v>38</v>
      </c>
      <c r="P3244" t="s">
        <v>777</v>
      </c>
      <c r="Q3244" t="s">
        <v>777</v>
      </c>
      <c r="R3244" t="s">
        <v>9273</v>
      </c>
      <c r="S3244" t="s">
        <v>847</v>
      </c>
      <c r="T3244" t="s">
        <v>9274</v>
      </c>
      <c r="U3244" t="s">
        <v>9275</v>
      </c>
      <c r="V3244" t="s">
        <v>263</v>
      </c>
      <c r="Z3244" t="s">
        <v>264</v>
      </c>
      <c r="AA3244" s="1">
        <v>45317</v>
      </c>
      <c r="AC3244" s="1">
        <v>45317</v>
      </c>
      <c r="AD3244" s="1">
        <v>45355</v>
      </c>
    </row>
    <row r="3245" spans="1:30">
      <c r="A3245">
        <v>614177</v>
      </c>
      <c r="B3245" t="s">
        <v>30</v>
      </c>
      <c r="C3245" t="s">
        <v>48</v>
      </c>
      <c r="D3245">
        <v>3</v>
      </c>
      <c r="E3245" t="s">
        <v>2819</v>
      </c>
      <c r="F3245" t="s">
        <v>2460</v>
      </c>
      <c r="G3245" t="s">
        <v>51</v>
      </c>
      <c r="H3245">
        <v>51191</v>
      </c>
      <c r="I3245">
        <v>1</v>
      </c>
      <c r="J3245" t="s">
        <v>35</v>
      </c>
      <c r="K3245" t="s">
        <v>36</v>
      </c>
      <c r="L3245" t="s">
        <v>37</v>
      </c>
      <c r="M3245">
        <v>42721</v>
      </c>
      <c r="N3245">
        <v>50000</v>
      </c>
      <c r="O3245" t="s">
        <v>38</v>
      </c>
      <c r="P3245" t="s">
        <v>658</v>
      </c>
      <c r="Q3245" t="s">
        <v>3263</v>
      </c>
      <c r="R3245" t="s">
        <v>9596</v>
      </c>
      <c r="S3245" t="s">
        <v>2462</v>
      </c>
      <c r="V3245" t="s">
        <v>9597</v>
      </c>
      <c r="Z3245" t="s">
        <v>46</v>
      </c>
      <c r="AA3245" s="1">
        <v>45236</v>
      </c>
      <c r="AB3245" s="2">
        <v>45356</v>
      </c>
      <c r="AC3245" s="1">
        <v>45236</v>
      </c>
      <c r="AD3245" s="1">
        <v>45355</v>
      </c>
    </row>
    <row r="3246" spans="1:30">
      <c r="A3246">
        <v>547028</v>
      </c>
      <c r="B3246" t="s">
        <v>69</v>
      </c>
      <c r="C3246" t="s">
        <v>48</v>
      </c>
      <c r="D3246">
        <v>1</v>
      </c>
      <c r="E3246" t="s">
        <v>1600</v>
      </c>
      <c r="F3246" t="s">
        <v>441</v>
      </c>
      <c r="G3246" t="s">
        <v>51</v>
      </c>
      <c r="H3246">
        <v>20215</v>
      </c>
      <c r="I3246">
        <v>1</v>
      </c>
      <c r="J3246" t="s">
        <v>65</v>
      </c>
      <c r="K3246" t="s">
        <v>36</v>
      </c>
      <c r="L3246" t="s">
        <v>37</v>
      </c>
      <c r="M3246">
        <v>67757</v>
      </c>
      <c r="N3246">
        <v>98128</v>
      </c>
      <c r="O3246" t="s">
        <v>38</v>
      </c>
      <c r="P3246" t="s">
        <v>73</v>
      </c>
      <c r="Q3246" t="s">
        <v>2620</v>
      </c>
      <c r="R3246" t="s">
        <v>6342</v>
      </c>
      <c r="S3246" t="s">
        <v>444</v>
      </c>
      <c r="T3246" t="s">
        <v>6343</v>
      </c>
      <c r="U3246" t="s">
        <v>6344</v>
      </c>
      <c r="V3246" t="s">
        <v>6345</v>
      </c>
      <c r="W3246" t="s">
        <v>2707</v>
      </c>
      <c r="X3246" t="s">
        <v>73</v>
      </c>
      <c r="Z3246" t="s">
        <v>63</v>
      </c>
      <c r="AA3246" s="1">
        <v>44799</v>
      </c>
      <c r="AC3246" s="1">
        <v>44865</v>
      </c>
      <c r="AD3246" s="1">
        <v>45355</v>
      </c>
    </row>
    <row r="3247" spans="1:30">
      <c r="A3247">
        <v>627774</v>
      </c>
      <c r="B3247" t="s">
        <v>1462</v>
      </c>
      <c r="C3247" t="s">
        <v>48</v>
      </c>
      <c r="D3247">
        <v>1</v>
      </c>
      <c r="E3247" t="s">
        <v>7553</v>
      </c>
      <c r="F3247" t="s">
        <v>114</v>
      </c>
      <c r="G3247" t="s">
        <v>34</v>
      </c>
      <c r="H3247">
        <v>56057</v>
      </c>
      <c r="I3247">
        <v>0</v>
      </c>
      <c r="J3247" t="s">
        <v>383</v>
      </c>
      <c r="K3247" t="s">
        <v>36</v>
      </c>
      <c r="L3247" t="s">
        <v>37</v>
      </c>
      <c r="M3247">
        <v>65058</v>
      </c>
      <c r="N3247">
        <v>65058</v>
      </c>
      <c r="O3247" t="s">
        <v>38</v>
      </c>
      <c r="P3247" t="s">
        <v>2917</v>
      </c>
      <c r="Q3247" t="s">
        <v>7554</v>
      </c>
      <c r="R3247" t="s">
        <v>7555</v>
      </c>
      <c r="S3247" t="s">
        <v>119</v>
      </c>
      <c r="Z3247" t="s">
        <v>1314</v>
      </c>
      <c r="AA3247" s="1">
        <v>45349</v>
      </c>
      <c r="AB3247" s="2">
        <v>45379</v>
      </c>
      <c r="AC3247" s="1">
        <v>45349</v>
      </c>
      <c r="AD3247" s="1">
        <v>45355</v>
      </c>
    </row>
    <row r="3248" spans="1:30">
      <c r="A3248">
        <v>602920</v>
      </c>
      <c r="B3248" t="s">
        <v>99</v>
      </c>
      <c r="C3248" t="s">
        <v>48</v>
      </c>
      <c r="D3248">
        <v>1</v>
      </c>
      <c r="E3248" t="s">
        <v>7535</v>
      </c>
      <c r="F3248" t="s">
        <v>71</v>
      </c>
      <c r="G3248" t="s">
        <v>51</v>
      </c>
      <c r="H3248">
        <v>12158</v>
      </c>
      <c r="I3248">
        <v>3</v>
      </c>
      <c r="J3248" t="s">
        <v>72</v>
      </c>
      <c r="K3248" t="s">
        <v>36</v>
      </c>
      <c r="L3248" t="s">
        <v>37</v>
      </c>
      <c r="M3248">
        <v>60010</v>
      </c>
      <c r="N3248">
        <v>100875</v>
      </c>
      <c r="O3248" t="s">
        <v>38</v>
      </c>
      <c r="P3248" t="s">
        <v>104</v>
      </c>
      <c r="Q3248" t="s">
        <v>6180</v>
      </c>
      <c r="R3248" t="s">
        <v>7536</v>
      </c>
      <c r="S3248" t="s">
        <v>76</v>
      </c>
      <c r="T3248" t="e">
        <f ca="1">-Proficiency in Microsoft Office -Financial management System (FMS) -Problem solving skills</f>
        <v>#NAME?</v>
      </c>
      <c r="U3248" t="s">
        <v>1068</v>
      </c>
      <c r="V3248" t="s">
        <v>3251</v>
      </c>
      <c r="W3248" t="s">
        <v>518</v>
      </c>
      <c r="X3248" t="s">
        <v>1070</v>
      </c>
      <c r="Z3248" t="s">
        <v>46</v>
      </c>
      <c r="AA3248" s="1">
        <v>45205</v>
      </c>
      <c r="AC3248" s="1">
        <v>45310</v>
      </c>
      <c r="AD3248" s="1">
        <v>45355</v>
      </c>
    </row>
    <row r="3249" spans="1:30">
      <c r="A3249">
        <v>574848</v>
      </c>
      <c r="B3249" t="s">
        <v>69</v>
      </c>
      <c r="C3249" t="s">
        <v>48</v>
      </c>
      <c r="D3249">
        <v>6</v>
      </c>
      <c r="E3249" t="s">
        <v>2382</v>
      </c>
      <c r="F3249" t="s">
        <v>2383</v>
      </c>
      <c r="G3249" t="s">
        <v>51</v>
      </c>
      <c r="H3249">
        <v>90910</v>
      </c>
      <c r="I3249">
        <v>0</v>
      </c>
      <c r="J3249" t="s">
        <v>256</v>
      </c>
      <c r="K3249" t="s">
        <v>36</v>
      </c>
      <c r="L3249" t="s">
        <v>37</v>
      </c>
      <c r="M3249">
        <v>51317</v>
      </c>
      <c r="N3249">
        <v>67044</v>
      </c>
      <c r="O3249" t="s">
        <v>38</v>
      </c>
      <c r="P3249" t="s">
        <v>2384</v>
      </c>
      <c r="Q3249" t="s">
        <v>2385</v>
      </c>
      <c r="R3249" t="s">
        <v>2386</v>
      </c>
      <c r="S3249" t="s">
        <v>2387</v>
      </c>
      <c r="T3249" t="s">
        <v>2388</v>
      </c>
      <c r="U3249" t="s">
        <v>2389</v>
      </c>
      <c r="V3249" t="s">
        <v>2390</v>
      </c>
      <c r="W3249" t="s">
        <v>2391</v>
      </c>
      <c r="X3249" t="s">
        <v>2392</v>
      </c>
      <c r="Z3249" t="s">
        <v>46</v>
      </c>
      <c r="AA3249" s="1">
        <v>44979</v>
      </c>
      <c r="AC3249" s="1">
        <v>45057</v>
      </c>
      <c r="AD3249" s="1">
        <v>45355</v>
      </c>
    </row>
    <row r="3250" spans="1:30">
      <c r="A3250">
        <v>604439</v>
      </c>
      <c r="B3250" t="s">
        <v>69</v>
      </c>
      <c r="C3250" t="s">
        <v>31</v>
      </c>
      <c r="D3250">
        <v>1</v>
      </c>
      <c r="E3250" t="s">
        <v>1341</v>
      </c>
      <c r="F3250" t="s">
        <v>33</v>
      </c>
      <c r="G3250" t="s">
        <v>34</v>
      </c>
      <c r="H3250">
        <v>21744</v>
      </c>
      <c r="I3250">
        <v>2</v>
      </c>
      <c r="J3250" t="s">
        <v>6456</v>
      </c>
      <c r="K3250" t="s">
        <v>36</v>
      </c>
      <c r="L3250" t="s">
        <v>37</v>
      </c>
      <c r="M3250">
        <v>82506</v>
      </c>
      <c r="N3250">
        <v>103548</v>
      </c>
      <c r="O3250" t="s">
        <v>38</v>
      </c>
      <c r="P3250" t="s">
        <v>6457</v>
      </c>
      <c r="Q3250" t="s">
        <v>6458</v>
      </c>
      <c r="R3250" t="s">
        <v>6459</v>
      </c>
      <c r="S3250" t="s">
        <v>42</v>
      </c>
      <c r="T3250" t="s">
        <v>6460</v>
      </c>
      <c r="V3250" t="s">
        <v>6461</v>
      </c>
      <c r="W3250" t="s">
        <v>3049</v>
      </c>
      <c r="Z3250" t="s">
        <v>46</v>
      </c>
      <c r="AA3250" s="1">
        <v>45314</v>
      </c>
      <c r="AC3250" s="1">
        <v>45328</v>
      </c>
      <c r="AD3250" s="1">
        <v>45355</v>
      </c>
    </row>
    <row r="3251" spans="1:30">
      <c r="A3251">
        <v>590406</v>
      </c>
      <c r="B3251" t="s">
        <v>99</v>
      </c>
      <c r="C3251" t="s">
        <v>48</v>
      </c>
      <c r="D3251">
        <v>1</v>
      </c>
      <c r="E3251" t="s">
        <v>2648</v>
      </c>
      <c r="F3251" t="s">
        <v>71</v>
      </c>
      <c r="G3251" t="s">
        <v>51</v>
      </c>
      <c r="H3251">
        <v>12158</v>
      </c>
      <c r="I3251">
        <v>2</v>
      </c>
      <c r="J3251" t="s">
        <v>72</v>
      </c>
      <c r="K3251" t="s">
        <v>36</v>
      </c>
      <c r="L3251" t="s">
        <v>37</v>
      </c>
      <c r="M3251">
        <v>50972</v>
      </c>
      <c r="N3251">
        <v>82730</v>
      </c>
      <c r="O3251" t="s">
        <v>38</v>
      </c>
      <c r="P3251" t="s">
        <v>104</v>
      </c>
      <c r="Q3251" t="s">
        <v>7393</v>
      </c>
      <c r="R3251" t="s">
        <v>7394</v>
      </c>
      <c r="S3251" t="s">
        <v>76</v>
      </c>
      <c r="T3251" t="s">
        <v>7395</v>
      </c>
      <c r="U3251" t="s">
        <v>3948</v>
      </c>
      <c r="V3251" t="s">
        <v>980</v>
      </c>
      <c r="X3251" t="s">
        <v>7396</v>
      </c>
      <c r="Z3251" t="s">
        <v>46</v>
      </c>
      <c r="AA3251" s="1">
        <v>45121</v>
      </c>
      <c r="AC3251" s="1">
        <v>45121</v>
      </c>
      <c r="AD3251" s="1">
        <v>45355</v>
      </c>
    </row>
    <row r="3252" spans="1:30">
      <c r="A3252">
        <v>577109</v>
      </c>
      <c r="B3252" t="s">
        <v>69</v>
      </c>
      <c r="C3252" t="s">
        <v>31</v>
      </c>
      <c r="D3252">
        <v>2</v>
      </c>
      <c r="E3252" t="s">
        <v>9598</v>
      </c>
      <c r="F3252" t="s">
        <v>1270</v>
      </c>
      <c r="G3252" t="s">
        <v>51</v>
      </c>
      <c r="H3252">
        <v>22122</v>
      </c>
      <c r="I3252">
        <v>3</v>
      </c>
      <c r="J3252" t="s">
        <v>65</v>
      </c>
      <c r="K3252" t="s">
        <v>36</v>
      </c>
      <c r="L3252" t="s">
        <v>37</v>
      </c>
      <c r="M3252">
        <v>73294</v>
      </c>
      <c r="N3252">
        <v>107071</v>
      </c>
      <c r="O3252" t="s">
        <v>38</v>
      </c>
      <c r="P3252" t="s">
        <v>73</v>
      </c>
      <c r="Q3252" t="s">
        <v>521</v>
      </c>
      <c r="R3252" t="s">
        <v>9599</v>
      </c>
      <c r="S3252" t="s">
        <v>1273</v>
      </c>
      <c r="T3252" t="s">
        <v>5567</v>
      </c>
      <c r="U3252" t="s">
        <v>5656</v>
      </c>
      <c r="V3252" t="s">
        <v>9600</v>
      </c>
      <c r="W3252" t="s">
        <v>526</v>
      </c>
      <c r="X3252" t="s">
        <v>73</v>
      </c>
      <c r="Z3252" t="s">
        <v>46</v>
      </c>
      <c r="AA3252" s="1">
        <v>45000</v>
      </c>
      <c r="AC3252" s="1">
        <v>45013</v>
      </c>
      <c r="AD3252" s="1">
        <v>45355</v>
      </c>
    </row>
    <row r="3253" spans="1:30">
      <c r="A3253">
        <v>604539</v>
      </c>
      <c r="B3253" t="s">
        <v>69</v>
      </c>
      <c r="C3253" t="s">
        <v>31</v>
      </c>
      <c r="D3253">
        <v>1</v>
      </c>
      <c r="E3253" t="s">
        <v>49</v>
      </c>
      <c r="F3253" t="s">
        <v>1391</v>
      </c>
      <c r="G3253" t="s">
        <v>51</v>
      </c>
      <c r="H3253" t="s">
        <v>1392</v>
      </c>
      <c r="I3253">
        <v>0</v>
      </c>
      <c r="J3253" t="s">
        <v>65</v>
      </c>
      <c r="K3253" t="s">
        <v>36</v>
      </c>
      <c r="L3253" t="s">
        <v>37</v>
      </c>
      <c r="M3253">
        <v>58682</v>
      </c>
      <c r="N3253">
        <v>159671</v>
      </c>
      <c r="O3253" t="s">
        <v>38</v>
      </c>
      <c r="P3253" t="s">
        <v>73</v>
      </c>
      <c r="Q3253" t="s">
        <v>2620</v>
      </c>
      <c r="R3253" t="s">
        <v>9601</v>
      </c>
      <c r="S3253" t="s">
        <v>1396</v>
      </c>
      <c r="T3253" t="s">
        <v>5350</v>
      </c>
      <c r="U3253" t="s">
        <v>9602</v>
      </c>
      <c r="V3253" t="s">
        <v>9603</v>
      </c>
      <c r="W3253" t="s">
        <v>61</v>
      </c>
      <c r="X3253" t="s">
        <v>73</v>
      </c>
      <c r="Z3253" t="s">
        <v>63</v>
      </c>
      <c r="AA3253" s="1">
        <v>45189</v>
      </c>
      <c r="AC3253" s="1">
        <v>45189</v>
      </c>
      <c r="AD3253" s="1">
        <v>45355</v>
      </c>
    </row>
    <row r="3254" spans="1:30">
      <c r="A3254">
        <v>605618</v>
      </c>
      <c r="B3254" t="s">
        <v>129</v>
      </c>
      <c r="C3254" t="s">
        <v>48</v>
      </c>
      <c r="D3254">
        <v>1</v>
      </c>
      <c r="E3254" t="s">
        <v>6246</v>
      </c>
      <c r="F3254" t="s">
        <v>283</v>
      </c>
      <c r="G3254" t="s">
        <v>51</v>
      </c>
      <c r="H3254">
        <v>10124</v>
      </c>
      <c r="I3254">
        <v>2</v>
      </c>
      <c r="J3254" t="s">
        <v>156</v>
      </c>
      <c r="K3254" t="s">
        <v>36</v>
      </c>
      <c r="L3254" t="s">
        <v>37</v>
      </c>
      <c r="M3254">
        <v>53057</v>
      </c>
      <c r="N3254">
        <v>61015</v>
      </c>
      <c r="O3254" t="s">
        <v>38</v>
      </c>
      <c r="P3254" t="s">
        <v>157</v>
      </c>
      <c r="Q3254" t="s">
        <v>399</v>
      </c>
      <c r="R3254" t="s">
        <v>6247</v>
      </c>
      <c r="S3254" t="s">
        <v>287</v>
      </c>
      <c r="U3254" t="s">
        <v>6248</v>
      </c>
      <c r="V3254" t="s">
        <v>718</v>
      </c>
      <c r="W3254" t="s">
        <v>6249</v>
      </c>
      <c r="X3254" t="s">
        <v>157</v>
      </c>
      <c r="Z3254" t="s">
        <v>46</v>
      </c>
      <c r="AA3254" s="1">
        <v>45185</v>
      </c>
      <c r="AC3254" s="1">
        <v>45190</v>
      </c>
      <c r="AD3254" s="1">
        <v>45355</v>
      </c>
    </row>
    <row r="3255" spans="1:30">
      <c r="A3255">
        <v>621309</v>
      </c>
      <c r="B3255" t="s">
        <v>2168</v>
      </c>
      <c r="C3255" t="s">
        <v>31</v>
      </c>
      <c r="D3255">
        <v>1</v>
      </c>
      <c r="E3255" t="s">
        <v>9604</v>
      </c>
      <c r="F3255" t="s">
        <v>382</v>
      </c>
      <c r="G3255" t="s">
        <v>34</v>
      </c>
      <c r="H3255">
        <v>30087</v>
      </c>
      <c r="I3255">
        <v>2</v>
      </c>
      <c r="J3255" t="s">
        <v>618</v>
      </c>
      <c r="K3255" t="s">
        <v>36</v>
      </c>
      <c r="L3255" t="s">
        <v>37</v>
      </c>
      <c r="M3255">
        <v>78046</v>
      </c>
      <c r="N3255">
        <v>89753</v>
      </c>
      <c r="O3255" t="s">
        <v>38</v>
      </c>
      <c r="P3255" t="s">
        <v>2170</v>
      </c>
      <c r="Q3255" t="s">
        <v>3160</v>
      </c>
      <c r="R3255" t="s">
        <v>9605</v>
      </c>
      <c r="S3255" t="s">
        <v>387</v>
      </c>
      <c r="T3255" t="s">
        <v>9606</v>
      </c>
      <c r="U3255" t="s">
        <v>2174</v>
      </c>
      <c r="V3255" t="s">
        <v>3163</v>
      </c>
      <c r="Z3255" t="s">
        <v>63</v>
      </c>
      <c r="AA3255" s="1">
        <v>45287</v>
      </c>
      <c r="AB3255" s="2">
        <v>45387</v>
      </c>
      <c r="AC3255" s="1">
        <v>45324</v>
      </c>
      <c r="AD3255" s="1">
        <v>45355</v>
      </c>
    </row>
    <row r="3256" spans="1:30">
      <c r="A3256">
        <v>603403</v>
      </c>
      <c r="B3256" t="s">
        <v>99</v>
      </c>
      <c r="C3256" t="s">
        <v>48</v>
      </c>
      <c r="D3256">
        <v>1</v>
      </c>
      <c r="E3256" t="s">
        <v>9607</v>
      </c>
      <c r="F3256" t="s">
        <v>9608</v>
      </c>
      <c r="G3256" t="s">
        <v>51</v>
      </c>
      <c r="H3256">
        <v>91415</v>
      </c>
      <c r="I3256">
        <v>2</v>
      </c>
      <c r="J3256" t="s">
        <v>1459</v>
      </c>
      <c r="K3256" t="s">
        <v>36</v>
      </c>
      <c r="L3256" t="s">
        <v>37</v>
      </c>
      <c r="M3256">
        <v>64296</v>
      </c>
      <c r="N3256">
        <v>100000</v>
      </c>
      <c r="O3256" t="s">
        <v>38</v>
      </c>
      <c r="P3256" t="s">
        <v>104</v>
      </c>
      <c r="Q3256" t="s">
        <v>9609</v>
      </c>
      <c r="R3256" t="s">
        <v>9610</v>
      </c>
      <c r="S3256" t="s">
        <v>9611</v>
      </c>
      <c r="T3256" t="s">
        <v>9612</v>
      </c>
      <c r="U3256" t="s">
        <v>9370</v>
      </c>
      <c r="V3256" t="s">
        <v>905</v>
      </c>
      <c r="W3256" t="s">
        <v>963</v>
      </c>
      <c r="Z3256" t="s">
        <v>46</v>
      </c>
      <c r="AA3256" s="1">
        <v>45182</v>
      </c>
      <c r="AC3256" s="1">
        <v>45282</v>
      </c>
      <c r="AD3256" s="1">
        <v>45355</v>
      </c>
    </row>
    <row r="3257" spans="1:30">
      <c r="A3257">
        <v>597048</v>
      </c>
      <c r="B3257" t="s">
        <v>99</v>
      </c>
      <c r="C3257" t="s">
        <v>48</v>
      </c>
      <c r="D3257">
        <v>1</v>
      </c>
      <c r="E3257" t="s">
        <v>2793</v>
      </c>
      <c r="F3257" t="s">
        <v>406</v>
      </c>
      <c r="G3257" t="s">
        <v>51</v>
      </c>
      <c r="H3257">
        <v>20210</v>
      </c>
      <c r="I3257">
        <v>0</v>
      </c>
      <c r="J3257" t="s">
        <v>594</v>
      </c>
      <c r="K3257" t="s">
        <v>36</v>
      </c>
      <c r="L3257" t="s">
        <v>37</v>
      </c>
      <c r="M3257">
        <v>62370</v>
      </c>
      <c r="N3257">
        <v>93587</v>
      </c>
      <c r="O3257" t="s">
        <v>38</v>
      </c>
      <c r="P3257" t="s">
        <v>244</v>
      </c>
      <c r="Q3257" t="s">
        <v>931</v>
      </c>
      <c r="R3257" t="s">
        <v>7402</v>
      </c>
      <c r="S3257" t="s">
        <v>409</v>
      </c>
      <c r="T3257" t="s">
        <v>3076</v>
      </c>
      <c r="V3257" t="s">
        <v>600</v>
      </c>
      <c r="Z3257" t="s">
        <v>63</v>
      </c>
      <c r="AA3257" s="1">
        <v>45156</v>
      </c>
      <c r="AC3257" s="1">
        <v>45156</v>
      </c>
      <c r="AD3257" s="1">
        <v>45355</v>
      </c>
    </row>
    <row r="3258" spans="1:30">
      <c r="A3258">
        <v>615367</v>
      </c>
      <c r="B3258" t="s">
        <v>99</v>
      </c>
      <c r="C3258" t="s">
        <v>48</v>
      </c>
      <c r="D3258">
        <v>1</v>
      </c>
      <c r="E3258" t="s">
        <v>3464</v>
      </c>
      <c r="F3258" t="s">
        <v>348</v>
      </c>
      <c r="G3258" t="s">
        <v>51</v>
      </c>
      <c r="H3258">
        <v>10015</v>
      </c>
      <c r="I3258" t="s">
        <v>349</v>
      </c>
      <c r="J3258" t="s">
        <v>65</v>
      </c>
      <c r="K3258" t="s">
        <v>36</v>
      </c>
      <c r="L3258" t="s">
        <v>276</v>
      </c>
      <c r="M3258">
        <v>64922</v>
      </c>
      <c r="N3258">
        <v>173486</v>
      </c>
      <c r="O3258" t="s">
        <v>38</v>
      </c>
      <c r="P3258" t="s">
        <v>244</v>
      </c>
      <c r="Q3258" t="s">
        <v>3465</v>
      </c>
      <c r="R3258" t="s">
        <v>3466</v>
      </c>
      <c r="S3258" t="s">
        <v>352</v>
      </c>
      <c r="U3258" t="s">
        <v>378</v>
      </c>
      <c r="V3258" t="s">
        <v>289</v>
      </c>
      <c r="W3258" t="s">
        <v>251</v>
      </c>
      <c r="X3258" t="s">
        <v>379</v>
      </c>
      <c r="Z3258" t="s">
        <v>63</v>
      </c>
      <c r="AA3258" s="1">
        <v>45257</v>
      </c>
      <c r="AC3258" s="1">
        <v>45257</v>
      </c>
      <c r="AD3258" s="1">
        <v>45355</v>
      </c>
    </row>
    <row r="3259" spans="1:30">
      <c r="A3259">
        <v>624843</v>
      </c>
      <c r="B3259" t="s">
        <v>69</v>
      </c>
      <c r="C3259" t="s">
        <v>31</v>
      </c>
      <c r="D3259">
        <v>1</v>
      </c>
      <c r="E3259" t="s">
        <v>9613</v>
      </c>
      <c r="F3259" t="s">
        <v>495</v>
      </c>
      <c r="G3259" t="s">
        <v>51</v>
      </c>
      <c r="H3259" t="s">
        <v>496</v>
      </c>
      <c r="I3259">
        <v>0</v>
      </c>
      <c r="J3259" t="s">
        <v>65</v>
      </c>
      <c r="K3259" t="s">
        <v>36</v>
      </c>
      <c r="L3259" t="s">
        <v>37</v>
      </c>
      <c r="M3259">
        <v>58682</v>
      </c>
      <c r="N3259">
        <v>159671</v>
      </c>
      <c r="O3259" t="s">
        <v>38</v>
      </c>
      <c r="P3259" t="s">
        <v>73</v>
      </c>
      <c r="Q3259" t="s">
        <v>3605</v>
      </c>
      <c r="R3259" t="s">
        <v>9614</v>
      </c>
      <c r="S3259" t="s">
        <v>499</v>
      </c>
      <c r="T3259" t="s">
        <v>9615</v>
      </c>
      <c r="U3259" t="s">
        <v>9616</v>
      </c>
      <c r="V3259" t="s">
        <v>9617</v>
      </c>
      <c r="W3259" t="s">
        <v>2066</v>
      </c>
      <c r="X3259" t="s">
        <v>73</v>
      </c>
      <c r="Z3259" t="s">
        <v>63</v>
      </c>
      <c r="AA3259" s="1">
        <v>45353</v>
      </c>
      <c r="AB3259" s="2">
        <v>45365</v>
      </c>
      <c r="AC3259" s="1">
        <v>45353</v>
      </c>
      <c r="AD3259" s="1">
        <v>45355</v>
      </c>
    </row>
    <row r="3260" spans="1:30">
      <c r="A3260">
        <v>627734</v>
      </c>
      <c r="B3260" t="s">
        <v>253</v>
      </c>
      <c r="C3260" t="s">
        <v>31</v>
      </c>
      <c r="D3260">
        <v>1</v>
      </c>
      <c r="E3260" t="s">
        <v>4777</v>
      </c>
      <c r="F3260" t="s">
        <v>2339</v>
      </c>
      <c r="G3260" t="s">
        <v>2340</v>
      </c>
      <c r="H3260">
        <v>90645</v>
      </c>
      <c r="I3260">
        <v>0</v>
      </c>
      <c r="J3260" t="s">
        <v>143</v>
      </c>
      <c r="K3260" t="s">
        <v>36</v>
      </c>
      <c r="L3260" t="s">
        <v>103</v>
      </c>
      <c r="M3260">
        <v>36006</v>
      </c>
      <c r="N3260">
        <v>50569</v>
      </c>
      <c r="O3260" t="s">
        <v>38</v>
      </c>
      <c r="P3260" t="s">
        <v>8140</v>
      </c>
      <c r="Q3260" t="s">
        <v>1197</v>
      </c>
      <c r="R3260" t="s">
        <v>4779</v>
      </c>
      <c r="S3260" t="s">
        <v>2330</v>
      </c>
      <c r="U3260" t="s">
        <v>4780</v>
      </c>
      <c r="V3260" t="s">
        <v>4781</v>
      </c>
      <c r="Z3260" t="s">
        <v>4782</v>
      </c>
      <c r="AA3260" s="1">
        <v>45349</v>
      </c>
      <c r="AB3260" s="2">
        <v>45369</v>
      </c>
      <c r="AC3260" s="1">
        <v>45349</v>
      </c>
      <c r="AD3260" s="1">
        <v>45355</v>
      </c>
    </row>
    <row r="3261" spans="1:30">
      <c r="A3261">
        <v>582411</v>
      </c>
      <c r="B3261" t="s">
        <v>99</v>
      </c>
      <c r="C3261" t="s">
        <v>48</v>
      </c>
      <c r="D3261">
        <v>1</v>
      </c>
      <c r="E3261" t="s">
        <v>3061</v>
      </c>
      <c r="F3261" t="s">
        <v>348</v>
      </c>
      <c r="G3261" t="s">
        <v>51</v>
      </c>
      <c r="H3261">
        <v>10015</v>
      </c>
      <c r="I3261" t="s">
        <v>473</v>
      </c>
      <c r="J3261" t="s">
        <v>3062</v>
      </c>
      <c r="K3261" t="s">
        <v>36</v>
      </c>
      <c r="L3261" t="s">
        <v>276</v>
      </c>
      <c r="M3261">
        <v>80931</v>
      </c>
      <c r="N3261">
        <v>208826</v>
      </c>
      <c r="O3261" t="s">
        <v>38</v>
      </c>
      <c r="P3261" t="s">
        <v>3063</v>
      </c>
      <c r="Q3261" t="s">
        <v>596</v>
      </c>
      <c r="R3261" t="s">
        <v>6241</v>
      </c>
      <c r="S3261" t="s">
        <v>352</v>
      </c>
      <c r="T3261" t="s">
        <v>3065</v>
      </c>
      <c r="U3261" t="s">
        <v>3066</v>
      </c>
      <c r="V3261" t="s">
        <v>980</v>
      </c>
      <c r="X3261" t="s">
        <v>3067</v>
      </c>
      <c r="Z3261" t="s">
        <v>63</v>
      </c>
      <c r="AA3261" s="1">
        <v>45039</v>
      </c>
      <c r="AC3261" s="1">
        <v>45039</v>
      </c>
      <c r="AD3261" s="1">
        <v>45355</v>
      </c>
    </row>
    <row r="3262" spans="1:30">
      <c r="A3262">
        <v>582556</v>
      </c>
      <c r="B3262" t="s">
        <v>99</v>
      </c>
      <c r="C3262" t="s">
        <v>48</v>
      </c>
      <c r="D3262">
        <v>1</v>
      </c>
      <c r="E3262" t="s">
        <v>3488</v>
      </c>
      <c r="F3262" t="s">
        <v>131</v>
      </c>
      <c r="G3262" t="s">
        <v>51</v>
      </c>
      <c r="H3262">
        <v>13632</v>
      </c>
      <c r="I3262">
        <v>2</v>
      </c>
      <c r="J3262" t="s">
        <v>91</v>
      </c>
      <c r="K3262" t="s">
        <v>36</v>
      </c>
      <c r="L3262" t="s">
        <v>37</v>
      </c>
      <c r="M3262">
        <v>85371</v>
      </c>
      <c r="N3262">
        <v>109990</v>
      </c>
      <c r="O3262" t="s">
        <v>38</v>
      </c>
      <c r="P3262" t="s">
        <v>9618</v>
      </c>
      <c r="Q3262" t="s">
        <v>285</v>
      </c>
      <c r="R3262" t="s">
        <v>9619</v>
      </c>
      <c r="S3262" t="s">
        <v>136</v>
      </c>
      <c r="U3262" t="s">
        <v>249</v>
      </c>
      <c r="V3262" t="s">
        <v>289</v>
      </c>
      <c r="W3262" t="s">
        <v>290</v>
      </c>
      <c r="X3262" t="s">
        <v>9620</v>
      </c>
      <c r="Z3262" t="s">
        <v>63</v>
      </c>
      <c r="AA3262" s="1">
        <v>45039</v>
      </c>
      <c r="AC3262" s="1">
        <v>45039</v>
      </c>
      <c r="AD3262" s="1">
        <v>45355</v>
      </c>
    </row>
    <row r="3263" spans="1:30">
      <c r="A3263">
        <v>627697</v>
      </c>
      <c r="B3263" t="s">
        <v>30</v>
      </c>
      <c r="C3263" t="s">
        <v>48</v>
      </c>
      <c r="D3263">
        <v>1</v>
      </c>
      <c r="E3263" t="s">
        <v>9522</v>
      </c>
      <c r="F3263" t="s">
        <v>33</v>
      </c>
      <c r="G3263" t="s">
        <v>34</v>
      </c>
      <c r="H3263">
        <v>21744</v>
      </c>
      <c r="I3263" t="s">
        <v>1929</v>
      </c>
      <c r="J3263" t="s">
        <v>35</v>
      </c>
      <c r="K3263" t="s">
        <v>36</v>
      </c>
      <c r="L3263" t="s">
        <v>37</v>
      </c>
      <c r="M3263">
        <v>103026</v>
      </c>
      <c r="N3263">
        <v>118480</v>
      </c>
      <c r="O3263" t="s">
        <v>38</v>
      </c>
      <c r="P3263" t="s">
        <v>1346</v>
      </c>
      <c r="Q3263" t="s">
        <v>4322</v>
      </c>
      <c r="R3263" t="s">
        <v>9523</v>
      </c>
      <c r="S3263" t="s">
        <v>42</v>
      </c>
      <c r="T3263" t="s">
        <v>9524</v>
      </c>
      <c r="V3263" t="s">
        <v>9525</v>
      </c>
      <c r="Z3263" t="s">
        <v>46</v>
      </c>
      <c r="AA3263" s="1">
        <v>45344</v>
      </c>
      <c r="AB3263" s="2">
        <v>45464</v>
      </c>
      <c r="AC3263" s="1">
        <v>45344</v>
      </c>
      <c r="AD3263" s="1">
        <v>45355</v>
      </c>
    </row>
    <row r="3264" spans="1:30">
      <c r="A3264">
        <v>617717</v>
      </c>
      <c r="B3264" t="s">
        <v>253</v>
      </c>
      <c r="C3264" t="s">
        <v>31</v>
      </c>
      <c r="D3264">
        <v>1</v>
      </c>
      <c r="E3264" t="s">
        <v>8240</v>
      </c>
      <c r="F3264" t="s">
        <v>1330</v>
      </c>
      <c r="G3264" t="s">
        <v>51</v>
      </c>
      <c r="H3264">
        <v>22124</v>
      </c>
      <c r="I3264">
        <v>1</v>
      </c>
      <c r="J3264" t="s">
        <v>8241</v>
      </c>
      <c r="K3264" t="s">
        <v>36</v>
      </c>
      <c r="L3264" t="s">
        <v>37</v>
      </c>
      <c r="M3264">
        <v>74041</v>
      </c>
      <c r="N3264">
        <v>100940</v>
      </c>
      <c r="O3264" t="s">
        <v>38</v>
      </c>
      <c r="P3264" t="s">
        <v>6473</v>
      </c>
      <c r="Q3264" t="s">
        <v>6473</v>
      </c>
      <c r="R3264" t="s">
        <v>8242</v>
      </c>
      <c r="S3264" t="s">
        <v>1334</v>
      </c>
      <c r="T3264" t="s">
        <v>8243</v>
      </c>
      <c r="U3264" t="s">
        <v>953</v>
      </c>
      <c r="V3264" t="s">
        <v>263</v>
      </c>
      <c r="Z3264" t="s">
        <v>264</v>
      </c>
      <c r="AA3264" s="1">
        <v>45271</v>
      </c>
      <c r="AC3264" s="1">
        <v>45271</v>
      </c>
      <c r="AD3264" s="1">
        <v>45355</v>
      </c>
    </row>
    <row r="3265" spans="1:30">
      <c r="A3265">
        <v>554145</v>
      </c>
      <c r="B3265" t="s">
        <v>5455</v>
      </c>
      <c r="C3265" t="s">
        <v>48</v>
      </c>
      <c r="D3265">
        <v>1</v>
      </c>
      <c r="E3265" t="s">
        <v>5456</v>
      </c>
      <c r="F3265" t="s">
        <v>5457</v>
      </c>
      <c r="G3265" t="s">
        <v>34</v>
      </c>
      <c r="H3265">
        <v>95622</v>
      </c>
      <c r="I3265">
        <v>0</v>
      </c>
      <c r="J3265" t="s">
        <v>91</v>
      </c>
      <c r="K3265" t="s">
        <v>36</v>
      </c>
      <c r="L3265" t="s">
        <v>37</v>
      </c>
      <c r="M3265">
        <v>75000</v>
      </c>
      <c r="N3265">
        <v>75000</v>
      </c>
      <c r="O3265" t="s">
        <v>38</v>
      </c>
      <c r="P3265" t="s">
        <v>133</v>
      </c>
      <c r="Q3265" t="s">
        <v>5458</v>
      </c>
      <c r="R3265" t="s">
        <v>5459</v>
      </c>
      <c r="S3265" t="s">
        <v>5460</v>
      </c>
      <c r="T3265" t="s">
        <v>5461</v>
      </c>
      <c r="V3265" t="s">
        <v>5462</v>
      </c>
      <c r="W3265" t="s">
        <v>5463</v>
      </c>
      <c r="X3265" t="s">
        <v>5464</v>
      </c>
      <c r="Z3265" t="s">
        <v>63</v>
      </c>
      <c r="AA3265" s="1">
        <v>45026</v>
      </c>
      <c r="AC3265" s="1">
        <v>45286</v>
      </c>
      <c r="AD3265" s="1">
        <v>45355</v>
      </c>
    </row>
    <row r="3266" spans="1:30">
      <c r="A3266">
        <v>622068</v>
      </c>
      <c r="B3266" t="s">
        <v>99</v>
      </c>
      <c r="C3266" t="s">
        <v>31</v>
      </c>
      <c r="D3266">
        <v>3</v>
      </c>
      <c r="E3266" t="s">
        <v>4542</v>
      </c>
      <c r="F3266" t="s">
        <v>4543</v>
      </c>
      <c r="G3266" t="s">
        <v>51</v>
      </c>
      <c r="H3266">
        <v>31316</v>
      </c>
      <c r="I3266">
        <v>2</v>
      </c>
      <c r="J3266" t="s">
        <v>300</v>
      </c>
      <c r="K3266" t="s">
        <v>36</v>
      </c>
      <c r="L3266" t="s">
        <v>37</v>
      </c>
      <c r="M3266">
        <v>63899</v>
      </c>
      <c r="N3266">
        <v>88852</v>
      </c>
      <c r="O3266" t="s">
        <v>38</v>
      </c>
      <c r="P3266" t="s">
        <v>104</v>
      </c>
      <c r="Q3266" t="s">
        <v>4544</v>
      </c>
      <c r="R3266" t="s">
        <v>4545</v>
      </c>
      <c r="S3266" t="s">
        <v>4546</v>
      </c>
      <c r="T3266" t="s">
        <v>4547</v>
      </c>
      <c r="U3266" t="s">
        <v>4548</v>
      </c>
      <c r="V3266" t="s">
        <v>980</v>
      </c>
      <c r="W3266" t="s">
        <v>4549</v>
      </c>
      <c r="X3266" t="s">
        <v>104</v>
      </c>
      <c r="Z3266" t="s">
        <v>46</v>
      </c>
      <c r="AA3266" s="1">
        <v>45313</v>
      </c>
      <c r="AC3266" s="1">
        <v>45313</v>
      </c>
      <c r="AD3266" s="1">
        <v>45355</v>
      </c>
    </row>
    <row r="3267" spans="1:30">
      <c r="A3267">
        <v>586279</v>
      </c>
      <c r="B3267" t="s">
        <v>1123</v>
      </c>
      <c r="C3267" t="s">
        <v>48</v>
      </c>
      <c r="D3267">
        <v>1</v>
      </c>
      <c r="E3267" t="s">
        <v>2648</v>
      </c>
      <c r="F3267" t="s">
        <v>71</v>
      </c>
      <c r="G3267" t="s">
        <v>51</v>
      </c>
      <c r="H3267">
        <v>12158</v>
      </c>
      <c r="I3267">
        <v>3</v>
      </c>
      <c r="J3267" t="s">
        <v>72</v>
      </c>
      <c r="K3267" t="s">
        <v>36</v>
      </c>
      <c r="L3267" t="s">
        <v>37</v>
      </c>
      <c r="M3267">
        <v>60010</v>
      </c>
      <c r="N3267">
        <v>100875</v>
      </c>
      <c r="O3267" t="s">
        <v>38</v>
      </c>
      <c r="P3267" t="s">
        <v>358</v>
      </c>
      <c r="Q3267" t="s">
        <v>3038</v>
      </c>
      <c r="R3267" t="s">
        <v>3039</v>
      </c>
      <c r="S3267" t="s">
        <v>76</v>
      </c>
      <c r="T3267" t="s">
        <v>3040</v>
      </c>
      <c r="U3267" t="s">
        <v>3041</v>
      </c>
      <c r="V3267" t="s">
        <v>3042</v>
      </c>
      <c r="W3267" t="s">
        <v>1130</v>
      </c>
      <c r="X3267" t="s">
        <v>358</v>
      </c>
      <c r="Z3267" t="s">
        <v>46</v>
      </c>
      <c r="AA3267" s="1">
        <v>45056</v>
      </c>
      <c r="AC3267" s="1">
        <v>45056</v>
      </c>
      <c r="AD3267" s="1">
        <v>45355</v>
      </c>
    </row>
    <row r="3268" spans="1:30">
      <c r="A3268">
        <v>624516</v>
      </c>
      <c r="B3268" t="s">
        <v>8053</v>
      </c>
      <c r="C3268" t="s">
        <v>31</v>
      </c>
      <c r="D3268">
        <v>1</v>
      </c>
      <c r="E3268" t="s">
        <v>1020</v>
      </c>
      <c r="F3268" t="s">
        <v>472</v>
      </c>
      <c r="G3268" t="s">
        <v>34</v>
      </c>
      <c r="H3268">
        <v>95005</v>
      </c>
      <c r="I3268" t="s">
        <v>4328</v>
      </c>
      <c r="J3268" t="s">
        <v>482</v>
      </c>
      <c r="K3268" t="s">
        <v>36</v>
      </c>
      <c r="L3268" t="s">
        <v>185</v>
      </c>
      <c r="M3268">
        <v>165000</v>
      </c>
      <c r="N3268">
        <v>175000</v>
      </c>
      <c r="O3268" t="s">
        <v>38</v>
      </c>
      <c r="P3268" t="s">
        <v>340</v>
      </c>
      <c r="Q3268" t="s">
        <v>2139</v>
      </c>
      <c r="R3268" t="s">
        <v>8054</v>
      </c>
      <c r="S3268" t="s">
        <v>477</v>
      </c>
      <c r="T3268" t="s">
        <v>8055</v>
      </c>
      <c r="V3268" t="s">
        <v>8056</v>
      </c>
      <c r="Z3268" t="s">
        <v>46</v>
      </c>
      <c r="AA3268" s="1">
        <v>45315</v>
      </c>
      <c r="AC3268" s="1">
        <v>45315</v>
      </c>
      <c r="AD3268" s="1">
        <v>45355</v>
      </c>
    </row>
    <row r="3269" spans="1:30">
      <c r="A3269">
        <v>591477</v>
      </c>
      <c r="B3269" t="s">
        <v>47</v>
      </c>
      <c r="C3269" t="s">
        <v>31</v>
      </c>
      <c r="D3269">
        <v>1</v>
      </c>
      <c r="E3269" t="s">
        <v>49</v>
      </c>
      <c r="F3269" t="s">
        <v>1391</v>
      </c>
      <c r="G3269" t="s">
        <v>51</v>
      </c>
      <c r="H3269" t="s">
        <v>1392</v>
      </c>
      <c r="I3269">
        <v>0</v>
      </c>
      <c r="J3269" t="s">
        <v>65</v>
      </c>
      <c r="K3269" t="s">
        <v>36</v>
      </c>
      <c r="L3269" t="s">
        <v>37</v>
      </c>
      <c r="M3269">
        <v>58682</v>
      </c>
      <c r="N3269">
        <v>134570</v>
      </c>
      <c r="O3269" t="s">
        <v>38</v>
      </c>
      <c r="P3269" t="s">
        <v>54</v>
      </c>
      <c r="Q3269" t="s">
        <v>4000</v>
      </c>
      <c r="R3269" t="s">
        <v>9621</v>
      </c>
      <c r="S3269" t="s">
        <v>1396</v>
      </c>
      <c r="T3269" t="s">
        <v>421</v>
      </c>
      <c r="V3269" t="s">
        <v>60</v>
      </c>
      <c r="W3269" t="s">
        <v>61</v>
      </c>
      <c r="X3269" t="s">
        <v>54</v>
      </c>
      <c r="Z3269" t="s">
        <v>355</v>
      </c>
      <c r="AA3269" s="1">
        <v>45146</v>
      </c>
      <c r="AC3269" s="1">
        <v>45259</v>
      </c>
      <c r="AD3269" s="1">
        <v>45355</v>
      </c>
    </row>
    <row r="3270" spans="1:30">
      <c r="A3270">
        <v>597651</v>
      </c>
      <c r="B3270" t="s">
        <v>47</v>
      </c>
      <c r="C3270" t="s">
        <v>31</v>
      </c>
      <c r="D3270">
        <v>1</v>
      </c>
      <c r="E3270" t="s">
        <v>9622</v>
      </c>
      <c r="F3270" t="s">
        <v>1432</v>
      </c>
      <c r="G3270" t="s">
        <v>51</v>
      </c>
      <c r="H3270">
        <v>22426</v>
      </c>
      <c r="I3270">
        <v>0</v>
      </c>
      <c r="J3270" t="s">
        <v>65</v>
      </c>
      <c r="K3270" t="s">
        <v>36</v>
      </c>
      <c r="L3270" t="s">
        <v>37</v>
      </c>
      <c r="M3270">
        <v>62370</v>
      </c>
      <c r="N3270">
        <v>71726</v>
      </c>
      <c r="O3270" t="s">
        <v>38</v>
      </c>
      <c r="P3270" t="s">
        <v>54</v>
      </c>
      <c r="Q3270" t="s">
        <v>8841</v>
      </c>
      <c r="R3270" t="s">
        <v>9623</v>
      </c>
      <c r="S3270" t="s">
        <v>1435</v>
      </c>
      <c r="T3270" t="s">
        <v>6358</v>
      </c>
      <c r="V3270" t="s">
        <v>60</v>
      </c>
      <c r="W3270" t="s">
        <v>61</v>
      </c>
      <c r="X3270" t="s">
        <v>54</v>
      </c>
      <c r="Z3270" t="s">
        <v>46</v>
      </c>
      <c r="AA3270" s="1">
        <v>45147</v>
      </c>
      <c r="AC3270" s="1">
        <v>45348</v>
      </c>
      <c r="AD3270" s="1">
        <v>45355</v>
      </c>
    </row>
    <row r="3271" spans="1:30">
      <c r="A3271">
        <v>590827</v>
      </c>
      <c r="B3271" t="s">
        <v>47</v>
      </c>
      <c r="C3271" t="s">
        <v>48</v>
      </c>
      <c r="D3271">
        <v>1</v>
      </c>
      <c r="E3271" t="s">
        <v>9624</v>
      </c>
      <c r="F3271" t="s">
        <v>308</v>
      </c>
      <c r="G3271" t="s">
        <v>34</v>
      </c>
      <c r="H3271">
        <v>56058</v>
      </c>
      <c r="I3271">
        <v>0</v>
      </c>
      <c r="J3271" t="s">
        <v>115</v>
      </c>
      <c r="K3271" t="s">
        <v>36</v>
      </c>
      <c r="L3271" t="s">
        <v>37</v>
      </c>
      <c r="M3271">
        <v>59116</v>
      </c>
      <c r="N3271">
        <v>86500</v>
      </c>
      <c r="O3271" t="s">
        <v>38</v>
      </c>
      <c r="P3271" t="s">
        <v>54</v>
      </c>
      <c r="Q3271" t="s">
        <v>4252</v>
      </c>
      <c r="R3271" t="s">
        <v>9625</v>
      </c>
      <c r="S3271" t="s">
        <v>311</v>
      </c>
      <c r="T3271" t="s">
        <v>9626</v>
      </c>
      <c r="V3271" t="s">
        <v>60</v>
      </c>
      <c r="W3271" t="s">
        <v>61</v>
      </c>
      <c r="X3271" t="s">
        <v>54</v>
      </c>
      <c r="Z3271" t="s">
        <v>46</v>
      </c>
      <c r="AA3271" s="1">
        <v>45108</v>
      </c>
      <c r="AC3271" s="1">
        <v>45108</v>
      </c>
      <c r="AD3271" s="1">
        <v>45355</v>
      </c>
    </row>
    <row r="3272" spans="1:30">
      <c r="A3272">
        <v>607569</v>
      </c>
      <c r="B3272" t="s">
        <v>129</v>
      </c>
      <c r="C3272" t="s">
        <v>48</v>
      </c>
      <c r="D3272">
        <v>1</v>
      </c>
      <c r="E3272" t="s">
        <v>9627</v>
      </c>
      <c r="F3272" t="s">
        <v>433</v>
      </c>
      <c r="G3272" t="s">
        <v>51</v>
      </c>
      <c r="H3272">
        <v>12627</v>
      </c>
      <c r="I3272">
        <v>0</v>
      </c>
      <c r="J3272" t="s">
        <v>266</v>
      </c>
      <c r="K3272" t="s">
        <v>36</v>
      </c>
      <c r="L3272" t="s">
        <v>37</v>
      </c>
      <c r="M3272">
        <v>70611</v>
      </c>
      <c r="N3272">
        <v>105138</v>
      </c>
      <c r="O3272" t="s">
        <v>38</v>
      </c>
      <c r="P3272" t="s">
        <v>565</v>
      </c>
      <c r="Q3272" t="s">
        <v>6716</v>
      </c>
      <c r="R3272" t="s">
        <v>9628</v>
      </c>
      <c r="S3272" t="s">
        <v>436</v>
      </c>
      <c r="U3272" t="s">
        <v>161</v>
      </c>
      <c r="V3272" t="s">
        <v>162</v>
      </c>
      <c r="Z3272" t="s">
        <v>46</v>
      </c>
      <c r="AA3272" s="1">
        <v>45232</v>
      </c>
      <c r="AC3272" s="1">
        <v>45232</v>
      </c>
      <c r="AD3272" s="1">
        <v>45355</v>
      </c>
    </row>
    <row r="3273" spans="1:30">
      <c r="A3273">
        <v>592882</v>
      </c>
      <c r="B3273" t="s">
        <v>129</v>
      </c>
      <c r="C3273" t="s">
        <v>48</v>
      </c>
      <c r="D3273">
        <v>1</v>
      </c>
      <c r="E3273" t="s">
        <v>234</v>
      </c>
      <c r="F3273" t="s">
        <v>235</v>
      </c>
      <c r="G3273" t="s">
        <v>51</v>
      </c>
      <c r="H3273">
        <v>10251</v>
      </c>
      <c r="I3273">
        <v>2</v>
      </c>
      <c r="J3273" t="s">
        <v>266</v>
      </c>
      <c r="L3273" t="s">
        <v>103</v>
      </c>
      <c r="M3273">
        <v>35895</v>
      </c>
      <c r="N3273">
        <v>41279</v>
      </c>
      <c r="O3273" t="s">
        <v>38</v>
      </c>
      <c r="P3273" t="s">
        <v>2004</v>
      </c>
      <c r="Q3273" t="s">
        <v>1583</v>
      </c>
      <c r="R3273" t="s">
        <v>9629</v>
      </c>
      <c r="S3273" t="s">
        <v>239</v>
      </c>
      <c r="T3273" t="s">
        <v>6535</v>
      </c>
      <c r="U3273" t="s">
        <v>2231</v>
      </c>
      <c r="V3273" t="s">
        <v>9630</v>
      </c>
      <c r="W3273" t="s">
        <v>6537</v>
      </c>
      <c r="X3273" t="s">
        <v>9631</v>
      </c>
      <c r="Z3273" t="s">
        <v>46</v>
      </c>
      <c r="AA3273" s="1">
        <v>45118</v>
      </c>
      <c r="AC3273" s="1">
        <v>45159</v>
      </c>
      <c r="AD3273" s="1">
        <v>45355</v>
      </c>
    </row>
    <row r="3274" spans="1:30">
      <c r="A3274">
        <v>606847</v>
      </c>
      <c r="B3274" t="s">
        <v>69</v>
      </c>
      <c r="C3274" t="s">
        <v>31</v>
      </c>
      <c r="D3274">
        <v>1</v>
      </c>
      <c r="E3274" t="s">
        <v>7776</v>
      </c>
      <c r="F3274" t="s">
        <v>1270</v>
      </c>
      <c r="G3274" t="s">
        <v>51</v>
      </c>
      <c r="H3274">
        <v>22122</v>
      </c>
      <c r="I3274">
        <v>3</v>
      </c>
      <c r="J3274" t="s">
        <v>929</v>
      </c>
      <c r="K3274" t="s">
        <v>36</v>
      </c>
      <c r="L3274" t="s">
        <v>37</v>
      </c>
      <c r="M3274">
        <v>80091</v>
      </c>
      <c r="N3274">
        <v>116999</v>
      </c>
      <c r="O3274" t="s">
        <v>38</v>
      </c>
      <c r="P3274" t="s">
        <v>73</v>
      </c>
      <c r="Q3274" t="s">
        <v>521</v>
      </c>
      <c r="R3274" t="s">
        <v>7777</v>
      </c>
      <c r="S3274" t="s">
        <v>1273</v>
      </c>
      <c r="T3274" t="s">
        <v>7778</v>
      </c>
      <c r="U3274" t="s">
        <v>7779</v>
      </c>
      <c r="V3274" t="s">
        <v>7780</v>
      </c>
      <c r="W3274" t="s">
        <v>7781</v>
      </c>
      <c r="X3274" t="s">
        <v>73</v>
      </c>
      <c r="Z3274" t="s">
        <v>46</v>
      </c>
      <c r="AA3274" s="1">
        <v>45204</v>
      </c>
      <c r="AC3274" s="1">
        <v>45210</v>
      </c>
      <c r="AD3274" s="1">
        <v>45355</v>
      </c>
    </row>
    <row r="3275" spans="1:30">
      <c r="A3275">
        <v>619571</v>
      </c>
      <c r="B3275" t="s">
        <v>129</v>
      </c>
      <c r="C3275" t="s">
        <v>48</v>
      </c>
      <c r="D3275">
        <v>2</v>
      </c>
      <c r="E3275" t="s">
        <v>9632</v>
      </c>
      <c r="F3275" t="s">
        <v>283</v>
      </c>
      <c r="G3275" t="s">
        <v>51</v>
      </c>
      <c r="H3275">
        <v>10124</v>
      </c>
      <c r="I3275">
        <v>3</v>
      </c>
      <c r="J3275" t="s">
        <v>4426</v>
      </c>
      <c r="K3275" t="s">
        <v>36</v>
      </c>
      <c r="L3275" t="s">
        <v>37</v>
      </c>
      <c r="M3275">
        <v>58695</v>
      </c>
      <c r="N3275">
        <v>86699</v>
      </c>
      <c r="O3275" t="s">
        <v>38</v>
      </c>
      <c r="P3275" t="s">
        <v>2079</v>
      </c>
      <c r="Q3275" t="s">
        <v>237</v>
      </c>
      <c r="R3275" t="s">
        <v>9633</v>
      </c>
      <c r="S3275" t="s">
        <v>287</v>
      </c>
      <c r="U3275" t="s">
        <v>1226</v>
      </c>
      <c r="V3275" t="s">
        <v>7353</v>
      </c>
      <c r="Z3275" t="s">
        <v>46</v>
      </c>
      <c r="AA3275" s="1">
        <v>45271</v>
      </c>
      <c r="AC3275" s="1">
        <v>45287</v>
      </c>
      <c r="AD3275" s="1">
        <v>45355</v>
      </c>
    </row>
    <row r="3276" spans="1:30">
      <c r="A3276">
        <v>607393</v>
      </c>
      <c r="B3276" t="s">
        <v>1077</v>
      </c>
      <c r="C3276" t="s">
        <v>48</v>
      </c>
      <c r="D3276">
        <v>1</v>
      </c>
      <c r="E3276" t="s">
        <v>3098</v>
      </c>
      <c r="F3276" t="s">
        <v>1576</v>
      </c>
      <c r="G3276" t="s">
        <v>51</v>
      </c>
      <c r="H3276">
        <v>13633</v>
      </c>
      <c r="I3276">
        <v>2</v>
      </c>
      <c r="J3276" t="s">
        <v>91</v>
      </c>
      <c r="K3276" t="s">
        <v>36</v>
      </c>
      <c r="L3276" t="s">
        <v>37</v>
      </c>
      <c r="M3276">
        <v>80000</v>
      </c>
      <c r="N3276">
        <v>90000</v>
      </c>
      <c r="O3276" t="s">
        <v>38</v>
      </c>
      <c r="P3276" t="s">
        <v>125</v>
      </c>
      <c r="Q3276" t="s">
        <v>2584</v>
      </c>
      <c r="R3276" t="s">
        <v>9634</v>
      </c>
      <c r="S3276" t="s">
        <v>1580</v>
      </c>
      <c r="T3276" t="s">
        <v>9635</v>
      </c>
      <c r="V3276" t="s">
        <v>9636</v>
      </c>
      <c r="Z3276" t="s">
        <v>46</v>
      </c>
      <c r="AA3276" s="1">
        <v>45193</v>
      </c>
      <c r="AC3276" s="1">
        <v>45193</v>
      </c>
      <c r="AD3276" s="1">
        <v>45355</v>
      </c>
    </row>
    <row r="3277" spans="1:30">
      <c r="A3277">
        <v>581048</v>
      </c>
      <c r="B3277" t="s">
        <v>47</v>
      </c>
      <c r="C3277" t="s">
        <v>48</v>
      </c>
      <c r="D3277">
        <v>1</v>
      </c>
      <c r="E3277" t="s">
        <v>64</v>
      </c>
      <c r="F3277" t="s">
        <v>2872</v>
      </c>
      <c r="G3277" t="s">
        <v>51</v>
      </c>
      <c r="H3277" t="s">
        <v>2873</v>
      </c>
      <c r="I3277">
        <v>0</v>
      </c>
      <c r="J3277" t="s">
        <v>65</v>
      </c>
      <c r="K3277" t="s">
        <v>36</v>
      </c>
      <c r="L3277" t="s">
        <v>37</v>
      </c>
      <c r="M3277">
        <v>58682</v>
      </c>
      <c r="N3277">
        <v>95110</v>
      </c>
      <c r="O3277" t="s">
        <v>38</v>
      </c>
      <c r="P3277" t="s">
        <v>54</v>
      </c>
      <c r="Q3277" t="s">
        <v>1433</v>
      </c>
      <c r="R3277" t="s">
        <v>9637</v>
      </c>
      <c r="S3277" t="s">
        <v>2876</v>
      </c>
      <c r="T3277" t="s">
        <v>9638</v>
      </c>
      <c r="U3277" t="s">
        <v>59</v>
      </c>
      <c r="V3277" t="s">
        <v>60</v>
      </c>
      <c r="W3277" t="s">
        <v>61</v>
      </c>
      <c r="X3277" t="s">
        <v>54</v>
      </c>
      <c r="Z3277" t="s">
        <v>46</v>
      </c>
      <c r="AA3277" s="1">
        <v>45189</v>
      </c>
      <c r="AC3277" s="1">
        <v>45259</v>
      </c>
      <c r="AD3277" s="1">
        <v>45355</v>
      </c>
    </row>
    <row r="3278" spans="1:30">
      <c r="A3278">
        <v>621565</v>
      </c>
      <c r="B3278" t="s">
        <v>30</v>
      </c>
      <c r="C3278" t="s">
        <v>31</v>
      </c>
      <c r="D3278">
        <v>1</v>
      </c>
      <c r="E3278" t="s">
        <v>9639</v>
      </c>
      <c r="F3278" t="s">
        <v>2460</v>
      </c>
      <c r="G3278" t="s">
        <v>51</v>
      </c>
      <c r="H3278">
        <v>51191</v>
      </c>
      <c r="I3278">
        <v>2</v>
      </c>
      <c r="J3278" t="s">
        <v>202</v>
      </c>
      <c r="K3278" t="s">
        <v>36</v>
      </c>
      <c r="L3278" t="s">
        <v>37</v>
      </c>
      <c r="M3278">
        <v>51528</v>
      </c>
      <c r="N3278">
        <v>59257</v>
      </c>
      <c r="O3278" t="s">
        <v>38</v>
      </c>
      <c r="P3278" t="s">
        <v>39</v>
      </c>
      <c r="Q3278" t="s">
        <v>5561</v>
      </c>
      <c r="R3278" t="s">
        <v>9640</v>
      </c>
      <c r="S3278" t="s">
        <v>2462</v>
      </c>
      <c r="T3278" t="s">
        <v>9641</v>
      </c>
      <c r="V3278" t="s">
        <v>9642</v>
      </c>
      <c r="Z3278" t="s">
        <v>46</v>
      </c>
      <c r="AA3278" s="1">
        <v>45289</v>
      </c>
      <c r="AB3278" s="2">
        <v>45409</v>
      </c>
      <c r="AC3278" s="1">
        <v>45294</v>
      </c>
      <c r="AD3278" s="1">
        <v>45355</v>
      </c>
    </row>
    <row r="3279" spans="1:30">
      <c r="A3279">
        <v>623428</v>
      </c>
      <c r="B3279" t="s">
        <v>47</v>
      </c>
      <c r="C3279" t="s">
        <v>31</v>
      </c>
      <c r="D3279">
        <v>2</v>
      </c>
      <c r="E3279" t="s">
        <v>64</v>
      </c>
      <c r="F3279" t="s">
        <v>375</v>
      </c>
      <c r="G3279" t="s">
        <v>51</v>
      </c>
      <c r="H3279">
        <v>22427</v>
      </c>
      <c r="I3279">
        <v>2</v>
      </c>
      <c r="J3279" t="s">
        <v>65</v>
      </c>
      <c r="K3279" t="s">
        <v>36</v>
      </c>
      <c r="L3279" t="s">
        <v>276</v>
      </c>
      <c r="M3279">
        <v>81571</v>
      </c>
      <c r="N3279">
        <v>93807</v>
      </c>
      <c r="O3279" t="s">
        <v>38</v>
      </c>
      <c r="P3279" t="s">
        <v>54</v>
      </c>
      <c r="Q3279" t="s">
        <v>4870</v>
      </c>
      <c r="R3279" t="s">
        <v>9518</v>
      </c>
      <c r="S3279" t="s">
        <v>884</v>
      </c>
      <c r="T3279" t="s">
        <v>68</v>
      </c>
      <c r="Z3279" t="s">
        <v>63</v>
      </c>
      <c r="AA3279" s="1">
        <v>45314</v>
      </c>
      <c r="AC3279" s="1">
        <v>45351</v>
      </c>
      <c r="AD3279" s="1">
        <v>45355</v>
      </c>
    </row>
    <row r="3280" spans="1:30">
      <c r="A3280">
        <v>590153</v>
      </c>
      <c r="B3280" t="s">
        <v>1123</v>
      </c>
      <c r="C3280" t="s">
        <v>48</v>
      </c>
      <c r="D3280">
        <v>1</v>
      </c>
      <c r="E3280" t="s">
        <v>4924</v>
      </c>
      <c r="F3280" t="s">
        <v>5340</v>
      </c>
      <c r="G3280" t="s">
        <v>51</v>
      </c>
      <c r="H3280">
        <v>60216</v>
      </c>
      <c r="I3280">
        <v>0</v>
      </c>
      <c r="J3280" t="s">
        <v>143</v>
      </c>
      <c r="K3280" t="s">
        <v>36</v>
      </c>
      <c r="L3280" t="s">
        <v>37</v>
      </c>
      <c r="M3280">
        <v>48181</v>
      </c>
      <c r="N3280">
        <v>69222</v>
      </c>
      <c r="O3280" t="s">
        <v>38</v>
      </c>
      <c r="P3280" t="s">
        <v>358</v>
      </c>
      <c r="Q3280" t="s">
        <v>4925</v>
      </c>
      <c r="R3280" t="s">
        <v>5341</v>
      </c>
      <c r="S3280" t="s">
        <v>5342</v>
      </c>
      <c r="T3280" t="s">
        <v>5343</v>
      </c>
      <c r="U3280" t="s">
        <v>5344</v>
      </c>
      <c r="V3280" t="s">
        <v>5345</v>
      </c>
      <c r="W3280" t="s">
        <v>1130</v>
      </c>
      <c r="X3280" t="s">
        <v>358</v>
      </c>
      <c r="Z3280" t="s">
        <v>46</v>
      </c>
      <c r="AA3280" s="1">
        <v>45091</v>
      </c>
      <c r="AC3280" s="1">
        <v>45091</v>
      </c>
      <c r="AD3280" s="1">
        <v>45355</v>
      </c>
    </row>
    <row r="3281" spans="1:30">
      <c r="A3281">
        <v>583124</v>
      </c>
      <c r="B3281" t="s">
        <v>69</v>
      </c>
      <c r="C3281" t="s">
        <v>31</v>
      </c>
      <c r="D3281">
        <v>1</v>
      </c>
      <c r="E3281" t="s">
        <v>7905</v>
      </c>
      <c r="F3281" t="s">
        <v>3245</v>
      </c>
      <c r="G3281" t="s">
        <v>51</v>
      </c>
      <c r="H3281" t="s">
        <v>3246</v>
      </c>
      <c r="I3281">
        <v>0</v>
      </c>
      <c r="J3281" t="s">
        <v>3543</v>
      </c>
      <c r="K3281" t="s">
        <v>36</v>
      </c>
      <c r="L3281" t="s">
        <v>37</v>
      </c>
      <c r="M3281">
        <v>65232</v>
      </c>
      <c r="N3281">
        <v>85000</v>
      </c>
      <c r="O3281" t="s">
        <v>38</v>
      </c>
      <c r="P3281" t="s">
        <v>73</v>
      </c>
      <c r="Q3281" t="s">
        <v>3118</v>
      </c>
      <c r="R3281" t="s">
        <v>7906</v>
      </c>
      <c r="S3281" t="s">
        <v>3249</v>
      </c>
      <c r="T3281" t="s">
        <v>7907</v>
      </c>
      <c r="U3281" t="s">
        <v>7908</v>
      </c>
      <c r="V3281" t="s">
        <v>7909</v>
      </c>
      <c r="Z3281" t="s">
        <v>46</v>
      </c>
      <c r="AA3281" s="1">
        <v>45036</v>
      </c>
      <c r="AC3281" s="1">
        <v>45036</v>
      </c>
      <c r="AD3281" s="1">
        <v>45355</v>
      </c>
    </row>
    <row r="3282" spans="1:30">
      <c r="A3282">
        <v>606416</v>
      </c>
      <c r="B3282" t="s">
        <v>1400</v>
      </c>
      <c r="C3282" t="s">
        <v>31</v>
      </c>
      <c r="D3282">
        <v>1</v>
      </c>
      <c r="E3282" t="s">
        <v>8048</v>
      </c>
      <c r="F3282" t="s">
        <v>433</v>
      </c>
      <c r="G3282" t="s">
        <v>51</v>
      </c>
      <c r="H3282">
        <v>12627</v>
      </c>
      <c r="I3282">
        <v>0</v>
      </c>
      <c r="J3282" t="s">
        <v>156</v>
      </c>
      <c r="K3282" t="s">
        <v>123</v>
      </c>
      <c r="L3282" t="s">
        <v>37</v>
      </c>
      <c r="M3282">
        <v>45</v>
      </c>
      <c r="N3282">
        <v>45</v>
      </c>
      <c r="O3282" t="s">
        <v>124</v>
      </c>
      <c r="P3282" t="s">
        <v>730</v>
      </c>
      <c r="Q3282" t="s">
        <v>8049</v>
      </c>
      <c r="R3282" t="s">
        <v>8050</v>
      </c>
      <c r="S3282" t="s">
        <v>436</v>
      </c>
      <c r="T3282" t="s">
        <v>8051</v>
      </c>
      <c r="V3282" t="s">
        <v>8052</v>
      </c>
      <c r="Z3282" t="s">
        <v>46</v>
      </c>
      <c r="AA3282" s="1">
        <v>45198</v>
      </c>
      <c r="AB3282" s="2">
        <v>45378</v>
      </c>
      <c r="AC3282" s="1">
        <v>45293</v>
      </c>
      <c r="AD3282" s="1">
        <v>45355</v>
      </c>
    </row>
    <row r="3283" spans="1:30">
      <c r="A3283">
        <v>591524</v>
      </c>
      <c r="B3283" t="s">
        <v>2647</v>
      </c>
      <c r="C3283" t="s">
        <v>31</v>
      </c>
      <c r="D3283">
        <v>1</v>
      </c>
      <c r="E3283" t="s">
        <v>8579</v>
      </c>
      <c r="F3283" t="s">
        <v>308</v>
      </c>
      <c r="G3283" t="s">
        <v>34</v>
      </c>
      <c r="H3283">
        <v>56058</v>
      </c>
      <c r="I3283">
        <v>0</v>
      </c>
      <c r="J3283" t="s">
        <v>115</v>
      </c>
      <c r="L3283" t="s">
        <v>37</v>
      </c>
      <c r="M3283">
        <v>32.356900000000003</v>
      </c>
      <c r="N3283">
        <v>37.2102</v>
      </c>
      <c r="O3283" t="s">
        <v>124</v>
      </c>
      <c r="P3283" t="s">
        <v>1894</v>
      </c>
      <c r="Q3283" t="s">
        <v>2649</v>
      </c>
      <c r="R3283" t="s">
        <v>8580</v>
      </c>
      <c r="S3283" t="s">
        <v>311</v>
      </c>
      <c r="T3283" t="s">
        <v>8581</v>
      </c>
      <c r="V3283" t="s">
        <v>8582</v>
      </c>
      <c r="W3283" t="s">
        <v>8583</v>
      </c>
      <c r="X3283" t="s">
        <v>1894</v>
      </c>
      <c r="Z3283" t="s">
        <v>46</v>
      </c>
      <c r="AA3283" s="1">
        <v>45189</v>
      </c>
      <c r="AC3283" s="1">
        <v>45189</v>
      </c>
      <c r="AD3283" s="1">
        <v>45355</v>
      </c>
    </row>
    <row r="3284" spans="1:30">
      <c r="A3284">
        <v>615138</v>
      </c>
      <c r="B3284" t="s">
        <v>30</v>
      </c>
      <c r="C3284" t="s">
        <v>48</v>
      </c>
      <c r="D3284">
        <v>2</v>
      </c>
      <c r="E3284" t="s">
        <v>7018</v>
      </c>
      <c r="F3284" t="s">
        <v>283</v>
      </c>
      <c r="G3284" t="s">
        <v>51</v>
      </c>
      <c r="H3284">
        <v>10124</v>
      </c>
      <c r="I3284">
        <v>1</v>
      </c>
      <c r="J3284" t="s">
        <v>284</v>
      </c>
      <c r="K3284" t="s">
        <v>36</v>
      </c>
      <c r="L3284" t="s">
        <v>37</v>
      </c>
      <c r="M3284">
        <v>47418</v>
      </c>
      <c r="N3284">
        <v>54531</v>
      </c>
      <c r="O3284" t="s">
        <v>38</v>
      </c>
      <c r="P3284" t="s">
        <v>39</v>
      </c>
      <c r="Q3284" t="s">
        <v>687</v>
      </c>
      <c r="R3284" t="s">
        <v>7019</v>
      </c>
      <c r="S3284" t="s">
        <v>287</v>
      </c>
      <c r="T3284" t="s">
        <v>7020</v>
      </c>
      <c r="V3284" t="s">
        <v>7021</v>
      </c>
      <c r="Z3284" t="s">
        <v>46</v>
      </c>
      <c r="AA3284" s="1">
        <v>45236</v>
      </c>
      <c r="AB3284" s="2">
        <v>45412</v>
      </c>
      <c r="AC3284" s="1">
        <v>45350</v>
      </c>
      <c r="AD3284" s="1">
        <v>45355</v>
      </c>
    </row>
    <row r="3285" spans="1:30">
      <c r="A3285">
        <v>606451</v>
      </c>
      <c r="B3285" t="s">
        <v>336</v>
      </c>
      <c r="C3285" t="s">
        <v>48</v>
      </c>
      <c r="D3285">
        <v>2</v>
      </c>
      <c r="E3285" t="s">
        <v>8193</v>
      </c>
      <c r="F3285" t="s">
        <v>338</v>
      </c>
      <c r="G3285" t="s">
        <v>90</v>
      </c>
      <c r="H3285" t="s">
        <v>339</v>
      </c>
      <c r="I3285">
        <v>2</v>
      </c>
      <c r="J3285" t="s">
        <v>72</v>
      </c>
      <c r="K3285" t="s">
        <v>36</v>
      </c>
      <c r="L3285" t="s">
        <v>37</v>
      </c>
      <c r="M3285">
        <v>72000</v>
      </c>
      <c r="N3285">
        <v>72000</v>
      </c>
      <c r="O3285" t="s">
        <v>38</v>
      </c>
      <c r="P3285" t="s">
        <v>340</v>
      </c>
      <c r="Q3285" t="s">
        <v>341</v>
      </c>
      <c r="R3285" t="s">
        <v>8194</v>
      </c>
      <c r="S3285" t="s">
        <v>343</v>
      </c>
      <c r="T3285" t="s">
        <v>8195</v>
      </c>
      <c r="U3285" t="s">
        <v>3019</v>
      </c>
      <c r="V3285" t="s">
        <v>346</v>
      </c>
      <c r="Z3285" t="s">
        <v>46</v>
      </c>
      <c r="AA3285" s="1">
        <v>45189</v>
      </c>
      <c r="AC3285" s="1">
        <v>45189</v>
      </c>
      <c r="AD3285" s="1">
        <v>45355</v>
      </c>
    </row>
    <row r="3286" spans="1:30">
      <c r="A3286">
        <v>592336</v>
      </c>
      <c r="B3286" t="s">
        <v>30</v>
      </c>
      <c r="C3286" t="s">
        <v>31</v>
      </c>
      <c r="D3286">
        <v>1</v>
      </c>
      <c r="E3286" t="s">
        <v>1364</v>
      </c>
      <c r="F3286" t="s">
        <v>994</v>
      </c>
      <c r="G3286" t="s">
        <v>51</v>
      </c>
      <c r="H3286">
        <v>51009</v>
      </c>
      <c r="I3286">
        <v>0</v>
      </c>
      <c r="J3286" t="s">
        <v>35</v>
      </c>
      <c r="K3286" t="s">
        <v>123</v>
      </c>
      <c r="L3286" t="s">
        <v>37</v>
      </c>
      <c r="M3286">
        <v>50.390799999999999</v>
      </c>
      <c r="N3286">
        <v>50.390799999999999</v>
      </c>
      <c r="O3286" t="s">
        <v>124</v>
      </c>
      <c r="P3286" t="s">
        <v>414</v>
      </c>
      <c r="Q3286" t="s">
        <v>415</v>
      </c>
      <c r="R3286" t="s">
        <v>9385</v>
      </c>
      <c r="S3286" t="s">
        <v>997</v>
      </c>
      <c r="U3286" t="s">
        <v>1367</v>
      </c>
      <c r="V3286" t="s">
        <v>9386</v>
      </c>
      <c r="Z3286" t="s">
        <v>63</v>
      </c>
      <c r="AA3286" s="1">
        <v>45117</v>
      </c>
      <c r="AC3286" s="1">
        <v>45315</v>
      </c>
      <c r="AD3286" s="1">
        <v>45355</v>
      </c>
    </row>
    <row r="3287" spans="1:30">
      <c r="A3287">
        <v>590900</v>
      </c>
      <c r="B3287" t="s">
        <v>69</v>
      </c>
      <c r="C3287" t="s">
        <v>48</v>
      </c>
      <c r="D3287">
        <v>1</v>
      </c>
      <c r="E3287" t="s">
        <v>7413</v>
      </c>
      <c r="F3287" t="s">
        <v>406</v>
      </c>
      <c r="G3287" t="s">
        <v>51</v>
      </c>
      <c r="H3287">
        <v>20210</v>
      </c>
      <c r="I3287">
        <v>0</v>
      </c>
      <c r="J3287" t="s">
        <v>65</v>
      </c>
      <c r="K3287" t="s">
        <v>36</v>
      </c>
      <c r="L3287" t="s">
        <v>37</v>
      </c>
      <c r="M3287">
        <v>62370</v>
      </c>
      <c r="N3287">
        <v>93587</v>
      </c>
      <c r="O3287" t="s">
        <v>38</v>
      </c>
      <c r="P3287" t="s">
        <v>73</v>
      </c>
      <c r="Q3287" t="s">
        <v>1552</v>
      </c>
      <c r="R3287" t="s">
        <v>9643</v>
      </c>
      <c r="S3287" t="s">
        <v>409</v>
      </c>
      <c r="T3287" t="s">
        <v>1554</v>
      </c>
      <c r="U3287" t="s">
        <v>9644</v>
      </c>
      <c r="V3287" t="s">
        <v>9645</v>
      </c>
      <c r="W3287" t="s">
        <v>9646</v>
      </c>
      <c r="X3287" t="s">
        <v>81</v>
      </c>
      <c r="Z3287" t="s">
        <v>63</v>
      </c>
      <c r="AA3287" s="1">
        <v>45118</v>
      </c>
      <c r="AC3287" s="1">
        <v>45118</v>
      </c>
      <c r="AD3287" s="1">
        <v>45355</v>
      </c>
    </row>
    <row r="3288" spans="1:30">
      <c r="A3288">
        <v>518840</v>
      </c>
      <c r="B3288" t="s">
        <v>129</v>
      </c>
      <c r="C3288" t="s">
        <v>48</v>
      </c>
      <c r="D3288">
        <v>1</v>
      </c>
      <c r="E3288" t="s">
        <v>398</v>
      </c>
      <c r="F3288" t="s">
        <v>398</v>
      </c>
      <c r="G3288" t="s">
        <v>51</v>
      </c>
      <c r="H3288">
        <v>10104</v>
      </c>
      <c r="I3288">
        <v>3</v>
      </c>
      <c r="J3288" t="s">
        <v>156</v>
      </c>
      <c r="K3288" t="s">
        <v>36</v>
      </c>
      <c r="L3288" t="s">
        <v>37</v>
      </c>
      <c r="M3288">
        <v>40062</v>
      </c>
      <c r="N3288">
        <v>46071</v>
      </c>
      <c r="O3288" t="s">
        <v>38</v>
      </c>
      <c r="P3288" t="s">
        <v>157</v>
      </c>
      <c r="Q3288" t="s">
        <v>399</v>
      </c>
      <c r="R3288" t="s">
        <v>9647</v>
      </c>
      <c r="S3288" t="s">
        <v>401</v>
      </c>
      <c r="U3288" t="s">
        <v>603</v>
      </c>
      <c r="V3288" t="s">
        <v>1227</v>
      </c>
      <c r="W3288" t="s">
        <v>1290</v>
      </c>
      <c r="Z3288" t="s">
        <v>46</v>
      </c>
      <c r="AA3288" s="1">
        <v>45236</v>
      </c>
      <c r="AC3288" s="1">
        <v>45236</v>
      </c>
      <c r="AD3288" s="1">
        <v>45355</v>
      </c>
    </row>
    <row r="3289" spans="1:30">
      <c r="A3289">
        <v>596043</v>
      </c>
      <c r="B3289" t="s">
        <v>129</v>
      </c>
      <c r="C3289" t="s">
        <v>48</v>
      </c>
      <c r="D3289">
        <v>3</v>
      </c>
      <c r="E3289" t="s">
        <v>1801</v>
      </c>
      <c r="F3289" t="s">
        <v>1439</v>
      </c>
      <c r="G3289" t="s">
        <v>51</v>
      </c>
      <c r="H3289">
        <v>13621</v>
      </c>
      <c r="I3289">
        <v>3</v>
      </c>
      <c r="J3289" t="s">
        <v>132</v>
      </c>
      <c r="K3289" t="s">
        <v>36</v>
      </c>
      <c r="L3289" t="s">
        <v>37</v>
      </c>
      <c r="M3289">
        <v>80161</v>
      </c>
      <c r="N3289">
        <v>97726</v>
      </c>
      <c r="O3289" t="s">
        <v>38</v>
      </c>
      <c r="P3289" t="s">
        <v>133</v>
      </c>
      <c r="Q3289" t="s">
        <v>134</v>
      </c>
      <c r="R3289" t="s">
        <v>1802</v>
      </c>
      <c r="S3289" t="s">
        <v>1443</v>
      </c>
      <c r="T3289" t="s">
        <v>1803</v>
      </c>
      <c r="U3289" t="s">
        <v>271</v>
      </c>
      <c r="V3289" t="s">
        <v>1804</v>
      </c>
      <c r="W3289" t="s">
        <v>1805</v>
      </c>
      <c r="Z3289" t="s">
        <v>63</v>
      </c>
      <c r="AA3289" s="1">
        <v>45139</v>
      </c>
      <c r="AC3289" s="1">
        <v>45198</v>
      </c>
      <c r="AD3289" s="1">
        <v>45355</v>
      </c>
    </row>
    <row r="3290" spans="1:30">
      <c r="A3290">
        <v>580422</v>
      </c>
      <c r="B3290" t="s">
        <v>431</v>
      </c>
      <c r="C3290" t="s">
        <v>48</v>
      </c>
      <c r="D3290">
        <v>1</v>
      </c>
      <c r="E3290" t="s">
        <v>9648</v>
      </c>
      <c r="F3290" t="s">
        <v>9649</v>
      </c>
      <c r="G3290" t="s">
        <v>463</v>
      </c>
      <c r="H3290" t="s">
        <v>9650</v>
      </c>
      <c r="I3290" t="s">
        <v>349</v>
      </c>
      <c r="J3290" t="s">
        <v>1459</v>
      </c>
      <c r="K3290" t="s">
        <v>36</v>
      </c>
      <c r="L3290" t="s">
        <v>37</v>
      </c>
      <c r="M3290">
        <v>64922</v>
      </c>
      <c r="N3290">
        <v>173486</v>
      </c>
      <c r="O3290" t="s">
        <v>38</v>
      </c>
      <c r="P3290" t="s">
        <v>92</v>
      </c>
      <c r="Q3290" t="s">
        <v>6400</v>
      </c>
      <c r="R3290" t="s">
        <v>9651</v>
      </c>
      <c r="T3290" t="s">
        <v>9652</v>
      </c>
      <c r="U3290" t="s">
        <v>9653</v>
      </c>
      <c r="V3290" t="s">
        <v>9654</v>
      </c>
      <c r="Z3290" t="s">
        <v>9655</v>
      </c>
      <c r="AA3290" s="1">
        <v>45008</v>
      </c>
      <c r="AC3290" s="1">
        <v>45082</v>
      </c>
      <c r="AD3290" s="1">
        <v>45355</v>
      </c>
    </row>
    <row r="3291" spans="1:30">
      <c r="A3291">
        <v>594178</v>
      </c>
      <c r="B3291" t="s">
        <v>2647</v>
      </c>
      <c r="C3291" t="s">
        <v>31</v>
      </c>
      <c r="D3291">
        <v>1</v>
      </c>
      <c r="E3291" t="s">
        <v>382</v>
      </c>
      <c r="F3291" t="s">
        <v>382</v>
      </c>
      <c r="G3291" t="s">
        <v>34</v>
      </c>
      <c r="H3291">
        <v>30087</v>
      </c>
      <c r="I3291">
        <v>3</v>
      </c>
      <c r="J3291" t="s">
        <v>618</v>
      </c>
      <c r="K3291" t="s">
        <v>36</v>
      </c>
      <c r="L3291" t="s">
        <v>37</v>
      </c>
      <c r="M3291">
        <v>79620</v>
      </c>
      <c r="N3291">
        <v>91563</v>
      </c>
      <c r="O3291" t="s">
        <v>38</v>
      </c>
      <c r="P3291" t="s">
        <v>1894</v>
      </c>
      <c r="Q3291" t="s">
        <v>2649</v>
      </c>
      <c r="R3291" t="s">
        <v>9656</v>
      </c>
      <c r="S3291" t="s">
        <v>387</v>
      </c>
      <c r="T3291" t="s">
        <v>9657</v>
      </c>
      <c r="U3291" t="s">
        <v>9658</v>
      </c>
      <c r="V3291" t="s">
        <v>9659</v>
      </c>
      <c r="W3291" t="s">
        <v>9660</v>
      </c>
      <c r="X3291" t="s">
        <v>1894</v>
      </c>
      <c r="Z3291" t="s">
        <v>46</v>
      </c>
      <c r="AA3291" s="1">
        <v>45189</v>
      </c>
      <c r="AC3291" s="1">
        <v>45189</v>
      </c>
      <c r="AD3291" s="1">
        <v>45355</v>
      </c>
    </row>
    <row r="3292" spans="1:30">
      <c r="A3292">
        <v>607062</v>
      </c>
      <c r="B3292" t="s">
        <v>3349</v>
      </c>
      <c r="C3292" t="s">
        <v>31</v>
      </c>
      <c r="D3292">
        <v>1</v>
      </c>
      <c r="E3292" t="s">
        <v>6250</v>
      </c>
      <c r="F3292" t="s">
        <v>2953</v>
      </c>
      <c r="G3292" t="s">
        <v>90</v>
      </c>
      <c r="H3292" t="s">
        <v>2954</v>
      </c>
      <c r="I3292" t="s">
        <v>958</v>
      </c>
      <c r="J3292" t="s">
        <v>72</v>
      </c>
      <c r="K3292" t="s">
        <v>36</v>
      </c>
      <c r="L3292" t="s">
        <v>276</v>
      </c>
      <c r="M3292">
        <v>58700</v>
      </c>
      <c r="N3292">
        <v>65000</v>
      </c>
      <c r="O3292" t="s">
        <v>38</v>
      </c>
      <c r="P3292" t="s">
        <v>1536</v>
      </c>
      <c r="Q3292" t="s">
        <v>6251</v>
      </c>
      <c r="R3292" t="s">
        <v>6252</v>
      </c>
      <c r="S3292" t="s">
        <v>6253</v>
      </c>
      <c r="T3292" t="s">
        <v>6254</v>
      </c>
      <c r="V3292" t="s">
        <v>6255</v>
      </c>
      <c r="X3292" t="s">
        <v>1536</v>
      </c>
      <c r="Z3292" t="s">
        <v>46</v>
      </c>
      <c r="AA3292" s="1">
        <v>45352</v>
      </c>
      <c r="AC3292" s="1">
        <v>45352</v>
      </c>
      <c r="AD3292" s="1">
        <v>45355</v>
      </c>
    </row>
    <row r="3293" spans="1:30">
      <c r="A3293">
        <v>601586</v>
      </c>
      <c r="B3293" t="s">
        <v>30</v>
      </c>
      <c r="C3293" t="s">
        <v>48</v>
      </c>
      <c r="D3293">
        <v>1</v>
      </c>
      <c r="E3293" t="s">
        <v>629</v>
      </c>
      <c r="F3293" t="s">
        <v>630</v>
      </c>
      <c r="G3293" t="s">
        <v>51</v>
      </c>
      <c r="H3293">
        <v>51195</v>
      </c>
      <c r="I3293">
        <v>1</v>
      </c>
      <c r="J3293" t="s">
        <v>35</v>
      </c>
      <c r="K3293" t="s">
        <v>123</v>
      </c>
      <c r="L3293" t="s">
        <v>37</v>
      </c>
      <c r="M3293">
        <v>23.39</v>
      </c>
      <c r="N3293">
        <v>30.18</v>
      </c>
      <c r="O3293" t="s">
        <v>124</v>
      </c>
      <c r="P3293" t="s">
        <v>9661</v>
      </c>
      <c r="Q3293" t="s">
        <v>369</v>
      </c>
      <c r="R3293" t="s">
        <v>9662</v>
      </c>
      <c r="S3293" t="s">
        <v>634</v>
      </c>
      <c r="T3293" t="s">
        <v>9663</v>
      </c>
      <c r="U3293" t="s">
        <v>635</v>
      </c>
      <c r="V3293" t="s">
        <v>9664</v>
      </c>
      <c r="Z3293" t="s">
        <v>9665</v>
      </c>
      <c r="AA3293" s="1">
        <v>45167</v>
      </c>
      <c r="AB3293" s="2">
        <v>45367</v>
      </c>
      <c r="AC3293" s="1">
        <v>45307</v>
      </c>
      <c r="AD3293" s="1">
        <v>45355</v>
      </c>
    </row>
    <row r="3294" spans="1:30">
      <c r="A3294">
        <v>567045</v>
      </c>
      <c r="B3294" t="s">
        <v>99</v>
      </c>
      <c r="C3294" t="s">
        <v>48</v>
      </c>
      <c r="D3294">
        <v>1</v>
      </c>
      <c r="E3294" t="s">
        <v>4768</v>
      </c>
      <c r="F3294" t="s">
        <v>2721</v>
      </c>
      <c r="G3294" t="s">
        <v>51</v>
      </c>
      <c r="H3294">
        <v>10022</v>
      </c>
      <c r="I3294" t="s">
        <v>473</v>
      </c>
      <c r="J3294" t="s">
        <v>284</v>
      </c>
      <c r="K3294" t="s">
        <v>36</v>
      </c>
      <c r="L3294" t="s">
        <v>276</v>
      </c>
      <c r="M3294">
        <v>80931</v>
      </c>
      <c r="N3294">
        <v>208826</v>
      </c>
      <c r="O3294" t="s">
        <v>38</v>
      </c>
      <c r="P3294" t="s">
        <v>244</v>
      </c>
      <c r="Q3294" t="s">
        <v>245</v>
      </c>
      <c r="R3294" t="s">
        <v>8451</v>
      </c>
      <c r="S3294" t="s">
        <v>2724</v>
      </c>
      <c r="T3294" t="s">
        <v>4770</v>
      </c>
      <c r="U3294" t="s">
        <v>378</v>
      </c>
      <c r="V3294" t="s">
        <v>250</v>
      </c>
      <c r="W3294" t="s">
        <v>251</v>
      </c>
      <c r="X3294" t="s">
        <v>379</v>
      </c>
      <c r="Z3294" t="s">
        <v>46</v>
      </c>
      <c r="AA3294" s="1">
        <v>44935</v>
      </c>
      <c r="AC3294" s="1">
        <v>44935</v>
      </c>
      <c r="AD3294" s="1">
        <v>45355</v>
      </c>
    </row>
    <row r="3295" spans="1:30">
      <c r="A3295">
        <v>590620</v>
      </c>
      <c r="B3295" t="s">
        <v>129</v>
      </c>
      <c r="C3295" t="s">
        <v>31</v>
      </c>
      <c r="D3295">
        <v>1</v>
      </c>
      <c r="E3295" t="s">
        <v>3675</v>
      </c>
      <c r="F3295" t="s">
        <v>382</v>
      </c>
      <c r="G3295" t="s">
        <v>34</v>
      </c>
      <c r="H3295">
        <v>30087</v>
      </c>
      <c r="I3295">
        <v>3</v>
      </c>
      <c r="J3295" t="s">
        <v>4757</v>
      </c>
      <c r="K3295" t="s">
        <v>36</v>
      </c>
      <c r="L3295" t="s">
        <v>37</v>
      </c>
      <c r="M3295">
        <v>79620</v>
      </c>
      <c r="N3295">
        <v>91563</v>
      </c>
      <c r="O3295" t="s">
        <v>38</v>
      </c>
      <c r="P3295" t="s">
        <v>157</v>
      </c>
      <c r="Q3295" t="s">
        <v>692</v>
      </c>
      <c r="R3295" t="s">
        <v>8137</v>
      </c>
      <c r="S3295" t="s">
        <v>387</v>
      </c>
      <c r="T3295" t="s">
        <v>8138</v>
      </c>
      <c r="U3295" t="s">
        <v>1791</v>
      </c>
      <c r="V3295" t="s">
        <v>4760</v>
      </c>
      <c r="W3295" t="s">
        <v>697</v>
      </c>
      <c r="X3295" t="s">
        <v>8139</v>
      </c>
      <c r="Z3295" t="s">
        <v>63</v>
      </c>
      <c r="AA3295" s="1">
        <v>45141</v>
      </c>
      <c r="AC3295" s="1">
        <v>45197</v>
      </c>
      <c r="AD3295" s="1">
        <v>45355</v>
      </c>
    </row>
    <row r="3296" spans="1:30">
      <c r="A3296">
        <v>624258</v>
      </c>
      <c r="B3296" t="s">
        <v>30</v>
      </c>
      <c r="C3296" t="s">
        <v>48</v>
      </c>
      <c r="D3296">
        <v>1</v>
      </c>
      <c r="E3296" t="s">
        <v>1150</v>
      </c>
      <c r="F3296" t="s">
        <v>33</v>
      </c>
      <c r="G3296" t="s">
        <v>34</v>
      </c>
      <c r="H3296">
        <v>21744</v>
      </c>
      <c r="I3296">
        <v>1</v>
      </c>
      <c r="J3296" t="s">
        <v>35</v>
      </c>
      <c r="K3296" t="s">
        <v>36</v>
      </c>
      <c r="L3296" t="s">
        <v>37</v>
      </c>
      <c r="M3296">
        <v>70087</v>
      </c>
      <c r="N3296">
        <v>70087</v>
      </c>
      <c r="O3296" t="s">
        <v>38</v>
      </c>
      <c r="P3296" t="s">
        <v>658</v>
      </c>
      <c r="Q3296" t="s">
        <v>1151</v>
      </c>
      <c r="R3296" t="s">
        <v>1152</v>
      </c>
      <c r="S3296" t="s">
        <v>42</v>
      </c>
      <c r="V3296" t="s">
        <v>1153</v>
      </c>
      <c r="Z3296" t="s">
        <v>46</v>
      </c>
      <c r="AA3296" s="1">
        <v>45337</v>
      </c>
      <c r="AB3296" s="2">
        <v>45457</v>
      </c>
      <c r="AC3296" s="1">
        <v>45337</v>
      </c>
      <c r="AD3296" s="1">
        <v>45355</v>
      </c>
    </row>
    <row r="3297" spans="1:30">
      <c r="A3297">
        <v>623443</v>
      </c>
      <c r="B3297" t="s">
        <v>69</v>
      </c>
      <c r="C3297" t="s">
        <v>31</v>
      </c>
      <c r="D3297">
        <v>1</v>
      </c>
      <c r="E3297" t="s">
        <v>1106</v>
      </c>
      <c r="F3297" t="s">
        <v>1046</v>
      </c>
      <c r="G3297" t="s">
        <v>51</v>
      </c>
      <c r="H3297" t="s">
        <v>2359</v>
      </c>
      <c r="I3297">
        <v>0</v>
      </c>
      <c r="J3297" t="s">
        <v>91</v>
      </c>
      <c r="K3297" t="s">
        <v>36</v>
      </c>
      <c r="L3297" t="s">
        <v>37</v>
      </c>
      <c r="M3297">
        <v>102292</v>
      </c>
      <c r="N3297">
        <v>163512</v>
      </c>
      <c r="O3297" t="s">
        <v>38</v>
      </c>
      <c r="P3297" t="s">
        <v>73</v>
      </c>
      <c r="Q3297" t="s">
        <v>2346</v>
      </c>
      <c r="R3297" t="s">
        <v>7329</v>
      </c>
      <c r="S3297" t="s">
        <v>1076</v>
      </c>
      <c r="T3297" t="s">
        <v>7330</v>
      </c>
      <c r="U3297" t="s">
        <v>3941</v>
      </c>
      <c r="V3297" t="s">
        <v>7331</v>
      </c>
      <c r="Z3297" t="s">
        <v>46</v>
      </c>
      <c r="AA3297" s="1">
        <v>45309</v>
      </c>
      <c r="AC3297" s="1">
        <v>45344</v>
      </c>
      <c r="AD3297" s="1">
        <v>45355</v>
      </c>
    </row>
    <row r="3298" spans="1:30">
      <c r="A3298">
        <v>608296</v>
      </c>
      <c r="B3298" t="s">
        <v>129</v>
      </c>
      <c r="C3298" t="s">
        <v>31</v>
      </c>
      <c r="D3298">
        <v>1</v>
      </c>
      <c r="E3298" t="s">
        <v>8858</v>
      </c>
      <c r="F3298" t="s">
        <v>1046</v>
      </c>
      <c r="G3298" t="s">
        <v>51</v>
      </c>
      <c r="H3298" t="s">
        <v>2359</v>
      </c>
      <c r="I3298">
        <v>0</v>
      </c>
      <c r="J3298" t="s">
        <v>284</v>
      </c>
      <c r="K3298" t="s">
        <v>36</v>
      </c>
      <c r="L3298" t="s">
        <v>37</v>
      </c>
      <c r="M3298">
        <v>102292</v>
      </c>
      <c r="N3298">
        <v>132265</v>
      </c>
      <c r="O3298" t="s">
        <v>38</v>
      </c>
      <c r="P3298" t="s">
        <v>157</v>
      </c>
      <c r="Q3298" t="s">
        <v>3791</v>
      </c>
      <c r="R3298" t="s">
        <v>8859</v>
      </c>
      <c r="S3298" t="s">
        <v>1076</v>
      </c>
      <c r="T3298" t="s">
        <v>8860</v>
      </c>
      <c r="U3298" t="s">
        <v>2231</v>
      </c>
      <c r="V3298" t="s">
        <v>8861</v>
      </c>
      <c r="W3298" t="s">
        <v>8862</v>
      </c>
      <c r="X3298" t="s">
        <v>157</v>
      </c>
      <c r="Z3298" t="s">
        <v>46</v>
      </c>
      <c r="AA3298" s="1">
        <v>45196</v>
      </c>
      <c r="AC3298" s="1">
        <v>45196</v>
      </c>
      <c r="AD3298" s="1">
        <v>45355</v>
      </c>
    </row>
    <row r="3299" spans="1:30">
      <c r="A3299">
        <v>624768</v>
      </c>
      <c r="B3299" t="s">
        <v>306</v>
      </c>
      <c r="C3299" t="s">
        <v>31</v>
      </c>
      <c r="D3299">
        <v>1</v>
      </c>
      <c r="E3299" t="s">
        <v>2418</v>
      </c>
      <c r="F3299" t="s">
        <v>308</v>
      </c>
      <c r="G3299" t="s">
        <v>34</v>
      </c>
      <c r="H3299">
        <v>56058</v>
      </c>
      <c r="I3299">
        <v>0</v>
      </c>
      <c r="J3299" t="s">
        <v>65</v>
      </c>
      <c r="K3299" t="s">
        <v>36</v>
      </c>
      <c r="L3299" t="s">
        <v>37</v>
      </c>
      <c r="M3299">
        <v>72000</v>
      </c>
      <c r="N3299">
        <v>72000</v>
      </c>
      <c r="O3299" t="s">
        <v>38</v>
      </c>
      <c r="P3299" t="s">
        <v>125</v>
      </c>
      <c r="Q3299" t="s">
        <v>2419</v>
      </c>
      <c r="R3299" t="s">
        <v>2420</v>
      </c>
      <c r="S3299" t="s">
        <v>311</v>
      </c>
      <c r="T3299" t="s">
        <v>2421</v>
      </c>
      <c r="V3299" t="s">
        <v>2422</v>
      </c>
      <c r="Z3299" t="s">
        <v>46</v>
      </c>
      <c r="AA3299" s="1">
        <v>45321</v>
      </c>
      <c r="AB3299" s="2">
        <v>45381</v>
      </c>
      <c r="AC3299" s="1">
        <v>45321</v>
      </c>
      <c r="AD3299" s="1">
        <v>45355</v>
      </c>
    </row>
    <row r="3300" spans="1:30">
      <c r="A3300">
        <v>545587</v>
      </c>
      <c r="B3300" t="s">
        <v>99</v>
      </c>
      <c r="C3300" t="s">
        <v>48</v>
      </c>
      <c r="D3300">
        <v>1</v>
      </c>
      <c r="E3300" t="s">
        <v>8937</v>
      </c>
      <c r="F3300" t="s">
        <v>8938</v>
      </c>
      <c r="G3300" t="s">
        <v>51</v>
      </c>
      <c r="H3300">
        <v>91639</v>
      </c>
      <c r="I3300">
        <v>0</v>
      </c>
      <c r="J3300" t="s">
        <v>143</v>
      </c>
      <c r="K3300" t="s">
        <v>36</v>
      </c>
      <c r="L3300" t="s">
        <v>37</v>
      </c>
      <c r="M3300">
        <v>618.24</v>
      </c>
      <c r="N3300">
        <v>618.24</v>
      </c>
      <c r="O3300" t="s">
        <v>144</v>
      </c>
      <c r="P3300" t="s">
        <v>8939</v>
      </c>
      <c r="Q3300" t="s">
        <v>8940</v>
      </c>
      <c r="R3300" t="s">
        <v>8941</v>
      </c>
      <c r="S3300" t="s">
        <v>8942</v>
      </c>
      <c r="U3300" t="s">
        <v>8943</v>
      </c>
      <c r="V3300" t="s">
        <v>281</v>
      </c>
      <c r="Z3300" t="s">
        <v>46</v>
      </c>
      <c r="AA3300" s="1">
        <v>44785</v>
      </c>
      <c r="AC3300" s="1">
        <v>44785</v>
      </c>
      <c r="AD3300" s="1">
        <v>45355</v>
      </c>
    </row>
    <row r="3301" spans="1:30">
      <c r="A3301">
        <v>590652</v>
      </c>
      <c r="B3301" t="s">
        <v>47</v>
      </c>
      <c r="C3301" t="s">
        <v>48</v>
      </c>
      <c r="D3301">
        <v>1</v>
      </c>
      <c r="E3301" t="s">
        <v>878</v>
      </c>
      <c r="F3301" t="s">
        <v>101</v>
      </c>
      <c r="G3301" t="s">
        <v>51</v>
      </c>
      <c r="H3301">
        <v>22425</v>
      </c>
      <c r="I3301">
        <v>0</v>
      </c>
      <c r="J3301" t="s">
        <v>65</v>
      </c>
      <c r="K3301" t="s">
        <v>36</v>
      </c>
      <c r="L3301" t="s">
        <v>103</v>
      </c>
      <c r="M3301">
        <v>56313</v>
      </c>
      <c r="N3301">
        <v>64760</v>
      </c>
      <c r="O3301" t="s">
        <v>38</v>
      </c>
      <c r="P3301" t="s">
        <v>54</v>
      </c>
      <c r="Q3301" t="s">
        <v>1760</v>
      </c>
      <c r="R3301" t="s">
        <v>7293</v>
      </c>
      <c r="S3301" t="s">
        <v>1549</v>
      </c>
      <c r="T3301" t="s">
        <v>880</v>
      </c>
      <c r="V3301" t="s">
        <v>60</v>
      </c>
      <c r="W3301" t="s">
        <v>61</v>
      </c>
      <c r="X3301" t="s">
        <v>5031</v>
      </c>
      <c r="Z3301" t="s">
        <v>46</v>
      </c>
      <c r="AA3301" s="1">
        <v>45103</v>
      </c>
      <c r="AC3301" s="1">
        <v>45244</v>
      </c>
      <c r="AD3301" s="1">
        <v>45355</v>
      </c>
    </row>
    <row r="3302" spans="1:30">
      <c r="A3302">
        <v>578061</v>
      </c>
      <c r="B3302" t="s">
        <v>99</v>
      </c>
      <c r="C3302" t="s">
        <v>31</v>
      </c>
      <c r="D3302">
        <v>1</v>
      </c>
      <c r="E3302" t="s">
        <v>4111</v>
      </c>
      <c r="F3302" t="s">
        <v>3862</v>
      </c>
      <c r="G3302" t="s">
        <v>51</v>
      </c>
      <c r="H3302">
        <v>82991</v>
      </c>
      <c r="I3302" t="s">
        <v>2292</v>
      </c>
      <c r="J3302" t="s">
        <v>3062</v>
      </c>
      <c r="K3302" t="s">
        <v>36</v>
      </c>
      <c r="L3302" t="s">
        <v>276</v>
      </c>
      <c r="M3302">
        <v>88936</v>
      </c>
      <c r="N3302">
        <v>223761</v>
      </c>
      <c r="O3302" t="s">
        <v>38</v>
      </c>
      <c r="P3302" t="s">
        <v>244</v>
      </c>
      <c r="Q3302" t="s">
        <v>931</v>
      </c>
      <c r="R3302" t="s">
        <v>8988</v>
      </c>
      <c r="S3302" t="s">
        <v>3865</v>
      </c>
      <c r="T3302" t="s">
        <v>4113</v>
      </c>
      <c r="U3302" t="s">
        <v>3066</v>
      </c>
      <c r="V3302" t="s">
        <v>980</v>
      </c>
      <c r="Z3302" t="s">
        <v>63</v>
      </c>
      <c r="AA3302" s="1">
        <v>45004</v>
      </c>
      <c r="AC3302" s="1">
        <v>45004</v>
      </c>
      <c r="AD3302" s="1">
        <v>45355</v>
      </c>
    </row>
    <row r="3303" spans="1:30">
      <c r="A3303">
        <v>626140</v>
      </c>
      <c r="B3303" t="s">
        <v>253</v>
      </c>
      <c r="C3303" t="s">
        <v>48</v>
      </c>
      <c r="D3303">
        <v>1</v>
      </c>
      <c r="E3303" t="s">
        <v>544</v>
      </c>
      <c r="F3303" t="s">
        <v>545</v>
      </c>
      <c r="G3303" t="s">
        <v>51</v>
      </c>
      <c r="H3303">
        <v>80305</v>
      </c>
      <c r="I3303">
        <v>0</v>
      </c>
      <c r="J3303" t="s">
        <v>143</v>
      </c>
      <c r="K3303" t="s">
        <v>36</v>
      </c>
      <c r="L3303" t="s">
        <v>37</v>
      </c>
      <c r="M3303">
        <v>54272</v>
      </c>
      <c r="N3303">
        <v>83117</v>
      </c>
      <c r="O3303" t="s">
        <v>38</v>
      </c>
      <c r="P3303" t="s">
        <v>9189</v>
      </c>
      <c r="Q3303" t="s">
        <v>2233</v>
      </c>
      <c r="R3303" t="s">
        <v>3600</v>
      </c>
      <c r="S3303" t="s">
        <v>550</v>
      </c>
      <c r="U3303" t="s">
        <v>2130</v>
      </c>
      <c r="V3303" t="s">
        <v>263</v>
      </c>
      <c r="Z3303" t="s">
        <v>264</v>
      </c>
      <c r="AA3303" s="1">
        <v>45348</v>
      </c>
      <c r="AB3303" s="2">
        <v>45368</v>
      </c>
      <c r="AC3303" s="1">
        <v>45348</v>
      </c>
      <c r="AD3303" s="1">
        <v>45355</v>
      </c>
    </row>
    <row r="3304" spans="1:30">
      <c r="A3304">
        <v>595304</v>
      </c>
      <c r="B3304" t="s">
        <v>129</v>
      </c>
      <c r="C3304" t="s">
        <v>31</v>
      </c>
      <c r="D3304">
        <v>6</v>
      </c>
      <c r="E3304" t="s">
        <v>215</v>
      </c>
      <c r="F3304" t="s">
        <v>265</v>
      </c>
      <c r="G3304" t="s">
        <v>51</v>
      </c>
      <c r="H3304">
        <v>56316</v>
      </c>
      <c r="I3304">
        <v>1</v>
      </c>
      <c r="J3304" t="s">
        <v>156</v>
      </c>
      <c r="K3304" t="s">
        <v>36</v>
      </c>
      <c r="L3304" t="s">
        <v>37</v>
      </c>
      <c r="M3304">
        <v>56677</v>
      </c>
      <c r="N3304">
        <v>65179</v>
      </c>
      <c r="O3304" t="s">
        <v>38</v>
      </c>
      <c r="P3304" t="s">
        <v>2004</v>
      </c>
      <c r="Q3304" t="s">
        <v>218</v>
      </c>
      <c r="R3304" t="s">
        <v>9243</v>
      </c>
      <c r="S3304" t="s">
        <v>9244</v>
      </c>
      <c r="T3304" t="s">
        <v>9245</v>
      </c>
      <c r="U3304" t="s">
        <v>2025</v>
      </c>
      <c r="V3304" t="s">
        <v>9246</v>
      </c>
      <c r="W3304" t="s">
        <v>273</v>
      </c>
      <c r="X3304" t="s">
        <v>2004</v>
      </c>
      <c r="Z3304" t="s">
        <v>63</v>
      </c>
      <c r="AA3304" s="1">
        <v>45134</v>
      </c>
      <c r="AC3304" s="1">
        <v>45141</v>
      </c>
      <c r="AD3304" s="1">
        <v>45355</v>
      </c>
    </row>
    <row r="3305" spans="1:30">
      <c r="A3305">
        <v>628644</v>
      </c>
      <c r="B3305" t="s">
        <v>637</v>
      </c>
      <c r="C3305" t="s">
        <v>48</v>
      </c>
      <c r="D3305">
        <v>1</v>
      </c>
      <c r="E3305" t="s">
        <v>9666</v>
      </c>
      <c r="F3305" t="s">
        <v>6052</v>
      </c>
      <c r="G3305" t="s">
        <v>51</v>
      </c>
      <c r="H3305">
        <v>22092</v>
      </c>
      <c r="I3305">
        <v>0</v>
      </c>
      <c r="J3305" t="s">
        <v>65</v>
      </c>
      <c r="K3305" t="s">
        <v>36</v>
      </c>
      <c r="L3305" t="s">
        <v>37</v>
      </c>
      <c r="M3305">
        <v>62370</v>
      </c>
      <c r="N3305">
        <v>71726</v>
      </c>
      <c r="O3305" t="s">
        <v>38</v>
      </c>
      <c r="P3305" t="s">
        <v>4233</v>
      </c>
      <c r="Q3305" t="s">
        <v>3270</v>
      </c>
      <c r="R3305" t="s">
        <v>9667</v>
      </c>
      <c r="S3305" t="s">
        <v>6054</v>
      </c>
      <c r="T3305" t="s">
        <v>9668</v>
      </c>
      <c r="U3305" t="s">
        <v>3273</v>
      </c>
      <c r="V3305" t="s">
        <v>9669</v>
      </c>
      <c r="Z3305" t="s">
        <v>46</v>
      </c>
      <c r="AA3305" s="1">
        <v>45355</v>
      </c>
      <c r="AC3305" s="1">
        <v>45355</v>
      </c>
      <c r="AD3305" s="1">
        <v>45355</v>
      </c>
    </row>
    <row r="3306" spans="1:30">
      <c r="A3306">
        <v>596473</v>
      </c>
      <c r="B3306" t="s">
        <v>99</v>
      </c>
      <c r="C3306" t="s">
        <v>48</v>
      </c>
      <c r="D3306">
        <v>1</v>
      </c>
      <c r="E3306" t="s">
        <v>592</v>
      </c>
      <c r="F3306" t="s">
        <v>441</v>
      </c>
      <c r="G3306" t="s">
        <v>51</v>
      </c>
      <c r="H3306">
        <v>20215</v>
      </c>
      <c r="I3306">
        <v>3</v>
      </c>
      <c r="J3306" t="s">
        <v>594</v>
      </c>
      <c r="K3306" t="s">
        <v>36</v>
      </c>
      <c r="L3306" t="s">
        <v>37</v>
      </c>
      <c r="M3306">
        <v>98470</v>
      </c>
      <c r="N3306">
        <v>133496</v>
      </c>
      <c r="O3306" t="s">
        <v>38</v>
      </c>
      <c r="P3306" t="s">
        <v>1831</v>
      </c>
      <c r="Q3306" t="s">
        <v>596</v>
      </c>
      <c r="R3306" t="s">
        <v>1832</v>
      </c>
      <c r="S3306" t="s">
        <v>444</v>
      </c>
      <c r="T3306" t="s">
        <v>1833</v>
      </c>
      <c r="V3306" t="s">
        <v>600</v>
      </c>
      <c r="X3306" t="s">
        <v>1834</v>
      </c>
      <c r="Z3306" t="s">
        <v>63</v>
      </c>
      <c r="AA3306" s="1">
        <v>45149</v>
      </c>
      <c r="AC3306" s="1">
        <v>45149</v>
      </c>
      <c r="AD3306" s="1">
        <v>45355</v>
      </c>
    </row>
    <row r="3307" spans="1:30">
      <c r="A3307">
        <v>558327</v>
      </c>
      <c r="B3307" t="s">
        <v>99</v>
      </c>
      <c r="C3307" t="s">
        <v>48</v>
      </c>
      <c r="D3307">
        <v>1</v>
      </c>
      <c r="E3307" t="s">
        <v>2443</v>
      </c>
      <c r="F3307" t="s">
        <v>50</v>
      </c>
      <c r="G3307" t="s">
        <v>51</v>
      </c>
      <c r="H3307">
        <v>83008</v>
      </c>
      <c r="I3307" t="s">
        <v>349</v>
      </c>
      <c r="J3307" t="s">
        <v>65</v>
      </c>
      <c r="K3307" t="s">
        <v>36</v>
      </c>
      <c r="L3307" t="s">
        <v>276</v>
      </c>
      <c r="M3307">
        <v>64922</v>
      </c>
      <c r="N3307">
        <v>173486</v>
      </c>
      <c r="O3307" t="s">
        <v>38</v>
      </c>
      <c r="P3307" t="s">
        <v>244</v>
      </c>
      <c r="Q3307" t="s">
        <v>1170</v>
      </c>
      <c r="R3307" t="s">
        <v>9465</v>
      </c>
      <c r="S3307" t="s">
        <v>1560</v>
      </c>
      <c r="T3307" t="s">
        <v>2446</v>
      </c>
      <c r="U3307" t="s">
        <v>378</v>
      </c>
      <c r="V3307" t="s">
        <v>289</v>
      </c>
      <c r="W3307" t="s">
        <v>251</v>
      </c>
      <c r="X3307" t="s">
        <v>1573</v>
      </c>
      <c r="Z3307" t="s">
        <v>63</v>
      </c>
      <c r="AA3307" s="1">
        <v>44880</v>
      </c>
      <c r="AC3307" s="1">
        <v>44880</v>
      </c>
      <c r="AD3307" s="1">
        <v>45355</v>
      </c>
    </row>
    <row r="3308" spans="1:30">
      <c r="A3308">
        <v>606286</v>
      </c>
      <c r="B3308" t="s">
        <v>1077</v>
      </c>
      <c r="C3308" t="s">
        <v>48</v>
      </c>
      <c r="D3308">
        <v>1</v>
      </c>
      <c r="E3308" t="s">
        <v>1213</v>
      </c>
      <c r="F3308" t="s">
        <v>472</v>
      </c>
      <c r="G3308" t="s">
        <v>34</v>
      </c>
      <c r="H3308">
        <v>95005</v>
      </c>
      <c r="I3308" t="s">
        <v>473</v>
      </c>
      <c r="J3308" t="s">
        <v>618</v>
      </c>
      <c r="K3308" t="s">
        <v>36</v>
      </c>
      <c r="L3308" t="s">
        <v>276</v>
      </c>
      <c r="M3308">
        <v>120000</v>
      </c>
      <c r="N3308">
        <v>135000</v>
      </c>
      <c r="O3308" t="s">
        <v>38</v>
      </c>
      <c r="P3308" t="s">
        <v>125</v>
      </c>
      <c r="Q3308" t="s">
        <v>1020</v>
      </c>
      <c r="R3308" t="s">
        <v>1214</v>
      </c>
      <c r="S3308" t="s">
        <v>477</v>
      </c>
      <c r="T3308" t="s">
        <v>1215</v>
      </c>
      <c r="V3308" t="s">
        <v>1216</v>
      </c>
      <c r="Z3308" t="s">
        <v>63</v>
      </c>
      <c r="AA3308" s="1">
        <v>45190</v>
      </c>
      <c r="AC3308" s="1">
        <v>45190</v>
      </c>
      <c r="AD3308" s="1">
        <v>45355</v>
      </c>
    </row>
    <row r="3309" spans="1:30">
      <c r="A3309">
        <v>622170</v>
      </c>
      <c r="B3309" t="s">
        <v>336</v>
      </c>
      <c r="C3309" t="s">
        <v>31</v>
      </c>
      <c r="D3309">
        <v>1</v>
      </c>
      <c r="E3309" t="s">
        <v>9670</v>
      </c>
      <c r="F3309" t="s">
        <v>338</v>
      </c>
      <c r="G3309" t="s">
        <v>90</v>
      </c>
      <c r="H3309" t="s">
        <v>339</v>
      </c>
      <c r="I3309">
        <v>3</v>
      </c>
      <c r="J3309" t="s">
        <v>1459</v>
      </c>
      <c r="K3309" t="s">
        <v>36</v>
      </c>
      <c r="L3309" t="s">
        <v>37</v>
      </c>
      <c r="M3309">
        <v>80000</v>
      </c>
      <c r="N3309">
        <v>90000</v>
      </c>
      <c r="O3309" t="s">
        <v>38</v>
      </c>
      <c r="P3309" t="s">
        <v>340</v>
      </c>
      <c r="Q3309" t="s">
        <v>341</v>
      </c>
      <c r="R3309" t="s">
        <v>9671</v>
      </c>
      <c r="S3309" t="s">
        <v>343</v>
      </c>
      <c r="V3309" t="s">
        <v>921</v>
      </c>
      <c r="Z3309" t="s">
        <v>46</v>
      </c>
      <c r="AA3309" s="1">
        <v>45299</v>
      </c>
      <c r="AC3309" s="1">
        <v>45299</v>
      </c>
      <c r="AD3309" s="1">
        <v>45355</v>
      </c>
    </row>
    <row r="3310" spans="1:30">
      <c r="A3310">
        <v>627961</v>
      </c>
      <c r="B3310" t="s">
        <v>253</v>
      </c>
      <c r="C3310" t="s">
        <v>31</v>
      </c>
      <c r="D3310">
        <v>1</v>
      </c>
      <c r="E3310" t="s">
        <v>5477</v>
      </c>
      <c r="F3310" t="s">
        <v>2339</v>
      </c>
      <c r="G3310" t="s">
        <v>2340</v>
      </c>
      <c r="H3310">
        <v>90645</v>
      </c>
      <c r="I3310">
        <v>0</v>
      </c>
      <c r="J3310" t="s">
        <v>143</v>
      </c>
      <c r="K3310" t="s">
        <v>36</v>
      </c>
      <c r="L3310" t="s">
        <v>103</v>
      </c>
      <c r="M3310">
        <v>36006</v>
      </c>
      <c r="N3310">
        <v>50569</v>
      </c>
      <c r="O3310" t="s">
        <v>38</v>
      </c>
      <c r="P3310" t="s">
        <v>3651</v>
      </c>
      <c r="Q3310" t="s">
        <v>824</v>
      </c>
      <c r="R3310" t="s">
        <v>4779</v>
      </c>
      <c r="S3310" t="s">
        <v>2330</v>
      </c>
      <c r="U3310" t="s">
        <v>4780</v>
      </c>
      <c r="V3310" t="s">
        <v>4781</v>
      </c>
      <c r="Z3310" t="s">
        <v>4782</v>
      </c>
      <c r="AA3310" s="1">
        <v>45351</v>
      </c>
      <c r="AB3310" s="2">
        <v>45371</v>
      </c>
      <c r="AC3310" s="1">
        <v>45351</v>
      </c>
      <c r="AD3310" s="1">
        <v>45355</v>
      </c>
    </row>
    <row r="3311" spans="1:30">
      <c r="A3311">
        <v>618870</v>
      </c>
      <c r="B3311" t="s">
        <v>99</v>
      </c>
      <c r="C3311" t="s">
        <v>48</v>
      </c>
      <c r="D3311">
        <v>2</v>
      </c>
      <c r="E3311" t="s">
        <v>2793</v>
      </c>
      <c r="F3311" t="s">
        <v>406</v>
      </c>
      <c r="G3311" t="s">
        <v>51</v>
      </c>
      <c r="H3311">
        <v>20210</v>
      </c>
      <c r="I3311">
        <v>0</v>
      </c>
      <c r="J3311" t="s">
        <v>594</v>
      </c>
      <c r="K3311" t="s">
        <v>36</v>
      </c>
      <c r="L3311" t="s">
        <v>37</v>
      </c>
      <c r="M3311">
        <v>62370</v>
      </c>
      <c r="N3311">
        <v>93587</v>
      </c>
      <c r="O3311" t="s">
        <v>38</v>
      </c>
      <c r="P3311" t="s">
        <v>244</v>
      </c>
      <c r="Q3311" t="s">
        <v>931</v>
      </c>
      <c r="R3311" t="s">
        <v>2794</v>
      </c>
      <c r="S3311" t="s">
        <v>409</v>
      </c>
      <c r="Z3311" t="s">
        <v>63</v>
      </c>
      <c r="AA3311" s="1">
        <v>45293</v>
      </c>
      <c r="AC3311" s="1">
        <v>45293</v>
      </c>
      <c r="AD3311" s="1">
        <v>45355</v>
      </c>
    </row>
    <row r="3312" spans="1:30">
      <c r="A3312">
        <v>622464</v>
      </c>
      <c r="B3312" t="s">
        <v>30</v>
      </c>
      <c r="C3312" t="s">
        <v>48</v>
      </c>
      <c r="D3312">
        <v>1</v>
      </c>
      <c r="E3312" t="s">
        <v>9672</v>
      </c>
      <c r="F3312" t="s">
        <v>2460</v>
      </c>
      <c r="G3312" t="s">
        <v>51</v>
      </c>
      <c r="H3312">
        <v>51191</v>
      </c>
      <c r="I3312">
        <v>2</v>
      </c>
      <c r="J3312" t="s">
        <v>202</v>
      </c>
      <c r="K3312" t="s">
        <v>36</v>
      </c>
      <c r="L3312" t="s">
        <v>37</v>
      </c>
      <c r="M3312">
        <v>51528</v>
      </c>
      <c r="N3312">
        <v>60088</v>
      </c>
      <c r="O3312" t="s">
        <v>38</v>
      </c>
      <c r="P3312" t="s">
        <v>203</v>
      </c>
      <c r="Q3312" t="s">
        <v>3263</v>
      </c>
      <c r="R3312" t="s">
        <v>9673</v>
      </c>
      <c r="S3312" t="s">
        <v>2462</v>
      </c>
      <c r="V3312" t="s">
        <v>9674</v>
      </c>
      <c r="Z3312" t="s">
        <v>46</v>
      </c>
      <c r="AA3312" s="1">
        <v>45300</v>
      </c>
      <c r="AB3312" s="2">
        <v>45420</v>
      </c>
      <c r="AC3312" s="1">
        <v>45300</v>
      </c>
      <c r="AD3312" s="1">
        <v>45355</v>
      </c>
    </row>
    <row r="3313" spans="1:30">
      <c r="A3313">
        <v>623964</v>
      </c>
      <c r="B3313" t="s">
        <v>253</v>
      </c>
      <c r="C3313" t="s">
        <v>48</v>
      </c>
      <c r="D3313">
        <v>1</v>
      </c>
      <c r="E3313" t="s">
        <v>5648</v>
      </c>
      <c r="F3313" t="s">
        <v>957</v>
      </c>
      <c r="G3313" t="s">
        <v>463</v>
      </c>
      <c r="H3313">
        <v>13399</v>
      </c>
      <c r="I3313" t="s">
        <v>958</v>
      </c>
      <c r="J3313" t="s">
        <v>275</v>
      </c>
      <c r="K3313" t="s">
        <v>36</v>
      </c>
      <c r="L3313" t="s">
        <v>276</v>
      </c>
      <c r="M3313">
        <v>58700</v>
      </c>
      <c r="N3313">
        <v>120000</v>
      </c>
      <c r="O3313" t="s">
        <v>38</v>
      </c>
      <c r="P3313" t="s">
        <v>5649</v>
      </c>
      <c r="Q3313" t="s">
        <v>5650</v>
      </c>
      <c r="R3313" t="s">
        <v>5651</v>
      </c>
      <c r="S3313" t="s">
        <v>5652</v>
      </c>
      <c r="T3313" t="s">
        <v>5653</v>
      </c>
      <c r="U3313" t="s">
        <v>953</v>
      </c>
      <c r="V3313" t="s">
        <v>263</v>
      </c>
      <c r="Z3313" t="s">
        <v>264</v>
      </c>
      <c r="AA3313" s="1">
        <v>45316</v>
      </c>
      <c r="AC3313" s="1">
        <v>45316</v>
      </c>
      <c r="AD3313" s="1">
        <v>45355</v>
      </c>
    </row>
    <row r="3314" spans="1:30">
      <c r="A3314">
        <v>595268</v>
      </c>
      <c r="B3314" t="s">
        <v>129</v>
      </c>
      <c r="C3314" t="s">
        <v>31</v>
      </c>
      <c r="D3314">
        <v>1</v>
      </c>
      <c r="E3314" t="s">
        <v>8728</v>
      </c>
      <c r="F3314" t="s">
        <v>283</v>
      </c>
      <c r="G3314" t="s">
        <v>51</v>
      </c>
      <c r="H3314">
        <v>10124</v>
      </c>
      <c r="I3314">
        <v>2</v>
      </c>
      <c r="J3314" t="s">
        <v>156</v>
      </c>
      <c r="K3314" t="s">
        <v>36</v>
      </c>
      <c r="L3314" t="s">
        <v>37</v>
      </c>
      <c r="M3314">
        <v>53057</v>
      </c>
      <c r="N3314">
        <v>61015</v>
      </c>
      <c r="O3314" t="s">
        <v>38</v>
      </c>
      <c r="P3314" t="s">
        <v>454</v>
      </c>
      <c r="Q3314" t="s">
        <v>1643</v>
      </c>
      <c r="R3314" t="s">
        <v>8729</v>
      </c>
      <c r="S3314" t="s">
        <v>287</v>
      </c>
      <c r="T3314" t="s">
        <v>8730</v>
      </c>
      <c r="U3314" t="s">
        <v>1121</v>
      </c>
      <c r="V3314" t="s">
        <v>718</v>
      </c>
      <c r="W3314" t="s">
        <v>8731</v>
      </c>
      <c r="X3314" t="s">
        <v>454</v>
      </c>
      <c r="Z3314" t="s">
        <v>46</v>
      </c>
      <c r="AA3314" s="1">
        <v>45134</v>
      </c>
      <c r="AC3314" s="1">
        <v>45134</v>
      </c>
      <c r="AD3314" s="1">
        <v>45355</v>
      </c>
    </row>
    <row r="3315" spans="1:30">
      <c r="A3315">
        <v>597171</v>
      </c>
      <c r="B3315" t="s">
        <v>47</v>
      </c>
      <c r="C3315" t="s">
        <v>31</v>
      </c>
      <c r="D3315">
        <v>1</v>
      </c>
      <c r="E3315" t="s">
        <v>1106</v>
      </c>
      <c r="F3315" t="s">
        <v>570</v>
      </c>
      <c r="G3315" t="s">
        <v>51</v>
      </c>
      <c r="H3315">
        <v>34202</v>
      </c>
      <c r="I3315">
        <v>1</v>
      </c>
      <c r="J3315" t="s">
        <v>65</v>
      </c>
      <c r="K3315" t="s">
        <v>36</v>
      </c>
      <c r="L3315" t="s">
        <v>37</v>
      </c>
      <c r="M3315">
        <v>62370</v>
      </c>
      <c r="N3315">
        <v>71726</v>
      </c>
      <c r="O3315" t="s">
        <v>38</v>
      </c>
      <c r="P3315" t="s">
        <v>54</v>
      </c>
      <c r="Q3315" t="s">
        <v>4771</v>
      </c>
      <c r="R3315" t="s">
        <v>9675</v>
      </c>
      <c r="S3315" t="s">
        <v>573</v>
      </c>
      <c r="T3315" t="s">
        <v>1436</v>
      </c>
      <c r="V3315" t="s">
        <v>60</v>
      </c>
      <c r="W3315" t="s">
        <v>61</v>
      </c>
      <c r="X3315" t="s">
        <v>54</v>
      </c>
      <c r="Z3315" t="s">
        <v>63</v>
      </c>
      <c r="AA3315" s="1">
        <v>45147</v>
      </c>
      <c r="AC3315" s="1">
        <v>45349</v>
      </c>
      <c r="AD3315" s="1">
        <v>45355</v>
      </c>
    </row>
    <row r="3316" spans="1:30">
      <c r="A3316">
        <v>619191</v>
      </c>
      <c r="B3316" t="s">
        <v>30</v>
      </c>
      <c r="C3316" t="s">
        <v>31</v>
      </c>
      <c r="D3316">
        <v>1</v>
      </c>
      <c r="E3316" t="s">
        <v>5767</v>
      </c>
      <c r="F3316" t="s">
        <v>957</v>
      </c>
      <c r="G3316" t="s">
        <v>463</v>
      </c>
      <c r="H3316">
        <v>13379</v>
      </c>
      <c r="I3316" t="s">
        <v>473</v>
      </c>
      <c r="J3316" t="s">
        <v>202</v>
      </c>
      <c r="K3316" t="s">
        <v>36</v>
      </c>
      <c r="L3316" t="s">
        <v>185</v>
      </c>
      <c r="M3316">
        <v>80931</v>
      </c>
      <c r="N3316">
        <v>177000</v>
      </c>
      <c r="O3316" t="s">
        <v>38</v>
      </c>
      <c r="P3316" t="s">
        <v>39</v>
      </c>
      <c r="Q3316" t="s">
        <v>5769</v>
      </c>
      <c r="R3316" t="s">
        <v>8510</v>
      </c>
      <c r="S3316" t="s">
        <v>8511</v>
      </c>
      <c r="T3316" t="s">
        <v>8512</v>
      </c>
      <c r="V3316" t="s">
        <v>8513</v>
      </c>
      <c r="Z3316" t="s">
        <v>8514</v>
      </c>
      <c r="AA3316" s="1">
        <v>45279</v>
      </c>
      <c r="AB3316" s="2">
        <v>45399</v>
      </c>
      <c r="AC3316" s="1">
        <v>45338</v>
      </c>
      <c r="AD3316" s="1">
        <v>45355</v>
      </c>
    </row>
    <row r="3317" spans="1:30">
      <c r="A3317">
        <v>543713</v>
      </c>
      <c r="B3317" t="s">
        <v>253</v>
      </c>
      <c r="C3317" t="s">
        <v>31</v>
      </c>
      <c r="D3317">
        <v>3</v>
      </c>
      <c r="E3317" t="s">
        <v>64</v>
      </c>
      <c r="F3317" t="s">
        <v>3862</v>
      </c>
      <c r="G3317" t="s">
        <v>51</v>
      </c>
      <c r="H3317">
        <v>82991</v>
      </c>
      <c r="I3317" t="s">
        <v>473</v>
      </c>
      <c r="J3317" t="s">
        <v>9676</v>
      </c>
      <c r="K3317" t="s">
        <v>36</v>
      </c>
      <c r="L3317" t="s">
        <v>276</v>
      </c>
      <c r="M3317">
        <v>118000</v>
      </c>
      <c r="N3317">
        <v>126000</v>
      </c>
      <c r="O3317" t="s">
        <v>38</v>
      </c>
      <c r="P3317" t="s">
        <v>554</v>
      </c>
      <c r="Q3317" t="s">
        <v>554</v>
      </c>
      <c r="R3317" t="s">
        <v>9677</v>
      </c>
      <c r="S3317" t="s">
        <v>3865</v>
      </c>
      <c r="T3317" t="s">
        <v>9678</v>
      </c>
      <c r="U3317" t="s">
        <v>9679</v>
      </c>
      <c r="V3317" t="s">
        <v>281</v>
      </c>
      <c r="Z3317" t="s">
        <v>264</v>
      </c>
      <c r="AA3317" s="1">
        <v>44790</v>
      </c>
      <c r="AC3317" s="1">
        <v>44872</v>
      </c>
      <c r="AD3317" s="1">
        <v>45355</v>
      </c>
    </row>
    <row r="3318" spans="1:30">
      <c r="A3318">
        <v>518031</v>
      </c>
      <c r="B3318" t="s">
        <v>380</v>
      </c>
      <c r="C3318" t="s">
        <v>31</v>
      </c>
      <c r="D3318">
        <v>9</v>
      </c>
      <c r="E3318" t="s">
        <v>3850</v>
      </c>
      <c r="F3318" t="s">
        <v>745</v>
      </c>
      <c r="G3318" t="s">
        <v>51</v>
      </c>
      <c r="H3318">
        <v>52367</v>
      </c>
      <c r="I3318">
        <v>2</v>
      </c>
      <c r="J3318" t="s">
        <v>156</v>
      </c>
      <c r="K3318" t="s">
        <v>36</v>
      </c>
      <c r="L3318" t="s">
        <v>37</v>
      </c>
      <c r="M3318">
        <v>86096</v>
      </c>
      <c r="N3318">
        <v>96000</v>
      </c>
      <c r="O3318" t="s">
        <v>38</v>
      </c>
      <c r="P3318" t="s">
        <v>7244</v>
      </c>
      <c r="Q3318" t="s">
        <v>4718</v>
      </c>
      <c r="R3318" t="s">
        <v>7635</v>
      </c>
      <c r="S3318" t="s">
        <v>749</v>
      </c>
      <c r="T3318" t="s">
        <v>2662</v>
      </c>
      <c r="U3318" t="s">
        <v>751</v>
      </c>
      <c r="V3318" t="s">
        <v>7636</v>
      </c>
      <c r="Z3318" t="s">
        <v>63</v>
      </c>
      <c r="AA3318" s="1">
        <v>44742</v>
      </c>
      <c r="AC3318" s="1">
        <v>44742</v>
      </c>
      <c r="AD3318" s="1">
        <v>45355</v>
      </c>
    </row>
    <row r="3319" spans="1:30">
      <c r="A3319">
        <v>527784</v>
      </c>
      <c r="B3319" t="s">
        <v>253</v>
      </c>
      <c r="C3319" t="s">
        <v>48</v>
      </c>
      <c r="D3319">
        <v>1</v>
      </c>
      <c r="E3319" t="s">
        <v>575</v>
      </c>
      <c r="F3319" t="s">
        <v>576</v>
      </c>
      <c r="G3319" t="s">
        <v>51</v>
      </c>
      <c r="H3319">
        <v>91717</v>
      </c>
      <c r="I3319">
        <v>0</v>
      </c>
      <c r="J3319" t="s">
        <v>143</v>
      </c>
      <c r="K3319" t="s">
        <v>36</v>
      </c>
      <c r="L3319" t="s">
        <v>37</v>
      </c>
      <c r="M3319">
        <v>62.88</v>
      </c>
      <c r="N3319">
        <v>62.88</v>
      </c>
      <c r="O3319" t="s">
        <v>124</v>
      </c>
      <c r="P3319" t="s">
        <v>823</v>
      </c>
      <c r="Q3319" t="s">
        <v>824</v>
      </c>
      <c r="R3319" t="s">
        <v>9044</v>
      </c>
      <c r="S3319" t="s">
        <v>580</v>
      </c>
      <c r="U3319" t="s">
        <v>827</v>
      </c>
      <c r="V3319" t="s">
        <v>281</v>
      </c>
      <c r="Z3319" t="s">
        <v>264</v>
      </c>
      <c r="AA3319" s="1">
        <v>44664</v>
      </c>
      <c r="AC3319" s="1">
        <v>44694</v>
      </c>
      <c r="AD3319" s="1">
        <v>45355</v>
      </c>
    </row>
    <row r="3320" spans="1:30">
      <c r="A3320">
        <v>557246</v>
      </c>
      <c r="B3320" t="s">
        <v>99</v>
      </c>
      <c r="C3320" t="s">
        <v>48</v>
      </c>
      <c r="D3320">
        <v>1</v>
      </c>
      <c r="E3320" t="s">
        <v>9680</v>
      </c>
      <c r="F3320" t="s">
        <v>283</v>
      </c>
      <c r="G3320" t="s">
        <v>51</v>
      </c>
      <c r="H3320">
        <v>10124</v>
      </c>
      <c r="I3320">
        <v>2</v>
      </c>
      <c r="J3320" t="s">
        <v>1459</v>
      </c>
      <c r="K3320" t="s">
        <v>36</v>
      </c>
      <c r="L3320" t="s">
        <v>37</v>
      </c>
      <c r="M3320">
        <v>53057</v>
      </c>
      <c r="N3320">
        <v>77124</v>
      </c>
      <c r="O3320" t="s">
        <v>38</v>
      </c>
      <c r="P3320" t="s">
        <v>9681</v>
      </c>
      <c r="Q3320" t="s">
        <v>9682</v>
      </c>
      <c r="R3320" t="s">
        <v>9683</v>
      </c>
      <c r="S3320" t="s">
        <v>287</v>
      </c>
      <c r="T3320" t="s">
        <v>9684</v>
      </c>
      <c r="U3320" t="s">
        <v>2644</v>
      </c>
      <c r="V3320" t="s">
        <v>1630</v>
      </c>
      <c r="W3320" t="s">
        <v>2645</v>
      </c>
      <c r="X3320" t="s">
        <v>9685</v>
      </c>
      <c r="Z3320" t="s">
        <v>46</v>
      </c>
      <c r="AA3320" s="1">
        <v>44890</v>
      </c>
      <c r="AC3320" s="1">
        <v>44904</v>
      </c>
      <c r="AD3320" s="1">
        <v>45355</v>
      </c>
    </row>
    <row r="3321" spans="1:30">
      <c r="A3321">
        <v>619385</v>
      </c>
      <c r="B3321" t="s">
        <v>1462</v>
      </c>
      <c r="C3321" t="s">
        <v>31</v>
      </c>
      <c r="D3321">
        <v>5</v>
      </c>
      <c r="E3321" t="s">
        <v>9490</v>
      </c>
      <c r="F3321" t="s">
        <v>114</v>
      </c>
      <c r="G3321" t="s">
        <v>34</v>
      </c>
      <c r="H3321">
        <v>56057</v>
      </c>
      <c r="I3321">
        <v>0</v>
      </c>
      <c r="J3321" t="s">
        <v>618</v>
      </c>
      <c r="K3321" t="s">
        <v>36</v>
      </c>
      <c r="L3321" t="s">
        <v>103</v>
      </c>
      <c r="M3321">
        <v>52801</v>
      </c>
      <c r="N3321">
        <v>52801</v>
      </c>
      <c r="O3321" t="s">
        <v>38</v>
      </c>
      <c r="P3321" t="s">
        <v>2917</v>
      </c>
      <c r="Q3321" t="s">
        <v>9491</v>
      </c>
      <c r="R3321" t="s">
        <v>9492</v>
      </c>
      <c r="S3321" t="s">
        <v>119</v>
      </c>
      <c r="W3321" t="s">
        <v>9493</v>
      </c>
      <c r="Z3321" t="s">
        <v>1314</v>
      </c>
      <c r="AA3321" s="1">
        <v>45271</v>
      </c>
      <c r="AB3321" s="2">
        <v>45361</v>
      </c>
      <c r="AC3321" s="1">
        <v>45315</v>
      </c>
      <c r="AD3321" s="1">
        <v>45355</v>
      </c>
    </row>
    <row r="3322" spans="1:30">
      <c r="A3322">
        <v>626425</v>
      </c>
      <c r="B3322" t="s">
        <v>1059</v>
      </c>
      <c r="C3322" t="s">
        <v>48</v>
      </c>
      <c r="D3322">
        <v>1</v>
      </c>
      <c r="E3322" t="s">
        <v>4712</v>
      </c>
      <c r="F3322" t="s">
        <v>472</v>
      </c>
      <c r="G3322" t="s">
        <v>34</v>
      </c>
      <c r="H3322">
        <v>95005</v>
      </c>
      <c r="I3322" t="s">
        <v>958</v>
      </c>
      <c r="J3322" t="s">
        <v>1409</v>
      </c>
      <c r="K3322" t="s">
        <v>36</v>
      </c>
      <c r="L3322" t="s">
        <v>276</v>
      </c>
      <c r="M3322">
        <v>58700</v>
      </c>
      <c r="N3322">
        <v>140000</v>
      </c>
      <c r="O3322" t="s">
        <v>38</v>
      </c>
      <c r="P3322" t="s">
        <v>125</v>
      </c>
      <c r="Q3322" t="s">
        <v>1061</v>
      </c>
      <c r="R3322" t="s">
        <v>4713</v>
      </c>
      <c r="S3322" t="s">
        <v>477</v>
      </c>
      <c r="T3322" t="s">
        <v>4714</v>
      </c>
      <c r="V3322" t="s">
        <v>4715</v>
      </c>
      <c r="Z3322" t="s">
        <v>46</v>
      </c>
      <c r="AA3322" s="1">
        <v>45330</v>
      </c>
      <c r="AB3322" s="2">
        <v>45375</v>
      </c>
      <c r="AC3322" s="1">
        <v>45331</v>
      </c>
      <c r="AD3322" s="1">
        <v>45355</v>
      </c>
    </row>
    <row r="3323" spans="1:30">
      <c r="A3323">
        <v>603391</v>
      </c>
      <c r="B3323" t="s">
        <v>99</v>
      </c>
      <c r="C3323" t="s">
        <v>48</v>
      </c>
      <c r="D3323">
        <v>5</v>
      </c>
      <c r="E3323" t="s">
        <v>9686</v>
      </c>
      <c r="F3323" t="s">
        <v>9687</v>
      </c>
      <c r="G3323" t="s">
        <v>90</v>
      </c>
      <c r="H3323">
        <v>6881</v>
      </c>
      <c r="I3323" t="s">
        <v>349</v>
      </c>
      <c r="J3323" t="s">
        <v>1459</v>
      </c>
      <c r="K3323" t="s">
        <v>36</v>
      </c>
      <c r="L3323" t="s">
        <v>276</v>
      </c>
      <c r="M3323">
        <v>64922</v>
      </c>
      <c r="N3323">
        <v>150000</v>
      </c>
      <c r="O3323" t="s">
        <v>38</v>
      </c>
      <c r="P3323" t="s">
        <v>104</v>
      </c>
      <c r="Q3323" t="s">
        <v>9609</v>
      </c>
      <c r="R3323" t="s">
        <v>9688</v>
      </c>
      <c r="S3323" t="s">
        <v>9689</v>
      </c>
      <c r="T3323" t="s">
        <v>9690</v>
      </c>
      <c r="U3323" t="s">
        <v>9691</v>
      </c>
      <c r="V3323" t="s">
        <v>905</v>
      </c>
      <c r="W3323" t="s">
        <v>2297</v>
      </c>
      <c r="X3323" t="s">
        <v>964</v>
      </c>
      <c r="Z3323" t="s">
        <v>46</v>
      </c>
      <c r="AA3323" s="1">
        <v>45182</v>
      </c>
      <c r="AC3323" s="1">
        <v>45224</v>
      </c>
      <c r="AD3323" s="1">
        <v>45355</v>
      </c>
    </row>
    <row r="3324" spans="1:30">
      <c r="A3324">
        <v>607518</v>
      </c>
      <c r="B3324" t="s">
        <v>129</v>
      </c>
      <c r="C3324" t="s">
        <v>31</v>
      </c>
      <c r="D3324">
        <v>1</v>
      </c>
      <c r="E3324" t="s">
        <v>5023</v>
      </c>
      <c r="F3324" t="s">
        <v>235</v>
      </c>
      <c r="G3324" t="s">
        <v>51</v>
      </c>
      <c r="H3324">
        <v>10251</v>
      </c>
      <c r="I3324">
        <v>3</v>
      </c>
      <c r="J3324" t="s">
        <v>266</v>
      </c>
      <c r="K3324" t="s">
        <v>36</v>
      </c>
      <c r="L3324" t="s">
        <v>37</v>
      </c>
      <c r="M3324">
        <v>39763</v>
      </c>
      <c r="N3324">
        <v>64420</v>
      </c>
      <c r="O3324" t="s">
        <v>38</v>
      </c>
      <c r="P3324" t="s">
        <v>454</v>
      </c>
      <c r="Q3324" t="s">
        <v>1643</v>
      </c>
      <c r="R3324" t="s">
        <v>5024</v>
      </c>
      <c r="S3324" t="s">
        <v>239</v>
      </c>
      <c r="T3324" t="s">
        <v>5025</v>
      </c>
      <c r="U3324" t="s">
        <v>2769</v>
      </c>
      <c r="V3324" t="s">
        <v>297</v>
      </c>
      <c r="W3324" t="s">
        <v>5026</v>
      </c>
      <c r="X3324" t="s">
        <v>454</v>
      </c>
      <c r="Z3324" t="s">
        <v>46</v>
      </c>
      <c r="AA3324" s="1">
        <v>45275</v>
      </c>
      <c r="AC3324" s="1">
        <v>45275</v>
      </c>
      <c r="AD3324" s="1">
        <v>45355</v>
      </c>
    </row>
    <row r="3325" spans="1:30">
      <c r="A3325">
        <v>567184</v>
      </c>
      <c r="B3325" t="s">
        <v>99</v>
      </c>
      <c r="C3325" t="s">
        <v>48</v>
      </c>
      <c r="D3325">
        <v>1</v>
      </c>
      <c r="E3325" t="s">
        <v>9692</v>
      </c>
      <c r="F3325" t="s">
        <v>504</v>
      </c>
      <c r="G3325" t="s">
        <v>51</v>
      </c>
      <c r="H3325">
        <v>60217</v>
      </c>
      <c r="I3325">
        <v>2</v>
      </c>
      <c r="J3325" t="s">
        <v>91</v>
      </c>
      <c r="K3325" t="s">
        <v>36</v>
      </c>
      <c r="L3325" t="s">
        <v>37</v>
      </c>
      <c r="M3325">
        <v>61469</v>
      </c>
      <c r="N3325">
        <v>87863</v>
      </c>
      <c r="O3325" t="s">
        <v>38</v>
      </c>
      <c r="P3325" t="s">
        <v>2965</v>
      </c>
      <c r="Q3325" t="s">
        <v>7503</v>
      </c>
      <c r="R3325" t="s">
        <v>9693</v>
      </c>
      <c r="S3325" t="s">
        <v>507</v>
      </c>
      <c r="T3325" t="s">
        <v>9694</v>
      </c>
      <c r="U3325" t="s">
        <v>1090</v>
      </c>
      <c r="V3325" t="s">
        <v>4470</v>
      </c>
      <c r="W3325" t="s">
        <v>3104</v>
      </c>
      <c r="Z3325" t="s">
        <v>46</v>
      </c>
      <c r="AA3325" s="1">
        <v>44944</v>
      </c>
      <c r="AC3325" s="1">
        <v>44944</v>
      </c>
      <c r="AD3325" s="1">
        <v>45355</v>
      </c>
    </row>
    <row r="3326" spans="1:30">
      <c r="A3326">
        <v>613793</v>
      </c>
      <c r="B3326" t="s">
        <v>1077</v>
      </c>
      <c r="C3326" t="s">
        <v>31</v>
      </c>
      <c r="D3326">
        <v>1</v>
      </c>
      <c r="E3326" t="s">
        <v>9695</v>
      </c>
      <c r="F3326" t="s">
        <v>2904</v>
      </c>
      <c r="G3326" t="s">
        <v>34</v>
      </c>
      <c r="H3326">
        <v>95611</v>
      </c>
      <c r="I3326" t="s">
        <v>924</v>
      </c>
      <c r="J3326" t="s">
        <v>72</v>
      </c>
      <c r="K3326" t="s">
        <v>36</v>
      </c>
      <c r="L3326" t="s">
        <v>276</v>
      </c>
      <c r="M3326">
        <v>100000</v>
      </c>
      <c r="N3326">
        <v>125000</v>
      </c>
      <c r="O3326" t="s">
        <v>38</v>
      </c>
      <c r="P3326" t="s">
        <v>125</v>
      </c>
      <c r="Q3326" t="s">
        <v>2905</v>
      </c>
      <c r="R3326" t="s">
        <v>9696</v>
      </c>
      <c r="S3326" t="s">
        <v>9697</v>
      </c>
      <c r="T3326" t="s">
        <v>9698</v>
      </c>
      <c r="V3326" t="s">
        <v>2909</v>
      </c>
      <c r="Z3326" t="s">
        <v>46</v>
      </c>
      <c r="AA3326" s="1">
        <v>45226</v>
      </c>
      <c r="AC3326" s="1">
        <v>45231</v>
      </c>
      <c r="AD3326" s="1">
        <v>45355</v>
      </c>
    </row>
    <row r="3327" spans="1:30">
      <c r="A3327">
        <v>587604</v>
      </c>
      <c r="B3327" t="s">
        <v>30</v>
      </c>
      <c r="C3327" t="s">
        <v>31</v>
      </c>
      <c r="D3327">
        <v>5</v>
      </c>
      <c r="E3327" t="s">
        <v>8879</v>
      </c>
      <c r="F3327" t="s">
        <v>630</v>
      </c>
      <c r="G3327" t="s">
        <v>51</v>
      </c>
      <c r="H3327">
        <v>51195</v>
      </c>
      <c r="I3327">
        <v>1</v>
      </c>
      <c r="J3327" t="s">
        <v>1054</v>
      </c>
      <c r="K3327" t="s">
        <v>123</v>
      </c>
      <c r="L3327" t="s">
        <v>103</v>
      </c>
      <c r="M3327">
        <v>21.41</v>
      </c>
      <c r="N3327">
        <v>27.62</v>
      </c>
      <c r="O3327" t="s">
        <v>124</v>
      </c>
      <c r="P3327" t="s">
        <v>203</v>
      </c>
      <c r="Q3327" t="s">
        <v>2815</v>
      </c>
      <c r="R3327" t="s">
        <v>8880</v>
      </c>
      <c r="S3327" t="s">
        <v>634</v>
      </c>
      <c r="T3327" t="s">
        <v>8881</v>
      </c>
      <c r="U3327" t="s">
        <v>8882</v>
      </c>
      <c r="V3327" t="s">
        <v>8883</v>
      </c>
      <c r="Z3327" t="s">
        <v>46</v>
      </c>
      <c r="AA3327" s="1">
        <v>45064</v>
      </c>
      <c r="AB3327" s="2">
        <v>45366</v>
      </c>
      <c r="AC3327" s="1">
        <v>45300</v>
      </c>
      <c r="AD3327" s="1">
        <v>45355</v>
      </c>
    </row>
    <row r="3328" spans="1:30">
      <c r="A3328">
        <v>591481</v>
      </c>
      <c r="B3328" t="s">
        <v>99</v>
      </c>
      <c r="C3328" t="s">
        <v>48</v>
      </c>
      <c r="D3328">
        <v>1</v>
      </c>
      <c r="E3328" t="s">
        <v>1291</v>
      </c>
      <c r="F3328" t="s">
        <v>1292</v>
      </c>
      <c r="G3328" t="s">
        <v>51</v>
      </c>
      <c r="H3328">
        <v>92611</v>
      </c>
      <c r="I3328">
        <v>0</v>
      </c>
      <c r="J3328" t="s">
        <v>143</v>
      </c>
      <c r="K3328" t="s">
        <v>36</v>
      </c>
      <c r="L3328" t="s">
        <v>103</v>
      </c>
      <c r="M3328">
        <v>35.21</v>
      </c>
      <c r="N3328">
        <v>40.97</v>
      </c>
      <c r="O3328" t="s">
        <v>124</v>
      </c>
      <c r="P3328" t="s">
        <v>2965</v>
      </c>
      <c r="Q3328" t="s">
        <v>1388</v>
      </c>
      <c r="R3328" t="s">
        <v>9140</v>
      </c>
      <c r="S3328" t="s">
        <v>1296</v>
      </c>
      <c r="U3328" t="s">
        <v>973</v>
      </c>
      <c r="V3328" t="s">
        <v>1297</v>
      </c>
      <c r="Z3328" t="s">
        <v>1298</v>
      </c>
      <c r="AA3328" s="1">
        <v>45162</v>
      </c>
      <c r="AC3328" s="1">
        <v>45162</v>
      </c>
      <c r="AD3328" s="1">
        <v>45355</v>
      </c>
    </row>
    <row r="3329" spans="1:30">
      <c r="A3329">
        <v>616695</v>
      </c>
      <c r="B3329" t="s">
        <v>47</v>
      </c>
      <c r="C3329" t="s">
        <v>31</v>
      </c>
      <c r="D3329">
        <v>1</v>
      </c>
      <c r="E3329" t="s">
        <v>9699</v>
      </c>
      <c r="F3329" t="s">
        <v>1843</v>
      </c>
      <c r="G3329" t="s">
        <v>51</v>
      </c>
      <c r="H3329">
        <v>20410</v>
      </c>
      <c r="I3329">
        <v>0</v>
      </c>
      <c r="J3329" t="s">
        <v>65</v>
      </c>
      <c r="K3329" t="s">
        <v>36</v>
      </c>
      <c r="L3329" t="s">
        <v>37</v>
      </c>
      <c r="M3329">
        <v>62370</v>
      </c>
      <c r="N3329">
        <v>71726</v>
      </c>
      <c r="O3329" t="s">
        <v>38</v>
      </c>
      <c r="P3329" t="s">
        <v>837</v>
      </c>
      <c r="Q3329" t="s">
        <v>838</v>
      </c>
      <c r="R3329" t="s">
        <v>9700</v>
      </c>
      <c r="S3329" t="s">
        <v>1847</v>
      </c>
      <c r="T3329" t="s">
        <v>9701</v>
      </c>
      <c r="Z3329" t="s">
        <v>63</v>
      </c>
      <c r="AA3329" s="1">
        <v>45257</v>
      </c>
      <c r="AC3329" s="1">
        <v>45257</v>
      </c>
      <c r="AD3329" s="1">
        <v>45355</v>
      </c>
    </row>
    <row r="3330" spans="1:30">
      <c r="A3330">
        <v>616695</v>
      </c>
      <c r="B3330" t="s">
        <v>47</v>
      </c>
      <c r="C3330" t="s">
        <v>48</v>
      </c>
      <c r="D3330">
        <v>1</v>
      </c>
      <c r="E3330" t="s">
        <v>9699</v>
      </c>
      <c r="F3330" t="s">
        <v>1843</v>
      </c>
      <c r="G3330" t="s">
        <v>51</v>
      </c>
      <c r="H3330">
        <v>20410</v>
      </c>
      <c r="I3330">
        <v>0</v>
      </c>
      <c r="J3330" t="s">
        <v>65</v>
      </c>
      <c r="K3330" t="s">
        <v>36</v>
      </c>
      <c r="L3330" t="s">
        <v>37</v>
      </c>
      <c r="M3330">
        <v>62370</v>
      </c>
      <c r="N3330">
        <v>71726</v>
      </c>
      <c r="O3330" t="s">
        <v>38</v>
      </c>
      <c r="P3330" t="s">
        <v>837</v>
      </c>
      <c r="Q3330" t="s">
        <v>838</v>
      </c>
      <c r="R3330" t="s">
        <v>9700</v>
      </c>
      <c r="S3330" t="s">
        <v>1847</v>
      </c>
      <c r="T3330" t="s">
        <v>9701</v>
      </c>
      <c r="Z3330" t="s">
        <v>63</v>
      </c>
      <c r="AA3330" s="1">
        <v>45257</v>
      </c>
      <c r="AC3330" s="1">
        <v>45257</v>
      </c>
      <c r="AD3330" s="1">
        <v>45355</v>
      </c>
    </row>
    <row r="3331" spans="1:30">
      <c r="A3331">
        <v>614523</v>
      </c>
      <c r="B3331" t="s">
        <v>30</v>
      </c>
      <c r="C3331" t="s">
        <v>31</v>
      </c>
      <c r="D3331">
        <v>1</v>
      </c>
      <c r="E3331" t="s">
        <v>9702</v>
      </c>
      <c r="F3331" t="s">
        <v>754</v>
      </c>
      <c r="G3331" t="s">
        <v>51</v>
      </c>
      <c r="H3331">
        <v>51110</v>
      </c>
      <c r="I3331">
        <v>2</v>
      </c>
      <c r="J3331" t="s">
        <v>202</v>
      </c>
      <c r="K3331" t="s">
        <v>36</v>
      </c>
      <c r="L3331" t="s">
        <v>37</v>
      </c>
      <c r="M3331">
        <v>61233</v>
      </c>
      <c r="N3331">
        <v>66911</v>
      </c>
      <c r="O3331" t="s">
        <v>38</v>
      </c>
      <c r="P3331" t="s">
        <v>1163</v>
      </c>
      <c r="Q3331" t="s">
        <v>1511</v>
      </c>
      <c r="R3331" t="s">
        <v>9703</v>
      </c>
      <c r="S3331" t="s">
        <v>756</v>
      </c>
      <c r="V3331" t="s">
        <v>9704</v>
      </c>
      <c r="Z3331" t="s">
        <v>46</v>
      </c>
      <c r="AA3331" s="1">
        <v>45232</v>
      </c>
      <c r="AB3331" s="2">
        <v>45413</v>
      </c>
      <c r="AC3331" s="1">
        <v>45349</v>
      </c>
      <c r="AD3331" s="1">
        <v>45355</v>
      </c>
    </row>
    <row r="3332" spans="1:30">
      <c r="A3332">
        <v>565643</v>
      </c>
      <c r="B3332" t="s">
        <v>69</v>
      </c>
      <c r="C3332" t="s">
        <v>48</v>
      </c>
      <c r="D3332">
        <v>3</v>
      </c>
      <c r="E3332" t="s">
        <v>406</v>
      </c>
      <c r="F3332" t="s">
        <v>406</v>
      </c>
      <c r="G3332" t="s">
        <v>51</v>
      </c>
      <c r="H3332">
        <v>20210</v>
      </c>
      <c r="I3332">
        <v>0</v>
      </c>
      <c r="J3332" t="s">
        <v>65</v>
      </c>
      <c r="K3332" t="s">
        <v>36</v>
      </c>
      <c r="L3332" t="s">
        <v>37</v>
      </c>
      <c r="M3332">
        <v>57078</v>
      </c>
      <c r="N3332">
        <v>85646</v>
      </c>
      <c r="O3332" t="s">
        <v>38</v>
      </c>
      <c r="P3332" t="s">
        <v>73</v>
      </c>
      <c r="Q3332" t="s">
        <v>513</v>
      </c>
      <c r="R3332" t="s">
        <v>6901</v>
      </c>
      <c r="S3332" t="s">
        <v>409</v>
      </c>
      <c r="U3332" t="s">
        <v>6902</v>
      </c>
      <c r="V3332" t="s">
        <v>6903</v>
      </c>
      <c r="W3332" t="s">
        <v>61</v>
      </c>
      <c r="X3332" t="s">
        <v>73</v>
      </c>
      <c r="Z3332" t="s">
        <v>63</v>
      </c>
      <c r="AA3332" s="1">
        <v>44921</v>
      </c>
      <c r="AC3332" s="1">
        <v>44921</v>
      </c>
      <c r="AD3332" s="1">
        <v>45355</v>
      </c>
    </row>
    <row r="3333" spans="1:30">
      <c r="A3333">
        <v>625465</v>
      </c>
      <c r="B3333" t="s">
        <v>163</v>
      </c>
      <c r="C3333" t="s">
        <v>31</v>
      </c>
      <c r="D3333">
        <v>1</v>
      </c>
      <c r="E3333" t="s">
        <v>669</v>
      </c>
      <c r="F3333" t="s">
        <v>527</v>
      </c>
      <c r="G3333" t="s">
        <v>34</v>
      </c>
      <c r="H3333">
        <v>10232</v>
      </c>
      <c r="I3333">
        <v>0</v>
      </c>
      <c r="J3333" t="s">
        <v>670</v>
      </c>
      <c r="K3333" t="s">
        <v>36</v>
      </c>
      <c r="L3333" t="s">
        <v>227</v>
      </c>
      <c r="M3333">
        <v>19.93</v>
      </c>
      <c r="N3333">
        <v>24.73</v>
      </c>
      <c r="O3333" t="s">
        <v>124</v>
      </c>
      <c r="P3333" t="s">
        <v>671</v>
      </c>
      <c r="Q3333" t="s">
        <v>672</v>
      </c>
      <c r="R3333" t="s">
        <v>673</v>
      </c>
      <c r="S3333" t="s">
        <v>529</v>
      </c>
      <c r="T3333" t="s">
        <v>674</v>
      </c>
      <c r="U3333" t="s">
        <v>675</v>
      </c>
      <c r="V3333" t="s">
        <v>174</v>
      </c>
      <c r="W3333" t="s">
        <v>676</v>
      </c>
      <c r="X3333" t="s">
        <v>677</v>
      </c>
      <c r="Z3333" t="s">
        <v>46</v>
      </c>
      <c r="AA3333" s="1">
        <v>45332</v>
      </c>
      <c r="AB3333" s="2">
        <v>45364</v>
      </c>
      <c r="AC3333" s="1">
        <v>45336</v>
      </c>
      <c r="AD3333" s="1">
        <v>45355</v>
      </c>
    </row>
    <row r="3334" spans="1:30">
      <c r="A3334">
        <v>545812</v>
      </c>
      <c r="B3334" t="s">
        <v>99</v>
      </c>
      <c r="C3334" t="s">
        <v>31</v>
      </c>
      <c r="D3334">
        <v>5</v>
      </c>
      <c r="E3334" t="s">
        <v>2373</v>
      </c>
      <c r="F3334" t="s">
        <v>4969</v>
      </c>
      <c r="G3334" t="s">
        <v>51</v>
      </c>
      <c r="H3334">
        <v>20617</v>
      </c>
      <c r="I3334">
        <v>0</v>
      </c>
      <c r="J3334" t="s">
        <v>65</v>
      </c>
      <c r="K3334" t="s">
        <v>36</v>
      </c>
      <c r="L3334" t="s">
        <v>37</v>
      </c>
      <c r="M3334">
        <v>57078</v>
      </c>
      <c r="N3334">
        <v>85646</v>
      </c>
      <c r="O3334" t="s">
        <v>38</v>
      </c>
      <c r="P3334" t="s">
        <v>244</v>
      </c>
      <c r="Q3334" t="s">
        <v>245</v>
      </c>
      <c r="R3334" t="s">
        <v>9705</v>
      </c>
      <c r="S3334" t="s">
        <v>4971</v>
      </c>
      <c r="T3334" t="s">
        <v>2375</v>
      </c>
      <c r="U3334" t="s">
        <v>4670</v>
      </c>
      <c r="V3334" t="s">
        <v>1104</v>
      </c>
      <c r="X3334" t="s">
        <v>2376</v>
      </c>
      <c r="Z3334" t="s">
        <v>3015</v>
      </c>
      <c r="AA3334" s="1">
        <v>44795</v>
      </c>
      <c r="AC3334" s="1">
        <v>44795</v>
      </c>
      <c r="AD3334" s="1">
        <v>45355</v>
      </c>
    </row>
    <row r="3335" spans="1:30">
      <c r="A3335">
        <v>619571</v>
      </c>
      <c r="B3335" t="s">
        <v>129</v>
      </c>
      <c r="C3335" t="s">
        <v>31</v>
      </c>
      <c r="D3335">
        <v>2</v>
      </c>
      <c r="E3335" t="s">
        <v>9632</v>
      </c>
      <c r="F3335" t="s">
        <v>283</v>
      </c>
      <c r="G3335" t="s">
        <v>51</v>
      </c>
      <c r="H3335">
        <v>10124</v>
      </c>
      <c r="I3335">
        <v>3</v>
      </c>
      <c r="J3335" t="s">
        <v>4426</v>
      </c>
      <c r="K3335" t="s">
        <v>36</v>
      </c>
      <c r="L3335" t="s">
        <v>37</v>
      </c>
      <c r="M3335">
        <v>58695</v>
      </c>
      <c r="N3335">
        <v>86699</v>
      </c>
      <c r="O3335" t="s">
        <v>38</v>
      </c>
      <c r="P3335" t="s">
        <v>2079</v>
      </c>
      <c r="Q3335" t="s">
        <v>237</v>
      </c>
      <c r="R3335" t="s">
        <v>9633</v>
      </c>
      <c r="S3335" t="s">
        <v>287</v>
      </c>
      <c r="U3335" t="s">
        <v>1226</v>
      </c>
      <c r="V3335" t="s">
        <v>7353</v>
      </c>
      <c r="Z3335" t="s">
        <v>46</v>
      </c>
      <c r="AA3335" s="1">
        <v>45271</v>
      </c>
      <c r="AC3335" s="1">
        <v>45287</v>
      </c>
      <c r="AD3335" s="1">
        <v>45355</v>
      </c>
    </row>
    <row r="3336" spans="1:30">
      <c r="A3336">
        <v>561355</v>
      </c>
      <c r="B3336" t="s">
        <v>99</v>
      </c>
      <c r="C3336" t="s">
        <v>48</v>
      </c>
      <c r="D3336">
        <v>1</v>
      </c>
      <c r="E3336" t="s">
        <v>1569</v>
      </c>
      <c r="F3336" t="s">
        <v>1270</v>
      </c>
      <c r="G3336" t="s">
        <v>51</v>
      </c>
      <c r="H3336">
        <v>22122</v>
      </c>
      <c r="I3336">
        <v>4</v>
      </c>
      <c r="J3336" t="s">
        <v>1570</v>
      </c>
      <c r="K3336" t="s">
        <v>36</v>
      </c>
      <c r="L3336" t="s">
        <v>37</v>
      </c>
      <c r="M3336">
        <v>78128</v>
      </c>
      <c r="N3336">
        <v>118657</v>
      </c>
      <c r="O3336" t="s">
        <v>38</v>
      </c>
      <c r="P3336" t="s">
        <v>244</v>
      </c>
      <c r="Q3336" t="s">
        <v>245</v>
      </c>
      <c r="R3336" t="s">
        <v>1571</v>
      </c>
      <c r="S3336" t="s">
        <v>1273</v>
      </c>
      <c r="T3336" t="s">
        <v>1572</v>
      </c>
      <c r="U3336" t="s">
        <v>378</v>
      </c>
      <c r="V3336" t="s">
        <v>289</v>
      </c>
      <c r="W3336" t="s">
        <v>251</v>
      </c>
      <c r="X3336" t="s">
        <v>1573</v>
      </c>
      <c r="Z3336" t="s">
        <v>46</v>
      </c>
      <c r="AA3336" s="1">
        <v>44915</v>
      </c>
      <c r="AC3336" s="1">
        <v>44915</v>
      </c>
      <c r="AD3336" s="1">
        <v>45355</v>
      </c>
    </row>
    <row r="3337" spans="1:30">
      <c r="A3337">
        <v>589759</v>
      </c>
      <c r="B3337" t="s">
        <v>47</v>
      </c>
      <c r="C3337" t="s">
        <v>31</v>
      </c>
      <c r="D3337">
        <v>1</v>
      </c>
      <c r="E3337" t="s">
        <v>8829</v>
      </c>
      <c r="F3337" t="s">
        <v>209</v>
      </c>
      <c r="G3337" t="s">
        <v>51</v>
      </c>
      <c r="H3337">
        <v>12626</v>
      </c>
      <c r="I3337">
        <v>2</v>
      </c>
      <c r="J3337" t="s">
        <v>284</v>
      </c>
      <c r="K3337" t="s">
        <v>36</v>
      </c>
      <c r="L3337" t="s">
        <v>37</v>
      </c>
      <c r="M3337">
        <v>62470</v>
      </c>
      <c r="N3337">
        <v>71840</v>
      </c>
      <c r="O3337" t="s">
        <v>38</v>
      </c>
      <c r="P3337" t="s">
        <v>54</v>
      </c>
      <c r="Q3337" t="s">
        <v>6000</v>
      </c>
      <c r="R3337" t="s">
        <v>8830</v>
      </c>
      <c r="S3337" t="s">
        <v>212</v>
      </c>
      <c r="T3337" t="s">
        <v>8831</v>
      </c>
      <c r="V3337" t="s">
        <v>1550</v>
      </c>
      <c r="W3337" t="s">
        <v>61</v>
      </c>
      <c r="X3337" t="s">
        <v>62</v>
      </c>
      <c r="Z3337" t="s">
        <v>46</v>
      </c>
      <c r="AA3337" s="1">
        <v>45108</v>
      </c>
      <c r="AC3337" s="1">
        <v>45108</v>
      </c>
      <c r="AD3337" s="1">
        <v>45355</v>
      </c>
    </row>
    <row r="3338" spans="1:30">
      <c r="A3338">
        <v>627339</v>
      </c>
      <c r="B3338" t="s">
        <v>253</v>
      </c>
      <c r="C3338" t="s">
        <v>31</v>
      </c>
      <c r="D3338">
        <v>1</v>
      </c>
      <c r="E3338" t="s">
        <v>3598</v>
      </c>
      <c r="F3338" t="s">
        <v>545</v>
      </c>
      <c r="G3338" t="s">
        <v>51</v>
      </c>
      <c r="H3338">
        <v>80305</v>
      </c>
      <c r="I3338">
        <v>0</v>
      </c>
      <c r="J3338" t="s">
        <v>256</v>
      </c>
      <c r="K3338" t="s">
        <v>36</v>
      </c>
      <c r="L3338" t="s">
        <v>37</v>
      </c>
      <c r="M3338">
        <v>54272</v>
      </c>
      <c r="N3338">
        <v>83117</v>
      </c>
      <c r="O3338" t="s">
        <v>38</v>
      </c>
      <c r="P3338" t="s">
        <v>5681</v>
      </c>
      <c r="Q3338" t="s">
        <v>1197</v>
      </c>
      <c r="R3338" t="s">
        <v>5682</v>
      </c>
      <c r="S3338" t="s">
        <v>550</v>
      </c>
      <c r="U3338" t="s">
        <v>2235</v>
      </c>
      <c r="V3338" t="s">
        <v>281</v>
      </c>
      <c r="Z3338" t="s">
        <v>264</v>
      </c>
      <c r="AA3338" s="1">
        <v>45342</v>
      </c>
      <c r="AB3338" s="2">
        <v>45362</v>
      </c>
      <c r="AC3338" s="1">
        <v>45342</v>
      </c>
      <c r="AD3338" s="1">
        <v>45355</v>
      </c>
    </row>
    <row r="3339" spans="1:30">
      <c r="A3339">
        <v>607498</v>
      </c>
      <c r="B3339" t="s">
        <v>502</v>
      </c>
      <c r="C3339" t="s">
        <v>31</v>
      </c>
      <c r="D3339">
        <v>1</v>
      </c>
      <c r="E3339" t="s">
        <v>3214</v>
      </c>
      <c r="F3339" t="s">
        <v>308</v>
      </c>
      <c r="G3339" t="s">
        <v>34</v>
      </c>
      <c r="H3339">
        <v>56058</v>
      </c>
      <c r="I3339">
        <v>0</v>
      </c>
      <c r="J3339" t="s">
        <v>1118</v>
      </c>
      <c r="K3339" t="s">
        <v>36</v>
      </c>
      <c r="L3339" t="s">
        <v>37</v>
      </c>
      <c r="M3339">
        <v>59116</v>
      </c>
      <c r="N3339">
        <v>91768</v>
      </c>
      <c r="O3339" t="s">
        <v>38</v>
      </c>
      <c r="P3339" t="s">
        <v>3215</v>
      </c>
      <c r="Q3339" t="s">
        <v>3216</v>
      </c>
      <c r="R3339" t="s">
        <v>9706</v>
      </c>
      <c r="S3339" t="s">
        <v>311</v>
      </c>
      <c r="T3339" t="s">
        <v>9707</v>
      </c>
      <c r="U3339" t="s">
        <v>2524</v>
      </c>
      <c r="V3339" t="s">
        <v>2525</v>
      </c>
      <c r="W3339" t="s">
        <v>2376</v>
      </c>
      <c r="X3339" t="s">
        <v>3215</v>
      </c>
      <c r="Z3339" t="s">
        <v>46</v>
      </c>
      <c r="AA3339" s="1">
        <v>45198</v>
      </c>
      <c r="AC3339" s="1">
        <v>45215</v>
      </c>
      <c r="AD3339" s="1">
        <v>45355</v>
      </c>
    </row>
    <row r="3340" spans="1:30">
      <c r="A3340">
        <v>578479</v>
      </c>
      <c r="B3340" t="s">
        <v>253</v>
      </c>
      <c r="C3340" t="s">
        <v>31</v>
      </c>
      <c r="D3340">
        <v>1</v>
      </c>
      <c r="E3340" t="s">
        <v>64</v>
      </c>
      <c r="F3340" t="s">
        <v>4285</v>
      </c>
      <c r="G3340" t="s">
        <v>51</v>
      </c>
      <c r="H3340" t="s">
        <v>4286</v>
      </c>
      <c r="I3340">
        <v>0</v>
      </c>
      <c r="J3340" t="s">
        <v>65</v>
      </c>
      <c r="K3340" t="s">
        <v>36</v>
      </c>
      <c r="L3340" t="s">
        <v>37</v>
      </c>
      <c r="M3340">
        <v>53702</v>
      </c>
      <c r="N3340">
        <v>146121</v>
      </c>
      <c r="O3340" t="s">
        <v>38</v>
      </c>
      <c r="P3340" t="s">
        <v>4287</v>
      </c>
      <c r="Q3340" t="s">
        <v>4288</v>
      </c>
      <c r="R3340" t="s">
        <v>4289</v>
      </c>
      <c r="S3340" t="s">
        <v>4290</v>
      </c>
      <c r="T3340" t="s">
        <v>4291</v>
      </c>
      <c r="U3340" t="s">
        <v>4292</v>
      </c>
      <c r="V3340" t="s">
        <v>281</v>
      </c>
      <c r="Z3340" t="s">
        <v>264</v>
      </c>
      <c r="AA3340" s="1">
        <v>45005</v>
      </c>
      <c r="AC3340" s="1">
        <v>45190</v>
      </c>
      <c r="AD3340" s="1">
        <v>45355</v>
      </c>
    </row>
    <row r="3341" spans="1:30">
      <c r="A3341">
        <v>549966</v>
      </c>
      <c r="B3341" t="s">
        <v>99</v>
      </c>
      <c r="C3341" t="s">
        <v>48</v>
      </c>
      <c r="D3341">
        <v>11</v>
      </c>
      <c r="E3341" t="s">
        <v>1144</v>
      </c>
      <c r="F3341" t="s">
        <v>1144</v>
      </c>
      <c r="G3341" t="s">
        <v>51</v>
      </c>
      <c r="H3341">
        <v>20202</v>
      </c>
      <c r="I3341">
        <v>0</v>
      </c>
      <c r="J3341" t="s">
        <v>65</v>
      </c>
      <c r="K3341" t="s">
        <v>36</v>
      </c>
      <c r="L3341" t="s">
        <v>103</v>
      </c>
      <c r="M3341">
        <v>51413</v>
      </c>
      <c r="N3341">
        <v>59125</v>
      </c>
      <c r="O3341" t="s">
        <v>38</v>
      </c>
      <c r="P3341" t="s">
        <v>104</v>
      </c>
      <c r="Q3341" t="s">
        <v>970</v>
      </c>
      <c r="R3341" t="s">
        <v>1255</v>
      </c>
      <c r="S3341" t="s">
        <v>1148</v>
      </c>
      <c r="T3341" t="s">
        <v>1256</v>
      </c>
      <c r="U3341" t="s">
        <v>1257</v>
      </c>
      <c r="V3341" t="s">
        <v>281</v>
      </c>
      <c r="Z3341" t="s">
        <v>63</v>
      </c>
      <c r="AA3341" s="1">
        <v>44818</v>
      </c>
      <c r="AC3341" s="1">
        <v>44818</v>
      </c>
      <c r="AD3341" s="1">
        <v>45355</v>
      </c>
    </row>
    <row r="3342" spans="1:30">
      <c r="A3342">
        <v>552416</v>
      </c>
      <c r="B3342" t="s">
        <v>99</v>
      </c>
      <c r="C3342" t="s">
        <v>48</v>
      </c>
      <c r="D3342">
        <v>1</v>
      </c>
      <c r="E3342" t="s">
        <v>5706</v>
      </c>
      <c r="F3342" t="s">
        <v>1983</v>
      </c>
      <c r="G3342" t="s">
        <v>51</v>
      </c>
      <c r="H3342">
        <v>30726</v>
      </c>
      <c r="I3342">
        <v>1</v>
      </c>
      <c r="J3342" t="s">
        <v>618</v>
      </c>
      <c r="K3342" t="s">
        <v>36</v>
      </c>
      <c r="L3342" t="s">
        <v>103</v>
      </c>
      <c r="M3342">
        <v>41483</v>
      </c>
      <c r="N3342">
        <v>66236</v>
      </c>
      <c r="O3342" t="s">
        <v>38</v>
      </c>
      <c r="P3342" t="s">
        <v>104</v>
      </c>
      <c r="Q3342" t="s">
        <v>1232</v>
      </c>
      <c r="R3342" t="s">
        <v>9708</v>
      </c>
      <c r="S3342" t="s">
        <v>1988</v>
      </c>
      <c r="T3342" t="s">
        <v>9709</v>
      </c>
      <c r="U3342" t="s">
        <v>904</v>
      </c>
      <c r="V3342" t="s">
        <v>905</v>
      </c>
      <c r="W3342" t="s">
        <v>906</v>
      </c>
      <c r="X3342" t="s">
        <v>1091</v>
      </c>
      <c r="Z3342" t="s">
        <v>46</v>
      </c>
      <c r="AA3342" s="1">
        <v>44834</v>
      </c>
      <c r="AC3342" s="1">
        <v>44834</v>
      </c>
      <c r="AD3342" s="1">
        <v>45355</v>
      </c>
    </row>
    <row r="3343" spans="1:30">
      <c r="A3343">
        <v>619909</v>
      </c>
      <c r="B3343" t="s">
        <v>30</v>
      </c>
      <c r="C3343" t="s">
        <v>48</v>
      </c>
      <c r="D3343">
        <v>1</v>
      </c>
      <c r="E3343" t="s">
        <v>366</v>
      </c>
      <c r="F3343" t="s">
        <v>367</v>
      </c>
      <c r="G3343" t="s">
        <v>51</v>
      </c>
      <c r="H3343">
        <v>51011</v>
      </c>
      <c r="I3343">
        <v>2</v>
      </c>
      <c r="J3343" t="s">
        <v>35</v>
      </c>
      <c r="K3343" t="s">
        <v>36</v>
      </c>
      <c r="L3343" t="s">
        <v>37</v>
      </c>
      <c r="M3343">
        <v>86368</v>
      </c>
      <c r="N3343">
        <v>86368</v>
      </c>
      <c r="O3343" t="s">
        <v>38</v>
      </c>
      <c r="P3343" t="s">
        <v>368</v>
      </c>
      <c r="Q3343" t="s">
        <v>369</v>
      </c>
      <c r="R3343" t="s">
        <v>370</v>
      </c>
      <c r="S3343" t="s">
        <v>371</v>
      </c>
      <c r="T3343" t="s">
        <v>372</v>
      </c>
      <c r="V3343" t="s">
        <v>373</v>
      </c>
      <c r="Z3343" t="s">
        <v>63</v>
      </c>
      <c r="AA3343" s="1">
        <v>45273</v>
      </c>
      <c r="AC3343" s="1">
        <v>45273</v>
      </c>
      <c r="AD3343" s="1">
        <v>45355</v>
      </c>
    </row>
    <row r="3344" spans="1:30">
      <c r="A3344">
        <v>616962</v>
      </c>
      <c r="B3344" t="s">
        <v>253</v>
      </c>
      <c r="C3344" t="s">
        <v>31</v>
      </c>
      <c r="D3344">
        <v>1</v>
      </c>
      <c r="E3344" t="s">
        <v>2551</v>
      </c>
      <c r="F3344" t="s">
        <v>114</v>
      </c>
      <c r="G3344" t="s">
        <v>34</v>
      </c>
      <c r="H3344">
        <v>56057</v>
      </c>
      <c r="I3344">
        <v>0</v>
      </c>
      <c r="J3344" t="s">
        <v>618</v>
      </c>
      <c r="K3344" t="s">
        <v>36</v>
      </c>
      <c r="L3344" t="s">
        <v>37</v>
      </c>
      <c r="M3344">
        <v>41887</v>
      </c>
      <c r="N3344">
        <v>69709</v>
      </c>
      <c r="O3344" t="s">
        <v>38</v>
      </c>
      <c r="P3344" t="s">
        <v>3685</v>
      </c>
      <c r="Q3344" t="s">
        <v>3686</v>
      </c>
      <c r="R3344" t="s">
        <v>3687</v>
      </c>
      <c r="S3344" t="s">
        <v>119</v>
      </c>
      <c r="T3344" t="s">
        <v>3688</v>
      </c>
      <c r="U3344" t="s">
        <v>3689</v>
      </c>
      <c r="V3344" t="s">
        <v>263</v>
      </c>
      <c r="Z3344" t="s">
        <v>264</v>
      </c>
      <c r="AA3344" s="1">
        <v>45329</v>
      </c>
      <c r="AC3344" s="1">
        <v>45329</v>
      </c>
      <c r="AD3344" s="1">
        <v>45355</v>
      </c>
    </row>
    <row r="3345" spans="1:30">
      <c r="A3345">
        <v>572618</v>
      </c>
      <c r="B3345" t="s">
        <v>69</v>
      </c>
      <c r="C3345" t="s">
        <v>31</v>
      </c>
      <c r="D3345">
        <v>1</v>
      </c>
      <c r="E3345" t="s">
        <v>2959</v>
      </c>
      <c r="F3345" t="s">
        <v>520</v>
      </c>
      <c r="G3345" t="s">
        <v>51</v>
      </c>
      <c r="H3345">
        <v>22316</v>
      </c>
      <c r="I3345">
        <v>1</v>
      </c>
      <c r="J3345" t="s">
        <v>65</v>
      </c>
      <c r="K3345" t="s">
        <v>36</v>
      </c>
      <c r="L3345" t="s">
        <v>37</v>
      </c>
      <c r="M3345">
        <v>57078</v>
      </c>
      <c r="N3345">
        <v>85646</v>
      </c>
      <c r="O3345" t="s">
        <v>38</v>
      </c>
      <c r="P3345" t="s">
        <v>73</v>
      </c>
      <c r="Q3345" t="s">
        <v>1552</v>
      </c>
      <c r="R3345" t="s">
        <v>3804</v>
      </c>
      <c r="S3345" t="s">
        <v>523</v>
      </c>
      <c r="T3345" t="s">
        <v>5604</v>
      </c>
      <c r="U3345" t="s">
        <v>5605</v>
      </c>
      <c r="V3345" t="s">
        <v>5606</v>
      </c>
      <c r="W3345" t="s">
        <v>61</v>
      </c>
      <c r="X3345" t="s">
        <v>73</v>
      </c>
      <c r="Z3345" t="s">
        <v>46</v>
      </c>
      <c r="AA3345" s="1">
        <v>44963</v>
      </c>
      <c r="AC3345" s="1">
        <v>44963</v>
      </c>
      <c r="AD3345" s="1">
        <v>45355</v>
      </c>
    </row>
    <row r="3346" spans="1:30">
      <c r="A3346">
        <v>624312</v>
      </c>
      <c r="B3346" t="s">
        <v>9710</v>
      </c>
      <c r="C3346" t="s">
        <v>48</v>
      </c>
      <c r="D3346">
        <v>1</v>
      </c>
      <c r="E3346" t="s">
        <v>2551</v>
      </c>
      <c r="F3346" t="s">
        <v>114</v>
      </c>
      <c r="G3346" t="s">
        <v>34</v>
      </c>
      <c r="H3346">
        <v>56057</v>
      </c>
      <c r="I3346">
        <v>0</v>
      </c>
      <c r="J3346" t="s">
        <v>115</v>
      </c>
      <c r="K3346" t="s">
        <v>36</v>
      </c>
      <c r="L3346" t="s">
        <v>103</v>
      </c>
      <c r="M3346">
        <v>42500</v>
      </c>
      <c r="N3346">
        <v>45000</v>
      </c>
      <c r="O3346" t="s">
        <v>38</v>
      </c>
      <c r="P3346" t="s">
        <v>9711</v>
      </c>
      <c r="Q3346" t="s">
        <v>9712</v>
      </c>
      <c r="R3346" t="s">
        <v>9713</v>
      </c>
      <c r="S3346" t="s">
        <v>119</v>
      </c>
      <c r="T3346" t="s">
        <v>9714</v>
      </c>
      <c r="V3346" t="s">
        <v>9715</v>
      </c>
      <c r="Z3346" t="s">
        <v>46</v>
      </c>
      <c r="AA3346" s="1">
        <v>45314</v>
      </c>
      <c r="AC3346" s="1">
        <v>45314</v>
      </c>
      <c r="AD3346" s="1">
        <v>45355</v>
      </c>
    </row>
    <row r="3347" spans="1:30">
      <c r="A3347">
        <v>580604</v>
      </c>
      <c r="B3347" t="s">
        <v>99</v>
      </c>
      <c r="C3347" t="s">
        <v>31</v>
      </c>
      <c r="D3347">
        <v>1</v>
      </c>
      <c r="E3347" t="s">
        <v>9716</v>
      </c>
      <c r="F3347" t="s">
        <v>131</v>
      </c>
      <c r="G3347" t="s">
        <v>51</v>
      </c>
      <c r="H3347">
        <v>13632</v>
      </c>
      <c r="I3347">
        <v>3</v>
      </c>
      <c r="J3347" t="s">
        <v>91</v>
      </c>
      <c r="K3347" t="s">
        <v>36</v>
      </c>
      <c r="L3347" t="s">
        <v>37</v>
      </c>
      <c r="M3347">
        <v>92194</v>
      </c>
      <c r="N3347">
        <v>119610</v>
      </c>
      <c r="O3347" t="s">
        <v>38</v>
      </c>
      <c r="P3347" t="s">
        <v>244</v>
      </c>
      <c r="Q3347" t="s">
        <v>285</v>
      </c>
      <c r="R3347" t="s">
        <v>9717</v>
      </c>
      <c r="S3347" t="s">
        <v>136</v>
      </c>
      <c r="T3347" t="s">
        <v>9718</v>
      </c>
      <c r="U3347" t="s">
        <v>249</v>
      </c>
      <c r="V3347" t="s">
        <v>250</v>
      </c>
      <c r="W3347" t="s">
        <v>290</v>
      </c>
      <c r="X3347" t="s">
        <v>291</v>
      </c>
      <c r="Z3347" t="s">
        <v>63</v>
      </c>
      <c r="AA3347" s="1">
        <v>45024</v>
      </c>
      <c r="AC3347" s="1">
        <v>45024</v>
      </c>
      <c r="AD3347" s="1">
        <v>45355</v>
      </c>
    </row>
    <row r="3348" spans="1:30">
      <c r="A3348">
        <v>592823</v>
      </c>
      <c r="B3348" t="s">
        <v>129</v>
      </c>
      <c r="C3348" t="s">
        <v>31</v>
      </c>
      <c r="D3348">
        <v>1</v>
      </c>
      <c r="E3348" t="s">
        <v>1582</v>
      </c>
      <c r="F3348" t="s">
        <v>235</v>
      </c>
      <c r="G3348" t="s">
        <v>51</v>
      </c>
      <c r="H3348">
        <v>10251</v>
      </c>
      <c r="I3348">
        <v>3</v>
      </c>
      <c r="J3348" t="s">
        <v>266</v>
      </c>
      <c r="L3348" t="s">
        <v>103</v>
      </c>
      <c r="M3348">
        <v>39763</v>
      </c>
      <c r="N3348">
        <v>45728</v>
      </c>
      <c r="O3348" t="s">
        <v>38</v>
      </c>
      <c r="P3348" t="s">
        <v>4451</v>
      </c>
      <c r="Q3348" t="s">
        <v>1583</v>
      </c>
      <c r="R3348" t="s">
        <v>6534</v>
      </c>
      <c r="S3348" t="s">
        <v>239</v>
      </c>
      <c r="T3348" t="s">
        <v>6535</v>
      </c>
      <c r="U3348" t="s">
        <v>2231</v>
      </c>
      <c r="V3348" t="s">
        <v>6536</v>
      </c>
      <c r="W3348" t="s">
        <v>6537</v>
      </c>
      <c r="X3348" t="s">
        <v>6538</v>
      </c>
      <c r="Z3348" t="s">
        <v>46</v>
      </c>
      <c r="AA3348" s="1">
        <v>45118</v>
      </c>
      <c r="AC3348" s="1">
        <v>45159</v>
      </c>
      <c r="AD3348" s="1">
        <v>45355</v>
      </c>
    </row>
    <row r="3349" spans="1:30">
      <c r="A3349">
        <v>527837</v>
      </c>
      <c r="B3349" t="s">
        <v>314</v>
      </c>
      <c r="C3349" t="s">
        <v>48</v>
      </c>
      <c r="D3349">
        <v>2</v>
      </c>
      <c r="E3349" t="s">
        <v>315</v>
      </c>
      <c r="F3349" t="s">
        <v>316</v>
      </c>
      <c r="G3349" t="s">
        <v>51</v>
      </c>
      <c r="H3349">
        <v>52110</v>
      </c>
      <c r="I3349">
        <v>3</v>
      </c>
      <c r="J3349" t="s">
        <v>284</v>
      </c>
      <c r="K3349" t="s">
        <v>123</v>
      </c>
      <c r="L3349" t="s">
        <v>37</v>
      </c>
      <c r="M3349">
        <v>46.703899999999997</v>
      </c>
      <c r="N3349">
        <v>53.709400000000002</v>
      </c>
      <c r="O3349" t="s">
        <v>124</v>
      </c>
      <c r="P3349" t="s">
        <v>317</v>
      </c>
      <c r="Q3349" t="s">
        <v>318</v>
      </c>
      <c r="R3349" t="s">
        <v>319</v>
      </c>
      <c r="S3349" t="s">
        <v>320</v>
      </c>
      <c r="U3349" t="s">
        <v>321</v>
      </c>
      <c r="V3349" t="s">
        <v>322</v>
      </c>
      <c r="Z3349" t="s">
        <v>63</v>
      </c>
      <c r="AA3349" s="1">
        <v>44659</v>
      </c>
      <c r="AC3349" s="1">
        <v>45029</v>
      </c>
      <c r="AD3349" s="1">
        <v>45355</v>
      </c>
    </row>
    <row r="3350" spans="1:30">
      <c r="A3350">
        <v>626351</v>
      </c>
      <c r="B3350" t="s">
        <v>1462</v>
      </c>
      <c r="C3350" t="s">
        <v>31</v>
      </c>
      <c r="D3350">
        <v>1</v>
      </c>
      <c r="E3350" t="s">
        <v>9719</v>
      </c>
      <c r="F3350" t="s">
        <v>4369</v>
      </c>
      <c r="G3350" t="s">
        <v>34</v>
      </c>
      <c r="H3350">
        <v>30851</v>
      </c>
      <c r="I3350" t="s">
        <v>4370</v>
      </c>
      <c r="J3350" t="s">
        <v>1984</v>
      </c>
      <c r="K3350" t="s">
        <v>36</v>
      </c>
      <c r="L3350" t="s">
        <v>276</v>
      </c>
      <c r="M3350">
        <v>150000</v>
      </c>
      <c r="N3350">
        <v>180000</v>
      </c>
      <c r="O3350" t="s">
        <v>38</v>
      </c>
      <c r="P3350" t="s">
        <v>1464</v>
      </c>
      <c r="Q3350" t="s">
        <v>3284</v>
      </c>
      <c r="R3350" t="s">
        <v>9720</v>
      </c>
      <c r="S3350" t="s">
        <v>9721</v>
      </c>
      <c r="V3350" t="s">
        <v>9722</v>
      </c>
      <c r="Z3350" t="s">
        <v>2550</v>
      </c>
      <c r="AA3350" s="1">
        <v>45331</v>
      </c>
      <c r="AB3350" s="2">
        <v>45361</v>
      </c>
      <c r="AC3350" s="1">
        <v>45331</v>
      </c>
      <c r="AD3350" s="1">
        <v>45355</v>
      </c>
    </row>
    <row r="3351" spans="1:30">
      <c r="A3351">
        <v>614086</v>
      </c>
      <c r="B3351" t="s">
        <v>30</v>
      </c>
      <c r="C3351" t="s">
        <v>48</v>
      </c>
      <c r="D3351">
        <v>1</v>
      </c>
      <c r="E3351" t="s">
        <v>2411</v>
      </c>
      <c r="F3351" t="s">
        <v>2412</v>
      </c>
      <c r="G3351" t="s">
        <v>51</v>
      </c>
      <c r="H3351">
        <v>21513</v>
      </c>
      <c r="I3351">
        <v>2</v>
      </c>
      <c r="J3351" t="s">
        <v>35</v>
      </c>
      <c r="K3351" t="s">
        <v>36</v>
      </c>
      <c r="L3351" t="s">
        <v>37</v>
      </c>
      <c r="M3351">
        <v>56971</v>
      </c>
      <c r="N3351">
        <v>63000</v>
      </c>
      <c r="O3351" t="s">
        <v>38</v>
      </c>
      <c r="P3351" t="s">
        <v>1346</v>
      </c>
      <c r="Q3351" t="s">
        <v>1515</v>
      </c>
      <c r="R3351" t="s">
        <v>8855</v>
      </c>
      <c r="S3351" t="s">
        <v>2414</v>
      </c>
      <c r="T3351" t="s">
        <v>8856</v>
      </c>
      <c r="V3351" t="s">
        <v>8857</v>
      </c>
      <c r="Z3351" t="s">
        <v>46</v>
      </c>
      <c r="AA3351" s="1">
        <v>45230</v>
      </c>
      <c r="AB3351" s="2">
        <v>45413</v>
      </c>
      <c r="AC3351" s="1">
        <v>45352</v>
      </c>
      <c r="AD3351" s="1">
        <v>45355</v>
      </c>
    </row>
    <row r="3352" spans="1:30">
      <c r="A3352">
        <v>608824</v>
      </c>
      <c r="B3352" t="s">
        <v>253</v>
      </c>
      <c r="C3352" t="s">
        <v>48</v>
      </c>
      <c r="D3352">
        <v>1</v>
      </c>
      <c r="E3352" t="s">
        <v>6839</v>
      </c>
      <c r="F3352" t="s">
        <v>50</v>
      </c>
      <c r="G3352" t="s">
        <v>51</v>
      </c>
      <c r="H3352" t="s">
        <v>52</v>
      </c>
      <c r="I3352">
        <v>0</v>
      </c>
      <c r="J3352" t="s">
        <v>594</v>
      </c>
      <c r="K3352" t="s">
        <v>36</v>
      </c>
      <c r="L3352" t="s">
        <v>37</v>
      </c>
      <c r="M3352">
        <v>95000</v>
      </c>
      <c r="N3352">
        <v>120000</v>
      </c>
      <c r="O3352" t="s">
        <v>38</v>
      </c>
      <c r="P3352" t="s">
        <v>554</v>
      </c>
      <c r="Q3352" t="s">
        <v>554</v>
      </c>
      <c r="R3352" t="s">
        <v>6840</v>
      </c>
      <c r="S3352" t="s">
        <v>57</v>
      </c>
      <c r="T3352" t="s">
        <v>6841</v>
      </c>
      <c r="U3352" t="s">
        <v>6842</v>
      </c>
      <c r="V3352" t="s">
        <v>263</v>
      </c>
      <c r="Z3352" t="s">
        <v>264</v>
      </c>
      <c r="AA3352" s="1">
        <v>45216</v>
      </c>
      <c r="AC3352" s="1">
        <v>45229</v>
      </c>
      <c r="AD3352" s="1">
        <v>45355</v>
      </c>
    </row>
    <row r="3353" spans="1:30">
      <c r="A3353">
        <v>622649</v>
      </c>
      <c r="B3353" t="s">
        <v>30</v>
      </c>
      <c r="C3353" t="s">
        <v>31</v>
      </c>
      <c r="D3353">
        <v>2</v>
      </c>
      <c r="E3353" t="s">
        <v>6046</v>
      </c>
      <c r="F3353" t="s">
        <v>1345</v>
      </c>
      <c r="G3353" t="s">
        <v>51</v>
      </c>
      <c r="H3353">
        <v>21514</v>
      </c>
      <c r="I3353">
        <v>2</v>
      </c>
      <c r="J3353" t="s">
        <v>202</v>
      </c>
      <c r="K3353" t="s">
        <v>36</v>
      </c>
      <c r="L3353" t="s">
        <v>37</v>
      </c>
      <c r="M3353">
        <v>77201</v>
      </c>
      <c r="N3353">
        <v>88000</v>
      </c>
      <c r="O3353" t="s">
        <v>38</v>
      </c>
      <c r="P3353" t="s">
        <v>1346</v>
      </c>
      <c r="Q3353" t="s">
        <v>1347</v>
      </c>
      <c r="R3353" t="s">
        <v>8761</v>
      </c>
      <c r="S3353" t="s">
        <v>1349</v>
      </c>
      <c r="T3353" t="s">
        <v>8762</v>
      </c>
      <c r="V3353" t="s">
        <v>8763</v>
      </c>
      <c r="Z3353" t="s">
        <v>46</v>
      </c>
      <c r="AA3353" s="1">
        <v>45302</v>
      </c>
      <c r="AB3353" s="2">
        <v>45422</v>
      </c>
      <c r="AC3353" s="1">
        <v>45309</v>
      </c>
      <c r="AD3353" s="1">
        <v>45355</v>
      </c>
    </row>
    <row r="3354" spans="1:30">
      <c r="A3354">
        <v>599261</v>
      </c>
      <c r="B3354" t="s">
        <v>69</v>
      </c>
      <c r="C3354" t="s">
        <v>31</v>
      </c>
      <c r="D3354">
        <v>1</v>
      </c>
      <c r="E3354" t="s">
        <v>1111</v>
      </c>
      <c r="F3354" t="s">
        <v>101</v>
      </c>
      <c r="G3354" t="s">
        <v>51</v>
      </c>
      <c r="H3354">
        <v>22425</v>
      </c>
      <c r="I3354">
        <v>0</v>
      </c>
      <c r="J3354" t="s">
        <v>115</v>
      </c>
      <c r="K3354" t="s">
        <v>36</v>
      </c>
      <c r="L3354" t="s">
        <v>37</v>
      </c>
      <c r="M3354">
        <v>56313</v>
      </c>
      <c r="N3354">
        <v>64760</v>
      </c>
      <c r="O3354" t="s">
        <v>38</v>
      </c>
      <c r="P3354" t="s">
        <v>73</v>
      </c>
      <c r="Q3354" t="s">
        <v>521</v>
      </c>
      <c r="R3354" t="s">
        <v>5524</v>
      </c>
      <c r="S3354" t="s">
        <v>1549</v>
      </c>
      <c r="T3354" t="s">
        <v>5525</v>
      </c>
      <c r="U3354" t="s">
        <v>5526</v>
      </c>
      <c r="V3354" t="s">
        <v>5527</v>
      </c>
      <c r="W3354" t="s">
        <v>526</v>
      </c>
      <c r="X3354" t="s">
        <v>73</v>
      </c>
      <c r="Z3354" t="s">
        <v>46</v>
      </c>
      <c r="AA3354" s="1">
        <v>45161</v>
      </c>
      <c r="AC3354" s="1">
        <v>45299</v>
      </c>
      <c r="AD3354" s="1">
        <v>45355</v>
      </c>
    </row>
    <row r="3355" spans="1:30">
      <c r="A3355">
        <v>620996</v>
      </c>
      <c r="B3355" t="s">
        <v>2168</v>
      </c>
      <c r="C3355" t="s">
        <v>31</v>
      </c>
      <c r="D3355">
        <v>1</v>
      </c>
      <c r="E3355" t="s">
        <v>5311</v>
      </c>
      <c r="F3355" t="s">
        <v>1439</v>
      </c>
      <c r="G3355" t="s">
        <v>51</v>
      </c>
      <c r="H3355">
        <v>13621</v>
      </c>
      <c r="I3355">
        <v>2</v>
      </c>
      <c r="J3355" t="s">
        <v>91</v>
      </c>
      <c r="K3355" t="s">
        <v>36</v>
      </c>
      <c r="L3355" t="s">
        <v>37</v>
      </c>
      <c r="M3355">
        <v>67170</v>
      </c>
      <c r="N3355">
        <v>77246</v>
      </c>
      <c r="O3355" t="s">
        <v>38</v>
      </c>
      <c r="P3355" t="s">
        <v>2170</v>
      </c>
      <c r="Q3355" t="s">
        <v>2171</v>
      </c>
      <c r="R3355" t="s">
        <v>5312</v>
      </c>
      <c r="S3355" t="s">
        <v>1443</v>
      </c>
      <c r="T3355" t="s">
        <v>2173</v>
      </c>
      <c r="U3355" t="s">
        <v>2174</v>
      </c>
      <c r="V3355" t="s">
        <v>2175</v>
      </c>
      <c r="Z3355" t="s">
        <v>63</v>
      </c>
      <c r="AA3355" s="1">
        <v>45281</v>
      </c>
      <c r="AB3355" s="2">
        <v>45387</v>
      </c>
      <c r="AC3355" s="1">
        <v>45324</v>
      </c>
      <c r="AD3355" s="1">
        <v>45355</v>
      </c>
    </row>
    <row r="3356" spans="1:30">
      <c r="A3356">
        <v>573120</v>
      </c>
      <c r="B3356" t="s">
        <v>99</v>
      </c>
      <c r="C3356" t="s">
        <v>48</v>
      </c>
      <c r="D3356">
        <v>1</v>
      </c>
      <c r="E3356" t="s">
        <v>6579</v>
      </c>
      <c r="F3356" t="s">
        <v>6580</v>
      </c>
      <c r="G3356" t="s">
        <v>51</v>
      </c>
      <c r="H3356">
        <v>91546</v>
      </c>
      <c r="I3356">
        <v>0</v>
      </c>
      <c r="J3356" t="s">
        <v>300</v>
      </c>
      <c r="K3356" t="s">
        <v>36</v>
      </c>
      <c r="L3356" t="s">
        <v>276</v>
      </c>
      <c r="M3356">
        <v>68962</v>
      </c>
      <c r="N3356">
        <v>68962</v>
      </c>
      <c r="O3356" t="s">
        <v>38</v>
      </c>
      <c r="P3356" t="s">
        <v>577</v>
      </c>
      <c r="Q3356" t="s">
        <v>578</v>
      </c>
      <c r="R3356" t="s">
        <v>6581</v>
      </c>
      <c r="S3356" t="s">
        <v>6582</v>
      </c>
      <c r="U3356" t="s">
        <v>249</v>
      </c>
      <c r="V3356" t="s">
        <v>250</v>
      </c>
      <c r="W3356" t="s">
        <v>590</v>
      </c>
      <c r="X3356" t="s">
        <v>577</v>
      </c>
      <c r="Z3356" t="s">
        <v>46</v>
      </c>
      <c r="AA3356" s="1">
        <v>45009</v>
      </c>
      <c r="AC3356" s="1">
        <v>45009</v>
      </c>
      <c r="AD3356" s="1">
        <v>45355</v>
      </c>
    </row>
    <row r="3357" spans="1:30">
      <c r="A3357">
        <v>615462</v>
      </c>
      <c r="B3357" t="s">
        <v>1400</v>
      </c>
      <c r="C3357" t="s">
        <v>31</v>
      </c>
      <c r="D3357">
        <v>1</v>
      </c>
      <c r="E3357" t="s">
        <v>7840</v>
      </c>
      <c r="F3357" t="s">
        <v>7841</v>
      </c>
      <c r="G3357" t="s">
        <v>51</v>
      </c>
      <c r="H3357">
        <v>51454</v>
      </c>
      <c r="I3357">
        <v>2</v>
      </c>
      <c r="J3357" t="s">
        <v>5256</v>
      </c>
      <c r="K3357" t="s">
        <v>36</v>
      </c>
      <c r="L3357" t="s">
        <v>37</v>
      </c>
      <c r="M3357">
        <v>72603</v>
      </c>
      <c r="N3357">
        <v>83493</v>
      </c>
      <c r="O3357" t="s">
        <v>38</v>
      </c>
      <c r="P3357" t="s">
        <v>730</v>
      </c>
      <c r="Q3357" t="s">
        <v>7842</v>
      </c>
      <c r="R3357" t="s">
        <v>7843</v>
      </c>
      <c r="S3357" t="s">
        <v>7844</v>
      </c>
      <c r="T3357" t="s">
        <v>7845</v>
      </c>
      <c r="V3357" t="s">
        <v>7846</v>
      </c>
      <c r="Z3357" t="s">
        <v>46</v>
      </c>
      <c r="AA3357" s="1">
        <v>45314</v>
      </c>
      <c r="AB3357" s="2">
        <v>45424</v>
      </c>
      <c r="AC3357" s="1">
        <v>45314</v>
      </c>
      <c r="AD3357" s="1">
        <v>45355</v>
      </c>
    </row>
    <row r="3358" spans="1:30">
      <c r="A3358">
        <v>595567</v>
      </c>
      <c r="B3358" t="s">
        <v>47</v>
      </c>
      <c r="C3358" t="s">
        <v>48</v>
      </c>
      <c r="D3358">
        <v>1</v>
      </c>
      <c r="E3358" t="s">
        <v>2476</v>
      </c>
      <c r="F3358" t="s">
        <v>406</v>
      </c>
      <c r="G3358" t="s">
        <v>51</v>
      </c>
      <c r="H3358">
        <v>20210</v>
      </c>
      <c r="I3358">
        <v>0</v>
      </c>
      <c r="J3358" t="s">
        <v>65</v>
      </c>
      <c r="K3358" t="s">
        <v>36</v>
      </c>
      <c r="L3358" t="s">
        <v>37</v>
      </c>
      <c r="M3358">
        <v>62370</v>
      </c>
      <c r="N3358">
        <v>71726</v>
      </c>
      <c r="O3358" t="s">
        <v>38</v>
      </c>
      <c r="P3358" t="s">
        <v>54</v>
      </c>
      <c r="Q3358" t="s">
        <v>2477</v>
      </c>
      <c r="R3358" t="s">
        <v>2478</v>
      </c>
      <c r="S3358" t="s">
        <v>409</v>
      </c>
      <c r="T3358" t="s">
        <v>2479</v>
      </c>
      <c r="V3358" t="s">
        <v>2480</v>
      </c>
      <c r="W3358" t="s">
        <v>61</v>
      </c>
      <c r="X3358" t="s">
        <v>62</v>
      </c>
      <c r="Z3358" t="s">
        <v>355</v>
      </c>
      <c r="AA3358" s="1">
        <v>45155</v>
      </c>
      <c r="AC3358" s="1">
        <v>45225</v>
      </c>
      <c r="AD3358" s="1">
        <v>45355</v>
      </c>
    </row>
    <row r="3359" spans="1:30">
      <c r="A3359">
        <v>544495</v>
      </c>
      <c r="B3359" t="s">
        <v>380</v>
      </c>
      <c r="C3359" t="s">
        <v>31</v>
      </c>
      <c r="D3359">
        <v>1</v>
      </c>
      <c r="E3359" t="s">
        <v>2656</v>
      </c>
      <c r="F3359" t="s">
        <v>2657</v>
      </c>
      <c r="G3359" t="s">
        <v>34</v>
      </c>
      <c r="H3359">
        <v>95600</v>
      </c>
      <c r="I3359" t="s">
        <v>958</v>
      </c>
      <c r="J3359" t="s">
        <v>156</v>
      </c>
      <c r="K3359" t="s">
        <v>36</v>
      </c>
      <c r="L3359" t="s">
        <v>37</v>
      </c>
      <c r="M3359">
        <v>58700</v>
      </c>
      <c r="N3359">
        <v>102226</v>
      </c>
      <c r="O3359" t="s">
        <v>38</v>
      </c>
      <c r="P3359" t="s">
        <v>746</v>
      </c>
      <c r="Q3359" t="s">
        <v>747</v>
      </c>
      <c r="R3359" t="s">
        <v>5945</v>
      </c>
      <c r="S3359" t="s">
        <v>2661</v>
      </c>
      <c r="T3359" t="s">
        <v>2662</v>
      </c>
      <c r="U3359" t="s">
        <v>751</v>
      </c>
      <c r="V3359" t="s">
        <v>5946</v>
      </c>
      <c r="Z3359" t="s">
        <v>63</v>
      </c>
      <c r="AA3359" s="1">
        <v>44793</v>
      </c>
      <c r="AC3359" s="1">
        <v>44812</v>
      </c>
      <c r="AD3359" s="1">
        <v>45355</v>
      </c>
    </row>
    <row r="3360" spans="1:30">
      <c r="A3360">
        <v>609630</v>
      </c>
      <c r="B3360" t="s">
        <v>47</v>
      </c>
      <c r="C3360" t="s">
        <v>48</v>
      </c>
      <c r="D3360">
        <v>10</v>
      </c>
      <c r="E3360" t="s">
        <v>4943</v>
      </c>
      <c r="F3360" t="s">
        <v>1144</v>
      </c>
      <c r="G3360" t="s">
        <v>51</v>
      </c>
      <c r="H3360">
        <v>20202</v>
      </c>
      <c r="I3360">
        <v>0</v>
      </c>
      <c r="J3360" t="s">
        <v>65</v>
      </c>
      <c r="K3360" t="s">
        <v>36</v>
      </c>
      <c r="L3360" t="s">
        <v>37</v>
      </c>
      <c r="M3360">
        <v>56181</v>
      </c>
      <c r="N3360">
        <v>64608</v>
      </c>
      <c r="O3360" t="s">
        <v>38</v>
      </c>
      <c r="P3360" t="s">
        <v>54</v>
      </c>
      <c r="Q3360" t="s">
        <v>3980</v>
      </c>
      <c r="R3360" t="s">
        <v>9391</v>
      </c>
      <c r="S3360" t="s">
        <v>1148</v>
      </c>
      <c r="T3360" t="s">
        <v>1149</v>
      </c>
      <c r="U3360" t="s">
        <v>59</v>
      </c>
      <c r="V3360" t="s">
        <v>803</v>
      </c>
      <c r="W3360" t="s">
        <v>61</v>
      </c>
      <c r="X3360" t="s">
        <v>62</v>
      </c>
      <c r="Z3360" t="s">
        <v>63</v>
      </c>
      <c r="AA3360" s="1">
        <v>45204</v>
      </c>
      <c r="AC3360" s="1">
        <v>45204</v>
      </c>
      <c r="AD3360" s="1">
        <v>45355</v>
      </c>
    </row>
    <row r="3361" spans="1:30">
      <c r="A3361">
        <v>624976</v>
      </c>
      <c r="B3361" t="s">
        <v>129</v>
      </c>
      <c r="C3361" t="s">
        <v>31</v>
      </c>
      <c r="D3361">
        <v>1</v>
      </c>
      <c r="E3361" t="s">
        <v>4392</v>
      </c>
      <c r="F3361" t="s">
        <v>328</v>
      </c>
      <c r="G3361" t="s">
        <v>51</v>
      </c>
      <c r="H3361" t="s">
        <v>4393</v>
      </c>
      <c r="I3361" t="s">
        <v>349</v>
      </c>
      <c r="J3361" t="s">
        <v>156</v>
      </c>
      <c r="K3361" t="s">
        <v>36</v>
      </c>
      <c r="L3361" t="s">
        <v>276</v>
      </c>
      <c r="M3361">
        <v>86185</v>
      </c>
      <c r="N3361">
        <v>99113</v>
      </c>
      <c r="O3361" t="s">
        <v>38</v>
      </c>
      <c r="P3361" t="s">
        <v>454</v>
      </c>
      <c r="Q3361" t="s">
        <v>4394</v>
      </c>
      <c r="R3361" t="s">
        <v>6409</v>
      </c>
      <c r="S3361" t="s">
        <v>4396</v>
      </c>
      <c r="T3361" t="s">
        <v>6410</v>
      </c>
      <c r="U3361" t="s">
        <v>161</v>
      </c>
      <c r="V3361" t="s">
        <v>162</v>
      </c>
      <c r="Z3361" t="s">
        <v>63</v>
      </c>
      <c r="AA3361" s="1">
        <v>45317</v>
      </c>
      <c r="AC3361" s="1">
        <v>45322</v>
      </c>
      <c r="AD3361" s="1">
        <v>45355</v>
      </c>
    </row>
    <row r="3362" spans="1:30">
      <c r="A3362">
        <v>614951</v>
      </c>
      <c r="B3362" t="s">
        <v>30</v>
      </c>
      <c r="C3362" t="s">
        <v>48</v>
      </c>
      <c r="D3362">
        <v>1</v>
      </c>
      <c r="E3362" t="s">
        <v>6633</v>
      </c>
      <c r="F3362" t="s">
        <v>3823</v>
      </c>
      <c r="G3362" t="s">
        <v>51</v>
      </c>
      <c r="H3362">
        <v>21512</v>
      </c>
      <c r="I3362">
        <v>2</v>
      </c>
      <c r="J3362" t="s">
        <v>35</v>
      </c>
      <c r="K3362" t="s">
        <v>36</v>
      </c>
      <c r="L3362" t="s">
        <v>37</v>
      </c>
      <c r="M3362">
        <v>49033</v>
      </c>
      <c r="N3362">
        <v>52545</v>
      </c>
      <c r="O3362" t="s">
        <v>38</v>
      </c>
      <c r="P3362" t="s">
        <v>1346</v>
      </c>
      <c r="Q3362" t="s">
        <v>1347</v>
      </c>
      <c r="R3362" t="s">
        <v>6634</v>
      </c>
      <c r="S3362" t="s">
        <v>3825</v>
      </c>
      <c r="T3362" t="s">
        <v>6635</v>
      </c>
      <c r="V3362" t="s">
        <v>6636</v>
      </c>
      <c r="Z3362" t="s">
        <v>46</v>
      </c>
      <c r="AA3362" s="1">
        <v>45244</v>
      </c>
      <c r="AB3362" s="2">
        <v>45364</v>
      </c>
      <c r="AC3362" s="1">
        <v>45244</v>
      </c>
      <c r="AD3362" s="1">
        <v>45355</v>
      </c>
    </row>
    <row r="3363" spans="1:30">
      <c r="A3363">
        <v>619418</v>
      </c>
      <c r="B3363" t="s">
        <v>47</v>
      </c>
      <c r="C3363" t="s">
        <v>31</v>
      </c>
      <c r="D3363">
        <v>1</v>
      </c>
      <c r="E3363" t="s">
        <v>49</v>
      </c>
      <c r="F3363" t="s">
        <v>2872</v>
      </c>
      <c r="G3363" t="s">
        <v>51</v>
      </c>
      <c r="H3363" t="s">
        <v>2873</v>
      </c>
      <c r="I3363">
        <v>0</v>
      </c>
      <c r="J3363" t="s">
        <v>65</v>
      </c>
      <c r="K3363" t="s">
        <v>36</v>
      </c>
      <c r="L3363" t="s">
        <v>37</v>
      </c>
      <c r="M3363">
        <v>58682</v>
      </c>
      <c r="N3363">
        <v>134570</v>
      </c>
      <c r="O3363" t="s">
        <v>38</v>
      </c>
      <c r="P3363" t="s">
        <v>54</v>
      </c>
      <c r="Q3363" t="s">
        <v>2737</v>
      </c>
      <c r="R3363" t="s">
        <v>7746</v>
      </c>
      <c r="S3363" t="s">
        <v>2876</v>
      </c>
      <c r="T3363" t="s">
        <v>7747</v>
      </c>
      <c r="Z3363" t="s">
        <v>200</v>
      </c>
      <c r="AA3363" s="1">
        <v>45273</v>
      </c>
      <c r="AC3363" s="1">
        <v>45273</v>
      </c>
      <c r="AD3363" s="1">
        <v>45355</v>
      </c>
    </row>
    <row r="3364" spans="1:30">
      <c r="A3364">
        <v>605247</v>
      </c>
      <c r="B3364" t="s">
        <v>99</v>
      </c>
      <c r="C3364" t="s">
        <v>48</v>
      </c>
      <c r="D3364">
        <v>1</v>
      </c>
      <c r="E3364" t="s">
        <v>3971</v>
      </c>
      <c r="F3364" t="s">
        <v>593</v>
      </c>
      <c r="G3364" t="s">
        <v>51</v>
      </c>
      <c r="H3364">
        <v>20315</v>
      </c>
      <c r="I3364">
        <v>3</v>
      </c>
      <c r="J3364" t="s">
        <v>65</v>
      </c>
      <c r="K3364" t="s">
        <v>36</v>
      </c>
      <c r="L3364" t="s">
        <v>37</v>
      </c>
      <c r="M3364">
        <v>98470</v>
      </c>
      <c r="N3364">
        <v>133496</v>
      </c>
      <c r="O3364" t="s">
        <v>38</v>
      </c>
      <c r="P3364" t="s">
        <v>244</v>
      </c>
      <c r="Q3364" t="s">
        <v>245</v>
      </c>
      <c r="R3364" t="s">
        <v>9723</v>
      </c>
      <c r="S3364" t="s">
        <v>598</v>
      </c>
      <c r="T3364" t="s">
        <v>1142</v>
      </c>
      <c r="V3364" t="s">
        <v>289</v>
      </c>
      <c r="W3364" t="s">
        <v>251</v>
      </c>
      <c r="X3364" t="s">
        <v>379</v>
      </c>
      <c r="Z3364" t="s">
        <v>63</v>
      </c>
      <c r="AA3364" s="1">
        <v>45205</v>
      </c>
      <c r="AC3364" s="1">
        <v>45205</v>
      </c>
      <c r="AD3364" s="1">
        <v>45355</v>
      </c>
    </row>
    <row r="3365" spans="1:30">
      <c r="A3365">
        <v>617389</v>
      </c>
      <c r="B3365" t="s">
        <v>336</v>
      </c>
      <c r="C3365" t="s">
        <v>31</v>
      </c>
      <c r="D3365">
        <v>1</v>
      </c>
      <c r="E3365" t="s">
        <v>5923</v>
      </c>
      <c r="F3365" t="s">
        <v>5924</v>
      </c>
      <c r="G3365" t="s">
        <v>90</v>
      </c>
      <c r="H3365">
        <v>6603</v>
      </c>
      <c r="I3365">
        <v>2</v>
      </c>
      <c r="J3365" t="s">
        <v>4838</v>
      </c>
      <c r="K3365" t="s">
        <v>36</v>
      </c>
      <c r="L3365" t="s">
        <v>37</v>
      </c>
      <c r="M3365">
        <v>53000</v>
      </c>
      <c r="N3365">
        <v>58000</v>
      </c>
      <c r="O3365" t="s">
        <v>38</v>
      </c>
      <c r="P3365" t="s">
        <v>340</v>
      </c>
      <c r="Q3365" t="s">
        <v>341</v>
      </c>
      <c r="R3365" t="s">
        <v>5925</v>
      </c>
      <c r="S3365" t="s">
        <v>5926</v>
      </c>
      <c r="U3365" t="s">
        <v>345</v>
      </c>
      <c r="V3365" t="s">
        <v>5927</v>
      </c>
      <c r="Z3365" t="s">
        <v>46</v>
      </c>
      <c r="AA3365" s="1">
        <v>45257</v>
      </c>
      <c r="AC3365" s="1">
        <v>45264</v>
      </c>
      <c r="AD3365" s="1">
        <v>45355</v>
      </c>
    </row>
    <row r="3366" spans="1:30">
      <c r="A3366">
        <v>614684</v>
      </c>
      <c r="B3366" t="s">
        <v>99</v>
      </c>
      <c r="C3366" t="s">
        <v>48</v>
      </c>
      <c r="D3366">
        <v>1</v>
      </c>
      <c r="E3366" t="s">
        <v>4683</v>
      </c>
      <c r="F3366" t="s">
        <v>348</v>
      </c>
      <c r="G3366" t="s">
        <v>51</v>
      </c>
      <c r="H3366">
        <v>10015</v>
      </c>
      <c r="I3366" t="s">
        <v>473</v>
      </c>
      <c r="J3366" t="s">
        <v>594</v>
      </c>
      <c r="K3366" t="s">
        <v>36</v>
      </c>
      <c r="L3366" t="s">
        <v>276</v>
      </c>
      <c r="M3366">
        <v>80931</v>
      </c>
      <c r="N3366">
        <v>208826</v>
      </c>
      <c r="O3366" t="s">
        <v>38</v>
      </c>
      <c r="P3366" t="s">
        <v>976</v>
      </c>
      <c r="Q3366" t="s">
        <v>596</v>
      </c>
      <c r="R3366" t="s">
        <v>9724</v>
      </c>
      <c r="S3366" t="s">
        <v>352</v>
      </c>
      <c r="T3366" t="s">
        <v>4685</v>
      </c>
      <c r="V3366" t="s">
        <v>600</v>
      </c>
      <c r="X3366" t="s">
        <v>976</v>
      </c>
      <c r="Z3366" t="s">
        <v>63</v>
      </c>
      <c r="AA3366" s="1">
        <v>45257</v>
      </c>
      <c r="AC3366" s="1">
        <v>45257</v>
      </c>
      <c r="AD3366" s="1">
        <v>45355</v>
      </c>
    </row>
    <row r="3367" spans="1:30">
      <c r="A3367">
        <v>616166</v>
      </c>
      <c r="B3367" t="s">
        <v>99</v>
      </c>
      <c r="C3367" t="s">
        <v>31</v>
      </c>
      <c r="D3367">
        <v>1</v>
      </c>
      <c r="E3367" t="s">
        <v>4149</v>
      </c>
      <c r="F3367" t="s">
        <v>1843</v>
      </c>
      <c r="G3367" t="s">
        <v>51</v>
      </c>
      <c r="H3367">
        <v>20410</v>
      </c>
      <c r="I3367">
        <v>0</v>
      </c>
      <c r="J3367" t="s">
        <v>594</v>
      </c>
      <c r="K3367" t="s">
        <v>36</v>
      </c>
      <c r="L3367" t="s">
        <v>37</v>
      </c>
      <c r="M3367">
        <v>62370</v>
      </c>
      <c r="N3367">
        <v>93587</v>
      </c>
      <c r="O3367" t="s">
        <v>38</v>
      </c>
      <c r="P3367" t="s">
        <v>244</v>
      </c>
      <c r="Q3367" t="s">
        <v>8711</v>
      </c>
      <c r="R3367" t="s">
        <v>8712</v>
      </c>
      <c r="S3367" t="s">
        <v>1847</v>
      </c>
      <c r="Z3367" t="s">
        <v>63</v>
      </c>
      <c r="AA3367" s="1">
        <v>45293</v>
      </c>
      <c r="AC3367" s="1">
        <v>45293</v>
      </c>
      <c r="AD3367" s="1">
        <v>45355</v>
      </c>
    </row>
    <row r="3368" spans="1:30">
      <c r="A3368">
        <v>606239</v>
      </c>
      <c r="B3368" t="s">
        <v>129</v>
      </c>
      <c r="C3368" t="s">
        <v>31</v>
      </c>
      <c r="D3368">
        <v>2</v>
      </c>
      <c r="E3368" t="s">
        <v>9725</v>
      </c>
      <c r="F3368" t="s">
        <v>235</v>
      </c>
      <c r="G3368" t="s">
        <v>51</v>
      </c>
      <c r="H3368">
        <v>10251</v>
      </c>
      <c r="I3368">
        <v>3</v>
      </c>
      <c r="J3368" t="s">
        <v>266</v>
      </c>
      <c r="K3368" t="s">
        <v>36</v>
      </c>
      <c r="L3368" t="s">
        <v>37</v>
      </c>
      <c r="M3368">
        <v>39763</v>
      </c>
      <c r="N3368">
        <v>64420</v>
      </c>
      <c r="O3368" t="s">
        <v>38</v>
      </c>
      <c r="P3368" t="s">
        <v>393</v>
      </c>
      <c r="Q3368" t="s">
        <v>1500</v>
      </c>
      <c r="R3368" t="s">
        <v>9726</v>
      </c>
      <c r="S3368" t="s">
        <v>239</v>
      </c>
      <c r="T3368" t="s">
        <v>1502</v>
      </c>
      <c r="U3368" t="s">
        <v>1568</v>
      </c>
      <c r="V3368" t="s">
        <v>4909</v>
      </c>
      <c r="W3368" t="s">
        <v>9727</v>
      </c>
      <c r="Z3368" t="s">
        <v>46</v>
      </c>
      <c r="AA3368" s="1">
        <v>45308</v>
      </c>
      <c r="AC3368" s="1">
        <v>45309</v>
      </c>
      <c r="AD3368" s="1">
        <v>45355</v>
      </c>
    </row>
    <row r="3369" spans="1:30">
      <c r="A3369">
        <v>602540</v>
      </c>
      <c r="B3369" t="s">
        <v>47</v>
      </c>
      <c r="C3369" t="s">
        <v>48</v>
      </c>
      <c r="D3369">
        <v>1</v>
      </c>
      <c r="E3369" t="s">
        <v>8852</v>
      </c>
      <c r="F3369" t="s">
        <v>375</v>
      </c>
      <c r="G3369" t="s">
        <v>51</v>
      </c>
      <c r="H3369">
        <v>22427</v>
      </c>
      <c r="I3369">
        <v>2</v>
      </c>
      <c r="J3369" t="s">
        <v>65</v>
      </c>
      <c r="K3369" t="s">
        <v>36</v>
      </c>
      <c r="L3369" t="s">
        <v>37</v>
      </c>
      <c r="M3369">
        <v>81571</v>
      </c>
      <c r="N3369">
        <v>93807</v>
      </c>
      <c r="O3369" t="s">
        <v>38</v>
      </c>
      <c r="P3369" t="s">
        <v>54</v>
      </c>
      <c r="Q3369" t="s">
        <v>6126</v>
      </c>
      <c r="R3369" t="s">
        <v>8853</v>
      </c>
      <c r="S3369" t="s">
        <v>377</v>
      </c>
      <c r="T3369" t="s">
        <v>8854</v>
      </c>
      <c r="U3369" t="s">
        <v>59</v>
      </c>
      <c r="V3369" t="s">
        <v>60</v>
      </c>
      <c r="W3369" t="s">
        <v>61</v>
      </c>
      <c r="X3369" t="s">
        <v>54</v>
      </c>
      <c r="Z3369" t="s">
        <v>63</v>
      </c>
      <c r="AA3369" s="1">
        <v>45174</v>
      </c>
      <c r="AC3369" s="1">
        <v>45351</v>
      </c>
      <c r="AD3369" s="1">
        <v>45355</v>
      </c>
    </row>
    <row r="3370" spans="1:30">
      <c r="A3370">
        <v>557310</v>
      </c>
      <c r="B3370" t="s">
        <v>69</v>
      </c>
      <c r="C3370" t="s">
        <v>31</v>
      </c>
      <c r="D3370">
        <v>1</v>
      </c>
      <c r="E3370" t="s">
        <v>698</v>
      </c>
      <c r="F3370" t="s">
        <v>699</v>
      </c>
      <c r="G3370" t="s">
        <v>51</v>
      </c>
      <c r="H3370">
        <v>60215</v>
      </c>
      <c r="I3370">
        <v>0</v>
      </c>
      <c r="J3370" t="s">
        <v>284</v>
      </c>
      <c r="K3370" t="s">
        <v>36</v>
      </c>
      <c r="L3370" t="s">
        <v>37</v>
      </c>
      <c r="M3370">
        <v>131.12260000000001</v>
      </c>
      <c r="N3370">
        <v>200.7739</v>
      </c>
      <c r="O3370" t="s">
        <v>144</v>
      </c>
      <c r="P3370" t="s">
        <v>671</v>
      </c>
      <c r="Q3370" t="s">
        <v>700</v>
      </c>
      <c r="R3370" t="s">
        <v>701</v>
      </c>
      <c r="S3370" t="s">
        <v>702</v>
      </c>
      <c r="T3370" t="s">
        <v>703</v>
      </c>
      <c r="U3370" t="s">
        <v>704</v>
      </c>
      <c r="V3370" t="s">
        <v>705</v>
      </c>
      <c r="W3370" t="s">
        <v>622</v>
      </c>
      <c r="X3370" t="s">
        <v>706</v>
      </c>
      <c r="Z3370" t="s">
        <v>46</v>
      </c>
      <c r="AA3370" s="1">
        <v>44867</v>
      </c>
      <c r="AC3370" s="1">
        <v>44867</v>
      </c>
      <c r="AD3370" s="1">
        <v>45355</v>
      </c>
    </row>
    <row r="3371" spans="1:30">
      <c r="A3371">
        <v>596837</v>
      </c>
      <c r="B3371" t="s">
        <v>129</v>
      </c>
      <c r="C3371" t="s">
        <v>31</v>
      </c>
      <c r="D3371">
        <v>10</v>
      </c>
      <c r="E3371" t="s">
        <v>1005</v>
      </c>
      <c r="F3371" t="s">
        <v>114</v>
      </c>
      <c r="G3371" t="s">
        <v>34</v>
      </c>
      <c r="H3371">
        <v>56057</v>
      </c>
      <c r="I3371">
        <v>0</v>
      </c>
      <c r="J3371" t="s">
        <v>156</v>
      </c>
      <c r="K3371" t="s">
        <v>36</v>
      </c>
      <c r="L3371" t="s">
        <v>37</v>
      </c>
      <c r="M3371">
        <v>41887</v>
      </c>
      <c r="N3371">
        <v>47634</v>
      </c>
      <c r="O3371" t="s">
        <v>38</v>
      </c>
      <c r="P3371" t="s">
        <v>1006</v>
      </c>
      <c r="Q3371" t="s">
        <v>1007</v>
      </c>
      <c r="R3371" t="s">
        <v>1008</v>
      </c>
      <c r="S3371" t="s">
        <v>119</v>
      </c>
      <c r="T3371" t="s">
        <v>1009</v>
      </c>
      <c r="U3371" t="s">
        <v>161</v>
      </c>
      <c r="V3371" t="s">
        <v>1010</v>
      </c>
      <c r="W3371" t="s">
        <v>1011</v>
      </c>
      <c r="X3371" t="s">
        <v>1006</v>
      </c>
      <c r="Z3371" t="s">
        <v>46</v>
      </c>
      <c r="AA3371" s="1">
        <v>45142</v>
      </c>
      <c r="AC3371" s="1">
        <v>45232</v>
      </c>
      <c r="AD3371" s="1">
        <v>45355</v>
      </c>
    </row>
    <row r="3372" spans="1:30">
      <c r="A3372">
        <v>624420</v>
      </c>
      <c r="B3372" t="s">
        <v>129</v>
      </c>
      <c r="C3372" t="s">
        <v>48</v>
      </c>
      <c r="D3372">
        <v>2</v>
      </c>
      <c r="E3372" t="s">
        <v>5441</v>
      </c>
      <c r="F3372" t="s">
        <v>433</v>
      </c>
      <c r="G3372" t="s">
        <v>51</v>
      </c>
      <c r="H3372">
        <v>12627</v>
      </c>
      <c r="I3372">
        <v>0</v>
      </c>
      <c r="J3372" t="s">
        <v>72</v>
      </c>
      <c r="K3372" t="s">
        <v>36</v>
      </c>
      <c r="L3372" t="s">
        <v>37</v>
      </c>
      <c r="M3372">
        <v>70611</v>
      </c>
      <c r="N3372">
        <v>81203</v>
      </c>
      <c r="O3372" t="s">
        <v>38</v>
      </c>
      <c r="P3372" t="s">
        <v>157</v>
      </c>
      <c r="Q3372" t="s">
        <v>2182</v>
      </c>
      <c r="R3372" t="s">
        <v>9728</v>
      </c>
      <c r="S3372" t="s">
        <v>436</v>
      </c>
      <c r="U3372" t="s">
        <v>1568</v>
      </c>
      <c r="V3372" t="s">
        <v>297</v>
      </c>
      <c r="W3372" t="s">
        <v>2669</v>
      </c>
      <c r="X3372" t="s">
        <v>157</v>
      </c>
      <c r="Z3372" t="s">
        <v>46</v>
      </c>
      <c r="AA3372" s="1">
        <v>45315</v>
      </c>
      <c r="AC3372" s="1">
        <v>45315</v>
      </c>
      <c r="AD3372" s="1">
        <v>45355</v>
      </c>
    </row>
    <row r="3373" spans="1:30">
      <c r="A3373">
        <v>556490</v>
      </c>
      <c r="B3373" t="s">
        <v>99</v>
      </c>
      <c r="C3373" t="s">
        <v>31</v>
      </c>
      <c r="D3373">
        <v>1</v>
      </c>
      <c r="E3373" t="s">
        <v>3601</v>
      </c>
      <c r="F3373" t="s">
        <v>348</v>
      </c>
      <c r="G3373" t="s">
        <v>51</v>
      </c>
      <c r="H3373">
        <v>10015</v>
      </c>
      <c r="I3373" t="s">
        <v>473</v>
      </c>
      <c r="J3373" t="s">
        <v>72</v>
      </c>
      <c r="K3373" t="s">
        <v>36</v>
      </c>
      <c r="L3373" t="s">
        <v>185</v>
      </c>
      <c r="M3373">
        <v>80931</v>
      </c>
      <c r="N3373">
        <v>208826</v>
      </c>
      <c r="O3373" t="s">
        <v>38</v>
      </c>
      <c r="P3373" t="s">
        <v>244</v>
      </c>
      <c r="Q3373" t="s">
        <v>245</v>
      </c>
      <c r="R3373" t="s">
        <v>5140</v>
      </c>
      <c r="S3373" t="s">
        <v>352</v>
      </c>
      <c r="T3373" t="s">
        <v>3603</v>
      </c>
      <c r="U3373" t="s">
        <v>249</v>
      </c>
      <c r="V3373" t="s">
        <v>289</v>
      </c>
      <c r="W3373" t="s">
        <v>251</v>
      </c>
      <c r="X3373" t="s">
        <v>244</v>
      </c>
      <c r="Z3373" t="s">
        <v>355</v>
      </c>
      <c r="AA3373" s="1">
        <v>44859</v>
      </c>
      <c r="AC3373" s="1">
        <v>44860</v>
      </c>
      <c r="AD3373" s="1">
        <v>45355</v>
      </c>
    </row>
    <row r="3374" spans="1:30">
      <c r="A3374">
        <v>627253</v>
      </c>
      <c r="B3374" t="s">
        <v>314</v>
      </c>
      <c r="C3374" t="s">
        <v>31</v>
      </c>
      <c r="D3374">
        <v>1</v>
      </c>
      <c r="E3374" t="s">
        <v>7069</v>
      </c>
      <c r="F3374" t="s">
        <v>6437</v>
      </c>
      <c r="G3374" t="s">
        <v>34</v>
      </c>
      <c r="H3374">
        <v>95043</v>
      </c>
      <c r="I3374" t="s">
        <v>4832</v>
      </c>
      <c r="J3374" t="s">
        <v>300</v>
      </c>
      <c r="K3374" t="s">
        <v>36</v>
      </c>
      <c r="L3374" t="s">
        <v>185</v>
      </c>
      <c r="M3374">
        <v>225000</v>
      </c>
      <c r="N3374">
        <v>225000</v>
      </c>
      <c r="O3374" t="s">
        <v>38</v>
      </c>
      <c r="P3374" t="s">
        <v>317</v>
      </c>
      <c r="Q3374" t="s">
        <v>7070</v>
      </c>
      <c r="R3374" t="s">
        <v>7071</v>
      </c>
      <c r="S3374" t="s">
        <v>7072</v>
      </c>
      <c r="T3374" t="s">
        <v>7073</v>
      </c>
      <c r="U3374" t="s">
        <v>321</v>
      </c>
      <c r="V3374" t="s">
        <v>7074</v>
      </c>
      <c r="Z3374" t="s">
        <v>46</v>
      </c>
      <c r="AA3374" s="1">
        <v>45338</v>
      </c>
      <c r="AC3374" s="1">
        <v>45338</v>
      </c>
      <c r="AD3374" s="1">
        <v>45355</v>
      </c>
    </row>
    <row r="3375" spans="1:30">
      <c r="A3375">
        <v>609290</v>
      </c>
      <c r="B3375" t="s">
        <v>129</v>
      </c>
      <c r="C3375" t="s">
        <v>31</v>
      </c>
      <c r="D3375">
        <v>1</v>
      </c>
      <c r="E3375" t="s">
        <v>215</v>
      </c>
      <c r="F3375" t="s">
        <v>265</v>
      </c>
      <c r="G3375" t="s">
        <v>51</v>
      </c>
      <c r="H3375">
        <v>56316</v>
      </c>
      <c r="I3375">
        <v>1</v>
      </c>
      <c r="J3375" t="s">
        <v>156</v>
      </c>
      <c r="K3375" t="s">
        <v>36</v>
      </c>
      <c r="L3375" t="s">
        <v>37</v>
      </c>
      <c r="M3375">
        <v>56677</v>
      </c>
      <c r="N3375">
        <v>65179</v>
      </c>
      <c r="O3375" t="s">
        <v>38</v>
      </c>
      <c r="P3375" t="s">
        <v>1398</v>
      </c>
      <c r="Q3375" t="s">
        <v>218</v>
      </c>
      <c r="R3375" t="s">
        <v>1277</v>
      </c>
      <c r="S3375" t="s">
        <v>456</v>
      </c>
      <c r="T3375" t="s">
        <v>1279</v>
      </c>
      <c r="U3375" t="s">
        <v>665</v>
      </c>
      <c r="V3375" t="s">
        <v>458</v>
      </c>
      <c r="W3375" t="s">
        <v>273</v>
      </c>
      <c r="Z3375" t="s">
        <v>63</v>
      </c>
      <c r="AA3375" s="1">
        <v>45202</v>
      </c>
      <c r="AC3375" s="1">
        <v>45202</v>
      </c>
      <c r="AD3375" s="1">
        <v>45355</v>
      </c>
    </row>
    <row r="3376" spans="1:30">
      <c r="A3376">
        <v>503641</v>
      </c>
      <c r="B3376" t="s">
        <v>253</v>
      </c>
      <c r="C3376" t="s">
        <v>48</v>
      </c>
      <c r="D3376">
        <v>2</v>
      </c>
      <c r="E3376" t="s">
        <v>4676</v>
      </c>
      <c r="F3376" t="s">
        <v>3086</v>
      </c>
      <c r="G3376" t="s">
        <v>51</v>
      </c>
      <c r="H3376">
        <v>92235</v>
      </c>
      <c r="I3376">
        <v>0</v>
      </c>
      <c r="J3376" t="s">
        <v>143</v>
      </c>
      <c r="K3376" t="s">
        <v>36</v>
      </c>
      <c r="L3376" t="s">
        <v>103</v>
      </c>
      <c r="M3376">
        <v>44.82</v>
      </c>
      <c r="N3376">
        <v>44.82</v>
      </c>
      <c r="O3376" t="s">
        <v>124</v>
      </c>
      <c r="P3376" t="s">
        <v>547</v>
      </c>
      <c r="Q3376" t="s">
        <v>548</v>
      </c>
      <c r="R3376" t="s">
        <v>4677</v>
      </c>
      <c r="S3376" t="s">
        <v>3088</v>
      </c>
      <c r="U3376" t="s">
        <v>4678</v>
      </c>
      <c r="V3376" t="s">
        <v>281</v>
      </c>
      <c r="Z3376" t="s">
        <v>264</v>
      </c>
      <c r="AA3376" s="1">
        <v>44533</v>
      </c>
      <c r="AC3376" s="1">
        <v>44543</v>
      </c>
      <c r="AD3376" s="1">
        <v>45355</v>
      </c>
    </row>
    <row r="3377" spans="1:30">
      <c r="A3377">
        <v>606167</v>
      </c>
      <c r="B3377" t="s">
        <v>30</v>
      </c>
      <c r="C3377" t="s">
        <v>31</v>
      </c>
      <c r="D3377">
        <v>1</v>
      </c>
      <c r="E3377" t="s">
        <v>1375</v>
      </c>
      <c r="F3377" t="s">
        <v>754</v>
      </c>
      <c r="G3377" t="s">
        <v>51</v>
      </c>
      <c r="H3377">
        <v>51110</v>
      </c>
      <c r="I3377">
        <v>3</v>
      </c>
      <c r="J3377" t="s">
        <v>35</v>
      </c>
      <c r="K3377" t="s">
        <v>36</v>
      </c>
      <c r="L3377" t="s">
        <v>37</v>
      </c>
      <c r="M3377">
        <v>62282</v>
      </c>
      <c r="N3377">
        <v>75000</v>
      </c>
      <c r="O3377" t="s">
        <v>38</v>
      </c>
      <c r="P3377" t="s">
        <v>39</v>
      </c>
      <c r="Q3377" t="s">
        <v>40</v>
      </c>
      <c r="R3377" t="s">
        <v>1376</v>
      </c>
      <c r="S3377" t="s">
        <v>756</v>
      </c>
      <c r="T3377" t="s">
        <v>1377</v>
      </c>
      <c r="V3377" t="s">
        <v>1378</v>
      </c>
      <c r="Z3377" t="s">
        <v>46</v>
      </c>
      <c r="AA3377" s="1">
        <v>45195</v>
      </c>
      <c r="AB3377" s="2">
        <v>45375</v>
      </c>
      <c r="AC3377" s="1">
        <v>45313</v>
      </c>
      <c r="AD3377" s="1">
        <v>45355</v>
      </c>
    </row>
    <row r="3378" spans="1:30">
      <c r="A3378">
        <v>591379</v>
      </c>
      <c r="B3378" t="s">
        <v>431</v>
      </c>
      <c r="C3378" t="s">
        <v>48</v>
      </c>
      <c r="D3378">
        <v>2</v>
      </c>
      <c r="E3378" t="s">
        <v>757</v>
      </c>
      <c r="F3378" t="s">
        <v>382</v>
      </c>
      <c r="G3378" t="s">
        <v>34</v>
      </c>
      <c r="H3378">
        <v>30087</v>
      </c>
      <c r="I3378">
        <v>3</v>
      </c>
      <c r="J3378" t="s">
        <v>618</v>
      </c>
      <c r="L3378" t="s">
        <v>37</v>
      </c>
      <c r="M3378">
        <v>79620</v>
      </c>
      <c r="N3378">
        <v>117541</v>
      </c>
      <c r="O3378" t="s">
        <v>38</v>
      </c>
      <c r="P3378" t="s">
        <v>92</v>
      </c>
      <c r="Q3378" t="s">
        <v>758</v>
      </c>
      <c r="R3378" t="s">
        <v>954</v>
      </c>
      <c r="S3378" t="s">
        <v>387</v>
      </c>
      <c r="T3378" t="s">
        <v>955</v>
      </c>
      <c r="U3378" t="s">
        <v>761</v>
      </c>
      <c r="V3378" t="s">
        <v>762</v>
      </c>
      <c r="Z3378" t="s">
        <v>763</v>
      </c>
      <c r="AA3378" s="1">
        <v>45107</v>
      </c>
      <c r="AC3378" s="1">
        <v>45117</v>
      </c>
      <c r="AD3378" s="1">
        <v>45355</v>
      </c>
    </row>
    <row r="3379" spans="1:30">
      <c r="A3379">
        <v>625526</v>
      </c>
      <c r="B3379" t="s">
        <v>1400</v>
      </c>
      <c r="C3379" t="s">
        <v>48</v>
      </c>
      <c r="D3379">
        <v>1</v>
      </c>
      <c r="E3379" t="s">
        <v>7092</v>
      </c>
      <c r="F3379" t="s">
        <v>308</v>
      </c>
      <c r="G3379" t="s">
        <v>34</v>
      </c>
      <c r="H3379">
        <v>56058</v>
      </c>
      <c r="I3379">
        <v>0</v>
      </c>
      <c r="J3379" t="s">
        <v>7093</v>
      </c>
      <c r="K3379" t="s">
        <v>123</v>
      </c>
      <c r="L3379" t="s">
        <v>37</v>
      </c>
      <c r="M3379">
        <v>32.356900000000003</v>
      </c>
      <c r="N3379">
        <v>37.2102</v>
      </c>
      <c r="O3379" t="s">
        <v>124</v>
      </c>
      <c r="P3379" t="s">
        <v>730</v>
      </c>
      <c r="Q3379" t="s">
        <v>6113</v>
      </c>
      <c r="R3379" t="s">
        <v>7094</v>
      </c>
      <c r="S3379" t="s">
        <v>311</v>
      </c>
      <c r="T3379" t="s">
        <v>7095</v>
      </c>
      <c r="U3379" t="s">
        <v>7096</v>
      </c>
      <c r="V3379" t="s">
        <v>7097</v>
      </c>
      <c r="Z3379" t="s">
        <v>46</v>
      </c>
      <c r="AA3379" s="1">
        <v>45351</v>
      </c>
      <c r="AB3379" s="2">
        <v>45531</v>
      </c>
      <c r="AC3379" s="1">
        <v>45351</v>
      </c>
      <c r="AD3379" s="1">
        <v>45355</v>
      </c>
    </row>
    <row r="3380" spans="1:30">
      <c r="A3380">
        <v>580422</v>
      </c>
      <c r="B3380" t="s">
        <v>431</v>
      </c>
      <c r="C3380" t="s">
        <v>31</v>
      </c>
      <c r="D3380">
        <v>1</v>
      </c>
      <c r="E3380" t="s">
        <v>9648</v>
      </c>
      <c r="F3380" t="s">
        <v>9649</v>
      </c>
      <c r="G3380" t="s">
        <v>463</v>
      </c>
      <c r="H3380" t="s">
        <v>9650</v>
      </c>
      <c r="I3380" t="s">
        <v>349</v>
      </c>
      <c r="J3380" t="s">
        <v>1459</v>
      </c>
      <c r="K3380" t="s">
        <v>36</v>
      </c>
      <c r="L3380" t="s">
        <v>37</v>
      </c>
      <c r="M3380">
        <v>64922</v>
      </c>
      <c r="N3380">
        <v>173486</v>
      </c>
      <c r="O3380" t="s">
        <v>38</v>
      </c>
      <c r="P3380" t="s">
        <v>92</v>
      </c>
      <c r="Q3380" t="s">
        <v>6400</v>
      </c>
      <c r="R3380" t="s">
        <v>9651</v>
      </c>
      <c r="T3380" t="s">
        <v>9652</v>
      </c>
      <c r="U3380" t="s">
        <v>9653</v>
      </c>
      <c r="V3380" t="s">
        <v>9654</v>
      </c>
      <c r="Z3380" t="s">
        <v>9655</v>
      </c>
      <c r="AA3380" s="1">
        <v>45008</v>
      </c>
      <c r="AC3380" s="1">
        <v>45082</v>
      </c>
      <c r="AD3380" s="1">
        <v>45355</v>
      </c>
    </row>
    <row r="3381" spans="1:30">
      <c r="A3381">
        <v>590597</v>
      </c>
      <c r="B3381" t="s">
        <v>99</v>
      </c>
      <c r="C3381" t="s">
        <v>31</v>
      </c>
      <c r="D3381">
        <v>1</v>
      </c>
      <c r="E3381" t="s">
        <v>5990</v>
      </c>
      <c r="F3381" t="s">
        <v>382</v>
      </c>
      <c r="G3381" t="s">
        <v>34</v>
      </c>
      <c r="H3381">
        <v>30087</v>
      </c>
      <c r="I3381">
        <v>1</v>
      </c>
      <c r="J3381" t="s">
        <v>618</v>
      </c>
      <c r="K3381" t="s">
        <v>36</v>
      </c>
      <c r="L3381" t="s">
        <v>37</v>
      </c>
      <c r="M3381">
        <v>63228</v>
      </c>
      <c r="N3381">
        <v>82000</v>
      </c>
      <c r="O3381" t="s">
        <v>38</v>
      </c>
      <c r="P3381" t="s">
        <v>104</v>
      </c>
      <c r="Q3381" t="s">
        <v>5991</v>
      </c>
      <c r="R3381" t="s">
        <v>5992</v>
      </c>
      <c r="S3381" t="s">
        <v>387</v>
      </c>
      <c r="T3381" t="s">
        <v>5993</v>
      </c>
      <c r="U3381" t="s">
        <v>5994</v>
      </c>
      <c r="V3381" t="s">
        <v>905</v>
      </c>
      <c r="W3381" t="s">
        <v>963</v>
      </c>
      <c r="X3381" t="s">
        <v>964</v>
      </c>
      <c r="Z3381" t="s">
        <v>200</v>
      </c>
      <c r="AA3381" s="1">
        <v>45121</v>
      </c>
      <c r="AC3381" s="1">
        <v>45121</v>
      </c>
      <c r="AD3381" s="1">
        <v>45355</v>
      </c>
    </row>
    <row r="3382" spans="1:30">
      <c r="A3382">
        <v>626116</v>
      </c>
      <c r="B3382" t="s">
        <v>3475</v>
      </c>
      <c r="C3382" t="s">
        <v>31</v>
      </c>
      <c r="D3382">
        <v>1</v>
      </c>
      <c r="E3382" t="s">
        <v>5809</v>
      </c>
      <c r="F3382" t="s">
        <v>308</v>
      </c>
      <c r="G3382" t="s">
        <v>34</v>
      </c>
      <c r="H3382">
        <v>56058</v>
      </c>
      <c r="I3382">
        <v>0</v>
      </c>
      <c r="J3382" t="s">
        <v>115</v>
      </c>
      <c r="K3382" t="s">
        <v>36</v>
      </c>
      <c r="L3382" t="s">
        <v>37</v>
      </c>
      <c r="M3382">
        <v>59116</v>
      </c>
      <c r="N3382">
        <v>91768</v>
      </c>
      <c r="O3382" t="s">
        <v>38</v>
      </c>
      <c r="P3382" t="s">
        <v>3477</v>
      </c>
      <c r="Q3382" t="s">
        <v>3478</v>
      </c>
      <c r="R3382" t="s">
        <v>7790</v>
      </c>
      <c r="S3382" t="s">
        <v>311</v>
      </c>
      <c r="T3382" t="s">
        <v>7791</v>
      </c>
      <c r="Z3382" t="s">
        <v>46</v>
      </c>
      <c r="AA3382" s="1">
        <v>45337</v>
      </c>
      <c r="AB3382" s="2">
        <v>45368</v>
      </c>
      <c r="AC3382" s="1">
        <v>45337</v>
      </c>
      <c r="AD3382" s="1">
        <v>45355</v>
      </c>
    </row>
    <row r="3383" spans="1:30">
      <c r="A3383">
        <v>626885</v>
      </c>
      <c r="B3383" t="s">
        <v>336</v>
      </c>
      <c r="C3383" t="s">
        <v>31</v>
      </c>
      <c r="D3383">
        <v>1</v>
      </c>
      <c r="E3383" t="s">
        <v>2526</v>
      </c>
      <c r="F3383" t="s">
        <v>5924</v>
      </c>
      <c r="G3383" t="s">
        <v>90</v>
      </c>
      <c r="H3383">
        <v>6603</v>
      </c>
      <c r="I3383">
        <v>1</v>
      </c>
      <c r="J3383" t="s">
        <v>474</v>
      </c>
      <c r="K3383" t="s">
        <v>36</v>
      </c>
      <c r="L3383" t="s">
        <v>37</v>
      </c>
      <c r="M3383">
        <v>50000</v>
      </c>
      <c r="N3383">
        <v>58000</v>
      </c>
      <c r="O3383" t="s">
        <v>38</v>
      </c>
      <c r="P3383" t="s">
        <v>340</v>
      </c>
      <c r="Q3383" t="s">
        <v>341</v>
      </c>
      <c r="R3383" t="s">
        <v>9317</v>
      </c>
      <c r="S3383" t="s">
        <v>5926</v>
      </c>
      <c r="Z3383" t="s">
        <v>46</v>
      </c>
      <c r="AA3383" s="1">
        <v>45335</v>
      </c>
      <c r="AC3383" s="1">
        <v>45335</v>
      </c>
      <c r="AD3383" s="1">
        <v>45355</v>
      </c>
    </row>
    <row r="3384" spans="1:30">
      <c r="A3384">
        <v>607317</v>
      </c>
      <c r="B3384" t="s">
        <v>69</v>
      </c>
      <c r="C3384" t="s">
        <v>31</v>
      </c>
      <c r="D3384">
        <v>1</v>
      </c>
      <c r="E3384" t="s">
        <v>9729</v>
      </c>
      <c r="F3384" t="s">
        <v>1432</v>
      </c>
      <c r="G3384" t="s">
        <v>51</v>
      </c>
      <c r="H3384">
        <v>22426</v>
      </c>
      <c r="I3384">
        <v>0</v>
      </c>
      <c r="J3384" t="s">
        <v>929</v>
      </c>
      <c r="K3384" t="s">
        <v>36</v>
      </c>
      <c r="L3384" t="s">
        <v>37</v>
      </c>
      <c r="M3384">
        <v>62370</v>
      </c>
      <c r="N3384">
        <v>93587</v>
      </c>
      <c r="O3384" t="s">
        <v>38</v>
      </c>
      <c r="P3384" t="s">
        <v>73</v>
      </c>
      <c r="Q3384" t="s">
        <v>521</v>
      </c>
      <c r="R3384" t="s">
        <v>9730</v>
      </c>
      <c r="S3384" t="s">
        <v>1435</v>
      </c>
      <c r="T3384" t="s">
        <v>9731</v>
      </c>
      <c r="U3384" t="s">
        <v>9732</v>
      </c>
      <c r="V3384" t="s">
        <v>9733</v>
      </c>
      <c r="W3384" t="s">
        <v>9734</v>
      </c>
      <c r="X3384" t="s">
        <v>73</v>
      </c>
      <c r="Z3384" t="s">
        <v>46</v>
      </c>
      <c r="AA3384" s="1">
        <v>45202</v>
      </c>
      <c r="AC3384" s="1">
        <v>45218</v>
      </c>
      <c r="AD3384" s="1">
        <v>45355</v>
      </c>
    </row>
    <row r="3385" spans="1:30">
      <c r="A3385">
        <v>627406</v>
      </c>
      <c r="B3385" t="s">
        <v>87</v>
      </c>
      <c r="C3385" t="s">
        <v>31</v>
      </c>
      <c r="D3385">
        <v>3</v>
      </c>
      <c r="E3385" t="s">
        <v>5095</v>
      </c>
      <c r="F3385" t="s">
        <v>235</v>
      </c>
      <c r="G3385" t="s">
        <v>51</v>
      </c>
      <c r="H3385">
        <v>10251</v>
      </c>
      <c r="I3385">
        <v>4</v>
      </c>
      <c r="J3385" t="s">
        <v>1459</v>
      </c>
      <c r="K3385" t="s">
        <v>36</v>
      </c>
      <c r="L3385" t="s">
        <v>37</v>
      </c>
      <c r="M3385">
        <v>43728</v>
      </c>
      <c r="N3385">
        <v>68645</v>
      </c>
      <c r="O3385" t="s">
        <v>38</v>
      </c>
      <c r="P3385" t="s">
        <v>2046</v>
      </c>
      <c r="Q3385" t="s">
        <v>5096</v>
      </c>
      <c r="R3385" t="s">
        <v>5097</v>
      </c>
      <c r="S3385" t="s">
        <v>239</v>
      </c>
      <c r="T3385" t="s">
        <v>5098</v>
      </c>
      <c r="V3385" t="s">
        <v>5099</v>
      </c>
      <c r="X3385" t="s">
        <v>2046</v>
      </c>
      <c r="Z3385" t="s">
        <v>46</v>
      </c>
      <c r="AA3385" s="1">
        <v>45343</v>
      </c>
      <c r="AC3385" s="1">
        <v>45343</v>
      </c>
      <c r="AD3385" s="1">
        <v>45355</v>
      </c>
    </row>
    <row r="3386" spans="1:30">
      <c r="A3386">
        <v>617286</v>
      </c>
      <c r="B3386" t="s">
        <v>87</v>
      </c>
      <c r="C3386" t="s">
        <v>48</v>
      </c>
      <c r="D3386">
        <v>6</v>
      </c>
      <c r="E3386" t="s">
        <v>3962</v>
      </c>
      <c r="F3386" t="s">
        <v>1764</v>
      </c>
      <c r="G3386" t="s">
        <v>34</v>
      </c>
      <c r="H3386">
        <v>30086</v>
      </c>
      <c r="I3386">
        <v>0</v>
      </c>
      <c r="J3386" t="s">
        <v>618</v>
      </c>
      <c r="K3386" t="s">
        <v>36</v>
      </c>
      <c r="L3386" t="s">
        <v>37</v>
      </c>
      <c r="M3386">
        <v>68183</v>
      </c>
      <c r="N3386">
        <v>78411</v>
      </c>
      <c r="O3386" t="s">
        <v>38</v>
      </c>
      <c r="P3386" t="s">
        <v>2046</v>
      </c>
      <c r="Q3386" t="s">
        <v>2047</v>
      </c>
      <c r="R3386" t="s">
        <v>8927</v>
      </c>
      <c r="S3386" t="s">
        <v>1766</v>
      </c>
      <c r="T3386" t="s">
        <v>2049</v>
      </c>
      <c r="V3386" t="s">
        <v>8928</v>
      </c>
      <c r="X3386" t="s">
        <v>2051</v>
      </c>
      <c r="Z3386" t="s">
        <v>355</v>
      </c>
      <c r="AA3386" s="1">
        <v>45254</v>
      </c>
      <c r="AC3386" s="1">
        <v>45254</v>
      </c>
      <c r="AD3386" s="1">
        <v>45355</v>
      </c>
    </row>
    <row r="3387" spans="1:30">
      <c r="A3387">
        <v>624842</v>
      </c>
      <c r="B3387" t="s">
        <v>163</v>
      </c>
      <c r="C3387" t="s">
        <v>31</v>
      </c>
      <c r="D3387">
        <v>1</v>
      </c>
      <c r="E3387" t="s">
        <v>4783</v>
      </c>
      <c r="F3387" t="s">
        <v>527</v>
      </c>
      <c r="G3387" t="s">
        <v>34</v>
      </c>
      <c r="H3387">
        <v>10232</v>
      </c>
      <c r="I3387">
        <v>0</v>
      </c>
      <c r="J3387" t="s">
        <v>670</v>
      </c>
      <c r="K3387" t="s">
        <v>36</v>
      </c>
      <c r="L3387" t="s">
        <v>227</v>
      </c>
      <c r="M3387">
        <v>19.93</v>
      </c>
      <c r="N3387">
        <v>24.73</v>
      </c>
      <c r="O3387" t="s">
        <v>124</v>
      </c>
      <c r="P3387" t="s">
        <v>168</v>
      </c>
      <c r="Q3387" t="s">
        <v>4784</v>
      </c>
      <c r="R3387" t="s">
        <v>4785</v>
      </c>
      <c r="S3387" t="s">
        <v>529</v>
      </c>
      <c r="U3387" t="s">
        <v>2277</v>
      </c>
      <c r="V3387" t="s">
        <v>174</v>
      </c>
      <c r="W3387" t="s">
        <v>175</v>
      </c>
      <c r="X3387" t="s">
        <v>4169</v>
      </c>
      <c r="Z3387" t="s">
        <v>46</v>
      </c>
      <c r="AA3387" s="1">
        <v>45328</v>
      </c>
      <c r="AB3387" s="2">
        <v>45364</v>
      </c>
      <c r="AC3387" s="1">
        <v>45336</v>
      </c>
      <c r="AD3387" s="1">
        <v>45355</v>
      </c>
    </row>
    <row r="3388" spans="1:30">
      <c r="A3388">
        <v>607794</v>
      </c>
      <c r="B3388" t="s">
        <v>502</v>
      </c>
      <c r="C3388" t="s">
        <v>48</v>
      </c>
      <c r="D3388">
        <v>26</v>
      </c>
      <c r="E3388" t="s">
        <v>4475</v>
      </c>
      <c r="F3388" t="s">
        <v>114</v>
      </c>
      <c r="G3388" t="s">
        <v>34</v>
      </c>
      <c r="H3388">
        <v>56057</v>
      </c>
      <c r="I3388">
        <v>0</v>
      </c>
      <c r="J3388" t="s">
        <v>266</v>
      </c>
      <c r="K3388" t="s">
        <v>36</v>
      </c>
      <c r="L3388" t="s">
        <v>37</v>
      </c>
      <c r="M3388">
        <v>41887</v>
      </c>
      <c r="N3388">
        <v>69709</v>
      </c>
      <c r="O3388" t="s">
        <v>38</v>
      </c>
      <c r="P3388" t="s">
        <v>92</v>
      </c>
      <c r="Q3388" t="s">
        <v>4476</v>
      </c>
      <c r="R3388" t="s">
        <v>4477</v>
      </c>
      <c r="S3388" t="s">
        <v>119</v>
      </c>
      <c r="U3388" t="s">
        <v>4478</v>
      </c>
      <c r="V3388" t="s">
        <v>4479</v>
      </c>
      <c r="W3388" t="s">
        <v>4480</v>
      </c>
      <c r="X3388" t="s">
        <v>92</v>
      </c>
      <c r="Z3388" t="s">
        <v>46</v>
      </c>
      <c r="AA3388" s="1">
        <v>45244</v>
      </c>
      <c r="AC3388" s="1">
        <v>45244</v>
      </c>
      <c r="AD3388" s="1">
        <v>45355</v>
      </c>
    </row>
    <row r="3389" spans="1:30">
      <c r="A3389">
        <v>623935</v>
      </c>
      <c r="B3389" t="s">
        <v>112</v>
      </c>
      <c r="C3389" t="s">
        <v>31</v>
      </c>
      <c r="D3389">
        <v>1</v>
      </c>
      <c r="E3389" t="s">
        <v>113</v>
      </c>
      <c r="F3389" t="s">
        <v>114</v>
      </c>
      <c r="G3389" t="s">
        <v>34</v>
      </c>
      <c r="H3389">
        <v>56057</v>
      </c>
      <c r="I3389">
        <v>0</v>
      </c>
      <c r="J3389" t="s">
        <v>115</v>
      </c>
      <c r="K3389" t="s">
        <v>36</v>
      </c>
      <c r="L3389" t="s">
        <v>103</v>
      </c>
      <c r="M3389">
        <v>48170</v>
      </c>
      <c r="N3389">
        <v>48170</v>
      </c>
      <c r="O3389" t="s">
        <v>38</v>
      </c>
      <c r="P3389" t="s">
        <v>116</v>
      </c>
      <c r="Q3389" t="s">
        <v>179</v>
      </c>
      <c r="R3389" t="s">
        <v>1605</v>
      </c>
      <c r="S3389" t="s">
        <v>119</v>
      </c>
      <c r="V3389" t="s">
        <v>120</v>
      </c>
      <c r="Z3389" t="s">
        <v>46</v>
      </c>
      <c r="AA3389" s="1">
        <v>45310</v>
      </c>
      <c r="AB3389" s="2">
        <v>45370</v>
      </c>
      <c r="AC3389" s="1">
        <v>45310</v>
      </c>
      <c r="AD3389" s="1">
        <v>45355</v>
      </c>
    </row>
    <row r="3390" spans="1:30">
      <c r="A3390">
        <v>619955</v>
      </c>
      <c r="B3390" t="s">
        <v>129</v>
      </c>
      <c r="C3390" t="s">
        <v>48</v>
      </c>
      <c r="D3390">
        <v>1</v>
      </c>
      <c r="E3390" t="s">
        <v>9735</v>
      </c>
      <c r="F3390" t="s">
        <v>283</v>
      </c>
      <c r="G3390" t="s">
        <v>51</v>
      </c>
      <c r="H3390">
        <v>10124</v>
      </c>
      <c r="I3390">
        <v>2</v>
      </c>
      <c r="J3390" t="s">
        <v>156</v>
      </c>
      <c r="K3390" t="s">
        <v>36</v>
      </c>
      <c r="L3390" t="s">
        <v>37</v>
      </c>
      <c r="M3390">
        <v>61015</v>
      </c>
      <c r="N3390">
        <v>77124</v>
      </c>
      <c r="O3390" t="s">
        <v>38</v>
      </c>
      <c r="P3390" t="s">
        <v>393</v>
      </c>
      <c r="Q3390" t="s">
        <v>237</v>
      </c>
      <c r="R3390" t="s">
        <v>9736</v>
      </c>
      <c r="S3390" t="s">
        <v>287</v>
      </c>
      <c r="U3390" t="s">
        <v>9737</v>
      </c>
      <c r="V3390" t="s">
        <v>1648</v>
      </c>
      <c r="W3390" t="s">
        <v>1677</v>
      </c>
      <c r="X3390" t="s">
        <v>393</v>
      </c>
      <c r="Z3390" t="s">
        <v>46</v>
      </c>
      <c r="AA3390" s="1">
        <v>45273</v>
      </c>
      <c r="AC3390" s="1">
        <v>45278</v>
      </c>
      <c r="AD3390" s="1">
        <v>45355</v>
      </c>
    </row>
    <row r="3391" spans="1:30">
      <c r="A3391">
        <v>605927</v>
      </c>
      <c r="B3391" t="s">
        <v>129</v>
      </c>
      <c r="C3391" t="s">
        <v>31</v>
      </c>
      <c r="D3391">
        <v>1</v>
      </c>
      <c r="E3391" t="s">
        <v>9738</v>
      </c>
      <c r="F3391" t="s">
        <v>1878</v>
      </c>
      <c r="G3391" t="s">
        <v>51</v>
      </c>
      <c r="H3391" t="s">
        <v>1879</v>
      </c>
      <c r="I3391">
        <v>0</v>
      </c>
      <c r="J3391" t="s">
        <v>156</v>
      </c>
      <c r="K3391" t="s">
        <v>36</v>
      </c>
      <c r="L3391" t="s">
        <v>37</v>
      </c>
      <c r="M3391">
        <v>58700</v>
      </c>
      <c r="N3391">
        <v>192152</v>
      </c>
      <c r="O3391" t="s">
        <v>38</v>
      </c>
      <c r="P3391" t="s">
        <v>329</v>
      </c>
      <c r="Q3391" t="s">
        <v>2598</v>
      </c>
      <c r="R3391" t="s">
        <v>9739</v>
      </c>
      <c r="S3391" t="s">
        <v>1882</v>
      </c>
      <c r="T3391" t="s">
        <v>9740</v>
      </c>
      <c r="U3391" t="s">
        <v>3344</v>
      </c>
      <c r="V3391" t="s">
        <v>9741</v>
      </c>
      <c r="Z3391" t="s">
        <v>63</v>
      </c>
      <c r="AA3391" s="1">
        <v>45188</v>
      </c>
      <c r="AC3391" s="1">
        <v>45198</v>
      </c>
      <c r="AD3391" s="1">
        <v>45355</v>
      </c>
    </row>
    <row r="3392" spans="1:30">
      <c r="A3392">
        <v>602532</v>
      </c>
      <c r="B3392" t="s">
        <v>886</v>
      </c>
      <c r="C3392" t="s">
        <v>48</v>
      </c>
      <c r="D3392">
        <v>2</v>
      </c>
      <c r="E3392" t="s">
        <v>9742</v>
      </c>
      <c r="F3392" t="s">
        <v>2934</v>
      </c>
      <c r="G3392" t="s">
        <v>51</v>
      </c>
      <c r="H3392">
        <v>31105</v>
      </c>
      <c r="I3392">
        <v>0</v>
      </c>
      <c r="J3392" t="s">
        <v>284</v>
      </c>
      <c r="K3392" t="s">
        <v>36</v>
      </c>
      <c r="L3392" t="s">
        <v>37</v>
      </c>
      <c r="M3392">
        <v>45329</v>
      </c>
      <c r="N3392">
        <v>72378</v>
      </c>
      <c r="O3392" t="s">
        <v>38</v>
      </c>
      <c r="P3392" t="s">
        <v>889</v>
      </c>
      <c r="Q3392" t="s">
        <v>9743</v>
      </c>
      <c r="R3392" t="s">
        <v>9744</v>
      </c>
      <c r="S3392" t="s">
        <v>2937</v>
      </c>
      <c r="T3392" t="s">
        <v>9745</v>
      </c>
      <c r="U3392" t="s">
        <v>9746</v>
      </c>
      <c r="V3392" t="s">
        <v>4923</v>
      </c>
      <c r="W3392" t="s">
        <v>9747</v>
      </c>
      <c r="Z3392" t="s">
        <v>46</v>
      </c>
      <c r="AA3392" s="1">
        <v>45191</v>
      </c>
      <c r="AC3392" s="1">
        <v>45244</v>
      </c>
      <c r="AD3392" s="1">
        <v>45355</v>
      </c>
    </row>
    <row r="3393" spans="1:30">
      <c r="A3393">
        <v>597141</v>
      </c>
      <c r="B3393" t="s">
        <v>30</v>
      </c>
      <c r="C3393" t="s">
        <v>48</v>
      </c>
      <c r="D3393">
        <v>1</v>
      </c>
      <c r="E3393" t="s">
        <v>781</v>
      </c>
      <c r="F3393" t="s">
        <v>4311</v>
      </c>
      <c r="G3393" t="s">
        <v>51</v>
      </c>
      <c r="H3393">
        <v>51380</v>
      </c>
      <c r="I3393">
        <v>0</v>
      </c>
      <c r="J3393" t="s">
        <v>818</v>
      </c>
      <c r="K3393" t="s">
        <v>36</v>
      </c>
      <c r="L3393" t="s">
        <v>37</v>
      </c>
      <c r="M3393">
        <v>38966</v>
      </c>
      <c r="N3393">
        <v>49189</v>
      </c>
      <c r="O3393" t="s">
        <v>38</v>
      </c>
      <c r="P3393" t="s">
        <v>1163</v>
      </c>
      <c r="Q3393" t="s">
        <v>204</v>
      </c>
      <c r="R3393" t="s">
        <v>4312</v>
      </c>
      <c r="S3393" t="s">
        <v>4313</v>
      </c>
      <c r="T3393" t="s">
        <v>4314</v>
      </c>
      <c r="U3393" t="s">
        <v>635</v>
      </c>
      <c r="V3393" t="s">
        <v>4315</v>
      </c>
      <c r="Z3393" t="s">
        <v>46</v>
      </c>
      <c r="AA3393" s="1">
        <v>45146</v>
      </c>
      <c r="AB3393" s="2">
        <v>45370</v>
      </c>
      <c r="AC3393" s="1">
        <v>45310</v>
      </c>
      <c r="AD3393" s="1">
        <v>45355</v>
      </c>
    </row>
    <row r="3394" spans="1:30">
      <c r="A3394">
        <v>573208</v>
      </c>
      <c r="B3394" t="s">
        <v>99</v>
      </c>
      <c r="C3394" t="s">
        <v>31</v>
      </c>
      <c r="D3394">
        <v>1</v>
      </c>
      <c r="E3394" t="s">
        <v>9748</v>
      </c>
      <c r="F3394" t="s">
        <v>5539</v>
      </c>
      <c r="G3394" t="s">
        <v>51</v>
      </c>
      <c r="H3394" t="s">
        <v>5780</v>
      </c>
      <c r="I3394">
        <v>0</v>
      </c>
      <c r="J3394" t="s">
        <v>275</v>
      </c>
      <c r="K3394" t="s">
        <v>36</v>
      </c>
      <c r="L3394" t="s">
        <v>37</v>
      </c>
      <c r="M3394">
        <v>58700</v>
      </c>
      <c r="N3394">
        <v>173486</v>
      </c>
      <c r="O3394" t="s">
        <v>38</v>
      </c>
      <c r="P3394" t="s">
        <v>104</v>
      </c>
      <c r="Q3394" t="s">
        <v>2432</v>
      </c>
      <c r="R3394" t="s">
        <v>9749</v>
      </c>
      <c r="S3394" t="s">
        <v>5782</v>
      </c>
      <c r="T3394" t="s">
        <v>9750</v>
      </c>
      <c r="U3394" t="s">
        <v>9751</v>
      </c>
      <c r="V3394" t="s">
        <v>9752</v>
      </c>
      <c r="W3394" t="s">
        <v>9753</v>
      </c>
      <c r="X3394" t="s">
        <v>104</v>
      </c>
      <c r="Z3394" t="s">
        <v>46</v>
      </c>
      <c r="AA3394" s="1">
        <v>44972</v>
      </c>
      <c r="AC3394" s="1">
        <v>44974</v>
      </c>
      <c r="AD3394" s="1">
        <v>45355</v>
      </c>
    </row>
    <row r="3395" spans="1:30">
      <c r="A3395">
        <v>596782</v>
      </c>
      <c r="B3395" t="s">
        <v>99</v>
      </c>
      <c r="C3395" t="s">
        <v>48</v>
      </c>
      <c r="D3395">
        <v>1</v>
      </c>
      <c r="E3395" t="s">
        <v>2990</v>
      </c>
      <c r="F3395" t="s">
        <v>1510</v>
      </c>
      <c r="G3395" t="s">
        <v>51</v>
      </c>
      <c r="H3395">
        <v>31220</v>
      </c>
      <c r="I3395">
        <v>1</v>
      </c>
      <c r="J3395" t="s">
        <v>300</v>
      </c>
      <c r="K3395" t="s">
        <v>36</v>
      </c>
      <c r="L3395" t="s">
        <v>37</v>
      </c>
      <c r="M3395">
        <v>66042</v>
      </c>
      <c r="N3395">
        <v>102646</v>
      </c>
      <c r="O3395" t="s">
        <v>38</v>
      </c>
      <c r="P3395" t="s">
        <v>244</v>
      </c>
      <c r="Q3395" t="s">
        <v>285</v>
      </c>
      <c r="R3395" t="s">
        <v>8641</v>
      </c>
      <c r="S3395" t="s">
        <v>1513</v>
      </c>
      <c r="T3395" t="s">
        <v>2992</v>
      </c>
      <c r="U3395" t="s">
        <v>1948</v>
      </c>
      <c r="V3395" t="s">
        <v>289</v>
      </c>
      <c r="W3395" t="s">
        <v>251</v>
      </c>
      <c r="X3395" t="s">
        <v>379</v>
      </c>
      <c r="Z3395" t="s">
        <v>46</v>
      </c>
      <c r="AA3395" s="1">
        <v>45151</v>
      </c>
      <c r="AC3395" s="1">
        <v>45151</v>
      </c>
      <c r="AD3395" s="1">
        <v>45355</v>
      </c>
    </row>
    <row r="3396" spans="1:30">
      <c r="A3396">
        <v>580556</v>
      </c>
      <c r="B3396" t="s">
        <v>99</v>
      </c>
      <c r="C3396" t="s">
        <v>48</v>
      </c>
      <c r="D3396">
        <v>3</v>
      </c>
      <c r="E3396" t="s">
        <v>7970</v>
      </c>
      <c r="F3396" t="s">
        <v>3881</v>
      </c>
      <c r="G3396" t="s">
        <v>51</v>
      </c>
      <c r="H3396">
        <v>12202</v>
      </c>
      <c r="I3396">
        <v>1</v>
      </c>
      <c r="J3396" t="s">
        <v>143</v>
      </c>
      <c r="K3396" t="s">
        <v>36</v>
      </c>
      <c r="L3396" t="s">
        <v>37</v>
      </c>
      <c r="M3396">
        <v>39779</v>
      </c>
      <c r="N3396">
        <v>61438</v>
      </c>
      <c r="O3396" t="s">
        <v>38</v>
      </c>
      <c r="P3396" t="s">
        <v>3489</v>
      </c>
      <c r="Q3396" t="s">
        <v>7971</v>
      </c>
      <c r="R3396" t="s">
        <v>7972</v>
      </c>
      <c r="S3396" t="s">
        <v>3885</v>
      </c>
      <c r="T3396" t="s">
        <v>7973</v>
      </c>
      <c r="U3396" t="s">
        <v>378</v>
      </c>
      <c r="V3396" t="s">
        <v>289</v>
      </c>
      <c r="W3396" t="s">
        <v>251</v>
      </c>
      <c r="X3396" t="s">
        <v>7974</v>
      </c>
      <c r="Z3396" t="s">
        <v>46</v>
      </c>
      <c r="AA3396" s="1">
        <v>45013</v>
      </c>
      <c r="AC3396" s="1">
        <v>45013</v>
      </c>
      <c r="AD3396" s="1">
        <v>45355</v>
      </c>
    </row>
    <row r="3397" spans="1:30">
      <c r="A3397">
        <v>615376</v>
      </c>
      <c r="B3397" t="s">
        <v>69</v>
      </c>
      <c r="C3397" t="s">
        <v>31</v>
      </c>
      <c r="D3397">
        <v>1</v>
      </c>
      <c r="E3397" t="s">
        <v>6785</v>
      </c>
      <c r="F3397" t="s">
        <v>6786</v>
      </c>
      <c r="G3397" t="s">
        <v>51</v>
      </c>
      <c r="H3397">
        <v>31715</v>
      </c>
      <c r="I3397">
        <v>1</v>
      </c>
      <c r="J3397" t="s">
        <v>474</v>
      </c>
      <c r="K3397" t="s">
        <v>36</v>
      </c>
      <c r="L3397" t="s">
        <v>37</v>
      </c>
      <c r="M3397">
        <v>49403</v>
      </c>
      <c r="N3397">
        <v>69803</v>
      </c>
      <c r="O3397" t="s">
        <v>38</v>
      </c>
      <c r="P3397" t="s">
        <v>2384</v>
      </c>
      <c r="Q3397" t="s">
        <v>2385</v>
      </c>
      <c r="R3397" t="s">
        <v>7362</v>
      </c>
      <c r="S3397" t="s">
        <v>6788</v>
      </c>
      <c r="T3397" t="s">
        <v>7363</v>
      </c>
      <c r="V3397" t="s">
        <v>7364</v>
      </c>
      <c r="W3397" t="s">
        <v>7365</v>
      </c>
      <c r="X3397" t="s">
        <v>6792</v>
      </c>
      <c r="Z3397" t="s">
        <v>46</v>
      </c>
      <c r="AA3397" s="1">
        <v>45272</v>
      </c>
      <c r="AC3397" s="1">
        <v>45296</v>
      </c>
      <c r="AD3397" s="1">
        <v>45355</v>
      </c>
    </row>
    <row r="3398" spans="1:30">
      <c r="A3398">
        <v>601845</v>
      </c>
      <c r="B3398" t="s">
        <v>30</v>
      </c>
      <c r="C3398" t="s">
        <v>31</v>
      </c>
      <c r="D3398">
        <v>10</v>
      </c>
      <c r="E3398" t="s">
        <v>2778</v>
      </c>
      <c r="F3398" t="s">
        <v>782</v>
      </c>
      <c r="G3398" t="s">
        <v>51</v>
      </c>
      <c r="H3398">
        <v>31215</v>
      </c>
      <c r="I3398">
        <v>1</v>
      </c>
      <c r="J3398" t="s">
        <v>300</v>
      </c>
      <c r="K3398" t="s">
        <v>36</v>
      </c>
      <c r="L3398" t="s">
        <v>103</v>
      </c>
      <c r="M3398">
        <v>49961</v>
      </c>
      <c r="N3398">
        <v>57455</v>
      </c>
      <c r="O3398" t="s">
        <v>38</v>
      </c>
      <c r="P3398" t="s">
        <v>203</v>
      </c>
      <c r="Q3398" t="s">
        <v>1164</v>
      </c>
      <c r="R3398" t="s">
        <v>2779</v>
      </c>
      <c r="S3398" t="s">
        <v>784</v>
      </c>
      <c r="T3398" t="s">
        <v>2780</v>
      </c>
      <c r="V3398" t="s">
        <v>2781</v>
      </c>
      <c r="Z3398" t="s">
        <v>46</v>
      </c>
      <c r="AA3398" s="1">
        <v>45198</v>
      </c>
      <c r="AB3398" s="2">
        <v>45409</v>
      </c>
      <c r="AC3398" s="1">
        <v>45317</v>
      </c>
      <c r="AD3398" s="1">
        <v>45355</v>
      </c>
    </row>
    <row r="3399" spans="1:30">
      <c r="A3399">
        <v>594479</v>
      </c>
      <c r="B3399" t="s">
        <v>47</v>
      </c>
      <c r="C3399" t="s">
        <v>48</v>
      </c>
      <c r="D3399">
        <v>1</v>
      </c>
      <c r="E3399" t="s">
        <v>9754</v>
      </c>
      <c r="F3399" t="s">
        <v>512</v>
      </c>
      <c r="G3399" t="s">
        <v>34</v>
      </c>
      <c r="H3399">
        <v>10209</v>
      </c>
      <c r="I3399">
        <v>1</v>
      </c>
      <c r="J3399" t="s">
        <v>284</v>
      </c>
      <c r="K3399" t="s">
        <v>123</v>
      </c>
      <c r="L3399" t="s">
        <v>227</v>
      </c>
      <c r="M3399">
        <v>15.5</v>
      </c>
      <c r="N3399">
        <v>16</v>
      </c>
      <c r="O3399" t="s">
        <v>124</v>
      </c>
      <c r="P3399" t="s">
        <v>54</v>
      </c>
      <c r="Q3399" t="s">
        <v>9755</v>
      </c>
      <c r="R3399" t="s">
        <v>9756</v>
      </c>
      <c r="S3399" t="s">
        <v>515</v>
      </c>
      <c r="T3399" t="s">
        <v>9757</v>
      </c>
      <c r="V3399" t="s">
        <v>60</v>
      </c>
      <c r="W3399" t="s">
        <v>656</v>
      </c>
      <c r="X3399" t="s">
        <v>54</v>
      </c>
      <c r="Z3399" t="s">
        <v>46</v>
      </c>
      <c r="AA3399" s="1">
        <v>45132</v>
      </c>
      <c r="AC3399" s="1">
        <v>45212</v>
      </c>
      <c r="AD3399" s="1">
        <v>45355</v>
      </c>
    </row>
    <row r="3400" spans="1:30">
      <c r="A3400">
        <v>584407</v>
      </c>
      <c r="B3400" t="s">
        <v>99</v>
      </c>
      <c r="C3400" t="s">
        <v>48</v>
      </c>
      <c r="D3400">
        <v>1</v>
      </c>
      <c r="E3400" t="s">
        <v>9758</v>
      </c>
      <c r="F3400" t="s">
        <v>71</v>
      </c>
      <c r="G3400" t="s">
        <v>51</v>
      </c>
      <c r="H3400">
        <v>12158</v>
      </c>
      <c r="I3400">
        <v>2</v>
      </c>
      <c r="J3400" t="s">
        <v>72</v>
      </c>
      <c r="L3400" t="s">
        <v>103</v>
      </c>
      <c r="M3400">
        <v>50972</v>
      </c>
      <c r="N3400">
        <v>82730</v>
      </c>
      <c r="O3400" t="s">
        <v>38</v>
      </c>
      <c r="P3400" t="s">
        <v>104</v>
      </c>
      <c r="Q3400" t="s">
        <v>8586</v>
      </c>
      <c r="R3400" t="s">
        <v>9759</v>
      </c>
      <c r="S3400" t="s">
        <v>76</v>
      </c>
      <c r="T3400" t="s">
        <v>9760</v>
      </c>
      <c r="U3400" t="s">
        <v>9761</v>
      </c>
      <c r="V3400" t="s">
        <v>8589</v>
      </c>
      <c r="W3400" t="s">
        <v>963</v>
      </c>
      <c r="X3400" t="s">
        <v>104</v>
      </c>
      <c r="Z3400" t="s">
        <v>46</v>
      </c>
      <c r="AA3400" s="1">
        <v>45105</v>
      </c>
      <c r="AC3400" s="1">
        <v>45105</v>
      </c>
      <c r="AD3400" s="1">
        <v>45355</v>
      </c>
    </row>
    <row r="3401" spans="1:30">
      <c r="A3401">
        <v>584407</v>
      </c>
      <c r="B3401" t="s">
        <v>99</v>
      </c>
      <c r="C3401" t="s">
        <v>48</v>
      </c>
      <c r="D3401">
        <v>1</v>
      </c>
      <c r="E3401" t="s">
        <v>9758</v>
      </c>
      <c r="F3401" t="s">
        <v>71</v>
      </c>
      <c r="G3401" t="s">
        <v>51</v>
      </c>
      <c r="H3401">
        <v>12158</v>
      </c>
      <c r="I3401">
        <v>2</v>
      </c>
      <c r="J3401" t="s">
        <v>72</v>
      </c>
      <c r="L3401" t="s">
        <v>103</v>
      </c>
      <c r="M3401">
        <v>50972</v>
      </c>
      <c r="N3401">
        <v>82730</v>
      </c>
      <c r="O3401" t="s">
        <v>38</v>
      </c>
      <c r="P3401" t="s">
        <v>104</v>
      </c>
      <c r="Q3401" t="s">
        <v>8586</v>
      </c>
      <c r="R3401" t="s">
        <v>9759</v>
      </c>
      <c r="S3401" t="s">
        <v>76</v>
      </c>
      <c r="T3401" t="s">
        <v>9760</v>
      </c>
      <c r="U3401" t="s">
        <v>9761</v>
      </c>
      <c r="V3401" t="s">
        <v>8589</v>
      </c>
      <c r="W3401" t="s">
        <v>963</v>
      </c>
      <c r="X3401" t="s">
        <v>104</v>
      </c>
      <c r="Z3401" t="s">
        <v>46</v>
      </c>
      <c r="AA3401" s="1">
        <v>45105</v>
      </c>
      <c r="AC3401" s="1">
        <v>45105</v>
      </c>
      <c r="AD3401" s="1">
        <v>45355</v>
      </c>
    </row>
    <row r="3402" spans="1:30">
      <c r="A3402">
        <v>608777</v>
      </c>
      <c r="B3402" t="s">
        <v>69</v>
      </c>
      <c r="C3402" t="s">
        <v>48</v>
      </c>
      <c r="D3402">
        <v>2</v>
      </c>
      <c r="E3402" t="s">
        <v>4105</v>
      </c>
      <c r="F3402" t="s">
        <v>1694</v>
      </c>
      <c r="G3402" t="s">
        <v>51</v>
      </c>
      <c r="H3402">
        <v>60888</v>
      </c>
      <c r="I3402">
        <v>2</v>
      </c>
      <c r="J3402" t="s">
        <v>284</v>
      </c>
      <c r="K3402" t="s">
        <v>36</v>
      </c>
      <c r="L3402" t="s">
        <v>37</v>
      </c>
      <c r="M3402">
        <v>30.706099999999999</v>
      </c>
      <c r="N3402">
        <v>46.678699999999999</v>
      </c>
      <c r="O3402" t="s">
        <v>124</v>
      </c>
      <c r="P3402" t="s">
        <v>54</v>
      </c>
      <c r="Q3402" t="s">
        <v>4106</v>
      </c>
      <c r="R3402" t="s">
        <v>5175</v>
      </c>
      <c r="S3402" t="s">
        <v>1696</v>
      </c>
      <c r="T3402" t="s">
        <v>4108</v>
      </c>
      <c r="U3402" t="s">
        <v>3941</v>
      </c>
      <c r="V3402" t="s">
        <v>5176</v>
      </c>
      <c r="W3402" t="s">
        <v>5177</v>
      </c>
      <c r="X3402" t="s">
        <v>5178</v>
      </c>
      <c r="Z3402" t="s">
        <v>46</v>
      </c>
      <c r="AA3402" s="1">
        <v>45351</v>
      </c>
      <c r="AB3402" s="2">
        <v>45365</v>
      </c>
      <c r="AC3402" s="1">
        <v>45351</v>
      </c>
      <c r="AD3402" s="1">
        <v>45355</v>
      </c>
    </row>
    <row r="3403" spans="1:30">
      <c r="A3403">
        <v>624192</v>
      </c>
      <c r="B3403" t="s">
        <v>2168</v>
      </c>
      <c r="C3403" t="s">
        <v>31</v>
      </c>
      <c r="D3403">
        <v>1</v>
      </c>
      <c r="E3403" t="s">
        <v>4935</v>
      </c>
      <c r="F3403" t="s">
        <v>382</v>
      </c>
      <c r="G3403" t="s">
        <v>34</v>
      </c>
      <c r="H3403">
        <v>30087</v>
      </c>
      <c r="I3403">
        <v>3</v>
      </c>
      <c r="J3403" t="s">
        <v>618</v>
      </c>
      <c r="K3403" t="s">
        <v>36</v>
      </c>
      <c r="L3403" t="s">
        <v>37</v>
      </c>
      <c r="M3403">
        <v>87003</v>
      </c>
      <c r="N3403">
        <v>100053</v>
      </c>
      <c r="O3403" t="s">
        <v>38</v>
      </c>
      <c r="P3403" t="s">
        <v>2170</v>
      </c>
      <c r="Q3403" t="s">
        <v>3160</v>
      </c>
      <c r="R3403" t="s">
        <v>4936</v>
      </c>
      <c r="S3403" t="s">
        <v>387</v>
      </c>
      <c r="T3403" t="s">
        <v>4937</v>
      </c>
      <c r="U3403" t="s">
        <v>2174</v>
      </c>
      <c r="V3403" t="s">
        <v>2175</v>
      </c>
      <c r="Z3403" t="s">
        <v>63</v>
      </c>
      <c r="AA3403" s="1">
        <v>45316</v>
      </c>
      <c r="AB3403" s="2">
        <v>45388</v>
      </c>
      <c r="AC3403" s="1">
        <v>45316</v>
      </c>
      <c r="AD3403" s="1">
        <v>45355</v>
      </c>
    </row>
    <row r="3404" spans="1:30">
      <c r="A3404">
        <v>627119</v>
      </c>
      <c r="B3404" t="s">
        <v>1462</v>
      </c>
      <c r="C3404" t="s">
        <v>31</v>
      </c>
      <c r="D3404">
        <v>1</v>
      </c>
      <c r="E3404" t="s">
        <v>9762</v>
      </c>
      <c r="F3404" t="s">
        <v>114</v>
      </c>
      <c r="G3404" t="s">
        <v>34</v>
      </c>
      <c r="H3404">
        <v>56057</v>
      </c>
      <c r="I3404">
        <v>0</v>
      </c>
      <c r="J3404" t="s">
        <v>618</v>
      </c>
      <c r="K3404" t="s">
        <v>36</v>
      </c>
      <c r="L3404" t="s">
        <v>37</v>
      </c>
      <c r="M3404">
        <v>54281</v>
      </c>
      <c r="N3404">
        <v>57159</v>
      </c>
      <c r="O3404" t="s">
        <v>38</v>
      </c>
      <c r="P3404" t="s">
        <v>1464</v>
      </c>
      <c r="Q3404" t="s">
        <v>9763</v>
      </c>
      <c r="R3404" t="s">
        <v>9764</v>
      </c>
      <c r="S3404" t="s">
        <v>119</v>
      </c>
      <c r="Z3404" t="s">
        <v>2550</v>
      </c>
      <c r="AA3404" s="1">
        <v>45345</v>
      </c>
      <c r="AB3404" s="2">
        <v>45405</v>
      </c>
      <c r="AC3404" s="1">
        <v>45345</v>
      </c>
      <c r="AD3404" s="1">
        <v>45355</v>
      </c>
    </row>
    <row r="3405" spans="1:30">
      <c r="A3405">
        <v>563843</v>
      </c>
      <c r="B3405" t="s">
        <v>99</v>
      </c>
      <c r="C3405" t="s">
        <v>31</v>
      </c>
      <c r="D3405">
        <v>1</v>
      </c>
      <c r="E3405" t="s">
        <v>592</v>
      </c>
      <c r="F3405" t="s">
        <v>2663</v>
      </c>
      <c r="G3405" t="s">
        <v>51</v>
      </c>
      <c r="H3405">
        <v>20515</v>
      </c>
      <c r="I3405">
        <v>3</v>
      </c>
      <c r="J3405" t="s">
        <v>594</v>
      </c>
      <c r="K3405" t="s">
        <v>36</v>
      </c>
      <c r="L3405" t="s">
        <v>37</v>
      </c>
      <c r="M3405">
        <v>90114</v>
      </c>
      <c r="N3405">
        <v>122168</v>
      </c>
      <c r="O3405" t="s">
        <v>38</v>
      </c>
      <c r="P3405" t="s">
        <v>244</v>
      </c>
      <c r="Q3405" t="s">
        <v>931</v>
      </c>
      <c r="R3405" t="s">
        <v>9765</v>
      </c>
      <c r="S3405" t="s">
        <v>2665</v>
      </c>
      <c r="T3405" t="s">
        <v>3482</v>
      </c>
      <c r="U3405" t="s">
        <v>9766</v>
      </c>
      <c r="V3405" t="s">
        <v>600</v>
      </c>
      <c r="Z3405" t="s">
        <v>63</v>
      </c>
      <c r="AA3405" s="1">
        <v>44935</v>
      </c>
      <c r="AC3405" s="1">
        <v>44935</v>
      </c>
      <c r="AD3405" s="1">
        <v>45355</v>
      </c>
    </row>
    <row r="3406" spans="1:30">
      <c r="A3406">
        <v>607390</v>
      </c>
      <c r="B3406" t="s">
        <v>306</v>
      </c>
      <c r="C3406" t="s">
        <v>48</v>
      </c>
      <c r="D3406">
        <v>1</v>
      </c>
      <c r="E3406" t="s">
        <v>6193</v>
      </c>
      <c r="F3406" t="s">
        <v>2753</v>
      </c>
      <c r="G3406" t="s">
        <v>51</v>
      </c>
      <c r="H3406">
        <v>10047</v>
      </c>
      <c r="I3406" t="s">
        <v>924</v>
      </c>
      <c r="J3406" t="s">
        <v>65</v>
      </c>
      <c r="K3406" t="s">
        <v>36</v>
      </c>
      <c r="L3406" t="s">
        <v>276</v>
      </c>
      <c r="M3406">
        <v>105000</v>
      </c>
      <c r="N3406">
        <v>105000</v>
      </c>
      <c r="O3406" t="s">
        <v>38</v>
      </c>
      <c r="P3406" t="s">
        <v>125</v>
      </c>
      <c r="Q3406" t="s">
        <v>309</v>
      </c>
      <c r="R3406" t="s">
        <v>6194</v>
      </c>
      <c r="S3406" t="s">
        <v>2756</v>
      </c>
      <c r="T3406" t="s">
        <v>6195</v>
      </c>
      <c r="V3406" t="s">
        <v>6196</v>
      </c>
      <c r="Z3406" t="s">
        <v>46</v>
      </c>
      <c r="AA3406" s="1">
        <v>45296</v>
      </c>
      <c r="AB3406" s="2">
        <v>45356</v>
      </c>
      <c r="AC3406" s="1">
        <v>45296</v>
      </c>
      <c r="AD3406" s="1">
        <v>45355</v>
      </c>
    </row>
    <row r="3407" spans="1:30">
      <c r="A3407">
        <v>628034</v>
      </c>
      <c r="B3407" t="s">
        <v>47</v>
      </c>
      <c r="C3407" t="s">
        <v>48</v>
      </c>
      <c r="D3407">
        <v>1</v>
      </c>
      <c r="E3407" t="s">
        <v>1078</v>
      </c>
      <c r="F3407" t="s">
        <v>842</v>
      </c>
      <c r="G3407" t="s">
        <v>51</v>
      </c>
      <c r="H3407">
        <v>10026</v>
      </c>
      <c r="I3407" t="s">
        <v>473</v>
      </c>
      <c r="J3407" t="s">
        <v>72</v>
      </c>
      <c r="K3407" t="s">
        <v>36</v>
      </c>
      <c r="L3407" t="s">
        <v>276</v>
      </c>
      <c r="M3407">
        <v>88437</v>
      </c>
      <c r="N3407">
        <v>164360</v>
      </c>
      <c r="O3407" t="s">
        <v>38</v>
      </c>
      <c r="P3407" t="s">
        <v>54</v>
      </c>
      <c r="Q3407" t="s">
        <v>4228</v>
      </c>
      <c r="R3407" t="s">
        <v>4229</v>
      </c>
      <c r="S3407" t="s">
        <v>847</v>
      </c>
      <c r="T3407" t="s">
        <v>4230</v>
      </c>
      <c r="Z3407" t="s">
        <v>46</v>
      </c>
      <c r="AA3407" s="1">
        <v>45350</v>
      </c>
      <c r="AC3407" s="1">
        <v>45350</v>
      </c>
      <c r="AD3407" s="1">
        <v>45355</v>
      </c>
    </row>
    <row r="3408" spans="1:30">
      <c r="A3408">
        <v>616179</v>
      </c>
      <c r="B3408" t="s">
        <v>99</v>
      </c>
      <c r="C3408" t="s">
        <v>31</v>
      </c>
      <c r="D3408">
        <v>1</v>
      </c>
      <c r="E3408" t="s">
        <v>9767</v>
      </c>
      <c r="F3408" t="s">
        <v>2250</v>
      </c>
      <c r="G3408" t="s">
        <v>51</v>
      </c>
      <c r="H3408">
        <v>20113</v>
      </c>
      <c r="I3408">
        <v>4</v>
      </c>
      <c r="J3408" t="s">
        <v>594</v>
      </c>
      <c r="K3408" t="s">
        <v>36</v>
      </c>
      <c r="L3408" t="s">
        <v>37</v>
      </c>
      <c r="M3408">
        <v>61267</v>
      </c>
      <c r="N3408">
        <v>85388</v>
      </c>
      <c r="O3408" t="s">
        <v>38</v>
      </c>
      <c r="P3408" t="s">
        <v>244</v>
      </c>
      <c r="Q3408" t="s">
        <v>9768</v>
      </c>
      <c r="R3408" t="s">
        <v>9769</v>
      </c>
      <c r="S3408" t="s">
        <v>2253</v>
      </c>
      <c r="Z3408" t="s">
        <v>46</v>
      </c>
      <c r="AA3408" s="1">
        <v>45293</v>
      </c>
      <c r="AC3408" s="1">
        <v>45307</v>
      </c>
      <c r="AD3408" s="1">
        <v>45355</v>
      </c>
    </row>
    <row r="3409" spans="1:30">
      <c r="A3409">
        <v>627755</v>
      </c>
      <c r="B3409" t="s">
        <v>460</v>
      </c>
      <c r="C3409" t="s">
        <v>48</v>
      </c>
      <c r="D3409">
        <v>20</v>
      </c>
      <c r="E3409" t="s">
        <v>7499</v>
      </c>
      <c r="F3409" t="s">
        <v>462</v>
      </c>
      <c r="G3409" t="s">
        <v>463</v>
      </c>
      <c r="H3409">
        <v>30114</v>
      </c>
      <c r="I3409">
        <v>0</v>
      </c>
      <c r="J3409" t="s">
        <v>1919</v>
      </c>
      <c r="K3409" t="s">
        <v>36</v>
      </c>
      <c r="L3409" t="s">
        <v>37</v>
      </c>
      <c r="M3409">
        <v>88000</v>
      </c>
      <c r="N3409">
        <v>198500</v>
      </c>
      <c r="O3409" t="s">
        <v>38</v>
      </c>
      <c r="P3409" t="s">
        <v>465</v>
      </c>
      <c r="Q3409" t="s">
        <v>466</v>
      </c>
      <c r="R3409" t="s">
        <v>7500</v>
      </c>
      <c r="V3409" t="s">
        <v>9770</v>
      </c>
      <c r="Z3409" t="s">
        <v>485</v>
      </c>
      <c r="AA3409" s="1">
        <v>45344</v>
      </c>
      <c r="AB3409" s="2">
        <v>46343</v>
      </c>
      <c r="AC3409" s="1">
        <v>45344</v>
      </c>
      <c r="AD3409" s="1">
        <v>45355</v>
      </c>
    </row>
    <row r="3410" spans="1:30">
      <c r="A3410">
        <v>597818</v>
      </c>
      <c r="B3410" t="s">
        <v>1718</v>
      </c>
      <c r="C3410" t="s">
        <v>48</v>
      </c>
      <c r="D3410">
        <v>1</v>
      </c>
      <c r="E3410" t="s">
        <v>9771</v>
      </c>
      <c r="F3410" t="s">
        <v>235</v>
      </c>
      <c r="G3410" t="s">
        <v>51</v>
      </c>
      <c r="H3410">
        <v>10251</v>
      </c>
      <c r="I3410">
        <v>3</v>
      </c>
      <c r="J3410" t="s">
        <v>546</v>
      </c>
      <c r="K3410" t="s">
        <v>123</v>
      </c>
      <c r="L3410" t="s">
        <v>37</v>
      </c>
      <c r="M3410">
        <v>21.764099999999999</v>
      </c>
      <c r="N3410">
        <v>35.26</v>
      </c>
      <c r="O3410" t="s">
        <v>124</v>
      </c>
      <c r="P3410" t="s">
        <v>340</v>
      </c>
      <c r="Q3410" t="s">
        <v>4181</v>
      </c>
      <c r="R3410" t="s">
        <v>9772</v>
      </c>
      <c r="S3410" t="s">
        <v>239</v>
      </c>
      <c r="T3410" t="s">
        <v>9773</v>
      </c>
      <c r="U3410" t="s">
        <v>4184</v>
      </c>
      <c r="V3410" t="s">
        <v>4185</v>
      </c>
      <c r="W3410" t="s">
        <v>9774</v>
      </c>
      <c r="X3410" t="s">
        <v>340</v>
      </c>
      <c r="Z3410" t="s">
        <v>46</v>
      </c>
      <c r="AA3410" s="1">
        <v>45148</v>
      </c>
      <c r="AC3410" s="1">
        <v>45184</v>
      </c>
      <c r="AD3410" s="1">
        <v>45355</v>
      </c>
    </row>
    <row r="3411" spans="1:30">
      <c r="A3411">
        <v>591914</v>
      </c>
      <c r="B3411" t="s">
        <v>380</v>
      </c>
      <c r="C3411" t="s">
        <v>31</v>
      </c>
      <c r="D3411">
        <v>9</v>
      </c>
      <c r="E3411" t="s">
        <v>5626</v>
      </c>
      <c r="F3411" t="s">
        <v>4947</v>
      </c>
      <c r="G3411" t="s">
        <v>34</v>
      </c>
      <c r="H3411">
        <v>52368</v>
      </c>
      <c r="I3411">
        <v>1</v>
      </c>
      <c r="J3411" t="s">
        <v>4948</v>
      </c>
      <c r="K3411" t="s">
        <v>36</v>
      </c>
      <c r="L3411" t="s">
        <v>37</v>
      </c>
      <c r="M3411">
        <v>63481</v>
      </c>
      <c r="N3411">
        <v>97376</v>
      </c>
      <c r="O3411" t="s">
        <v>38</v>
      </c>
      <c r="P3411" t="s">
        <v>384</v>
      </c>
      <c r="Q3411" t="s">
        <v>4949</v>
      </c>
      <c r="R3411" t="s">
        <v>5627</v>
      </c>
      <c r="S3411" t="s">
        <v>4951</v>
      </c>
      <c r="T3411" t="s">
        <v>5628</v>
      </c>
      <c r="U3411" t="s">
        <v>4953</v>
      </c>
      <c r="V3411" t="s">
        <v>5629</v>
      </c>
      <c r="Z3411" t="s">
        <v>63</v>
      </c>
      <c r="AA3411" s="1">
        <v>45124</v>
      </c>
      <c r="AC3411" s="1">
        <v>45187</v>
      </c>
      <c r="AD3411" s="1">
        <v>45355</v>
      </c>
    </row>
    <row r="3412" spans="1:30">
      <c r="A3412">
        <v>602801</v>
      </c>
      <c r="B3412" t="s">
        <v>1574</v>
      </c>
      <c r="C3412" t="s">
        <v>48</v>
      </c>
      <c r="D3412">
        <v>1</v>
      </c>
      <c r="E3412" t="s">
        <v>1575</v>
      </c>
      <c r="F3412" t="s">
        <v>1576</v>
      </c>
      <c r="G3412" t="s">
        <v>51</v>
      </c>
      <c r="H3412">
        <v>13633</v>
      </c>
      <c r="I3412">
        <v>2</v>
      </c>
      <c r="J3412" t="s">
        <v>670</v>
      </c>
      <c r="K3412" t="s">
        <v>36</v>
      </c>
      <c r="L3412" t="s">
        <v>37</v>
      </c>
      <c r="M3412">
        <v>85371</v>
      </c>
      <c r="N3412">
        <v>98177</v>
      </c>
      <c r="O3412" t="s">
        <v>38</v>
      </c>
      <c r="P3412" t="s">
        <v>1577</v>
      </c>
      <c r="Q3412" t="s">
        <v>1578</v>
      </c>
      <c r="R3412" t="s">
        <v>8463</v>
      </c>
      <c r="S3412" t="s">
        <v>1580</v>
      </c>
      <c r="T3412" t="s">
        <v>8464</v>
      </c>
      <c r="V3412" t="s">
        <v>8465</v>
      </c>
      <c r="Z3412" t="s">
        <v>46</v>
      </c>
      <c r="AA3412" s="1">
        <v>45174</v>
      </c>
      <c r="AC3412" s="1">
        <v>45174</v>
      </c>
      <c r="AD3412" s="1">
        <v>45355</v>
      </c>
    </row>
    <row r="3413" spans="1:30">
      <c r="A3413">
        <v>595729</v>
      </c>
      <c r="B3413" t="s">
        <v>99</v>
      </c>
      <c r="C3413" t="s">
        <v>48</v>
      </c>
      <c r="D3413">
        <v>1</v>
      </c>
      <c r="E3413" t="s">
        <v>6319</v>
      </c>
      <c r="F3413" t="s">
        <v>957</v>
      </c>
      <c r="G3413" t="s">
        <v>90</v>
      </c>
      <c r="H3413">
        <v>6804</v>
      </c>
      <c r="I3413" t="s">
        <v>958</v>
      </c>
      <c r="J3413" t="s">
        <v>474</v>
      </c>
      <c r="K3413" t="s">
        <v>36</v>
      </c>
      <c r="L3413" t="s">
        <v>276</v>
      </c>
      <c r="M3413">
        <v>105000</v>
      </c>
      <c r="N3413">
        <v>120000</v>
      </c>
      <c r="O3413" t="s">
        <v>38</v>
      </c>
      <c r="P3413" t="s">
        <v>104</v>
      </c>
      <c r="Q3413" t="s">
        <v>3311</v>
      </c>
      <c r="R3413" t="s">
        <v>6320</v>
      </c>
      <c r="S3413" t="s">
        <v>6321</v>
      </c>
      <c r="T3413" t="s">
        <v>6322</v>
      </c>
      <c r="U3413" t="s">
        <v>3315</v>
      </c>
      <c r="V3413" t="s">
        <v>905</v>
      </c>
      <c r="W3413" t="s">
        <v>963</v>
      </c>
      <c r="X3413" t="s">
        <v>964</v>
      </c>
      <c r="Z3413" t="s">
        <v>46</v>
      </c>
      <c r="AA3413" s="1">
        <v>45146</v>
      </c>
      <c r="AC3413" s="1">
        <v>45146</v>
      </c>
      <c r="AD3413" s="1">
        <v>45355</v>
      </c>
    </row>
    <row r="3414" spans="1:30">
      <c r="A3414">
        <v>514313</v>
      </c>
      <c r="B3414" t="s">
        <v>69</v>
      </c>
      <c r="C3414" t="s">
        <v>48</v>
      </c>
      <c r="D3414">
        <v>4</v>
      </c>
      <c r="E3414" t="s">
        <v>7887</v>
      </c>
      <c r="F3414" t="s">
        <v>520</v>
      </c>
      <c r="G3414" t="s">
        <v>51</v>
      </c>
      <c r="H3414">
        <v>22316</v>
      </c>
      <c r="I3414">
        <v>1</v>
      </c>
      <c r="J3414" t="s">
        <v>65</v>
      </c>
      <c r="K3414" t="s">
        <v>36</v>
      </c>
      <c r="L3414" t="s">
        <v>37</v>
      </c>
      <c r="M3414">
        <v>57078</v>
      </c>
      <c r="N3414">
        <v>85646</v>
      </c>
      <c r="O3414" t="s">
        <v>38</v>
      </c>
      <c r="P3414" t="s">
        <v>73</v>
      </c>
      <c r="Q3414" t="s">
        <v>521</v>
      </c>
      <c r="R3414" t="s">
        <v>7888</v>
      </c>
      <c r="S3414" t="s">
        <v>523</v>
      </c>
      <c r="T3414" t="s">
        <v>7889</v>
      </c>
      <c r="U3414" t="s">
        <v>5656</v>
      </c>
      <c r="V3414" t="s">
        <v>7890</v>
      </c>
      <c r="W3414" t="s">
        <v>7891</v>
      </c>
      <c r="X3414" t="s">
        <v>7892</v>
      </c>
      <c r="Z3414" t="s">
        <v>46</v>
      </c>
      <c r="AA3414" s="1">
        <v>44590</v>
      </c>
      <c r="AC3414" s="1">
        <v>44600</v>
      </c>
      <c r="AD3414" s="1">
        <v>45355</v>
      </c>
    </row>
    <row r="3415" spans="1:30">
      <c r="A3415">
        <v>564205</v>
      </c>
      <c r="B3415" t="s">
        <v>99</v>
      </c>
      <c r="C3415" t="s">
        <v>48</v>
      </c>
      <c r="D3415">
        <v>2</v>
      </c>
      <c r="E3415" t="s">
        <v>1793</v>
      </c>
      <c r="F3415" t="s">
        <v>441</v>
      </c>
      <c r="G3415" t="s">
        <v>51</v>
      </c>
      <c r="H3415">
        <v>20215</v>
      </c>
      <c r="I3415">
        <v>3</v>
      </c>
      <c r="J3415" t="s">
        <v>65</v>
      </c>
      <c r="K3415" t="s">
        <v>36</v>
      </c>
      <c r="L3415" t="s">
        <v>37</v>
      </c>
      <c r="M3415">
        <v>90114</v>
      </c>
      <c r="N3415">
        <v>122168</v>
      </c>
      <c r="O3415" t="s">
        <v>38</v>
      </c>
      <c r="P3415" t="s">
        <v>244</v>
      </c>
      <c r="Q3415" t="s">
        <v>3950</v>
      </c>
      <c r="R3415" t="s">
        <v>9775</v>
      </c>
      <c r="S3415" t="s">
        <v>444</v>
      </c>
      <c r="T3415" t="s">
        <v>9776</v>
      </c>
      <c r="U3415" t="s">
        <v>9777</v>
      </c>
      <c r="V3415" t="s">
        <v>289</v>
      </c>
      <c r="W3415" t="s">
        <v>582</v>
      </c>
      <c r="X3415" t="s">
        <v>8776</v>
      </c>
      <c r="Z3415" t="s">
        <v>355</v>
      </c>
      <c r="AA3415" s="1">
        <v>44908</v>
      </c>
      <c r="AC3415" s="1">
        <v>44908</v>
      </c>
      <c r="AD3415" s="1">
        <v>45355</v>
      </c>
    </row>
    <row r="3416" spans="1:30">
      <c r="A3416">
        <v>593313</v>
      </c>
      <c r="B3416" t="s">
        <v>99</v>
      </c>
      <c r="C3416" t="s">
        <v>48</v>
      </c>
      <c r="D3416">
        <v>1</v>
      </c>
      <c r="E3416" t="s">
        <v>3733</v>
      </c>
      <c r="F3416" t="s">
        <v>375</v>
      </c>
      <c r="G3416" t="s">
        <v>51</v>
      </c>
      <c r="H3416">
        <v>22427</v>
      </c>
      <c r="I3416">
        <v>3</v>
      </c>
      <c r="J3416" t="s">
        <v>594</v>
      </c>
      <c r="K3416" t="s">
        <v>36</v>
      </c>
      <c r="L3416" t="s">
        <v>37</v>
      </c>
      <c r="M3416">
        <v>98470</v>
      </c>
      <c r="N3416">
        <v>133496</v>
      </c>
      <c r="O3416" t="s">
        <v>38</v>
      </c>
      <c r="P3416" t="s">
        <v>244</v>
      </c>
      <c r="Q3416" t="s">
        <v>2264</v>
      </c>
      <c r="R3416" t="s">
        <v>9778</v>
      </c>
      <c r="S3416" t="s">
        <v>377</v>
      </c>
      <c r="T3416" t="s">
        <v>9779</v>
      </c>
      <c r="U3416" t="s">
        <v>9780</v>
      </c>
      <c r="V3416" t="s">
        <v>980</v>
      </c>
      <c r="Z3416" t="s">
        <v>63</v>
      </c>
      <c r="AA3416" s="1">
        <v>45151</v>
      </c>
      <c r="AC3416" s="1">
        <v>45151</v>
      </c>
      <c r="AD3416" s="1">
        <v>45355</v>
      </c>
    </row>
    <row r="3417" spans="1:30">
      <c r="A3417">
        <v>623631</v>
      </c>
      <c r="B3417" t="s">
        <v>47</v>
      </c>
      <c r="C3417" t="s">
        <v>48</v>
      </c>
      <c r="D3417">
        <v>1</v>
      </c>
      <c r="E3417" t="s">
        <v>2471</v>
      </c>
      <c r="F3417" t="s">
        <v>1013</v>
      </c>
      <c r="G3417" t="s">
        <v>51</v>
      </c>
      <c r="H3417">
        <v>21215</v>
      </c>
      <c r="I3417">
        <v>2</v>
      </c>
      <c r="J3417" t="s">
        <v>65</v>
      </c>
      <c r="K3417" t="s">
        <v>36</v>
      </c>
      <c r="L3417" t="s">
        <v>37</v>
      </c>
      <c r="M3417">
        <v>88026</v>
      </c>
      <c r="N3417">
        <v>108150</v>
      </c>
      <c r="O3417" t="s">
        <v>38</v>
      </c>
      <c r="P3417" t="s">
        <v>54</v>
      </c>
      <c r="Q3417" t="s">
        <v>5997</v>
      </c>
      <c r="R3417" t="s">
        <v>5998</v>
      </c>
      <c r="S3417" t="s">
        <v>1016</v>
      </c>
      <c r="T3417" t="s">
        <v>2877</v>
      </c>
      <c r="Z3417" t="s">
        <v>63</v>
      </c>
      <c r="AA3417" s="1">
        <v>45315</v>
      </c>
      <c r="AC3417" s="1">
        <v>45323</v>
      </c>
      <c r="AD3417" s="1">
        <v>45355</v>
      </c>
    </row>
    <row r="3418" spans="1:30">
      <c r="A3418">
        <v>616430</v>
      </c>
      <c r="B3418" t="s">
        <v>47</v>
      </c>
      <c r="C3418" t="s">
        <v>48</v>
      </c>
      <c r="D3418">
        <v>1</v>
      </c>
      <c r="E3418" t="s">
        <v>5963</v>
      </c>
      <c r="F3418" t="s">
        <v>1893</v>
      </c>
      <c r="G3418" t="s">
        <v>51</v>
      </c>
      <c r="H3418">
        <v>40510</v>
      </c>
      <c r="I3418">
        <v>2</v>
      </c>
      <c r="J3418" t="s">
        <v>72</v>
      </c>
      <c r="K3418" t="s">
        <v>36</v>
      </c>
      <c r="L3418" t="s">
        <v>37</v>
      </c>
      <c r="M3418">
        <v>61206</v>
      </c>
      <c r="N3418">
        <v>70387</v>
      </c>
      <c r="O3418" t="s">
        <v>38</v>
      </c>
      <c r="P3418" t="s">
        <v>54</v>
      </c>
      <c r="Q3418" t="s">
        <v>5964</v>
      </c>
      <c r="R3418" t="s">
        <v>5965</v>
      </c>
      <c r="S3418" t="s">
        <v>1897</v>
      </c>
      <c r="T3418" t="s">
        <v>5966</v>
      </c>
      <c r="V3418" t="s">
        <v>1180</v>
      </c>
      <c r="Z3418" t="s">
        <v>46</v>
      </c>
      <c r="AA3418" s="1">
        <v>45274</v>
      </c>
      <c r="AC3418" s="1">
        <v>45350</v>
      </c>
      <c r="AD3418" s="1">
        <v>45355</v>
      </c>
    </row>
    <row r="3419" spans="1:30">
      <c r="A3419">
        <v>625420</v>
      </c>
      <c r="B3419" t="s">
        <v>30</v>
      </c>
      <c r="C3419" t="s">
        <v>31</v>
      </c>
      <c r="D3419">
        <v>1</v>
      </c>
      <c r="E3419" t="s">
        <v>9781</v>
      </c>
      <c r="F3419" t="s">
        <v>5142</v>
      </c>
      <c r="G3419" t="s">
        <v>51</v>
      </c>
      <c r="H3419" t="s">
        <v>5143</v>
      </c>
      <c r="I3419">
        <v>0</v>
      </c>
      <c r="J3419" t="s">
        <v>202</v>
      </c>
      <c r="K3419" t="s">
        <v>36</v>
      </c>
      <c r="L3419" t="s">
        <v>37</v>
      </c>
      <c r="M3419">
        <v>58700</v>
      </c>
      <c r="N3419">
        <v>110000</v>
      </c>
      <c r="O3419" t="s">
        <v>38</v>
      </c>
      <c r="P3419" t="s">
        <v>565</v>
      </c>
      <c r="Q3419" t="s">
        <v>1511</v>
      </c>
      <c r="R3419" t="s">
        <v>9782</v>
      </c>
      <c r="S3419" t="s">
        <v>5145</v>
      </c>
      <c r="T3419" t="s">
        <v>9783</v>
      </c>
      <c r="V3419" t="s">
        <v>9784</v>
      </c>
      <c r="Z3419" t="s">
        <v>1963</v>
      </c>
      <c r="AA3419" s="1">
        <v>45335</v>
      </c>
      <c r="AC3419" s="1">
        <v>45335</v>
      </c>
      <c r="AD3419" s="1">
        <v>45355</v>
      </c>
    </row>
    <row r="3420" spans="1:30">
      <c r="A3420">
        <v>622997</v>
      </c>
      <c r="B3420" t="s">
        <v>129</v>
      </c>
      <c r="C3420" t="s">
        <v>31</v>
      </c>
      <c r="D3420">
        <v>1</v>
      </c>
      <c r="E3420" t="s">
        <v>3454</v>
      </c>
      <c r="F3420" t="s">
        <v>1046</v>
      </c>
      <c r="G3420" t="s">
        <v>51</v>
      </c>
      <c r="H3420" t="s">
        <v>1047</v>
      </c>
      <c r="I3420">
        <v>0</v>
      </c>
      <c r="J3420" t="s">
        <v>72</v>
      </c>
      <c r="K3420" t="s">
        <v>36</v>
      </c>
      <c r="L3420" t="s">
        <v>37</v>
      </c>
      <c r="M3420">
        <v>84451</v>
      </c>
      <c r="N3420">
        <v>84451</v>
      </c>
      <c r="O3420" t="s">
        <v>38</v>
      </c>
      <c r="P3420" t="s">
        <v>157</v>
      </c>
      <c r="Q3420" t="s">
        <v>2182</v>
      </c>
      <c r="R3420" t="s">
        <v>3455</v>
      </c>
      <c r="S3420" t="s">
        <v>847</v>
      </c>
      <c r="U3420" t="s">
        <v>1568</v>
      </c>
      <c r="V3420" t="s">
        <v>297</v>
      </c>
      <c r="W3420" t="s">
        <v>2669</v>
      </c>
      <c r="X3420" t="s">
        <v>157</v>
      </c>
      <c r="Z3420" t="s">
        <v>46</v>
      </c>
      <c r="AA3420" s="1">
        <v>45303</v>
      </c>
      <c r="AC3420" s="1">
        <v>45303</v>
      </c>
      <c r="AD3420" s="1">
        <v>45355</v>
      </c>
    </row>
    <row r="3421" spans="1:30">
      <c r="A3421">
        <v>606933</v>
      </c>
      <c r="B3421" t="s">
        <v>69</v>
      </c>
      <c r="C3421" t="s">
        <v>31</v>
      </c>
      <c r="D3421">
        <v>1</v>
      </c>
      <c r="E3421" t="s">
        <v>9584</v>
      </c>
      <c r="F3421" t="s">
        <v>308</v>
      </c>
      <c r="G3421" t="s">
        <v>34</v>
      </c>
      <c r="H3421">
        <v>56058</v>
      </c>
      <c r="I3421">
        <v>0</v>
      </c>
      <c r="J3421" t="s">
        <v>1112</v>
      </c>
      <c r="K3421" t="s">
        <v>36</v>
      </c>
      <c r="L3421" t="s">
        <v>37</v>
      </c>
      <c r="M3421">
        <v>59116</v>
      </c>
      <c r="N3421">
        <v>91768</v>
      </c>
      <c r="O3421" t="s">
        <v>38</v>
      </c>
      <c r="P3421" t="s">
        <v>73</v>
      </c>
      <c r="Q3421" t="s">
        <v>521</v>
      </c>
      <c r="R3421" t="s">
        <v>9585</v>
      </c>
      <c r="S3421" t="s">
        <v>311</v>
      </c>
      <c r="T3421" t="s">
        <v>9586</v>
      </c>
      <c r="U3421" t="s">
        <v>3941</v>
      </c>
      <c r="V3421" t="s">
        <v>9587</v>
      </c>
      <c r="W3421" t="s">
        <v>526</v>
      </c>
      <c r="X3421" t="s">
        <v>73</v>
      </c>
      <c r="Z3421" t="s">
        <v>46</v>
      </c>
      <c r="AA3421" s="1">
        <v>45203</v>
      </c>
      <c r="AC3421" s="1">
        <v>45278</v>
      </c>
      <c r="AD3421" s="1">
        <v>45355</v>
      </c>
    </row>
    <row r="3422" spans="1:30">
      <c r="A3422">
        <v>521300</v>
      </c>
      <c r="B3422" t="s">
        <v>314</v>
      </c>
      <c r="C3422" t="s">
        <v>31</v>
      </c>
      <c r="D3422">
        <v>7</v>
      </c>
      <c r="E3422" t="s">
        <v>1816</v>
      </c>
      <c r="F3422" t="s">
        <v>382</v>
      </c>
      <c r="G3422" t="s">
        <v>34</v>
      </c>
      <c r="H3422">
        <v>30087</v>
      </c>
      <c r="I3422">
        <v>3</v>
      </c>
      <c r="J3422" t="s">
        <v>618</v>
      </c>
      <c r="K3422" t="s">
        <v>36</v>
      </c>
      <c r="L3422" t="s">
        <v>37</v>
      </c>
      <c r="M3422">
        <v>79620</v>
      </c>
      <c r="N3422">
        <v>91563</v>
      </c>
      <c r="O3422" t="s">
        <v>38</v>
      </c>
      <c r="P3422" t="s">
        <v>317</v>
      </c>
      <c r="Q3422" t="s">
        <v>1817</v>
      </c>
      <c r="R3422" t="s">
        <v>9785</v>
      </c>
      <c r="S3422" t="s">
        <v>387</v>
      </c>
      <c r="T3422" t="s">
        <v>9786</v>
      </c>
      <c r="V3422" t="s">
        <v>9787</v>
      </c>
      <c r="Z3422" t="s">
        <v>46</v>
      </c>
      <c r="AA3422" s="1">
        <v>44610</v>
      </c>
      <c r="AC3422" s="1">
        <v>44742</v>
      </c>
      <c r="AD3422" s="1">
        <v>45355</v>
      </c>
    </row>
    <row r="3423" spans="1:30">
      <c r="A3423">
        <v>559011</v>
      </c>
      <c r="B3423" t="s">
        <v>99</v>
      </c>
      <c r="C3423" t="s">
        <v>31</v>
      </c>
      <c r="D3423">
        <v>1</v>
      </c>
      <c r="E3423" t="s">
        <v>5843</v>
      </c>
      <c r="F3423" t="s">
        <v>1843</v>
      </c>
      <c r="G3423" t="s">
        <v>51</v>
      </c>
      <c r="H3423">
        <v>20410</v>
      </c>
      <c r="I3423">
        <v>0</v>
      </c>
      <c r="J3423" t="s">
        <v>65</v>
      </c>
      <c r="K3423" t="s">
        <v>36</v>
      </c>
      <c r="L3423" t="s">
        <v>103</v>
      </c>
      <c r="M3423">
        <v>57078</v>
      </c>
      <c r="N3423">
        <v>85646</v>
      </c>
      <c r="O3423" t="s">
        <v>38</v>
      </c>
      <c r="P3423" t="s">
        <v>104</v>
      </c>
      <c r="Q3423" t="s">
        <v>2028</v>
      </c>
      <c r="R3423" t="s">
        <v>5844</v>
      </c>
      <c r="S3423" t="s">
        <v>1847</v>
      </c>
      <c r="T3423" t="s">
        <v>5845</v>
      </c>
      <c r="U3423" t="s">
        <v>5846</v>
      </c>
      <c r="V3423" t="s">
        <v>980</v>
      </c>
      <c r="W3423" t="s">
        <v>5847</v>
      </c>
      <c r="X3423" t="s">
        <v>104</v>
      </c>
      <c r="Z3423" t="s">
        <v>63</v>
      </c>
      <c r="AA3423" s="1">
        <v>44880</v>
      </c>
      <c r="AC3423" s="1">
        <v>44880</v>
      </c>
      <c r="AD3423" s="1">
        <v>45355</v>
      </c>
    </row>
    <row r="3424" spans="1:30">
      <c r="A3424">
        <v>615946</v>
      </c>
      <c r="B3424" t="s">
        <v>47</v>
      </c>
      <c r="C3424" t="s">
        <v>48</v>
      </c>
      <c r="D3424">
        <v>2</v>
      </c>
      <c r="E3424" t="s">
        <v>4206</v>
      </c>
      <c r="F3424" t="s">
        <v>308</v>
      </c>
      <c r="G3424" t="s">
        <v>34</v>
      </c>
      <c r="H3424">
        <v>56058</v>
      </c>
      <c r="I3424">
        <v>0</v>
      </c>
      <c r="J3424" t="s">
        <v>72</v>
      </c>
      <c r="K3424" t="s">
        <v>36</v>
      </c>
      <c r="L3424" t="s">
        <v>37</v>
      </c>
      <c r="M3424">
        <v>59116</v>
      </c>
      <c r="N3424">
        <v>67983</v>
      </c>
      <c r="O3424" t="s">
        <v>38</v>
      </c>
      <c r="P3424" t="s">
        <v>54</v>
      </c>
      <c r="Q3424" t="s">
        <v>4358</v>
      </c>
      <c r="R3424" t="s">
        <v>4359</v>
      </c>
      <c r="S3424" t="s">
        <v>311</v>
      </c>
      <c r="T3424" t="s">
        <v>4208</v>
      </c>
      <c r="V3424" t="s">
        <v>1180</v>
      </c>
      <c r="Z3424" t="s">
        <v>46</v>
      </c>
      <c r="AA3424" s="1">
        <v>45245</v>
      </c>
      <c r="AC3424" s="1">
        <v>45247</v>
      </c>
      <c r="AD3424" s="1">
        <v>45355</v>
      </c>
    </row>
    <row r="3425" spans="1:30">
      <c r="A3425">
        <v>626980</v>
      </c>
      <c r="B3425" t="s">
        <v>47</v>
      </c>
      <c r="C3425" t="s">
        <v>48</v>
      </c>
      <c r="D3425">
        <v>1</v>
      </c>
      <c r="E3425" t="s">
        <v>3626</v>
      </c>
      <c r="F3425" t="s">
        <v>898</v>
      </c>
      <c r="G3425" t="s">
        <v>51</v>
      </c>
      <c r="H3425" t="s">
        <v>899</v>
      </c>
      <c r="I3425">
        <v>1</v>
      </c>
      <c r="J3425" t="s">
        <v>767</v>
      </c>
      <c r="K3425" t="s">
        <v>36</v>
      </c>
      <c r="L3425" t="s">
        <v>37</v>
      </c>
      <c r="M3425">
        <v>66349</v>
      </c>
      <c r="N3425">
        <v>87013</v>
      </c>
      <c r="O3425" t="s">
        <v>38</v>
      </c>
      <c r="P3425" t="s">
        <v>54</v>
      </c>
      <c r="Q3425" t="s">
        <v>3627</v>
      </c>
      <c r="R3425" t="s">
        <v>3628</v>
      </c>
      <c r="S3425" t="s">
        <v>902</v>
      </c>
      <c r="T3425" t="s">
        <v>3629</v>
      </c>
      <c r="Z3425" t="s">
        <v>46</v>
      </c>
      <c r="AA3425" s="1">
        <v>45342</v>
      </c>
      <c r="AC3425" s="1">
        <v>45342</v>
      </c>
      <c r="AD3425" s="1">
        <v>45355</v>
      </c>
    </row>
    <row r="3426" spans="1:30">
      <c r="A3426">
        <v>597734</v>
      </c>
      <c r="B3426" t="s">
        <v>182</v>
      </c>
      <c r="C3426" t="s">
        <v>48</v>
      </c>
      <c r="D3426">
        <v>2</v>
      </c>
      <c r="E3426" t="s">
        <v>4194</v>
      </c>
      <c r="F3426" t="s">
        <v>433</v>
      </c>
      <c r="G3426" t="s">
        <v>51</v>
      </c>
      <c r="H3426">
        <v>12627</v>
      </c>
      <c r="I3426">
        <v>0</v>
      </c>
      <c r="J3426" t="s">
        <v>275</v>
      </c>
      <c r="K3426" t="s">
        <v>36</v>
      </c>
      <c r="L3426" t="s">
        <v>37</v>
      </c>
      <c r="M3426">
        <v>70611</v>
      </c>
      <c r="N3426">
        <v>105138</v>
      </c>
      <c r="O3426" t="s">
        <v>38</v>
      </c>
      <c r="P3426" t="s">
        <v>184</v>
      </c>
      <c r="Q3426" t="s">
        <v>9788</v>
      </c>
      <c r="R3426" t="s">
        <v>9789</v>
      </c>
      <c r="S3426" t="s">
        <v>436</v>
      </c>
      <c r="U3426" t="s">
        <v>9790</v>
      </c>
      <c r="V3426" t="s">
        <v>9791</v>
      </c>
      <c r="Z3426" t="s">
        <v>46</v>
      </c>
      <c r="AA3426" s="1">
        <v>45210</v>
      </c>
      <c r="AC3426" s="1">
        <v>45210</v>
      </c>
      <c r="AD3426" s="1">
        <v>45355</v>
      </c>
    </row>
    <row r="3427" spans="1:30">
      <c r="A3427">
        <v>627420</v>
      </c>
      <c r="B3427" t="s">
        <v>129</v>
      </c>
      <c r="C3427" t="s">
        <v>31</v>
      </c>
      <c r="D3427">
        <v>1</v>
      </c>
      <c r="E3427" t="s">
        <v>9184</v>
      </c>
      <c r="F3427" t="s">
        <v>3139</v>
      </c>
      <c r="G3427" t="s">
        <v>463</v>
      </c>
      <c r="H3427">
        <v>13386</v>
      </c>
      <c r="I3427">
        <v>0</v>
      </c>
      <c r="J3427" t="s">
        <v>266</v>
      </c>
      <c r="K3427" t="s">
        <v>36</v>
      </c>
      <c r="L3427" t="s">
        <v>37</v>
      </c>
      <c r="M3427">
        <v>40000</v>
      </c>
      <c r="N3427">
        <v>200000</v>
      </c>
      <c r="O3427" t="s">
        <v>38</v>
      </c>
      <c r="P3427" t="s">
        <v>565</v>
      </c>
      <c r="Q3427" t="s">
        <v>2522</v>
      </c>
      <c r="R3427" t="s">
        <v>9185</v>
      </c>
      <c r="S3427" t="s">
        <v>9186</v>
      </c>
      <c r="T3427" t="s">
        <v>9187</v>
      </c>
      <c r="U3427" t="s">
        <v>9188</v>
      </c>
      <c r="V3427" t="s">
        <v>162</v>
      </c>
      <c r="Z3427" t="s">
        <v>46</v>
      </c>
      <c r="AA3427" s="1">
        <v>45343</v>
      </c>
      <c r="AC3427" s="1">
        <v>45344</v>
      </c>
      <c r="AD3427" s="1">
        <v>45355</v>
      </c>
    </row>
    <row r="3428" spans="1:30">
      <c r="A3428">
        <v>589440</v>
      </c>
      <c r="B3428" t="s">
        <v>129</v>
      </c>
      <c r="C3428" t="s">
        <v>48</v>
      </c>
      <c r="D3428">
        <v>1</v>
      </c>
      <c r="E3428" t="s">
        <v>3335</v>
      </c>
      <c r="F3428" t="s">
        <v>1046</v>
      </c>
      <c r="G3428" t="s">
        <v>51</v>
      </c>
      <c r="H3428" t="s">
        <v>2359</v>
      </c>
      <c r="I3428">
        <v>0</v>
      </c>
      <c r="J3428" t="s">
        <v>266</v>
      </c>
      <c r="K3428" t="s">
        <v>36</v>
      </c>
      <c r="L3428" t="s">
        <v>276</v>
      </c>
      <c r="M3428">
        <v>102292</v>
      </c>
      <c r="N3428">
        <v>149310</v>
      </c>
      <c r="O3428" t="s">
        <v>38</v>
      </c>
      <c r="P3428" t="s">
        <v>157</v>
      </c>
      <c r="Q3428" t="s">
        <v>692</v>
      </c>
      <c r="R3428" t="s">
        <v>3336</v>
      </c>
      <c r="S3428" t="s">
        <v>1076</v>
      </c>
      <c r="T3428" t="s">
        <v>3337</v>
      </c>
      <c r="U3428" t="s">
        <v>2231</v>
      </c>
      <c r="V3428" t="s">
        <v>3338</v>
      </c>
      <c r="W3428" t="s">
        <v>3339</v>
      </c>
      <c r="X3428" t="s">
        <v>3340</v>
      </c>
      <c r="Z3428" t="s">
        <v>46</v>
      </c>
      <c r="AA3428" s="1">
        <v>45085</v>
      </c>
      <c r="AC3428" s="1">
        <v>45163</v>
      </c>
      <c r="AD3428" s="1">
        <v>45355</v>
      </c>
    </row>
    <row r="3429" spans="1:30">
      <c r="A3429">
        <v>602460</v>
      </c>
      <c r="B3429" t="s">
        <v>306</v>
      </c>
      <c r="C3429" t="s">
        <v>31</v>
      </c>
      <c r="D3429">
        <v>2</v>
      </c>
      <c r="E3429" t="s">
        <v>6197</v>
      </c>
      <c r="F3429" t="s">
        <v>6198</v>
      </c>
      <c r="G3429" t="s">
        <v>51</v>
      </c>
      <c r="H3429">
        <v>40410</v>
      </c>
      <c r="I3429">
        <v>2</v>
      </c>
      <c r="J3429" t="s">
        <v>72</v>
      </c>
      <c r="K3429" t="s">
        <v>36</v>
      </c>
      <c r="L3429" t="s">
        <v>37</v>
      </c>
      <c r="M3429">
        <v>70259</v>
      </c>
      <c r="N3429">
        <v>102179</v>
      </c>
      <c r="O3429" t="s">
        <v>38</v>
      </c>
      <c r="P3429" t="s">
        <v>125</v>
      </c>
      <c r="Q3429" t="s">
        <v>6199</v>
      </c>
      <c r="R3429" t="s">
        <v>6200</v>
      </c>
      <c r="S3429" t="s">
        <v>6201</v>
      </c>
      <c r="T3429" t="s">
        <v>6202</v>
      </c>
      <c r="U3429" t="s">
        <v>4914</v>
      </c>
      <c r="V3429" t="s">
        <v>6203</v>
      </c>
      <c r="Z3429" t="s">
        <v>63</v>
      </c>
      <c r="AA3429" s="1">
        <v>45316</v>
      </c>
      <c r="AB3429" s="2">
        <v>45376</v>
      </c>
      <c r="AC3429" s="1">
        <v>45316</v>
      </c>
      <c r="AD3429" s="1">
        <v>45355</v>
      </c>
    </row>
    <row r="3430" spans="1:30">
      <c r="A3430">
        <v>621884</v>
      </c>
      <c r="B3430" t="s">
        <v>30</v>
      </c>
      <c r="C3430" t="s">
        <v>31</v>
      </c>
      <c r="D3430">
        <v>1</v>
      </c>
      <c r="E3430" t="s">
        <v>9792</v>
      </c>
      <c r="F3430" t="s">
        <v>512</v>
      </c>
      <c r="G3430" t="s">
        <v>34</v>
      </c>
      <c r="H3430">
        <v>10209</v>
      </c>
      <c r="I3430">
        <v>1</v>
      </c>
      <c r="J3430" t="s">
        <v>35</v>
      </c>
      <c r="K3430" t="s">
        <v>123</v>
      </c>
      <c r="L3430" t="s">
        <v>227</v>
      </c>
      <c r="M3430">
        <v>15.5</v>
      </c>
      <c r="N3430">
        <v>15.5</v>
      </c>
      <c r="O3430" t="s">
        <v>124</v>
      </c>
      <c r="P3430" t="s">
        <v>39</v>
      </c>
      <c r="Q3430" t="s">
        <v>1353</v>
      </c>
      <c r="R3430" t="s">
        <v>9793</v>
      </c>
      <c r="S3430" t="s">
        <v>515</v>
      </c>
      <c r="V3430" t="s">
        <v>9794</v>
      </c>
      <c r="Z3430" t="s">
        <v>46</v>
      </c>
      <c r="AA3430" s="1">
        <v>45300</v>
      </c>
      <c r="AB3430" s="2">
        <v>45420</v>
      </c>
      <c r="AC3430" s="1">
        <v>45300</v>
      </c>
      <c r="AD3430" s="1">
        <v>45355</v>
      </c>
    </row>
    <row r="3431" spans="1:30">
      <c r="A3431">
        <v>619474</v>
      </c>
      <c r="B3431" t="s">
        <v>129</v>
      </c>
      <c r="C3431" t="s">
        <v>48</v>
      </c>
      <c r="D3431">
        <v>1</v>
      </c>
      <c r="E3431" t="s">
        <v>4048</v>
      </c>
      <c r="F3431" t="s">
        <v>3139</v>
      </c>
      <c r="G3431" t="s">
        <v>463</v>
      </c>
      <c r="H3431">
        <v>13386</v>
      </c>
      <c r="I3431">
        <v>0</v>
      </c>
      <c r="J3431" t="s">
        <v>601</v>
      </c>
      <c r="K3431" t="s">
        <v>36</v>
      </c>
      <c r="L3431" t="s">
        <v>37</v>
      </c>
      <c r="M3431">
        <v>40000</v>
      </c>
      <c r="N3431">
        <v>180000</v>
      </c>
      <c r="O3431" t="s">
        <v>38</v>
      </c>
      <c r="P3431" t="s">
        <v>1097</v>
      </c>
      <c r="Q3431" t="s">
        <v>2522</v>
      </c>
      <c r="R3431" t="s">
        <v>4049</v>
      </c>
      <c r="S3431" t="s">
        <v>4050</v>
      </c>
      <c r="T3431" t="s">
        <v>4051</v>
      </c>
      <c r="U3431" t="s">
        <v>1226</v>
      </c>
      <c r="V3431" t="s">
        <v>1227</v>
      </c>
      <c r="Z3431" t="s">
        <v>46</v>
      </c>
      <c r="AA3431" s="1">
        <v>45289</v>
      </c>
      <c r="AC3431" s="1">
        <v>45336</v>
      </c>
      <c r="AD3431" s="1">
        <v>45355</v>
      </c>
    </row>
    <row r="3432" spans="1:30">
      <c r="A3432">
        <v>567049</v>
      </c>
      <c r="B3432" t="s">
        <v>356</v>
      </c>
      <c r="C3432" t="s">
        <v>48</v>
      </c>
      <c r="D3432">
        <v>1</v>
      </c>
      <c r="E3432" t="s">
        <v>6423</v>
      </c>
      <c r="F3432" t="s">
        <v>8187</v>
      </c>
      <c r="G3432" t="s">
        <v>51</v>
      </c>
      <c r="H3432">
        <v>82984</v>
      </c>
      <c r="I3432" t="s">
        <v>924</v>
      </c>
      <c r="J3432" t="s">
        <v>91</v>
      </c>
      <c r="L3432" t="s">
        <v>276</v>
      </c>
      <c r="M3432">
        <v>150000</v>
      </c>
      <c r="N3432">
        <v>160000</v>
      </c>
      <c r="O3432" t="s">
        <v>38</v>
      </c>
      <c r="P3432" t="s">
        <v>358</v>
      </c>
      <c r="Q3432" t="s">
        <v>6424</v>
      </c>
      <c r="R3432" t="s">
        <v>8188</v>
      </c>
      <c r="S3432" t="s">
        <v>8189</v>
      </c>
      <c r="T3432" t="s">
        <v>8190</v>
      </c>
      <c r="U3432" t="s">
        <v>8191</v>
      </c>
      <c r="V3432" t="s">
        <v>8192</v>
      </c>
      <c r="W3432" t="s">
        <v>683</v>
      </c>
      <c r="X3432" t="s">
        <v>358</v>
      </c>
      <c r="Z3432" t="s">
        <v>46</v>
      </c>
      <c r="AA3432" s="1">
        <v>44930</v>
      </c>
      <c r="AC3432" s="1">
        <v>44930</v>
      </c>
      <c r="AD3432" s="1">
        <v>45355</v>
      </c>
    </row>
    <row r="3433" spans="1:30">
      <c r="A3433">
        <v>569777</v>
      </c>
      <c r="B3433" t="s">
        <v>129</v>
      </c>
      <c r="C3433" t="s">
        <v>31</v>
      </c>
      <c r="D3433">
        <v>1</v>
      </c>
      <c r="E3433" t="s">
        <v>453</v>
      </c>
      <c r="F3433" t="s">
        <v>216</v>
      </c>
      <c r="G3433" t="s">
        <v>51</v>
      </c>
      <c r="H3433">
        <v>52316</v>
      </c>
      <c r="I3433">
        <v>2</v>
      </c>
      <c r="J3433" t="s">
        <v>156</v>
      </c>
      <c r="K3433" t="s">
        <v>36</v>
      </c>
      <c r="L3433" t="s">
        <v>37</v>
      </c>
      <c r="M3433">
        <v>60793</v>
      </c>
      <c r="N3433">
        <v>69912</v>
      </c>
      <c r="O3433" t="s">
        <v>38</v>
      </c>
      <c r="P3433" t="s">
        <v>2323</v>
      </c>
      <c r="Q3433" t="s">
        <v>218</v>
      </c>
      <c r="R3433" t="s">
        <v>2089</v>
      </c>
      <c r="S3433" t="s">
        <v>220</v>
      </c>
      <c r="U3433" t="s">
        <v>2090</v>
      </c>
      <c r="V3433" t="s">
        <v>223</v>
      </c>
      <c r="W3433" t="s">
        <v>2091</v>
      </c>
      <c r="Z3433" t="s">
        <v>63</v>
      </c>
      <c r="AA3433" s="1">
        <v>44950</v>
      </c>
      <c r="AC3433" s="1">
        <v>44950</v>
      </c>
      <c r="AD3433" s="1">
        <v>45355</v>
      </c>
    </row>
    <row r="3434" spans="1:30">
      <c r="A3434">
        <v>613207</v>
      </c>
      <c r="B3434" t="s">
        <v>47</v>
      </c>
      <c r="C3434" t="s">
        <v>48</v>
      </c>
      <c r="D3434">
        <v>2</v>
      </c>
      <c r="E3434" t="s">
        <v>4943</v>
      </c>
      <c r="F3434" t="s">
        <v>1144</v>
      </c>
      <c r="G3434" t="s">
        <v>51</v>
      </c>
      <c r="H3434">
        <v>20202</v>
      </c>
      <c r="I3434">
        <v>0</v>
      </c>
      <c r="J3434" t="s">
        <v>65</v>
      </c>
      <c r="K3434" t="s">
        <v>36</v>
      </c>
      <c r="L3434" t="s">
        <v>103</v>
      </c>
      <c r="M3434">
        <v>56181</v>
      </c>
      <c r="N3434">
        <v>64608</v>
      </c>
      <c r="O3434" t="s">
        <v>38</v>
      </c>
      <c r="P3434" t="s">
        <v>54</v>
      </c>
      <c r="Q3434" t="s">
        <v>7107</v>
      </c>
      <c r="R3434" t="s">
        <v>9795</v>
      </c>
      <c r="S3434" t="s">
        <v>1148</v>
      </c>
      <c r="T3434" t="s">
        <v>1149</v>
      </c>
      <c r="V3434" t="s">
        <v>1180</v>
      </c>
      <c r="Z3434" t="s">
        <v>63</v>
      </c>
      <c r="AA3434" s="1">
        <v>45236</v>
      </c>
      <c r="AC3434" s="1">
        <v>45236</v>
      </c>
      <c r="AD3434" s="1">
        <v>45355</v>
      </c>
    </row>
    <row r="3435" spans="1:30">
      <c r="A3435">
        <v>608847</v>
      </c>
      <c r="B3435" t="s">
        <v>253</v>
      </c>
      <c r="C3435" t="s">
        <v>48</v>
      </c>
      <c r="D3435">
        <v>1</v>
      </c>
      <c r="E3435" t="s">
        <v>9260</v>
      </c>
      <c r="F3435" t="s">
        <v>4600</v>
      </c>
      <c r="G3435" t="s">
        <v>34</v>
      </c>
      <c r="H3435">
        <v>31143</v>
      </c>
      <c r="I3435">
        <v>1</v>
      </c>
      <c r="J3435" t="s">
        <v>300</v>
      </c>
      <c r="K3435" t="s">
        <v>36</v>
      </c>
      <c r="L3435" t="s">
        <v>103</v>
      </c>
      <c r="M3435">
        <v>45113</v>
      </c>
      <c r="N3435">
        <v>64693</v>
      </c>
      <c r="O3435" t="s">
        <v>38</v>
      </c>
      <c r="P3435" t="s">
        <v>4601</v>
      </c>
      <c r="Q3435" t="s">
        <v>4602</v>
      </c>
      <c r="R3435" t="s">
        <v>9261</v>
      </c>
      <c r="S3435" t="s">
        <v>4604</v>
      </c>
      <c r="T3435" t="s">
        <v>9262</v>
      </c>
      <c r="U3435" t="s">
        <v>9263</v>
      </c>
      <c r="V3435" t="s">
        <v>281</v>
      </c>
      <c r="Z3435" t="s">
        <v>264</v>
      </c>
      <c r="AA3435" s="1">
        <v>45205</v>
      </c>
      <c r="AC3435" s="1">
        <v>45205</v>
      </c>
      <c r="AD3435" s="1">
        <v>45355</v>
      </c>
    </row>
    <row r="3436" spans="1:30">
      <c r="A3436">
        <v>595145</v>
      </c>
      <c r="B3436" t="s">
        <v>47</v>
      </c>
      <c r="C3436" t="s">
        <v>48</v>
      </c>
      <c r="D3436">
        <v>1</v>
      </c>
      <c r="E3436" t="s">
        <v>49</v>
      </c>
      <c r="F3436" t="s">
        <v>50</v>
      </c>
      <c r="G3436" t="s">
        <v>51</v>
      </c>
      <c r="H3436" t="s">
        <v>52</v>
      </c>
      <c r="I3436">
        <v>0</v>
      </c>
      <c r="J3436" t="s">
        <v>65</v>
      </c>
      <c r="K3436" t="s">
        <v>36</v>
      </c>
      <c r="L3436" t="s">
        <v>37</v>
      </c>
      <c r="M3436">
        <v>58682</v>
      </c>
      <c r="N3436">
        <v>134570</v>
      </c>
      <c r="O3436" t="s">
        <v>38</v>
      </c>
      <c r="P3436" t="s">
        <v>3170</v>
      </c>
      <c r="Q3436" t="s">
        <v>4000</v>
      </c>
      <c r="R3436" t="s">
        <v>5704</v>
      </c>
      <c r="S3436" t="s">
        <v>57</v>
      </c>
      <c r="T3436" t="s">
        <v>500</v>
      </c>
      <c r="V3436" t="s">
        <v>60</v>
      </c>
      <c r="W3436" t="s">
        <v>61</v>
      </c>
      <c r="X3436" t="s">
        <v>5705</v>
      </c>
      <c r="Z3436" t="s">
        <v>63</v>
      </c>
      <c r="AA3436" s="1">
        <v>45134</v>
      </c>
      <c r="AC3436" s="1">
        <v>45138</v>
      </c>
      <c r="AD3436" s="1">
        <v>45355</v>
      </c>
    </row>
    <row r="3437" spans="1:30">
      <c r="A3437">
        <v>626745</v>
      </c>
      <c r="B3437" t="s">
        <v>2168</v>
      </c>
      <c r="C3437" t="s">
        <v>48</v>
      </c>
      <c r="D3437">
        <v>1</v>
      </c>
      <c r="E3437" t="s">
        <v>9461</v>
      </c>
      <c r="F3437" t="s">
        <v>235</v>
      </c>
      <c r="G3437" t="s">
        <v>51</v>
      </c>
      <c r="H3437">
        <v>10251</v>
      </c>
      <c r="I3437">
        <v>4</v>
      </c>
      <c r="J3437" t="s">
        <v>618</v>
      </c>
      <c r="K3437" t="s">
        <v>36</v>
      </c>
      <c r="L3437" t="s">
        <v>37</v>
      </c>
      <c r="M3437">
        <v>43728</v>
      </c>
      <c r="N3437">
        <v>52242</v>
      </c>
      <c r="O3437" t="s">
        <v>38</v>
      </c>
      <c r="P3437" t="s">
        <v>2170</v>
      </c>
      <c r="Q3437" t="s">
        <v>3160</v>
      </c>
      <c r="R3437" t="s">
        <v>9462</v>
      </c>
      <c r="S3437" t="s">
        <v>239</v>
      </c>
      <c r="T3437" t="s">
        <v>5104</v>
      </c>
      <c r="U3437" t="s">
        <v>9463</v>
      </c>
      <c r="V3437" t="s">
        <v>9464</v>
      </c>
      <c r="Z3437" t="s">
        <v>46</v>
      </c>
      <c r="AA3437" s="1">
        <v>45334</v>
      </c>
      <c r="AB3437" s="2">
        <v>45387</v>
      </c>
      <c r="AC3437" s="1">
        <v>45334</v>
      </c>
      <c r="AD3437" s="1">
        <v>45355</v>
      </c>
    </row>
    <row r="3438" spans="1:30">
      <c r="A3438">
        <v>618003</v>
      </c>
      <c r="B3438" t="s">
        <v>69</v>
      </c>
      <c r="C3438" t="s">
        <v>31</v>
      </c>
      <c r="D3438">
        <v>1</v>
      </c>
      <c r="E3438" t="s">
        <v>9796</v>
      </c>
      <c r="F3438" t="s">
        <v>308</v>
      </c>
      <c r="G3438" t="s">
        <v>34</v>
      </c>
      <c r="H3438">
        <v>56058</v>
      </c>
      <c r="I3438">
        <v>0</v>
      </c>
      <c r="J3438" t="s">
        <v>2745</v>
      </c>
      <c r="K3438" t="s">
        <v>36</v>
      </c>
      <c r="L3438" t="s">
        <v>37</v>
      </c>
      <c r="M3438">
        <v>59116</v>
      </c>
      <c r="N3438">
        <v>91768</v>
      </c>
      <c r="O3438" t="s">
        <v>38</v>
      </c>
      <c r="P3438" t="s">
        <v>671</v>
      </c>
      <c r="Q3438" t="s">
        <v>2453</v>
      </c>
      <c r="R3438" t="s">
        <v>9797</v>
      </c>
      <c r="S3438" t="s">
        <v>311</v>
      </c>
      <c r="T3438" t="s">
        <v>9798</v>
      </c>
      <c r="U3438" t="s">
        <v>9799</v>
      </c>
      <c r="V3438" t="s">
        <v>9800</v>
      </c>
      <c r="W3438" t="s">
        <v>622</v>
      </c>
      <c r="X3438" t="s">
        <v>2458</v>
      </c>
      <c r="Z3438" t="s">
        <v>46</v>
      </c>
      <c r="AA3438" s="1">
        <v>45278</v>
      </c>
      <c r="AC3438" s="1">
        <v>45294</v>
      </c>
      <c r="AD3438" s="1">
        <v>45355</v>
      </c>
    </row>
    <row r="3439" spans="1:30">
      <c r="A3439">
        <v>621437</v>
      </c>
      <c r="B3439" t="s">
        <v>30</v>
      </c>
      <c r="C3439" t="s">
        <v>31</v>
      </c>
      <c r="D3439">
        <v>1</v>
      </c>
      <c r="E3439" t="s">
        <v>1053</v>
      </c>
      <c r="F3439" t="s">
        <v>308</v>
      </c>
      <c r="G3439" t="s">
        <v>34</v>
      </c>
      <c r="H3439">
        <v>56058</v>
      </c>
      <c r="I3439">
        <v>0</v>
      </c>
      <c r="J3439" t="s">
        <v>1054</v>
      </c>
      <c r="K3439" t="s">
        <v>36</v>
      </c>
      <c r="L3439" t="s">
        <v>37</v>
      </c>
      <c r="M3439">
        <v>59116</v>
      </c>
      <c r="N3439">
        <v>64000</v>
      </c>
      <c r="O3439" t="s">
        <v>38</v>
      </c>
      <c r="P3439" t="s">
        <v>39</v>
      </c>
      <c r="Q3439" t="s">
        <v>1055</v>
      </c>
      <c r="R3439" t="s">
        <v>1173</v>
      </c>
      <c r="S3439" t="s">
        <v>311</v>
      </c>
      <c r="T3439" t="s">
        <v>1174</v>
      </c>
      <c r="V3439" t="s">
        <v>1175</v>
      </c>
      <c r="Z3439" t="s">
        <v>46</v>
      </c>
      <c r="AA3439" s="1">
        <v>45289</v>
      </c>
      <c r="AB3439" s="2">
        <v>45409</v>
      </c>
      <c r="AC3439" s="1">
        <v>45289</v>
      </c>
      <c r="AD3439" s="1">
        <v>45355</v>
      </c>
    </row>
    <row r="3440" spans="1:30">
      <c r="A3440">
        <v>538242</v>
      </c>
      <c r="B3440" t="s">
        <v>314</v>
      </c>
      <c r="C3440" t="s">
        <v>31</v>
      </c>
      <c r="D3440">
        <v>5</v>
      </c>
      <c r="E3440" t="s">
        <v>6429</v>
      </c>
      <c r="F3440" t="s">
        <v>6430</v>
      </c>
      <c r="G3440" t="s">
        <v>34</v>
      </c>
      <c r="H3440">
        <v>90210</v>
      </c>
      <c r="I3440">
        <v>0</v>
      </c>
      <c r="J3440" t="s">
        <v>156</v>
      </c>
      <c r="K3440" t="s">
        <v>36</v>
      </c>
      <c r="L3440" t="s">
        <v>103</v>
      </c>
      <c r="M3440">
        <v>36627</v>
      </c>
      <c r="N3440">
        <v>41388</v>
      </c>
      <c r="O3440" t="s">
        <v>38</v>
      </c>
      <c r="P3440" t="s">
        <v>2014</v>
      </c>
      <c r="Q3440" t="s">
        <v>4016</v>
      </c>
      <c r="R3440" t="s">
        <v>6431</v>
      </c>
      <c r="S3440" t="s">
        <v>6432</v>
      </c>
      <c r="T3440" t="s">
        <v>6433</v>
      </c>
      <c r="V3440" t="s">
        <v>9293</v>
      </c>
      <c r="Z3440" t="s">
        <v>46</v>
      </c>
      <c r="AA3440" s="1">
        <v>44742</v>
      </c>
      <c r="AC3440" s="1">
        <v>44742</v>
      </c>
      <c r="AD3440" s="1">
        <v>45355</v>
      </c>
    </row>
    <row r="3441" spans="1:30">
      <c r="A3441">
        <v>582939</v>
      </c>
      <c r="B3441" t="s">
        <v>99</v>
      </c>
      <c r="C3441" t="s">
        <v>31</v>
      </c>
      <c r="D3441">
        <v>1</v>
      </c>
      <c r="E3441" t="s">
        <v>8699</v>
      </c>
      <c r="F3441" t="s">
        <v>3309</v>
      </c>
      <c r="G3441" t="s">
        <v>34</v>
      </c>
      <c r="H3441">
        <v>95277</v>
      </c>
      <c r="I3441" t="s">
        <v>473</v>
      </c>
      <c r="J3441" t="s">
        <v>284</v>
      </c>
      <c r="K3441" t="s">
        <v>36</v>
      </c>
      <c r="L3441" t="s">
        <v>185</v>
      </c>
      <c r="M3441">
        <v>175000</v>
      </c>
      <c r="N3441">
        <v>208826</v>
      </c>
      <c r="O3441" t="s">
        <v>38</v>
      </c>
      <c r="P3441" t="s">
        <v>104</v>
      </c>
      <c r="Q3441" t="s">
        <v>959</v>
      </c>
      <c r="R3441" t="s">
        <v>8700</v>
      </c>
      <c r="S3441" t="s">
        <v>8701</v>
      </c>
      <c r="T3441" t="s">
        <v>8702</v>
      </c>
      <c r="U3441" t="s">
        <v>1340</v>
      </c>
      <c r="V3441" t="s">
        <v>905</v>
      </c>
      <c r="W3441" t="s">
        <v>963</v>
      </c>
      <c r="X3441" t="s">
        <v>964</v>
      </c>
      <c r="Z3441" t="s">
        <v>46</v>
      </c>
      <c r="AA3441" s="1">
        <v>45027</v>
      </c>
      <c r="AC3441" s="1">
        <v>45027</v>
      </c>
      <c r="AD3441" s="1">
        <v>45355</v>
      </c>
    </row>
    <row r="3442" spans="1:30">
      <c r="A3442">
        <v>625400</v>
      </c>
      <c r="B3442" t="s">
        <v>30</v>
      </c>
      <c r="C3442" t="s">
        <v>48</v>
      </c>
      <c r="D3442">
        <v>1</v>
      </c>
      <c r="E3442" t="s">
        <v>9313</v>
      </c>
      <c r="F3442" t="s">
        <v>6769</v>
      </c>
      <c r="G3442" t="s">
        <v>51</v>
      </c>
      <c r="H3442">
        <v>40561</v>
      </c>
      <c r="I3442">
        <v>2</v>
      </c>
      <c r="J3442" t="s">
        <v>1968</v>
      </c>
      <c r="K3442" t="s">
        <v>36</v>
      </c>
      <c r="L3442" t="s">
        <v>37</v>
      </c>
      <c r="M3442">
        <v>55873</v>
      </c>
      <c r="N3442">
        <v>75641</v>
      </c>
      <c r="O3442" t="s">
        <v>38</v>
      </c>
      <c r="P3442" t="s">
        <v>39</v>
      </c>
      <c r="Q3442" t="s">
        <v>2154</v>
      </c>
      <c r="R3442" t="s">
        <v>9314</v>
      </c>
      <c r="S3442" t="s">
        <v>6772</v>
      </c>
      <c r="T3442" t="s">
        <v>9315</v>
      </c>
      <c r="V3442" t="s">
        <v>9316</v>
      </c>
      <c r="Z3442" t="s">
        <v>46</v>
      </c>
      <c r="AA3442" s="1">
        <v>45322</v>
      </c>
      <c r="AB3442" s="2">
        <v>45442</v>
      </c>
      <c r="AC3442" s="1">
        <v>45322</v>
      </c>
      <c r="AD3442" s="1">
        <v>45355</v>
      </c>
    </row>
    <row r="3443" spans="1:30">
      <c r="A3443">
        <v>616449</v>
      </c>
      <c r="B3443" t="s">
        <v>129</v>
      </c>
      <c r="C3443" t="s">
        <v>48</v>
      </c>
      <c r="D3443">
        <v>25</v>
      </c>
      <c r="E3443" t="s">
        <v>9801</v>
      </c>
      <c r="F3443" t="s">
        <v>398</v>
      </c>
      <c r="G3443" t="s">
        <v>51</v>
      </c>
      <c r="H3443">
        <v>10104</v>
      </c>
      <c r="I3443">
        <v>2</v>
      </c>
      <c r="J3443" t="s">
        <v>156</v>
      </c>
      <c r="K3443" t="s">
        <v>36</v>
      </c>
      <c r="L3443" t="s">
        <v>37</v>
      </c>
      <c r="M3443">
        <v>41248</v>
      </c>
      <c r="N3443">
        <v>47435</v>
      </c>
      <c r="O3443" t="s">
        <v>38</v>
      </c>
      <c r="P3443" t="s">
        <v>1597</v>
      </c>
      <c r="Q3443" t="s">
        <v>3029</v>
      </c>
      <c r="R3443" t="s">
        <v>9802</v>
      </c>
      <c r="S3443" t="s">
        <v>3091</v>
      </c>
      <c r="U3443" t="s">
        <v>161</v>
      </c>
      <c r="V3443" t="s">
        <v>7743</v>
      </c>
      <c r="Z3443" t="s">
        <v>46</v>
      </c>
      <c r="AA3443" s="1">
        <v>45246</v>
      </c>
      <c r="AC3443" s="1">
        <v>45246</v>
      </c>
      <c r="AD3443" s="1">
        <v>45355</v>
      </c>
    </row>
    <row r="3444" spans="1:30">
      <c r="A3444">
        <v>617305</v>
      </c>
      <c r="B3444" t="s">
        <v>30</v>
      </c>
      <c r="C3444" t="s">
        <v>48</v>
      </c>
      <c r="D3444">
        <v>1</v>
      </c>
      <c r="E3444" t="s">
        <v>9803</v>
      </c>
      <c r="F3444" t="s">
        <v>3823</v>
      </c>
      <c r="G3444" t="s">
        <v>51</v>
      </c>
      <c r="H3444">
        <v>21512</v>
      </c>
      <c r="I3444">
        <v>1</v>
      </c>
      <c r="J3444" t="s">
        <v>35</v>
      </c>
      <c r="K3444" t="s">
        <v>123</v>
      </c>
      <c r="L3444" t="s">
        <v>37</v>
      </c>
      <c r="M3444">
        <v>24.874099999999999</v>
      </c>
      <c r="N3444">
        <v>26.653500000000001</v>
      </c>
      <c r="O3444" t="s">
        <v>124</v>
      </c>
      <c r="P3444" t="s">
        <v>203</v>
      </c>
      <c r="Q3444" t="s">
        <v>995</v>
      </c>
      <c r="R3444" t="s">
        <v>9804</v>
      </c>
      <c r="S3444" t="s">
        <v>3825</v>
      </c>
      <c r="V3444" t="s">
        <v>9805</v>
      </c>
      <c r="Z3444" t="s">
        <v>46</v>
      </c>
      <c r="AA3444" s="1">
        <v>45260</v>
      </c>
      <c r="AB3444" s="2">
        <v>45380</v>
      </c>
      <c r="AC3444" s="1">
        <v>45260</v>
      </c>
      <c r="AD3444" s="1">
        <v>45355</v>
      </c>
    </row>
    <row r="3445" spans="1:30">
      <c r="A3445">
        <v>568289</v>
      </c>
      <c r="B3445" t="s">
        <v>69</v>
      </c>
      <c r="C3445" t="s">
        <v>31</v>
      </c>
      <c r="D3445">
        <v>3</v>
      </c>
      <c r="E3445" t="s">
        <v>1106</v>
      </c>
      <c r="F3445" t="s">
        <v>1144</v>
      </c>
      <c r="G3445" t="s">
        <v>51</v>
      </c>
      <c r="H3445">
        <v>20202</v>
      </c>
      <c r="I3445">
        <v>0</v>
      </c>
      <c r="J3445" t="s">
        <v>65</v>
      </c>
      <c r="K3445" t="s">
        <v>36</v>
      </c>
      <c r="L3445" t="s">
        <v>103</v>
      </c>
      <c r="M3445">
        <v>51413</v>
      </c>
      <c r="N3445">
        <v>62260</v>
      </c>
      <c r="O3445" t="s">
        <v>38</v>
      </c>
      <c r="P3445" t="s">
        <v>73</v>
      </c>
      <c r="Q3445" t="s">
        <v>4736</v>
      </c>
      <c r="R3445" t="s">
        <v>9514</v>
      </c>
      <c r="S3445" t="s">
        <v>1148</v>
      </c>
      <c r="U3445" t="s">
        <v>9515</v>
      </c>
      <c r="V3445" t="s">
        <v>9516</v>
      </c>
      <c r="W3445" t="s">
        <v>4740</v>
      </c>
      <c r="X3445" t="s">
        <v>73</v>
      </c>
      <c r="Z3445" t="s">
        <v>9517</v>
      </c>
      <c r="AA3445" s="1">
        <v>44936</v>
      </c>
      <c r="AC3445" s="1">
        <v>44937</v>
      </c>
      <c r="AD3445" s="1">
        <v>45355</v>
      </c>
    </row>
    <row r="3446" spans="1:30">
      <c r="A3446">
        <v>536654</v>
      </c>
      <c r="B3446" t="s">
        <v>129</v>
      </c>
      <c r="C3446" t="s">
        <v>48</v>
      </c>
      <c r="D3446">
        <v>1</v>
      </c>
      <c r="E3446" t="s">
        <v>9806</v>
      </c>
      <c r="F3446" t="s">
        <v>433</v>
      </c>
      <c r="G3446" t="s">
        <v>51</v>
      </c>
      <c r="H3446">
        <v>12627</v>
      </c>
      <c r="I3446">
        <v>0</v>
      </c>
      <c r="J3446" t="s">
        <v>9807</v>
      </c>
      <c r="K3446" t="s">
        <v>36</v>
      </c>
      <c r="L3446" t="s">
        <v>37</v>
      </c>
      <c r="M3446">
        <v>70611</v>
      </c>
      <c r="N3446">
        <v>105138</v>
      </c>
      <c r="O3446" t="s">
        <v>38</v>
      </c>
      <c r="P3446" t="s">
        <v>9808</v>
      </c>
      <c r="Q3446" t="s">
        <v>1500</v>
      </c>
      <c r="R3446" t="s">
        <v>9809</v>
      </c>
      <c r="S3446" t="s">
        <v>436</v>
      </c>
      <c r="T3446" t="s">
        <v>9810</v>
      </c>
      <c r="U3446" t="s">
        <v>9811</v>
      </c>
      <c r="V3446" t="s">
        <v>9812</v>
      </c>
      <c r="Z3446" t="s">
        <v>46</v>
      </c>
      <c r="AA3446" s="1">
        <v>44750</v>
      </c>
      <c r="AC3446" s="1">
        <v>44750</v>
      </c>
      <c r="AD3446" s="1">
        <v>45355</v>
      </c>
    </row>
    <row r="3447" spans="1:30">
      <c r="A3447">
        <v>521310</v>
      </c>
      <c r="B3447" t="s">
        <v>314</v>
      </c>
      <c r="C3447" t="s">
        <v>48</v>
      </c>
      <c r="D3447">
        <v>9</v>
      </c>
      <c r="E3447" t="s">
        <v>6429</v>
      </c>
      <c r="F3447" t="s">
        <v>6430</v>
      </c>
      <c r="G3447" t="s">
        <v>34</v>
      </c>
      <c r="H3447">
        <v>90210</v>
      </c>
      <c r="I3447">
        <v>0</v>
      </c>
      <c r="J3447" t="s">
        <v>202</v>
      </c>
      <c r="K3447" t="s">
        <v>36</v>
      </c>
      <c r="L3447" t="s">
        <v>103</v>
      </c>
      <c r="M3447">
        <v>36627</v>
      </c>
      <c r="N3447">
        <v>41388</v>
      </c>
      <c r="O3447" t="s">
        <v>38</v>
      </c>
      <c r="P3447" t="s">
        <v>2014</v>
      </c>
      <c r="Q3447" t="s">
        <v>4016</v>
      </c>
      <c r="R3447" t="s">
        <v>6431</v>
      </c>
      <c r="S3447" t="s">
        <v>6432</v>
      </c>
      <c r="T3447" t="s">
        <v>6433</v>
      </c>
      <c r="V3447" t="s">
        <v>9813</v>
      </c>
      <c r="Z3447" t="s">
        <v>46</v>
      </c>
      <c r="AA3447" s="1">
        <v>44614</v>
      </c>
      <c r="AC3447" s="1">
        <v>44742</v>
      </c>
      <c r="AD3447" s="1">
        <v>45355</v>
      </c>
    </row>
    <row r="3448" spans="1:30">
      <c r="A3448">
        <v>626064</v>
      </c>
      <c r="B3448" t="s">
        <v>129</v>
      </c>
      <c r="C3448" t="s">
        <v>48</v>
      </c>
      <c r="D3448">
        <v>1</v>
      </c>
      <c r="E3448" t="s">
        <v>5500</v>
      </c>
      <c r="F3448" t="s">
        <v>842</v>
      </c>
      <c r="G3448" t="s">
        <v>51</v>
      </c>
      <c r="H3448">
        <v>10026</v>
      </c>
      <c r="I3448" t="s">
        <v>473</v>
      </c>
      <c r="J3448" t="s">
        <v>156</v>
      </c>
      <c r="K3448" t="s">
        <v>36</v>
      </c>
      <c r="L3448" t="s">
        <v>276</v>
      </c>
      <c r="M3448">
        <v>100000</v>
      </c>
      <c r="N3448">
        <v>153107</v>
      </c>
      <c r="O3448" t="s">
        <v>38</v>
      </c>
      <c r="P3448" t="s">
        <v>393</v>
      </c>
      <c r="Q3448" t="s">
        <v>5501</v>
      </c>
      <c r="R3448" t="s">
        <v>5502</v>
      </c>
      <c r="S3448" t="s">
        <v>847</v>
      </c>
      <c r="T3448" t="s">
        <v>5503</v>
      </c>
      <c r="U3448" t="s">
        <v>240</v>
      </c>
      <c r="V3448" t="s">
        <v>297</v>
      </c>
      <c r="W3448" t="s">
        <v>1677</v>
      </c>
      <c r="X3448" t="s">
        <v>393</v>
      </c>
      <c r="Z3448" t="s">
        <v>46</v>
      </c>
      <c r="AA3448" s="1">
        <v>45328</v>
      </c>
      <c r="AC3448" s="1">
        <v>45328</v>
      </c>
      <c r="AD3448" s="1">
        <v>45355</v>
      </c>
    </row>
    <row r="3449" spans="1:30">
      <c r="A3449">
        <v>627409</v>
      </c>
      <c r="B3449" t="s">
        <v>253</v>
      </c>
      <c r="C3449" t="s">
        <v>31</v>
      </c>
      <c r="D3449">
        <v>1</v>
      </c>
      <c r="E3449" t="s">
        <v>544</v>
      </c>
      <c r="F3449" t="s">
        <v>545</v>
      </c>
      <c r="G3449" t="s">
        <v>51</v>
      </c>
      <c r="H3449">
        <v>80305</v>
      </c>
      <c r="I3449">
        <v>0</v>
      </c>
      <c r="J3449" t="s">
        <v>546</v>
      </c>
      <c r="K3449" t="s">
        <v>36</v>
      </c>
      <c r="L3449" t="s">
        <v>37</v>
      </c>
      <c r="M3449">
        <v>54272</v>
      </c>
      <c r="N3449">
        <v>83117</v>
      </c>
      <c r="O3449" t="s">
        <v>38</v>
      </c>
      <c r="P3449" t="s">
        <v>547</v>
      </c>
      <c r="Q3449" t="s">
        <v>548</v>
      </c>
      <c r="R3449" t="s">
        <v>549</v>
      </c>
      <c r="S3449" t="s">
        <v>550</v>
      </c>
      <c r="U3449" t="s">
        <v>551</v>
      </c>
      <c r="V3449" t="s">
        <v>263</v>
      </c>
      <c r="Z3449" t="s">
        <v>264</v>
      </c>
      <c r="AA3449" s="1">
        <v>45349</v>
      </c>
      <c r="AB3449" s="2">
        <v>45369</v>
      </c>
      <c r="AC3449" s="1">
        <v>45349</v>
      </c>
      <c r="AD3449" s="1">
        <v>45355</v>
      </c>
    </row>
    <row r="3450" spans="1:30">
      <c r="A3450">
        <v>619976</v>
      </c>
      <c r="B3450" t="s">
        <v>47</v>
      </c>
      <c r="C3450" t="s">
        <v>48</v>
      </c>
      <c r="D3450">
        <v>1</v>
      </c>
      <c r="E3450" t="s">
        <v>9061</v>
      </c>
      <c r="F3450" t="s">
        <v>1432</v>
      </c>
      <c r="G3450" t="s">
        <v>51</v>
      </c>
      <c r="H3450">
        <v>22426</v>
      </c>
      <c r="I3450">
        <v>0</v>
      </c>
      <c r="J3450" t="s">
        <v>65</v>
      </c>
      <c r="K3450" t="s">
        <v>36</v>
      </c>
      <c r="L3450" t="s">
        <v>37</v>
      </c>
      <c r="M3450">
        <v>62370</v>
      </c>
      <c r="N3450">
        <v>71726</v>
      </c>
      <c r="O3450" t="s">
        <v>38</v>
      </c>
      <c r="P3450" t="s">
        <v>837</v>
      </c>
      <c r="Q3450" t="s">
        <v>838</v>
      </c>
      <c r="R3450" t="s">
        <v>9062</v>
      </c>
      <c r="S3450" t="s">
        <v>1782</v>
      </c>
      <c r="T3450" t="s">
        <v>9063</v>
      </c>
      <c r="Z3450" t="s">
        <v>46</v>
      </c>
      <c r="AA3450" s="1">
        <v>45280</v>
      </c>
      <c r="AC3450" s="1">
        <v>45348</v>
      </c>
      <c r="AD3450" s="1">
        <v>45355</v>
      </c>
    </row>
    <row r="3451" spans="1:30">
      <c r="A3451">
        <v>538207</v>
      </c>
      <c r="B3451" t="s">
        <v>314</v>
      </c>
      <c r="C3451" t="s">
        <v>31</v>
      </c>
      <c r="D3451">
        <v>2</v>
      </c>
      <c r="E3451" t="s">
        <v>9814</v>
      </c>
      <c r="F3451" t="s">
        <v>9815</v>
      </c>
      <c r="G3451" t="s">
        <v>51</v>
      </c>
      <c r="H3451">
        <v>30081</v>
      </c>
      <c r="I3451">
        <v>0</v>
      </c>
      <c r="J3451" t="s">
        <v>1118</v>
      </c>
      <c r="K3451" t="s">
        <v>36</v>
      </c>
      <c r="L3451" t="s">
        <v>37</v>
      </c>
      <c r="M3451">
        <v>47418</v>
      </c>
      <c r="N3451">
        <v>54531</v>
      </c>
      <c r="O3451" t="s">
        <v>38</v>
      </c>
      <c r="P3451" t="s">
        <v>317</v>
      </c>
      <c r="Q3451" t="s">
        <v>738</v>
      </c>
      <c r="R3451" t="s">
        <v>9816</v>
      </c>
      <c r="S3451" t="s">
        <v>9817</v>
      </c>
      <c r="T3451" t="s">
        <v>9818</v>
      </c>
      <c r="U3451" t="s">
        <v>321</v>
      </c>
      <c r="V3451" t="s">
        <v>9819</v>
      </c>
      <c r="Z3451" t="s">
        <v>46</v>
      </c>
      <c r="AA3451" s="1">
        <v>44743</v>
      </c>
      <c r="AC3451" s="1">
        <v>44985</v>
      </c>
      <c r="AD3451" s="1">
        <v>45355</v>
      </c>
    </row>
    <row r="3452" spans="1:30">
      <c r="A3452">
        <v>590754</v>
      </c>
      <c r="B3452" t="s">
        <v>129</v>
      </c>
      <c r="C3452" t="s">
        <v>48</v>
      </c>
      <c r="D3452">
        <v>1</v>
      </c>
      <c r="E3452" t="s">
        <v>9820</v>
      </c>
      <c r="F3452" t="s">
        <v>308</v>
      </c>
      <c r="G3452" t="s">
        <v>34</v>
      </c>
      <c r="H3452">
        <v>56058</v>
      </c>
      <c r="I3452">
        <v>0</v>
      </c>
      <c r="J3452" t="s">
        <v>156</v>
      </c>
      <c r="K3452" t="s">
        <v>36</v>
      </c>
      <c r="L3452" t="s">
        <v>37</v>
      </c>
      <c r="M3452">
        <v>59116</v>
      </c>
      <c r="N3452">
        <v>91768</v>
      </c>
      <c r="O3452" t="s">
        <v>38</v>
      </c>
      <c r="P3452" t="s">
        <v>236</v>
      </c>
      <c r="Q3452" t="s">
        <v>2598</v>
      </c>
      <c r="R3452" t="s">
        <v>9821</v>
      </c>
      <c r="S3452" t="s">
        <v>311</v>
      </c>
      <c r="U3452" t="s">
        <v>1226</v>
      </c>
      <c r="V3452" t="s">
        <v>1227</v>
      </c>
      <c r="Z3452" t="s">
        <v>46</v>
      </c>
      <c r="AA3452" s="1">
        <v>45184</v>
      </c>
      <c r="AC3452" s="1">
        <v>45335</v>
      </c>
      <c r="AD3452" s="1">
        <v>45355</v>
      </c>
    </row>
    <row r="3453" spans="1:30">
      <c r="A3453">
        <v>620188</v>
      </c>
      <c r="B3453" t="s">
        <v>47</v>
      </c>
      <c r="C3453" t="s">
        <v>48</v>
      </c>
      <c r="D3453">
        <v>1</v>
      </c>
      <c r="E3453" t="s">
        <v>9822</v>
      </c>
      <c r="F3453" t="s">
        <v>308</v>
      </c>
      <c r="G3453" t="s">
        <v>34</v>
      </c>
      <c r="H3453">
        <v>56058</v>
      </c>
      <c r="I3453">
        <v>0</v>
      </c>
      <c r="J3453" t="s">
        <v>65</v>
      </c>
      <c r="K3453" t="s">
        <v>36</v>
      </c>
      <c r="L3453" t="s">
        <v>37</v>
      </c>
      <c r="M3453">
        <v>59116</v>
      </c>
      <c r="N3453">
        <v>67983</v>
      </c>
      <c r="O3453" t="s">
        <v>38</v>
      </c>
      <c r="P3453" t="s">
        <v>54</v>
      </c>
      <c r="Q3453" t="s">
        <v>9823</v>
      </c>
      <c r="R3453" t="s">
        <v>9824</v>
      </c>
      <c r="S3453" t="s">
        <v>311</v>
      </c>
      <c r="T3453" t="s">
        <v>3629</v>
      </c>
      <c r="V3453" t="s">
        <v>1180</v>
      </c>
      <c r="Z3453" t="s">
        <v>46</v>
      </c>
      <c r="AA3453" s="1">
        <v>45279</v>
      </c>
      <c r="AC3453" s="1">
        <v>45279</v>
      </c>
      <c r="AD3453" s="1">
        <v>45355</v>
      </c>
    </row>
    <row r="3454" spans="1:30">
      <c r="A3454">
        <v>583389</v>
      </c>
      <c r="B3454" t="s">
        <v>99</v>
      </c>
      <c r="C3454" t="s">
        <v>48</v>
      </c>
      <c r="D3454">
        <v>1</v>
      </c>
      <c r="E3454" t="s">
        <v>1341</v>
      </c>
      <c r="F3454" t="s">
        <v>33</v>
      </c>
      <c r="G3454" t="s">
        <v>34</v>
      </c>
      <c r="H3454">
        <v>21744</v>
      </c>
      <c r="I3454">
        <v>1</v>
      </c>
      <c r="J3454" t="s">
        <v>202</v>
      </c>
      <c r="K3454" t="s">
        <v>36</v>
      </c>
      <c r="L3454" t="s">
        <v>37</v>
      </c>
      <c r="M3454">
        <v>64140</v>
      </c>
      <c r="N3454">
        <v>77609</v>
      </c>
      <c r="O3454" t="s">
        <v>38</v>
      </c>
      <c r="P3454" t="s">
        <v>244</v>
      </c>
      <c r="Q3454" t="s">
        <v>3871</v>
      </c>
      <c r="R3454" t="s">
        <v>7419</v>
      </c>
      <c r="S3454" t="s">
        <v>42</v>
      </c>
      <c r="T3454" t="s">
        <v>8953</v>
      </c>
      <c r="U3454" t="s">
        <v>1390</v>
      </c>
      <c r="V3454" t="s">
        <v>3895</v>
      </c>
      <c r="Z3454" t="s">
        <v>46</v>
      </c>
      <c r="AA3454" s="1">
        <v>45039</v>
      </c>
      <c r="AC3454" s="1">
        <v>45254</v>
      </c>
      <c r="AD3454" s="1">
        <v>45355</v>
      </c>
    </row>
    <row r="3455" spans="1:30">
      <c r="A3455">
        <v>559711</v>
      </c>
      <c r="B3455" t="s">
        <v>380</v>
      </c>
      <c r="C3455" t="s">
        <v>48</v>
      </c>
      <c r="D3455">
        <v>8</v>
      </c>
      <c r="E3455" t="s">
        <v>744</v>
      </c>
      <c r="F3455" t="s">
        <v>745</v>
      </c>
      <c r="G3455" t="s">
        <v>51</v>
      </c>
      <c r="H3455">
        <v>52367</v>
      </c>
      <c r="I3455">
        <v>2</v>
      </c>
      <c r="J3455" t="s">
        <v>156</v>
      </c>
      <c r="K3455" t="s">
        <v>36</v>
      </c>
      <c r="L3455" t="s">
        <v>37</v>
      </c>
      <c r="M3455">
        <v>86096</v>
      </c>
      <c r="N3455">
        <v>104372</v>
      </c>
      <c r="O3455" t="s">
        <v>38</v>
      </c>
      <c r="P3455" t="s">
        <v>746</v>
      </c>
      <c r="Q3455" t="s">
        <v>747</v>
      </c>
      <c r="R3455" t="s">
        <v>9825</v>
      </c>
      <c r="S3455" t="s">
        <v>749</v>
      </c>
      <c r="T3455" t="s">
        <v>9826</v>
      </c>
      <c r="U3455" t="s">
        <v>9827</v>
      </c>
      <c r="V3455" t="s">
        <v>9828</v>
      </c>
      <c r="Z3455" t="s">
        <v>63</v>
      </c>
      <c r="AA3455" s="1">
        <v>45050</v>
      </c>
      <c r="AC3455" s="1">
        <v>45069</v>
      </c>
      <c r="AD3455" s="1">
        <v>45355</v>
      </c>
    </row>
    <row r="3456" spans="1:30">
      <c r="A3456">
        <v>626987</v>
      </c>
      <c r="B3456" t="s">
        <v>47</v>
      </c>
      <c r="C3456" t="s">
        <v>48</v>
      </c>
      <c r="D3456">
        <v>1</v>
      </c>
      <c r="E3456" t="s">
        <v>347</v>
      </c>
      <c r="F3456" t="s">
        <v>842</v>
      </c>
      <c r="G3456" t="s">
        <v>51</v>
      </c>
      <c r="H3456">
        <v>10026</v>
      </c>
      <c r="I3456" t="s">
        <v>473</v>
      </c>
      <c r="J3456" t="s">
        <v>546</v>
      </c>
      <c r="K3456" t="s">
        <v>36</v>
      </c>
      <c r="L3456" t="s">
        <v>276</v>
      </c>
      <c r="M3456">
        <v>88437</v>
      </c>
      <c r="N3456">
        <v>134570</v>
      </c>
      <c r="O3456" t="s">
        <v>38</v>
      </c>
      <c r="P3456" t="s">
        <v>54</v>
      </c>
      <c r="Q3456" t="s">
        <v>5396</v>
      </c>
      <c r="R3456" t="s">
        <v>5397</v>
      </c>
      <c r="S3456" t="s">
        <v>847</v>
      </c>
      <c r="T3456" t="s">
        <v>5398</v>
      </c>
      <c r="Z3456" t="s">
        <v>46</v>
      </c>
      <c r="AA3456" s="1">
        <v>45338</v>
      </c>
      <c r="AC3456" s="1">
        <v>45338</v>
      </c>
      <c r="AD3456" s="1">
        <v>45355</v>
      </c>
    </row>
    <row r="3457" spans="1:30">
      <c r="A3457">
        <v>580099</v>
      </c>
      <c r="B3457" t="s">
        <v>356</v>
      </c>
      <c r="C3457" t="s">
        <v>48</v>
      </c>
      <c r="D3457">
        <v>1</v>
      </c>
      <c r="E3457" t="s">
        <v>2105</v>
      </c>
      <c r="F3457" t="s">
        <v>2106</v>
      </c>
      <c r="G3457" t="s">
        <v>34</v>
      </c>
      <c r="H3457">
        <v>95713</v>
      </c>
      <c r="I3457">
        <v>0</v>
      </c>
      <c r="J3457" t="s">
        <v>670</v>
      </c>
      <c r="K3457" t="s">
        <v>36</v>
      </c>
      <c r="L3457" t="s">
        <v>37</v>
      </c>
      <c r="M3457">
        <v>85000</v>
      </c>
      <c r="N3457">
        <v>90000</v>
      </c>
      <c r="O3457" t="s">
        <v>38</v>
      </c>
      <c r="P3457" t="s">
        <v>358</v>
      </c>
      <c r="Q3457" t="s">
        <v>2107</v>
      </c>
      <c r="R3457" t="s">
        <v>2108</v>
      </c>
      <c r="S3457" t="s">
        <v>2109</v>
      </c>
      <c r="T3457" t="s">
        <v>2110</v>
      </c>
      <c r="U3457" t="s">
        <v>2111</v>
      </c>
      <c r="V3457" t="s">
        <v>2112</v>
      </c>
      <c r="W3457" t="s">
        <v>2113</v>
      </c>
      <c r="X3457" t="s">
        <v>1374</v>
      </c>
      <c r="Z3457" t="s">
        <v>63</v>
      </c>
      <c r="AA3457" s="1">
        <v>45005</v>
      </c>
      <c r="AC3457" s="1">
        <v>45005</v>
      </c>
      <c r="AD3457" s="1">
        <v>45355</v>
      </c>
    </row>
    <row r="3458" spans="1:30">
      <c r="A3458">
        <v>627415</v>
      </c>
      <c r="B3458" t="s">
        <v>30</v>
      </c>
      <c r="C3458" t="s">
        <v>48</v>
      </c>
      <c r="D3458">
        <v>2</v>
      </c>
      <c r="E3458" t="s">
        <v>5114</v>
      </c>
      <c r="F3458" t="s">
        <v>4311</v>
      </c>
      <c r="G3458" t="s">
        <v>51</v>
      </c>
      <c r="H3458">
        <v>51380</v>
      </c>
      <c r="I3458">
        <v>0</v>
      </c>
      <c r="J3458" t="s">
        <v>202</v>
      </c>
      <c r="K3458" t="s">
        <v>36</v>
      </c>
      <c r="L3458" t="s">
        <v>37</v>
      </c>
      <c r="M3458">
        <v>38966</v>
      </c>
      <c r="N3458">
        <v>44811</v>
      </c>
      <c r="O3458" t="s">
        <v>38</v>
      </c>
      <c r="P3458" t="s">
        <v>203</v>
      </c>
      <c r="Q3458" t="s">
        <v>1164</v>
      </c>
      <c r="R3458" t="s">
        <v>5115</v>
      </c>
      <c r="S3458" t="s">
        <v>4313</v>
      </c>
      <c r="T3458" t="s">
        <v>2780</v>
      </c>
      <c r="V3458" t="s">
        <v>8566</v>
      </c>
      <c r="Z3458" t="s">
        <v>46</v>
      </c>
      <c r="AA3458" s="1">
        <v>45343</v>
      </c>
      <c r="AB3458" s="2">
        <v>45463</v>
      </c>
      <c r="AC3458" s="1">
        <v>45343</v>
      </c>
      <c r="AD3458" s="1">
        <v>45355</v>
      </c>
    </row>
    <row r="3459" spans="1:30">
      <c r="A3459">
        <v>617276</v>
      </c>
      <c r="B3459" t="s">
        <v>30</v>
      </c>
      <c r="C3459" t="s">
        <v>31</v>
      </c>
      <c r="D3459">
        <v>1</v>
      </c>
      <c r="E3459" t="s">
        <v>6531</v>
      </c>
      <c r="F3459" t="s">
        <v>33</v>
      </c>
      <c r="G3459" t="s">
        <v>34</v>
      </c>
      <c r="H3459">
        <v>21744</v>
      </c>
      <c r="I3459">
        <v>2</v>
      </c>
      <c r="J3459" t="s">
        <v>860</v>
      </c>
      <c r="K3459" t="s">
        <v>36</v>
      </c>
      <c r="L3459" t="s">
        <v>37</v>
      </c>
      <c r="M3459">
        <v>82506</v>
      </c>
      <c r="N3459">
        <v>94882</v>
      </c>
      <c r="O3459" t="s">
        <v>38</v>
      </c>
      <c r="P3459" t="s">
        <v>2593</v>
      </c>
      <c r="Q3459" t="s">
        <v>2594</v>
      </c>
      <c r="R3459" t="s">
        <v>6532</v>
      </c>
      <c r="S3459" t="s">
        <v>42</v>
      </c>
      <c r="V3459" t="s">
        <v>6533</v>
      </c>
      <c r="Z3459" t="s">
        <v>46</v>
      </c>
      <c r="AA3459" s="1">
        <v>45254</v>
      </c>
      <c r="AB3459" s="2">
        <v>45374</v>
      </c>
      <c r="AC3459" s="1">
        <v>45355</v>
      </c>
      <c r="AD3459" s="1">
        <v>45355</v>
      </c>
    </row>
    <row r="3460" spans="1:30">
      <c r="A3460">
        <v>626642</v>
      </c>
      <c r="B3460" t="s">
        <v>1850</v>
      </c>
      <c r="C3460" t="s">
        <v>31</v>
      </c>
      <c r="D3460">
        <v>3</v>
      </c>
      <c r="E3460" t="s">
        <v>9716</v>
      </c>
      <c r="F3460" t="s">
        <v>2539</v>
      </c>
      <c r="G3460" t="s">
        <v>34</v>
      </c>
      <c r="H3460">
        <v>95712</v>
      </c>
      <c r="I3460">
        <v>0</v>
      </c>
      <c r="J3460" t="s">
        <v>91</v>
      </c>
      <c r="K3460" t="s">
        <v>36</v>
      </c>
      <c r="L3460" t="s">
        <v>37</v>
      </c>
      <c r="M3460">
        <v>90000</v>
      </c>
      <c r="N3460">
        <v>100000</v>
      </c>
      <c r="O3460" t="s">
        <v>38</v>
      </c>
      <c r="P3460" t="s">
        <v>9829</v>
      </c>
      <c r="Q3460" t="s">
        <v>6479</v>
      </c>
      <c r="R3460" t="s">
        <v>9830</v>
      </c>
      <c r="S3460" t="s">
        <v>5507</v>
      </c>
      <c r="T3460" t="s">
        <v>9831</v>
      </c>
      <c r="Z3460" t="s">
        <v>7684</v>
      </c>
      <c r="AA3460" s="1">
        <v>45338</v>
      </c>
      <c r="AB3460" s="2">
        <v>45366</v>
      </c>
      <c r="AC3460" s="1">
        <v>45337</v>
      </c>
      <c r="AD3460" s="1">
        <v>45355</v>
      </c>
    </row>
    <row r="3461" spans="1:30">
      <c r="A3461">
        <v>611243</v>
      </c>
      <c r="B3461" t="s">
        <v>30</v>
      </c>
      <c r="C3461" t="s">
        <v>48</v>
      </c>
      <c r="D3461">
        <v>3</v>
      </c>
      <c r="E3461" t="s">
        <v>9832</v>
      </c>
      <c r="F3461" t="s">
        <v>308</v>
      </c>
      <c r="G3461" t="s">
        <v>34</v>
      </c>
      <c r="H3461">
        <v>56058</v>
      </c>
      <c r="I3461">
        <v>0</v>
      </c>
      <c r="J3461" t="s">
        <v>115</v>
      </c>
      <c r="K3461" t="s">
        <v>36</v>
      </c>
      <c r="L3461" t="s">
        <v>37</v>
      </c>
      <c r="M3461">
        <v>59116</v>
      </c>
      <c r="N3461">
        <v>67983</v>
      </c>
      <c r="O3461" t="s">
        <v>38</v>
      </c>
      <c r="P3461" t="s">
        <v>39</v>
      </c>
      <c r="Q3461" t="s">
        <v>6132</v>
      </c>
      <c r="R3461" t="s">
        <v>9833</v>
      </c>
      <c r="S3461" t="s">
        <v>311</v>
      </c>
      <c r="T3461" t="e">
        <f ca="1">- a Wellness Advocate possesses first-hand lived Experience using substances _xludf.and is eager to draw from their own personal history in order to provide support through risk reduction counseling, naloxone training, _xludf.and linkage to care _xludf.for those experiencing a non-fatal opioid overdose in the Emergency Department.  -Certified Peer Recovery Advocate (CRPA) _xludf.or commensurate Experience of at least two years in the Human service field -Familiarity _xludf.and openness to the principles of harm reduction -Familiarity _xludf.and openness to a range of drug treatment modalities including medication assisted treatment -Willingness to travel within the five boroughs -Strong communication _xludf.and organization skills -Demonstrated Ability to work effectively with culturally diverse populations -Ability to work effectively as part of a team - Demonstrated Proficiency in Microsoft Office.</f>
        <v>#NAME?</v>
      </c>
      <c r="V3461" t="s">
        <v>9834</v>
      </c>
      <c r="Z3461" t="s">
        <v>46</v>
      </c>
      <c r="AA3461" s="1">
        <v>45215</v>
      </c>
      <c r="AB3461" s="2">
        <v>45405</v>
      </c>
      <c r="AC3461" s="1">
        <v>45334</v>
      </c>
      <c r="AD3461" s="1">
        <v>45355</v>
      </c>
    </row>
    <row r="3462" spans="1:30">
      <c r="A3462">
        <v>596617</v>
      </c>
      <c r="B3462" t="s">
        <v>129</v>
      </c>
      <c r="C3462" t="s">
        <v>31</v>
      </c>
      <c r="D3462">
        <v>1</v>
      </c>
      <c r="E3462" t="s">
        <v>5721</v>
      </c>
      <c r="F3462" t="s">
        <v>3727</v>
      </c>
      <c r="G3462" t="s">
        <v>51</v>
      </c>
      <c r="H3462">
        <v>52304</v>
      </c>
      <c r="I3462">
        <v>0</v>
      </c>
      <c r="J3462" t="s">
        <v>156</v>
      </c>
      <c r="K3462" t="s">
        <v>36</v>
      </c>
      <c r="L3462" t="s">
        <v>103</v>
      </c>
      <c r="M3462">
        <v>45329</v>
      </c>
      <c r="N3462">
        <v>52128</v>
      </c>
      <c r="O3462" t="s">
        <v>38</v>
      </c>
      <c r="P3462" t="s">
        <v>7259</v>
      </c>
      <c r="Q3462" t="s">
        <v>293</v>
      </c>
      <c r="R3462" t="s">
        <v>7260</v>
      </c>
      <c r="S3462" t="s">
        <v>3729</v>
      </c>
      <c r="T3462" t="s">
        <v>5723</v>
      </c>
      <c r="V3462" t="s">
        <v>5724</v>
      </c>
      <c r="Z3462" t="s">
        <v>63</v>
      </c>
      <c r="AA3462" s="1">
        <v>45141</v>
      </c>
      <c r="AC3462" s="1">
        <v>45142</v>
      </c>
      <c r="AD3462" s="1">
        <v>45355</v>
      </c>
    </row>
    <row r="3463" spans="1:30">
      <c r="A3463">
        <v>582605</v>
      </c>
      <c r="B3463" t="s">
        <v>99</v>
      </c>
      <c r="C3463" t="s">
        <v>31</v>
      </c>
      <c r="D3463">
        <v>1</v>
      </c>
      <c r="E3463" t="s">
        <v>9573</v>
      </c>
      <c r="F3463" t="s">
        <v>2539</v>
      </c>
      <c r="G3463" t="s">
        <v>34</v>
      </c>
      <c r="H3463">
        <v>95712</v>
      </c>
      <c r="I3463">
        <v>0</v>
      </c>
      <c r="J3463" t="s">
        <v>91</v>
      </c>
      <c r="K3463" t="s">
        <v>36</v>
      </c>
      <c r="L3463" t="s">
        <v>37</v>
      </c>
      <c r="M3463">
        <v>75000</v>
      </c>
      <c r="N3463">
        <v>140000</v>
      </c>
      <c r="O3463" t="s">
        <v>38</v>
      </c>
      <c r="P3463" t="s">
        <v>104</v>
      </c>
      <c r="Q3463" t="s">
        <v>4617</v>
      </c>
      <c r="R3463" t="s">
        <v>9574</v>
      </c>
      <c r="S3463" t="s">
        <v>5507</v>
      </c>
      <c r="T3463" t="s">
        <v>9575</v>
      </c>
      <c r="U3463" t="s">
        <v>9576</v>
      </c>
      <c r="V3463" t="s">
        <v>3103</v>
      </c>
      <c r="W3463" t="s">
        <v>3104</v>
      </c>
      <c r="X3463" t="s">
        <v>9577</v>
      </c>
      <c r="Z3463" t="s">
        <v>355</v>
      </c>
      <c r="AA3463" s="1">
        <v>45039</v>
      </c>
      <c r="AC3463" s="1">
        <v>45135</v>
      </c>
      <c r="AD3463" s="1">
        <v>45355</v>
      </c>
    </row>
    <row r="3464" spans="1:30">
      <c r="A3464">
        <v>527894</v>
      </c>
      <c r="B3464" t="s">
        <v>380</v>
      </c>
      <c r="C3464" t="s">
        <v>31</v>
      </c>
      <c r="D3464">
        <v>1</v>
      </c>
      <c r="E3464" t="s">
        <v>2656</v>
      </c>
      <c r="F3464" t="s">
        <v>2657</v>
      </c>
      <c r="G3464" t="s">
        <v>34</v>
      </c>
      <c r="H3464">
        <v>95600</v>
      </c>
      <c r="I3464" t="s">
        <v>958</v>
      </c>
      <c r="J3464" t="s">
        <v>156</v>
      </c>
      <c r="K3464" t="s">
        <v>36</v>
      </c>
      <c r="L3464" t="s">
        <v>276</v>
      </c>
      <c r="M3464">
        <v>58700</v>
      </c>
      <c r="N3464">
        <v>102226</v>
      </c>
      <c r="O3464" t="s">
        <v>38</v>
      </c>
      <c r="P3464" t="s">
        <v>2658</v>
      </c>
      <c r="Q3464" t="s">
        <v>2659</v>
      </c>
      <c r="R3464" t="s">
        <v>2660</v>
      </c>
      <c r="S3464" t="s">
        <v>2661</v>
      </c>
      <c r="T3464" t="s">
        <v>2662</v>
      </c>
      <c r="U3464" t="s">
        <v>751</v>
      </c>
      <c r="V3464" t="s">
        <v>752</v>
      </c>
      <c r="Z3464" t="s">
        <v>63</v>
      </c>
      <c r="AA3464" s="1">
        <v>44742</v>
      </c>
      <c r="AC3464" s="1">
        <v>44901</v>
      </c>
      <c r="AD3464" s="1">
        <v>45355</v>
      </c>
    </row>
    <row r="3465" spans="1:30">
      <c r="A3465">
        <v>596481</v>
      </c>
      <c r="B3465" t="s">
        <v>47</v>
      </c>
      <c r="C3465" t="s">
        <v>31</v>
      </c>
      <c r="D3465">
        <v>1</v>
      </c>
      <c r="E3465" t="s">
        <v>6810</v>
      </c>
      <c r="F3465" t="s">
        <v>308</v>
      </c>
      <c r="G3465" t="s">
        <v>34</v>
      </c>
      <c r="H3465">
        <v>56058</v>
      </c>
      <c r="I3465">
        <v>0</v>
      </c>
      <c r="J3465" t="s">
        <v>115</v>
      </c>
      <c r="K3465" t="s">
        <v>36</v>
      </c>
      <c r="L3465" t="s">
        <v>37</v>
      </c>
      <c r="M3465">
        <v>59116</v>
      </c>
      <c r="N3465">
        <v>79568</v>
      </c>
      <c r="O3465" t="s">
        <v>38</v>
      </c>
      <c r="P3465" t="s">
        <v>54</v>
      </c>
      <c r="Q3465" t="s">
        <v>2999</v>
      </c>
      <c r="R3465" t="s">
        <v>7231</v>
      </c>
      <c r="S3465" t="s">
        <v>311</v>
      </c>
      <c r="T3465" t="s">
        <v>3001</v>
      </c>
      <c r="V3465" t="s">
        <v>1910</v>
      </c>
      <c r="W3465" t="s">
        <v>61</v>
      </c>
      <c r="X3465" t="s">
        <v>62</v>
      </c>
      <c r="Z3465" t="s">
        <v>46</v>
      </c>
      <c r="AA3465" s="1">
        <v>45146</v>
      </c>
      <c r="AC3465" s="1">
        <v>45153</v>
      </c>
      <c r="AD3465" s="1">
        <v>45355</v>
      </c>
    </row>
    <row r="3466" spans="1:30">
      <c r="A3466">
        <v>627381</v>
      </c>
      <c r="B3466" t="s">
        <v>253</v>
      </c>
      <c r="C3466" t="s">
        <v>48</v>
      </c>
      <c r="D3466">
        <v>1</v>
      </c>
      <c r="E3466" t="s">
        <v>865</v>
      </c>
      <c r="F3466" t="s">
        <v>441</v>
      </c>
      <c r="G3466" t="s">
        <v>51</v>
      </c>
      <c r="H3466">
        <v>20215</v>
      </c>
      <c r="I3466">
        <v>2</v>
      </c>
      <c r="J3466" t="s">
        <v>65</v>
      </c>
      <c r="K3466" t="s">
        <v>36</v>
      </c>
      <c r="L3466" t="s">
        <v>37</v>
      </c>
      <c r="M3466">
        <v>88026</v>
      </c>
      <c r="N3466">
        <v>118000</v>
      </c>
      <c r="O3466" t="s">
        <v>38</v>
      </c>
      <c r="P3466" t="s">
        <v>407</v>
      </c>
      <c r="Q3466" t="s">
        <v>407</v>
      </c>
      <c r="R3466" t="s">
        <v>866</v>
      </c>
      <c r="S3466" t="s">
        <v>444</v>
      </c>
      <c r="T3466" t="s">
        <v>867</v>
      </c>
      <c r="U3466" t="s">
        <v>868</v>
      </c>
      <c r="V3466" t="s">
        <v>263</v>
      </c>
      <c r="Z3466" t="s">
        <v>264</v>
      </c>
      <c r="AA3466" s="1">
        <v>45352</v>
      </c>
      <c r="AC3466" s="1">
        <v>45352</v>
      </c>
      <c r="AD3466" s="1">
        <v>45355</v>
      </c>
    </row>
    <row r="3467" spans="1:30">
      <c r="A3467">
        <v>623752</v>
      </c>
      <c r="B3467" t="s">
        <v>253</v>
      </c>
      <c r="C3467" t="s">
        <v>31</v>
      </c>
      <c r="D3467">
        <v>1</v>
      </c>
      <c r="E3467" t="s">
        <v>3598</v>
      </c>
      <c r="F3467" t="s">
        <v>545</v>
      </c>
      <c r="G3467" t="s">
        <v>51</v>
      </c>
      <c r="H3467">
        <v>80305</v>
      </c>
      <c r="I3467">
        <v>0</v>
      </c>
      <c r="J3467" t="s">
        <v>143</v>
      </c>
      <c r="K3467" t="s">
        <v>36</v>
      </c>
      <c r="L3467" t="s">
        <v>103</v>
      </c>
      <c r="M3467">
        <v>54272</v>
      </c>
      <c r="N3467">
        <v>83117</v>
      </c>
      <c r="O3467" t="s">
        <v>38</v>
      </c>
      <c r="P3467" t="s">
        <v>9835</v>
      </c>
      <c r="Q3467" t="s">
        <v>1197</v>
      </c>
      <c r="R3467" t="s">
        <v>9836</v>
      </c>
      <c r="S3467" t="s">
        <v>550</v>
      </c>
      <c r="U3467" t="s">
        <v>9837</v>
      </c>
      <c r="V3467" t="s">
        <v>9838</v>
      </c>
      <c r="Z3467" t="s">
        <v>264</v>
      </c>
      <c r="AA3467" s="1">
        <v>45350</v>
      </c>
      <c r="AB3467" s="2">
        <v>45370</v>
      </c>
      <c r="AC3467" s="1">
        <v>45350</v>
      </c>
      <c r="AD3467" s="1">
        <v>45355</v>
      </c>
    </row>
    <row r="3468" spans="1:30">
      <c r="A3468">
        <v>590807</v>
      </c>
      <c r="B3468" t="s">
        <v>30</v>
      </c>
      <c r="C3468" t="s">
        <v>48</v>
      </c>
      <c r="D3468">
        <v>1</v>
      </c>
      <c r="E3468" t="s">
        <v>8268</v>
      </c>
      <c r="F3468" t="s">
        <v>8269</v>
      </c>
      <c r="G3468" t="s">
        <v>34</v>
      </c>
      <c r="H3468">
        <v>50711</v>
      </c>
      <c r="I3468">
        <v>2</v>
      </c>
      <c r="J3468" t="s">
        <v>202</v>
      </c>
      <c r="K3468" t="s">
        <v>36</v>
      </c>
      <c r="L3468" t="s">
        <v>37</v>
      </c>
      <c r="M3468">
        <v>97743</v>
      </c>
      <c r="N3468">
        <v>104745</v>
      </c>
      <c r="O3468" t="s">
        <v>38</v>
      </c>
      <c r="P3468" t="s">
        <v>184</v>
      </c>
      <c r="Q3468" t="s">
        <v>7334</v>
      </c>
      <c r="R3468" t="s">
        <v>8270</v>
      </c>
      <c r="T3468" t="s">
        <v>8271</v>
      </c>
      <c r="U3468" t="s">
        <v>5439</v>
      </c>
      <c r="V3468" t="s">
        <v>8272</v>
      </c>
      <c r="Z3468" t="s">
        <v>7340</v>
      </c>
      <c r="AA3468" s="1">
        <v>45223</v>
      </c>
      <c r="AC3468" s="1">
        <v>45223</v>
      </c>
      <c r="AD3468" s="1">
        <v>45355</v>
      </c>
    </row>
    <row r="3469" spans="1:30">
      <c r="A3469">
        <v>607860</v>
      </c>
      <c r="B3469" t="s">
        <v>30</v>
      </c>
      <c r="C3469" t="s">
        <v>48</v>
      </c>
      <c r="D3469">
        <v>1</v>
      </c>
      <c r="E3469" t="s">
        <v>1864</v>
      </c>
      <c r="F3469" t="s">
        <v>1865</v>
      </c>
      <c r="G3469" t="s">
        <v>34</v>
      </c>
      <c r="H3469">
        <v>53039</v>
      </c>
      <c r="I3469">
        <v>2</v>
      </c>
      <c r="J3469" t="s">
        <v>202</v>
      </c>
      <c r="K3469" t="s">
        <v>36</v>
      </c>
      <c r="L3469" t="s">
        <v>37</v>
      </c>
      <c r="M3469">
        <v>120817</v>
      </c>
      <c r="N3469">
        <v>129470</v>
      </c>
      <c r="O3469" t="s">
        <v>38</v>
      </c>
      <c r="P3469" t="s">
        <v>39</v>
      </c>
      <c r="Q3469" t="s">
        <v>1866</v>
      </c>
      <c r="R3469" t="s">
        <v>1867</v>
      </c>
      <c r="S3469" t="s">
        <v>1868</v>
      </c>
      <c r="T3469" t="s">
        <v>1869</v>
      </c>
      <c r="U3469" t="s">
        <v>1870</v>
      </c>
      <c r="V3469" t="s">
        <v>1871</v>
      </c>
      <c r="Z3469" t="s">
        <v>1872</v>
      </c>
      <c r="AA3469" s="1">
        <v>45195</v>
      </c>
      <c r="AB3469" s="2">
        <v>45375</v>
      </c>
      <c r="AC3469" s="1">
        <v>45195</v>
      </c>
      <c r="AD3469" s="1">
        <v>45355</v>
      </c>
    </row>
    <row r="3470" spans="1:30">
      <c r="A3470">
        <v>556406</v>
      </c>
      <c r="B3470" t="s">
        <v>129</v>
      </c>
      <c r="C3470" t="s">
        <v>48</v>
      </c>
      <c r="D3470">
        <v>1</v>
      </c>
      <c r="E3470" t="s">
        <v>9839</v>
      </c>
      <c r="F3470" t="s">
        <v>1046</v>
      </c>
      <c r="G3470" t="s">
        <v>51</v>
      </c>
      <c r="H3470" t="s">
        <v>1072</v>
      </c>
      <c r="I3470">
        <v>0</v>
      </c>
      <c r="J3470" t="s">
        <v>5717</v>
      </c>
      <c r="K3470" t="s">
        <v>36</v>
      </c>
      <c r="L3470" t="s">
        <v>37</v>
      </c>
      <c r="M3470">
        <v>94715</v>
      </c>
      <c r="N3470">
        <v>102000</v>
      </c>
      <c r="O3470" t="s">
        <v>38</v>
      </c>
      <c r="P3470" t="s">
        <v>157</v>
      </c>
      <c r="Q3470" t="s">
        <v>293</v>
      </c>
      <c r="R3470" t="s">
        <v>9840</v>
      </c>
      <c r="S3470" t="s">
        <v>1076</v>
      </c>
      <c r="T3470" t="s">
        <v>9841</v>
      </c>
      <c r="U3470" t="s">
        <v>9842</v>
      </c>
      <c r="V3470" t="s">
        <v>9843</v>
      </c>
      <c r="W3470" t="s">
        <v>9844</v>
      </c>
      <c r="Z3470" t="s">
        <v>46</v>
      </c>
      <c r="AA3470" s="1">
        <v>45230</v>
      </c>
      <c r="AC3470" s="1">
        <v>45230</v>
      </c>
      <c r="AD3470" s="1">
        <v>45355</v>
      </c>
    </row>
    <row r="3471" spans="1:30">
      <c r="A3471">
        <v>604591</v>
      </c>
      <c r="B3471" t="s">
        <v>99</v>
      </c>
      <c r="C3471" t="s">
        <v>48</v>
      </c>
      <c r="D3471">
        <v>1</v>
      </c>
      <c r="E3471" t="s">
        <v>3020</v>
      </c>
      <c r="F3471" t="s">
        <v>3021</v>
      </c>
      <c r="G3471" t="s">
        <v>51</v>
      </c>
      <c r="H3471">
        <v>91232</v>
      </c>
      <c r="I3471">
        <v>1</v>
      </c>
      <c r="J3471" t="s">
        <v>143</v>
      </c>
      <c r="K3471" t="s">
        <v>36</v>
      </c>
      <c r="L3471" t="s">
        <v>37</v>
      </c>
      <c r="M3471">
        <v>55088</v>
      </c>
      <c r="N3471">
        <v>63351</v>
      </c>
      <c r="O3471" t="s">
        <v>38</v>
      </c>
      <c r="P3471" t="s">
        <v>244</v>
      </c>
      <c r="Q3471" t="s">
        <v>3022</v>
      </c>
      <c r="R3471" t="s">
        <v>3023</v>
      </c>
      <c r="S3471" t="s">
        <v>3024</v>
      </c>
      <c r="U3471" t="s">
        <v>249</v>
      </c>
      <c r="V3471" t="s">
        <v>289</v>
      </c>
      <c r="W3471" t="s">
        <v>582</v>
      </c>
      <c r="X3471" t="s">
        <v>3025</v>
      </c>
      <c r="Z3471" t="s">
        <v>46</v>
      </c>
      <c r="AA3471" s="1">
        <v>45205</v>
      </c>
      <c r="AC3471" s="1">
        <v>45205</v>
      </c>
      <c r="AD3471" s="1">
        <v>45355</v>
      </c>
    </row>
    <row r="3472" spans="1:30">
      <c r="A3472">
        <v>606843</v>
      </c>
      <c r="B3472" t="s">
        <v>1533</v>
      </c>
      <c r="C3472" t="s">
        <v>48</v>
      </c>
      <c r="D3472">
        <v>1</v>
      </c>
      <c r="E3472" t="s">
        <v>2732</v>
      </c>
      <c r="F3472" t="s">
        <v>1535</v>
      </c>
      <c r="G3472" t="s">
        <v>90</v>
      </c>
      <c r="H3472">
        <v>6088</v>
      </c>
      <c r="I3472">
        <v>2</v>
      </c>
      <c r="J3472" t="s">
        <v>447</v>
      </c>
      <c r="K3472" t="s">
        <v>36</v>
      </c>
      <c r="L3472" t="s">
        <v>276</v>
      </c>
      <c r="M3472">
        <v>103307</v>
      </c>
      <c r="N3472">
        <v>103307</v>
      </c>
      <c r="O3472" t="s">
        <v>38</v>
      </c>
      <c r="P3472" t="s">
        <v>1536</v>
      </c>
      <c r="Q3472" t="s">
        <v>2733</v>
      </c>
      <c r="R3472" t="s">
        <v>2734</v>
      </c>
      <c r="S3472" t="s">
        <v>1538</v>
      </c>
      <c r="T3472" t="s">
        <v>2735</v>
      </c>
      <c r="U3472" t="s">
        <v>2736</v>
      </c>
      <c r="V3472" t="s">
        <v>2097</v>
      </c>
      <c r="X3472" t="s">
        <v>1536</v>
      </c>
      <c r="Z3472" t="s">
        <v>46</v>
      </c>
      <c r="AA3472" s="1">
        <v>45191</v>
      </c>
      <c r="AC3472" s="1">
        <v>45216</v>
      </c>
      <c r="AD3472" s="1">
        <v>45355</v>
      </c>
    </row>
    <row r="3473" spans="1:30">
      <c r="A3473">
        <v>561622</v>
      </c>
      <c r="B3473" t="s">
        <v>99</v>
      </c>
      <c r="C3473" t="s">
        <v>31</v>
      </c>
      <c r="D3473">
        <v>1</v>
      </c>
      <c r="E3473" t="s">
        <v>592</v>
      </c>
      <c r="F3473" t="s">
        <v>441</v>
      </c>
      <c r="G3473" t="s">
        <v>51</v>
      </c>
      <c r="H3473">
        <v>20215</v>
      </c>
      <c r="I3473">
        <v>2</v>
      </c>
      <c r="J3473" t="s">
        <v>594</v>
      </c>
      <c r="K3473" t="s">
        <v>36</v>
      </c>
      <c r="L3473" t="s">
        <v>37</v>
      </c>
      <c r="M3473">
        <v>80557</v>
      </c>
      <c r="N3473">
        <v>111917</v>
      </c>
      <c r="O3473" t="s">
        <v>38</v>
      </c>
      <c r="P3473" t="s">
        <v>595</v>
      </c>
      <c r="Q3473" t="s">
        <v>596</v>
      </c>
      <c r="R3473" t="s">
        <v>2236</v>
      </c>
      <c r="S3473" t="s">
        <v>444</v>
      </c>
      <c r="T3473" t="s">
        <v>599</v>
      </c>
      <c r="V3473" t="s">
        <v>600</v>
      </c>
      <c r="Z3473" t="s">
        <v>63</v>
      </c>
      <c r="AA3473" s="1">
        <v>44890</v>
      </c>
      <c r="AC3473" s="1">
        <v>44890</v>
      </c>
      <c r="AD3473" s="1">
        <v>45355</v>
      </c>
    </row>
    <row r="3474" spans="1:30">
      <c r="A3474">
        <v>556917</v>
      </c>
      <c r="B3474" t="s">
        <v>99</v>
      </c>
      <c r="C3474" t="s">
        <v>48</v>
      </c>
      <c r="D3474">
        <v>1</v>
      </c>
      <c r="E3474" t="s">
        <v>4365</v>
      </c>
      <c r="F3474" t="s">
        <v>3245</v>
      </c>
      <c r="G3474" t="s">
        <v>51</v>
      </c>
      <c r="H3474" t="s">
        <v>3246</v>
      </c>
      <c r="I3474">
        <v>0</v>
      </c>
      <c r="J3474" t="s">
        <v>72</v>
      </c>
      <c r="K3474" t="s">
        <v>36</v>
      </c>
      <c r="L3474" t="s">
        <v>37</v>
      </c>
      <c r="M3474">
        <v>65232</v>
      </c>
      <c r="N3474">
        <v>151810</v>
      </c>
      <c r="O3474" t="s">
        <v>38</v>
      </c>
      <c r="P3474" t="s">
        <v>244</v>
      </c>
      <c r="Q3474" t="s">
        <v>4122</v>
      </c>
      <c r="R3474" t="s">
        <v>4366</v>
      </c>
      <c r="S3474" t="s">
        <v>3249</v>
      </c>
      <c r="T3474" t="s">
        <v>4367</v>
      </c>
      <c r="U3474" t="s">
        <v>378</v>
      </c>
      <c r="V3474" t="s">
        <v>289</v>
      </c>
      <c r="W3474" t="s">
        <v>251</v>
      </c>
      <c r="X3474" t="s">
        <v>1573</v>
      </c>
      <c r="Z3474" t="s">
        <v>46</v>
      </c>
      <c r="AA3474" s="1">
        <v>44859</v>
      </c>
      <c r="AC3474" s="1">
        <v>44860</v>
      </c>
      <c r="AD3474" s="1">
        <v>45355</v>
      </c>
    </row>
    <row r="3475" spans="1:30">
      <c r="A3475">
        <v>625387</v>
      </c>
      <c r="B3475" t="s">
        <v>87</v>
      </c>
      <c r="C3475" t="s">
        <v>48</v>
      </c>
      <c r="D3475">
        <v>1</v>
      </c>
      <c r="E3475" t="s">
        <v>8750</v>
      </c>
      <c r="F3475" t="s">
        <v>2934</v>
      </c>
      <c r="G3475" t="s">
        <v>51</v>
      </c>
      <c r="H3475">
        <v>31105</v>
      </c>
      <c r="I3475">
        <v>0</v>
      </c>
      <c r="J3475" t="s">
        <v>618</v>
      </c>
      <c r="K3475" t="s">
        <v>36</v>
      </c>
      <c r="L3475" t="s">
        <v>37</v>
      </c>
      <c r="M3475">
        <v>45329</v>
      </c>
      <c r="N3475">
        <v>72378</v>
      </c>
      <c r="O3475" t="s">
        <v>38</v>
      </c>
      <c r="P3475" t="s">
        <v>92</v>
      </c>
      <c r="Q3475" t="s">
        <v>618</v>
      </c>
      <c r="R3475" t="s">
        <v>8751</v>
      </c>
      <c r="S3475" t="s">
        <v>2937</v>
      </c>
      <c r="T3475" t="s">
        <v>8752</v>
      </c>
      <c r="V3475" t="s">
        <v>8753</v>
      </c>
      <c r="X3475" t="s">
        <v>92</v>
      </c>
      <c r="Z3475" t="s">
        <v>46</v>
      </c>
      <c r="AA3475" s="1">
        <v>45322</v>
      </c>
      <c r="AC3475" s="1">
        <v>45322</v>
      </c>
      <c r="AD3475" s="1">
        <v>45355</v>
      </c>
    </row>
    <row r="3476" spans="1:30">
      <c r="A3476">
        <v>592018</v>
      </c>
      <c r="B3476" t="s">
        <v>30</v>
      </c>
      <c r="C3476" t="s">
        <v>48</v>
      </c>
      <c r="D3476">
        <v>1</v>
      </c>
      <c r="E3476" t="s">
        <v>5336</v>
      </c>
      <c r="F3476" t="s">
        <v>3823</v>
      </c>
      <c r="G3476" t="s">
        <v>51</v>
      </c>
      <c r="H3476">
        <v>21512</v>
      </c>
      <c r="I3476">
        <v>2</v>
      </c>
      <c r="J3476" t="s">
        <v>35</v>
      </c>
      <c r="K3476" t="s">
        <v>36</v>
      </c>
      <c r="L3476" t="s">
        <v>103</v>
      </c>
      <c r="M3476">
        <v>49033</v>
      </c>
      <c r="N3476">
        <v>52545</v>
      </c>
      <c r="O3476" t="s">
        <v>38</v>
      </c>
      <c r="P3476" t="s">
        <v>1346</v>
      </c>
      <c r="Q3476" t="s">
        <v>5399</v>
      </c>
      <c r="R3476" t="s">
        <v>5400</v>
      </c>
      <c r="S3476" t="s">
        <v>3825</v>
      </c>
      <c r="T3476" t="s">
        <v>5401</v>
      </c>
      <c r="U3476" t="s">
        <v>5402</v>
      </c>
      <c r="V3476" t="s">
        <v>5403</v>
      </c>
      <c r="Z3476" t="s">
        <v>46</v>
      </c>
      <c r="AA3476" s="1">
        <v>45114</v>
      </c>
      <c r="AB3476" s="2">
        <v>45381</v>
      </c>
      <c r="AC3476" s="1">
        <v>45320</v>
      </c>
      <c r="AD3476" s="1">
        <v>45355</v>
      </c>
    </row>
    <row r="3477" spans="1:30">
      <c r="A3477">
        <v>600658</v>
      </c>
      <c r="B3477" t="s">
        <v>727</v>
      </c>
      <c r="C3477" t="s">
        <v>31</v>
      </c>
      <c r="D3477">
        <v>1</v>
      </c>
      <c r="E3477" t="s">
        <v>9845</v>
      </c>
      <c r="F3477" t="s">
        <v>4343</v>
      </c>
      <c r="G3477" t="s">
        <v>51</v>
      </c>
      <c r="H3477" t="s">
        <v>4344</v>
      </c>
      <c r="I3477">
        <v>0</v>
      </c>
      <c r="J3477" t="s">
        <v>1112</v>
      </c>
      <c r="K3477" t="s">
        <v>36</v>
      </c>
      <c r="L3477" t="s">
        <v>37</v>
      </c>
      <c r="M3477">
        <v>58700</v>
      </c>
      <c r="N3477">
        <v>150000</v>
      </c>
      <c r="O3477" t="s">
        <v>38</v>
      </c>
      <c r="P3477" t="s">
        <v>730</v>
      </c>
      <c r="Q3477" t="s">
        <v>9846</v>
      </c>
      <c r="R3477" t="s">
        <v>9847</v>
      </c>
      <c r="S3477" t="s">
        <v>1659</v>
      </c>
      <c r="T3477" t="s">
        <v>9848</v>
      </c>
      <c r="V3477" t="s">
        <v>9849</v>
      </c>
      <c r="W3477" t="s">
        <v>2751</v>
      </c>
      <c r="X3477" t="s">
        <v>3044</v>
      </c>
      <c r="Z3477" t="s">
        <v>46</v>
      </c>
      <c r="AA3477" s="1">
        <v>45197</v>
      </c>
      <c r="AC3477" s="1">
        <v>45197</v>
      </c>
      <c r="AD3477" s="1">
        <v>45355</v>
      </c>
    </row>
    <row r="3478" spans="1:30">
      <c r="A3478">
        <v>620142</v>
      </c>
      <c r="B3478" t="s">
        <v>1077</v>
      </c>
      <c r="C3478" t="s">
        <v>31</v>
      </c>
      <c r="D3478">
        <v>1</v>
      </c>
      <c r="E3478" t="s">
        <v>3539</v>
      </c>
      <c r="F3478" t="s">
        <v>2583</v>
      </c>
      <c r="G3478" t="s">
        <v>51</v>
      </c>
      <c r="H3478">
        <v>10050</v>
      </c>
      <c r="I3478" t="s">
        <v>473</v>
      </c>
      <c r="J3478" t="s">
        <v>91</v>
      </c>
      <c r="K3478" t="s">
        <v>36</v>
      </c>
      <c r="L3478" t="s">
        <v>276</v>
      </c>
      <c r="M3478">
        <v>145000</v>
      </c>
      <c r="N3478">
        <v>155000</v>
      </c>
      <c r="O3478" t="s">
        <v>38</v>
      </c>
      <c r="P3478" t="s">
        <v>125</v>
      </c>
      <c r="Q3478" t="s">
        <v>2584</v>
      </c>
      <c r="R3478" t="s">
        <v>3540</v>
      </c>
      <c r="S3478" t="s">
        <v>2586</v>
      </c>
      <c r="T3478" t="s">
        <v>3541</v>
      </c>
      <c r="Z3478" t="s">
        <v>63</v>
      </c>
      <c r="AA3478" s="1">
        <v>45274</v>
      </c>
      <c r="AC3478" s="1">
        <v>45274</v>
      </c>
      <c r="AD3478" s="1">
        <v>45355</v>
      </c>
    </row>
    <row r="3479" spans="1:30">
      <c r="A3479">
        <v>538184</v>
      </c>
      <c r="B3479" t="s">
        <v>314</v>
      </c>
      <c r="C3479" t="s">
        <v>48</v>
      </c>
      <c r="D3479">
        <v>5</v>
      </c>
      <c r="E3479" t="s">
        <v>9850</v>
      </c>
      <c r="F3479" t="s">
        <v>9851</v>
      </c>
      <c r="G3479" t="s">
        <v>34</v>
      </c>
      <c r="H3479">
        <v>52615</v>
      </c>
      <c r="I3479">
        <v>2</v>
      </c>
      <c r="J3479" t="s">
        <v>300</v>
      </c>
      <c r="K3479" t="s">
        <v>36</v>
      </c>
      <c r="L3479" t="s">
        <v>37</v>
      </c>
      <c r="M3479">
        <v>61302</v>
      </c>
      <c r="N3479">
        <v>70497</v>
      </c>
      <c r="O3479" t="s">
        <v>38</v>
      </c>
      <c r="P3479" t="s">
        <v>317</v>
      </c>
      <c r="Q3479" t="s">
        <v>9852</v>
      </c>
      <c r="R3479" t="s">
        <v>9853</v>
      </c>
      <c r="S3479" t="s">
        <v>9854</v>
      </c>
      <c r="T3479" t="s">
        <v>9855</v>
      </c>
      <c r="U3479" t="s">
        <v>321</v>
      </c>
      <c r="V3479" t="s">
        <v>9856</v>
      </c>
      <c r="Z3479" t="s">
        <v>46</v>
      </c>
      <c r="AA3479" s="1">
        <v>44743</v>
      </c>
      <c r="AC3479" s="1">
        <v>45159</v>
      </c>
      <c r="AD3479" s="1">
        <v>45355</v>
      </c>
    </row>
    <row r="3480" spans="1:30">
      <c r="A3480">
        <v>622988</v>
      </c>
      <c r="B3480" t="s">
        <v>69</v>
      </c>
      <c r="C3480" t="s">
        <v>48</v>
      </c>
      <c r="D3480">
        <v>1</v>
      </c>
      <c r="E3480" t="s">
        <v>1106</v>
      </c>
      <c r="F3480" t="s">
        <v>2583</v>
      </c>
      <c r="G3480" t="s">
        <v>51</v>
      </c>
      <c r="H3480" t="s">
        <v>3239</v>
      </c>
      <c r="I3480">
        <v>0</v>
      </c>
      <c r="J3480" t="s">
        <v>91</v>
      </c>
      <c r="K3480" t="s">
        <v>36</v>
      </c>
      <c r="L3480" t="s">
        <v>37</v>
      </c>
      <c r="M3480">
        <v>58700</v>
      </c>
      <c r="N3480">
        <v>173486</v>
      </c>
      <c r="O3480" t="s">
        <v>38</v>
      </c>
      <c r="P3480" t="s">
        <v>73</v>
      </c>
      <c r="Q3480" t="s">
        <v>2346</v>
      </c>
      <c r="R3480" t="s">
        <v>9857</v>
      </c>
      <c r="S3480" t="s">
        <v>2586</v>
      </c>
      <c r="T3480" t="s">
        <v>7330</v>
      </c>
      <c r="U3480" t="s">
        <v>3941</v>
      </c>
      <c r="V3480" t="s">
        <v>9858</v>
      </c>
      <c r="Z3480" t="s">
        <v>63</v>
      </c>
      <c r="AA3480" s="1">
        <v>45309</v>
      </c>
      <c r="AC3480" s="1">
        <v>45344</v>
      </c>
      <c r="AD3480" s="1">
        <v>45355</v>
      </c>
    </row>
    <row r="3481" spans="1:30">
      <c r="A3481">
        <v>622170</v>
      </c>
      <c r="B3481" t="s">
        <v>336</v>
      </c>
      <c r="C3481" t="s">
        <v>48</v>
      </c>
      <c r="D3481">
        <v>1</v>
      </c>
      <c r="E3481" t="s">
        <v>9670</v>
      </c>
      <c r="F3481" t="s">
        <v>338</v>
      </c>
      <c r="G3481" t="s">
        <v>90</v>
      </c>
      <c r="H3481" t="s">
        <v>339</v>
      </c>
      <c r="I3481">
        <v>3</v>
      </c>
      <c r="J3481" t="s">
        <v>1459</v>
      </c>
      <c r="K3481" t="s">
        <v>36</v>
      </c>
      <c r="L3481" t="s">
        <v>37</v>
      </c>
      <c r="M3481">
        <v>80000</v>
      </c>
      <c r="N3481">
        <v>90000</v>
      </c>
      <c r="O3481" t="s">
        <v>38</v>
      </c>
      <c r="P3481" t="s">
        <v>340</v>
      </c>
      <c r="Q3481" t="s">
        <v>341</v>
      </c>
      <c r="R3481" t="s">
        <v>9671</v>
      </c>
      <c r="S3481" t="s">
        <v>343</v>
      </c>
      <c r="V3481" t="s">
        <v>921</v>
      </c>
      <c r="Z3481" t="s">
        <v>46</v>
      </c>
      <c r="AA3481" s="1">
        <v>45299</v>
      </c>
      <c r="AC3481" s="1">
        <v>45299</v>
      </c>
      <c r="AD3481" s="1">
        <v>45355</v>
      </c>
    </row>
    <row r="3482" spans="1:30">
      <c r="A3482">
        <v>593243</v>
      </c>
      <c r="B3482" t="s">
        <v>47</v>
      </c>
      <c r="C3482" t="s">
        <v>48</v>
      </c>
      <c r="D3482">
        <v>2</v>
      </c>
      <c r="E3482" t="s">
        <v>440</v>
      </c>
      <c r="F3482" t="s">
        <v>441</v>
      </c>
      <c r="G3482" t="s">
        <v>51</v>
      </c>
      <c r="H3482">
        <v>20215</v>
      </c>
      <c r="I3482">
        <v>2</v>
      </c>
      <c r="J3482" t="s">
        <v>65</v>
      </c>
      <c r="K3482" t="s">
        <v>36</v>
      </c>
      <c r="L3482" t="s">
        <v>37</v>
      </c>
      <c r="M3482">
        <v>88026</v>
      </c>
      <c r="N3482">
        <v>101230</v>
      </c>
      <c r="O3482" t="s">
        <v>38</v>
      </c>
      <c r="P3482" t="s">
        <v>54</v>
      </c>
      <c r="Q3482" t="s">
        <v>4000</v>
      </c>
      <c r="R3482" t="s">
        <v>4001</v>
      </c>
      <c r="S3482" t="s">
        <v>444</v>
      </c>
      <c r="T3482" t="s">
        <v>3358</v>
      </c>
      <c r="V3482" t="s">
        <v>60</v>
      </c>
      <c r="W3482" t="s">
        <v>61</v>
      </c>
      <c r="X3482" t="s">
        <v>54</v>
      </c>
      <c r="Z3482" t="s">
        <v>63</v>
      </c>
      <c r="AA3482" s="1">
        <v>45133</v>
      </c>
      <c r="AC3482" s="1">
        <v>45350</v>
      </c>
      <c r="AD3482" s="1">
        <v>45355</v>
      </c>
    </row>
    <row r="3483" spans="1:30">
      <c r="A3483">
        <v>584264</v>
      </c>
      <c r="B3483" t="s">
        <v>99</v>
      </c>
      <c r="C3483" t="s">
        <v>48</v>
      </c>
      <c r="D3483">
        <v>4</v>
      </c>
      <c r="E3483" t="s">
        <v>298</v>
      </c>
      <c r="F3483" t="s">
        <v>299</v>
      </c>
      <c r="G3483" t="s">
        <v>51</v>
      </c>
      <c r="H3483">
        <v>21822</v>
      </c>
      <c r="I3483">
        <v>1</v>
      </c>
      <c r="J3483" t="s">
        <v>300</v>
      </c>
      <c r="K3483" t="s">
        <v>36</v>
      </c>
      <c r="L3483" t="s">
        <v>37</v>
      </c>
      <c r="M3483">
        <v>45193</v>
      </c>
      <c r="N3483">
        <v>77500</v>
      </c>
      <c r="O3483" t="s">
        <v>38</v>
      </c>
      <c r="P3483" t="s">
        <v>244</v>
      </c>
      <c r="Q3483" t="s">
        <v>285</v>
      </c>
      <c r="R3483" t="s">
        <v>301</v>
      </c>
      <c r="S3483" t="s">
        <v>302</v>
      </c>
      <c r="T3483" t="s">
        <v>303</v>
      </c>
      <c r="U3483" t="s">
        <v>304</v>
      </c>
      <c r="V3483" t="s">
        <v>9859</v>
      </c>
      <c r="Z3483" t="s">
        <v>46</v>
      </c>
      <c r="AA3483" s="1">
        <v>45050</v>
      </c>
      <c r="AC3483" s="1">
        <v>45177</v>
      </c>
      <c r="AD3483" s="1">
        <v>45355</v>
      </c>
    </row>
    <row r="3484" spans="1:30">
      <c r="A3484">
        <v>593329</v>
      </c>
      <c r="B3484" t="s">
        <v>69</v>
      </c>
      <c r="C3484" t="s">
        <v>31</v>
      </c>
      <c r="D3484">
        <v>1</v>
      </c>
      <c r="E3484" t="s">
        <v>3604</v>
      </c>
      <c r="F3484" t="s">
        <v>235</v>
      </c>
      <c r="G3484" t="s">
        <v>51</v>
      </c>
      <c r="H3484">
        <v>10251</v>
      </c>
      <c r="I3484">
        <v>3</v>
      </c>
      <c r="J3484" t="s">
        <v>284</v>
      </c>
      <c r="K3484" t="s">
        <v>36</v>
      </c>
      <c r="L3484" t="s">
        <v>37</v>
      </c>
      <c r="M3484">
        <v>39763</v>
      </c>
      <c r="N3484">
        <v>64420</v>
      </c>
      <c r="O3484" t="s">
        <v>38</v>
      </c>
      <c r="P3484" t="s">
        <v>73</v>
      </c>
      <c r="Q3484" t="s">
        <v>3605</v>
      </c>
      <c r="R3484" t="s">
        <v>3606</v>
      </c>
      <c r="S3484" t="s">
        <v>239</v>
      </c>
      <c r="T3484" t="s">
        <v>3607</v>
      </c>
      <c r="U3484" t="s">
        <v>3608</v>
      </c>
      <c r="V3484" t="s">
        <v>3609</v>
      </c>
      <c r="W3484" t="s">
        <v>3610</v>
      </c>
      <c r="X3484" t="s">
        <v>3611</v>
      </c>
      <c r="Z3484" t="s">
        <v>46</v>
      </c>
      <c r="AA3484" s="1">
        <v>45132</v>
      </c>
      <c r="AC3484" s="1">
        <v>45132</v>
      </c>
      <c r="AD3484" s="1">
        <v>45355</v>
      </c>
    </row>
    <row r="3485" spans="1:30">
      <c r="A3485">
        <v>580960</v>
      </c>
      <c r="B3485" t="s">
        <v>99</v>
      </c>
      <c r="C3485" t="s">
        <v>31</v>
      </c>
      <c r="D3485">
        <v>3</v>
      </c>
      <c r="E3485" t="s">
        <v>4733</v>
      </c>
      <c r="F3485" t="s">
        <v>243</v>
      </c>
      <c r="G3485" t="s">
        <v>51</v>
      </c>
      <c r="H3485">
        <v>91001</v>
      </c>
      <c r="I3485">
        <v>1</v>
      </c>
      <c r="J3485" t="s">
        <v>143</v>
      </c>
      <c r="K3485" t="s">
        <v>36</v>
      </c>
      <c r="L3485" t="s">
        <v>103</v>
      </c>
      <c r="M3485">
        <v>53641</v>
      </c>
      <c r="N3485">
        <v>55608</v>
      </c>
      <c r="O3485" t="s">
        <v>38</v>
      </c>
      <c r="P3485" t="s">
        <v>3472</v>
      </c>
      <c r="Q3485" t="s">
        <v>3473</v>
      </c>
      <c r="R3485" t="s">
        <v>4734</v>
      </c>
      <c r="S3485" t="s">
        <v>247</v>
      </c>
      <c r="U3485" t="s">
        <v>973</v>
      </c>
      <c r="V3485" t="s">
        <v>1206</v>
      </c>
      <c r="Z3485" t="s">
        <v>46</v>
      </c>
      <c r="AA3485" s="1">
        <v>45024</v>
      </c>
      <c r="AC3485" s="1">
        <v>45024</v>
      </c>
      <c r="AD3485" s="1">
        <v>45355</v>
      </c>
    </row>
    <row r="3486" spans="1:30">
      <c r="A3486">
        <v>608642</v>
      </c>
      <c r="B3486" t="s">
        <v>129</v>
      </c>
      <c r="C3486" t="s">
        <v>48</v>
      </c>
      <c r="D3486">
        <v>1</v>
      </c>
      <c r="E3486" t="s">
        <v>5333</v>
      </c>
      <c r="F3486" t="s">
        <v>898</v>
      </c>
      <c r="G3486" t="s">
        <v>51</v>
      </c>
      <c r="H3486" t="s">
        <v>899</v>
      </c>
      <c r="I3486">
        <v>3</v>
      </c>
      <c r="J3486" t="s">
        <v>156</v>
      </c>
      <c r="K3486" t="s">
        <v>36</v>
      </c>
      <c r="L3486" t="s">
        <v>37</v>
      </c>
      <c r="M3486">
        <v>115000</v>
      </c>
      <c r="N3486">
        <v>132265</v>
      </c>
      <c r="O3486" t="s">
        <v>38</v>
      </c>
      <c r="P3486" t="s">
        <v>157</v>
      </c>
      <c r="Q3486" t="s">
        <v>2527</v>
      </c>
      <c r="R3486" t="s">
        <v>5334</v>
      </c>
      <c r="S3486" t="s">
        <v>902</v>
      </c>
      <c r="U3486" t="s">
        <v>5335</v>
      </c>
      <c r="V3486" t="s">
        <v>162</v>
      </c>
      <c r="W3486" t="s">
        <v>4799</v>
      </c>
      <c r="X3486" t="s">
        <v>157</v>
      </c>
      <c r="Z3486" t="s">
        <v>46</v>
      </c>
      <c r="AA3486" s="1">
        <v>45197</v>
      </c>
      <c r="AC3486" s="1">
        <v>45197</v>
      </c>
      <c r="AD3486" s="1">
        <v>45355</v>
      </c>
    </row>
    <row r="3487" spans="1:30">
      <c r="A3487">
        <v>588835</v>
      </c>
      <c r="B3487" t="s">
        <v>314</v>
      </c>
      <c r="C3487" t="s">
        <v>48</v>
      </c>
      <c r="D3487">
        <v>1</v>
      </c>
      <c r="E3487" t="s">
        <v>3926</v>
      </c>
      <c r="F3487" t="s">
        <v>3927</v>
      </c>
      <c r="G3487" t="s">
        <v>34</v>
      </c>
      <c r="H3487">
        <v>54610</v>
      </c>
      <c r="I3487">
        <v>0</v>
      </c>
      <c r="J3487" t="s">
        <v>1118</v>
      </c>
      <c r="K3487" t="s">
        <v>36</v>
      </c>
      <c r="L3487" t="s">
        <v>37</v>
      </c>
      <c r="M3487">
        <v>55752</v>
      </c>
      <c r="N3487">
        <v>64115</v>
      </c>
      <c r="O3487" t="s">
        <v>38</v>
      </c>
      <c r="P3487" t="s">
        <v>317</v>
      </c>
      <c r="Q3487" t="s">
        <v>738</v>
      </c>
      <c r="R3487" t="s">
        <v>3928</v>
      </c>
      <c r="S3487" t="s">
        <v>3929</v>
      </c>
      <c r="T3487" t="s">
        <v>3930</v>
      </c>
      <c r="U3487" t="s">
        <v>321</v>
      </c>
      <c r="V3487" t="s">
        <v>3931</v>
      </c>
      <c r="X3487" t="s">
        <v>3932</v>
      </c>
      <c r="Z3487" t="s">
        <v>63</v>
      </c>
      <c r="AA3487" s="1">
        <v>45077</v>
      </c>
      <c r="AC3487" s="1">
        <v>45203</v>
      </c>
      <c r="AD3487" s="1">
        <v>45355</v>
      </c>
    </row>
    <row r="3488" spans="1:30">
      <c r="A3488">
        <v>591437</v>
      </c>
      <c r="B3488" t="s">
        <v>99</v>
      </c>
      <c r="C3488" t="s">
        <v>31</v>
      </c>
      <c r="D3488">
        <v>1</v>
      </c>
      <c r="E3488" t="s">
        <v>4683</v>
      </c>
      <c r="F3488" t="s">
        <v>348</v>
      </c>
      <c r="G3488" t="s">
        <v>51</v>
      </c>
      <c r="H3488">
        <v>10015</v>
      </c>
      <c r="I3488" t="s">
        <v>473</v>
      </c>
      <c r="J3488" t="s">
        <v>594</v>
      </c>
      <c r="K3488" t="s">
        <v>36</v>
      </c>
      <c r="L3488" t="s">
        <v>276</v>
      </c>
      <c r="M3488">
        <v>80931</v>
      </c>
      <c r="N3488">
        <v>208826</v>
      </c>
      <c r="O3488" t="s">
        <v>38</v>
      </c>
      <c r="P3488" t="s">
        <v>976</v>
      </c>
      <c r="Q3488" t="s">
        <v>596</v>
      </c>
      <c r="R3488" t="s">
        <v>8961</v>
      </c>
      <c r="S3488" t="s">
        <v>352</v>
      </c>
      <c r="T3488" t="s">
        <v>4685</v>
      </c>
      <c r="V3488" t="s">
        <v>600</v>
      </c>
      <c r="X3488" t="s">
        <v>976</v>
      </c>
      <c r="Z3488" t="s">
        <v>63</v>
      </c>
      <c r="AA3488" s="1">
        <v>45121</v>
      </c>
      <c r="AC3488" s="1">
        <v>45121</v>
      </c>
      <c r="AD3488" s="1">
        <v>45355</v>
      </c>
    </row>
    <row r="3489" spans="1:30">
      <c r="A3489">
        <v>603403</v>
      </c>
      <c r="B3489" t="s">
        <v>99</v>
      </c>
      <c r="C3489" t="s">
        <v>31</v>
      </c>
      <c r="D3489">
        <v>1</v>
      </c>
      <c r="E3489" t="s">
        <v>9607</v>
      </c>
      <c r="F3489" t="s">
        <v>9608</v>
      </c>
      <c r="G3489" t="s">
        <v>51</v>
      </c>
      <c r="H3489">
        <v>91415</v>
      </c>
      <c r="I3489">
        <v>2</v>
      </c>
      <c r="J3489" t="s">
        <v>1459</v>
      </c>
      <c r="K3489" t="s">
        <v>36</v>
      </c>
      <c r="L3489" t="s">
        <v>37</v>
      </c>
      <c r="M3489">
        <v>64296</v>
      </c>
      <c r="N3489">
        <v>100000</v>
      </c>
      <c r="O3489" t="s">
        <v>38</v>
      </c>
      <c r="P3489" t="s">
        <v>104</v>
      </c>
      <c r="Q3489" t="s">
        <v>9609</v>
      </c>
      <c r="R3489" t="s">
        <v>9610</v>
      </c>
      <c r="S3489" t="s">
        <v>9611</v>
      </c>
      <c r="T3489" t="s">
        <v>9612</v>
      </c>
      <c r="U3489" t="s">
        <v>9370</v>
      </c>
      <c r="V3489" t="s">
        <v>905</v>
      </c>
      <c r="W3489" t="s">
        <v>963</v>
      </c>
      <c r="Z3489" t="s">
        <v>46</v>
      </c>
      <c r="AA3489" s="1">
        <v>45182</v>
      </c>
      <c r="AC3489" s="1">
        <v>45282</v>
      </c>
      <c r="AD3489" s="1">
        <v>45355</v>
      </c>
    </row>
    <row r="3490" spans="1:30">
      <c r="A3490">
        <v>627808</v>
      </c>
      <c r="B3490" t="s">
        <v>112</v>
      </c>
      <c r="C3490" t="s">
        <v>48</v>
      </c>
      <c r="D3490">
        <v>1</v>
      </c>
      <c r="E3490" t="s">
        <v>9860</v>
      </c>
      <c r="F3490" t="s">
        <v>3645</v>
      </c>
      <c r="G3490" t="s">
        <v>51</v>
      </c>
      <c r="H3490">
        <v>22507</v>
      </c>
      <c r="I3490">
        <v>1</v>
      </c>
      <c r="J3490" t="s">
        <v>115</v>
      </c>
      <c r="K3490" t="s">
        <v>36</v>
      </c>
      <c r="L3490" t="s">
        <v>37</v>
      </c>
      <c r="M3490">
        <v>77500</v>
      </c>
      <c r="N3490">
        <v>77500</v>
      </c>
      <c r="O3490" t="s">
        <v>38</v>
      </c>
      <c r="P3490" t="s">
        <v>116</v>
      </c>
      <c r="Q3490" t="s">
        <v>2905</v>
      </c>
      <c r="R3490" t="s">
        <v>9861</v>
      </c>
      <c r="S3490" t="s">
        <v>3648</v>
      </c>
      <c r="U3490" t="s">
        <v>9862</v>
      </c>
      <c r="Z3490" t="s">
        <v>46</v>
      </c>
      <c r="AA3490" s="1">
        <v>45345</v>
      </c>
      <c r="AB3490" s="2">
        <v>45375</v>
      </c>
      <c r="AC3490" s="1">
        <v>45345</v>
      </c>
      <c r="AD3490" s="1">
        <v>45355</v>
      </c>
    </row>
    <row r="3491" spans="1:30">
      <c r="A3491">
        <v>628550</v>
      </c>
      <c r="B3491" t="s">
        <v>129</v>
      </c>
      <c r="C3491" t="s">
        <v>31</v>
      </c>
      <c r="D3491">
        <v>1</v>
      </c>
      <c r="E3491" t="s">
        <v>2602</v>
      </c>
      <c r="F3491" t="s">
        <v>2583</v>
      </c>
      <c r="G3491" t="s">
        <v>51</v>
      </c>
      <c r="H3491">
        <v>10050</v>
      </c>
      <c r="I3491" t="s">
        <v>924</v>
      </c>
      <c r="J3491" t="s">
        <v>91</v>
      </c>
      <c r="K3491" t="s">
        <v>36</v>
      </c>
      <c r="L3491" t="s">
        <v>37</v>
      </c>
      <c r="M3491">
        <v>78721</v>
      </c>
      <c r="N3491">
        <v>149350</v>
      </c>
      <c r="O3491" t="s">
        <v>38</v>
      </c>
      <c r="P3491" t="s">
        <v>133</v>
      </c>
      <c r="Q3491" t="s">
        <v>2603</v>
      </c>
      <c r="R3491" t="s">
        <v>2604</v>
      </c>
      <c r="S3491" t="s">
        <v>2586</v>
      </c>
      <c r="T3491" t="s">
        <v>2605</v>
      </c>
      <c r="U3491" t="s">
        <v>2606</v>
      </c>
      <c r="V3491" t="s">
        <v>1648</v>
      </c>
      <c r="Z3491" t="s">
        <v>63</v>
      </c>
      <c r="AA3491" s="1">
        <v>45352</v>
      </c>
      <c r="AC3491" s="1">
        <v>45355</v>
      </c>
      <c r="AD3491" s="1">
        <v>45355</v>
      </c>
    </row>
    <row r="3492" spans="1:30">
      <c r="A3492">
        <v>627656</v>
      </c>
      <c r="B3492" t="s">
        <v>851</v>
      </c>
      <c r="C3492" t="s">
        <v>48</v>
      </c>
      <c r="D3492">
        <v>1</v>
      </c>
      <c r="E3492" t="s">
        <v>4360</v>
      </c>
      <c r="F3492" t="s">
        <v>114</v>
      </c>
      <c r="G3492" t="s">
        <v>34</v>
      </c>
      <c r="H3492">
        <v>56057</v>
      </c>
      <c r="I3492">
        <v>0</v>
      </c>
      <c r="J3492" t="s">
        <v>618</v>
      </c>
      <c r="K3492" t="s">
        <v>36</v>
      </c>
      <c r="L3492" t="s">
        <v>103</v>
      </c>
      <c r="M3492">
        <v>55000</v>
      </c>
      <c r="N3492">
        <v>57000</v>
      </c>
      <c r="O3492" t="s">
        <v>38</v>
      </c>
      <c r="P3492" t="s">
        <v>853</v>
      </c>
      <c r="Q3492" t="s">
        <v>4361</v>
      </c>
      <c r="R3492" t="s">
        <v>4362</v>
      </c>
      <c r="S3492" t="s">
        <v>119</v>
      </c>
      <c r="T3492" t="s">
        <v>4363</v>
      </c>
      <c r="V3492" t="s">
        <v>4364</v>
      </c>
      <c r="Z3492" t="s">
        <v>46</v>
      </c>
      <c r="AA3492" s="1">
        <v>45344</v>
      </c>
      <c r="AC3492" s="1">
        <v>45344</v>
      </c>
      <c r="AD3492" s="1">
        <v>45355</v>
      </c>
    </row>
    <row r="3493" spans="1:30">
      <c r="A3493">
        <v>606356</v>
      </c>
      <c r="B3493" t="s">
        <v>99</v>
      </c>
      <c r="C3493" t="s">
        <v>48</v>
      </c>
      <c r="D3493">
        <v>1</v>
      </c>
      <c r="E3493" t="s">
        <v>7651</v>
      </c>
      <c r="F3493" t="s">
        <v>1510</v>
      </c>
      <c r="G3493" t="s">
        <v>51</v>
      </c>
      <c r="H3493">
        <v>31220</v>
      </c>
      <c r="I3493">
        <v>3</v>
      </c>
      <c r="J3493" t="s">
        <v>275</v>
      </c>
      <c r="K3493" t="s">
        <v>36</v>
      </c>
      <c r="L3493" t="s">
        <v>37</v>
      </c>
      <c r="M3493">
        <v>80513</v>
      </c>
      <c r="N3493">
        <v>118093</v>
      </c>
      <c r="O3493" t="s">
        <v>38</v>
      </c>
      <c r="P3493" t="s">
        <v>104</v>
      </c>
      <c r="Q3493" t="s">
        <v>2432</v>
      </c>
      <c r="R3493" t="s">
        <v>7652</v>
      </c>
      <c r="S3493" t="s">
        <v>1513</v>
      </c>
      <c r="T3493" t="s">
        <v>7653</v>
      </c>
      <c r="V3493" t="s">
        <v>7654</v>
      </c>
      <c r="W3493" t="s">
        <v>7655</v>
      </c>
      <c r="X3493" t="s">
        <v>104</v>
      </c>
      <c r="Z3493" t="s">
        <v>46</v>
      </c>
      <c r="AA3493" s="1">
        <v>45257</v>
      </c>
      <c r="AC3493" s="1">
        <v>45257</v>
      </c>
      <c r="AD3493" s="1">
        <v>45355</v>
      </c>
    </row>
    <row r="3494" spans="1:30">
      <c r="A3494">
        <v>618606</v>
      </c>
      <c r="B3494" t="s">
        <v>460</v>
      </c>
      <c r="C3494" t="s">
        <v>48</v>
      </c>
      <c r="D3494">
        <v>1</v>
      </c>
      <c r="E3494" t="s">
        <v>2868</v>
      </c>
      <c r="F3494" t="s">
        <v>114</v>
      </c>
      <c r="G3494" t="s">
        <v>34</v>
      </c>
      <c r="H3494">
        <v>56057</v>
      </c>
      <c r="I3494">
        <v>0</v>
      </c>
      <c r="J3494" t="s">
        <v>284</v>
      </c>
      <c r="K3494" t="s">
        <v>36</v>
      </c>
      <c r="L3494" t="s">
        <v>37</v>
      </c>
      <c r="M3494">
        <v>56700</v>
      </c>
      <c r="N3494">
        <v>56700</v>
      </c>
      <c r="O3494" t="s">
        <v>38</v>
      </c>
      <c r="P3494" t="s">
        <v>465</v>
      </c>
      <c r="Q3494" t="s">
        <v>1311</v>
      </c>
      <c r="R3494" t="s">
        <v>2869</v>
      </c>
      <c r="S3494" t="s">
        <v>119</v>
      </c>
      <c r="V3494" t="s">
        <v>2870</v>
      </c>
      <c r="Z3494" t="s">
        <v>1314</v>
      </c>
      <c r="AA3494" s="1">
        <v>45264</v>
      </c>
      <c r="AB3494" s="2">
        <v>45664</v>
      </c>
      <c r="AC3494" s="1">
        <v>45321</v>
      </c>
      <c r="AD3494" s="1">
        <v>45355</v>
      </c>
    </row>
    <row r="3495" spans="1:30">
      <c r="A3495">
        <v>599760</v>
      </c>
      <c r="B3495" t="s">
        <v>129</v>
      </c>
      <c r="C3495" t="s">
        <v>31</v>
      </c>
      <c r="D3495">
        <v>1</v>
      </c>
      <c r="E3495" t="s">
        <v>4299</v>
      </c>
      <c r="F3495" t="s">
        <v>1046</v>
      </c>
      <c r="G3495" t="s">
        <v>51</v>
      </c>
      <c r="H3495" t="s">
        <v>1047</v>
      </c>
      <c r="I3495">
        <v>0</v>
      </c>
      <c r="J3495" t="s">
        <v>3790</v>
      </c>
      <c r="K3495" t="s">
        <v>36</v>
      </c>
      <c r="L3495" t="s">
        <v>276</v>
      </c>
      <c r="M3495">
        <v>84451</v>
      </c>
      <c r="N3495">
        <v>90363</v>
      </c>
      <c r="O3495" t="s">
        <v>38</v>
      </c>
      <c r="P3495" t="s">
        <v>157</v>
      </c>
      <c r="Q3495" t="s">
        <v>4300</v>
      </c>
      <c r="R3495" t="s">
        <v>4301</v>
      </c>
      <c r="S3495" t="s">
        <v>847</v>
      </c>
      <c r="T3495" t="s">
        <v>4302</v>
      </c>
      <c r="U3495" t="s">
        <v>4303</v>
      </c>
      <c r="V3495" t="s">
        <v>1745</v>
      </c>
      <c r="W3495" t="s">
        <v>3453</v>
      </c>
      <c r="Z3495" t="s">
        <v>46</v>
      </c>
      <c r="AA3495" s="1">
        <v>45159</v>
      </c>
      <c r="AC3495" s="1">
        <v>45168</v>
      </c>
      <c r="AD3495" s="1">
        <v>45355</v>
      </c>
    </row>
    <row r="3496" spans="1:30">
      <c r="A3496">
        <v>571834</v>
      </c>
      <c r="B3496" t="s">
        <v>112</v>
      </c>
      <c r="C3496" t="s">
        <v>48</v>
      </c>
      <c r="D3496">
        <v>1</v>
      </c>
      <c r="E3496" t="s">
        <v>5967</v>
      </c>
      <c r="F3496" t="s">
        <v>570</v>
      </c>
      <c r="G3496" t="s">
        <v>51</v>
      </c>
      <c r="H3496">
        <v>34202</v>
      </c>
      <c r="I3496">
        <v>1</v>
      </c>
      <c r="J3496" t="s">
        <v>143</v>
      </c>
      <c r="K3496" t="s">
        <v>36</v>
      </c>
      <c r="L3496" t="s">
        <v>37</v>
      </c>
      <c r="M3496">
        <v>65640</v>
      </c>
      <c r="N3496">
        <v>65640</v>
      </c>
      <c r="O3496" t="s">
        <v>38</v>
      </c>
      <c r="P3496" t="s">
        <v>5968</v>
      </c>
      <c r="Q3496" t="s">
        <v>5969</v>
      </c>
      <c r="R3496" t="s">
        <v>5970</v>
      </c>
      <c r="S3496" t="s">
        <v>573</v>
      </c>
      <c r="T3496" t="s">
        <v>5971</v>
      </c>
      <c r="U3496" t="s">
        <v>5972</v>
      </c>
      <c r="V3496" t="s">
        <v>3423</v>
      </c>
      <c r="X3496" t="s">
        <v>5968</v>
      </c>
      <c r="Z3496" t="s">
        <v>63</v>
      </c>
      <c r="AA3496" s="1">
        <v>44953</v>
      </c>
      <c r="AC3496" s="1">
        <v>44953</v>
      </c>
      <c r="AD3496" s="1">
        <v>45355</v>
      </c>
    </row>
    <row r="3497" spans="1:30">
      <c r="A3497">
        <v>622270</v>
      </c>
      <c r="B3497" t="s">
        <v>47</v>
      </c>
      <c r="C3497" t="s">
        <v>31</v>
      </c>
      <c r="D3497">
        <v>1</v>
      </c>
      <c r="E3497" t="s">
        <v>3524</v>
      </c>
      <c r="F3497" t="s">
        <v>308</v>
      </c>
      <c r="G3497" t="s">
        <v>34</v>
      </c>
      <c r="H3497">
        <v>56058</v>
      </c>
      <c r="I3497">
        <v>0</v>
      </c>
      <c r="J3497" t="s">
        <v>65</v>
      </c>
      <c r="K3497" t="s">
        <v>36</v>
      </c>
      <c r="L3497" t="s">
        <v>37</v>
      </c>
      <c r="M3497">
        <v>59116</v>
      </c>
      <c r="N3497">
        <v>80000</v>
      </c>
      <c r="O3497" t="s">
        <v>38</v>
      </c>
      <c r="P3497" t="s">
        <v>54</v>
      </c>
      <c r="Q3497" t="s">
        <v>442</v>
      </c>
      <c r="R3497" t="s">
        <v>3525</v>
      </c>
      <c r="S3497" t="s">
        <v>311</v>
      </c>
      <c r="T3497" t="s">
        <v>3526</v>
      </c>
      <c r="Z3497" t="s">
        <v>46</v>
      </c>
      <c r="AA3497" s="1">
        <v>45323</v>
      </c>
      <c r="AC3497" s="1">
        <v>45323</v>
      </c>
      <c r="AD3497" s="1">
        <v>45355</v>
      </c>
    </row>
    <row r="3498" spans="1:30">
      <c r="A3498">
        <v>566997</v>
      </c>
      <c r="B3498" t="s">
        <v>356</v>
      </c>
      <c r="C3498" t="s">
        <v>48</v>
      </c>
      <c r="D3498">
        <v>1</v>
      </c>
      <c r="E3498" t="s">
        <v>6085</v>
      </c>
      <c r="F3498" t="s">
        <v>2583</v>
      </c>
      <c r="G3498" t="s">
        <v>51</v>
      </c>
      <c r="H3498">
        <v>10050</v>
      </c>
      <c r="I3498" t="s">
        <v>924</v>
      </c>
      <c r="J3498" t="s">
        <v>91</v>
      </c>
      <c r="K3498" t="s">
        <v>36</v>
      </c>
      <c r="L3498" t="s">
        <v>276</v>
      </c>
      <c r="M3498">
        <v>140000</v>
      </c>
      <c r="N3498">
        <v>150000</v>
      </c>
      <c r="O3498" t="s">
        <v>38</v>
      </c>
      <c r="P3498" t="s">
        <v>358</v>
      </c>
      <c r="Q3498" t="s">
        <v>6086</v>
      </c>
      <c r="R3498" t="s">
        <v>6087</v>
      </c>
      <c r="S3498" t="s">
        <v>2586</v>
      </c>
      <c r="T3498" t="s">
        <v>6088</v>
      </c>
      <c r="U3498" t="s">
        <v>6089</v>
      </c>
      <c r="V3498" t="s">
        <v>6090</v>
      </c>
      <c r="W3498" t="s">
        <v>683</v>
      </c>
      <c r="X3498" t="s">
        <v>358</v>
      </c>
      <c r="Z3498" t="s">
        <v>63</v>
      </c>
      <c r="AA3498" s="1">
        <v>44930</v>
      </c>
      <c r="AC3498" s="1">
        <v>45299</v>
      </c>
      <c r="AD3498" s="1">
        <v>45355</v>
      </c>
    </row>
    <row r="3499" spans="1:30">
      <c r="A3499">
        <v>599757</v>
      </c>
      <c r="B3499" t="s">
        <v>99</v>
      </c>
      <c r="C3499" t="s">
        <v>31</v>
      </c>
      <c r="D3499">
        <v>1</v>
      </c>
      <c r="E3499" t="s">
        <v>5843</v>
      </c>
      <c r="F3499" t="s">
        <v>1843</v>
      </c>
      <c r="G3499" t="s">
        <v>51</v>
      </c>
      <c r="H3499">
        <v>20410</v>
      </c>
      <c r="I3499">
        <v>0</v>
      </c>
      <c r="J3499" t="s">
        <v>65</v>
      </c>
      <c r="K3499" t="s">
        <v>36</v>
      </c>
      <c r="L3499" t="s">
        <v>37</v>
      </c>
      <c r="M3499">
        <v>71726</v>
      </c>
      <c r="N3499">
        <v>71726</v>
      </c>
      <c r="O3499" t="s">
        <v>38</v>
      </c>
      <c r="P3499" t="s">
        <v>244</v>
      </c>
      <c r="Q3499" t="s">
        <v>4608</v>
      </c>
      <c r="R3499" t="s">
        <v>7556</v>
      </c>
      <c r="S3499" t="s">
        <v>1847</v>
      </c>
      <c r="T3499" t="s">
        <v>7557</v>
      </c>
      <c r="U3499" t="s">
        <v>7558</v>
      </c>
      <c r="V3499" t="s">
        <v>1206</v>
      </c>
      <c r="Z3499" t="s">
        <v>63</v>
      </c>
      <c r="AA3499" s="1">
        <v>45162</v>
      </c>
      <c r="AC3499" s="1">
        <v>45162</v>
      </c>
      <c r="AD3499" s="1">
        <v>45355</v>
      </c>
    </row>
    <row r="3500" spans="1:30">
      <c r="A3500">
        <v>536680</v>
      </c>
      <c r="B3500" t="s">
        <v>129</v>
      </c>
      <c r="C3500" t="s">
        <v>31</v>
      </c>
      <c r="D3500">
        <v>1</v>
      </c>
      <c r="E3500" t="s">
        <v>6297</v>
      </c>
      <c r="F3500" t="s">
        <v>283</v>
      </c>
      <c r="G3500" t="s">
        <v>51</v>
      </c>
      <c r="H3500">
        <v>10124</v>
      </c>
      <c r="I3500">
        <v>2</v>
      </c>
      <c r="J3500" t="s">
        <v>266</v>
      </c>
      <c r="K3500" t="s">
        <v>36</v>
      </c>
      <c r="L3500" t="s">
        <v>37</v>
      </c>
      <c r="M3500">
        <v>53057</v>
      </c>
      <c r="N3500">
        <v>77124</v>
      </c>
      <c r="O3500" t="s">
        <v>38</v>
      </c>
      <c r="P3500" t="s">
        <v>2323</v>
      </c>
      <c r="Q3500" t="s">
        <v>399</v>
      </c>
      <c r="R3500" t="s">
        <v>6298</v>
      </c>
      <c r="S3500" t="s">
        <v>287</v>
      </c>
      <c r="U3500" t="s">
        <v>6299</v>
      </c>
      <c r="V3500" t="s">
        <v>6300</v>
      </c>
      <c r="W3500" t="s">
        <v>6249</v>
      </c>
      <c r="X3500" t="s">
        <v>6301</v>
      </c>
      <c r="Z3500" t="s">
        <v>46</v>
      </c>
      <c r="AA3500" s="1">
        <v>45141</v>
      </c>
      <c r="AC3500" s="1">
        <v>45140</v>
      </c>
      <c r="AD3500" s="1">
        <v>45355</v>
      </c>
    </row>
    <row r="3501" spans="1:30">
      <c r="A3501">
        <v>621361</v>
      </c>
      <c r="B3501" t="s">
        <v>99</v>
      </c>
      <c r="C3501" t="s">
        <v>31</v>
      </c>
      <c r="D3501">
        <v>1</v>
      </c>
      <c r="E3501" t="s">
        <v>5669</v>
      </c>
      <c r="F3501" t="s">
        <v>33</v>
      </c>
      <c r="G3501" t="s">
        <v>34</v>
      </c>
      <c r="H3501">
        <v>21744</v>
      </c>
      <c r="I3501" t="s">
        <v>1929</v>
      </c>
      <c r="J3501" t="s">
        <v>5670</v>
      </c>
      <c r="K3501" t="s">
        <v>36</v>
      </c>
      <c r="L3501" t="s">
        <v>37</v>
      </c>
      <c r="M3501">
        <v>103026</v>
      </c>
      <c r="N3501">
        <v>133630</v>
      </c>
      <c r="O3501" t="s">
        <v>38</v>
      </c>
      <c r="P3501" t="s">
        <v>104</v>
      </c>
      <c r="Q3501" t="s">
        <v>926</v>
      </c>
      <c r="R3501" t="s">
        <v>5671</v>
      </c>
      <c r="S3501" t="s">
        <v>42</v>
      </c>
      <c r="T3501" t="s">
        <v>5672</v>
      </c>
      <c r="U3501" t="s">
        <v>378</v>
      </c>
      <c r="V3501" t="s">
        <v>110</v>
      </c>
      <c r="X3501" t="s">
        <v>1091</v>
      </c>
      <c r="Z3501" t="s">
        <v>46</v>
      </c>
      <c r="AA3501" s="1">
        <v>45293</v>
      </c>
      <c r="AC3501" s="1">
        <v>45293</v>
      </c>
      <c r="AD3501" s="1">
        <v>45355</v>
      </c>
    </row>
    <row r="3502" spans="1:30">
      <c r="A3502">
        <v>607401</v>
      </c>
      <c r="B3502" t="s">
        <v>129</v>
      </c>
      <c r="C3502" t="s">
        <v>48</v>
      </c>
      <c r="D3502">
        <v>1</v>
      </c>
      <c r="E3502" t="s">
        <v>234</v>
      </c>
      <c r="F3502" t="s">
        <v>235</v>
      </c>
      <c r="G3502" t="s">
        <v>51</v>
      </c>
      <c r="H3502">
        <v>10251</v>
      </c>
      <c r="I3502">
        <v>2</v>
      </c>
      <c r="J3502" t="s">
        <v>266</v>
      </c>
      <c r="K3502" t="s">
        <v>36</v>
      </c>
      <c r="L3502" t="s">
        <v>37</v>
      </c>
      <c r="M3502">
        <v>35895</v>
      </c>
      <c r="N3502">
        <v>53478</v>
      </c>
      <c r="O3502" t="s">
        <v>38</v>
      </c>
      <c r="P3502" t="s">
        <v>3131</v>
      </c>
      <c r="Q3502" t="s">
        <v>293</v>
      </c>
      <c r="R3502" t="s">
        <v>7761</v>
      </c>
      <c r="S3502" t="s">
        <v>239</v>
      </c>
      <c r="T3502" t="s">
        <v>7762</v>
      </c>
      <c r="U3502" t="s">
        <v>3133</v>
      </c>
      <c r="V3502" t="s">
        <v>1890</v>
      </c>
      <c r="W3502" t="s">
        <v>1891</v>
      </c>
      <c r="X3502" t="s">
        <v>3134</v>
      </c>
      <c r="Z3502" t="s">
        <v>46</v>
      </c>
      <c r="AA3502" s="1">
        <v>45334</v>
      </c>
      <c r="AC3502" s="1">
        <v>45337</v>
      </c>
      <c r="AD3502" s="1">
        <v>45355</v>
      </c>
    </row>
    <row r="3503" spans="1:30">
      <c r="A3503">
        <v>604539</v>
      </c>
      <c r="B3503" t="s">
        <v>69</v>
      </c>
      <c r="C3503" t="s">
        <v>48</v>
      </c>
      <c r="D3503">
        <v>1</v>
      </c>
      <c r="E3503" t="s">
        <v>49</v>
      </c>
      <c r="F3503" t="s">
        <v>1391</v>
      </c>
      <c r="G3503" t="s">
        <v>51</v>
      </c>
      <c r="H3503" t="s">
        <v>1392</v>
      </c>
      <c r="I3503">
        <v>0</v>
      </c>
      <c r="J3503" t="s">
        <v>65</v>
      </c>
      <c r="K3503" t="s">
        <v>36</v>
      </c>
      <c r="L3503" t="s">
        <v>37</v>
      </c>
      <c r="M3503">
        <v>58682</v>
      </c>
      <c r="N3503">
        <v>159671</v>
      </c>
      <c r="O3503" t="s">
        <v>38</v>
      </c>
      <c r="P3503" t="s">
        <v>73</v>
      </c>
      <c r="Q3503" t="s">
        <v>2620</v>
      </c>
      <c r="R3503" t="s">
        <v>9601</v>
      </c>
      <c r="S3503" t="s">
        <v>1396</v>
      </c>
      <c r="T3503" t="s">
        <v>5350</v>
      </c>
      <c r="U3503" t="s">
        <v>9602</v>
      </c>
      <c r="V3503" t="s">
        <v>9603</v>
      </c>
      <c r="W3503" t="s">
        <v>61</v>
      </c>
      <c r="X3503" t="s">
        <v>73</v>
      </c>
      <c r="Z3503" t="s">
        <v>63</v>
      </c>
      <c r="AA3503" s="1">
        <v>45189</v>
      </c>
      <c r="AC3503" s="1">
        <v>45189</v>
      </c>
      <c r="AD3503" s="1">
        <v>45355</v>
      </c>
    </row>
    <row r="3504" spans="1:30">
      <c r="A3504">
        <v>624795</v>
      </c>
      <c r="B3504" t="s">
        <v>163</v>
      </c>
      <c r="C3504" t="s">
        <v>48</v>
      </c>
      <c r="D3504">
        <v>1</v>
      </c>
      <c r="E3504" t="s">
        <v>4165</v>
      </c>
      <c r="F3504" t="s">
        <v>226</v>
      </c>
      <c r="G3504" t="s">
        <v>34</v>
      </c>
      <c r="H3504">
        <v>10234</v>
      </c>
      <c r="I3504">
        <v>0</v>
      </c>
      <c r="J3504" t="s">
        <v>670</v>
      </c>
      <c r="K3504" t="s">
        <v>36</v>
      </c>
      <c r="L3504" t="s">
        <v>227</v>
      </c>
      <c r="M3504">
        <v>15</v>
      </c>
      <c r="N3504">
        <v>17.5</v>
      </c>
      <c r="O3504" t="s">
        <v>124</v>
      </c>
      <c r="P3504" t="s">
        <v>168</v>
      </c>
      <c r="Q3504" t="s">
        <v>4166</v>
      </c>
      <c r="R3504" t="s">
        <v>4167</v>
      </c>
      <c r="S3504" t="s">
        <v>230</v>
      </c>
      <c r="T3504" t="s">
        <v>4168</v>
      </c>
      <c r="U3504" t="s">
        <v>2277</v>
      </c>
      <c r="V3504" t="s">
        <v>174</v>
      </c>
      <c r="W3504" t="s">
        <v>175</v>
      </c>
      <c r="X3504" t="s">
        <v>4169</v>
      </c>
      <c r="Z3504" t="s">
        <v>46</v>
      </c>
      <c r="AA3504" s="1">
        <v>45328</v>
      </c>
      <c r="AB3504" s="2">
        <v>45364</v>
      </c>
      <c r="AC3504" s="1">
        <v>45336</v>
      </c>
      <c r="AD3504" s="1">
        <v>45355</v>
      </c>
    </row>
    <row r="3505" spans="1:30">
      <c r="A3505">
        <v>534939</v>
      </c>
      <c r="B3505" t="s">
        <v>99</v>
      </c>
      <c r="C3505" t="s">
        <v>48</v>
      </c>
      <c r="D3505">
        <v>1</v>
      </c>
      <c r="E3505" t="s">
        <v>7128</v>
      </c>
      <c r="F3505" t="s">
        <v>1391</v>
      </c>
      <c r="G3505" t="s">
        <v>51</v>
      </c>
      <c r="H3505" t="s">
        <v>1392</v>
      </c>
      <c r="I3505">
        <v>0</v>
      </c>
      <c r="J3505" t="s">
        <v>65</v>
      </c>
      <c r="K3505" t="s">
        <v>36</v>
      </c>
      <c r="L3505" t="s">
        <v>37</v>
      </c>
      <c r="M3505">
        <v>80000</v>
      </c>
      <c r="N3505">
        <v>105000</v>
      </c>
      <c r="O3505" t="s">
        <v>38</v>
      </c>
      <c r="P3505" t="s">
        <v>7129</v>
      </c>
      <c r="Q3505" t="s">
        <v>7130</v>
      </c>
      <c r="R3505" t="s">
        <v>7131</v>
      </c>
      <c r="S3505" t="s">
        <v>1396</v>
      </c>
      <c r="T3505" t="s">
        <v>7132</v>
      </c>
      <c r="U3505" t="s">
        <v>7133</v>
      </c>
      <c r="V3505" t="s">
        <v>197</v>
      </c>
      <c r="W3505" t="s">
        <v>7134</v>
      </c>
      <c r="X3505" t="s">
        <v>7135</v>
      </c>
      <c r="Z3505" t="s">
        <v>63</v>
      </c>
      <c r="AA3505" s="1">
        <v>44739</v>
      </c>
      <c r="AC3505" s="1">
        <v>44917</v>
      </c>
      <c r="AD3505" s="1">
        <v>45355</v>
      </c>
    </row>
    <row r="3506" spans="1:30">
      <c r="A3506">
        <v>621338</v>
      </c>
      <c r="B3506" t="s">
        <v>30</v>
      </c>
      <c r="C3506" t="s">
        <v>48</v>
      </c>
      <c r="D3506">
        <v>1</v>
      </c>
      <c r="E3506" t="s">
        <v>2740</v>
      </c>
      <c r="F3506" t="s">
        <v>33</v>
      </c>
      <c r="G3506" t="s">
        <v>34</v>
      </c>
      <c r="H3506">
        <v>21744</v>
      </c>
      <c r="I3506">
        <v>3</v>
      </c>
      <c r="J3506" t="s">
        <v>860</v>
      </c>
      <c r="K3506" t="s">
        <v>36</v>
      </c>
      <c r="L3506" t="s">
        <v>37</v>
      </c>
      <c r="M3506">
        <v>92301</v>
      </c>
      <c r="N3506">
        <v>106146</v>
      </c>
      <c r="O3506" t="s">
        <v>38</v>
      </c>
      <c r="P3506" t="s">
        <v>39</v>
      </c>
      <c r="Q3506" t="s">
        <v>40</v>
      </c>
      <c r="R3506" t="s">
        <v>2741</v>
      </c>
      <c r="S3506" t="s">
        <v>42</v>
      </c>
      <c r="T3506" t="s">
        <v>2742</v>
      </c>
      <c r="V3506" t="s">
        <v>2743</v>
      </c>
      <c r="Z3506" t="s">
        <v>46</v>
      </c>
      <c r="AA3506" s="1">
        <v>45288</v>
      </c>
      <c r="AB3506" s="2">
        <v>45408</v>
      </c>
      <c r="AC3506" s="1">
        <v>45288</v>
      </c>
      <c r="AD3506" s="1">
        <v>45355</v>
      </c>
    </row>
    <row r="3507" spans="1:30">
      <c r="A3507">
        <v>597171</v>
      </c>
      <c r="B3507" t="s">
        <v>47</v>
      </c>
      <c r="C3507" t="s">
        <v>48</v>
      </c>
      <c r="D3507">
        <v>1</v>
      </c>
      <c r="E3507" t="s">
        <v>1106</v>
      </c>
      <c r="F3507" t="s">
        <v>570</v>
      </c>
      <c r="G3507" t="s">
        <v>51</v>
      </c>
      <c r="H3507">
        <v>34202</v>
      </c>
      <c r="I3507">
        <v>1</v>
      </c>
      <c r="J3507" t="s">
        <v>65</v>
      </c>
      <c r="K3507" t="s">
        <v>36</v>
      </c>
      <c r="L3507" t="s">
        <v>37</v>
      </c>
      <c r="M3507">
        <v>62370</v>
      </c>
      <c r="N3507">
        <v>71726</v>
      </c>
      <c r="O3507" t="s">
        <v>38</v>
      </c>
      <c r="P3507" t="s">
        <v>54</v>
      </c>
      <c r="Q3507" t="s">
        <v>4771</v>
      </c>
      <c r="R3507" t="s">
        <v>9675</v>
      </c>
      <c r="S3507" t="s">
        <v>573</v>
      </c>
      <c r="T3507" t="s">
        <v>1436</v>
      </c>
      <c r="V3507" t="s">
        <v>60</v>
      </c>
      <c r="W3507" t="s">
        <v>61</v>
      </c>
      <c r="X3507" t="s">
        <v>54</v>
      </c>
      <c r="Z3507" t="s">
        <v>63</v>
      </c>
      <c r="AA3507" s="1">
        <v>45147</v>
      </c>
      <c r="AC3507" s="1">
        <v>45349</v>
      </c>
      <c r="AD3507" s="1">
        <v>45355</v>
      </c>
    </row>
    <row r="3508" spans="1:30">
      <c r="A3508">
        <v>542219</v>
      </c>
      <c r="B3508" t="s">
        <v>99</v>
      </c>
      <c r="C3508" t="s">
        <v>48</v>
      </c>
      <c r="D3508">
        <v>2</v>
      </c>
      <c r="E3508" t="s">
        <v>9318</v>
      </c>
      <c r="F3508" t="s">
        <v>1601</v>
      </c>
      <c r="G3508" t="s">
        <v>51</v>
      </c>
      <c r="H3508">
        <v>20618</v>
      </c>
      <c r="I3508">
        <v>2</v>
      </c>
      <c r="J3508" t="s">
        <v>65</v>
      </c>
      <c r="K3508" t="s">
        <v>36</v>
      </c>
      <c r="L3508" t="s">
        <v>37</v>
      </c>
      <c r="M3508">
        <v>80557</v>
      </c>
      <c r="N3508">
        <v>111917</v>
      </c>
      <c r="O3508" t="s">
        <v>38</v>
      </c>
      <c r="P3508" t="s">
        <v>244</v>
      </c>
      <c r="Q3508" t="s">
        <v>1170</v>
      </c>
      <c r="R3508" t="s">
        <v>9319</v>
      </c>
      <c r="S3508" t="s">
        <v>1603</v>
      </c>
      <c r="T3508" t="s">
        <v>9320</v>
      </c>
      <c r="U3508" t="s">
        <v>9321</v>
      </c>
      <c r="V3508" t="s">
        <v>1104</v>
      </c>
      <c r="X3508" t="s">
        <v>244</v>
      </c>
      <c r="Z3508" t="s">
        <v>63</v>
      </c>
      <c r="AA3508" s="1">
        <v>44767</v>
      </c>
      <c r="AC3508" s="1">
        <v>44789</v>
      </c>
      <c r="AD3508" s="1">
        <v>45355</v>
      </c>
    </row>
    <row r="3509" spans="1:30">
      <c r="A3509">
        <v>602727</v>
      </c>
      <c r="B3509" t="s">
        <v>69</v>
      </c>
      <c r="C3509" t="s">
        <v>31</v>
      </c>
      <c r="D3509">
        <v>1</v>
      </c>
      <c r="E3509" t="s">
        <v>7608</v>
      </c>
      <c r="F3509" t="s">
        <v>1576</v>
      </c>
      <c r="G3509" t="s">
        <v>51</v>
      </c>
      <c r="H3509">
        <v>13633</v>
      </c>
      <c r="I3509">
        <v>2</v>
      </c>
      <c r="J3509" t="s">
        <v>91</v>
      </c>
      <c r="K3509" t="s">
        <v>36</v>
      </c>
      <c r="L3509" t="s">
        <v>103</v>
      </c>
      <c r="M3509">
        <v>78795</v>
      </c>
      <c r="N3509">
        <v>113300</v>
      </c>
      <c r="O3509" t="s">
        <v>38</v>
      </c>
      <c r="P3509" t="s">
        <v>73</v>
      </c>
      <c r="Q3509" t="s">
        <v>2346</v>
      </c>
      <c r="R3509" t="s">
        <v>7609</v>
      </c>
      <c r="S3509" t="s">
        <v>1580</v>
      </c>
      <c r="T3509" t="s">
        <v>7610</v>
      </c>
      <c r="U3509" t="s">
        <v>7611</v>
      </c>
      <c r="V3509" t="s">
        <v>7612</v>
      </c>
      <c r="Z3509" t="s">
        <v>46</v>
      </c>
      <c r="AA3509" s="1">
        <v>45178</v>
      </c>
      <c r="AC3509" s="1">
        <v>45178</v>
      </c>
      <c r="AD3509" s="1">
        <v>45355</v>
      </c>
    </row>
    <row r="3510" spans="1:30">
      <c r="A3510">
        <v>554298</v>
      </c>
      <c r="B3510" t="s">
        <v>69</v>
      </c>
      <c r="C3510" t="s">
        <v>31</v>
      </c>
      <c r="D3510">
        <v>2</v>
      </c>
      <c r="E3510" t="s">
        <v>1106</v>
      </c>
      <c r="F3510" t="s">
        <v>1144</v>
      </c>
      <c r="G3510" t="s">
        <v>51</v>
      </c>
      <c r="H3510">
        <v>20202</v>
      </c>
      <c r="I3510">
        <v>0</v>
      </c>
      <c r="J3510" t="s">
        <v>65</v>
      </c>
      <c r="K3510" t="s">
        <v>36</v>
      </c>
      <c r="L3510" t="s">
        <v>103</v>
      </c>
      <c r="M3510">
        <v>51413</v>
      </c>
      <c r="N3510">
        <v>62260</v>
      </c>
      <c r="O3510" t="s">
        <v>38</v>
      </c>
      <c r="P3510" t="s">
        <v>73</v>
      </c>
      <c r="Q3510" t="s">
        <v>966</v>
      </c>
      <c r="R3510" t="s">
        <v>8292</v>
      </c>
      <c r="S3510" t="s">
        <v>1148</v>
      </c>
      <c r="T3510" t="s">
        <v>8293</v>
      </c>
      <c r="V3510" t="s">
        <v>8294</v>
      </c>
      <c r="W3510" t="s">
        <v>8295</v>
      </c>
      <c r="Z3510" t="s">
        <v>63</v>
      </c>
      <c r="AA3510" s="1">
        <v>44840</v>
      </c>
      <c r="AC3510" s="1">
        <v>44923</v>
      </c>
      <c r="AD3510" s="1">
        <v>45355</v>
      </c>
    </row>
    <row r="3511" spans="1:30">
      <c r="A3511">
        <v>623748</v>
      </c>
      <c r="B3511" t="s">
        <v>47</v>
      </c>
      <c r="C3511" t="s">
        <v>48</v>
      </c>
      <c r="D3511">
        <v>1</v>
      </c>
      <c r="E3511" t="s">
        <v>2471</v>
      </c>
      <c r="F3511" t="s">
        <v>2472</v>
      </c>
      <c r="G3511" t="s">
        <v>51</v>
      </c>
      <c r="H3511">
        <v>20415</v>
      </c>
      <c r="I3511">
        <v>2</v>
      </c>
      <c r="J3511" t="s">
        <v>65</v>
      </c>
      <c r="K3511" t="s">
        <v>36</v>
      </c>
      <c r="L3511" t="s">
        <v>37</v>
      </c>
      <c r="M3511">
        <v>88026</v>
      </c>
      <c r="N3511">
        <v>108150</v>
      </c>
      <c r="O3511" t="s">
        <v>38</v>
      </c>
      <c r="P3511" t="s">
        <v>54</v>
      </c>
      <c r="Q3511" t="s">
        <v>2260</v>
      </c>
      <c r="R3511" t="s">
        <v>2473</v>
      </c>
      <c r="S3511" t="s">
        <v>2474</v>
      </c>
      <c r="T3511" t="s">
        <v>2475</v>
      </c>
      <c r="Z3511" t="s">
        <v>63</v>
      </c>
      <c r="AA3511" s="1">
        <v>45314</v>
      </c>
      <c r="AC3511" s="1">
        <v>45323</v>
      </c>
      <c r="AD3511" s="1">
        <v>45355</v>
      </c>
    </row>
    <row r="3512" spans="1:30">
      <c r="A3512">
        <v>484513</v>
      </c>
      <c r="B3512" t="s">
        <v>129</v>
      </c>
      <c r="C3512" t="s">
        <v>48</v>
      </c>
      <c r="D3512">
        <v>1</v>
      </c>
      <c r="E3512" t="s">
        <v>1582</v>
      </c>
      <c r="F3512" t="s">
        <v>235</v>
      </c>
      <c r="G3512" t="s">
        <v>51</v>
      </c>
      <c r="H3512">
        <v>10251</v>
      </c>
      <c r="I3512">
        <v>3</v>
      </c>
      <c r="J3512" t="s">
        <v>156</v>
      </c>
      <c r="K3512" t="s">
        <v>36</v>
      </c>
      <c r="L3512" t="s">
        <v>37</v>
      </c>
      <c r="M3512">
        <v>36390</v>
      </c>
      <c r="N3512">
        <v>41848</v>
      </c>
      <c r="O3512" t="s">
        <v>38</v>
      </c>
      <c r="P3512" t="s">
        <v>454</v>
      </c>
      <c r="Q3512" t="s">
        <v>1583</v>
      </c>
      <c r="R3512" t="s">
        <v>1713</v>
      </c>
      <c r="S3512" t="s">
        <v>239</v>
      </c>
      <c r="U3512" t="s">
        <v>1714</v>
      </c>
      <c r="V3512" t="s">
        <v>1715</v>
      </c>
      <c r="W3512" t="s">
        <v>1716</v>
      </c>
      <c r="X3512" t="s">
        <v>1717</v>
      </c>
      <c r="Z3512" t="s">
        <v>46</v>
      </c>
      <c r="AA3512" s="1">
        <v>44461</v>
      </c>
      <c r="AC3512" s="1">
        <v>44825</v>
      </c>
      <c r="AD3512" s="1">
        <v>45355</v>
      </c>
    </row>
    <row r="3513" spans="1:30">
      <c r="A3513">
        <v>606754</v>
      </c>
      <c r="B3513" t="s">
        <v>129</v>
      </c>
      <c r="C3513" t="s">
        <v>31</v>
      </c>
      <c r="D3513">
        <v>1</v>
      </c>
      <c r="E3513" t="s">
        <v>6864</v>
      </c>
      <c r="F3513" t="s">
        <v>283</v>
      </c>
      <c r="G3513" t="s">
        <v>51</v>
      </c>
      <c r="H3513">
        <v>10124</v>
      </c>
      <c r="I3513">
        <v>2</v>
      </c>
      <c r="J3513" t="s">
        <v>156</v>
      </c>
      <c r="K3513" t="s">
        <v>36</v>
      </c>
      <c r="L3513" t="s">
        <v>37</v>
      </c>
      <c r="M3513">
        <v>53057</v>
      </c>
      <c r="N3513">
        <v>77124</v>
      </c>
      <c r="O3513" t="s">
        <v>38</v>
      </c>
      <c r="P3513" t="s">
        <v>157</v>
      </c>
      <c r="Q3513" t="s">
        <v>399</v>
      </c>
      <c r="R3513" t="s">
        <v>6247</v>
      </c>
      <c r="S3513" t="s">
        <v>287</v>
      </c>
      <c r="U3513" t="s">
        <v>6248</v>
      </c>
      <c r="V3513" t="s">
        <v>718</v>
      </c>
      <c r="W3513" t="s">
        <v>6249</v>
      </c>
      <c r="X3513" t="s">
        <v>157</v>
      </c>
      <c r="Z3513" t="s">
        <v>46</v>
      </c>
      <c r="AA3513" s="1">
        <v>45230</v>
      </c>
      <c r="AC3513" s="1">
        <v>45230</v>
      </c>
      <c r="AD3513" s="1">
        <v>45355</v>
      </c>
    </row>
    <row r="3514" spans="1:30">
      <c r="A3514">
        <v>483894</v>
      </c>
      <c r="B3514" t="s">
        <v>129</v>
      </c>
      <c r="C3514" t="s">
        <v>31</v>
      </c>
      <c r="D3514">
        <v>1</v>
      </c>
      <c r="E3514" t="s">
        <v>2082</v>
      </c>
      <c r="F3514" t="s">
        <v>131</v>
      </c>
      <c r="G3514" t="s">
        <v>51</v>
      </c>
      <c r="H3514">
        <v>13632</v>
      </c>
      <c r="I3514">
        <v>3</v>
      </c>
      <c r="J3514" t="s">
        <v>132</v>
      </c>
      <c r="K3514" t="s">
        <v>36</v>
      </c>
      <c r="L3514" t="s">
        <v>37</v>
      </c>
      <c r="M3514">
        <v>92194</v>
      </c>
      <c r="N3514">
        <v>119610</v>
      </c>
      <c r="O3514" t="s">
        <v>38</v>
      </c>
      <c r="P3514" t="s">
        <v>157</v>
      </c>
      <c r="Q3514" t="s">
        <v>2083</v>
      </c>
      <c r="R3514" t="s">
        <v>2084</v>
      </c>
      <c r="S3514" t="s">
        <v>136</v>
      </c>
      <c r="T3514" t="s">
        <v>2085</v>
      </c>
      <c r="U3514" t="s">
        <v>2086</v>
      </c>
      <c r="V3514" t="s">
        <v>2087</v>
      </c>
      <c r="W3514" t="s">
        <v>2088</v>
      </c>
      <c r="Z3514" t="s">
        <v>63</v>
      </c>
      <c r="AA3514" s="1">
        <v>44456</v>
      </c>
      <c r="AC3514" s="1">
        <v>45274</v>
      </c>
      <c r="AD3514" s="1">
        <v>45355</v>
      </c>
    </row>
    <row r="3515" spans="1:30">
      <c r="A3515">
        <v>592835</v>
      </c>
      <c r="B3515" t="s">
        <v>69</v>
      </c>
      <c r="C3515" t="s">
        <v>31</v>
      </c>
      <c r="D3515">
        <v>1</v>
      </c>
      <c r="E3515" t="s">
        <v>1524</v>
      </c>
      <c r="F3515" t="s">
        <v>1525</v>
      </c>
      <c r="G3515" t="s">
        <v>51</v>
      </c>
      <c r="H3515">
        <v>91769</v>
      </c>
      <c r="I3515">
        <v>0</v>
      </c>
      <c r="J3515" t="s">
        <v>143</v>
      </c>
      <c r="K3515" t="s">
        <v>36</v>
      </c>
      <c r="L3515" t="s">
        <v>37</v>
      </c>
      <c r="M3515">
        <v>474.04</v>
      </c>
      <c r="N3515">
        <v>474.04</v>
      </c>
      <c r="O3515" t="s">
        <v>144</v>
      </c>
      <c r="P3515" t="s">
        <v>73</v>
      </c>
      <c r="Q3515" t="s">
        <v>6369</v>
      </c>
      <c r="R3515" t="s">
        <v>9863</v>
      </c>
      <c r="S3515" t="s">
        <v>1528</v>
      </c>
      <c r="T3515" t="s">
        <v>9864</v>
      </c>
      <c r="U3515" t="s">
        <v>9865</v>
      </c>
      <c r="V3515" t="s">
        <v>9866</v>
      </c>
      <c r="W3515" t="s">
        <v>9867</v>
      </c>
      <c r="X3515" t="s">
        <v>9868</v>
      </c>
      <c r="Z3515" t="s">
        <v>46</v>
      </c>
      <c r="AA3515" s="1">
        <v>45132</v>
      </c>
      <c r="AC3515" s="1">
        <v>45132</v>
      </c>
      <c r="AD3515" s="1">
        <v>45355</v>
      </c>
    </row>
    <row r="3516" spans="1:30">
      <c r="A3516">
        <v>601673</v>
      </c>
      <c r="B3516" t="s">
        <v>47</v>
      </c>
      <c r="C3516" t="s">
        <v>48</v>
      </c>
      <c r="D3516">
        <v>1</v>
      </c>
      <c r="E3516" t="s">
        <v>8747</v>
      </c>
      <c r="F3516" t="s">
        <v>2872</v>
      </c>
      <c r="G3516" t="s">
        <v>51</v>
      </c>
      <c r="H3516" t="s">
        <v>2873</v>
      </c>
      <c r="I3516">
        <v>0</v>
      </c>
      <c r="J3516" t="s">
        <v>65</v>
      </c>
      <c r="K3516" t="s">
        <v>36</v>
      </c>
      <c r="L3516" t="s">
        <v>37</v>
      </c>
      <c r="M3516">
        <v>58682</v>
      </c>
      <c r="N3516">
        <v>90000</v>
      </c>
      <c r="O3516" t="s">
        <v>38</v>
      </c>
      <c r="P3516" t="s">
        <v>54</v>
      </c>
      <c r="Q3516" t="s">
        <v>2737</v>
      </c>
      <c r="R3516" t="s">
        <v>8748</v>
      </c>
      <c r="S3516" t="s">
        <v>2876</v>
      </c>
      <c r="T3516" t="s">
        <v>8749</v>
      </c>
      <c r="U3516" t="s">
        <v>59</v>
      </c>
      <c r="V3516" t="s">
        <v>1180</v>
      </c>
      <c r="W3516" t="s">
        <v>61</v>
      </c>
      <c r="X3516" t="s">
        <v>54</v>
      </c>
      <c r="Z3516" t="s">
        <v>355</v>
      </c>
      <c r="AA3516" s="1">
        <v>45266</v>
      </c>
      <c r="AC3516" s="1">
        <v>45266</v>
      </c>
      <c r="AD3516" s="1">
        <v>45355</v>
      </c>
    </row>
    <row r="3517" spans="1:30">
      <c r="A3517">
        <v>624927</v>
      </c>
      <c r="B3517" t="s">
        <v>253</v>
      </c>
      <c r="C3517" t="s">
        <v>31</v>
      </c>
      <c r="D3517">
        <v>4</v>
      </c>
      <c r="E3517" t="s">
        <v>1194</v>
      </c>
      <c r="F3517" t="s">
        <v>1195</v>
      </c>
      <c r="G3517" t="s">
        <v>51</v>
      </c>
      <c r="H3517">
        <v>80310</v>
      </c>
      <c r="I3517">
        <v>0</v>
      </c>
      <c r="J3517" t="s">
        <v>143</v>
      </c>
      <c r="K3517" t="s">
        <v>36</v>
      </c>
      <c r="L3517" t="s">
        <v>37</v>
      </c>
      <c r="M3517">
        <v>65750</v>
      </c>
      <c r="N3517">
        <v>102312</v>
      </c>
      <c r="O3517" t="s">
        <v>38</v>
      </c>
      <c r="P3517" t="s">
        <v>547</v>
      </c>
      <c r="Q3517" t="s">
        <v>548</v>
      </c>
      <c r="R3517" t="s">
        <v>9869</v>
      </c>
      <c r="S3517" t="s">
        <v>1199</v>
      </c>
      <c r="U3517" t="s">
        <v>9870</v>
      </c>
      <c r="V3517" t="s">
        <v>281</v>
      </c>
      <c r="Z3517" t="s">
        <v>264</v>
      </c>
      <c r="AA3517" s="1">
        <v>45336</v>
      </c>
      <c r="AB3517" s="2">
        <v>45356</v>
      </c>
      <c r="AC3517" s="1">
        <v>45336</v>
      </c>
      <c r="AD3517" s="1">
        <v>45355</v>
      </c>
    </row>
    <row r="3518" spans="1:30">
      <c r="A3518">
        <v>607994</v>
      </c>
      <c r="B3518" t="s">
        <v>1574</v>
      </c>
      <c r="C3518" t="s">
        <v>48</v>
      </c>
      <c r="D3518">
        <v>1</v>
      </c>
      <c r="E3518" t="s">
        <v>9871</v>
      </c>
      <c r="F3518" t="s">
        <v>2583</v>
      </c>
      <c r="G3518" t="s">
        <v>51</v>
      </c>
      <c r="H3518" t="s">
        <v>3239</v>
      </c>
      <c r="I3518">
        <v>0</v>
      </c>
      <c r="J3518" t="s">
        <v>9872</v>
      </c>
      <c r="K3518" t="s">
        <v>36</v>
      </c>
      <c r="L3518" t="s">
        <v>37</v>
      </c>
      <c r="M3518">
        <v>115000</v>
      </c>
      <c r="N3518">
        <v>125000</v>
      </c>
      <c r="O3518" t="s">
        <v>38</v>
      </c>
      <c r="P3518" t="s">
        <v>1577</v>
      </c>
      <c r="Q3518" t="s">
        <v>1578</v>
      </c>
      <c r="R3518" t="s">
        <v>9873</v>
      </c>
      <c r="S3518" t="s">
        <v>2586</v>
      </c>
      <c r="T3518" t="s">
        <v>9874</v>
      </c>
      <c r="V3518" t="s">
        <v>9875</v>
      </c>
      <c r="Z3518" t="s">
        <v>63</v>
      </c>
      <c r="AA3518" s="1">
        <v>45195</v>
      </c>
      <c r="AC3518" s="1">
        <v>45196</v>
      </c>
      <c r="AD3518" s="1">
        <v>45355</v>
      </c>
    </row>
    <row r="3519" spans="1:30">
      <c r="A3519">
        <v>624312</v>
      </c>
      <c r="B3519" t="s">
        <v>9710</v>
      </c>
      <c r="C3519" t="s">
        <v>31</v>
      </c>
      <c r="D3519">
        <v>1</v>
      </c>
      <c r="E3519" t="s">
        <v>2551</v>
      </c>
      <c r="F3519" t="s">
        <v>114</v>
      </c>
      <c r="G3519" t="s">
        <v>34</v>
      </c>
      <c r="H3519">
        <v>56057</v>
      </c>
      <c r="I3519">
        <v>0</v>
      </c>
      <c r="J3519" t="s">
        <v>115</v>
      </c>
      <c r="K3519" t="s">
        <v>36</v>
      </c>
      <c r="L3519" t="s">
        <v>103</v>
      </c>
      <c r="M3519">
        <v>42500</v>
      </c>
      <c r="N3519">
        <v>45000</v>
      </c>
      <c r="O3519" t="s">
        <v>38</v>
      </c>
      <c r="P3519" t="s">
        <v>9711</v>
      </c>
      <c r="Q3519" t="s">
        <v>9712</v>
      </c>
      <c r="R3519" t="s">
        <v>9713</v>
      </c>
      <c r="S3519" t="s">
        <v>119</v>
      </c>
      <c r="T3519" t="s">
        <v>9714</v>
      </c>
      <c r="V3519" t="s">
        <v>9715</v>
      </c>
      <c r="Z3519" t="s">
        <v>46</v>
      </c>
      <c r="AA3519" s="1">
        <v>45314</v>
      </c>
      <c r="AC3519" s="1">
        <v>45314</v>
      </c>
      <c r="AD3519" s="1">
        <v>45355</v>
      </c>
    </row>
    <row r="3520" spans="1:30">
      <c r="A3520">
        <v>627776</v>
      </c>
      <c r="B3520" t="s">
        <v>314</v>
      </c>
      <c r="C3520" t="s">
        <v>48</v>
      </c>
      <c r="D3520">
        <v>2</v>
      </c>
      <c r="E3520" t="s">
        <v>9876</v>
      </c>
      <c r="F3520" t="s">
        <v>1439</v>
      </c>
      <c r="G3520" t="s">
        <v>51</v>
      </c>
      <c r="H3520">
        <v>13621</v>
      </c>
      <c r="I3520">
        <v>2</v>
      </c>
      <c r="J3520" t="s">
        <v>91</v>
      </c>
      <c r="K3520" t="s">
        <v>36</v>
      </c>
      <c r="L3520" t="s">
        <v>37</v>
      </c>
      <c r="M3520">
        <v>67170</v>
      </c>
      <c r="N3520">
        <v>77246</v>
      </c>
      <c r="O3520" t="s">
        <v>38</v>
      </c>
      <c r="P3520" t="s">
        <v>317</v>
      </c>
      <c r="Q3520" t="s">
        <v>2854</v>
      </c>
      <c r="R3520" t="s">
        <v>9877</v>
      </c>
      <c r="S3520" t="s">
        <v>1443</v>
      </c>
      <c r="T3520" t="s">
        <v>9878</v>
      </c>
      <c r="U3520" t="s">
        <v>9879</v>
      </c>
      <c r="V3520" t="s">
        <v>9880</v>
      </c>
      <c r="Z3520" t="s">
        <v>63</v>
      </c>
      <c r="AA3520" s="1">
        <v>45345</v>
      </c>
      <c r="AB3520" s="2">
        <v>45405</v>
      </c>
      <c r="AC3520" s="1">
        <v>45345</v>
      </c>
      <c r="AD3520" s="1">
        <v>45355</v>
      </c>
    </row>
    <row r="3521" spans="1:30">
      <c r="A3521">
        <v>627776</v>
      </c>
      <c r="B3521" t="s">
        <v>314</v>
      </c>
      <c r="C3521" t="s">
        <v>48</v>
      </c>
      <c r="D3521">
        <v>2</v>
      </c>
      <c r="E3521" t="s">
        <v>9876</v>
      </c>
      <c r="F3521" t="s">
        <v>1439</v>
      </c>
      <c r="G3521" t="s">
        <v>51</v>
      </c>
      <c r="H3521">
        <v>13621</v>
      </c>
      <c r="I3521">
        <v>2</v>
      </c>
      <c r="J3521" t="s">
        <v>91</v>
      </c>
      <c r="K3521" t="s">
        <v>36</v>
      </c>
      <c r="L3521" t="s">
        <v>37</v>
      </c>
      <c r="M3521">
        <v>67170</v>
      </c>
      <c r="N3521">
        <v>77246</v>
      </c>
      <c r="O3521" t="s">
        <v>38</v>
      </c>
      <c r="P3521" t="s">
        <v>317</v>
      </c>
      <c r="Q3521" t="s">
        <v>2854</v>
      </c>
      <c r="R3521" t="s">
        <v>9877</v>
      </c>
      <c r="S3521" t="s">
        <v>1443</v>
      </c>
      <c r="T3521" t="s">
        <v>9878</v>
      </c>
      <c r="U3521" t="s">
        <v>9879</v>
      </c>
      <c r="V3521" t="s">
        <v>9880</v>
      </c>
      <c r="Z3521" t="s">
        <v>63</v>
      </c>
      <c r="AA3521" s="1">
        <v>45345</v>
      </c>
      <c r="AB3521" s="2">
        <v>45405</v>
      </c>
      <c r="AC3521" s="1">
        <v>45345</v>
      </c>
      <c r="AD3521" s="1">
        <v>45355</v>
      </c>
    </row>
    <row r="3522" spans="1:30">
      <c r="A3522">
        <v>618710</v>
      </c>
      <c r="B3522" t="s">
        <v>129</v>
      </c>
      <c r="C3522" t="s">
        <v>48</v>
      </c>
      <c r="D3522">
        <v>4</v>
      </c>
      <c r="E3522" t="s">
        <v>9881</v>
      </c>
      <c r="F3522" t="s">
        <v>3727</v>
      </c>
      <c r="G3522" t="s">
        <v>51</v>
      </c>
      <c r="H3522">
        <v>52304</v>
      </c>
      <c r="I3522">
        <v>0</v>
      </c>
      <c r="J3522" t="s">
        <v>156</v>
      </c>
      <c r="K3522" t="s">
        <v>36</v>
      </c>
      <c r="L3522" t="s">
        <v>37</v>
      </c>
      <c r="M3522">
        <v>45329</v>
      </c>
      <c r="N3522">
        <v>77633</v>
      </c>
      <c r="O3522" t="s">
        <v>38</v>
      </c>
      <c r="P3522" t="s">
        <v>9882</v>
      </c>
      <c r="Q3522" t="s">
        <v>1643</v>
      </c>
      <c r="R3522" t="s">
        <v>9883</v>
      </c>
      <c r="S3522" t="s">
        <v>3729</v>
      </c>
      <c r="T3522" t="s">
        <v>6288</v>
      </c>
      <c r="U3522" t="s">
        <v>1226</v>
      </c>
      <c r="V3522" t="s">
        <v>1227</v>
      </c>
      <c r="X3522" t="s">
        <v>9884</v>
      </c>
      <c r="Z3522" t="s">
        <v>355</v>
      </c>
      <c r="AA3522" s="1">
        <v>45320</v>
      </c>
      <c r="AC3522" s="1">
        <v>45343</v>
      </c>
      <c r="AD3522" s="1">
        <v>45355</v>
      </c>
    </row>
    <row r="3523" spans="1:30">
      <c r="A3523">
        <v>549884</v>
      </c>
      <c r="B3523" t="s">
        <v>99</v>
      </c>
      <c r="C3523" t="s">
        <v>31</v>
      </c>
      <c r="D3523">
        <v>1</v>
      </c>
      <c r="E3523" t="s">
        <v>4203</v>
      </c>
      <c r="F3523" t="s">
        <v>375</v>
      </c>
      <c r="G3523" t="s">
        <v>51</v>
      </c>
      <c r="H3523">
        <v>22427</v>
      </c>
      <c r="I3523">
        <v>2</v>
      </c>
      <c r="J3523" t="s">
        <v>65</v>
      </c>
      <c r="K3523" t="s">
        <v>36</v>
      </c>
      <c r="L3523" t="s">
        <v>37</v>
      </c>
      <c r="M3523">
        <v>74650</v>
      </c>
      <c r="N3523">
        <v>109409</v>
      </c>
      <c r="O3523" t="s">
        <v>38</v>
      </c>
      <c r="P3523" t="s">
        <v>244</v>
      </c>
      <c r="Q3523" t="s">
        <v>6564</v>
      </c>
      <c r="R3523" t="s">
        <v>6565</v>
      </c>
      <c r="S3523" t="s">
        <v>377</v>
      </c>
      <c r="T3523" t="s">
        <v>6566</v>
      </c>
      <c r="U3523" t="s">
        <v>6567</v>
      </c>
      <c r="V3523" t="s">
        <v>980</v>
      </c>
      <c r="Z3523" t="s">
        <v>63</v>
      </c>
      <c r="AA3523" s="1">
        <v>44814</v>
      </c>
      <c r="AC3523" s="1">
        <v>45034</v>
      </c>
      <c r="AD3523" s="1">
        <v>45355</v>
      </c>
    </row>
    <row r="3524" spans="1:30">
      <c r="A3524">
        <v>603798</v>
      </c>
      <c r="B3524" t="s">
        <v>69</v>
      </c>
      <c r="C3524" t="s">
        <v>48</v>
      </c>
      <c r="D3524">
        <v>1</v>
      </c>
      <c r="E3524" t="s">
        <v>1503</v>
      </c>
      <c r="F3524" t="s">
        <v>9885</v>
      </c>
      <c r="G3524" t="s">
        <v>51</v>
      </c>
      <c r="H3524" t="s">
        <v>9886</v>
      </c>
      <c r="I3524">
        <v>0</v>
      </c>
      <c r="J3524" t="s">
        <v>72</v>
      </c>
      <c r="K3524" t="s">
        <v>36</v>
      </c>
      <c r="L3524" t="s">
        <v>37</v>
      </c>
      <c r="M3524">
        <v>58700</v>
      </c>
      <c r="N3524">
        <v>173486</v>
      </c>
      <c r="O3524" t="s">
        <v>38</v>
      </c>
      <c r="P3524" t="s">
        <v>73</v>
      </c>
      <c r="Q3524" t="s">
        <v>1504</v>
      </c>
      <c r="R3524" t="s">
        <v>9887</v>
      </c>
      <c r="S3524" t="s">
        <v>9888</v>
      </c>
      <c r="T3524" t="s">
        <v>1506</v>
      </c>
      <c r="U3524" t="s">
        <v>3941</v>
      </c>
      <c r="V3524" t="s">
        <v>9889</v>
      </c>
      <c r="W3524" t="s">
        <v>622</v>
      </c>
      <c r="X3524" t="s">
        <v>623</v>
      </c>
      <c r="Z3524" t="s">
        <v>46</v>
      </c>
      <c r="AA3524" s="1">
        <v>45185</v>
      </c>
      <c r="AC3524" s="1">
        <v>45185</v>
      </c>
      <c r="AD3524" s="1">
        <v>45355</v>
      </c>
    </row>
    <row r="3525" spans="1:30">
      <c r="A3525">
        <v>627990</v>
      </c>
      <c r="B3525" t="s">
        <v>253</v>
      </c>
      <c r="C3525" t="s">
        <v>48</v>
      </c>
      <c r="D3525">
        <v>1</v>
      </c>
      <c r="E3525" t="s">
        <v>4777</v>
      </c>
      <c r="F3525" t="s">
        <v>2339</v>
      </c>
      <c r="G3525" t="s">
        <v>2340</v>
      </c>
      <c r="H3525">
        <v>90645</v>
      </c>
      <c r="I3525">
        <v>0</v>
      </c>
      <c r="J3525" t="s">
        <v>143</v>
      </c>
      <c r="K3525" t="s">
        <v>36</v>
      </c>
      <c r="L3525" t="s">
        <v>103</v>
      </c>
      <c r="M3525">
        <v>36006</v>
      </c>
      <c r="N3525">
        <v>50569</v>
      </c>
      <c r="O3525" t="s">
        <v>38</v>
      </c>
      <c r="P3525" t="s">
        <v>8140</v>
      </c>
      <c r="Q3525" t="s">
        <v>1197</v>
      </c>
      <c r="R3525" t="s">
        <v>4779</v>
      </c>
      <c r="S3525" t="s">
        <v>2330</v>
      </c>
      <c r="U3525" t="s">
        <v>4780</v>
      </c>
      <c r="V3525" t="s">
        <v>4781</v>
      </c>
      <c r="Z3525" t="s">
        <v>4782</v>
      </c>
      <c r="AA3525" s="1">
        <v>45351</v>
      </c>
      <c r="AB3525" s="2">
        <v>45371</v>
      </c>
      <c r="AC3525" s="1">
        <v>45351</v>
      </c>
      <c r="AD3525" s="1">
        <v>45355</v>
      </c>
    </row>
    <row r="3526" spans="1:30">
      <c r="A3526">
        <v>621520</v>
      </c>
      <c r="B3526" t="s">
        <v>47</v>
      </c>
      <c r="C3526" t="s">
        <v>31</v>
      </c>
      <c r="D3526">
        <v>1</v>
      </c>
      <c r="E3526" t="s">
        <v>2885</v>
      </c>
      <c r="F3526" t="s">
        <v>1416</v>
      </c>
      <c r="G3526" t="s">
        <v>51</v>
      </c>
      <c r="H3526">
        <v>34201</v>
      </c>
      <c r="I3526">
        <v>0</v>
      </c>
      <c r="J3526" t="s">
        <v>65</v>
      </c>
      <c r="K3526" t="s">
        <v>36</v>
      </c>
      <c r="L3526" t="s">
        <v>103</v>
      </c>
      <c r="M3526">
        <v>56181</v>
      </c>
      <c r="N3526">
        <v>64608</v>
      </c>
      <c r="O3526" t="s">
        <v>38</v>
      </c>
      <c r="P3526" t="s">
        <v>54</v>
      </c>
      <c r="Q3526" t="s">
        <v>2886</v>
      </c>
      <c r="R3526" t="s">
        <v>2887</v>
      </c>
      <c r="S3526" t="s">
        <v>1419</v>
      </c>
      <c r="T3526" t="s">
        <v>1420</v>
      </c>
      <c r="Z3526" t="s">
        <v>46</v>
      </c>
      <c r="AA3526" s="1">
        <v>45288</v>
      </c>
      <c r="AC3526" s="1">
        <v>45323</v>
      </c>
      <c r="AD3526" s="1">
        <v>45355</v>
      </c>
    </row>
    <row r="3527" spans="1:30">
      <c r="A3527">
        <v>594653</v>
      </c>
      <c r="B3527" t="s">
        <v>99</v>
      </c>
      <c r="C3527" t="s">
        <v>31</v>
      </c>
      <c r="D3527">
        <v>5</v>
      </c>
      <c r="E3527" t="s">
        <v>4699</v>
      </c>
      <c r="F3527" t="s">
        <v>1144</v>
      </c>
      <c r="G3527" t="s">
        <v>51</v>
      </c>
      <c r="H3527">
        <v>20202</v>
      </c>
      <c r="I3527">
        <v>0</v>
      </c>
      <c r="J3527" t="s">
        <v>594</v>
      </c>
      <c r="K3527" t="s">
        <v>36</v>
      </c>
      <c r="L3527" t="s">
        <v>103</v>
      </c>
      <c r="M3527">
        <v>56181</v>
      </c>
      <c r="N3527">
        <v>68034</v>
      </c>
      <c r="O3527" t="s">
        <v>38</v>
      </c>
      <c r="P3527" t="s">
        <v>244</v>
      </c>
      <c r="Q3527" t="s">
        <v>5497</v>
      </c>
      <c r="R3527" t="s">
        <v>5498</v>
      </c>
      <c r="S3527" t="s">
        <v>1148</v>
      </c>
      <c r="T3527" t="s">
        <v>5499</v>
      </c>
      <c r="U3527" t="s">
        <v>4705</v>
      </c>
      <c r="V3527" t="s">
        <v>980</v>
      </c>
      <c r="Z3527" t="s">
        <v>63</v>
      </c>
      <c r="AA3527" s="1">
        <v>45151</v>
      </c>
      <c r="AC3527" s="1">
        <v>45151</v>
      </c>
      <c r="AD3527" s="1">
        <v>45355</v>
      </c>
    </row>
    <row r="3528" spans="1:30">
      <c r="A3528">
        <v>625067</v>
      </c>
      <c r="B3528" t="s">
        <v>2168</v>
      </c>
      <c r="C3528" t="s">
        <v>31</v>
      </c>
      <c r="D3528">
        <v>1</v>
      </c>
      <c r="E3528" t="s">
        <v>5102</v>
      </c>
      <c r="F3528" t="s">
        <v>235</v>
      </c>
      <c r="G3528" t="s">
        <v>51</v>
      </c>
      <c r="H3528">
        <v>10251</v>
      </c>
      <c r="I3528">
        <v>4</v>
      </c>
      <c r="J3528" t="s">
        <v>618</v>
      </c>
      <c r="K3528" t="s">
        <v>36</v>
      </c>
      <c r="L3528" t="s">
        <v>37</v>
      </c>
      <c r="M3528">
        <v>43728</v>
      </c>
      <c r="N3528">
        <v>52242</v>
      </c>
      <c r="O3528" t="s">
        <v>38</v>
      </c>
      <c r="P3528" t="s">
        <v>2170</v>
      </c>
      <c r="Q3528" t="s">
        <v>3160</v>
      </c>
      <c r="R3528" t="s">
        <v>5103</v>
      </c>
      <c r="S3528" t="s">
        <v>239</v>
      </c>
      <c r="T3528" t="s">
        <v>5104</v>
      </c>
      <c r="U3528" t="s">
        <v>2174</v>
      </c>
      <c r="V3528" t="s">
        <v>3163</v>
      </c>
      <c r="Z3528" t="s">
        <v>46</v>
      </c>
      <c r="AA3528" s="1">
        <v>45321</v>
      </c>
      <c r="AB3528" s="2">
        <v>45387</v>
      </c>
      <c r="AC3528" s="1">
        <v>45321</v>
      </c>
      <c r="AD3528" s="1">
        <v>45355</v>
      </c>
    </row>
    <row r="3529" spans="1:30">
      <c r="A3529">
        <v>618850</v>
      </c>
      <c r="B3529" t="s">
        <v>253</v>
      </c>
      <c r="C3529" t="s">
        <v>48</v>
      </c>
      <c r="D3529">
        <v>1</v>
      </c>
      <c r="E3529" t="s">
        <v>6472</v>
      </c>
      <c r="F3529" t="s">
        <v>4959</v>
      </c>
      <c r="G3529" t="s">
        <v>51</v>
      </c>
      <c r="H3529">
        <v>21210</v>
      </c>
      <c r="I3529">
        <v>0</v>
      </c>
      <c r="J3529" t="s">
        <v>767</v>
      </c>
      <c r="K3529" t="s">
        <v>36</v>
      </c>
      <c r="L3529" t="s">
        <v>37</v>
      </c>
      <c r="M3529">
        <v>62370</v>
      </c>
      <c r="N3529">
        <v>90000</v>
      </c>
      <c r="O3529" t="s">
        <v>38</v>
      </c>
      <c r="P3529" t="s">
        <v>6473</v>
      </c>
      <c r="Q3529" t="s">
        <v>6473</v>
      </c>
      <c r="R3529" t="s">
        <v>6474</v>
      </c>
      <c r="S3529" t="s">
        <v>4961</v>
      </c>
      <c r="T3529" t="s">
        <v>6475</v>
      </c>
      <c r="U3529" t="s">
        <v>6476</v>
      </c>
      <c r="V3529" t="s">
        <v>263</v>
      </c>
      <c r="Z3529" t="s">
        <v>264</v>
      </c>
      <c r="AA3529" s="1">
        <v>45271</v>
      </c>
      <c r="AC3529" s="1">
        <v>45271</v>
      </c>
      <c r="AD3529" s="1">
        <v>45355</v>
      </c>
    </row>
    <row r="3530" spans="1:30">
      <c r="A3530">
        <v>616520</v>
      </c>
      <c r="B3530" t="s">
        <v>253</v>
      </c>
      <c r="C3530" t="s">
        <v>31</v>
      </c>
      <c r="D3530">
        <v>9</v>
      </c>
      <c r="E3530" t="s">
        <v>7877</v>
      </c>
      <c r="F3530" t="s">
        <v>7877</v>
      </c>
      <c r="G3530" t="s">
        <v>2340</v>
      </c>
      <c r="H3530">
        <v>90643</v>
      </c>
      <c r="I3530">
        <v>0</v>
      </c>
      <c r="J3530" t="s">
        <v>7878</v>
      </c>
      <c r="K3530" t="s">
        <v>36</v>
      </c>
      <c r="L3530" t="s">
        <v>103</v>
      </c>
      <c r="M3530">
        <v>34285</v>
      </c>
      <c r="N3530">
        <v>42333</v>
      </c>
      <c r="O3530" t="s">
        <v>38</v>
      </c>
      <c r="P3530" t="s">
        <v>7879</v>
      </c>
      <c r="Q3530" t="s">
        <v>7880</v>
      </c>
      <c r="R3530" t="s">
        <v>7881</v>
      </c>
      <c r="S3530" t="s">
        <v>2330</v>
      </c>
      <c r="T3530" t="s">
        <v>7882</v>
      </c>
      <c r="U3530" t="s">
        <v>1788</v>
      </c>
      <c r="V3530" t="s">
        <v>263</v>
      </c>
      <c r="Z3530" t="s">
        <v>264</v>
      </c>
      <c r="AA3530" s="1">
        <v>45265</v>
      </c>
      <c r="AC3530" s="1">
        <v>45265</v>
      </c>
      <c r="AD3530" s="1">
        <v>45355</v>
      </c>
    </row>
    <row r="3531" spans="1:30">
      <c r="A3531">
        <v>527794</v>
      </c>
      <c r="B3531" t="s">
        <v>253</v>
      </c>
      <c r="C3531" t="s">
        <v>31</v>
      </c>
      <c r="D3531">
        <v>1</v>
      </c>
      <c r="E3531" t="s">
        <v>3086</v>
      </c>
      <c r="F3531" t="s">
        <v>3086</v>
      </c>
      <c r="G3531" t="s">
        <v>51</v>
      </c>
      <c r="H3531">
        <v>92235</v>
      </c>
      <c r="I3531">
        <v>0</v>
      </c>
      <c r="J3531" t="s">
        <v>143</v>
      </c>
      <c r="K3531" t="s">
        <v>36</v>
      </c>
      <c r="L3531" t="s">
        <v>103</v>
      </c>
      <c r="M3531">
        <v>48.27</v>
      </c>
      <c r="N3531">
        <v>48.27</v>
      </c>
      <c r="O3531" t="s">
        <v>124</v>
      </c>
      <c r="P3531" t="s">
        <v>823</v>
      </c>
      <c r="Q3531" t="s">
        <v>824</v>
      </c>
      <c r="R3531" t="s">
        <v>3087</v>
      </c>
      <c r="S3531" t="s">
        <v>3088</v>
      </c>
      <c r="U3531" t="s">
        <v>3089</v>
      </c>
      <c r="V3531" t="s">
        <v>281</v>
      </c>
      <c r="Z3531" t="s">
        <v>264</v>
      </c>
      <c r="AA3531" s="1">
        <v>44664</v>
      </c>
      <c r="AC3531" s="1">
        <v>44693</v>
      </c>
      <c r="AD3531" s="1">
        <v>45355</v>
      </c>
    </row>
    <row r="3532" spans="1:30">
      <c r="A3532">
        <v>591917</v>
      </c>
      <c r="B3532" t="s">
        <v>99</v>
      </c>
      <c r="C3532" t="s">
        <v>31</v>
      </c>
      <c r="D3532">
        <v>1</v>
      </c>
      <c r="E3532" t="s">
        <v>5761</v>
      </c>
      <c r="F3532" t="s">
        <v>441</v>
      </c>
      <c r="G3532" t="s">
        <v>51</v>
      </c>
      <c r="H3532">
        <v>20215</v>
      </c>
      <c r="I3532">
        <v>3</v>
      </c>
      <c r="J3532" t="s">
        <v>594</v>
      </c>
      <c r="K3532" t="s">
        <v>36</v>
      </c>
      <c r="L3532" t="s">
        <v>37</v>
      </c>
      <c r="M3532">
        <v>98470</v>
      </c>
      <c r="N3532">
        <v>133496</v>
      </c>
      <c r="O3532" t="s">
        <v>38</v>
      </c>
      <c r="P3532" t="s">
        <v>104</v>
      </c>
      <c r="Q3532" t="s">
        <v>105</v>
      </c>
      <c r="R3532" t="s">
        <v>5762</v>
      </c>
      <c r="S3532" t="s">
        <v>444</v>
      </c>
      <c r="T3532" t="s">
        <v>5763</v>
      </c>
      <c r="U3532" t="s">
        <v>5764</v>
      </c>
      <c r="V3532" t="s">
        <v>110</v>
      </c>
      <c r="X3532" t="s">
        <v>1091</v>
      </c>
      <c r="Z3532" t="s">
        <v>63</v>
      </c>
      <c r="AA3532" s="1">
        <v>45121</v>
      </c>
      <c r="AC3532" s="1">
        <v>45121</v>
      </c>
      <c r="AD3532" s="1">
        <v>45355</v>
      </c>
    </row>
    <row r="3533" spans="1:30">
      <c r="A3533">
        <v>610409</v>
      </c>
      <c r="B3533" t="s">
        <v>129</v>
      </c>
      <c r="C3533" t="s">
        <v>48</v>
      </c>
      <c r="D3533">
        <v>1</v>
      </c>
      <c r="E3533" t="s">
        <v>6349</v>
      </c>
      <c r="F3533" t="s">
        <v>283</v>
      </c>
      <c r="G3533" t="s">
        <v>51</v>
      </c>
      <c r="H3533">
        <v>10124</v>
      </c>
      <c r="I3533">
        <v>2</v>
      </c>
      <c r="J3533" t="s">
        <v>284</v>
      </c>
      <c r="K3533" t="s">
        <v>36</v>
      </c>
      <c r="L3533" t="s">
        <v>37</v>
      </c>
      <c r="M3533">
        <v>53057</v>
      </c>
      <c r="N3533">
        <v>61015</v>
      </c>
      <c r="O3533" t="s">
        <v>38</v>
      </c>
      <c r="P3533" t="s">
        <v>157</v>
      </c>
      <c r="Q3533" t="s">
        <v>2182</v>
      </c>
      <c r="R3533" t="s">
        <v>6350</v>
      </c>
      <c r="S3533" t="s">
        <v>287</v>
      </c>
      <c r="U3533" t="s">
        <v>6351</v>
      </c>
      <c r="V3533" t="s">
        <v>297</v>
      </c>
      <c r="W3533" t="s">
        <v>2669</v>
      </c>
      <c r="X3533" t="s">
        <v>157</v>
      </c>
      <c r="Z3533" t="s">
        <v>46</v>
      </c>
      <c r="AA3533" s="1">
        <v>45209</v>
      </c>
      <c r="AC3533" s="1">
        <v>45329</v>
      </c>
      <c r="AD3533" s="1">
        <v>45355</v>
      </c>
    </row>
    <row r="3534" spans="1:30">
      <c r="A3534">
        <v>540078</v>
      </c>
      <c r="B3534" t="s">
        <v>129</v>
      </c>
      <c r="C3534" t="s">
        <v>48</v>
      </c>
      <c r="D3534">
        <v>1</v>
      </c>
      <c r="E3534" t="s">
        <v>7310</v>
      </c>
      <c r="F3534" t="s">
        <v>131</v>
      </c>
      <c r="G3534" t="s">
        <v>51</v>
      </c>
      <c r="H3534">
        <v>13632</v>
      </c>
      <c r="I3534">
        <v>1</v>
      </c>
      <c r="J3534" t="s">
        <v>7311</v>
      </c>
      <c r="K3534" t="s">
        <v>36</v>
      </c>
      <c r="L3534" t="s">
        <v>37</v>
      </c>
      <c r="M3534">
        <v>81951</v>
      </c>
      <c r="N3534">
        <v>94244</v>
      </c>
      <c r="O3534" t="s">
        <v>38</v>
      </c>
      <c r="P3534" t="s">
        <v>393</v>
      </c>
      <c r="Q3534" t="s">
        <v>1565</v>
      </c>
      <c r="R3534" t="s">
        <v>7312</v>
      </c>
      <c r="S3534" t="s">
        <v>136</v>
      </c>
      <c r="T3534" t="s">
        <v>7313</v>
      </c>
      <c r="U3534" t="s">
        <v>7314</v>
      </c>
      <c r="V3534" t="s">
        <v>7315</v>
      </c>
      <c r="Z3534" t="s">
        <v>63</v>
      </c>
      <c r="AA3534" s="1">
        <v>44755</v>
      </c>
      <c r="AC3534" s="1">
        <v>44867</v>
      </c>
      <c r="AD3534" s="1">
        <v>45355</v>
      </c>
    </row>
    <row r="3535" spans="1:30">
      <c r="A3535">
        <v>612093</v>
      </c>
      <c r="B3535" t="s">
        <v>47</v>
      </c>
      <c r="C3535" t="s">
        <v>48</v>
      </c>
      <c r="D3535">
        <v>1</v>
      </c>
      <c r="E3535" t="s">
        <v>9890</v>
      </c>
      <c r="F3535" t="s">
        <v>1013</v>
      </c>
      <c r="G3535" t="s">
        <v>51</v>
      </c>
      <c r="H3535">
        <v>21215</v>
      </c>
      <c r="I3535">
        <v>1</v>
      </c>
      <c r="J3535" t="s">
        <v>65</v>
      </c>
      <c r="K3535" t="s">
        <v>36</v>
      </c>
      <c r="L3535" t="s">
        <v>37</v>
      </c>
      <c r="M3535">
        <v>74041</v>
      </c>
      <c r="N3535">
        <v>85147</v>
      </c>
      <c r="O3535" t="s">
        <v>38</v>
      </c>
      <c r="P3535" t="s">
        <v>54</v>
      </c>
      <c r="Q3535" t="s">
        <v>9891</v>
      </c>
      <c r="R3535" t="s">
        <v>9892</v>
      </c>
      <c r="S3535" t="s">
        <v>1016</v>
      </c>
      <c r="T3535" t="s">
        <v>9893</v>
      </c>
      <c r="V3535" t="s">
        <v>1180</v>
      </c>
      <c r="Z3535" t="s">
        <v>63</v>
      </c>
      <c r="AA3535" s="1">
        <v>45218</v>
      </c>
      <c r="AC3535" s="1">
        <v>45219</v>
      </c>
      <c r="AD3535" s="1">
        <v>45355</v>
      </c>
    </row>
    <row r="3536" spans="1:30">
      <c r="A3536">
        <v>622553</v>
      </c>
      <c r="B3536" t="s">
        <v>8612</v>
      </c>
      <c r="C3536" t="s">
        <v>48</v>
      </c>
      <c r="D3536">
        <v>1</v>
      </c>
      <c r="E3536" t="s">
        <v>9406</v>
      </c>
      <c r="F3536" t="s">
        <v>9407</v>
      </c>
      <c r="G3536" t="s">
        <v>34</v>
      </c>
      <c r="H3536">
        <v>22117</v>
      </c>
      <c r="I3536">
        <v>0</v>
      </c>
      <c r="J3536" t="s">
        <v>115</v>
      </c>
      <c r="K3536" t="s">
        <v>36</v>
      </c>
      <c r="L3536" t="s">
        <v>37</v>
      </c>
      <c r="M3536">
        <v>60000</v>
      </c>
      <c r="N3536">
        <v>60000</v>
      </c>
      <c r="O3536" t="s">
        <v>38</v>
      </c>
      <c r="P3536" t="s">
        <v>125</v>
      </c>
      <c r="Q3536" t="s">
        <v>9408</v>
      </c>
      <c r="R3536" t="s">
        <v>9409</v>
      </c>
      <c r="S3536" t="s">
        <v>9410</v>
      </c>
      <c r="T3536" t="s">
        <v>9411</v>
      </c>
      <c r="V3536" t="s">
        <v>9412</v>
      </c>
      <c r="Z3536" t="s">
        <v>46</v>
      </c>
      <c r="AA3536" s="1">
        <v>45300</v>
      </c>
      <c r="AC3536" s="1">
        <v>45300</v>
      </c>
      <c r="AD3536" s="1">
        <v>45355</v>
      </c>
    </row>
    <row r="3537" spans="1:30">
      <c r="A3537">
        <v>621415</v>
      </c>
      <c r="B3537" t="s">
        <v>30</v>
      </c>
      <c r="C3537" t="s">
        <v>48</v>
      </c>
      <c r="D3537">
        <v>1</v>
      </c>
      <c r="E3537" t="s">
        <v>5114</v>
      </c>
      <c r="F3537" t="s">
        <v>4311</v>
      </c>
      <c r="G3537" t="s">
        <v>51</v>
      </c>
      <c r="H3537">
        <v>51380</v>
      </c>
      <c r="I3537">
        <v>0</v>
      </c>
      <c r="J3537" t="s">
        <v>818</v>
      </c>
      <c r="K3537" t="s">
        <v>36</v>
      </c>
      <c r="L3537" t="s">
        <v>37</v>
      </c>
      <c r="M3537">
        <v>38966</v>
      </c>
      <c r="N3537">
        <v>45015</v>
      </c>
      <c r="O3537" t="s">
        <v>38</v>
      </c>
      <c r="P3537" t="s">
        <v>203</v>
      </c>
      <c r="Q3537" t="s">
        <v>1164</v>
      </c>
      <c r="R3537" t="s">
        <v>8234</v>
      </c>
      <c r="S3537" t="s">
        <v>4313</v>
      </c>
      <c r="T3537" t="s">
        <v>2780</v>
      </c>
      <c r="V3537" t="s">
        <v>8235</v>
      </c>
      <c r="Z3537" t="s">
        <v>46</v>
      </c>
      <c r="AA3537" s="1">
        <v>45289</v>
      </c>
      <c r="AB3537" s="2">
        <v>45409</v>
      </c>
      <c r="AC3537" s="1">
        <v>45303</v>
      </c>
      <c r="AD3537" s="1">
        <v>45355</v>
      </c>
    </row>
    <row r="3538" spans="1:30">
      <c r="A3538">
        <v>627824</v>
      </c>
      <c r="B3538" t="s">
        <v>30</v>
      </c>
      <c r="C3538" t="s">
        <v>48</v>
      </c>
      <c r="D3538">
        <v>1</v>
      </c>
      <c r="E3538" t="s">
        <v>9894</v>
      </c>
      <c r="F3538" t="s">
        <v>1737</v>
      </c>
      <c r="G3538" t="s">
        <v>51</v>
      </c>
      <c r="H3538">
        <v>52613</v>
      </c>
      <c r="I3538">
        <v>0</v>
      </c>
      <c r="J3538" t="s">
        <v>1641</v>
      </c>
      <c r="K3538" t="s">
        <v>36</v>
      </c>
      <c r="L3538" t="s">
        <v>37</v>
      </c>
      <c r="M3538">
        <v>55816</v>
      </c>
      <c r="N3538">
        <v>76862</v>
      </c>
      <c r="O3538" t="s">
        <v>38</v>
      </c>
      <c r="P3538" t="s">
        <v>39</v>
      </c>
      <c r="Q3538" t="s">
        <v>2154</v>
      </c>
      <c r="R3538" t="s">
        <v>9895</v>
      </c>
      <c r="S3538" t="s">
        <v>1739</v>
      </c>
      <c r="T3538" t="s">
        <v>9896</v>
      </c>
      <c r="V3538" t="s">
        <v>9897</v>
      </c>
      <c r="Z3538" t="s">
        <v>46</v>
      </c>
      <c r="AA3538" s="1">
        <v>45345</v>
      </c>
      <c r="AB3538" s="2">
        <v>45465</v>
      </c>
      <c r="AC3538" s="1">
        <v>45345</v>
      </c>
      <c r="AD3538" s="1">
        <v>45355</v>
      </c>
    </row>
    <row r="3539" spans="1:30">
      <c r="A3539">
        <v>619620</v>
      </c>
      <c r="B3539" t="s">
        <v>30</v>
      </c>
      <c r="C3539" t="s">
        <v>31</v>
      </c>
      <c r="D3539">
        <v>1</v>
      </c>
      <c r="E3539" t="s">
        <v>7436</v>
      </c>
      <c r="F3539" t="s">
        <v>33</v>
      </c>
      <c r="G3539" t="s">
        <v>34</v>
      </c>
      <c r="H3539">
        <v>21744</v>
      </c>
      <c r="I3539">
        <v>2</v>
      </c>
      <c r="J3539" t="s">
        <v>860</v>
      </c>
      <c r="K3539" t="s">
        <v>36</v>
      </c>
      <c r="L3539" t="s">
        <v>37</v>
      </c>
      <c r="M3539">
        <v>82506</v>
      </c>
      <c r="N3539">
        <v>85000</v>
      </c>
      <c r="O3539" t="s">
        <v>38</v>
      </c>
      <c r="P3539" t="s">
        <v>39</v>
      </c>
      <c r="Q3539" t="s">
        <v>6887</v>
      </c>
      <c r="R3539" t="s">
        <v>7437</v>
      </c>
      <c r="S3539" t="s">
        <v>42</v>
      </c>
      <c r="T3539" t="s">
        <v>7438</v>
      </c>
      <c r="V3539" t="s">
        <v>7439</v>
      </c>
      <c r="Z3539" t="s">
        <v>7440</v>
      </c>
      <c r="AA3539" s="1">
        <v>45272</v>
      </c>
      <c r="AB3539" s="2">
        <v>45392</v>
      </c>
      <c r="AC3539" s="1">
        <v>45273</v>
      </c>
      <c r="AD3539" s="1">
        <v>45355</v>
      </c>
    </row>
    <row r="3540" spans="1:30">
      <c r="A3540">
        <v>623936</v>
      </c>
      <c r="B3540" t="s">
        <v>112</v>
      </c>
      <c r="C3540" t="s">
        <v>31</v>
      </c>
      <c r="D3540">
        <v>1</v>
      </c>
      <c r="E3540" t="s">
        <v>6867</v>
      </c>
      <c r="F3540" t="s">
        <v>114</v>
      </c>
      <c r="G3540" t="s">
        <v>34</v>
      </c>
      <c r="H3540">
        <v>56057</v>
      </c>
      <c r="I3540">
        <v>0</v>
      </c>
      <c r="J3540" t="s">
        <v>115</v>
      </c>
      <c r="K3540" t="s">
        <v>36</v>
      </c>
      <c r="L3540" t="s">
        <v>103</v>
      </c>
      <c r="M3540">
        <v>48170</v>
      </c>
      <c r="N3540">
        <v>48170</v>
      </c>
      <c r="O3540" t="s">
        <v>38</v>
      </c>
      <c r="P3540" t="s">
        <v>116</v>
      </c>
      <c r="Q3540" t="s">
        <v>117</v>
      </c>
      <c r="R3540" t="s">
        <v>6868</v>
      </c>
      <c r="S3540" t="s">
        <v>119</v>
      </c>
      <c r="T3540" t="s">
        <v>6869</v>
      </c>
      <c r="U3540" t="s">
        <v>3422</v>
      </c>
      <c r="V3540" t="s">
        <v>3423</v>
      </c>
      <c r="X3540" t="s">
        <v>116</v>
      </c>
      <c r="Z3540" t="s">
        <v>46</v>
      </c>
      <c r="AA3540" s="1">
        <v>45310</v>
      </c>
      <c r="AB3540" s="2">
        <v>45370</v>
      </c>
      <c r="AC3540" s="1">
        <v>45310</v>
      </c>
      <c r="AD3540" s="1">
        <v>45355</v>
      </c>
    </row>
    <row r="3541" spans="1:30">
      <c r="A3541">
        <v>612407</v>
      </c>
      <c r="B3541" t="s">
        <v>30</v>
      </c>
      <c r="C3541" t="s">
        <v>48</v>
      </c>
      <c r="D3541">
        <v>1</v>
      </c>
      <c r="E3541" t="s">
        <v>9898</v>
      </c>
      <c r="F3541" t="s">
        <v>114</v>
      </c>
      <c r="G3541" t="s">
        <v>34</v>
      </c>
      <c r="H3541">
        <v>56057</v>
      </c>
      <c r="I3541">
        <v>0</v>
      </c>
      <c r="J3541" t="s">
        <v>115</v>
      </c>
      <c r="K3541" t="s">
        <v>36</v>
      </c>
      <c r="L3541" t="s">
        <v>37</v>
      </c>
      <c r="M3541">
        <v>41887</v>
      </c>
      <c r="N3541">
        <v>52000</v>
      </c>
      <c r="O3541" t="s">
        <v>38</v>
      </c>
      <c r="P3541" t="s">
        <v>39</v>
      </c>
      <c r="Q3541" t="s">
        <v>687</v>
      </c>
      <c r="R3541" t="s">
        <v>9899</v>
      </c>
      <c r="S3541" t="s">
        <v>119</v>
      </c>
      <c r="T3541" t="s">
        <v>9900</v>
      </c>
      <c r="V3541" t="s">
        <v>9901</v>
      </c>
      <c r="Z3541" t="s">
        <v>46</v>
      </c>
      <c r="AA3541" s="1">
        <v>45219</v>
      </c>
      <c r="AB3541" s="2">
        <v>45412</v>
      </c>
      <c r="AC3541" s="1">
        <v>45350</v>
      </c>
      <c r="AD3541" s="1">
        <v>45355</v>
      </c>
    </row>
    <row r="3542" spans="1:30">
      <c r="A3542">
        <v>598577</v>
      </c>
      <c r="B3542" t="s">
        <v>727</v>
      </c>
      <c r="C3542" t="s">
        <v>31</v>
      </c>
      <c r="D3542">
        <v>1</v>
      </c>
      <c r="E3542" t="s">
        <v>9902</v>
      </c>
      <c r="F3542" t="s">
        <v>842</v>
      </c>
      <c r="G3542" t="s">
        <v>51</v>
      </c>
      <c r="H3542">
        <v>10026</v>
      </c>
      <c r="I3542" t="s">
        <v>473</v>
      </c>
      <c r="J3542" t="s">
        <v>284</v>
      </c>
      <c r="K3542" t="s">
        <v>36</v>
      </c>
      <c r="L3542" t="s">
        <v>276</v>
      </c>
      <c r="M3542">
        <v>80931</v>
      </c>
      <c r="N3542">
        <v>208826</v>
      </c>
      <c r="O3542" t="s">
        <v>38</v>
      </c>
      <c r="P3542" t="s">
        <v>3044</v>
      </c>
      <c r="Q3542" t="s">
        <v>1049</v>
      </c>
      <c r="R3542" t="s">
        <v>9903</v>
      </c>
      <c r="S3542" t="s">
        <v>847</v>
      </c>
      <c r="T3542" t="s">
        <v>9904</v>
      </c>
      <c r="V3542" t="s">
        <v>9905</v>
      </c>
      <c r="W3542" t="s">
        <v>9906</v>
      </c>
      <c r="X3542" t="s">
        <v>3044</v>
      </c>
      <c r="Z3542" t="s">
        <v>46</v>
      </c>
      <c r="AA3542" s="1">
        <v>45197</v>
      </c>
      <c r="AC3542" s="1">
        <v>45197</v>
      </c>
      <c r="AD3542" s="1">
        <v>45355</v>
      </c>
    </row>
    <row r="3543" spans="1:30">
      <c r="A3543">
        <v>540619</v>
      </c>
      <c r="B3543" t="s">
        <v>356</v>
      </c>
      <c r="C3543" t="s">
        <v>48</v>
      </c>
      <c r="D3543">
        <v>1</v>
      </c>
      <c r="E3543" t="s">
        <v>7985</v>
      </c>
      <c r="F3543" t="s">
        <v>7986</v>
      </c>
      <c r="G3543" t="s">
        <v>51</v>
      </c>
      <c r="H3543">
        <v>20247</v>
      </c>
      <c r="I3543">
        <v>1</v>
      </c>
      <c r="J3543" t="s">
        <v>91</v>
      </c>
      <c r="K3543" t="s">
        <v>36</v>
      </c>
      <c r="L3543" t="s">
        <v>37</v>
      </c>
      <c r="M3543">
        <v>43392</v>
      </c>
      <c r="N3543">
        <v>58918</v>
      </c>
      <c r="O3543" t="s">
        <v>38</v>
      </c>
      <c r="P3543" t="s">
        <v>358</v>
      </c>
      <c r="Q3543" t="s">
        <v>7987</v>
      </c>
      <c r="R3543" t="s">
        <v>7988</v>
      </c>
      <c r="S3543" t="s">
        <v>7989</v>
      </c>
      <c r="T3543" t="s">
        <v>7990</v>
      </c>
      <c r="U3543" t="s">
        <v>7991</v>
      </c>
      <c r="V3543" t="s">
        <v>7992</v>
      </c>
      <c r="W3543" t="s">
        <v>7993</v>
      </c>
      <c r="Z3543" t="s">
        <v>46</v>
      </c>
      <c r="AA3543" s="1">
        <v>44757</v>
      </c>
      <c r="AC3543" s="1">
        <v>44781</v>
      </c>
      <c r="AD3543" s="1">
        <v>45355</v>
      </c>
    </row>
    <row r="3544" spans="1:30">
      <c r="A3544">
        <v>597818</v>
      </c>
      <c r="B3544" t="s">
        <v>1718</v>
      </c>
      <c r="C3544" t="s">
        <v>31</v>
      </c>
      <c r="D3544">
        <v>1</v>
      </c>
      <c r="E3544" t="s">
        <v>9771</v>
      </c>
      <c r="F3544" t="s">
        <v>235</v>
      </c>
      <c r="G3544" t="s">
        <v>51</v>
      </c>
      <c r="H3544">
        <v>10251</v>
      </c>
      <c r="I3544">
        <v>3</v>
      </c>
      <c r="J3544" t="s">
        <v>546</v>
      </c>
      <c r="K3544" t="s">
        <v>123</v>
      </c>
      <c r="L3544" t="s">
        <v>37</v>
      </c>
      <c r="M3544">
        <v>21.764099999999999</v>
      </c>
      <c r="N3544">
        <v>35.26</v>
      </c>
      <c r="O3544" t="s">
        <v>124</v>
      </c>
      <c r="P3544" t="s">
        <v>340</v>
      </c>
      <c r="Q3544" t="s">
        <v>4181</v>
      </c>
      <c r="R3544" t="s">
        <v>9772</v>
      </c>
      <c r="S3544" t="s">
        <v>239</v>
      </c>
      <c r="T3544" t="s">
        <v>9773</v>
      </c>
      <c r="U3544" t="s">
        <v>4184</v>
      </c>
      <c r="V3544" t="s">
        <v>4185</v>
      </c>
      <c r="W3544" t="s">
        <v>9774</v>
      </c>
      <c r="X3544" t="s">
        <v>340</v>
      </c>
      <c r="Z3544" t="s">
        <v>46</v>
      </c>
      <c r="AA3544" s="1">
        <v>45148</v>
      </c>
      <c r="AC3544" s="1">
        <v>45184</v>
      </c>
      <c r="AD3544" s="1">
        <v>45355</v>
      </c>
    </row>
    <row r="3545" spans="1:30">
      <c r="A3545">
        <v>616570</v>
      </c>
      <c r="B3545" t="s">
        <v>129</v>
      </c>
      <c r="C3545" t="s">
        <v>48</v>
      </c>
      <c r="D3545">
        <v>1</v>
      </c>
      <c r="E3545" t="s">
        <v>4265</v>
      </c>
      <c r="F3545" t="s">
        <v>283</v>
      </c>
      <c r="G3545" t="s">
        <v>51</v>
      </c>
      <c r="H3545">
        <v>10124</v>
      </c>
      <c r="I3545">
        <v>3</v>
      </c>
      <c r="J3545" t="s">
        <v>4426</v>
      </c>
      <c r="K3545" t="s">
        <v>36</v>
      </c>
      <c r="L3545" t="s">
        <v>37</v>
      </c>
      <c r="M3545">
        <v>58695</v>
      </c>
      <c r="N3545">
        <v>67499</v>
      </c>
      <c r="O3545" t="s">
        <v>38</v>
      </c>
      <c r="P3545" t="s">
        <v>454</v>
      </c>
      <c r="Q3545" t="s">
        <v>1583</v>
      </c>
      <c r="R3545" t="s">
        <v>9907</v>
      </c>
      <c r="S3545" t="s">
        <v>287</v>
      </c>
      <c r="T3545" t="s">
        <v>9908</v>
      </c>
      <c r="U3545" t="s">
        <v>1226</v>
      </c>
      <c r="V3545" t="s">
        <v>7353</v>
      </c>
      <c r="W3545" t="s">
        <v>1290</v>
      </c>
      <c r="Z3545" t="s">
        <v>46</v>
      </c>
      <c r="AA3545" s="1">
        <v>45247</v>
      </c>
      <c r="AC3545" s="1">
        <v>45250</v>
      </c>
      <c r="AD3545" s="1">
        <v>45355</v>
      </c>
    </row>
    <row r="3546" spans="1:30">
      <c r="A3546">
        <v>624540</v>
      </c>
      <c r="B3546" t="s">
        <v>30</v>
      </c>
      <c r="C3546" t="s">
        <v>48</v>
      </c>
      <c r="D3546">
        <v>1</v>
      </c>
      <c r="E3546" t="s">
        <v>8395</v>
      </c>
      <c r="F3546" t="s">
        <v>1893</v>
      </c>
      <c r="G3546" t="s">
        <v>51</v>
      </c>
      <c r="H3546">
        <v>40510</v>
      </c>
      <c r="I3546">
        <v>2</v>
      </c>
      <c r="J3546" t="s">
        <v>72</v>
      </c>
      <c r="K3546" t="s">
        <v>36</v>
      </c>
      <c r="L3546" t="s">
        <v>37</v>
      </c>
      <c r="M3546">
        <v>61206</v>
      </c>
      <c r="N3546">
        <v>75250</v>
      </c>
      <c r="O3546" t="s">
        <v>38</v>
      </c>
      <c r="P3546" t="s">
        <v>39</v>
      </c>
      <c r="Q3546" t="s">
        <v>8396</v>
      </c>
      <c r="R3546" t="s">
        <v>8397</v>
      </c>
      <c r="S3546" t="s">
        <v>1897</v>
      </c>
      <c r="V3546" t="s">
        <v>8398</v>
      </c>
      <c r="Z3546" t="s">
        <v>46</v>
      </c>
      <c r="AA3546" s="1">
        <v>45315</v>
      </c>
      <c r="AB3546" s="2">
        <v>45435</v>
      </c>
      <c r="AC3546" s="1">
        <v>45351</v>
      </c>
      <c r="AD3546" s="1">
        <v>45355</v>
      </c>
    </row>
    <row r="3547" spans="1:30">
      <c r="A3547">
        <v>609318</v>
      </c>
      <c r="B3547" t="s">
        <v>129</v>
      </c>
      <c r="C3547" t="s">
        <v>31</v>
      </c>
      <c r="D3547">
        <v>1</v>
      </c>
      <c r="E3547" t="s">
        <v>215</v>
      </c>
      <c r="F3547" t="s">
        <v>265</v>
      </c>
      <c r="G3547" t="s">
        <v>51</v>
      </c>
      <c r="H3547">
        <v>56316</v>
      </c>
      <c r="I3547">
        <v>1</v>
      </c>
      <c r="J3547" t="s">
        <v>156</v>
      </c>
      <c r="K3547" t="s">
        <v>36</v>
      </c>
      <c r="L3547" t="s">
        <v>37</v>
      </c>
      <c r="M3547">
        <v>56677</v>
      </c>
      <c r="N3547">
        <v>65179</v>
      </c>
      <c r="O3547" t="s">
        <v>38</v>
      </c>
      <c r="P3547" t="s">
        <v>267</v>
      </c>
      <c r="Q3547" t="s">
        <v>218</v>
      </c>
      <c r="R3547" t="s">
        <v>1277</v>
      </c>
      <c r="S3547" t="s">
        <v>1278</v>
      </c>
      <c r="T3547" t="s">
        <v>1279</v>
      </c>
      <c r="V3547" t="s">
        <v>1281</v>
      </c>
      <c r="W3547" t="s">
        <v>273</v>
      </c>
      <c r="Z3547" t="s">
        <v>63</v>
      </c>
      <c r="AA3547" s="1">
        <v>45202</v>
      </c>
      <c r="AC3547" s="1">
        <v>45202</v>
      </c>
      <c r="AD3547" s="1">
        <v>45355</v>
      </c>
    </row>
    <row r="3548" spans="1:30">
      <c r="A3548">
        <v>605926</v>
      </c>
      <c r="B3548" t="s">
        <v>129</v>
      </c>
      <c r="C3548" t="s">
        <v>48</v>
      </c>
      <c r="D3548">
        <v>1</v>
      </c>
      <c r="E3548" t="s">
        <v>5877</v>
      </c>
      <c r="F3548" t="s">
        <v>1737</v>
      </c>
      <c r="G3548" t="s">
        <v>51</v>
      </c>
      <c r="H3548">
        <v>52613</v>
      </c>
      <c r="I3548">
        <v>0</v>
      </c>
      <c r="J3548" t="s">
        <v>156</v>
      </c>
      <c r="K3548" t="s">
        <v>36</v>
      </c>
      <c r="L3548" t="s">
        <v>37</v>
      </c>
      <c r="M3548">
        <v>55816</v>
      </c>
      <c r="N3548">
        <v>79357</v>
      </c>
      <c r="O3548" t="s">
        <v>38</v>
      </c>
      <c r="P3548" t="s">
        <v>5878</v>
      </c>
      <c r="Q3548" t="s">
        <v>2598</v>
      </c>
      <c r="R3548" t="s">
        <v>5879</v>
      </c>
      <c r="S3548" t="s">
        <v>1739</v>
      </c>
      <c r="U3548" t="s">
        <v>3344</v>
      </c>
      <c r="V3548" t="s">
        <v>5724</v>
      </c>
      <c r="W3548" t="s">
        <v>1290</v>
      </c>
      <c r="Z3548" t="s">
        <v>46</v>
      </c>
      <c r="AA3548" s="1">
        <v>45190</v>
      </c>
      <c r="AC3548" s="1">
        <v>45198</v>
      </c>
      <c r="AD3548" s="1">
        <v>45355</v>
      </c>
    </row>
    <row r="3549" spans="1:30">
      <c r="A3549">
        <v>592803</v>
      </c>
      <c r="B3549" t="s">
        <v>69</v>
      </c>
      <c r="C3549" t="s">
        <v>31</v>
      </c>
      <c r="D3549">
        <v>2</v>
      </c>
      <c r="E3549" t="s">
        <v>9909</v>
      </c>
      <c r="F3549" t="s">
        <v>308</v>
      </c>
      <c r="G3549" t="s">
        <v>34</v>
      </c>
      <c r="H3549">
        <v>56058</v>
      </c>
      <c r="I3549">
        <v>0</v>
      </c>
      <c r="J3549" t="s">
        <v>9447</v>
      </c>
      <c r="K3549" t="s">
        <v>36</v>
      </c>
      <c r="L3549" t="s">
        <v>37</v>
      </c>
      <c r="M3549">
        <v>59116</v>
      </c>
      <c r="N3549">
        <v>91768</v>
      </c>
      <c r="O3549" t="s">
        <v>38</v>
      </c>
      <c r="P3549" t="s">
        <v>73</v>
      </c>
      <c r="Q3549" t="s">
        <v>1504</v>
      </c>
      <c r="R3549" t="s">
        <v>9910</v>
      </c>
      <c r="S3549" t="s">
        <v>311</v>
      </c>
      <c r="T3549" t="s">
        <v>1506</v>
      </c>
      <c r="U3549" t="s">
        <v>3941</v>
      </c>
      <c r="V3549" t="s">
        <v>9911</v>
      </c>
      <c r="W3549" t="s">
        <v>622</v>
      </c>
      <c r="X3549" t="s">
        <v>623</v>
      </c>
      <c r="Z3549" t="s">
        <v>46</v>
      </c>
      <c r="AA3549" s="1">
        <v>45125</v>
      </c>
      <c r="AC3549" s="1">
        <v>45125</v>
      </c>
      <c r="AD3549" s="1">
        <v>45355</v>
      </c>
    </row>
    <row r="3550" spans="1:30">
      <c r="A3550">
        <v>598061</v>
      </c>
      <c r="B3550" t="s">
        <v>99</v>
      </c>
      <c r="C3550" t="s">
        <v>31</v>
      </c>
      <c r="D3550">
        <v>7</v>
      </c>
      <c r="E3550" t="s">
        <v>405</v>
      </c>
      <c r="F3550" t="s">
        <v>406</v>
      </c>
      <c r="G3550" t="s">
        <v>51</v>
      </c>
      <c r="H3550">
        <v>20210</v>
      </c>
      <c r="I3550">
        <v>0</v>
      </c>
      <c r="J3550" t="s">
        <v>91</v>
      </c>
      <c r="L3550" t="s">
        <v>103</v>
      </c>
      <c r="M3550">
        <v>62370</v>
      </c>
      <c r="N3550">
        <v>93587</v>
      </c>
      <c r="O3550" t="s">
        <v>38</v>
      </c>
      <c r="P3550" t="s">
        <v>244</v>
      </c>
      <c r="Q3550" t="s">
        <v>2971</v>
      </c>
      <c r="R3550" t="s">
        <v>9912</v>
      </c>
      <c r="S3550" t="s">
        <v>409</v>
      </c>
      <c r="T3550" t="s">
        <v>9297</v>
      </c>
      <c r="U3550" t="s">
        <v>378</v>
      </c>
      <c r="V3550" t="s">
        <v>289</v>
      </c>
      <c r="W3550" t="s">
        <v>251</v>
      </c>
      <c r="X3550" t="s">
        <v>244</v>
      </c>
      <c r="Z3550" t="s">
        <v>63</v>
      </c>
      <c r="AA3550" s="1">
        <v>45151</v>
      </c>
      <c r="AC3550" s="1">
        <v>45151</v>
      </c>
      <c r="AD3550" s="1">
        <v>45355</v>
      </c>
    </row>
    <row r="3551" spans="1:30">
      <c r="A3551">
        <v>620926</v>
      </c>
      <c r="B3551" t="s">
        <v>163</v>
      </c>
      <c r="C3551" t="s">
        <v>48</v>
      </c>
      <c r="D3551">
        <v>1</v>
      </c>
      <c r="E3551" t="s">
        <v>2098</v>
      </c>
      <c r="F3551" t="s">
        <v>235</v>
      </c>
      <c r="G3551" t="s">
        <v>51</v>
      </c>
      <c r="H3551">
        <v>10251</v>
      </c>
      <c r="I3551">
        <v>3</v>
      </c>
      <c r="J3551" t="s">
        <v>2099</v>
      </c>
      <c r="K3551" t="s">
        <v>36</v>
      </c>
      <c r="L3551" t="s">
        <v>103</v>
      </c>
      <c r="M3551">
        <v>39763</v>
      </c>
      <c r="N3551">
        <v>45728</v>
      </c>
      <c r="O3551" t="s">
        <v>38</v>
      </c>
      <c r="P3551" t="s">
        <v>2100</v>
      </c>
      <c r="Q3551" t="s">
        <v>2101</v>
      </c>
      <c r="R3551" t="s">
        <v>2102</v>
      </c>
      <c r="S3551" t="s">
        <v>239</v>
      </c>
      <c r="U3551" t="s">
        <v>2103</v>
      </c>
      <c r="V3551" t="s">
        <v>174</v>
      </c>
      <c r="X3551" t="s">
        <v>2104</v>
      </c>
      <c r="Z3551" t="s">
        <v>46</v>
      </c>
      <c r="AA3551" s="1">
        <v>45287</v>
      </c>
      <c r="AB3551" s="2">
        <v>45366</v>
      </c>
      <c r="AC3551" s="1">
        <v>45338</v>
      </c>
      <c r="AD3551" s="1">
        <v>45355</v>
      </c>
    </row>
    <row r="3552" spans="1:30">
      <c r="A3552">
        <v>614177</v>
      </c>
      <c r="B3552" t="s">
        <v>30</v>
      </c>
      <c r="C3552" t="s">
        <v>31</v>
      </c>
      <c r="D3552">
        <v>3</v>
      </c>
      <c r="E3552" t="s">
        <v>2819</v>
      </c>
      <c r="F3552" t="s">
        <v>2460</v>
      </c>
      <c r="G3552" t="s">
        <v>51</v>
      </c>
      <c r="H3552">
        <v>51191</v>
      </c>
      <c r="I3552">
        <v>1</v>
      </c>
      <c r="J3552" t="s">
        <v>35</v>
      </c>
      <c r="K3552" t="s">
        <v>36</v>
      </c>
      <c r="L3552" t="s">
        <v>37</v>
      </c>
      <c r="M3552">
        <v>42721</v>
      </c>
      <c r="N3552">
        <v>50000</v>
      </c>
      <c r="O3552" t="s">
        <v>38</v>
      </c>
      <c r="P3552" t="s">
        <v>658</v>
      </c>
      <c r="Q3552" t="s">
        <v>3263</v>
      </c>
      <c r="R3552" t="s">
        <v>9596</v>
      </c>
      <c r="S3552" t="s">
        <v>2462</v>
      </c>
      <c r="V3552" t="s">
        <v>9597</v>
      </c>
      <c r="Z3552" t="s">
        <v>46</v>
      </c>
      <c r="AA3552" s="1">
        <v>45236</v>
      </c>
      <c r="AB3552" s="2">
        <v>45356</v>
      </c>
      <c r="AC3552" s="1">
        <v>45236</v>
      </c>
      <c r="AD3552" s="1">
        <v>45355</v>
      </c>
    </row>
    <row r="3553" spans="1:30">
      <c r="A3553">
        <v>622615</v>
      </c>
      <c r="B3553" t="s">
        <v>30</v>
      </c>
      <c r="C3553" t="s">
        <v>31</v>
      </c>
      <c r="D3553">
        <v>1</v>
      </c>
      <c r="E3553" t="s">
        <v>9913</v>
      </c>
      <c r="F3553" t="s">
        <v>570</v>
      </c>
      <c r="G3553" t="s">
        <v>51</v>
      </c>
      <c r="H3553">
        <v>34202</v>
      </c>
      <c r="I3553">
        <v>2</v>
      </c>
      <c r="J3553" t="s">
        <v>9914</v>
      </c>
      <c r="K3553" t="s">
        <v>36</v>
      </c>
      <c r="L3553" t="s">
        <v>37</v>
      </c>
      <c r="M3553">
        <v>74041</v>
      </c>
      <c r="N3553">
        <v>98000</v>
      </c>
      <c r="O3553" t="s">
        <v>38</v>
      </c>
      <c r="P3553" t="s">
        <v>1346</v>
      </c>
      <c r="Q3553" t="s">
        <v>9915</v>
      </c>
      <c r="R3553" t="s">
        <v>9916</v>
      </c>
      <c r="S3553" t="s">
        <v>573</v>
      </c>
      <c r="T3553" t="s">
        <v>9917</v>
      </c>
      <c r="V3553" t="s">
        <v>9918</v>
      </c>
      <c r="Z3553" t="s">
        <v>6946</v>
      </c>
      <c r="AA3553" s="1">
        <v>45303</v>
      </c>
      <c r="AB3553" s="2">
        <v>45423</v>
      </c>
      <c r="AC3553" s="1">
        <v>45303</v>
      </c>
      <c r="AD3553" s="1">
        <v>45355</v>
      </c>
    </row>
    <row r="3554" spans="1:30">
      <c r="A3554">
        <v>593047</v>
      </c>
      <c r="B3554" t="s">
        <v>30</v>
      </c>
      <c r="C3554" t="s">
        <v>31</v>
      </c>
      <c r="D3554">
        <v>1</v>
      </c>
      <c r="E3554" t="s">
        <v>9919</v>
      </c>
      <c r="F3554" t="s">
        <v>2412</v>
      </c>
      <c r="G3554" t="s">
        <v>51</v>
      </c>
      <c r="H3554">
        <v>21513</v>
      </c>
      <c r="I3554">
        <v>2</v>
      </c>
      <c r="J3554" t="s">
        <v>202</v>
      </c>
      <c r="K3554" t="s">
        <v>36</v>
      </c>
      <c r="L3554" t="s">
        <v>37</v>
      </c>
      <c r="M3554">
        <v>56971</v>
      </c>
      <c r="N3554">
        <v>63000</v>
      </c>
      <c r="O3554" t="s">
        <v>38</v>
      </c>
      <c r="P3554" t="s">
        <v>1346</v>
      </c>
      <c r="Q3554" t="s">
        <v>1515</v>
      </c>
      <c r="R3554" t="s">
        <v>9920</v>
      </c>
      <c r="S3554" t="s">
        <v>2414</v>
      </c>
      <c r="T3554" t="e">
        <f ca="1">- Experience in a clinical _xludf.or Environmental diagnostic testing laboratory.  - Excellent communication skills.</f>
        <v>#NAME?</v>
      </c>
      <c r="U3554" t="s">
        <v>2415</v>
      </c>
      <c r="V3554" t="s">
        <v>9921</v>
      </c>
      <c r="Z3554" t="s">
        <v>46</v>
      </c>
      <c r="AA3554" s="1">
        <v>45120</v>
      </c>
      <c r="AB3554" s="2">
        <v>45413</v>
      </c>
      <c r="AC3554" s="1">
        <v>45352</v>
      </c>
      <c r="AD3554" s="1">
        <v>45355</v>
      </c>
    </row>
    <row r="3555" spans="1:30">
      <c r="A3555">
        <v>623022</v>
      </c>
      <c r="B3555" t="s">
        <v>99</v>
      </c>
      <c r="C3555" t="s">
        <v>31</v>
      </c>
      <c r="D3555">
        <v>1</v>
      </c>
      <c r="E3555" t="s">
        <v>4203</v>
      </c>
      <c r="F3555" t="s">
        <v>441</v>
      </c>
      <c r="G3555" t="s">
        <v>51</v>
      </c>
      <c r="H3555">
        <v>20215</v>
      </c>
      <c r="I3555">
        <v>2</v>
      </c>
      <c r="J3555" t="s">
        <v>102</v>
      </c>
      <c r="K3555" t="s">
        <v>36</v>
      </c>
      <c r="L3555" t="s">
        <v>37</v>
      </c>
      <c r="M3555">
        <v>88026</v>
      </c>
      <c r="N3555">
        <v>122295</v>
      </c>
      <c r="O3555" t="s">
        <v>38</v>
      </c>
      <c r="P3555" t="s">
        <v>104</v>
      </c>
      <c r="Q3555" t="s">
        <v>105</v>
      </c>
      <c r="R3555" t="s">
        <v>4204</v>
      </c>
      <c r="S3555" t="s">
        <v>444</v>
      </c>
      <c r="T3555" t="s">
        <v>4205</v>
      </c>
      <c r="U3555" t="s">
        <v>1090</v>
      </c>
      <c r="V3555" t="s">
        <v>110</v>
      </c>
      <c r="X3555" t="s">
        <v>1091</v>
      </c>
      <c r="Z3555" t="s">
        <v>355</v>
      </c>
      <c r="AA3555" s="1">
        <v>45341</v>
      </c>
      <c r="AC3555" s="1">
        <v>45341</v>
      </c>
      <c r="AD3555" s="1">
        <v>45355</v>
      </c>
    </row>
    <row r="3556" spans="1:30">
      <c r="A3556">
        <v>598337</v>
      </c>
      <c r="B3556" t="s">
        <v>69</v>
      </c>
      <c r="C3556" t="s">
        <v>48</v>
      </c>
      <c r="D3556">
        <v>2</v>
      </c>
      <c r="E3556" t="s">
        <v>9922</v>
      </c>
      <c r="F3556" t="s">
        <v>89</v>
      </c>
      <c r="G3556" t="s">
        <v>34</v>
      </c>
      <c r="H3556">
        <v>95710</v>
      </c>
      <c r="I3556">
        <v>0</v>
      </c>
      <c r="J3556" t="s">
        <v>91</v>
      </c>
      <c r="K3556" t="s">
        <v>36</v>
      </c>
      <c r="L3556" t="s">
        <v>37</v>
      </c>
      <c r="M3556">
        <v>75000</v>
      </c>
      <c r="N3556">
        <v>160000</v>
      </c>
      <c r="O3556" t="s">
        <v>38</v>
      </c>
      <c r="P3556" t="s">
        <v>73</v>
      </c>
      <c r="Q3556" t="s">
        <v>2346</v>
      </c>
      <c r="R3556" t="s">
        <v>9923</v>
      </c>
      <c r="S3556" t="s">
        <v>361</v>
      </c>
      <c r="T3556" t="s">
        <v>9924</v>
      </c>
      <c r="U3556" t="s">
        <v>2349</v>
      </c>
      <c r="V3556" t="s">
        <v>9925</v>
      </c>
      <c r="Z3556" t="s">
        <v>63</v>
      </c>
      <c r="AA3556" s="1">
        <v>45159</v>
      </c>
      <c r="AC3556" s="1">
        <v>45159</v>
      </c>
      <c r="AD3556" s="1">
        <v>45355</v>
      </c>
    </row>
    <row r="3557" spans="1:30">
      <c r="A3557">
        <v>628105</v>
      </c>
      <c r="B3557" t="s">
        <v>47</v>
      </c>
      <c r="C3557" t="s">
        <v>31</v>
      </c>
      <c r="D3557">
        <v>1</v>
      </c>
      <c r="E3557" t="s">
        <v>1106</v>
      </c>
      <c r="F3557" t="s">
        <v>570</v>
      </c>
      <c r="G3557" t="s">
        <v>51</v>
      </c>
      <c r="H3557">
        <v>34202</v>
      </c>
      <c r="I3557">
        <v>2</v>
      </c>
      <c r="J3557" t="s">
        <v>65</v>
      </c>
      <c r="K3557" t="s">
        <v>36</v>
      </c>
      <c r="L3557" t="s">
        <v>276</v>
      </c>
      <c r="M3557">
        <v>74041</v>
      </c>
      <c r="N3557">
        <v>85147</v>
      </c>
      <c r="O3557" t="s">
        <v>38</v>
      </c>
      <c r="P3557" t="s">
        <v>54</v>
      </c>
      <c r="Q3557" t="s">
        <v>2351</v>
      </c>
      <c r="R3557" t="s">
        <v>2352</v>
      </c>
      <c r="S3557" t="s">
        <v>573</v>
      </c>
      <c r="T3557" t="s">
        <v>2353</v>
      </c>
      <c r="Z3557" t="s">
        <v>63</v>
      </c>
      <c r="AA3557" s="1">
        <v>45351</v>
      </c>
      <c r="AC3557" s="1">
        <v>45352</v>
      </c>
      <c r="AD3557" s="1">
        <v>45355</v>
      </c>
    </row>
    <row r="3558" spans="1:30">
      <c r="A3558">
        <v>548965</v>
      </c>
      <c r="B3558" t="s">
        <v>129</v>
      </c>
      <c r="C3558" t="s">
        <v>48</v>
      </c>
      <c r="D3558">
        <v>1</v>
      </c>
      <c r="E3558" t="s">
        <v>1631</v>
      </c>
      <c r="F3558" t="s">
        <v>131</v>
      </c>
      <c r="G3558" t="s">
        <v>51</v>
      </c>
      <c r="H3558">
        <v>13632</v>
      </c>
      <c r="I3558">
        <v>3</v>
      </c>
      <c r="J3558" t="s">
        <v>132</v>
      </c>
      <c r="K3558" t="s">
        <v>36</v>
      </c>
      <c r="L3558" t="s">
        <v>37</v>
      </c>
      <c r="M3558">
        <v>92194</v>
      </c>
      <c r="N3558">
        <v>106023</v>
      </c>
      <c r="O3558" t="s">
        <v>38</v>
      </c>
      <c r="P3558" t="s">
        <v>133</v>
      </c>
      <c r="Q3558" t="s">
        <v>134</v>
      </c>
      <c r="R3558" t="s">
        <v>1632</v>
      </c>
      <c r="S3558" t="s">
        <v>136</v>
      </c>
      <c r="T3558" t="s">
        <v>1633</v>
      </c>
      <c r="U3558" t="s">
        <v>1634</v>
      </c>
      <c r="V3558" t="s">
        <v>810</v>
      </c>
      <c r="W3558" t="s">
        <v>140</v>
      </c>
      <c r="Z3558" t="s">
        <v>63</v>
      </c>
      <c r="AA3558" s="1">
        <v>44805</v>
      </c>
      <c r="AC3558" s="1">
        <v>45201</v>
      </c>
      <c r="AD3558" s="1">
        <v>45355</v>
      </c>
    </row>
    <row r="3559" spans="1:30">
      <c r="A3559">
        <v>619281</v>
      </c>
      <c r="B3559" t="s">
        <v>502</v>
      </c>
      <c r="C3559" t="s">
        <v>31</v>
      </c>
      <c r="D3559">
        <v>2</v>
      </c>
      <c r="E3559" t="s">
        <v>2181</v>
      </c>
      <c r="F3559" t="s">
        <v>1046</v>
      </c>
      <c r="G3559" t="s">
        <v>51</v>
      </c>
      <c r="H3559" t="s">
        <v>1047</v>
      </c>
      <c r="I3559">
        <v>0</v>
      </c>
      <c r="J3559" t="s">
        <v>266</v>
      </c>
      <c r="K3559" t="s">
        <v>36</v>
      </c>
      <c r="L3559" t="s">
        <v>37</v>
      </c>
      <c r="M3559">
        <v>84451</v>
      </c>
      <c r="N3559">
        <v>113550</v>
      </c>
      <c r="O3559" t="s">
        <v>38</v>
      </c>
      <c r="P3559" t="s">
        <v>92</v>
      </c>
      <c r="Q3559" t="s">
        <v>1880</v>
      </c>
      <c r="R3559" t="s">
        <v>9012</v>
      </c>
      <c r="S3559" t="s">
        <v>847</v>
      </c>
      <c r="T3559" t="s">
        <v>9013</v>
      </c>
      <c r="U3559" t="s">
        <v>2524</v>
      </c>
      <c r="V3559" t="s">
        <v>9014</v>
      </c>
      <c r="Z3559" t="s">
        <v>46</v>
      </c>
      <c r="AA3559" s="1">
        <v>45272</v>
      </c>
      <c r="AC3559" s="1">
        <v>45294</v>
      </c>
      <c r="AD3559" s="1">
        <v>45355</v>
      </c>
    </row>
    <row r="3560" spans="1:30">
      <c r="A3560">
        <v>610405</v>
      </c>
      <c r="B3560" t="s">
        <v>47</v>
      </c>
      <c r="C3560" t="s">
        <v>31</v>
      </c>
      <c r="D3560">
        <v>1</v>
      </c>
      <c r="E3560" t="s">
        <v>9926</v>
      </c>
      <c r="F3560" t="s">
        <v>2872</v>
      </c>
      <c r="G3560" t="s">
        <v>51</v>
      </c>
      <c r="H3560" t="s">
        <v>2873</v>
      </c>
      <c r="I3560">
        <v>0</v>
      </c>
      <c r="J3560" t="s">
        <v>594</v>
      </c>
      <c r="K3560" t="s">
        <v>36</v>
      </c>
      <c r="L3560" t="s">
        <v>37</v>
      </c>
      <c r="M3560">
        <v>58682</v>
      </c>
      <c r="N3560">
        <v>95110</v>
      </c>
      <c r="O3560" t="s">
        <v>38</v>
      </c>
      <c r="P3560" t="s">
        <v>54</v>
      </c>
      <c r="Q3560" t="s">
        <v>1780</v>
      </c>
      <c r="R3560" t="s">
        <v>9927</v>
      </c>
      <c r="S3560" t="s">
        <v>2876</v>
      </c>
      <c r="T3560" t="s">
        <v>9928</v>
      </c>
      <c r="U3560" t="s">
        <v>59</v>
      </c>
      <c r="V3560" t="s">
        <v>60</v>
      </c>
      <c r="W3560" t="s">
        <v>61</v>
      </c>
      <c r="X3560" t="s">
        <v>54</v>
      </c>
      <c r="Z3560" t="s">
        <v>63</v>
      </c>
      <c r="AA3560" s="1">
        <v>45225</v>
      </c>
      <c r="AC3560" s="1">
        <v>45261</v>
      </c>
      <c r="AD3560" s="1">
        <v>45355</v>
      </c>
    </row>
    <row r="3561" spans="1:30">
      <c r="A3561">
        <v>621372</v>
      </c>
      <c r="B3561" t="s">
        <v>30</v>
      </c>
      <c r="C3561" t="s">
        <v>31</v>
      </c>
      <c r="D3561">
        <v>1</v>
      </c>
      <c r="E3561" t="s">
        <v>6274</v>
      </c>
      <c r="F3561" t="s">
        <v>33</v>
      </c>
      <c r="G3561" t="s">
        <v>34</v>
      </c>
      <c r="H3561">
        <v>21744</v>
      </c>
      <c r="I3561" t="s">
        <v>1929</v>
      </c>
      <c r="J3561" t="s">
        <v>860</v>
      </c>
      <c r="K3561" t="s">
        <v>36</v>
      </c>
      <c r="L3561" t="s">
        <v>37</v>
      </c>
      <c r="M3561">
        <v>103026</v>
      </c>
      <c r="N3561">
        <v>118480</v>
      </c>
      <c r="O3561" t="s">
        <v>38</v>
      </c>
      <c r="P3561" t="s">
        <v>39</v>
      </c>
      <c r="Q3561" t="s">
        <v>6275</v>
      </c>
      <c r="R3561" t="s">
        <v>6276</v>
      </c>
      <c r="S3561" t="s">
        <v>42</v>
      </c>
      <c r="T3561" t="s">
        <v>6277</v>
      </c>
      <c r="V3561" t="s">
        <v>6278</v>
      </c>
      <c r="Z3561" t="s">
        <v>46</v>
      </c>
      <c r="AA3561" s="1">
        <v>45307</v>
      </c>
      <c r="AB3561" s="2">
        <v>45427</v>
      </c>
      <c r="AC3561" s="1">
        <v>45307</v>
      </c>
      <c r="AD3561" s="1">
        <v>45355</v>
      </c>
    </row>
    <row r="3562" spans="1:30">
      <c r="A3562">
        <v>626961</v>
      </c>
      <c r="B3562" t="s">
        <v>30</v>
      </c>
      <c r="C3562" t="s">
        <v>31</v>
      </c>
      <c r="D3562">
        <v>1</v>
      </c>
      <c r="E3562" t="s">
        <v>4843</v>
      </c>
      <c r="F3562" t="s">
        <v>4844</v>
      </c>
      <c r="G3562" t="s">
        <v>90</v>
      </c>
      <c r="H3562">
        <v>6776</v>
      </c>
      <c r="I3562">
        <v>0</v>
      </c>
      <c r="J3562" t="s">
        <v>202</v>
      </c>
      <c r="K3562" t="s">
        <v>36</v>
      </c>
      <c r="L3562" t="s">
        <v>37</v>
      </c>
      <c r="M3562">
        <v>97012</v>
      </c>
      <c r="N3562">
        <v>97012</v>
      </c>
      <c r="O3562" t="s">
        <v>38</v>
      </c>
      <c r="P3562" t="s">
        <v>203</v>
      </c>
      <c r="Q3562" t="s">
        <v>4845</v>
      </c>
      <c r="R3562" t="s">
        <v>4846</v>
      </c>
      <c r="S3562" t="s">
        <v>4847</v>
      </c>
      <c r="V3562" t="s">
        <v>4848</v>
      </c>
      <c r="Z3562" t="s">
        <v>63</v>
      </c>
      <c r="AA3562" s="1">
        <v>45336</v>
      </c>
      <c r="AC3562" s="1">
        <v>45336</v>
      </c>
      <c r="AD3562" s="1">
        <v>45355</v>
      </c>
    </row>
    <row r="3563" spans="1:30">
      <c r="A3563">
        <v>583086</v>
      </c>
      <c r="B3563" t="s">
        <v>99</v>
      </c>
      <c r="C3563" t="s">
        <v>31</v>
      </c>
      <c r="D3563">
        <v>1</v>
      </c>
      <c r="E3563" t="s">
        <v>131</v>
      </c>
      <c r="F3563" t="s">
        <v>131</v>
      </c>
      <c r="G3563" t="s">
        <v>51</v>
      </c>
      <c r="H3563">
        <v>13632</v>
      </c>
      <c r="I3563">
        <v>1</v>
      </c>
      <c r="J3563" t="s">
        <v>91</v>
      </c>
      <c r="K3563" t="s">
        <v>36</v>
      </c>
      <c r="L3563" t="s">
        <v>37</v>
      </c>
      <c r="M3563">
        <v>81951</v>
      </c>
      <c r="N3563">
        <v>102136</v>
      </c>
      <c r="O3563" t="s">
        <v>38</v>
      </c>
      <c r="P3563" t="s">
        <v>976</v>
      </c>
      <c r="Q3563" t="s">
        <v>285</v>
      </c>
      <c r="R3563" t="s">
        <v>9929</v>
      </c>
      <c r="S3563" t="s">
        <v>136</v>
      </c>
      <c r="U3563" t="s">
        <v>304</v>
      </c>
      <c r="V3563" t="s">
        <v>9930</v>
      </c>
      <c r="Z3563" t="s">
        <v>63</v>
      </c>
      <c r="AA3563" s="1">
        <v>45039</v>
      </c>
      <c r="AC3563" s="1">
        <v>45039</v>
      </c>
      <c r="AD3563" s="1">
        <v>45355</v>
      </c>
    </row>
    <row r="3564" spans="1:30">
      <c r="A3564">
        <v>626424</v>
      </c>
      <c r="B3564" t="s">
        <v>1059</v>
      </c>
      <c r="C3564" t="s">
        <v>48</v>
      </c>
      <c r="D3564">
        <v>1</v>
      </c>
      <c r="E3564" t="s">
        <v>6009</v>
      </c>
      <c r="F3564" t="s">
        <v>382</v>
      </c>
      <c r="G3564" t="s">
        <v>34</v>
      </c>
      <c r="H3564">
        <v>30087</v>
      </c>
      <c r="I3564">
        <v>3</v>
      </c>
      <c r="J3564" t="s">
        <v>618</v>
      </c>
      <c r="K3564" t="s">
        <v>36</v>
      </c>
      <c r="L3564" t="s">
        <v>37</v>
      </c>
      <c r="M3564">
        <v>87003</v>
      </c>
      <c r="N3564">
        <v>125000</v>
      </c>
      <c r="O3564" t="s">
        <v>38</v>
      </c>
      <c r="P3564" t="s">
        <v>125</v>
      </c>
      <c r="Q3564" t="s">
        <v>1061</v>
      </c>
      <c r="R3564" t="s">
        <v>6010</v>
      </c>
      <c r="S3564" t="s">
        <v>387</v>
      </c>
      <c r="T3564" t="s">
        <v>6011</v>
      </c>
      <c r="V3564" t="s">
        <v>6012</v>
      </c>
      <c r="Z3564" t="s">
        <v>63</v>
      </c>
      <c r="AA3564" s="1">
        <v>45330</v>
      </c>
      <c r="AB3564" s="2">
        <v>45375</v>
      </c>
      <c r="AC3564" s="1">
        <v>45330</v>
      </c>
      <c r="AD3564" s="1">
        <v>45355</v>
      </c>
    </row>
    <row r="3565" spans="1:30">
      <c r="A3565">
        <v>619436</v>
      </c>
      <c r="B3565" t="s">
        <v>129</v>
      </c>
      <c r="C3565" t="s">
        <v>31</v>
      </c>
      <c r="D3565">
        <v>1</v>
      </c>
      <c r="E3565" t="s">
        <v>8728</v>
      </c>
      <c r="F3565" t="s">
        <v>283</v>
      </c>
      <c r="G3565" t="s">
        <v>51</v>
      </c>
      <c r="H3565">
        <v>10124</v>
      </c>
      <c r="I3565">
        <v>2</v>
      </c>
      <c r="J3565" t="s">
        <v>156</v>
      </c>
      <c r="K3565" t="s">
        <v>123</v>
      </c>
      <c r="L3565" t="s">
        <v>37</v>
      </c>
      <c r="M3565">
        <v>53057</v>
      </c>
      <c r="N3565">
        <v>61015</v>
      </c>
      <c r="O3565" t="s">
        <v>38</v>
      </c>
      <c r="P3565" t="s">
        <v>454</v>
      </c>
      <c r="Q3565" t="s">
        <v>1643</v>
      </c>
      <c r="R3565" t="s">
        <v>9931</v>
      </c>
      <c r="S3565" t="s">
        <v>287</v>
      </c>
      <c r="T3565" t="s">
        <v>8730</v>
      </c>
      <c r="U3565" t="s">
        <v>5536</v>
      </c>
      <c r="V3565" t="s">
        <v>297</v>
      </c>
      <c r="W3565" t="s">
        <v>8731</v>
      </c>
      <c r="X3565" t="s">
        <v>454</v>
      </c>
      <c r="Z3565" t="s">
        <v>46</v>
      </c>
      <c r="AA3565" s="1">
        <v>45268</v>
      </c>
      <c r="AC3565" s="1">
        <v>45281</v>
      </c>
      <c r="AD3565" s="1">
        <v>45355</v>
      </c>
    </row>
    <row r="3566" spans="1:30">
      <c r="A3566">
        <v>518043</v>
      </c>
      <c r="B3566" t="s">
        <v>380</v>
      </c>
      <c r="C3566" t="s">
        <v>31</v>
      </c>
      <c r="D3566">
        <v>6</v>
      </c>
      <c r="E3566" t="s">
        <v>9932</v>
      </c>
      <c r="F3566" t="s">
        <v>745</v>
      </c>
      <c r="G3566" t="s">
        <v>51</v>
      </c>
      <c r="H3566">
        <v>52367</v>
      </c>
      <c r="I3566">
        <v>2</v>
      </c>
      <c r="J3566" t="s">
        <v>156</v>
      </c>
      <c r="K3566" t="s">
        <v>36</v>
      </c>
      <c r="L3566" t="s">
        <v>37</v>
      </c>
      <c r="M3566">
        <v>86096</v>
      </c>
      <c r="N3566">
        <v>104372</v>
      </c>
      <c r="O3566" t="s">
        <v>38</v>
      </c>
      <c r="P3566" t="s">
        <v>7244</v>
      </c>
      <c r="Q3566" t="s">
        <v>4718</v>
      </c>
      <c r="R3566" t="s">
        <v>9933</v>
      </c>
      <c r="S3566" t="s">
        <v>749</v>
      </c>
      <c r="T3566" t="s">
        <v>2662</v>
      </c>
      <c r="U3566" t="s">
        <v>751</v>
      </c>
      <c r="V3566" t="s">
        <v>752</v>
      </c>
      <c r="Z3566" t="s">
        <v>63</v>
      </c>
      <c r="AA3566" s="1">
        <v>44742</v>
      </c>
      <c r="AC3566" s="1">
        <v>44742</v>
      </c>
      <c r="AD3566" s="1">
        <v>45355</v>
      </c>
    </row>
    <row r="3567" spans="1:30">
      <c r="A3567">
        <v>603799</v>
      </c>
      <c r="B3567" t="s">
        <v>69</v>
      </c>
      <c r="C3567" t="s">
        <v>31</v>
      </c>
      <c r="D3567">
        <v>1</v>
      </c>
      <c r="E3567" t="s">
        <v>4727</v>
      </c>
      <c r="F3567" t="s">
        <v>209</v>
      </c>
      <c r="G3567" t="s">
        <v>51</v>
      </c>
      <c r="H3567">
        <v>12626</v>
      </c>
      <c r="I3567">
        <v>2</v>
      </c>
      <c r="J3567" t="s">
        <v>275</v>
      </c>
      <c r="K3567" t="s">
        <v>36</v>
      </c>
      <c r="L3567" t="s">
        <v>37</v>
      </c>
      <c r="M3567">
        <v>62470</v>
      </c>
      <c r="N3567">
        <v>80008</v>
      </c>
      <c r="O3567" t="s">
        <v>38</v>
      </c>
      <c r="P3567" t="s">
        <v>73</v>
      </c>
      <c r="Q3567" t="s">
        <v>3605</v>
      </c>
      <c r="R3567" t="s">
        <v>4728</v>
      </c>
      <c r="S3567" t="s">
        <v>212</v>
      </c>
      <c r="T3567" t="s">
        <v>4729</v>
      </c>
      <c r="U3567" t="s">
        <v>4730</v>
      </c>
      <c r="V3567" t="s">
        <v>4731</v>
      </c>
      <c r="W3567" t="s">
        <v>4732</v>
      </c>
      <c r="X3567" t="s">
        <v>73</v>
      </c>
      <c r="Z3567" t="s">
        <v>46</v>
      </c>
      <c r="AA3567" s="1">
        <v>45185</v>
      </c>
      <c r="AC3567" s="1">
        <v>45188</v>
      </c>
      <c r="AD3567" s="1">
        <v>45355</v>
      </c>
    </row>
    <row r="3568" spans="1:30">
      <c r="A3568">
        <v>624790</v>
      </c>
      <c r="B3568" t="s">
        <v>460</v>
      </c>
      <c r="C3568" t="s">
        <v>31</v>
      </c>
      <c r="D3568">
        <v>1</v>
      </c>
      <c r="E3568" t="s">
        <v>9552</v>
      </c>
      <c r="F3568" t="s">
        <v>9553</v>
      </c>
      <c r="G3568" t="s">
        <v>51</v>
      </c>
      <c r="H3568">
        <v>82994</v>
      </c>
      <c r="I3568" t="s">
        <v>473</v>
      </c>
      <c r="J3568" t="s">
        <v>1807</v>
      </c>
      <c r="K3568" t="s">
        <v>36</v>
      </c>
      <c r="L3568" t="s">
        <v>276</v>
      </c>
      <c r="M3568">
        <v>207500</v>
      </c>
      <c r="N3568">
        <v>207500</v>
      </c>
      <c r="O3568" t="s">
        <v>38</v>
      </c>
      <c r="P3568" t="s">
        <v>465</v>
      </c>
      <c r="Q3568" t="s">
        <v>1311</v>
      </c>
      <c r="R3568" t="s">
        <v>9554</v>
      </c>
      <c r="S3568" t="s">
        <v>9555</v>
      </c>
      <c r="U3568" t="s">
        <v>9556</v>
      </c>
      <c r="V3568" t="s">
        <v>469</v>
      </c>
      <c r="Z3568" t="s">
        <v>1314</v>
      </c>
      <c r="AA3568" s="1">
        <v>45317</v>
      </c>
      <c r="AB3568" s="2">
        <v>45497</v>
      </c>
      <c r="AC3568" s="1">
        <v>45321</v>
      </c>
      <c r="AD3568" s="1">
        <v>45355</v>
      </c>
    </row>
    <row r="3569" spans="1:30">
      <c r="A3569">
        <v>609650</v>
      </c>
      <c r="B3569" t="s">
        <v>69</v>
      </c>
      <c r="C3569" t="s">
        <v>48</v>
      </c>
      <c r="D3569">
        <v>10</v>
      </c>
      <c r="E3569" t="s">
        <v>2190</v>
      </c>
      <c r="F3569" t="s">
        <v>2191</v>
      </c>
      <c r="G3569" t="s">
        <v>51</v>
      </c>
      <c r="H3569">
        <v>91542</v>
      </c>
      <c r="I3569">
        <v>0</v>
      </c>
      <c r="J3569" t="s">
        <v>65</v>
      </c>
      <c r="K3569" t="s">
        <v>36</v>
      </c>
      <c r="L3569" t="s">
        <v>37</v>
      </c>
      <c r="M3569">
        <v>100188</v>
      </c>
      <c r="N3569">
        <v>136110</v>
      </c>
      <c r="O3569" t="s">
        <v>38</v>
      </c>
      <c r="P3569" t="s">
        <v>145</v>
      </c>
      <c r="Q3569" t="s">
        <v>2192</v>
      </c>
      <c r="R3569" t="s">
        <v>2193</v>
      </c>
      <c r="S3569" t="s">
        <v>2194</v>
      </c>
      <c r="V3569" t="s">
        <v>2195</v>
      </c>
      <c r="Z3569" t="s">
        <v>63</v>
      </c>
      <c r="AA3569" s="1">
        <v>45209</v>
      </c>
      <c r="AC3569" s="1">
        <v>45328</v>
      </c>
      <c r="AD3569" s="1">
        <v>45355</v>
      </c>
    </row>
    <row r="3570" spans="1:30">
      <c r="A3570">
        <v>538848</v>
      </c>
      <c r="B3570" t="s">
        <v>3349</v>
      </c>
      <c r="C3570" t="s">
        <v>48</v>
      </c>
      <c r="D3570">
        <v>1</v>
      </c>
      <c r="E3570" t="s">
        <v>6515</v>
      </c>
      <c r="F3570" t="s">
        <v>2953</v>
      </c>
      <c r="G3570" t="s">
        <v>90</v>
      </c>
      <c r="H3570" t="s">
        <v>2954</v>
      </c>
      <c r="I3570" t="s">
        <v>349</v>
      </c>
      <c r="J3570" t="s">
        <v>6516</v>
      </c>
      <c r="K3570" t="s">
        <v>36</v>
      </c>
      <c r="L3570" t="s">
        <v>276</v>
      </c>
      <c r="M3570">
        <v>80000</v>
      </c>
      <c r="N3570">
        <v>90000</v>
      </c>
      <c r="O3570" t="s">
        <v>38</v>
      </c>
      <c r="P3570" t="s">
        <v>565</v>
      </c>
      <c r="Q3570" t="s">
        <v>6517</v>
      </c>
      <c r="R3570" t="s">
        <v>6518</v>
      </c>
      <c r="S3570" t="s">
        <v>6519</v>
      </c>
      <c r="T3570" t="s">
        <v>6520</v>
      </c>
      <c r="U3570" t="s">
        <v>6521</v>
      </c>
      <c r="V3570" t="s">
        <v>6522</v>
      </c>
      <c r="X3570" t="s">
        <v>6523</v>
      </c>
      <c r="Z3570" t="s">
        <v>46</v>
      </c>
      <c r="AA3570" s="1">
        <v>45120</v>
      </c>
      <c r="AC3570" s="1">
        <v>45334</v>
      </c>
      <c r="AD3570" s="1">
        <v>45355</v>
      </c>
    </row>
    <row r="3571" spans="1:30">
      <c r="A3571">
        <v>614761</v>
      </c>
      <c r="B3571" t="s">
        <v>30</v>
      </c>
      <c r="C3571" t="s">
        <v>31</v>
      </c>
      <c r="D3571">
        <v>1</v>
      </c>
      <c r="E3571" t="s">
        <v>9045</v>
      </c>
      <c r="F3571" t="s">
        <v>235</v>
      </c>
      <c r="G3571" t="s">
        <v>51</v>
      </c>
      <c r="H3571">
        <v>10251</v>
      </c>
      <c r="I3571">
        <v>3</v>
      </c>
      <c r="J3571" t="s">
        <v>2132</v>
      </c>
      <c r="K3571" t="s">
        <v>123</v>
      </c>
      <c r="L3571" t="s">
        <v>37</v>
      </c>
      <c r="M3571">
        <v>21.764099999999999</v>
      </c>
      <c r="N3571">
        <v>28.5</v>
      </c>
      <c r="O3571" t="s">
        <v>124</v>
      </c>
      <c r="P3571" t="s">
        <v>658</v>
      </c>
      <c r="Q3571" t="s">
        <v>1151</v>
      </c>
      <c r="R3571" t="s">
        <v>9046</v>
      </c>
      <c r="S3571" t="s">
        <v>239</v>
      </c>
      <c r="T3571" t="s">
        <v>5149</v>
      </c>
      <c r="V3571" t="s">
        <v>9047</v>
      </c>
      <c r="Z3571" t="s">
        <v>46</v>
      </c>
      <c r="AA3571" s="1">
        <v>45236</v>
      </c>
      <c r="AB3571" s="2">
        <v>45356</v>
      </c>
      <c r="AC3571" s="1">
        <v>45294</v>
      </c>
      <c r="AD3571" s="1">
        <v>45355</v>
      </c>
    </row>
    <row r="3572" spans="1:30">
      <c r="A3572">
        <v>614689</v>
      </c>
      <c r="B3572" t="s">
        <v>99</v>
      </c>
      <c r="C3572" t="s">
        <v>48</v>
      </c>
      <c r="D3572">
        <v>1</v>
      </c>
      <c r="E3572" t="s">
        <v>4683</v>
      </c>
      <c r="F3572" t="s">
        <v>50</v>
      </c>
      <c r="G3572" t="s">
        <v>51</v>
      </c>
      <c r="H3572">
        <v>83008</v>
      </c>
      <c r="I3572" t="s">
        <v>473</v>
      </c>
      <c r="J3572" t="s">
        <v>594</v>
      </c>
      <c r="K3572" t="s">
        <v>36</v>
      </c>
      <c r="L3572" t="s">
        <v>276</v>
      </c>
      <c r="M3572">
        <v>80931</v>
      </c>
      <c r="N3572">
        <v>208826</v>
      </c>
      <c r="O3572" t="s">
        <v>38</v>
      </c>
      <c r="P3572" t="s">
        <v>976</v>
      </c>
      <c r="Q3572" t="s">
        <v>596</v>
      </c>
      <c r="R3572" t="s">
        <v>9235</v>
      </c>
      <c r="S3572" t="s">
        <v>7322</v>
      </c>
      <c r="T3572" t="s">
        <v>4685</v>
      </c>
      <c r="V3572" t="s">
        <v>600</v>
      </c>
      <c r="X3572" t="s">
        <v>976</v>
      </c>
      <c r="Z3572" t="s">
        <v>63</v>
      </c>
      <c r="AA3572" s="1">
        <v>45257</v>
      </c>
      <c r="AC3572" s="1">
        <v>45257</v>
      </c>
      <c r="AD3572" s="1">
        <v>45355</v>
      </c>
    </row>
    <row r="3573" spans="1:30">
      <c r="A3573">
        <v>614244</v>
      </c>
      <c r="B3573" t="s">
        <v>47</v>
      </c>
      <c r="C3573" t="s">
        <v>31</v>
      </c>
      <c r="D3573">
        <v>1</v>
      </c>
      <c r="E3573" t="s">
        <v>347</v>
      </c>
      <c r="F3573" t="s">
        <v>348</v>
      </c>
      <c r="G3573" t="s">
        <v>51</v>
      </c>
      <c r="H3573">
        <v>10015</v>
      </c>
      <c r="I3573" t="s">
        <v>349</v>
      </c>
      <c r="J3573" t="s">
        <v>65</v>
      </c>
      <c r="K3573" t="s">
        <v>36</v>
      </c>
      <c r="L3573" t="s">
        <v>276</v>
      </c>
      <c r="M3573">
        <v>64922</v>
      </c>
      <c r="N3573">
        <v>144066</v>
      </c>
      <c r="O3573" t="s">
        <v>38</v>
      </c>
      <c r="P3573" t="s">
        <v>54</v>
      </c>
      <c r="Q3573" t="s">
        <v>3304</v>
      </c>
      <c r="R3573" t="s">
        <v>3305</v>
      </c>
      <c r="S3573" t="s">
        <v>352</v>
      </c>
      <c r="T3573" t="s">
        <v>3306</v>
      </c>
      <c r="V3573" t="s">
        <v>3307</v>
      </c>
      <c r="Z3573" t="s">
        <v>355</v>
      </c>
      <c r="AA3573" s="1">
        <v>45243</v>
      </c>
      <c r="AC3573" s="1">
        <v>45243</v>
      </c>
      <c r="AD3573" s="1">
        <v>45355</v>
      </c>
    </row>
    <row r="3574" spans="1:30">
      <c r="A3574">
        <v>544512</v>
      </c>
      <c r="B3574" t="s">
        <v>99</v>
      </c>
      <c r="C3574" t="s">
        <v>31</v>
      </c>
      <c r="D3574">
        <v>1</v>
      </c>
      <c r="E3574" t="s">
        <v>7427</v>
      </c>
      <c r="F3574" t="s">
        <v>348</v>
      </c>
      <c r="G3574" t="s">
        <v>51</v>
      </c>
      <c r="H3574">
        <v>10015</v>
      </c>
      <c r="I3574" t="s">
        <v>349</v>
      </c>
      <c r="J3574" t="s">
        <v>143</v>
      </c>
      <c r="K3574" t="s">
        <v>36</v>
      </c>
      <c r="L3574" t="s">
        <v>276</v>
      </c>
      <c r="M3574">
        <v>64922</v>
      </c>
      <c r="N3574">
        <v>173486</v>
      </c>
      <c r="O3574" t="s">
        <v>38</v>
      </c>
      <c r="P3574" t="s">
        <v>3472</v>
      </c>
      <c r="Q3574" t="s">
        <v>3473</v>
      </c>
      <c r="R3574" t="s">
        <v>7428</v>
      </c>
      <c r="S3574" t="s">
        <v>352</v>
      </c>
      <c r="T3574" t="s">
        <v>7429</v>
      </c>
      <c r="U3574" t="s">
        <v>973</v>
      </c>
      <c r="V3574" t="s">
        <v>1206</v>
      </c>
      <c r="Z3574" t="s">
        <v>63</v>
      </c>
      <c r="AA3574" s="1">
        <v>44782</v>
      </c>
      <c r="AC3574" s="1">
        <v>44782</v>
      </c>
      <c r="AD3574" s="1">
        <v>45355</v>
      </c>
    </row>
    <row r="3575" spans="1:30">
      <c r="A3575">
        <v>535321</v>
      </c>
      <c r="B3575" t="s">
        <v>99</v>
      </c>
      <c r="C3575" t="s">
        <v>48</v>
      </c>
      <c r="D3575">
        <v>1</v>
      </c>
      <c r="E3575" t="s">
        <v>9934</v>
      </c>
      <c r="F3575" t="s">
        <v>283</v>
      </c>
      <c r="G3575" t="s">
        <v>51</v>
      </c>
      <c r="H3575">
        <v>10124</v>
      </c>
      <c r="I3575">
        <v>3</v>
      </c>
      <c r="J3575" t="s">
        <v>53</v>
      </c>
      <c r="K3575" t="s">
        <v>36</v>
      </c>
      <c r="L3575" t="s">
        <v>37</v>
      </c>
      <c r="M3575">
        <v>58695</v>
      </c>
      <c r="N3575">
        <v>67499</v>
      </c>
      <c r="O3575" t="s">
        <v>38</v>
      </c>
      <c r="P3575" t="s">
        <v>104</v>
      </c>
      <c r="Q3575" t="s">
        <v>3247</v>
      </c>
      <c r="R3575" t="s">
        <v>9935</v>
      </c>
      <c r="S3575" t="s">
        <v>287</v>
      </c>
      <c r="U3575" t="s">
        <v>904</v>
      </c>
      <c r="V3575" t="s">
        <v>905</v>
      </c>
      <c r="W3575" t="s">
        <v>963</v>
      </c>
      <c r="X3575" t="s">
        <v>964</v>
      </c>
      <c r="Z3575" t="s">
        <v>46</v>
      </c>
      <c r="AA3575" s="1">
        <v>44739</v>
      </c>
      <c r="AC3575" s="1">
        <v>44739</v>
      </c>
      <c r="AD3575" s="1">
        <v>45355</v>
      </c>
    </row>
    <row r="3576" spans="1:30">
      <c r="A3576">
        <v>619440</v>
      </c>
      <c r="B3576" t="s">
        <v>253</v>
      </c>
      <c r="C3576" t="s">
        <v>31</v>
      </c>
      <c r="D3576">
        <v>1</v>
      </c>
      <c r="E3576" t="s">
        <v>9936</v>
      </c>
      <c r="F3576" t="s">
        <v>870</v>
      </c>
      <c r="G3576" t="s">
        <v>51</v>
      </c>
      <c r="H3576">
        <v>90698</v>
      </c>
      <c r="I3576">
        <v>0</v>
      </c>
      <c r="J3576" t="s">
        <v>143</v>
      </c>
      <c r="K3576" t="s">
        <v>36</v>
      </c>
      <c r="L3576" t="s">
        <v>37</v>
      </c>
      <c r="M3576">
        <v>29.98</v>
      </c>
      <c r="N3576">
        <v>31.16</v>
      </c>
      <c r="O3576" t="s">
        <v>124</v>
      </c>
      <c r="P3576" t="s">
        <v>2341</v>
      </c>
      <c r="Q3576" t="s">
        <v>2342</v>
      </c>
      <c r="R3576" t="s">
        <v>9937</v>
      </c>
      <c r="S3576" t="s">
        <v>873</v>
      </c>
      <c r="U3576" t="s">
        <v>9938</v>
      </c>
      <c r="V3576" t="s">
        <v>263</v>
      </c>
      <c r="Z3576" t="s">
        <v>264</v>
      </c>
      <c r="AA3576" s="1">
        <v>45274</v>
      </c>
      <c r="AB3576" s="2">
        <v>45414</v>
      </c>
      <c r="AC3576" s="1">
        <v>45274</v>
      </c>
      <c r="AD3576" s="1">
        <v>45355</v>
      </c>
    </row>
    <row r="3577" spans="1:30">
      <c r="A3577">
        <v>606242</v>
      </c>
      <c r="B3577" t="s">
        <v>129</v>
      </c>
      <c r="C3577" t="s">
        <v>31</v>
      </c>
      <c r="D3577">
        <v>5</v>
      </c>
      <c r="E3577" t="s">
        <v>7997</v>
      </c>
      <c r="F3577" t="s">
        <v>235</v>
      </c>
      <c r="G3577" t="s">
        <v>51</v>
      </c>
      <c r="H3577">
        <v>10251</v>
      </c>
      <c r="I3577">
        <v>3</v>
      </c>
      <c r="J3577" t="s">
        <v>266</v>
      </c>
      <c r="K3577" t="s">
        <v>36</v>
      </c>
      <c r="L3577" t="s">
        <v>37</v>
      </c>
      <c r="M3577">
        <v>39763</v>
      </c>
      <c r="N3577">
        <v>64420</v>
      </c>
      <c r="O3577" t="s">
        <v>38</v>
      </c>
      <c r="P3577" t="s">
        <v>393</v>
      </c>
      <c r="Q3577" t="s">
        <v>1500</v>
      </c>
      <c r="R3577" t="s">
        <v>7998</v>
      </c>
      <c r="S3577" t="s">
        <v>239</v>
      </c>
      <c r="T3577" t="s">
        <v>7999</v>
      </c>
      <c r="U3577" t="s">
        <v>3302</v>
      </c>
      <c r="V3577" t="s">
        <v>3566</v>
      </c>
      <c r="W3577" t="s">
        <v>8000</v>
      </c>
      <c r="Z3577" t="s">
        <v>46</v>
      </c>
      <c r="AA3577" s="1">
        <v>45245</v>
      </c>
      <c r="AC3577" s="1">
        <v>45345</v>
      </c>
      <c r="AD3577" s="1">
        <v>45355</v>
      </c>
    </row>
    <row r="3578" spans="1:30">
      <c r="A3578">
        <v>621702</v>
      </c>
      <c r="B3578" t="s">
        <v>129</v>
      </c>
      <c r="C3578" t="s">
        <v>31</v>
      </c>
      <c r="D3578">
        <v>4</v>
      </c>
      <c r="E3578" t="s">
        <v>9939</v>
      </c>
      <c r="F3578" t="s">
        <v>265</v>
      </c>
      <c r="G3578" t="s">
        <v>51</v>
      </c>
      <c r="H3578">
        <v>56316</v>
      </c>
      <c r="I3578">
        <v>1</v>
      </c>
      <c r="J3578" t="s">
        <v>156</v>
      </c>
      <c r="K3578" t="s">
        <v>36</v>
      </c>
      <c r="L3578" t="s">
        <v>37</v>
      </c>
      <c r="M3578">
        <v>56677</v>
      </c>
      <c r="N3578">
        <v>65179</v>
      </c>
      <c r="O3578" t="s">
        <v>38</v>
      </c>
      <c r="P3578" t="s">
        <v>157</v>
      </c>
      <c r="Q3578" t="s">
        <v>218</v>
      </c>
      <c r="R3578" t="s">
        <v>9940</v>
      </c>
      <c r="S3578" t="s">
        <v>9941</v>
      </c>
      <c r="U3578" t="s">
        <v>161</v>
      </c>
      <c r="V3578" t="s">
        <v>162</v>
      </c>
      <c r="Z3578" t="s">
        <v>63</v>
      </c>
      <c r="AA3578" s="1">
        <v>45293</v>
      </c>
      <c r="AC3578" s="1">
        <v>45293</v>
      </c>
      <c r="AD3578" s="1">
        <v>45355</v>
      </c>
    </row>
    <row r="3579" spans="1:30">
      <c r="A3579">
        <v>572619</v>
      </c>
      <c r="B3579" t="s">
        <v>99</v>
      </c>
      <c r="C3579" t="s">
        <v>48</v>
      </c>
      <c r="D3579">
        <v>1</v>
      </c>
      <c r="E3579" t="s">
        <v>9942</v>
      </c>
      <c r="F3579" t="s">
        <v>50</v>
      </c>
      <c r="G3579" t="s">
        <v>51</v>
      </c>
      <c r="H3579">
        <v>83008</v>
      </c>
      <c r="I3579" t="s">
        <v>349</v>
      </c>
      <c r="J3579" t="s">
        <v>300</v>
      </c>
      <c r="K3579" t="s">
        <v>36</v>
      </c>
      <c r="L3579" t="s">
        <v>276</v>
      </c>
      <c r="M3579">
        <v>64922</v>
      </c>
      <c r="N3579">
        <v>173486</v>
      </c>
      <c r="O3579" t="s">
        <v>38</v>
      </c>
      <c r="P3579" t="s">
        <v>244</v>
      </c>
      <c r="Q3579" t="s">
        <v>285</v>
      </c>
      <c r="R3579" t="s">
        <v>9943</v>
      </c>
      <c r="S3579" t="s">
        <v>1560</v>
      </c>
      <c r="U3579" t="s">
        <v>249</v>
      </c>
      <c r="V3579" t="s">
        <v>289</v>
      </c>
      <c r="W3579" t="s">
        <v>290</v>
      </c>
      <c r="X3579" t="s">
        <v>291</v>
      </c>
      <c r="Z3579" t="s">
        <v>63</v>
      </c>
      <c r="AA3579" s="1">
        <v>45013</v>
      </c>
      <c r="AC3579" s="1">
        <v>45013</v>
      </c>
      <c r="AD3579" s="1">
        <v>45355</v>
      </c>
    </row>
    <row r="3580" spans="1:30">
      <c r="A3580">
        <v>599108</v>
      </c>
      <c r="B3580" t="s">
        <v>129</v>
      </c>
      <c r="C3580" t="s">
        <v>48</v>
      </c>
      <c r="D3580">
        <v>1</v>
      </c>
      <c r="E3580" t="s">
        <v>9944</v>
      </c>
      <c r="F3580" t="s">
        <v>131</v>
      </c>
      <c r="G3580" t="s">
        <v>51</v>
      </c>
      <c r="H3580">
        <v>13632</v>
      </c>
      <c r="I3580">
        <v>3</v>
      </c>
      <c r="J3580" t="s">
        <v>843</v>
      </c>
      <c r="K3580" t="s">
        <v>36</v>
      </c>
      <c r="L3580" t="s">
        <v>276</v>
      </c>
      <c r="M3580">
        <v>100743</v>
      </c>
      <c r="N3580">
        <v>115854</v>
      </c>
      <c r="O3580" t="s">
        <v>38</v>
      </c>
      <c r="P3580" t="s">
        <v>133</v>
      </c>
      <c r="Q3580" t="s">
        <v>134</v>
      </c>
      <c r="R3580" t="s">
        <v>9945</v>
      </c>
      <c r="S3580" t="s">
        <v>136</v>
      </c>
      <c r="T3580" t="s">
        <v>9946</v>
      </c>
      <c r="U3580" t="s">
        <v>2231</v>
      </c>
      <c r="V3580" t="s">
        <v>9947</v>
      </c>
      <c r="Z3580" t="s">
        <v>63</v>
      </c>
      <c r="AA3580" s="1">
        <v>45154</v>
      </c>
      <c r="AC3580" s="1">
        <v>45198</v>
      </c>
      <c r="AD3580" s="1">
        <v>45355</v>
      </c>
    </row>
    <row r="3581" spans="1:30">
      <c r="A3581">
        <v>622927</v>
      </c>
      <c r="B3581" t="s">
        <v>30</v>
      </c>
      <c r="C3581" t="s">
        <v>48</v>
      </c>
      <c r="D3581">
        <v>1</v>
      </c>
      <c r="E3581" t="s">
        <v>2948</v>
      </c>
      <c r="F3581" t="s">
        <v>2934</v>
      </c>
      <c r="G3581" t="s">
        <v>51</v>
      </c>
      <c r="H3581">
        <v>31105</v>
      </c>
      <c r="I3581">
        <v>0</v>
      </c>
      <c r="J3581" t="s">
        <v>818</v>
      </c>
      <c r="K3581" t="s">
        <v>36</v>
      </c>
      <c r="L3581" t="s">
        <v>37</v>
      </c>
      <c r="M3581">
        <v>45329</v>
      </c>
      <c r="N3581">
        <v>52128</v>
      </c>
      <c r="O3581" t="s">
        <v>38</v>
      </c>
      <c r="P3581" t="s">
        <v>1163</v>
      </c>
      <c r="Q3581" t="s">
        <v>204</v>
      </c>
      <c r="R3581" t="s">
        <v>9948</v>
      </c>
      <c r="S3581" t="s">
        <v>2937</v>
      </c>
      <c r="T3581" t="s">
        <v>9949</v>
      </c>
      <c r="V3581" t="s">
        <v>9950</v>
      </c>
      <c r="Z3581" t="s">
        <v>46</v>
      </c>
      <c r="AA3581" s="1">
        <v>45307</v>
      </c>
      <c r="AB3581" s="2">
        <v>45427</v>
      </c>
      <c r="AC3581" s="1">
        <v>45307</v>
      </c>
      <c r="AD3581" s="1">
        <v>45355</v>
      </c>
    </row>
    <row r="3582" spans="1:30">
      <c r="A3582">
        <v>590835</v>
      </c>
      <c r="B3582" t="s">
        <v>47</v>
      </c>
      <c r="C3582" t="s">
        <v>31</v>
      </c>
      <c r="D3582">
        <v>1</v>
      </c>
      <c r="E3582" t="s">
        <v>2998</v>
      </c>
      <c r="F3582" t="s">
        <v>308</v>
      </c>
      <c r="G3582" t="s">
        <v>34</v>
      </c>
      <c r="H3582">
        <v>56058</v>
      </c>
      <c r="I3582">
        <v>0</v>
      </c>
      <c r="J3582" t="s">
        <v>115</v>
      </c>
      <c r="K3582" t="s">
        <v>36</v>
      </c>
      <c r="L3582" t="s">
        <v>37</v>
      </c>
      <c r="M3582">
        <v>59116</v>
      </c>
      <c r="N3582">
        <v>77250</v>
      </c>
      <c r="O3582" t="s">
        <v>38</v>
      </c>
      <c r="P3582" t="s">
        <v>54</v>
      </c>
      <c r="Q3582" t="s">
        <v>2999</v>
      </c>
      <c r="R3582" t="s">
        <v>3000</v>
      </c>
      <c r="S3582" t="s">
        <v>311</v>
      </c>
      <c r="T3582" t="s">
        <v>3001</v>
      </c>
      <c r="V3582" t="s">
        <v>1910</v>
      </c>
      <c r="W3582" t="s">
        <v>61</v>
      </c>
      <c r="X3582" t="s">
        <v>62</v>
      </c>
      <c r="Z3582" t="s">
        <v>46</v>
      </c>
      <c r="AA3582" s="1">
        <v>45108</v>
      </c>
      <c r="AC3582" s="1">
        <v>45108</v>
      </c>
      <c r="AD3582" s="1">
        <v>45355</v>
      </c>
    </row>
    <row r="3583" spans="1:30">
      <c r="A3583">
        <v>621577</v>
      </c>
      <c r="B3583" t="s">
        <v>30</v>
      </c>
      <c r="C3583" t="s">
        <v>48</v>
      </c>
      <c r="D3583">
        <v>3</v>
      </c>
      <c r="E3583" t="s">
        <v>2302</v>
      </c>
      <c r="F3583" t="s">
        <v>512</v>
      </c>
      <c r="G3583" t="s">
        <v>34</v>
      </c>
      <c r="H3583">
        <v>10209</v>
      </c>
      <c r="I3583">
        <v>1</v>
      </c>
      <c r="J3583" t="s">
        <v>202</v>
      </c>
      <c r="K3583" t="s">
        <v>123</v>
      </c>
      <c r="L3583" t="s">
        <v>37</v>
      </c>
      <c r="M3583">
        <v>15.5</v>
      </c>
      <c r="N3583">
        <v>19.899999999999999</v>
      </c>
      <c r="O3583" t="s">
        <v>124</v>
      </c>
      <c r="P3583" t="s">
        <v>39</v>
      </c>
      <c r="Q3583" t="s">
        <v>2304</v>
      </c>
      <c r="R3583" t="s">
        <v>7465</v>
      </c>
      <c r="S3583" t="s">
        <v>515</v>
      </c>
      <c r="T3583" t="s">
        <v>7466</v>
      </c>
      <c r="Z3583" t="s">
        <v>46</v>
      </c>
      <c r="AA3583" s="1">
        <v>45289</v>
      </c>
      <c r="AB3583" s="2">
        <v>45409</v>
      </c>
      <c r="AC3583" s="1">
        <v>45289</v>
      </c>
      <c r="AD3583" s="1">
        <v>45355</v>
      </c>
    </row>
    <row r="3584" spans="1:30">
      <c r="A3584">
        <v>617493</v>
      </c>
      <c r="B3584" t="s">
        <v>306</v>
      </c>
      <c r="C3584" t="s">
        <v>48</v>
      </c>
      <c r="D3584">
        <v>1</v>
      </c>
      <c r="E3584" t="s">
        <v>828</v>
      </c>
      <c r="F3584" t="s">
        <v>829</v>
      </c>
      <c r="G3584" t="s">
        <v>51</v>
      </c>
      <c r="H3584" t="s">
        <v>830</v>
      </c>
      <c r="I3584">
        <v>0</v>
      </c>
      <c r="J3584" t="s">
        <v>72</v>
      </c>
      <c r="K3584" t="s">
        <v>36</v>
      </c>
      <c r="L3584" t="s">
        <v>37</v>
      </c>
      <c r="M3584">
        <v>94223</v>
      </c>
      <c r="N3584">
        <v>94223</v>
      </c>
      <c r="O3584" t="s">
        <v>38</v>
      </c>
      <c r="P3584" t="s">
        <v>125</v>
      </c>
      <c r="Q3584" t="s">
        <v>831</v>
      </c>
      <c r="R3584" t="s">
        <v>6683</v>
      </c>
      <c r="S3584" t="s">
        <v>833</v>
      </c>
      <c r="T3584" t="s">
        <v>6684</v>
      </c>
      <c r="V3584" t="s">
        <v>6685</v>
      </c>
      <c r="Z3584" t="s">
        <v>46</v>
      </c>
      <c r="AA3584" s="1">
        <v>45324</v>
      </c>
      <c r="AB3584" s="2">
        <v>45384</v>
      </c>
      <c r="AC3584" s="1">
        <v>45336</v>
      </c>
      <c r="AD3584" s="1">
        <v>45355</v>
      </c>
    </row>
    <row r="3585" spans="1:30">
      <c r="A3585">
        <v>590646</v>
      </c>
      <c r="B3585" t="s">
        <v>129</v>
      </c>
      <c r="C3585" t="s">
        <v>48</v>
      </c>
      <c r="D3585">
        <v>1</v>
      </c>
      <c r="E3585" t="s">
        <v>8096</v>
      </c>
      <c r="F3585" t="s">
        <v>216</v>
      </c>
      <c r="G3585" t="s">
        <v>51</v>
      </c>
      <c r="H3585">
        <v>52316</v>
      </c>
      <c r="I3585">
        <v>2</v>
      </c>
      <c r="J3585" t="s">
        <v>156</v>
      </c>
      <c r="K3585" t="s">
        <v>36</v>
      </c>
      <c r="L3585" t="s">
        <v>37</v>
      </c>
      <c r="M3585">
        <v>66430</v>
      </c>
      <c r="N3585">
        <v>76394</v>
      </c>
      <c r="O3585" t="s">
        <v>38</v>
      </c>
      <c r="P3585" t="s">
        <v>157</v>
      </c>
      <c r="Q3585" t="s">
        <v>218</v>
      </c>
      <c r="R3585" t="s">
        <v>8097</v>
      </c>
      <c r="S3585" t="s">
        <v>909</v>
      </c>
      <c r="U3585" t="s">
        <v>138</v>
      </c>
      <c r="V3585" t="s">
        <v>458</v>
      </c>
      <c r="W3585" t="s">
        <v>4799</v>
      </c>
      <c r="Z3585" t="s">
        <v>63</v>
      </c>
      <c r="AA3585" s="1">
        <v>45098</v>
      </c>
      <c r="AC3585" s="1">
        <v>45112</v>
      </c>
      <c r="AD3585" s="1">
        <v>45355</v>
      </c>
    </row>
    <row r="3586" spans="1:30">
      <c r="A3586">
        <v>565642</v>
      </c>
      <c r="B3586" t="s">
        <v>380</v>
      </c>
      <c r="C3586" t="s">
        <v>48</v>
      </c>
      <c r="D3586">
        <v>1</v>
      </c>
      <c r="E3586" t="s">
        <v>5827</v>
      </c>
      <c r="F3586" t="s">
        <v>1046</v>
      </c>
      <c r="G3586" t="s">
        <v>51</v>
      </c>
      <c r="H3586" t="s">
        <v>1047</v>
      </c>
      <c r="I3586">
        <v>0</v>
      </c>
      <c r="J3586" t="s">
        <v>156</v>
      </c>
      <c r="K3586" t="s">
        <v>36</v>
      </c>
      <c r="L3586" t="s">
        <v>37</v>
      </c>
      <c r="M3586">
        <v>84451</v>
      </c>
      <c r="N3586">
        <v>113550</v>
      </c>
      <c r="O3586" t="s">
        <v>38</v>
      </c>
      <c r="P3586" t="s">
        <v>168</v>
      </c>
      <c r="Q3586" t="s">
        <v>5828</v>
      </c>
      <c r="R3586" t="s">
        <v>5829</v>
      </c>
      <c r="S3586" t="s">
        <v>847</v>
      </c>
      <c r="T3586" t="s">
        <v>5830</v>
      </c>
      <c r="U3586" t="s">
        <v>5831</v>
      </c>
      <c r="V3586" t="s">
        <v>5832</v>
      </c>
      <c r="Z3586" t="s">
        <v>46</v>
      </c>
      <c r="AA3586" s="1">
        <v>45331</v>
      </c>
      <c r="AB3586" s="2">
        <v>45361</v>
      </c>
      <c r="AC3586" s="1">
        <v>45331</v>
      </c>
      <c r="AD3586" s="1">
        <v>45355</v>
      </c>
    </row>
    <row r="3587" spans="1:30">
      <c r="A3587">
        <v>593468</v>
      </c>
      <c r="B3587" t="s">
        <v>99</v>
      </c>
      <c r="C3587" t="s">
        <v>31</v>
      </c>
      <c r="D3587">
        <v>1</v>
      </c>
      <c r="E3587" t="s">
        <v>3733</v>
      </c>
      <c r="F3587" t="s">
        <v>375</v>
      </c>
      <c r="G3587" t="s">
        <v>51</v>
      </c>
      <c r="H3587">
        <v>22427</v>
      </c>
      <c r="I3587">
        <v>3</v>
      </c>
      <c r="J3587" t="s">
        <v>594</v>
      </c>
      <c r="K3587" t="s">
        <v>36</v>
      </c>
      <c r="L3587" t="s">
        <v>37</v>
      </c>
      <c r="M3587">
        <v>98470</v>
      </c>
      <c r="N3587">
        <v>133496</v>
      </c>
      <c r="O3587" t="s">
        <v>38</v>
      </c>
      <c r="P3587" t="s">
        <v>976</v>
      </c>
      <c r="Q3587" t="s">
        <v>596</v>
      </c>
      <c r="R3587" t="s">
        <v>3734</v>
      </c>
      <c r="S3587" t="s">
        <v>377</v>
      </c>
      <c r="T3587" t="s">
        <v>9779</v>
      </c>
      <c r="U3587" t="s">
        <v>9951</v>
      </c>
      <c r="V3587" t="s">
        <v>980</v>
      </c>
      <c r="Z3587" t="s">
        <v>63</v>
      </c>
      <c r="AA3587" s="1">
        <v>45151</v>
      </c>
      <c r="AC3587" s="1">
        <v>45151</v>
      </c>
      <c r="AD3587" s="1">
        <v>45355</v>
      </c>
    </row>
    <row r="3588" spans="1:30">
      <c r="A3588">
        <v>554300</v>
      </c>
      <c r="B3588" t="s">
        <v>253</v>
      </c>
      <c r="C3588" t="s">
        <v>48</v>
      </c>
      <c r="D3588">
        <v>1</v>
      </c>
      <c r="E3588" t="s">
        <v>9952</v>
      </c>
      <c r="F3588" t="s">
        <v>308</v>
      </c>
      <c r="G3588" t="s">
        <v>34</v>
      </c>
      <c r="H3588">
        <v>56058</v>
      </c>
      <c r="I3588">
        <v>0</v>
      </c>
      <c r="J3588" t="s">
        <v>115</v>
      </c>
      <c r="K3588" t="s">
        <v>36</v>
      </c>
      <c r="L3588" t="s">
        <v>37</v>
      </c>
      <c r="M3588">
        <v>54100</v>
      </c>
      <c r="N3588">
        <v>83981</v>
      </c>
      <c r="O3588" t="s">
        <v>38</v>
      </c>
      <c r="P3588" t="s">
        <v>9953</v>
      </c>
      <c r="Q3588" t="s">
        <v>9953</v>
      </c>
      <c r="R3588" t="s">
        <v>9954</v>
      </c>
      <c r="S3588" t="s">
        <v>311</v>
      </c>
      <c r="T3588" t="s">
        <v>9955</v>
      </c>
      <c r="U3588" t="s">
        <v>9956</v>
      </c>
      <c r="V3588" t="s">
        <v>281</v>
      </c>
      <c r="Z3588" t="s">
        <v>264</v>
      </c>
      <c r="AA3588" s="1">
        <v>44862</v>
      </c>
      <c r="AC3588" s="1">
        <v>44945</v>
      </c>
      <c r="AD3588" s="1">
        <v>45355</v>
      </c>
    </row>
    <row r="3589" spans="1:30">
      <c r="A3589">
        <v>611243</v>
      </c>
      <c r="B3589" t="s">
        <v>30</v>
      </c>
      <c r="C3589" t="s">
        <v>31</v>
      </c>
      <c r="D3589">
        <v>3</v>
      </c>
      <c r="E3589" t="s">
        <v>9832</v>
      </c>
      <c r="F3589" t="s">
        <v>308</v>
      </c>
      <c r="G3589" t="s">
        <v>34</v>
      </c>
      <c r="H3589">
        <v>56058</v>
      </c>
      <c r="I3589">
        <v>0</v>
      </c>
      <c r="J3589" t="s">
        <v>115</v>
      </c>
      <c r="K3589" t="s">
        <v>36</v>
      </c>
      <c r="L3589" t="s">
        <v>37</v>
      </c>
      <c r="M3589">
        <v>59116</v>
      </c>
      <c r="N3589">
        <v>67983</v>
      </c>
      <c r="O3589" t="s">
        <v>38</v>
      </c>
      <c r="P3589" t="s">
        <v>39</v>
      </c>
      <c r="Q3589" t="s">
        <v>6132</v>
      </c>
      <c r="R3589" t="s">
        <v>9833</v>
      </c>
      <c r="S3589" t="s">
        <v>311</v>
      </c>
      <c r="T3589" t="e">
        <f ca="1">- a Wellness Advocate possesses first-hand lived Experience using substances _xludf.and is eager to draw from their own personal history in order to provide support through risk reduction counseling, naloxone training, _xludf.and linkage to care _xludf.for those experiencing a non-fatal opioid overdose in the Emergency Department.  -Certified Peer Recovery Advocate (CRPA) _xludf.or commensurate Experience of at least two years in the Human service field -Familiarity _xludf.and openness to the principles of harm reduction -Familiarity _xludf.and openness to a range of drug treatment modalities including medication assisted treatment -Willingness to travel within the five boroughs -Strong communication _xludf.and organization skills -Demonstrated Ability to work effectively with culturally diverse populations -Ability to work effectively as part of a team - Demonstrated Proficiency in Microsoft Office.</f>
        <v>#NAME?</v>
      </c>
      <c r="V3589" t="s">
        <v>9834</v>
      </c>
      <c r="Z3589" t="s">
        <v>46</v>
      </c>
      <c r="AA3589" s="1">
        <v>45215</v>
      </c>
      <c r="AB3589" s="2">
        <v>45405</v>
      </c>
      <c r="AC3589" s="1">
        <v>45334</v>
      </c>
      <c r="AD3589" s="1">
        <v>45355</v>
      </c>
    </row>
    <row r="3590" spans="1:30">
      <c r="A3590">
        <v>571607</v>
      </c>
      <c r="B3590" t="s">
        <v>99</v>
      </c>
      <c r="C3590" t="s">
        <v>31</v>
      </c>
      <c r="D3590">
        <v>1</v>
      </c>
      <c r="E3590" t="s">
        <v>1798</v>
      </c>
      <c r="F3590" t="s">
        <v>375</v>
      </c>
      <c r="G3590" t="s">
        <v>51</v>
      </c>
      <c r="H3590">
        <v>22427</v>
      </c>
      <c r="I3590">
        <v>2</v>
      </c>
      <c r="J3590" t="s">
        <v>65</v>
      </c>
      <c r="K3590" t="s">
        <v>36</v>
      </c>
      <c r="L3590" t="s">
        <v>276</v>
      </c>
      <c r="M3590">
        <v>74650</v>
      </c>
      <c r="N3590">
        <v>109409</v>
      </c>
      <c r="O3590" t="s">
        <v>38</v>
      </c>
      <c r="P3590" t="s">
        <v>244</v>
      </c>
      <c r="Q3590" t="s">
        <v>285</v>
      </c>
      <c r="R3590" t="s">
        <v>9957</v>
      </c>
      <c r="S3590" t="s">
        <v>377</v>
      </c>
      <c r="U3590" t="s">
        <v>9958</v>
      </c>
      <c r="V3590" t="s">
        <v>250</v>
      </c>
      <c r="W3590" t="s">
        <v>290</v>
      </c>
      <c r="X3590" t="s">
        <v>291</v>
      </c>
      <c r="Z3590" t="s">
        <v>63</v>
      </c>
      <c r="AA3590" s="1">
        <v>45013</v>
      </c>
      <c r="AC3590" s="1">
        <v>45013</v>
      </c>
      <c r="AD3590" s="1">
        <v>45355</v>
      </c>
    </row>
    <row r="3591" spans="1:30">
      <c r="A3591">
        <v>619348</v>
      </c>
      <c r="B3591" t="s">
        <v>30</v>
      </c>
      <c r="C3591" t="s">
        <v>48</v>
      </c>
      <c r="D3591">
        <v>1</v>
      </c>
      <c r="E3591" t="s">
        <v>2496</v>
      </c>
      <c r="F3591" t="s">
        <v>1345</v>
      </c>
      <c r="G3591" t="s">
        <v>51</v>
      </c>
      <c r="H3591">
        <v>21514</v>
      </c>
      <c r="I3591">
        <v>3</v>
      </c>
      <c r="J3591" t="s">
        <v>35</v>
      </c>
      <c r="K3591" t="s">
        <v>36</v>
      </c>
      <c r="L3591" t="s">
        <v>37</v>
      </c>
      <c r="M3591">
        <v>83815</v>
      </c>
      <c r="N3591">
        <v>95000</v>
      </c>
      <c r="O3591" t="s">
        <v>38</v>
      </c>
      <c r="P3591" t="s">
        <v>1346</v>
      </c>
      <c r="Q3591" t="s">
        <v>1515</v>
      </c>
      <c r="R3591" t="s">
        <v>2497</v>
      </c>
      <c r="S3591" t="s">
        <v>1349</v>
      </c>
      <c r="T3591" t="s">
        <v>2498</v>
      </c>
      <c r="V3591" t="s">
        <v>2499</v>
      </c>
      <c r="Z3591" t="s">
        <v>46</v>
      </c>
      <c r="AA3591" s="1">
        <v>45273</v>
      </c>
      <c r="AB3591" s="2">
        <v>45393</v>
      </c>
      <c r="AC3591" s="1">
        <v>45280</v>
      </c>
      <c r="AD3591" s="1">
        <v>45355</v>
      </c>
    </row>
    <row r="3592" spans="1:30">
      <c r="A3592">
        <v>617187</v>
      </c>
      <c r="B3592" t="s">
        <v>1462</v>
      </c>
      <c r="C3592" t="s">
        <v>48</v>
      </c>
      <c r="D3592">
        <v>1</v>
      </c>
      <c r="E3592" t="s">
        <v>3283</v>
      </c>
      <c r="F3592" t="s">
        <v>114</v>
      </c>
      <c r="G3592" t="s">
        <v>34</v>
      </c>
      <c r="H3592">
        <v>56057</v>
      </c>
      <c r="I3592">
        <v>0</v>
      </c>
      <c r="J3592" t="s">
        <v>1409</v>
      </c>
      <c r="K3592" t="s">
        <v>36</v>
      </c>
      <c r="L3592" t="s">
        <v>37</v>
      </c>
      <c r="M3592">
        <v>59048</v>
      </c>
      <c r="N3592">
        <v>62367</v>
      </c>
      <c r="O3592" t="s">
        <v>38</v>
      </c>
      <c r="P3592" t="s">
        <v>1464</v>
      </c>
      <c r="Q3592" t="s">
        <v>3284</v>
      </c>
      <c r="R3592" t="s">
        <v>3285</v>
      </c>
      <c r="S3592" t="s">
        <v>119</v>
      </c>
      <c r="W3592" t="s">
        <v>3286</v>
      </c>
      <c r="Z3592" t="s">
        <v>1314</v>
      </c>
      <c r="AA3592" s="1">
        <v>45268</v>
      </c>
      <c r="AB3592" s="2">
        <v>45368</v>
      </c>
      <c r="AC3592" s="1">
        <v>45310</v>
      </c>
      <c r="AD3592" s="1">
        <v>45355</v>
      </c>
    </row>
    <row r="3593" spans="1:30">
      <c r="A3593">
        <v>590827</v>
      </c>
      <c r="B3593" t="s">
        <v>47</v>
      </c>
      <c r="C3593" t="s">
        <v>31</v>
      </c>
      <c r="D3593">
        <v>1</v>
      </c>
      <c r="E3593" t="s">
        <v>9624</v>
      </c>
      <c r="F3593" t="s">
        <v>308</v>
      </c>
      <c r="G3593" t="s">
        <v>34</v>
      </c>
      <c r="H3593">
        <v>56058</v>
      </c>
      <c r="I3593">
        <v>0</v>
      </c>
      <c r="J3593" t="s">
        <v>115</v>
      </c>
      <c r="K3593" t="s">
        <v>36</v>
      </c>
      <c r="L3593" t="s">
        <v>37</v>
      </c>
      <c r="M3593">
        <v>59116</v>
      </c>
      <c r="N3593">
        <v>86500</v>
      </c>
      <c r="O3593" t="s">
        <v>38</v>
      </c>
      <c r="P3593" t="s">
        <v>54</v>
      </c>
      <c r="Q3593" t="s">
        <v>4252</v>
      </c>
      <c r="R3593" t="s">
        <v>9625</v>
      </c>
      <c r="S3593" t="s">
        <v>311</v>
      </c>
      <c r="T3593" t="s">
        <v>9626</v>
      </c>
      <c r="V3593" t="s">
        <v>60</v>
      </c>
      <c r="W3593" t="s">
        <v>61</v>
      </c>
      <c r="X3593" t="s">
        <v>54</v>
      </c>
      <c r="Z3593" t="s">
        <v>46</v>
      </c>
      <c r="AA3593" s="1">
        <v>45108</v>
      </c>
      <c r="AC3593" s="1">
        <v>45108</v>
      </c>
      <c r="AD3593" s="1">
        <v>45355</v>
      </c>
    </row>
    <row r="3594" spans="1:30">
      <c r="A3594">
        <v>607491</v>
      </c>
      <c r="B3594" t="s">
        <v>502</v>
      </c>
      <c r="C3594" t="s">
        <v>48</v>
      </c>
      <c r="D3594">
        <v>1</v>
      </c>
      <c r="E3594" t="s">
        <v>9959</v>
      </c>
      <c r="F3594" t="s">
        <v>308</v>
      </c>
      <c r="G3594" t="s">
        <v>34</v>
      </c>
      <c r="H3594">
        <v>56058</v>
      </c>
      <c r="I3594">
        <v>0</v>
      </c>
      <c r="J3594" t="s">
        <v>1118</v>
      </c>
      <c r="K3594" t="s">
        <v>36</v>
      </c>
      <c r="L3594" t="s">
        <v>37</v>
      </c>
      <c r="M3594">
        <v>59116</v>
      </c>
      <c r="N3594">
        <v>91768</v>
      </c>
      <c r="O3594" t="s">
        <v>38</v>
      </c>
      <c r="P3594" t="s">
        <v>5636</v>
      </c>
      <c r="Q3594" t="s">
        <v>2890</v>
      </c>
      <c r="R3594" t="s">
        <v>9960</v>
      </c>
      <c r="S3594" t="s">
        <v>311</v>
      </c>
      <c r="T3594" t="s">
        <v>3730</v>
      </c>
      <c r="U3594" t="s">
        <v>4815</v>
      </c>
      <c r="V3594" t="s">
        <v>9961</v>
      </c>
      <c r="W3594" t="s">
        <v>9962</v>
      </c>
      <c r="X3594" t="s">
        <v>5636</v>
      </c>
      <c r="Z3594" t="s">
        <v>46</v>
      </c>
      <c r="AA3594" s="1">
        <v>45198</v>
      </c>
      <c r="AC3594" s="1">
        <v>45309</v>
      </c>
      <c r="AD3594" s="1">
        <v>45355</v>
      </c>
    </row>
    <row r="3595" spans="1:30">
      <c r="A3595">
        <v>571361</v>
      </c>
      <c r="B3595" t="s">
        <v>99</v>
      </c>
      <c r="C3595" t="s">
        <v>31</v>
      </c>
      <c r="D3595">
        <v>1</v>
      </c>
      <c r="E3595" t="s">
        <v>9557</v>
      </c>
      <c r="F3595" t="s">
        <v>3862</v>
      </c>
      <c r="G3595" t="s">
        <v>51</v>
      </c>
      <c r="H3595">
        <v>82991</v>
      </c>
      <c r="I3595" t="s">
        <v>924</v>
      </c>
      <c r="J3595" t="s">
        <v>3062</v>
      </c>
      <c r="K3595" t="s">
        <v>36</v>
      </c>
      <c r="L3595" t="s">
        <v>276</v>
      </c>
      <c r="M3595">
        <v>72038</v>
      </c>
      <c r="N3595">
        <v>192152</v>
      </c>
      <c r="O3595" t="s">
        <v>38</v>
      </c>
      <c r="P3595" t="s">
        <v>244</v>
      </c>
      <c r="Q3595" t="s">
        <v>2264</v>
      </c>
      <c r="R3595" t="s">
        <v>9963</v>
      </c>
      <c r="S3595" t="s">
        <v>3865</v>
      </c>
      <c r="T3595" t="s">
        <v>9559</v>
      </c>
      <c r="U3595" t="s">
        <v>3066</v>
      </c>
      <c r="V3595" t="s">
        <v>980</v>
      </c>
      <c r="Z3595" t="s">
        <v>63</v>
      </c>
      <c r="AA3595" s="1">
        <v>44956</v>
      </c>
      <c r="AC3595" s="1">
        <v>44956</v>
      </c>
      <c r="AD3595" s="1">
        <v>45355</v>
      </c>
    </row>
    <row r="3596" spans="1:30">
      <c r="A3596">
        <v>564106</v>
      </c>
      <c r="B3596" t="s">
        <v>99</v>
      </c>
      <c r="C3596" t="s">
        <v>31</v>
      </c>
      <c r="D3596">
        <v>1</v>
      </c>
      <c r="E3596" t="s">
        <v>592</v>
      </c>
      <c r="F3596" t="s">
        <v>1391</v>
      </c>
      <c r="G3596" t="s">
        <v>51</v>
      </c>
      <c r="H3596" t="s">
        <v>1392</v>
      </c>
      <c r="I3596">
        <v>0</v>
      </c>
      <c r="J3596" t="s">
        <v>594</v>
      </c>
      <c r="K3596" t="s">
        <v>36</v>
      </c>
      <c r="L3596" t="s">
        <v>37</v>
      </c>
      <c r="M3596">
        <v>53702</v>
      </c>
      <c r="N3596">
        <v>146121</v>
      </c>
      <c r="O3596" t="s">
        <v>38</v>
      </c>
      <c r="P3596" t="s">
        <v>244</v>
      </c>
      <c r="Q3596" t="s">
        <v>931</v>
      </c>
      <c r="R3596" t="s">
        <v>9964</v>
      </c>
      <c r="S3596" t="s">
        <v>1396</v>
      </c>
      <c r="T3596" t="s">
        <v>3482</v>
      </c>
      <c r="U3596" t="s">
        <v>934</v>
      </c>
      <c r="V3596" t="s">
        <v>600</v>
      </c>
      <c r="Z3596" t="s">
        <v>63</v>
      </c>
      <c r="AA3596" s="1">
        <v>44935</v>
      </c>
      <c r="AC3596" s="1">
        <v>44935</v>
      </c>
      <c r="AD3596" s="1">
        <v>45355</v>
      </c>
    </row>
    <row r="3597" spans="1:30">
      <c r="A3597">
        <v>582386</v>
      </c>
      <c r="B3597" t="s">
        <v>99</v>
      </c>
      <c r="C3597" t="s">
        <v>48</v>
      </c>
      <c r="D3597">
        <v>1</v>
      </c>
      <c r="E3597" t="s">
        <v>8364</v>
      </c>
      <c r="F3597" t="s">
        <v>348</v>
      </c>
      <c r="G3597" t="s">
        <v>51</v>
      </c>
      <c r="H3597">
        <v>10015</v>
      </c>
      <c r="I3597" t="s">
        <v>473</v>
      </c>
      <c r="J3597" t="s">
        <v>3062</v>
      </c>
      <c r="K3597" t="s">
        <v>36</v>
      </c>
      <c r="L3597" t="s">
        <v>276</v>
      </c>
      <c r="M3597">
        <v>80931</v>
      </c>
      <c r="N3597">
        <v>208826</v>
      </c>
      <c r="O3597" t="s">
        <v>38</v>
      </c>
      <c r="P3597" t="s">
        <v>244</v>
      </c>
      <c r="Q3597" t="s">
        <v>931</v>
      </c>
      <c r="R3597" t="s">
        <v>9965</v>
      </c>
      <c r="S3597" t="s">
        <v>352</v>
      </c>
      <c r="T3597" t="s">
        <v>3065</v>
      </c>
      <c r="U3597" t="s">
        <v>5520</v>
      </c>
      <c r="V3597" t="s">
        <v>980</v>
      </c>
      <c r="Z3597" t="s">
        <v>63</v>
      </c>
      <c r="AA3597" s="1">
        <v>45039</v>
      </c>
      <c r="AC3597" s="1">
        <v>45039</v>
      </c>
      <c r="AD3597" s="1">
        <v>45355</v>
      </c>
    </row>
    <row r="3598" spans="1:30">
      <c r="A3598">
        <v>611425</v>
      </c>
      <c r="B3598" t="s">
        <v>112</v>
      </c>
      <c r="C3598" t="s">
        <v>48</v>
      </c>
      <c r="D3598">
        <v>1</v>
      </c>
      <c r="E3598" t="s">
        <v>1106</v>
      </c>
      <c r="F3598" t="s">
        <v>2583</v>
      </c>
      <c r="G3598" t="s">
        <v>51</v>
      </c>
      <c r="H3598" t="s">
        <v>3239</v>
      </c>
      <c r="I3598">
        <v>0</v>
      </c>
      <c r="J3598" t="s">
        <v>91</v>
      </c>
      <c r="K3598" t="s">
        <v>36</v>
      </c>
      <c r="L3598" t="s">
        <v>37</v>
      </c>
      <c r="M3598">
        <v>103632</v>
      </c>
      <c r="N3598">
        <v>113632</v>
      </c>
      <c r="O3598" t="s">
        <v>38</v>
      </c>
      <c r="P3598" t="s">
        <v>116</v>
      </c>
      <c r="Q3598" t="s">
        <v>8909</v>
      </c>
      <c r="R3598" t="s">
        <v>8910</v>
      </c>
      <c r="S3598" t="s">
        <v>2586</v>
      </c>
      <c r="T3598" t="s">
        <v>8911</v>
      </c>
      <c r="V3598" t="s">
        <v>120</v>
      </c>
      <c r="Z3598" t="s">
        <v>63</v>
      </c>
      <c r="AA3598" s="1">
        <v>45215</v>
      </c>
      <c r="AB3598" s="2">
        <v>45395</v>
      </c>
      <c r="AC3598" s="1">
        <v>45295</v>
      </c>
      <c r="AD3598" s="1">
        <v>45355</v>
      </c>
    </row>
    <row r="3599" spans="1:30">
      <c r="A3599">
        <v>606351</v>
      </c>
      <c r="B3599" t="s">
        <v>1400</v>
      </c>
      <c r="C3599" t="s">
        <v>31</v>
      </c>
      <c r="D3599">
        <v>1</v>
      </c>
      <c r="E3599" t="s">
        <v>8590</v>
      </c>
      <c r="F3599" t="s">
        <v>2583</v>
      </c>
      <c r="G3599" t="s">
        <v>51</v>
      </c>
      <c r="H3599" t="s">
        <v>3239</v>
      </c>
      <c r="I3599">
        <v>0</v>
      </c>
      <c r="J3599" t="s">
        <v>91</v>
      </c>
      <c r="K3599" t="s">
        <v>36</v>
      </c>
      <c r="L3599" t="s">
        <v>37</v>
      </c>
      <c r="M3599">
        <v>90000</v>
      </c>
      <c r="N3599">
        <v>115000</v>
      </c>
      <c r="O3599" t="s">
        <v>38</v>
      </c>
      <c r="P3599" t="s">
        <v>730</v>
      </c>
      <c r="Q3599" t="s">
        <v>8591</v>
      </c>
      <c r="R3599" t="s">
        <v>8592</v>
      </c>
      <c r="S3599" t="s">
        <v>2586</v>
      </c>
      <c r="T3599" t="s">
        <v>8593</v>
      </c>
      <c r="Z3599" t="s">
        <v>63</v>
      </c>
      <c r="AA3599" s="1">
        <v>45352</v>
      </c>
      <c r="AB3599" s="2">
        <v>45441</v>
      </c>
      <c r="AC3599" s="1">
        <v>45352</v>
      </c>
      <c r="AD3599" s="1">
        <v>45355</v>
      </c>
    </row>
    <row r="3600" spans="1:30">
      <c r="A3600">
        <v>628242</v>
      </c>
      <c r="B3600" t="s">
        <v>69</v>
      </c>
      <c r="C3600" t="s">
        <v>48</v>
      </c>
      <c r="D3600">
        <v>1</v>
      </c>
      <c r="E3600" t="s">
        <v>9966</v>
      </c>
      <c r="F3600" t="s">
        <v>5133</v>
      </c>
      <c r="G3600" t="s">
        <v>51</v>
      </c>
      <c r="H3600">
        <v>40910</v>
      </c>
      <c r="I3600">
        <v>2</v>
      </c>
      <c r="J3600" t="s">
        <v>72</v>
      </c>
      <c r="K3600" t="s">
        <v>36</v>
      </c>
      <c r="L3600" t="s">
        <v>37</v>
      </c>
      <c r="M3600">
        <v>61206</v>
      </c>
      <c r="N3600">
        <v>92731</v>
      </c>
      <c r="O3600" t="s">
        <v>38</v>
      </c>
      <c r="P3600" t="s">
        <v>73</v>
      </c>
      <c r="Q3600" t="s">
        <v>1552</v>
      </c>
      <c r="R3600" t="s">
        <v>9967</v>
      </c>
      <c r="S3600" t="s">
        <v>5135</v>
      </c>
      <c r="T3600" t="s">
        <v>3178</v>
      </c>
      <c r="U3600" t="s">
        <v>232</v>
      </c>
      <c r="V3600" t="s">
        <v>9968</v>
      </c>
      <c r="W3600" t="s">
        <v>61</v>
      </c>
      <c r="X3600" t="s">
        <v>73</v>
      </c>
      <c r="Z3600" t="s">
        <v>46</v>
      </c>
      <c r="AA3600" s="1">
        <v>45353</v>
      </c>
      <c r="AB3600" s="2">
        <v>45365</v>
      </c>
      <c r="AC3600" s="1">
        <v>45353</v>
      </c>
      <c r="AD3600" s="1">
        <v>45355</v>
      </c>
    </row>
    <row r="3601" spans="1:30">
      <c r="A3601">
        <v>628242</v>
      </c>
      <c r="B3601" t="s">
        <v>69</v>
      </c>
      <c r="C3601" t="s">
        <v>48</v>
      </c>
      <c r="D3601">
        <v>1</v>
      </c>
      <c r="E3601" t="s">
        <v>9966</v>
      </c>
      <c r="F3601" t="s">
        <v>5133</v>
      </c>
      <c r="G3601" t="s">
        <v>51</v>
      </c>
      <c r="H3601">
        <v>40910</v>
      </c>
      <c r="I3601">
        <v>2</v>
      </c>
      <c r="J3601" t="s">
        <v>72</v>
      </c>
      <c r="K3601" t="s">
        <v>36</v>
      </c>
      <c r="L3601" t="s">
        <v>37</v>
      </c>
      <c r="M3601">
        <v>61206</v>
      </c>
      <c r="N3601">
        <v>92731</v>
      </c>
      <c r="O3601" t="s">
        <v>38</v>
      </c>
      <c r="P3601" t="s">
        <v>73</v>
      </c>
      <c r="Q3601" t="s">
        <v>1552</v>
      </c>
      <c r="R3601" t="s">
        <v>9967</v>
      </c>
      <c r="S3601" t="s">
        <v>5135</v>
      </c>
      <c r="T3601" t="s">
        <v>3178</v>
      </c>
      <c r="U3601" t="s">
        <v>232</v>
      </c>
      <c r="V3601" t="s">
        <v>9968</v>
      </c>
      <c r="W3601" t="s">
        <v>61</v>
      </c>
      <c r="X3601" t="s">
        <v>73</v>
      </c>
      <c r="Z3601" t="s">
        <v>46</v>
      </c>
      <c r="AA3601" s="1">
        <v>45353</v>
      </c>
      <c r="AB3601" s="2">
        <v>45365</v>
      </c>
      <c r="AC3601" s="1">
        <v>45353</v>
      </c>
      <c r="AD3601" s="1">
        <v>45355</v>
      </c>
    </row>
    <row r="3602" spans="1:30">
      <c r="A3602">
        <v>604619</v>
      </c>
      <c r="B3602" t="s">
        <v>380</v>
      </c>
      <c r="C3602" t="s">
        <v>48</v>
      </c>
      <c r="D3602">
        <v>1</v>
      </c>
      <c r="E3602" t="s">
        <v>2557</v>
      </c>
      <c r="F3602" t="s">
        <v>382</v>
      </c>
      <c r="G3602" t="s">
        <v>34</v>
      </c>
      <c r="H3602">
        <v>30087</v>
      </c>
      <c r="I3602">
        <v>2</v>
      </c>
      <c r="J3602" t="s">
        <v>383</v>
      </c>
      <c r="K3602" t="s">
        <v>36</v>
      </c>
      <c r="L3602" t="s">
        <v>37</v>
      </c>
      <c r="M3602">
        <v>71423</v>
      </c>
      <c r="N3602">
        <v>107032</v>
      </c>
      <c r="O3602" t="s">
        <v>38</v>
      </c>
      <c r="P3602" t="s">
        <v>384</v>
      </c>
      <c r="Q3602" t="s">
        <v>2558</v>
      </c>
      <c r="R3602" t="s">
        <v>2559</v>
      </c>
      <c r="S3602" t="s">
        <v>387</v>
      </c>
      <c r="T3602" t="s">
        <v>2560</v>
      </c>
      <c r="U3602" t="s">
        <v>2561</v>
      </c>
      <c r="V3602" t="s">
        <v>2562</v>
      </c>
      <c r="Z3602" t="s">
        <v>63</v>
      </c>
      <c r="AA3602" s="1">
        <v>45314</v>
      </c>
      <c r="AB3602" s="2">
        <v>45380</v>
      </c>
      <c r="AC3602" s="1">
        <v>45351</v>
      </c>
      <c r="AD3602" s="1">
        <v>45355</v>
      </c>
    </row>
    <row r="3603" spans="1:30">
      <c r="A3603">
        <v>616969</v>
      </c>
      <c r="B3603" t="s">
        <v>30</v>
      </c>
      <c r="C3603" t="s">
        <v>31</v>
      </c>
      <c r="D3603">
        <v>1</v>
      </c>
      <c r="E3603" t="s">
        <v>9969</v>
      </c>
      <c r="F3603" t="s">
        <v>2460</v>
      </c>
      <c r="G3603" t="s">
        <v>51</v>
      </c>
      <c r="H3603">
        <v>51191</v>
      </c>
      <c r="I3603">
        <v>2</v>
      </c>
      <c r="J3603" t="s">
        <v>35</v>
      </c>
      <c r="K3603" t="s">
        <v>36</v>
      </c>
      <c r="L3603" t="s">
        <v>37</v>
      </c>
      <c r="M3603">
        <v>51528</v>
      </c>
      <c r="N3603">
        <v>59257</v>
      </c>
      <c r="O3603" t="s">
        <v>38</v>
      </c>
      <c r="P3603" t="s">
        <v>203</v>
      </c>
      <c r="Q3603" t="s">
        <v>995</v>
      </c>
      <c r="R3603" t="s">
        <v>9970</v>
      </c>
      <c r="S3603" t="s">
        <v>2462</v>
      </c>
      <c r="V3603" t="s">
        <v>9971</v>
      </c>
      <c r="Z3603" t="s">
        <v>46</v>
      </c>
      <c r="AA3603" s="1">
        <v>45254</v>
      </c>
      <c r="AB3603" s="2">
        <v>45374</v>
      </c>
      <c r="AC3603" s="1">
        <v>45254</v>
      </c>
      <c r="AD3603" s="1">
        <v>45355</v>
      </c>
    </row>
    <row r="3604" spans="1:30">
      <c r="A3604">
        <v>627621</v>
      </c>
      <c r="B3604" t="s">
        <v>47</v>
      </c>
      <c r="C3604" t="s">
        <v>48</v>
      </c>
      <c r="D3604">
        <v>1</v>
      </c>
      <c r="E3604" t="s">
        <v>4654</v>
      </c>
      <c r="F3604" t="s">
        <v>50</v>
      </c>
      <c r="G3604" t="s">
        <v>51</v>
      </c>
      <c r="H3604">
        <v>83008</v>
      </c>
      <c r="I3604" t="s">
        <v>349</v>
      </c>
      <c r="J3604" t="s">
        <v>65</v>
      </c>
      <c r="K3604" t="s">
        <v>36</v>
      </c>
      <c r="L3604" t="s">
        <v>276</v>
      </c>
      <c r="M3604">
        <v>70940</v>
      </c>
      <c r="N3604">
        <v>144066</v>
      </c>
      <c r="O3604" t="s">
        <v>38</v>
      </c>
      <c r="P3604" t="s">
        <v>54</v>
      </c>
      <c r="Q3604" t="s">
        <v>9398</v>
      </c>
      <c r="R3604" t="s">
        <v>9399</v>
      </c>
      <c r="S3604" t="s">
        <v>7322</v>
      </c>
      <c r="T3604" t="s">
        <v>9400</v>
      </c>
      <c r="Z3604" t="s">
        <v>355</v>
      </c>
      <c r="AA3604" s="1">
        <v>45349</v>
      </c>
      <c r="AC3604" s="1">
        <v>45349</v>
      </c>
      <c r="AD3604" s="1">
        <v>45355</v>
      </c>
    </row>
    <row r="3605" spans="1:30">
      <c r="A3605">
        <v>622771</v>
      </c>
      <c r="B3605" t="s">
        <v>460</v>
      </c>
      <c r="C3605" t="s">
        <v>48</v>
      </c>
      <c r="D3605">
        <v>2</v>
      </c>
      <c r="E3605" t="s">
        <v>9972</v>
      </c>
      <c r="F3605" t="s">
        <v>1918</v>
      </c>
      <c r="G3605" t="s">
        <v>34</v>
      </c>
      <c r="H3605">
        <v>56056</v>
      </c>
      <c r="I3605">
        <v>0</v>
      </c>
      <c r="J3605" t="s">
        <v>1919</v>
      </c>
      <c r="K3605" t="s">
        <v>36</v>
      </c>
      <c r="L3605" t="s">
        <v>103</v>
      </c>
      <c r="M3605">
        <v>40866</v>
      </c>
      <c r="N3605">
        <v>40866</v>
      </c>
      <c r="O3605" t="s">
        <v>38</v>
      </c>
      <c r="P3605" t="s">
        <v>465</v>
      </c>
      <c r="Q3605" t="s">
        <v>1311</v>
      </c>
      <c r="R3605" t="s">
        <v>9973</v>
      </c>
      <c r="S3605" t="s">
        <v>1921</v>
      </c>
      <c r="V3605" t="s">
        <v>469</v>
      </c>
      <c r="Z3605" t="s">
        <v>1314</v>
      </c>
      <c r="AA3605" s="1">
        <v>45301</v>
      </c>
      <c r="AB3605" s="2">
        <v>45666</v>
      </c>
      <c r="AC3605" s="1">
        <v>45301</v>
      </c>
      <c r="AD3605" s="1">
        <v>45355</v>
      </c>
    </row>
    <row r="3606" spans="1:30">
      <c r="A3606">
        <v>619194</v>
      </c>
      <c r="B3606" t="s">
        <v>87</v>
      </c>
      <c r="C3606" t="s">
        <v>48</v>
      </c>
      <c r="D3606">
        <v>1</v>
      </c>
      <c r="E3606" t="s">
        <v>9974</v>
      </c>
      <c r="F3606" t="s">
        <v>283</v>
      </c>
      <c r="G3606" t="s">
        <v>51</v>
      </c>
      <c r="H3606">
        <v>10124</v>
      </c>
      <c r="I3606">
        <v>3</v>
      </c>
      <c r="J3606" t="s">
        <v>115</v>
      </c>
      <c r="K3606" t="s">
        <v>36</v>
      </c>
      <c r="L3606" t="s">
        <v>37</v>
      </c>
      <c r="M3606">
        <v>58695</v>
      </c>
      <c r="N3606">
        <v>72000</v>
      </c>
      <c r="O3606" t="s">
        <v>38</v>
      </c>
      <c r="P3606" t="s">
        <v>2046</v>
      </c>
      <c r="Q3606" t="s">
        <v>9589</v>
      </c>
      <c r="R3606" t="s">
        <v>9975</v>
      </c>
      <c r="S3606" t="s">
        <v>287</v>
      </c>
      <c r="T3606" t="s">
        <v>9976</v>
      </c>
      <c r="V3606" t="s">
        <v>9977</v>
      </c>
      <c r="X3606" t="s">
        <v>2051</v>
      </c>
      <c r="Z3606" t="s">
        <v>46</v>
      </c>
      <c r="AA3606" s="1">
        <v>45267</v>
      </c>
      <c r="AC3606" s="1">
        <v>45267</v>
      </c>
      <c r="AD3606" s="1">
        <v>45355</v>
      </c>
    </row>
    <row r="3607" spans="1:30">
      <c r="A3607">
        <v>602855</v>
      </c>
      <c r="B3607" t="s">
        <v>99</v>
      </c>
      <c r="C3607" t="s">
        <v>48</v>
      </c>
      <c r="D3607">
        <v>1</v>
      </c>
      <c r="E3607" t="s">
        <v>1025</v>
      </c>
      <c r="F3607" t="s">
        <v>33</v>
      </c>
      <c r="G3607" t="s">
        <v>34</v>
      </c>
      <c r="H3607">
        <v>21744</v>
      </c>
      <c r="I3607">
        <v>2</v>
      </c>
      <c r="J3607" t="s">
        <v>594</v>
      </c>
      <c r="K3607" t="s">
        <v>36</v>
      </c>
      <c r="L3607" t="s">
        <v>37</v>
      </c>
      <c r="M3607">
        <v>82506</v>
      </c>
      <c r="N3607">
        <v>103548</v>
      </c>
      <c r="O3607" t="s">
        <v>38</v>
      </c>
      <c r="P3607" t="s">
        <v>244</v>
      </c>
      <c r="Q3607" t="s">
        <v>1026</v>
      </c>
      <c r="R3607" t="s">
        <v>1027</v>
      </c>
      <c r="S3607" t="s">
        <v>42</v>
      </c>
      <c r="T3607" t="s">
        <v>1028</v>
      </c>
      <c r="V3607" t="s">
        <v>980</v>
      </c>
      <c r="Z3607" t="s">
        <v>46</v>
      </c>
      <c r="AA3607" s="1">
        <v>45205</v>
      </c>
      <c r="AC3607" s="1">
        <v>45205</v>
      </c>
      <c r="AD3607" s="1">
        <v>45355</v>
      </c>
    </row>
    <row r="3608" spans="1:30">
      <c r="A3608">
        <v>585949</v>
      </c>
      <c r="B3608" t="s">
        <v>69</v>
      </c>
      <c r="C3608" t="s">
        <v>31</v>
      </c>
      <c r="D3608">
        <v>1</v>
      </c>
      <c r="E3608" t="s">
        <v>7853</v>
      </c>
      <c r="F3608" t="s">
        <v>495</v>
      </c>
      <c r="G3608" t="s">
        <v>51</v>
      </c>
      <c r="H3608" t="s">
        <v>496</v>
      </c>
      <c r="I3608">
        <v>0</v>
      </c>
      <c r="J3608" t="s">
        <v>594</v>
      </c>
      <c r="K3608" t="s">
        <v>36</v>
      </c>
      <c r="L3608" t="s">
        <v>37</v>
      </c>
      <c r="M3608">
        <v>56972</v>
      </c>
      <c r="N3608">
        <v>155020</v>
      </c>
      <c r="O3608" t="s">
        <v>38</v>
      </c>
      <c r="P3608" t="s">
        <v>73</v>
      </c>
      <c r="Q3608" t="s">
        <v>1552</v>
      </c>
      <c r="R3608" t="s">
        <v>7854</v>
      </c>
      <c r="S3608" t="s">
        <v>499</v>
      </c>
      <c r="T3608" t="s">
        <v>7855</v>
      </c>
      <c r="U3608" t="s">
        <v>7856</v>
      </c>
      <c r="V3608" t="s">
        <v>7857</v>
      </c>
      <c r="W3608" t="s">
        <v>61</v>
      </c>
      <c r="X3608" t="s">
        <v>73</v>
      </c>
      <c r="Z3608" t="s">
        <v>63</v>
      </c>
      <c r="AA3608" s="1">
        <v>45061</v>
      </c>
      <c r="AC3608" s="1">
        <v>45062</v>
      </c>
      <c r="AD3608" s="1">
        <v>45355</v>
      </c>
    </row>
    <row r="3609" spans="1:30">
      <c r="A3609">
        <v>622544</v>
      </c>
      <c r="B3609" t="s">
        <v>1533</v>
      </c>
      <c r="C3609" t="s">
        <v>31</v>
      </c>
      <c r="D3609">
        <v>1</v>
      </c>
      <c r="E3609" t="s">
        <v>9008</v>
      </c>
      <c r="F3609" t="s">
        <v>1535</v>
      </c>
      <c r="G3609" t="s">
        <v>90</v>
      </c>
      <c r="H3609">
        <v>6088</v>
      </c>
      <c r="I3609">
        <v>1</v>
      </c>
      <c r="J3609" t="s">
        <v>447</v>
      </c>
      <c r="K3609" t="s">
        <v>36</v>
      </c>
      <c r="L3609" t="s">
        <v>103</v>
      </c>
      <c r="M3609">
        <v>51550</v>
      </c>
      <c r="N3609">
        <v>73806</v>
      </c>
      <c r="O3609" t="s">
        <v>38</v>
      </c>
      <c r="P3609" t="s">
        <v>1536</v>
      </c>
      <c r="Q3609" t="s">
        <v>9009</v>
      </c>
      <c r="R3609" t="s">
        <v>9010</v>
      </c>
      <c r="S3609" t="s">
        <v>1538</v>
      </c>
      <c r="T3609" t="s">
        <v>9011</v>
      </c>
      <c r="U3609" t="s">
        <v>5019</v>
      </c>
      <c r="X3609" t="s">
        <v>1536</v>
      </c>
      <c r="Z3609" t="s">
        <v>46</v>
      </c>
      <c r="AA3609" s="1">
        <v>45300</v>
      </c>
      <c r="AC3609" s="1">
        <v>45338</v>
      </c>
      <c r="AD3609" s="1">
        <v>45355</v>
      </c>
    </row>
    <row r="3610" spans="1:30">
      <c r="A3610">
        <v>601586</v>
      </c>
      <c r="B3610" t="s">
        <v>30</v>
      </c>
      <c r="C3610" t="s">
        <v>31</v>
      </c>
      <c r="D3610">
        <v>1</v>
      </c>
      <c r="E3610" t="s">
        <v>629</v>
      </c>
      <c r="F3610" t="s">
        <v>630</v>
      </c>
      <c r="G3610" t="s">
        <v>51</v>
      </c>
      <c r="H3610">
        <v>51195</v>
      </c>
      <c r="I3610">
        <v>1</v>
      </c>
      <c r="J3610" t="s">
        <v>35</v>
      </c>
      <c r="K3610" t="s">
        <v>123</v>
      </c>
      <c r="L3610" t="s">
        <v>37</v>
      </c>
      <c r="M3610">
        <v>23.39</v>
      </c>
      <c r="N3610">
        <v>30.18</v>
      </c>
      <c r="O3610" t="s">
        <v>124</v>
      </c>
      <c r="P3610" t="s">
        <v>9661</v>
      </c>
      <c r="Q3610" t="s">
        <v>369</v>
      </c>
      <c r="R3610" t="s">
        <v>9662</v>
      </c>
      <c r="S3610" t="s">
        <v>634</v>
      </c>
      <c r="T3610" t="s">
        <v>9663</v>
      </c>
      <c r="U3610" t="s">
        <v>635</v>
      </c>
      <c r="V3610" t="s">
        <v>9664</v>
      </c>
      <c r="Z3610" t="s">
        <v>9665</v>
      </c>
      <c r="AA3610" s="1">
        <v>45167</v>
      </c>
      <c r="AB3610" s="2">
        <v>45367</v>
      </c>
      <c r="AC3610" s="1">
        <v>45307</v>
      </c>
      <c r="AD3610" s="1">
        <v>45355</v>
      </c>
    </row>
    <row r="3611" spans="1:30">
      <c r="A3611">
        <v>592037</v>
      </c>
      <c r="B3611" t="s">
        <v>30</v>
      </c>
      <c r="C3611" t="s">
        <v>48</v>
      </c>
      <c r="D3611">
        <v>1</v>
      </c>
      <c r="E3611" t="s">
        <v>7949</v>
      </c>
      <c r="F3611" t="s">
        <v>33</v>
      </c>
      <c r="G3611" t="s">
        <v>34</v>
      </c>
      <c r="H3611">
        <v>21744</v>
      </c>
      <c r="I3611">
        <v>2</v>
      </c>
      <c r="J3611" t="s">
        <v>860</v>
      </c>
      <c r="K3611" t="s">
        <v>36</v>
      </c>
      <c r="L3611" t="s">
        <v>37</v>
      </c>
      <c r="M3611">
        <v>82506</v>
      </c>
      <c r="N3611">
        <v>94882</v>
      </c>
      <c r="O3611" t="s">
        <v>38</v>
      </c>
      <c r="P3611" t="s">
        <v>1346</v>
      </c>
      <c r="Q3611" t="s">
        <v>1347</v>
      </c>
      <c r="R3611" t="s">
        <v>7950</v>
      </c>
      <c r="S3611" t="s">
        <v>42</v>
      </c>
      <c r="T3611" t="s">
        <v>7951</v>
      </c>
      <c r="U3611" t="s">
        <v>1367</v>
      </c>
      <c r="V3611" t="s">
        <v>7952</v>
      </c>
      <c r="Z3611" t="s">
        <v>46</v>
      </c>
      <c r="AA3611" s="1">
        <v>45114</v>
      </c>
      <c r="AB3611" s="2">
        <v>45381</v>
      </c>
      <c r="AC3611" s="1">
        <v>45320</v>
      </c>
      <c r="AD3611" s="1">
        <v>45355</v>
      </c>
    </row>
    <row r="3612" spans="1:30">
      <c r="A3612">
        <v>605084</v>
      </c>
      <c r="B3612" t="s">
        <v>30</v>
      </c>
      <c r="C3612" t="s">
        <v>31</v>
      </c>
      <c r="D3612">
        <v>1</v>
      </c>
      <c r="E3612" t="s">
        <v>6316</v>
      </c>
      <c r="F3612" t="s">
        <v>235</v>
      </c>
      <c r="G3612" t="s">
        <v>51</v>
      </c>
      <c r="H3612">
        <v>10251</v>
      </c>
      <c r="I3612">
        <v>4</v>
      </c>
      <c r="J3612" t="s">
        <v>202</v>
      </c>
      <c r="K3612" t="s">
        <v>36</v>
      </c>
      <c r="L3612" t="s">
        <v>37</v>
      </c>
      <c r="M3612">
        <v>43728</v>
      </c>
      <c r="N3612">
        <v>68000</v>
      </c>
      <c r="O3612" t="s">
        <v>38</v>
      </c>
      <c r="P3612" t="s">
        <v>39</v>
      </c>
      <c r="Q3612" t="s">
        <v>4998</v>
      </c>
      <c r="R3612" t="s">
        <v>6317</v>
      </c>
      <c r="S3612" t="s">
        <v>239</v>
      </c>
      <c r="V3612" t="s">
        <v>6318</v>
      </c>
      <c r="Z3612" t="s">
        <v>46</v>
      </c>
      <c r="AA3612" s="1">
        <v>45183</v>
      </c>
      <c r="AB3612" s="2">
        <v>45367</v>
      </c>
      <c r="AC3612" s="1">
        <v>45308</v>
      </c>
      <c r="AD3612" s="1">
        <v>45355</v>
      </c>
    </row>
    <row r="3613" spans="1:30">
      <c r="A3613">
        <v>597709</v>
      </c>
      <c r="B3613" t="s">
        <v>129</v>
      </c>
      <c r="C3613" t="s">
        <v>48</v>
      </c>
      <c r="D3613">
        <v>4</v>
      </c>
      <c r="E3613" t="s">
        <v>453</v>
      </c>
      <c r="F3613" t="s">
        <v>265</v>
      </c>
      <c r="G3613" t="s">
        <v>51</v>
      </c>
      <c r="H3613">
        <v>56316</v>
      </c>
      <c r="I3613">
        <v>2</v>
      </c>
      <c r="J3613" t="s">
        <v>156</v>
      </c>
      <c r="K3613" t="s">
        <v>36</v>
      </c>
      <c r="L3613" t="s">
        <v>37</v>
      </c>
      <c r="M3613">
        <v>64495</v>
      </c>
      <c r="N3613">
        <v>74169</v>
      </c>
      <c r="O3613" t="s">
        <v>38</v>
      </c>
      <c r="P3613" t="s">
        <v>157</v>
      </c>
      <c r="Q3613" t="s">
        <v>218</v>
      </c>
      <c r="R3613" t="s">
        <v>9978</v>
      </c>
      <c r="S3613" t="s">
        <v>6848</v>
      </c>
      <c r="U3613" t="s">
        <v>161</v>
      </c>
      <c r="V3613" t="s">
        <v>910</v>
      </c>
      <c r="W3613" t="s">
        <v>459</v>
      </c>
      <c r="X3613" t="s">
        <v>9979</v>
      </c>
      <c r="Z3613" t="s">
        <v>63</v>
      </c>
      <c r="AA3613" s="1">
        <v>45147</v>
      </c>
      <c r="AC3613" s="1">
        <v>45147</v>
      </c>
      <c r="AD3613" s="1">
        <v>45355</v>
      </c>
    </row>
    <row r="3614" spans="1:30">
      <c r="A3614">
        <v>589443</v>
      </c>
      <c r="B3614" t="s">
        <v>69</v>
      </c>
      <c r="C3614" t="s">
        <v>48</v>
      </c>
      <c r="D3614">
        <v>3</v>
      </c>
      <c r="E3614" t="s">
        <v>1458</v>
      </c>
      <c r="F3614" t="s">
        <v>308</v>
      </c>
      <c r="G3614" t="s">
        <v>34</v>
      </c>
      <c r="H3614">
        <v>56058</v>
      </c>
      <c r="I3614">
        <v>0</v>
      </c>
      <c r="J3614" t="s">
        <v>115</v>
      </c>
      <c r="K3614" t="s">
        <v>36</v>
      </c>
      <c r="L3614" t="s">
        <v>37</v>
      </c>
      <c r="M3614">
        <v>59116</v>
      </c>
      <c r="N3614">
        <v>91768</v>
      </c>
      <c r="O3614" t="s">
        <v>38</v>
      </c>
      <c r="P3614" t="s">
        <v>73</v>
      </c>
      <c r="Q3614" t="s">
        <v>1504</v>
      </c>
      <c r="R3614" t="s">
        <v>7015</v>
      </c>
      <c r="S3614" t="s">
        <v>311</v>
      </c>
      <c r="T3614" t="s">
        <v>3859</v>
      </c>
      <c r="V3614" t="s">
        <v>7016</v>
      </c>
      <c r="W3614" t="s">
        <v>622</v>
      </c>
      <c r="X3614" t="s">
        <v>623</v>
      </c>
      <c r="Z3614" t="s">
        <v>46</v>
      </c>
      <c r="AA3614" s="1">
        <v>45098</v>
      </c>
      <c r="AC3614" s="1">
        <v>45098</v>
      </c>
      <c r="AD3614" s="1">
        <v>45355</v>
      </c>
    </row>
    <row r="3615" spans="1:30">
      <c r="A3615">
        <v>602596</v>
      </c>
      <c r="B3615" t="s">
        <v>129</v>
      </c>
      <c r="C3615" t="s">
        <v>31</v>
      </c>
      <c r="D3615">
        <v>1</v>
      </c>
      <c r="E3615" t="s">
        <v>130</v>
      </c>
      <c r="F3615" t="s">
        <v>131</v>
      </c>
      <c r="G3615" t="s">
        <v>51</v>
      </c>
      <c r="H3615">
        <v>13632</v>
      </c>
      <c r="I3615">
        <v>2</v>
      </c>
      <c r="J3615" t="s">
        <v>132</v>
      </c>
      <c r="K3615" t="s">
        <v>36</v>
      </c>
      <c r="L3615" t="s">
        <v>37</v>
      </c>
      <c r="M3615">
        <v>93288</v>
      </c>
      <c r="N3615">
        <v>107281</v>
      </c>
      <c r="O3615" t="s">
        <v>38</v>
      </c>
      <c r="P3615" t="s">
        <v>133</v>
      </c>
      <c r="Q3615" t="s">
        <v>134</v>
      </c>
      <c r="R3615" t="s">
        <v>8954</v>
      </c>
      <c r="S3615" t="s">
        <v>136</v>
      </c>
      <c r="T3615" t="s">
        <v>8955</v>
      </c>
      <c r="U3615" t="s">
        <v>138</v>
      </c>
      <c r="V3615" t="s">
        <v>139</v>
      </c>
      <c r="W3615" t="s">
        <v>140</v>
      </c>
      <c r="Z3615" t="s">
        <v>63</v>
      </c>
      <c r="AA3615" s="1">
        <v>45170</v>
      </c>
      <c r="AC3615" s="1">
        <v>45198</v>
      </c>
      <c r="AD3615" s="1">
        <v>45355</v>
      </c>
    </row>
    <row r="3616" spans="1:30">
      <c r="A3616">
        <v>617852</v>
      </c>
      <c r="B3616" t="s">
        <v>99</v>
      </c>
      <c r="C3616" t="s">
        <v>48</v>
      </c>
      <c r="D3616">
        <v>1</v>
      </c>
      <c r="E3616" t="s">
        <v>9980</v>
      </c>
      <c r="F3616" t="s">
        <v>348</v>
      </c>
      <c r="G3616" t="s">
        <v>51</v>
      </c>
      <c r="H3616">
        <v>10015</v>
      </c>
      <c r="I3616" t="s">
        <v>924</v>
      </c>
      <c r="J3616" t="s">
        <v>65</v>
      </c>
      <c r="K3616" t="s">
        <v>36</v>
      </c>
      <c r="L3616" t="s">
        <v>276</v>
      </c>
      <c r="M3616">
        <v>72038</v>
      </c>
      <c r="N3616">
        <v>192152</v>
      </c>
      <c r="O3616" t="s">
        <v>38</v>
      </c>
      <c r="P3616" t="s">
        <v>244</v>
      </c>
      <c r="Q3616" t="s">
        <v>4534</v>
      </c>
      <c r="R3616" t="s">
        <v>9981</v>
      </c>
      <c r="S3616" t="s">
        <v>352</v>
      </c>
      <c r="T3616" t="s">
        <v>9982</v>
      </c>
      <c r="U3616" t="s">
        <v>3153</v>
      </c>
      <c r="V3616" t="s">
        <v>9983</v>
      </c>
      <c r="Z3616" t="s">
        <v>1105</v>
      </c>
      <c r="AA3616" s="1">
        <v>45279</v>
      </c>
      <c r="AC3616" s="1">
        <v>45294</v>
      </c>
      <c r="AD3616" s="1">
        <v>45355</v>
      </c>
    </row>
    <row r="3617" spans="1:30">
      <c r="A3617">
        <v>622527</v>
      </c>
      <c r="B3617" t="s">
        <v>99</v>
      </c>
      <c r="C3617" t="s">
        <v>31</v>
      </c>
      <c r="D3617">
        <v>1</v>
      </c>
      <c r="E3617" t="s">
        <v>2001</v>
      </c>
      <c r="F3617" t="s">
        <v>348</v>
      </c>
      <c r="G3617" t="s">
        <v>51</v>
      </c>
      <c r="H3617">
        <v>10015</v>
      </c>
      <c r="I3617" t="s">
        <v>924</v>
      </c>
      <c r="J3617" t="s">
        <v>65</v>
      </c>
      <c r="K3617" t="s">
        <v>36</v>
      </c>
      <c r="L3617" t="s">
        <v>276</v>
      </c>
      <c r="M3617">
        <v>72038</v>
      </c>
      <c r="N3617">
        <v>192152</v>
      </c>
      <c r="O3617" t="s">
        <v>38</v>
      </c>
      <c r="P3617" t="s">
        <v>244</v>
      </c>
      <c r="Q3617" t="s">
        <v>245</v>
      </c>
      <c r="R3617" t="s">
        <v>2002</v>
      </c>
      <c r="S3617" t="s">
        <v>352</v>
      </c>
      <c r="T3617" t="s">
        <v>2003</v>
      </c>
      <c r="U3617" t="s">
        <v>378</v>
      </c>
      <c r="V3617" t="s">
        <v>289</v>
      </c>
      <c r="X3617" t="s">
        <v>379</v>
      </c>
      <c r="Z3617" t="s">
        <v>63</v>
      </c>
      <c r="AA3617" s="1">
        <v>45313</v>
      </c>
      <c r="AC3617" s="1">
        <v>45313</v>
      </c>
      <c r="AD3617" s="1">
        <v>45355</v>
      </c>
    </row>
    <row r="3618" spans="1:30">
      <c r="A3618">
        <v>621448</v>
      </c>
      <c r="B3618" t="s">
        <v>129</v>
      </c>
      <c r="C3618" t="s">
        <v>48</v>
      </c>
      <c r="D3618">
        <v>1</v>
      </c>
      <c r="E3618" t="s">
        <v>4802</v>
      </c>
      <c r="F3618" t="s">
        <v>4803</v>
      </c>
      <c r="G3618" t="s">
        <v>51</v>
      </c>
      <c r="H3618">
        <v>52633</v>
      </c>
      <c r="I3618">
        <v>0</v>
      </c>
      <c r="J3618" t="s">
        <v>156</v>
      </c>
      <c r="K3618" t="s">
        <v>36</v>
      </c>
      <c r="L3618" t="s">
        <v>37</v>
      </c>
      <c r="M3618">
        <v>79798</v>
      </c>
      <c r="N3618">
        <v>91768</v>
      </c>
      <c r="O3618" t="s">
        <v>38</v>
      </c>
      <c r="P3618" t="s">
        <v>157</v>
      </c>
      <c r="Q3618" t="s">
        <v>399</v>
      </c>
      <c r="R3618" t="s">
        <v>4804</v>
      </c>
      <c r="S3618" t="s">
        <v>4805</v>
      </c>
      <c r="U3618" t="s">
        <v>1568</v>
      </c>
      <c r="V3618" t="s">
        <v>297</v>
      </c>
      <c r="W3618" t="s">
        <v>2430</v>
      </c>
      <c r="X3618" t="s">
        <v>157</v>
      </c>
      <c r="Z3618" t="s">
        <v>46</v>
      </c>
      <c r="AA3618" s="1">
        <v>45288</v>
      </c>
      <c r="AC3618" s="1">
        <v>45288</v>
      </c>
      <c r="AD3618" s="1">
        <v>45355</v>
      </c>
    </row>
    <row r="3619" spans="1:30">
      <c r="A3619">
        <v>585341</v>
      </c>
      <c r="B3619" t="s">
        <v>99</v>
      </c>
      <c r="C3619" t="s">
        <v>48</v>
      </c>
      <c r="D3619">
        <v>1</v>
      </c>
      <c r="E3619" t="s">
        <v>511</v>
      </c>
      <c r="F3619" t="s">
        <v>512</v>
      </c>
      <c r="G3619" t="s">
        <v>34</v>
      </c>
      <c r="H3619">
        <v>10209</v>
      </c>
      <c r="I3619">
        <v>1</v>
      </c>
      <c r="J3619" t="s">
        <v>65</v>
      </c>
      <c r="K3619" t="s">
        <v>123</v>
      </c>
      <c r="L3619" t="s">
        <v>227</v>
      </c>
      <c r="M3619">
        <v>15.5</v>
      </c>
      <c r="N3619">
        <v>19.899999999999999</v>
      </c>
      <c r="O3619" t="s">
        <v>124</v>
      </c>
      <c r="P3619" t="s">
        <v>244</v>
      </c>
      <c r="Q3619" t="s">
        <v>1102</v>
      </c>
      <c r="R3619" t="s">
        <v>1103</v>
      </c>
      <c r="S3619" t="s">
        <v>515</v>
      </c>
      <c r="U3619" t="s">
        <v>378</v>
      </c>
      <c r="V3619" t="s">
        <v>1104</v>
      </c>
      <c r="X3619" t="s">
        <v>379</v>
      </c>
      <c r="Z3619" t="s">
        <v>1105</v>
      </c>
      <c r="AA3619" s="1">
        <v>45092</v>
      </c>
      <c r="AC3619" s="1">
        <v>45092</v>
      </c>
      <c r="AD3619" s="1">
        <v>45355</v>
      </c>
    </row>
    <row r="3620" spans="1:30">
      <c r="A3620">
        <v>615111</v>
      </c>
      <c r="B3620" t="s">
        <v>129</v>
      </c>
      <c r="C3620" t="s">
        <v>48</v>
      </c>
      <c r="D3620">
        <v>15</v>
      </c>
      <c r="E3620" t="s">
        <v>1596</v>
      </c>
      <c r="F3620" t="s">
        <v>398</v>
      </c>
      <c r="G3620" t="s">
        <v>51</v>
      </c>
      <c r="H3620">
        <v>10104</v>
      </c>
      <c r="I3620">
        <v>2</v>
      </c>
      <c r="J3620" t="s">
        <v>1118</v>
      </c>
      <c r="K3620" t="s">
        <v>36</v>
      </c>
      <c r="L3620" t="s">
        <v>37</v>
      </c>
      <c r="M3620">
        <v>41248</v>
      </c>
      <c r="N3620">
        <v>47435</v>
      </c>
      <c r="O3620" t="s">
        <v>38</v>
      </c>
      <c r="P3620" t="s">
        <v>454</v>
      </c>
      <c r="Q3620" t="s">
        <v>1598</v>
      </c>
      <c r="R3620" t="s">
        <v>9984</v>
      </c>
      <c r="S3620" t="s">
        <v>3091</v>
      </c>
      <c r="U3620" t="s">
        <v>161</v>
      </c>
      <c r="V3620" t="s">
        <v>162</v>
      </c>
      <c r="Z3620" t="s">
        <v>46</v>
      </c>
      <c r="AA3620" s="1">
        <v>45236</v>
      </c>
      <c r="AC3620" s="1">
        <v>45236</v>
      </c>
      <c r="AD3620" s="1">
        <v>45355</v>
      </c>
    </row>
    <row r="3621" spans="1:30">
      <c r="A3621">
        <v>597390</v>
      </c>
      <c r="B3621" t="s">
        <v>99</v>
      </c>
      <c r="C3621" t="s">
        <v>48</v>
      </c>
      <c r="D3621">
        <v>1</v>
      </c>
      <c r="E3621" t="s">
        <v>1337</v>
      </c>
      <c r="F3621" t="s">
        <v>382</v>
      </c>
      <c r="G3621" t="s">
        <v>34</v>
      </c>
      <c r="H3621">
        <v>30087</v>
      </c>
      <c r="I3621">
        <v>1</v>
      </c>
      <c r="J3621" t="s">
        <v>618</v>
      </c>
      <c r="K3621" t="s">
        <v>36</v>
      </c>
      <c r="L3621" t="s">
        <v>103</v>
      </c>
      <c r="M3621">
        <v>63228</v>
      </c>
      <c r="N3621">
        <v>80000</v>
      </c>
      <c r="O3621" t="s">
        <v>38</v>
      </c>
      <c r="P3621" t="s">
        <v>104</v>
      </c>
      <c r="Q3621" t="s">
        <v>1232</v>
      </c>
      <c r="R3621" t="s">
        <v>1338</v>
      </c>
      <c r="S3621" t="s">
        <v>387</v>
      </c>
      <c r="T3621" t="s">
        <v>1339</v>
      </c>
      <c r="U3621" t="s">
        <v>1340</v>
      </c>
      <c r="V3621" t="s">
        <v>905</v>
      </c>
      <c r="W3621" t="s">
        <v>906</v>
      </c>
      <c r="X3621" t="s">
        <v>104</v>
      </c>
      <c r="Z3621" t="s">
        <v>63</v>
      </c>
      <c r="AA3621" s="1">
        <v>45151</v>
      </c>
      <c r="AC3621" s="1">
        <v>45151</v>
      </c>
      <c r="AD3621" s="1">
        <v>45355</v>
      </c>
    </row>
    <row r="3622" spans="1:30">
      <c r="A3622">
        <v>545805</v>
      </c>
      <c r="B3622" t="s">
        <v>99</v>
      </c>
      <c r="C3622" t="s">
        <v>31</v>
      </c>
      <c r="D3622">
        <v>5</v>
      </c>
      <c r="E3622" t="s">
        <v>2373</v>
      </c>
      <c r="F3622" t="s">
        <v>1843</v>
      </c>
      <c r="G3622" t="s">
        <v>51</v>
      </c>
      <c r="H3622">
        <v>20410</v>
      </c>
      <c r="I3622">
        <v>0</v>
      </c>
      <c r="J3622" t="s">
        <v>65</v>
      </c>
      <c r="L3622" t="s">
        <v>276</v>
      </c>
      <c r="M3622">
        <v>57078</v>
      </c>
      <c r="N3622">
        <v>85646</v>
      </c>
      <c r="O3622" t="s">
        <v>38</v>
      </c>
      <c r="P3622" t="s">
        <v>244</v>
      </c>
      <c r="Q3622" t="s">
        <v>245</v>
      </c>
      <c r="R3622" t="s">
        <v>9338</v>
      </c>
      <c r="S3622" t="s">
        <v>1847</v>
      </c>
      <c r="T3622" t="s">
        <v>5295</v>
      </c>
      <c r="U3622" t="s">
        <v>9339</v>
      </c>
      <c r="V3622" t="s">
        <v>1104</v>
      </c>
      <c r="Z3622" t="s">
        <v>3015</v>
      </c>
      <c r="AA3622" s="1">
        <v>44795</v>
      </c>
      <c r="AC3622" s="1">
        <v>44795</v>
      </c>
      <c r="AD3622" s="1">
        <v>45355</v>
      </c>
    </row>
    <row r="3623" spans="1:30">
      <c r="A3623">
        <v>534561</v>
      </c>
      <c r="B3623" t="s">
        <v>253</v>
      </c>
      <c r="C3623" t="s">
        <v>48</v>
      </c>
      <c r="D3623">
        <v>1</v>
      </c>
      <c r="E3623" t="s">
        <v>2285</v>
      </c>
      <c r="F3623" t="s">
        <v>9247</v>
      </c>
      <c r="G3623" t="s">
        <v>51</v>
      </c>
      <c r="H3623">
        <v>10045</v>
      </c>
      <c r="I3623" t="s">
        <v>924</v>
      </c>
      <c r="J3623" t="s">
        <v>9248</v>
      </c>
      <c r="K3623" t="s">
        <v>36</v>
      </c>
      <c r="L3623" t="s">
        <v>276</v>
      </c>
      <c r="M3623">
        <v>72038</v>
      </c>
      <c r="N3623">
        <v>192152</v>
      </c>
      <c r="O3623" t="s">
        <v>38</v>
      </c>
      <c r="P3623" t="s">
        <v>9249</v>
      </c>
      <c r="Q3623" t="s">
        <v>9250</v>
      </c>
      <c r="R3623" t="s">
        <v>9251</v>
      </c>
      <c r="S3623" t="s">
        <v>9252</v>
      </c>
      <c r="U3623" t="s">
        <v>9253</v>
      </c>
      <c r="V3623" t="s">
        <v>281</v>
      </c>
      <c r="Z3623" t="s">
        <v>264</v>
      </c>
      <c r="AA3623" s="1">
        <v>44742</v>
      </c>
      <c r="AC3623" s="1">
        <v>44742</v>
      </c>
      <c r="AD3623" s="1">
        <v>45355</v>
      </c>
    </row>
    <row r="3624" spans="1:30">
      <c r="A3624">
        <v>620174</v>
      </c>
      <c r="B3624" t="s">
        <v>129</v>
      </c>
      <c r="C3624" t="s">
        <v>31</v>
      </c>
      <c r="D3624">
        <v>1</v>
      </c>
      <c r="E3624" t="s">
        <v>9528</v>
      </c>
      <c r="F3624" t="s">
        <v>265</v>
      </c>
      <c r="G3624" t="s">
        <v>51</v>
      </c>
      <c r="H3624">
        <v>56316</v>
      </c>
      <c r="I3624">
        <v>3</v>
      </c>
      <c r="J3624" t="s">
        <v>156</v>
      </c>
      <c r="K3624" t="s">
        <v>36</v>
      </c>
      <c r="L3624" t="s">
        <v>37</v>
      </c>
      <c r="M3624">
        <v>73213</v>
      </c>
      <c r="N3624">
        <v>84195</v>
      </c>
      <c r="O3624" t="s">
        <v>38</v>
      </c>
      <c r="P3624" t="s">
        <v>329</v>
      </c>
      <c r="Q3624" t="s">
        <v>2083</v>
      </c>
      <c r="R3624" t="s">
        <v>9529</v>
      </c>
      <c r="S3624" t="s">
        <v>9530</v>
      </c>
      <c r="U3624" t="s">
        <v>1814</v>
      </c>
      <c r="V3624" t="s">
        <v>297</v>
      </c>
      <c r="W3624" t="s">
        <v>2669</v>
      </c>
      <c r="X3624" t="s">
        <v>329</v>
      </c>
      <c r="Z3624" t="s">
        <v>63</v>
      </c>
      <c r="AA3624" s="1">
        <v>45279</v>
      </c>
      <c r="AC3624" s="1">
        <v>45279</v>
      </c>
      <c r="AD3624" s="1">
        <v>45355</v>
      </c>
    </row>
    <row r="3625" spans="1:30">
      <c r="A3625">
        <v>591988</v>
      </c>
      <c r="B3625" t="s">
        <v>30</v>
      </c>
      <c r="C3625" t="s">
        <v>31</v>
      </c>
      <c r="D3625">
        <v>8</v>
      </c>
      <c r="E3625" t="s">
        <v>6323</v>
      </c>
      <c r="F3625" t="s">
        <v>630</v>
      </c>
      <c r="G3625" t="s">
        <v>51</v>
      </c>
      <c r="H3625">
        <v>51195</v>
      </c>
      <c r="I3625">
        <v>1</v>
      </c>
      <c r="J3625" t="s">
        <v>35</v>
      </c>
      <c r="K3625" t="s">
        <v>123</v>
      </c>
      <c r="L3625" t="s">
        <v>37</v>
      </c>
      <c r="M3625">
        <v>23.39</v>
      </c>
      <c r="N3625">
        <v>27.62</v>
      </c>
      <c r="O3625" t="s">
        <v>124</v>
      </c>
      <c r="P3625" t="s">
        <v>203</v>
      </c>
      <c r="Q3625" t="s">
        <v>2815</v>
      </c>
      <c r="R3625" t="s">
        <v>6324</v>
      </c>
      <c r="S3625" t="s">
        <v>634</v>
      </c>
      <c r="T3625" t="s">
        <v>6325</v>
      </c>
      <c r="U3625" t="s">
        <v>635</v>
      </c>
      <c r="V3625" t="s">
        <v>6326</v>
      </c>
      <c r="Z3625" t="s">
        <v>46</v>
      </c>
      <c r="AA3625" s="1">
        <v>45114</v>
      </c>
      <c r="AB3625" s="2">
        <v>45363</v>
      </c>
      <c r="AC3625" s="1">
        <v>45303</v>
      </c>
      <c r="AD3625" s="1">
        <v>45355</v>
      </c>
    </row>
    <row r="3626" spans="1:30">
      <c r="A3626">
        <v>601691</v>
      </c>
      <c r="B3626" t="s">
        <v>1533</v>
      </c>
      <c r="C3626" t="s">
        <v>31</v>
      </c>
      <c r="D3626">
        <v>1</v>
      </c>
      <c r="E3626" t="s">
        <v>7642</v>
      </c>
      <c r="F3626" t="s">
        <v>2608</v>
      </c>
      <c r="G3626" t="s">
        <v>90</v>
      </c>
      <c r="H3626" t="s">
        <v>2609</v>
      </c>
      <c r="I3626" t="s">
        <v>4832</v>
      </c>
      <c r="J3626" t="s">
        <v>447</v>
      </c>
      <c r="K3626" t="s">
        <v>36</v>
      </c>
      <c r="L3626" t="s">
        <v>185</v>
      </c>
      <c r="M3626">
        <v>185886</v>
      </c>
      <c r="N3626">
        <v>185886</v>
      </c>
      <c r="O3626" t="s">
        <v>38</v>
      </c>
      <c r="P3626" t="s">
        <v>1536</v>
      </c>
      <c r="Q3626" t="s">
        <v>7643</v>
      </c>
      <c r="R3626" t="s">
        <v>7644</v>
      </c>
      <c r="T3626" t="s">
        <v>7645</v>
      </c>
      <c r="U3626" t="s">
        <v>7646</v>
      </c>
      <c r="V3626" t="s">
        <v>2097</v>
      </c>
      <c r="X3626" t="s">
        <v>1536</v>
      </c>
      <c r="Z3626" t="s">
        <v>46</v>
      </c>
      <c r="AA3626" s="1">
        <v>45167</v>
      </c>
      <c r="AC3626" s="1">
        <v>45167</v>
      </c>
      <c r="AD3626" s="1">
        <v>45355</v>
      </c>
    </row>
    <row r="3627" spans="1:30">
      <c r="A3627">
        <v>606645</v>
      </c>
      <c r="B3627" t="s">
        <v>30</v>
      </c>
      <c r="C3627" t="s">
        <v>48</v>
      </c>
      <c r="D3627">
        <v>1</v>
      </c>
      <c r="E3627" t="s">
        <v>2302</v>
      </c>
      <c r="F3627" t="s">
        <v>114</v>
      </c>
      <c r="G3627" t="s">
        <v>34</v>
      </c>
      <c r="H3627">
        <v>56057</v>
      </c>
      <c r="I3627">
        <v>0</v>
      </c>
      <c r="J3627" t="s">
        <v>2303</v>
      </c>
      <c r="K3627" t="s">
        <v>36</v>
      </c>
      <c r="L3627" t="s">
        <v>37</v>
      </c>
      <c r="M3627">
        <v>41887</v>
      </c>
      <c r="N3627">
        <v>51000</v>
      </c>
      <c r="O3627" t="s">
        <v>38</v>
      </c>
      <c r="P3627" t="s">
        <v>39</v>
      </c>
      <c r="Q3627" t="s">
        <v>2304</v>
      </c>
      <c r="R3627" t="s">
        <v>2305</v>
      </c>
      <c r="S3627" t="s">
        <v>119</v>
      </c>
      <c r="T3627" t="s">
        <v>2306</v>
      </c>
      <c r="V3627" t="s">
        <v>2307</v>
      </c>
      <c r="Z3627" t="s">
        <v>46</v>
      </c>
      <c r="AA3627" s="1">
        <v>45190</v>
      </c>
      <c r="AB3627" s="2">
        <v>45374</v>
      </c>
      <c r="AC3627" s="1">
        <v>45314</v>
      </c>
      <c r="AD3627" s="1">
        <v>45355</v>
      </c>
    </row>
    <row r="3628" spans="1:30">
      <c r="A3628">
        <v>626351</v>
      </c>
      <c r="B3628" t="s">
        <v>1462</v>
      </c>
      <c r="C3628" t="s">
        <v>48</v>
      </c>
      <c r="D3628">
        <v>1</v>
      </c>
      <c r="E3628" t="s">
        <v>9719</v>
      </c>
      <c r="F3628" t="s">
        <v>4369</v>
      </c>
      <c r="G3628" t="s">
        <v>34</v>
      </c>
      <c r="H3628">
        <v>30851</v>
      </c>
      <c r="I3628" t="s">
        <v>4370</v>
      </c>
      <c r="J3628" t="s">
        <v>1984</v>
      </c>
      <c r="K3628" t="s">
        <v>36</v>
      </c>
      <c r="L3628" t="s">
        <v>276</v>
      </c>
      <c r="M3628">
        <v>150000</v>
      </c>
      <c r="N3628">
        <v>180000</v>
      </c>
      <c r="O3628" t="s">
        <v>38</v>
      </c>
      <c r="P3628" t="s">
        <v>1464</v>
      </c>
      <c r="Q3628" t="s">
        <v>3284</v>
      </c>
      <c r="R3628" t="s">
        <v>9720</v>
      </c>
      <c r="S3628" t="s">
        <v>9721</v>
      </c>
      <c r="V3628" t="s">
        <v>9722</v>
      </c>
      <c r="Z3628" t="s">
        <v>2550</v>
      </c>
      <c r="AA3628" s="1">
        <v>45331</v>
      </c>
      <c r="AB3628" s="2">
        <v>45361</v>
      </c>
      <c r="AC3628" s="1">
        <v>45331</v>
      </c>
      <c r="AD3628" s="1">
        <v>45355</v>
      </c>
    </row>
    <row r="3629" spans="1:30">
      <c r="A3629">
        <v>591874</v>
      </c>
      <c r="B3629" t="s">
        <v>380</v>
      </c>
      <c r="C3629" t="s">
        <v>31</v>
      </c>
      <c r="D3629">
        <v>1</v>
      </c>
      <c r="E3629" t="s">
        <v>347</v>
      </c>
      <c r="F3629" t="s">
        <v>1046</v>
      </c>
      <c r="G3629" t="s">
        <v>51</v>
      </c>
      <c r="H3629" t="s">
        <v>1072</v>
      </c>
      <c r="I3629">
        <v>0</v>
      </c>
      <c r="J3629" t="s">
        <v>72</v>
      </c>
      <c r="K3629" t="s">
        <v>36</v>
      </c>
      <c r="L3629" t="s">
        <v>37</v>
      </c>
      <c r="M3629">
        <v>94715</v>
      </c>
      <c r="N3629">
        <v>136260</v>
      </c>
      <c r="O3629" t="s">
        <v>38</v>
      </c>
      <c r="P3629" t="s">
        <v>384</v>
      </c>
      <c r="Q3629" t="s">
        <v>1747</v>
      </c>
      <c r="R3629" t="s">
        <v>1748</v>
      </c>
      <c r="S3629" t="s">
        <v>1076</v>
      </c>
      <c r="T3629" t="s">
        <v>1749</v>
      </c>
      <c r="U3629" t="s">
        <v>1750</v>
      </c>
      <c r="V3629" t="s">
        <v>1751</v>
      </c>
      <c r="Z3629" t="s">
        <v>46</v>
      </c>
      <c r="AA3629" s="1">
        <v>45330</v>
      </c>
      <c r="AB3629" s="2">
        <v>45360</v>
      </c>
      <c r="AC3629" s="1">
        <v>45330</v>
      </c>
      <c r="AD3629" s="1">
        <v>45355</v>
      </c>
    </row>
    <row r="3630" spans="1:30">
      <c r="A3630">
        <v>607149</v>
      </c>
      <c r="B3630" t="s">
        <v>129</v>
      </c>
      <c r="C3630" t="s">
        <v>48</v>
      </c>
      <c r="D3630">
        <v>1</v>
      </c>
      <c r="E3630" t="s">
        <v>3663</v>
      </c>
      <c r="F3630" t="s">
        <v>1380</v>
      </c>
      <c r="G3630" t="s">
        <v>51</v>
      </c>
      <c r="H3630">
        <v>80609</v>
      </c>
      <c r="I3630">
        <v>3</v>
      </c>
      <c r="J3630" t="s">
        <v>143</v>
      </c>
      <c r="K3630" t="s">
        <v>36</v>
      </c>
      <c r="L3630" t="s">
        <v>37</v>
      </c>
      <c r="M3630">
        <v>45811</v>
      </c>
      <c r="N3630">
        <v>69187</v>
      </c>
      <c r="O3630" t="s">
        <v>38</v>
      </c>
      <c r="P3630" t="s">
        <v>393</v>
      </c>
      <c r="Q3630" t="s">
        <v>394</v>
      </c>
      <c r="R3630" t="s">
        <v>3664</v>
      </c>
      <c r="S3630" t="s">
        <v>1382</v>
      </c>
      <c r="T3630" t="s">
        <v>3665</v>
      </c>
      <c r="U3630" t="s">
        <v>3666</v>
      </c>
      <c r="V3630" t="s">
        <v>3667</v>
      </c>
      <c r="W3630" t="s">
        <v>3668</v>
      </c>
      <c r="X3630" t="s">
        <v>3669</v>
      </c>
      <c r="Z3630" t="s">
        <v>46</v>
      </c>
      <c r="AA3630" s="1">
        <v>45198</v>
      </c>
      <c r="AC3630" s="1">
        <v>45205</v>
      </c>
      <c r="AD3630" s="1">
        <v>45355</v>
      </c>
    </row>
    <row r="3631" spans="1:30">
      <c r="A3631">
        <v>620093</v>
      </c>
      <c r="B3631" t="s">
        <v>30</v>
      </c>
      <c r="C3631" t="s">
        <v>48</v>
      </c>
      <c r="D3631">
        <v>1</v>
      </c>
      <c r="E3631" t="s">
        <v>7034</v>
      </c>
      <c r="F3631" t="s">
        <v>2460</v>
      </c>
      <c r="G3631" t="s">
        <v>51</v>
      </c>
      <c r="H3631">
        <v>51191</v>
      </c>
      <c r="I3631">
        <v>2</v>
      </c>
      <c r="J3631" t="s">
        <v>35</v>
      </c>
      <c r="K3631" t="s">
        <v>123</v>
      </c>
      <c r="L3631" t="s">
        <v>37</v>
      </c>
      <c r="M3631">
        <v>28.203600000000002</v>
      </c>
      <c r="N3631">
        <v>32.433999999999997</v>
      </c>
      <c r="O3631" t="s">
        <v>124</v>
      </c>
      <c r="P3631" t="s">
        <v>203</v>
      </c>
      <c r="Q3631" t="s">
        <v>995</v>
      </c>
      <c r="R3631" t="s">
        <v>7035</v>
      </c>
      <c r="S3631" t="s">
        <v>2462</v>
      </c>
      <c r="V3631" t="s">
        <v>7036</v>
      </c>
      <c r="Z3631" t="s">
        <v>46</v>
      </c>
      <c r="AA3631" s="1">
        <v>45301</v>
      </c>
      <c r="AB3631" s="2">
        <v>45421</v>
      </c>
      <c r="AC3631" s="1">
        <v>45337</v>
      </c>
      <c r="AD3631" s="1">
        <v>45355</v>
      </c>
    </row>
    <row r="3632" spans="1:30">
      <c r="A3632">
        <v>567015</v>
      </c>
      <c r="B3632" t="s">
        <v>129</v>
      </c>
      <c r="C3632" t="s">
        <v>48</v>
      </c>
      <c r="D3632">
        <v>1</v>
      </c>
      <c r="E3632" t="s">
        <v>6503</v>
      </c>
      <c r="F3632" t="s">
        <v>328</v>
      </c>
      <c r="G3632" t="s">
        <v>51</v>
      </c>
      <c r="H3632">
        <v>10248</v>
      </c>
      <c r="I3632">
        <v>1</v>
      </c>
      <c r="J3632" t="s">
        <v>266</v>
      </c>
      <c r="K3632" t="s">
        <v>36</v>
      </c>
      <c r="L3632" t="s">
        <v>37</v>
      </c>
      <c r="M3632">
        <v>73029</v>
      </c>
      <c r="N3632">
        <v>83983</v>
      </c>
      <c r="O3632" t="s">
        <v>38</v>
      </c>
      <c r="P3632" t="s">
        <v>454</v>
      </c>
      <c r="Q3632" t="s">
        <v>2207</v>
      </c>
      <c r="R3632" t="s">
        <v>6504</v>
      </c>
      <c r="S3632" t="s">
        <v>331</v>
      </c>
      <c r="U3632" t="s">
        <v>6505</v>
      </c>
      <c r="V3632" t="s">
        <v>6506</v>
      </c>
      <c r="W3632" t="s">
        <v>6507</v>
      </c>
      <c r="X3632" t="s">
        <v>6508</v>
      </c>
      <c r="Z3632" t="s">
        <v>63</v>
      </c>
      <c r="AA3632" s="1">
        <v>44985</v>
      </c>
      <c r="AC3632" s="1">
        <v>45014</v>
      </c>
      <c r="AD3632" s="1">
        <v>45355</v>
      </c>
    </row>
    <row r="3633" spans="1:30">
      <c r="A3633">
        <v>587870</v>
      </c>
      <c r="B3633" t="s">
        <v>129</v>
      </c>
      <c r="C3633" t="s">
        <v>48</v>
      </c>
      <c r="D3633">
        <v>1</v>
      </c>
      <c r="E3633" t="s">
        <v>9985</v>
      </c>
      <c r="F3633" t="s">
        <v>898</v>
      </c>
      <c r="G3633" t="s">
        <v>51</v>
      </c>
      <c r="H3633" t="s">
        <v>899</v>
      </c>
      <c r="I3633">
        <v>2</v>
      </c>
      <c r="J3633" t="s">
        <v>266</v>
      </c>
      <c r="K3633" t="s">
        <v>36</v>
      </c>
      <c r="L3633" t="s">
        <v>37</v>
      </c>
      <c r="M3633">
        <v>66322</v>
      </c>
      <c r="N3633">
        <v>98830</v>
      </c>
      <c r="O3633" t="s">
        <v>38</v>
      </c>
      <c r="P3633" t="s">
        <v>157</v>
      </c>
      <c r="Q3633" t="s">
        <v>9986</v>
      </c>
      <c r="R3633" t="s">
        <v>9987</v>
      </c>
      <c r="S3633" t="s">
        <v>902</v>
      </c>
      <c r="U3633" t="s">
        <v>6752</v>
      </c>
      <c r="V3633" t="s">
        <v>9988</v>
      </c>
      <c r="W3633" t="s">
        <v>9521</v>
      </c>
      <c r="X3633" t="s">
        <v>157</v>
      </c>
      <c r="Z3633" t="s">
        <v>46</v>
      </c>
      <c r="AA3633" s="1">
        <v>45097</v>
      </c>
      <c r="AC3633" s="1">
        <v>45329</v>
      </c>
      <c r="AD3633" s="1">
        <v>45355</v>
      </c>
    </row>
    <row r="3634" spans="1:30">
      <c r="A3634">
        <v>567132</v>
      </c>
      <c r="B3634" t="s">
        <v>69</v>
      </c>
      <c r="C3634" t="s">
        <v>48</v>
      </c>
      <c r="D3634">
        <v>9</v>
      </c>
      <c r="E3634" t="s">
        <v>2382</v>
      </c>
      <c r="F3634" t="s">
        <v>2383</v>
      </c>
      <c r="G3634" t="s">
        <v>51</v>
      </c>
      <c r="H3634">
        <v>90910</v>
      </c>
      <c r="I3634">
        <v>0</v>
      </c>
      <c r="J3634" t="s">
        <v>300</v>
      </c>
      <c r="K3634" t="s">
        <v>36</v>
      </c>
      <c r="L3634" t="s">
        <v>37</v>
      </c>
      <c r="M3634">
        <v>51317</v>
      </c>
      <c r="N3634">
        <v>67044</v>
      </c>
      <c r="O3634" t="s">
        <v>38</v>
      </c>
      <c r="P3634" t="s">
        <v>203</v>
      </c>
      <c r="Q3634" t="s">
        <v>9989</v>
      </c>
      <c r="R3634" t="s">
        <v>9990</v>
      </c>
      <c r="S3634" t="s">
        <v>2387</v>
      </c>
      <c r="T3634" t="s">
        <v>3810</v>
      </c>
      <c r="U3634" t="s">
        <v>9991</v>
      </c>
      <c r="V3634" t="s">
        <v>9992</v>
      </c>
      <c r="W3634" t="s">
        <v>9993</v>
      </c>
      <c r="X3634" t="s">
        <v>203</v>
      </c>
      <c r="Z3634" t="s">
        <v>46</v>
      </c>
      <c r="AA3634" s="1">
        <v>44951</v>
      </c>
      <c r="AC3634" s="1">
        <v>45119</v>
      </c>
      <c r="AD3634" s="1">
        <v>45355</v>
      </c>
    </row>
    <row r="3635" spans="1:30">
      <c r="A3635">
        <v>590500</v>
      </c>
      <c r="B3635" t="s">
        <v>129</v>
      </c>
      <c r="C3635" t="s">
        <v>31</v>
      </c>
      <c r="D3635">
        <v>1</v>
      </c>
      <c r="E3635" t="s">
        <v>4763</v>
      </c>
      <c r="F3635" t="s">
        <v>472</v>
      </c>
      <c r="G3635" t="s">
        <v>34</v>
      </c>
      <c r="H3635">
        <v>95005</v>
      </c>
      <c r="I3635" t="s">
        <v>924</v>
      </c>
      <c r="J3635" t="s">
        <v>383</v>
      </c>
      <c r="K3635" t="s">
        <v>36</v>
      </c>
      <c r="L3635" t="s">
        <v>276</v>
      </c>
      <c r="M3635">
        <v>110000</v>
      </c>
      <c r="N3635">
        <v>125000</v>
      </c>
      <c r="O3635" t="s">
        <v>38</v>
      </c>
      <c r="P3635" t="s">
        <v>565</v>
      </c>
      <c r="Q3635" t="s">
        <v>4764</v>
      </c>
      <c r="R3635" t="s">
        <v>4765</v>
      </c>
      <c r="S3635" t="s">
        <v>477</v>
      </c>
      <c r="T3635" t="s">
        <v>4766</v>
      </c>
      <c r="U3635" t="s">
        <v>161</v>
      </c>
      <c r="V3635" t="s">
        <v>162</v>
      </c>
      <c r="W3635" t="s">
        <v>4767</v>
      </c>
      <c r="X3635" t="s">
        <v>565</v>
      </c>
      <c r="Z3635" t="s">
        <v>63</v>
      </c>
      <c r="AA3635" s="1">
        <v>45097</v>
      </c>
      <c r="AC3635" s="1">
        <v>45201</v>
      </c>
      <c r="AD3635" s="1">
        <v>45355</v>
      </c>
    </row>
    <row r="3636" spans="1:30">
      <c r="A3636">
        <v>589164</v>
      </c>
      <c r="B3636" t="s">
        <v>69</v>
      </c>
      <c r="C3636" t="s">
        <v>48</v>
      </c>
      <c r="D3636">
        <v>2</v>
      </c>
      <c r="E3636" t="s">
        <v>4002</v>
      </c>
      <c r="F3636" t="s">
        <v>4003</v>
      </c>
      <c r="G3636" t="s">
        <v>51</v>
      </c>
      <c r="H3636">
        <v>92472</v>
      </c>
      <c r="I3636">
        <v>0</v>
      </c>
      <c r="J3636" t="s">
        <v>143</v>
      </c>
      <c r="K3636" t="s">
        <v>36</v>
      </c>
      <c r="L3636" t="s">
        <v>37</v>
      </c>
      <c r="M3636">
        <v>399.68</v>
      </c>
      <c r="N3636">
        <v>399.68</v>
      </c>
      <c r="O3636" t="s">
        <v>144</v>
      </c>
      <c r="P3636" t="s">
        <v>73</v>
      </c>
      <c r="Q3636" t="s">
        <v>4004</v>
      </c>
      <c r="R3636" t="s">
        <v>4005</v>
      </c>
      <c r="S3636" t="s">
        <v>4006</v>
      </c>
      <c r="T3636" t="s">
        <v>4007</v>
      </c>
      <c r="U3636" t="s">
        <v>9994</v>
      </c>
      <c r="V3636" t="s">
        <v>9995</v>
      </c>
      <c r="W3636" t="s">
        <v>9996</v>
      </c>
      <c r="X3636" t="s">
        <v>9997</v>
      </c>
      <c r="Z3636" t="s">
        <v>46</v>
      </c>
      <c r="AA3636" s="1">
        <v>45099</v>
      </c>
      <c r="AC3636" s="1">
        <v>45099</v>
      </c>
      <c r="AD3636" s="1">
        <v>45355</v>
      </c>
    </row>
    <row r="3637" spans="1:30">
      <c r="A3637">
        <v>607494</v>
      </c>
      <c r="B3637" t="s">
        <v>306</v>
      </c>
      <c r="C3637" t="s">
        <v>31</v>
      </c>
      <c r="D3637">
        <v>25</v>
      </c>
      <c r="E3637" t="s">
        <v>4612</v>
      </c>
      <c r="F3637" t="s">
        <v>4612</v>
      </c>
      <c r="G3637" t="s">
        <v>2340</v>
      </c>
      <c r="H3637">
        <v>90644</v>
      </c>
      <c r="I3637">
        <v>0</v>
      </c>
      <c r="J3637" t="s">
        <v>143</v>
      </c>
      <c r="K3637" t="s">
        <v>36</v>
      </c>
      <c r="L3637" t="s">
        <v>103</v>
      </c>
      <c r="M3637">
        <v>35252</v>
      </c>
      <c r="N3637">
        <v>40338</v>
      </c>
      <c r="O3637" t="s">
        <v>38</v>
      </c>
      <c r="P3637" t="s">
        <v>125</v>
      </c>
      <c r="Q3637" t="s">
        <v>9104</v>
      </c>
      <c r="R3637" t="s">
        <v>5495</v>
      </c>
      <c r="S3637" t="s">
        <v>4614</v>
      </c>
      <c r="V3637" t="s">
        <v>9105</v>
      </c>
      <c r="Z3637" t="s">
        <v>46</v>
      </c>
      <c r="AA3637" s="1">
        <v>45225</v>
      </c>
      <c r="AB3637" s="2">
        <v>45405</v>
      </c>
      <c r="AC3637" s="1">
        <v>45344</v>
      </c>
      <c r="AD3637" s="1">
        <v>45355</v>
      </c>
    </row>
    <row r="3638" spans="1:30">
      <c r="A3638">
        <v>628187</v>
      </c>
      <c r="B3638" t="s">
        <v>30</v>
      </c>
      <c r="C3638" t="s">
        <v>48</v>
      </c>
      <c r="D3638">
        <v>1</v>
      </c>
      <c r="E3638" t="s">
        <v>9998</v>
      </c>
      <c r="F3638" t="s">
        <v>413</v>
      </c>
      <c r="G3638" t="s">
        <v>34</v>
      </c>
      <c r="H3638">
        <v>53040</v>
      </c>
      <c r="I3638">
        <v>3</v>
      </c>
      <c r="J3638" t="s">
        <v>35</v>
      </c>
      <c r="K3638" t="s">
        <v>123</v>
      </c>
      <c r="L3638" t="s">
        <v>37</v>
      </c>
      <c r="M3638">
        <v>78.040000000000006</v>
      </c>
      <c r="N3638">
        <v>98.84</v>
      </c>
      <c r="O3638" t="s">
        <v>124</v>
      </c>
      <c r="P3638" t="s">
        <v>39</v>
      </c>
      <c r="Q3638" t="s">
        <v>9999</v>
      </c>
      <c r="R3638" t="s">
        <v>10000</v>
      </c>
      <c r="S3638" t="s">
        <v>417</v>
      </c>
      <c r="T3638" t="s">
        <v>10001</v>
      </c>
      <c r="U3638" t="s">
        <v>635</v>
      </c>
      <c r="V3638" t="s">
        <v>10002</v>
      </c>
      <c r="Z3638" t="s">
        <v>63</v>
      </c>
      <c r="AA3638" s="1">
        <v>45352</v>
      </c>
      <c r="AB3638" s="2">
        <v>45472</v>
      </c>
      <c r="AC3638" s="1">
        <v>45352</v>
      </c>
      <c r="AD3638" s="1">
        <v>45355</v>
      </c>
    </row>
    <row r="3639" spans="1:30">
      <c r="A3639">
        <v>601920</v>
      </c>
      <c r="B3639" t="s">
        <v>47</v>
      </c>
      <c r="C3639" t="s">
        <v>48</v>
      </c>
      <c r="D3639">
        <v>3</v>
      </c>
      <c r="E3639" t="s">
        <v>2805</v>
      </c>
      <c r="F3639" t="s">
        <v>406</v>
      </c>
      <c r="G3639" t="s">
        <v>51</v>
      </c>
      <c r="H3639">
        <v>20210</v>
      </c>
      <c r="I3639">
        <v>0</v>
      </c>
      <c r="J3639" t="s">
        <v>65</v>
      </c>
      <c r="K3639" t="s">
        <v>36</v>
      </c>
      <c r="L3639" t="s">
        <v>37</v>
      </c>
      <c r="M3639">
        <v>62370</v>
      </c>
      <c r="N3639">
        <v>71726</v>
      </c>
      <c r="O3639" t="s">
        <v>38</v>
      </c>
      <c r="P3639" t="s">
        <v>54</v>
      </c>
      <c r="Q3639" t="s">
        <v>3980</v>
      </c>
      <c r="R3639" t="s">
        <v>10003</v>
      </c>
      <c r="S3639" t="s">
        <v>409</v>
      </c>
      <c r="T3639" t="s">
        <v>3093</v>
      </c>
      <c r="U3639" t="s">
        <v>59</v>
      </c>
      <c r="V3639" t="s">
        <v>60</v>
      </c>
      <c r="W3639" t="s">
        <v>61</v>
      </c>
      <c r="X3639" t="s">
        <v>54</v>
      </c>
      <c r="Z3639" t="s">
        <v>355</v>
      </c>
      <c r="AA3639" s="1">
        <v>45169</v>
      </c>
      <c r="AC3639" s="1">
        <v>45180</v>
      </c>
      <c r="AD3639" s="1">
        <v>45355</v>
      </c>
    </row>
    <row r="3640" spans="1:30">
      <c r="A3640">
        <v>622656</v>
      </c>
      <c r="B3640" t="s">
        <v>47</v>
      </c>
      <c r="C3640" t="s">
        <v>48</v>
      </c>
      <c r="D3640">
        <v>2</v>
      </c>
      <c r="E3640" t="s">
        <v>527</v>
      </c>
      <c r="F3640" t="s">
        <v>527</v>
      </c>
      <c r="G3640" t="s">
        <v>34</v>
      </c>
      <c r="H3640">
        <v>10232</v>
      </c>
      <c r="I3640">
        <v>0</v>
      </c>
      <c r="J3640" t="s">
        <v>91</v>
      </c>
      <c r="K3640" t="s">
        <v>36</v>
      </c>
      <c r="L3640" t="s">
        <v>227</v>
      </c>
      <c r="M3640">
        <v>15.93</v>
      </c>
      <c r="N3640">
        <v>22</v>
      </c>
      <c r="O3640" t="s">
        <v>124</v>
      </c>
      <c r="P3640" t="s">
        <v>54</v>
      </c>
      <c r="Q3640" t="s">
        <v>2468</v>
      </c>
      <c r="R3640" t="s">
        <v>10004</v>
      </c>
      <c r="S3640" t="s">
        <v>529</v>
      </c>
      <c r="T3640" t="s">
        <v>10005</v>
      </c>
      <c r="Z3640" t="s">
        <v>46</v>
      </c>
      <c r="AA3640" s="1">
        <v>45322</v>
      </c>
      <c r="AC3640" s="1">
        <v>45355</v>
      </c>
      <c r="AD3640" s="1">
        <v>45355</v>
      </c>
    </row>
    <row r="3641" spans="1:30">
      <c r="A3641">
        <v>615588</v>
      </c>
      <c r="B3641" t="s">
        <v>460</v>
      </c>
      <c r="C3641" t="s">
        <v>48</v>
      </c>
      <c r="D3641">
        <v>1</v>
      </c>
      <c r="E3641" t="s">
        <v>9374</v>
      </c>
      <c r="F3641" t="s">
        <v>283</v>
      </c>
      <c r="G3641" t="s">
        <v>51</v>
      </c>
      <c r="H3641">
        <v>10124</v>
      </c>
      <c r="I3641">
        <v>3</v>
      </c>
      <c r="J3641" t="s">
        <v>9375</v>
      </c>
      <c r="K3641" t="s">
        <v>36</v>
      </c>
      <c r="L3641" t="s">
        <v>276</v>
      </c>
      <c r="M3641">
        <v>85000</v>
      </c>
      <c r="N3641">
        <v>85000</v>
      </c>
      <c r="O3641" t="s">
        <v>38</v>
      </c>
      <c r="P3641" t="s">
        <v>465</v>
      </c>
      <c r="Q3641" t="s">
        <v>1311</v>
      </c>
      <c r="R3641" t="s">
        <v>9376</v>
      </c>
      <c r="S3641" t="s">
        <v>287</v>
      </c>
      <c r="U3641" t="s">
        <v>9377</v>
      </c>
      <c r="V3641" t="s">
        <v>9378</v>
      </c>
      <c r="Z3641" t="s">
        <v>1314</v>
      </c>
      <c r="AA3641" s="1">
        <v>45239</v>
      </c>
      <c r="AB3641" s="2">
        <v>45599</v>
      </c>
      <c r="AC3641" s="1">
        <v>45321</v>
      </c>
      <c r="AD3641" s="1">
        <v>45355</v>
      </c>
    </row>
    <row r="3642" spans="1:30">
      <c r="A3642">
        <v>625076</v>
      </c>
      <c r="B3642" t="s">
        <v>30</v>
      </c>
      <c r="C3642" t="s">
        <v>31</v>
      </c>
      <c r="D3642">
        <v>1</v>
      </c>
      <c r="E3642" t="s">
        <v>2899</v>
      </c>
      <c r="F3642" t="s">
        <v>2460</v>
      </c>
      <c r="G3642" t="s">
        <v>51</v>
      </c>
      <c r="H3642">
        <v>51191</v>
      </c>
      <c r="I3642">
        <v>2</v>
      </c>
      <c r="J3642" t="s">
        <v>202</v>
      </c>
      <c r="K3642" t="s">
        <v>36</v>
      </c>
      <c r="L3642" t="s">
        <v>37</v>
      </c>
      <c r="M3642">
        <v>51528</v>
      </c>
      <c r="N3642">
        <v>59257</v>
      </c>
      <c r="O3642" t="s">
        <v>38</v>
      </c>
      <c r="P3642" t="s">
        <v>203</v>
      </c>
      <c r="Q3642" t="s">
        <v>995</v>
      </c>
      <c r="R3642" t="s">
        <v>2900</v>
      </c>
      <c r="S3642" t="s">
        <v>2462</v>
      </c>
      <c r="U3642" t="s">
        <v>2901</v>
      </c>
      <c r="V3642" t="s">
        <v>2902</v>
      </c>
      <c r="Z3642" t="s">
        <v>46</v>
      </c>
      <c r="AA3642" s="1">
        <v>45320</v>
      </c>
      <c r="AB3642" s="2">
        <v>45440</v>
      </c>
      <c r="AC3642" s="1">
        <v>45320</v>
      </c>
      <c r="AD3642" s="1">
        <v>45355</v>
      </c>
    </row>
    <row r="3643" spans="1:30">
      <c r="A3643">
        <v>503612</v>
      </c>
      <c r="B3643" t="s">
        <v>253</v>
      </c>
      <c r="C3643" t="s">
        <v>48</v>
      </c>
      <c r="D3643">
        <v>4</v>
      </c>
      <c r="E3643" t="s">
        <v>3086</v>
      </c>
      <c r="F3643" t="s">
        <v>3086</v>
      </c>
      <c r="G3643" t="s">
        <v>51</v>
      </c>
      <c r="H3643">
        <v>92235</v>
      </c>
      <c r="I3643">
        <v>0</v>
      </c>
      <c r="J3643" t="s">
        <v>143</v>
      </c>
      <c r="K3643" t="s">
        <v>123</v>
      </c>
      <c r="L3643" t="s">
        <v>37</v>
      </c>
      <c r="M3643">
        <v>44.82</v>
      </c>
      <c r="N3643">
        <v>44.82</v>
      </c>
      <c r="O3643" t="s">
        <v>124</v>
      </c>
      <c r="P3643" t="s">
        <v>547</v>
      </c>
      <c r="Q3643" t="s">
        <v>548</v>
      </c>
      <c r="R3643" t="s">
        <v>6060</v>
      </c>
      <c r="S3643" t="s">
        <v>3088</v>
      </c>
      <c r="U3643" t="s">
        <v>4678</v>
      </c>
      <c r="V3643" t="s">
        <v>281</v>
      </c>
      <c r="Z3643" t="s">
        <v>264</v>
      </c>
      <c r="AA3643" s="1">
        <v>44533</v>
      </c>
      <c r="AC3643" s="1">
        <v>44543</v>
      </c>
      <c r="AD3643" s="1">
        <v>45355</v>
      </c>
    </row>
    <row r="3644" spans="1:30">
      <c r="A3644">
        <v>567353</v>
      </c>
      <c r="B3644" t="s">
        <v>314</v>
      </c>
      <c r="C3644" t="s">
        <v>48</v>
      </c>
      <c r="D3644">
        <v>8</v>
      </c>
      <c r="E3644" t="s">
        <v>10006</v>
      </c>
      <c r="F3644" t="s">
        <v>10007</v>
      </c>
      <c r="G3644" t="s">
        <v>34</v>
      </c>
      <c r="H3644">
        <v>95090</v>
      </c>
      <c r="I3644" t="s">
        <v>473</v>
      </c>
      <c r="J3644" t="s">
        <v>300</v>
      </c>
      <c r="K3644" t="s">
        <v>36</v>
      </c>
      <c r="L3644" t="s">
        <v>185</v>
      </c>
      <c r="M3644">
        <v>201587</v>
      </c>
      <c r="N3644">
        <v>201587</v>
      </c>
      <c r="O3644" t="s">
        <v>38</v>
      </c>
      <c r="P3644" t="s">
        <v>1239</v>
      </c>
      <c r="Q3644" t="s">
        <v>1240</v>
      </c>
      <c r="R3644" t="s">
        <v>10008</v>
      </c>
      <c r="S3644" t="s">
        <v>10009</v>
      </c>
      <c r="T3644" t="s">
        <v>10010</v>
      </c>
      <c r="U3644" t="s">
        <v>321</v>
      </c>
      <c r="V3644" t="s">
        <v>10011</v>
      </c>
      <c r="Z3644" t="s">
        <v>46</v>
      </c>
      <c r="AA3644" s="1">
        <v>44931</v>
      </c>
      <c r="AC3644" s="1">
        <v>44952</v>
      </c>
      <c r="AD3644" s="1">
        <v>45355</v>
      </c>
    </row>
    <row r="3645" spans="1:30">
      <c r="A3645">
        <v>555511</v>
      </c>
      <c r="B3645" t="s">
        <v>69</v>
      </c>
      <c r="C3645" t="s">
        <v>31</v>
      </c>
      <c r="D3645">
        <v>2</v>
      </c>
      <c r="E3645" t="s">
        <v>2176</v>
      </c>
      <c r="F3645" t="s">
        <v>441</v>
      </c>
      <c r="G3645" t="s">
        <v>51</v>
      </c>
      <c r="H3645">
        <v>20215</v>
      </c>
      <c r="I3645">
        <v>1</v>
      </c>
      <c r="J3645" t="s">
        <v>65</v>
      </c>
      <c r="K3645" t="s">
        <v>36</v>
      </c>
      <c r="L3645" t="s">
        <v>37</v>
      </c>
      <c r="M3645">
        <v>67757</v>
      </c>
      <c r="N3645">
        <v>98128</v>
      </c>
      <c r="O3645" t="s">
        <v>38</v>
      </c>
      <c r="P3645" t="s">
        <v>73</v>
      </c>
      <c r="Q3645" t="s">
        <v>513</v>
      </c>
      <c r="R3645" t="s">
        <v>2177</v>
      </c>
      <c r="S3645" t="s">
        <v>444</v>
      </c>
      <c r="T3645" t="s">
        <v>2178</v>
      </c>
      <c r="U3645" t="s">
        <v>2179</v>
      </c>
      <c r="V3645" t="s">
        <v>2180</v>
      </c>
      <c r="W3645" t="s">
        <v>61</v>
      </c>
      <c r="X3645" t="s">
        <v>73</v>
      </c>
      <c r="Z3645" t="s">
        <v>63</v>
      </c>
      <c r="AA3645" s="1">
        <v>44848</v>
      </c>
      <c r="AC3645" s="1">
        <v>44970</v>
      </c>
      <c r="AD3645" s="1">
        <v>45355</v>
      </c>
    </row>
    <row r="3646" spans="1:30">
      <c r="A3646">
        <v>551221</v>
      </c>
      <c r="B3646" t="s">
        <v>99</v>
      </c>
      <c r="C3646" t="s">
        <v>48</v>
      </c>
      <c r="D3646">
        <v>1</v>
      </c>
      <c r="E3646" t="s">
        <v>10012</v>
      </c>
      <c r="F3646" t="s">
        <v>3245</v>
      </c>
      <c r="G3646" t="s">
        <v>51</v>
      </c>
      <c r="H3646" t="s">
        <v>3246</v>
      </c>
      <c r="I3646">
        <v>0</v>
      </c>
      <c r="J3646" t="s">
        <v>72</v>
      </c>
      <c r="K3646" t="s">
        <v>36</v>
      </c>
      <c r="L3646" t="s">
        <v>37</v>
      </c>
      <c r="M3646">
        <v>65232</v>
      </c>
      <c r="N3646">
        <v>130000</v>
      </c>
      <c r="O3646" t="s">
        <v>38</v>
      </c>
      <c r="P3646" t="s">
        <v>104</v>
      </c>
      <c r="Q3646" t="s">
        <v>2802</v>
      </c>
      <c r="R3646" t="s">
        <v>10013</v>
      </c>
      <c r="S3646" t="s">
        <v>3249</v>
      </c>
      <c r="T3646" t="s">
        <v>8588</v>
      </c>
      <c r="U3646" t="s">
        <v>904</v>
      </c>
      <c r="V3646" t="s">
        <v>905</v>
      </c>
      <c r="W3646" t="s">
        <v>906</v>
      </c>
      <c r="X3646" t="s">
        <v>1091</v>
      </c>
      <c r="Z3646" t="s">
        <v>46</v>
      </c>
      <c r="AA3646" s="1">
        <v>44820</v>
      </c>
      <c r="AC3646" s="1">
        <v>44820</v>
      </c>
      <c r="AD3646" s="1">
        <v>45355</v>
      </c>
    </row>
    <row r="3647" spans="1:30">
      <c r="A3647">
        <v>595787</v>
      </c>
      <c r="B3647" t="s">
        <v>253</v>
      </c>
      <c r="C3647" t="s">
        <v>31</v>
      </c>
      <c r="D3647">
        <v>1</v>
      </c>
      <c r="E3647" t="s">
        <v>10014</v>
      </c>
      <c r="F3647" t="s">
        <v>10015</v>
      </c>
      <c r="G3647" t="s">
        <v>51</v>
      </c>
      <c r="H3647">
        <v>60621</v>
      </c>
      <c r="I3647">
        <v>3</v>
      </c>
      <c r="J3647" t="s">
        <v>91</v>
      </c>
      <c r="L3647" t="s">
        <v>37</v>
      </c>
      <c r="M3647">
        <v>73849</v>
      </c>
      <c r="N3647">
        <v>102250</v>
      </c>
      <c r="O3647" t="s">
        <v>38</v>
      </c>
      <c r="P3647" t="s">
        <v>10016</v>
      </c>
      <c r="Q3647" t="s">
        <v>10017</v>
      </c>
      <c r="R3647" t="s">
        <v>10018</v>
      </c>
      <c r="S3647" t="s">
        <v>10019</v>
      </c>
      <c r="T3647" t="s">
        <v>10020</v>
      </c>
      <c r="U3647" t="s">
        <v>953</v>
      </c>
      <c r="V3647" t="s">
        <v>281</v>
      </c>
      <c r="Z3647" t="s">
        <v>264</v>
      </c>
      <c r="AA3647" s="1">
        <v>45147</v>
      </c>
      <c r="AC3647" s="1">
        <v>45156</v>
      </c>
      <c r="AD3647" s="1">
        <v>45355</v>
      </c>
    </row>
    <row r="3648" spans="1:30">
      <c r="A3648">
        <v>599792</v>
      </c>
      <c r="B3648" t="s">
        <v>129</v>
      </c>
      <c r="C3648" t="s">
        <v>48</v>
      </c>
      <c r="D3648">
        <v>1</v>
      </c>
      <c r="E3648" t="s">
        <v>9117</v>
      </c>
      <c r="F3648" t="s">
        <v>1046</v>
      </c>
      <c r="G3648" t="s">
        <v>51</v>
      </c>
      <c r="H3648" t="s">
        <v>1072</v>
      </c>
      <c r="I3648">
        <v>0</v>
      </c>
      <c r="J3648" t="s">
        <v>284</v>
      </c>
      <c r="K3648" t="s">
        <v>36</v>
      </c>
      <c r="L3648" t="s">
        <v>276</v>
      </c>
      <c r="M3648">
        <v>94715</v>
      </c>
      <c r="N3648">
        <v>120000</v>
      </c>
      <c r="O3648" t="s">
        <v>38</v>
      </c>
      <c r="P3648" t="s">
        <v>329</v>
      </c>
      <c r="Q3648" t="s">
        <v>2598</v>
      </c>
      <c r="R3648" t="s">
        <v>9118</v>
      </c>
      <c r="S3648" t="s">
        <v>1076</v>
      </c>
      <c r="T3648" t="s">
        <v>9119</v>
      </c>
      <c r="U3648" t="s">
        <v>3344</v>
      </c>
      <c r="V3648" t="s">
        <v>2210</v>
      </c>
      <c r="Z3648" t="s">
        <v>46</v>
      </c>
      <c r="AA3648" s="1">
        <v>45175</v>
      </c>
      <c r="AC3648" s="1">
        <v>45210</v>
      </c>
      <c r="AD3648" s="1">
        <v>45355</v>
      </c>
    </row>
    <row r="3649" spans="1:30">
      <c r="A3649">
        <v>627380</v>
      </c>
      <c r="B3649" t="s">
        <v>112</v>
      </c>
      <c r="C3649" t="s">
        <v>31</v>
      </c>
      <c r="D3649">
        <v>1</v>
      </c>
      <c r="E3649" t="s">
        <v>5777</v>
      </c>
      <c r="F3649" t="s">
        <v>308</v>
      </c>
      <c r="G3649" t="s">
        <v>34</v>
      </c>
      <c r="H3649">
        <v>56058</v>
      </c>
      <c r="I3649">
        <v>0</v>
      </c>
      <c r="J3649" t="s">
        <v>115</v>
      </c>
      <c r="K3649" t="s">
        <v>36</v>
      </c>
      <c r="L3649" t="s">
        <v>103</v>
      </c>
      <c r="M3649">
        <v>67500</v>
      </c>
      <c r="N3649">
        <v>77500</v>
      </c>
      <c r="O3649" t="s">
        <v>38</v>
      </c>
      <c r="P3649" t="s">
        <v>116</v>
      </c>
      <c r="Q3649" t="s">
        <v>1240</v>
      </c>
      <c r="R3649" t="s">
        <v>5778</v>
      </c>
      <c r="S3649" t="s">
        <v>311</v>
      </c>
      <c r="T3649" t="s">
        <v>5779</v>
      </c>
      <c r="V3649" t="s">
        <v>120</v>
      </c>
      <c r="Z3649" t="s">
        <v>46</v>
      </c>
      <c r="AA3649" s="1">
        <v>45342</v>
      </c>
      <c r="AB3649" s="2">
        <v>45372</v>
      </c>
      <c r="AC3649" s="1">
        <v>45342</v>
      </c>
      <c r="AD3649" s="1">
        <v>45355</v>
      </c>
    </row>
    <row r="3650" spans="1:30">
      <c r="A3650">
        <v>582182</v>
      </c>
      <c r="B3650" t="s">
        <v>69</v>
      </c>
      <c r="C3650" t="s">
        <v>48</v>
      </c>
      <c r="D3650">
        <v>2</v>
      </c>
      <c r="E3650" t="s">
        <v>225</v>
      </c>
      <c r="F3650" t="s">
        <v>226</v>
      </c>
      <c r="G3650" t="s">
        <v>34</v>
      </c>
      <c r="H3650">
        <v>10234</v>
      </c>
      <c r="I3650">
        <v>0</v>
      </c>
      <c r="J3650" t="s">
        <v>65</v>
      </c>
      <c r="K3650" t="s">
        <v>36</v>
      </c>
      <c r="L3650" t="s">
        <v>227</v>
      </c>
      <c r="M3650">
        <v>15</v>
      </c>
      <c r="N3650">
        <v>17.5</v>
      </c>
      <c r="O3650" t="s">
        <v>124</v>
      </c>
      <c r="P3650" t="s">
        <v>73</v>
      </c>
      <c r="Q3650" t="s">
        <v>2222</v>
      </c>
      <c r="R3650" t="s">
        <v>10021</v>
      </c>
      <c r="S3650" t="s">
        <v>230</v>
      </c>
      <c r="U3650" t="s">
        <v>232</v>
      </c>
      <c r="V3650" t="s">
        <v>10022</v>
      </c>
      <c r="W3650" t="s">
        <v>61</v>
      </c>
      <c r="X3650" t="s">
        <v>73</v>
      </c>
      <c r="Z3650" t="s">
        <v>46</v>
      </c>
      <c r="AA3650" s="1">
        <v>45028</v>
      </c>
      <c r="AC3650" s="1">
        <v>45028</v>
      </c>
      <c r="AD3650" s="1">
        <v>45355</v>
      </c>
    </row>
    <row r="3651" spans="1:30">
      <c r="A3651">
        <v>628726</v>
      </c>
      <c r="B3651" t="s">
        <v>87</v>
      </c>
      <c r="C3651" t="s">
        <v>31</v>
      </c>
      <c r="D3651">
        <v>1</v>
      </c>
      <c r="E3651" t="s">
        <v>88</v>
      </c>
      <c r="F3651" t="s">
        <v>89</v>
      </c>
      <c r="G3651" t="s">
        <v>90</v>
      </c>
      <c r="H3651">
        <v>6797</v>
      </c>
      <c r="I3651">
        <v>0</v>
      </c>
      <c r="J3651" t="s">
        <v>91</v>
      </c>
      <c r="K3651" t="s">
        <v>36</v>
      </c>
      <c r="L3651" t="s">
        <v>37</v>
      </c>
      <c r="M3651">
        <v>140000</v>
      </c>
      <c r="N3651">
        <v>160000</v>
      </c>
      <c r="O3651" t="s">
        <v>38</v>
      </c>
      <c r="P3651" t="s">
        <v>92</v>
      </c>
      <c r="Q3651" t="s">
        <v>93</v>
      </c>
      <c r="R3651" t="s">
        <v>94</v>
      </c>
      <c r="S3651" t="s">
        <v>95</v>
      </c>
      <c r="T3651" t="s">
        <v>96</v>
      </c>
      <c r="V3651" t="s">
        <v>97</v>
      </c>
      <c r="X3651" t="s">
        <v>98</v>
      </c>
      <c r="Z3651" t="s">
        <v>63</v>
      </c>
      <c r="AA3651" s="1">
        <v>45355</v>
      </c>
      <c r="AC3651" s="1">
        <v>45355</v>
      </c>
      <c r="AD3651" s="1">
        <v>45355</v>
      </c>
    </row>
    <row r="3652" spans="1:30">
      <c r="A3652">
        <v>627303</v>
      </c>
      <c r="B3652" t="s">
        <v>30</v>
      </c>
      <c r="C3652" t="s">
        <v>48</v>
      </c>
      <c r="D3652">
        <v>1</v>
      </c>
      <c r="E3652" t="s">
        <v>781</v>
      </c>
      <c r="F3652" t="s">
        <v>4311</v>
      </c>
      <c r="G3652" t="s">
        <v>51</v>
      </c>
      <c r="H3652">
        <v>51380</v>
      </c>
      <c r="I3652">
        <v>0</v>
      </c>
      <c r="J3652" t="s">
        <v>818</v>
      </c>
      <c r="K3652" t="s">
        <v>36</v>
      </c>
      <c r="L3652" t="s">
        <v>37</v>
      </c>
      <c r="M3652">
        <v>38966</v>
      </c>
      <c r="N3652">
        <v>44811</v>
      </c>
      <c r="O3652" t="s">
        <v>38</v>
      </c>
      <c r="P3652" t="s">
        <v>203</v>
      </c>
      <c r="Q3652" t="s">
        <v>204</v>
      </c>
      <c r="R3652" t="s">
        <v>6155</v>
      </c>
      <c r="S3652" t="s">
        <v>4313</v>
      </c>
      <c r="T3652" t="s">
        <v>4314</v>
      </c>
      <c r="U3652" t="s">
        <v>635</v>
      </c>
      <c r="V3652" t="s">
        <v>6156</v>
      </c>
      <c r="Z3652" t="s">
        <v>46</v>
      </c>
      <c r="AA3652" s="1">
        <v>45343</v>
      </c>
      <c r="AB3652" s="2">
        <v>45463</v>
      </c>
      <c r="AC3652" s="1">
        <v>45343</v>
      </c>
      <c r="AD3652" s="1">
        <v>45355</v>
      </c>
    </row>
    <row r="3653" spans="1:30">
      <c r="A3653">
        <v>591470</v>
      </c>
      <c r="B3653" t="s">
        <v>47</v>
      </c>
      <c r="C3653" t="s">
        <v>48</v>
      </c>
      <c r="D3653">
        <v>1</v>
      </c>
      <c r="E3653" t="s">
        <v>64</v>
      </c>
      <c r="F3653" t="s">
        <v>570</v>
      </c>
      <c r="G3653" t="s">
        <v>51</v>
      </c>
      <c r="H3653">
        <v>34202</v>
      </c>
      <c r="I3653">
        <v>2</v>
      </c>
      <c r="J3653" t="s">
        <v>65</v>
      </c>
      <c r="K3653" t="s">
        <v>36</v>
      </c>
      <c r="L3653" t="s">
        <v>37</v>
      </c>
      <c r="M3653">
        <v>74041</v>
      </c>
      <c r="N3653">
        <v>91405</v>
      </c>
      <c r="O3653" t="s">
        <v>38</v>
      </c>
      <c r="P3653" t="s">
        <v>54</v>
      </c>
      <c r="Q3653" t="s">
        <v>10023</v>
      </c>
      <c r="R3653" t="s">
        <v>3014</v>
      </c>
      <c r="S3653" t="s">
        <v>573</v>
      </c>
      <c r="T3653" t="s">
        <v>68</v>
      </c>
      <c r="U3653" t="s">
        <v>3015</v>
      </c>
      <c r="V3653" t="s">
        <v>3015</v>
      </c>
      <c r="W3653" t="s">
        <v>3015</v>
      </c>
      <c r="X3653" t="s">
        <v>54</v>
      </c>
      <c r="Z3653" t="s">
        <v>355</v>
      </c>
      <c r="AA3653" s="1">
        <v>45315</v>
      </c>
      <c r="AC3653" s="1">
        <v>45349</v>
      </c>
      <c r="AD3653" s="1">
        <v>45355</v>
      </c>
    </row>
    <row r="3654" spans="1:30">
      <c r="A3654">
        <v>596750</v>
      </c>
      <c r="B3654" t="s">
        <v>129</v>
      </c>
      <c r="C3654" t="s">
        <v>31</v>
      </c>
      <c r="D3654">
        <v>1</v>
      </c>
      <c r="E3654" t="s">
        <v>4756</v>
      </c>
      <c r="F3654" t="s">
        <v>382</v>
      </c>
      <c r="G3654" t="s">
        <v>34</v>
      </c>
      <c r="H3654">
        <v>30087</v>
      </c>
      <c r="I3654">
        <v>3</v>
      </c>
      <c r="J3654" t="s">
        <v>4757</v>
      </c>
      <c r="K3654" t="s">
        <v>36</v>
      </c>
      <c r="L3654" t="s">
        <v>37</v>
      </c>
      <c r="M3654">
        <v>79620</v>
      </c>
      <c r="N3654">
        <v>91563</v>
      </c>
      <c r="O3654" t="s">
        <v>38</v>
      </c>
      <c r="P3654" t="s">
        <v>2004</v>
      </c>
      <c r="Q3654" t="s">
        <v>692</v>
      </c>
      <c r="R3654" t="s">
        <v>4758</v>
      </c>
      <c r="S3654" t="s">
        <v>387</v>
      </c>
      <c r="T3654" t="s">
        <v>4759</v>
      </c>
      <c r="U3654" t="s">
        <v>2231</v>
      </c>
      <c r="V3654" t="s">
        <v>4760</v>
      </c>
      <c r="W3654" t="s">
        <v>4761</v>
      </c>
      <c r="X3654" t="s">
        <v>4762</v>
      </c>
      <c r="Z3654" t="s">
        <v>63</v>
      </c>
      <c r="AA3654" s="1">
        <v>45142</v>
      </c>
      <c r="AC3654" s="1">
        <v>45175</v>
      </c>
      <c r="AD3654" s="1">
        <v>45355</v>
      </c>
    </row>
    <row r="3655" spans="1:30">
      <c r="A3655">
        <v>603865</v>
      </c>
      <c r="B3655" t="s">
        <v>886</v>
      </c>
      <c r="C3655" t="s">
        <v>31</v>
      </c>
      <c r="D3655">
        <v>10</v>
      </c>
      <c r="E3655" t="s">
        <v>7937</v>
      </c>
      <c r="F3655" t="s">
        <v>7059</v>
      </c>
      <c r="G3655" t="s">
        <v>51</v>
      </c>
      <c r="H3655">
        <v>92510</v>
      </c>
      <c r="I3655">
        <v>0</v>
      </c>
      <c r="J3655" t="s">
        <v>143</v>
      </c>
      <c r="K3655" t="s">
        <v>36</v>
      </c>
      <c r="L3655" t="s">
        <v>37</v>
      </c>
      <c r="M3655">
        <v>298.24</v>
      </c>
      <c r="N3655">
        <v>347.2</v>
      </c>
      <c r="O3655" t="s">
        <v>144</v>
      </c>
      <c r="P3655" t="s">
        <v>2139</v>
      </c>
      <c r="Q3655" t="s">
        <v>2328</v>
      </c>
      <c r="R3655" t="s">
        <v>10024</v>
      </c>
      <c r="S3655" t="s">
        <v>7061</v>
      </c>
      <c r="U3655" t="s">
        <v>10025</v>
      </c>
      <c r="V3655" t="s">
        <v>10026</v>
      </c>
      <c r="X3655" t="s">
        <v>656</v>
      </c>
      <c r="Z3655" t="s">
        <v>46</v>
      </c>
      <c r="AA3655" s="1">
        <v>45216</v>
      </c>
      <c r="AC3655" s="1">
        <v>45216</v>
      </c>
      <c r="AD3655" s="1">
        <v>45355</v>
      </c>
    </row>
    <row r="3656" spans="1:30">
      <c r="A3656">
        <v>573387</v>
      </c>
      <c r="B3656" t="s">
        <v>253</v>
      </c>
      <c r="C3656" t="s">
        <v>48</v>
      </c>
      <c r="D3656">
        <v>21</v>
      </c>
      <c r="E3656" t="s">
        <v>9347</v>
      </c>
      <c r="F3656" t="s">
        <v>9347</v>
      </c>
      <c r="G3656" t="s">
        <v>51</v>
      </c>
      <c r="H3656">
        <v>90711</v>
      </c>
      <c r="I3656">
        <v>0</v>
      </c>
      <c r="J3656" t="s">
        <v>143</v>
      </c>
      <c r="K3656" t="s">
        <v>36</v>
      </c>
      <c r="L3656" t="s">
        <v>37</v>
      </c>
      <c r="M3656">
        <v>35</v>
      </c>
      <c r="N3656">
        <v>35</v>
      </c>
      <c r="O3656" t="s">
        <v>124</v>
      </c>
      <c r="P3656" t="s">
        <v>9348</v>
      </c>
      <c r="Q3656" t="s">
        <v>9250</v>
      </c>
      <c r="R3656" t="s">
        <v>9349</v>
      </c>
      <c r="S3656" t="s">
        <v>9350</v>
      </c>
      <c r="U3656" t="s">
        <v>9351</v>
      </c>
      <c r="V3656" t="s">
        <v>281</v>
      </c>
      <c r="Z3656" t="s">
        <v>264</v>
      </c>
      <c r="AA3656" s="1">
        <v>44970</v>
      </c>
      <c r="AC3656" s="1">
        <v>44970</v>
      </c>
      <c r="AD3656" s="1">
        <v>45355</v>
      </c>
    </row>
    <row r="3657" spans="1:30">
      <c r="A3657">
        <v>614724</v>
      </c>
      <c r="B3657" t="s">
        <v>30</v>
      </c>
      <c r="C3657" t="s">
        <v>31</v>
      </c>
      <c r="D3657">
        <v>1</v>
      </c>
      <c r="E3657" t="s">
        <v>8395</v>
      </c>
      <c r="F3657" t="s">
        <v>1893</v>
      </c>
      <c r="G3657" t="s">
        <v>51</v>
      </c>
      <c r="H3657">
        <v>40510</v>
      </c>
      <c r="I3657">
        <v>2</v>
      </c>
      <c r="J3657" t="s">
        <v>72</v>
      </c>
      <c r="K3657" t="s">
        <v>36</v>
      </c>
      <c r="L3657" t="s">
        <v>37</v>
      </c>
      <c r="M3657">
        <v>61206</v>
      </c>
      <c r="N3657">
        <v>75250</v>
      </c>
      <c r="O3657" t="s">
        <v>38</v>
      </c>
      <c r="P3657" t="s">
        <v>39</v>
      </c>
      <c r="Q3657" t="s">
        <v>8396</v>
      </c>
      <c r="R3657" t="s">
        <v>10027</v>
      </c>
      <c r="S3657" t="s">
        <v>1897</v>
      </c>
      <c r="V3657" t="s">
        <v>8398</v>
      </c>
      <c r="Z3657" t="s">
        <v>46</v>
      </c>
      <c r="AA3657" s="1">
        <v>45236</v>
      </c>
      <c r="AB3657" s="2">
        <v>45356</v>
      </c>
      <c r="AC3657" s="1">
        <v>45315</v>
      </c>
      <c r="AD3657" s="1">
        <v>45355</v>
      </c>
    </row>
    <row r="3658" spans="1:30">
      <c r="A3658">
        <v>613115</v>
      </c>
      <c r="B3658" t="s">
        <v>30</v>
      </c>
      <c r="C3658" t="s">
        <v>48</v>
      </c>
      <c r="D3658">
        <v>1</v>
      </c>
      <c r="E3658" t="s">
        <v>9083</v>
      </c>
      <c r="F3658" t="s">
        <v>6649</v>
      </c>
      <c r="G3658" t="s">
        <v>51</v>
      </c>
      <c r="H3658">
        <v>90510</v>
      </c>
      <c r="I3658">
        <v>3</v>
      </c>
      <c r="J3658" t="s">
        <v>300</v>
      </c>
      <c r="K3658" t="s">
        <v>36</v>
      </c>
      <c r="L3658" t="s">
        <v>37</v>
      </c>
      <c r="M3658">
        <v>61689</v>
      </c>
      <c r="N3658">
        <v>61689</v>
      </c>
      <c r="O3658" t="s">
        <v>38</v>
      </c>
      <c r="P3658" t="s">
        <v>203</v>
      </c>
      <c r="Q3658" t="s">
        <v>4238</v>
      </c>
      <c r="R3658" t="s">
        <v>9084</v>
      </c>
      <c r="S3658" t="s">
        <v>6651</v>
      </c>
      <c r="T3658" t="s">
        <v>9085</v>
      </c>
      <c r="V3658" t="s">
        <v>9086</v>
      </c>
      <c r="Z3658" t="s">
        <v>46</v>
      </c>
      <c r="AA3658" s="1">
        <v>45249</v>
      </c>
      <c r="AB3658" s="2">
        <v>45369</v>
      </c>
      <c r="AC3658" s="1">
        <v>45265</v>
      </c>
      <c r="AD3658" s="1">
        <v>45355</v>
      </c>
    </row>
    <row r="3659" spans="1:30">
      <c r="A3659">
        <v>595903</v>
      </c>
      <c r="B3659" t="s">
        <v>129</v>
      </c>
      <c r="C3659" t="s">
        <v>48</v>
      </c>
      <c r="D3659">
        <v>1</v>
      </c>
      <c r="E3659" t="s">
        <v>10028</v>
      </c>
      <c r="F3659" t="s">
        <v>283</v>
      </c>
      <c r="G3659" t="s">
        <v>51</v>
      </c>
      <c r="H3659">
        <v>10124</v>
      </c>
      <c r="I3659">
        <v>3</v>
      </c>
      <c r="J3659" t="s">
        <v>72</v>
      </c>
      <c r="K3659" t="s">
        <v>36</v>
      </c>
      <c r="L3659" t="s">
        <v>37</v>
      </c>
      <c r="M3659">
        <v>58695</v>
      </c>
      <c r="N3659">
        <v>83326</v>
      </c>
      <c r="O3659" t="s">
        <v>38</v>
      </c>
      <c r="P3659" t="s">
        <v>157</v>
      </c>
      <c r="Q3659" t="s">
        <v>812</v>
      </c>
      <c r="R3659" t="s">
        <v>10029</v>
      </c>
      <c r="S3659" t="s">
        <v>287</v>
      </c>
      <c r="T3659" t="s">
        <v>10030</v>
      </c>
      <c r="U3659" t="s">
        <v>10031</v>
      </c>
      <c r="V3659" t="s">
        <v>3452</v>
      </c>
      <c r="W3659" t="s">
        <v>3453</v>
      </c>
      <c r="X3659" t="s">
        <v>157</v>
      </c>
      <c r="Z3659" t="s">
        <v>46</v>
      </c>
      <c r="AA3659" s="1">
        <v>45139</v>
      </c>
      <c r="AC3659" s="1">
        <v>45139</v>
      </c>
      <c r="AD3659" s="1">
        <v>45355</v>
      </c>
    </row>
    <row r="3660" spans="1:30">
      <c r="A3660">
        <v>618353</v>
      </c>
      <c r="B3660" t="s">
        <v>30</v>
      </c>
      <c r="C3660" t="s">
        <v>31</v>
      </c>
      <c r="D3660">
        <v>1</v>
      </c>
      <c r="E3660" t="s">
        <v>2899</v>
      </c>
      <c r="F3660" t="s">
        <v>2460</v>
      </c>
      <c r="G3660" t="s">
        <v>51</v>
      </c>
      <c r="H3660">
        <v>51191</v>
      </c>
      <c r="I3660">
        <v>1</v>
      </c>
      <c r="J3660" t="s">
        <v>1054</v>
      </c>
      <c r="K3660" t="s">
        <v>36</v>
      </c>
      <c r="L3660" t="s">
        <v>37</v>
      </c>
      <c r="M3660">
        <v>42721</v>
      </c>
      <c r="N3660">
        <v>49129</v>
      </c>
      <c r="O3660" t="s">
        <v>38</v>
      </c>
      <c r="P3660" t="s">
        <v>39</v>
      </c>
      <c r="Q3660" t="s">
        <v>995</v>
      </c>
      <c r="R3660" t="s">
        <v>5658</v>
      </c>
      <c r="S3660" t="s">
        <v>2462</v>
      </c>
      <c r="V3660" t="s">
        <v>5659</v>
      </c>
      <c r="Z3660" t="s">
        <v>46</v>
      </c>
      <c r="AA3660" s="1">
        <v>45261</v>
      </c>
      <c r="AB3660" s="2">
        <v>45381</v>
      </c>
      <c r="AC3660" s="1">
        <v>45261</v>
      </c>
      <c r="AD3660" s="1">
        <v>45355</v>
      </c>
    </row>
    <row r="3661" spans="1:30">
      <c r="A3661">
        <v>618258</v>
      </c>
      <c r="B3661" t="s">
        <v>30</v>
      </c>
      <c r="C3661" t="s">
        <v>48</v>
      </c>
      <c r="D3661">
        <v>1</v>
      </c>
      <c r="E3661" t="s">
        <v>10032</v>
      </c>
      <c r="F3661" t="s">
        <v>512</v>
      </c>
      <c r="G3661" t="s">
        <v>34</v>
      </c>
      <c r="H3661">
        <v>10209</v>
      </c>
      <c r="I3661">
        <v>1</v>
      </c>
      <c r="J3661" t="s">
        <v>35</v>
      </c>
      <c r="K3661" t="s">
        <v>123</v>
      </c>
      <c r="L3661" t="s">
        <v>227</v>
      </c>
      <c r="M3661">
        <v>15.5</v>
      </c>
      <c r="N3661">
        <v>19.899999999999999</v>
      </c>
      <c r="O3661" t="s">
        <v>124</v>
      </c>
      <c r="P3661" t="s">
        <v>2917</v>
      </c>
      <c r="Q3661" t="s">
        <v>2304</v>
      </c>
      <c r="R3661" t="s">
        <v>10033</v>
      </c>
      <c r="S3661" t="s">
        <v>515</v>
      </c>
      <c r="T3661" t="s">
        <v>10034</v>
      </c>
      <c r="V3661" t="s">
        <v>635</v>
      </c>
      <c r="Z3661" t="s">
        <v>46</v>
      </c>
      <c r="AA3661" s="1">
        <v>45264</v>
      </c>
      <c r="AB3661" s="2">
        <v>45384</v>
      </c>
      <c r="AC3661" s="1">
        <v>45264</v>
      </c>
      <c r="AD3661" s="1">
        <v>45355</v>
      </c>
    </row>
    <row r="3662" spans="1:30">
      <c r="A3662">
        <v>622829</v>
      </c>
      <c r="B3662" t="s">
        <v>47</v>
      </c>
      <c r="C3662" t="s">
        <v>48</v>
      </c>
      <c r="D3662">
        <v>1</v>
      </c>
      <c r="E3662" t="s">
        <v>881</v>
      </c>
      <c r="F3662" t="s">
        <v>375</v>
      </c>
      <c r="G3662" t="s">
        <v>51</v>
      </c>
      <c r="H3662">
        <v>22427</v>
      </c>
      <c r="I3662">
        <v>2</v>
      </c>
      <c r="J3662" t="s">
        <v>65</v>
      </c>
      <c r="K3662" t="s">
        <v>36</v>
      </c>
      <c r="L3662" t="s">
        <v>37</v>
      </c>
      <c r="M3662">
        <v>81571</v>
      </c>
      <c r="N3662">
        <v>93807</v>
      </c>
      <c r="O3662" t="s">
        <v>38</v>
      </c>
      <c r="P3662" t="s">
        <v>54</v>
      </c>
      <c r="Q3662" t="s">
        <v>882</v>
      </c>
      <c r="R3662" t="s">
        <v>883</v>
      </c>
      <c r="S3662" t="s">
        <v>884</v>
      </c>
      <c r="T3662" t="s">
        <v>885</v>
      </c>
      <c r="Z3662" t="s">
        <v>355</v>
      </c>
      <c r="AA3662" s="1">
        <v>45307</v>
      </c>
      <c r="AC3662" s="1">
        <v>45351</v>
      </c>
      <c r="AD3662" s="1">
        <v>45355</v>
      </c>
    </row>
    <row r="3663" spans="1:30">
      <c r="A3663">
        <v>607688</v>
      </c>
      <c r="B3663" t="s">
        <v>129</v>
      </c>
      <c r="C3663" t="s">
        <v>31</v>
      </c>
      <c r="D3663">
        <v>3</v>
      </c>
      <c r="E3663" t="s">
        <v>7379</v>
      </c>
      <c r="F3663" t="s">
        <v>308</v>
      </c>
      <c r="G3663" t="s">
        <v>34</v>
      </c>
      <c r="H3663">
        <v>56058</v>
      </c>
      <c r="I3663">
        <v>0</v>
      </c>
      <c r="J3663" t="s">
        <v>266</v>
      </c>
      <c r="K3663" t="s">
        <v>36</v>
      </c>
      <c r="L3663" t="s">
        <v>37</v>
      </c>
      <c r="M3663">
        <v>59116</v>
      </c>
      <c r="N3663">
        <v>91768</v>
      </c>
      <c r="O3663" t="s">
        <v>38</v>
      </c>
      <c r="P3663" t="s">
        <v>3712</v>
      </c>
      <c r="Q3663" t="s">
        <v>566</v>
      </c>
      <c r="R3663" t="s">
        <v>7380</v>
      </c>
      <c r="S3663" t="s">
        <v>311</v>
      </c>
      <c r="T3663" t="s">
        <v>7381</v>
      </c>
      <c r="U3663" t="s">
        <v>161</v>
      </c>
      <c r="V3663" t="s">
        <v>162</v>
      </c>
      <c r="Z3663" t="s">
        <v>46</v>
      </c>
      <c r="AA3663" s="1">
        <v>45261</v>
      </c>
      <c r="AC3663" s="1">
        <v>45261</v>
      </c>
      <c r="AD3663" s="1">
        <v>45355</v>
      </c>
    </row>
    <row r="3664" spans="1:30">
      <c r="A3664">
        <v>622912</v>
      </c>
      <c r="B3664" t="s">
        <v>30</v>
      </c>
      <c r="C3664" t="s">
        <v>31</v>
      </c>
      <c r="D3664">
        <v>1</v>
      </c>
      <c r="E3664" t="s">
        <v>8724</v>
      </c>
      <c r="F3664" t="s">
        <v>512</v>
      </c>
      <c r="G3664" t="s">
        <v>34</v>
      </c>
      <c r="H3664">
        <v>10209</v>
      </c>
      <c r="I3664">
        <v>1</v>
      </c>
      <c r="J3664" t="s">
        <v>202</v>
      </c>
      <c r="K3664" t="s">
        <v>123</v>
      </c>
      <c r="L3664" t="s">
        <v>227</v>
      </c>
      <c r="M3664">
        <v>15.5</v>
      </c>
      <c r="N3664">
        <v>19.899999999999999</v>
      </c>
      <c r="O3664" t="s">
        <v>124</v>
      </c>
      <c r="P3664" t="s">
        <v>39</v>
      </c>
      <c r="Q3664" t="s">
        <v>2849</v>
      </c>
      <c r="R3664" t="s">
        <v>8725</v>
      </c>
      <c r="S3664" t="s">
        <v>515</v>
      </c>
      <c r="T3664" t="s">
        <v>8726</v>
      </c>
      <c r="V3664" t="s">
        <v>8727</v>
      </c>
      <c r="Z3664" t="s">
        <v>46</v>
      </c>
      <c r="AA3664" s="1">
        <v>45302</v>
      </c>
      <c r="AB3664" s="2">
        <v>45422</v>
      </c>
      <c r="AC3664" s="1">
        <v>45302</v>
      </c>
      <c r="AD3664" s="1">
        <v>45355</v>
      </c>
    </row>
    <row r="3665" spans="1:30">
      <c r="A3665">
        <v>569683</v>
      </c>
      <c r="B3665" t="s">
        <v>129</v>
      </c>
      <c r="C3665" t="s">
        <v>31</v>
      </c>
      <c r="D3665">
        <v>2</v>
      </c>
      <c r="E3665" t="s">
        <v>453</v>
      </c>
      <c r="F3665" t="s">
        <v>216</v>
      </c>
      <c r="G3665" t="s">
        <v>51</v>
      </c>
      <c r="H3665">
        <v>52316</v>
      </c>
      <c r="I3665">
        <v>2</v>
      </c>
      <c r="J3665" t="s">
        <v>156</v>
      </c>
      <c r="K3665" t="s">
        <v>36</v>
      </c>
      <c r="L3665" t="s">
        <v>37</v>
      </c>
      <c r="M3665">
        <v>60793</v>
      </c>
      <c r="N3665">
        <v>69912</v>
      </c>
      <c r="O3665" t="s">
        <v>38</v>
      </c>
      <c r="P3665" t="s">
        <v>267</v>
      </c>
      <c r="Q3665" t="s">
        <v>218</v>
      </c>
      <c r="R3665" t="s">
        <v>5549</v>
      </c>
      <c r="S3665" t="s">
        <v>220</v>
      </c>
      <c r="U3665" t="s">
        <v>2090</v>
      </c>
      <c r="V3665" t="s">
        <v>223</v>
      </c>
      <c r="W3665" t="s">
        <v>2091</v>
      </c>
      <c r="Z3665" t="s">
        <v>63</v>
      </c>
      <c r="AA3665" s="1">
        <v>44943</v>
      </c>
      <c r="AC3665" s="1">
        <v>44944</v>
      </c>
      <c r="AD3665" s="1">
        <v>45355</v>
      </c>
    </row>
    <row r="3666" spans="1:30">
      <c r="A3666">
        <v>604977</v>
      </c>
      <c r="B3666" t="s">
        <v>47</v>
      </c>
      <c r="C3666" t="s">
        <v>31</v>
      </c>
      <c r="D3666">
        <v>1</v>
      </c>
      <c r="E3666" t="s">
        <v>878</v>
      </c>
      <c r="F3666" t="s">
        <v>101</v>
      </c>
      <c r="G3666" t="s">
        <v>51</v>
      </c>
      <c r="H3666">
        <v>22425</v>
      </c>
      <c r="I3666">
        <v>0</v>
      </c>
      <c r="J3666" t="s">
        <v>1547</v>
      </c>
      <c r="K3666" t="s">
        <v>36</v>
      </c>
      <c r="L3666" t="s">
        <v>103</v>
      </c>
      <c r="M3666">
        <v>56313</v>
      </c>
      <c r="N3666">
        <v>64760</v>
      </c>
      <c r="O3666" t="s">
        <v>38</v>
      </c>
      <c r="P3666" t="s">
        <v>54</v>
      </c>
      <c r="Q3666" t="s">
        <v>1108</v>
      </c>
      <c r="R3666" t="s">
        <v>7293</v>
      </c>
      <c r="S3666" t="s">
        <v>1549</v>
      </c>
      <c r="T3666" t="s">
        <v>880</v>
      </c>
      <c r="U3666" t="s">
        <v>59</v>
      </c>
      <c r="V3666" t="s">
        <v>60</v>
      </c>
      <c r="W3666" t="s">
        <v>61</v>
      </c>
      <c r="X3666" t="s">
        <v>54</v>
      </c>
      <c r="Z3666" t="s">
        <v>46</v>
      </c>
      <c r="AA3666" s="1">
        <v>45190</v>
      </c>
      <c r="AC3666" s="1">
        <v>45244</v>
      </c>
      <c r="AD3666" s="1">
        <v>45355</v>
      </c>
    </row>
    <row r="3667" spans="1:30">
      <c r="A3667">
        <v>596441</v>
      </c>
      <c r="B3667" t="s">
        <v>1400</v>
      </c>
      <c r="C3667" t="s">
        <v>31</v>
      </c>
      <c r="D3667">
        <v>1</v>
      </c>
      <c r="E3667" t="s">
        <v>10035</v>
      </c>
      <c r="F3667" t="s">
        <v>3231</v>
      </c>
      <c r="G3667" t="s">
        <v>51</v>
      </c>
      <c r="H3667">
        <v>10004</v>
      </c>
      <c r="I3667" t="s">
        <v>349</v>
      </c>
      <c r="J3667" t="s">
        <v>10036</v>
      </c>
      <c r="K3667" t="s">
        <v>36</v>
      </c>
      <c r="L3667" t="s">
        <v>276</v>
      </c>
      <c r="M3667">
        <v>95000</v>
      </c>
      <c r="N3667">
        <v>110000</v>
      </c>
      <c r="O3667" t="s">
        <v>38</v>
      </c>
      <c r="P3667" t="s">
        <v>730</v>
      </c>
      <c r="Q3667" t="s">
        <v>10037</v>
      </c>
      <c r="R3667" t="s">
        <v>10038</v>
      </c>
      <c r="S3667" t="s">
        <v>2876</v>
      </c>
      <c r="T3667" t="s">
        <v>10039</v>
      </c>
      <c r="U3667" t="s">
        <v>10040</v>
      </c>
      <c r="V3667" t="s">
        <v>10041</v>
      </c>
      <c r="Z3667" t="s">
        <v>63</v>
      </c>
      <c r="AA3667" s="1">
        <v>45314</v>
      </c>
      <c r="AB3667" s="2">
        <v>45452</v>
      </c>
      <c r="AC3667" s="1">
        <v>45314</v>
      </c>
      <c r="AD3667" s="1">
        <v>45355</v>
      </c>
    </row>
    <row r="3668" spans="1:30">
      <c r="A3668">
        <v>540541</v>
      </c>
      <c r="B3668" t="s">
        <v>99</v>
      </c>
      <c r="C3668" t="s">
        <v>48</v>
      </c>
      <c r="D3668">
        <v>1</v>
      </c>
      <c r="E3668" t="s">
        <v>9568</v>
      </c>
      <c r="F3668" t="s">
        <v>4723</v>
      </c>
      <c r="G3668" t="s">
        <v>51</v>
      </c>
      <c r="H3668">
        <v>21315</v>
      </c>
      <c r="I3668">
        <v>1</v>
      </c>
      <c r="J3668" t="s">
        <v>65</v>
      </c>
      <c r="K3668" t="s">
        <v>36</v>
      </c>
      <c r="L3668" t="s">
        <v>37</v>
      </c>
      <c r="M3668">
        <v>67757</v>
      </c>
      <c r="N3668">
        <v>98128</v>
      </c>
      <c r="O3668" t="s">
        <v>38</v>
      </c>
      <c r="P3668" t="s">
        <v>104</v>
      </c>
      <c r="Q3668" t="s">
        <v>7177</v>
      </c>
      <c r="R3668" t="s">
        <v>9569</v>
      </c>
      <c r="S3668" t="s">
        <v>4725</v>
      </c>
      <c r="T3668" t="s">
        <v>9570</v>
      </c>
      <c r="U3668" t="s">
        <v>9571</v>
      </c>
      <c r="V3668" t="s">
        <v>3736</v>
      </c>
      <c r="W3668" t="s">
        <v>9572</v>
      </c>
      <c r="X3668" t="s">
        <v>104</v>
      </c>
      <c r="Z3668" t="s">
        <v>63</v>
      </c>
      <c r="AA3668" s="1">
        <v>44758</v>
      </c>
      <c r="AC3668" s="1">
        <v>44758</v>
      </c>
      <c r="AD3668" s="1">
        <v>45355</v>
      </c>
    </row>
    <row r="3669" spans="1:30">
      <c r="A3669">
        <v>626090</v>
      </c>
      <c r="B3669" t="s">
        <v>253</v>
      </c>
      <c r="C3669" t="s">
        <v>48</v>
      </c>
      <c r="D3669">
        <v>1</v>
      </c>
      <c r="E3669" t="s">
        <v>3552</v>
      </c>
      <c r="F3669" t="s">
        <v>545</v>
      </c>
      <c r="G3669" t="s">
        <v>51</v>
      </c>
      <c r="H3669">
        <v>80305</v>
      </c>
      <c r="I3669">
        <v>0</v>
      </c>
      <c r="J3669" t="s">
        <v>143</v>
      </c>
      <c r="K3669" t="s">
        <v>36</v>
      </c>
      <c r="L3669" t="s">
        <v>276</v>
      </c>
      <c r="M3669">
        <v>54272</v>
      </c>
      <c r="N3669">
        <v>83117</v>
      </c>
      <c r="O3669" t="s">
        <v>38</v>
      </c>
      <c r="P3669" t="s">
        <v>10042</v>
      </c>
      <c r="Q3669" t="s">
        <v>824</v>
      </c>
      <c r="R3669" t="s">
        <v>3554</v>
      </c>
      <c r="S3669" t="s">
        <v>550</v>
      </c>
      <c r="U3669" t="s">
        <v>3555</v>
      </c>
      <c r="V3669" t="s">
        <v>281</v>
      </c>
      <c r="Z3669" t="s">
        <v>264</v>
      </c>
      <c r="AA3669" s="1">
        <v>45336</v>
      </c>
      <c r="AB3669" s="2">
        <v>45356</v>
      </c>
      <c r="AC3669" s="1">
        <v>45336</v>
      </c>
      <c r="AD3669" s="1">
        <v>45355</v>
      </c>
    </row>
    <row r="3670" spans="1:30">
      <c r="A3670">
        <v>580483</v>
      </c>
      <c r="B3670" t="s">
        <v>99</v>
      </c>
      <c r="C3670" t="s">
        <v>48</v>
      </c>
      <c r="D3670">
        <v>1</v>
      </c>
      <c r="E3670" t="s">
        <v>3706</v>
      </c>
      <c r="F3670" t="s">
        <v>131</v>
      </c>
      <c r="G3670" t="s">
        <v>51</v>
      </c>
      <c r="H3670">
        <v>13632</v>
      </c>
      <c r="I3670">
        <v>2</v>
      </c>
      <c r="J3670" t="s">
        <v>91</v>
      </c>
      <c r="K3670" t="s">
        <v>36</v>
      </c>
      <c r="L3670" t="s">
        <v>37</v>
      </c>
      <c r="M3670">
        <v>85371</v>
      </c>
      <c r="N3670">
        <v>109990</v>
      </c>
      <c r="O3670" t="s">
        <v>38</v>
      </c>
      <c r="P3670" t="s">
        <v>244</v>
      </c>
      <c r="Q3670" t="s">
        <v>285</v>
      </c>
      <c r="R3670" t="s">
        <v>10043</v>
      </c>
      <c r="S3670" t="s">
        <v>136</v>
      </c>
      <c r="U3670" t="s">
        <v>249</v>
      </c>
      <c r="V3670" t="s">
        <v>289</v>
      </c>
      <c r="W3670" t="s">
        <v>3710</v>
      </c>
      <c r="X3670" t="s">
        <v>291</v>
      </c>
      <c r="Z3670" t="s">
        <v>63</v>
      </c>
      <c r="AA3670" s="1">
        <v>45024</v>
      </c>
      <c r="AC3670" s="1">
        <v>45024</v>
      </c>
      <c r="AD3670" s="1">
        <v>45355</v>
      </c>
    </row>
    <row r="3671" spans="1:30">
      <c r="A3671">
        <v>611998</v>
      </c>
      <c r="B3671" t="s">
        <v>30</v>
      </c>
      <c r="C3671" t="s">
        <v>48</v>
      </c>
      <c r="D3671">
        <v>1</v>
      </c>
      <c r="E3671" t="s">
        <v>8098</v>
      </c>
      <c r="F3671" t="s">
        <v>5790</v>
      </c>
      <c r="G3671" t="s">
        <v>51</v>
      </c>
      <c r="H3671">
        <v>51181</v>
      </c>
      <c r="I3671">
        <v>1</v>
      </c>
      <c r="J3671" t="s">
        <v>35</v>
      </c>
      <c r="K3671" t="s">
        <v>36</v>
      </c>
      <c r="L3671" t="s">
        <v>37</v>
      </c>
      <c r="M3671">
        <v>60617</v>
      </c>
      <c r="N3671">
        <v>69709</v>
      </c>
      <c r="O3671" t="s">
        <v>38</v>
      </c>
      <c r="P3671" t="s">
        <v>39</v>
      </c>
      <c r="Q3671" t="s">
        <v>1353</v>
      </c>
      <c r="R3671" t="s">
        <v>8099</v>
      </c>
      <c r="S3671" t="s">
        <v>5792</v>
      </c>
      <c r="T3671" t="e">
        <f ca="1">-Must have a Strong background in immunization _xludf.and Knowledge of the VFC program  -Experience conducting field visits.</f>
        <v>#NAME?</v>
      </c>
      <c r="V3671" t="s">
        <v>8100</v>
      </c>
      <c r="Z3671" t="s">
        <v>46</v>
      </c>
      <c r="AA3671" s="1">
        <v>45223</v>
      </c>
      <c r="AB3671" s="2">
        <v>45402</v>
      </c>
      <c r="AC3671" s="1">
        <v>45343</v>
      </c>
      <c r="AD3671" s="1">
        <v>45355</v>
      </c>
    </row>
    <row r="3672" spans="1:30">
      <c r="A3672">
        <v>627408</v>
      </c>
      <c r="B3672" t="s">
        <v>1095</v>
      </c>
      <c r="C3672" t="s">
        <v>31</v>
      </c>
      <c r="D3672">
        <v>1</v>
      </c>
      <c r="E3672" t="s">
        <v>1020</v>
      </c>
      <c r="F3672" t="s">
        <v>10044</v>
      </c>
      <c r="G3672" t="s">
        <v>34</v>
      </c>
      <c r="H3672">
        <v>30148</v>
      </c>
      <c r="I3672" t="s">
        <v>473</v>
      </c>
      <c r="J3672" t="s">
        <v>1409</v>
      </c>
      <c r="K3672" t="s">
        <v>36</v>
      </c>
      <c r="L3672" t="s">
        <v>185</v>
      </c>
      <c r="M3672">
        <v>160000</v>
      </c>
      <c r="N3672">
        <v>180000</v>
      </c>
      <c r="O3672" t="s">
        <v>38</v>
      </c>
      <c r="P3672" t="s">
        <v>1097</v>
      </c>
      <c r="Q3672" t="s">
        <v>1020</v>
      </c>
      <c r="R3672" t="s">
        <v>10045</v>
      </c>
      <c r="S3672" t="s">
        <v>10046</v>
      </c>
      <c r="T3672" t="s">
        <v>10047</v>
      </c>
      <c r="W3672" t="s">
        <v>10048</v>
      </c>
      <c r="X3672" t="s">
        <v>1097</v>
      </c>
      <c r="Z3672" t="s">
        <v>46</v>
      </c>
      <c r="AA3672" s="1">
        <v>45342</v>
      </c>
      <c r="AC3672" s="1">
        <v>45342</v>
      </c>
      <c r="AD3672" s="1">
        <v>45355</v>
      </c>
    </row>
    <row r="3673" spans="1:30">
      <c r="A3673">
        <v>624201</v>
      </c>
      <c r="B3673" t="s">
        <v>69</v>
      </c>
      <c r="C3673" t="s">
        <v>48</v>
      </c>
      <c r="D3673">
        <v>1</v>
      </c>
      <c r="E3673" t="s">
        <v>1551</v>
      </c>
      <c r="F3673" t="s">
        <v>441</v>
      </c>
      <c r="G3673" t="s">
        <v>51</v>
      </c>
      <c r="H3673">
        <v>20215</v>
      </c>
      <c r="I3673">
        <v>3</v>
      </c>
      <c r="J3673" t="s">
        <v>65</v>
      </c>
      <c r="K3673" t="s">
        <v>36</v>
      </c>
      <c r="L3673" t="s">
        <v>37</v>
      </c>
      <c r="M3673">
        <v>98470</v>
      </c>
      <c r="N3673">
        <v>133496</v>
      </c>
      <c r="O3673" t="s">
        <v>38</v>
      </c>
      <c r="P3673" t="s">
        <v>73</v>
      </c>
      <c r="Q3673" t="s">
        <v>2222</v>
      </c>
      <c r="R3673" t="s">
        <v>6063</v>
      </c>
      <c r="S3673" t="s">
        <v>444</v>
      </c>
      <c r="T3673" t="s">
        <v>6064</v>
      </c>
      <c r="U3673" t="s">
        <v>6065</v>
      </c>
      <c r="V3673" t="s">
        <v>6066</v>
      </c>
      <c r="W3673" t="s">
        <v>6067</v>
      </c>
      <c r="X3673" t="s">
        <v>73</v>
      </c>
      <c r="Z3673" t="s">
        <v>63</v>
      </c>
      <c r="AA3673" s="1">
        <v>45317</v>
      </c>
      <c r="AC3673" s="1">
        <v>45321</v>
      </c>
      <c r="AD3673" s="1">
        <v>45355</v>
      </c>
    </row>
    <row r="3674" spans="1:30">
      <c r="A3674">
        <v>627723</v>
      </c>
      <c r="B3674" t="s">
        <v>1850</v>
      </c>
      <c r="C3674" t="s">
        <v>31</v>
      </c>
      <c r="D3674">
        <v>1</v>
      </c>
      <c r="E3674" t="s">
        <v>10049</v>
      </c>
      <c r="F3674" t="s">
        <v>2721</v>
      </c>
      <c r="G3674" t="s">
        <v>51</v>
      </c>
      <c r="H3674">
        <v>10022</v>
      </c>
      <c r="I3674" t="s">
        <v>473</v>
      </c>
      <c r="J3674" t="s">
        <v>6112</v>
      </c>
      <c r="K3674" t="s">
        <v>36</v>
      </c>
      <c r="L3674" t="s">
        <v>276</v>
      </c>
      <c r="M3674">
        <v>105000</v>
      </c>
      <c r="N3674">
        <v>113000</v>
      </c>
      <c r="O3674" t="s">
        <v>38</v>
      </c>
      <c r="P3674" t="s">
        <v>10050</v>
      </c>
      <c r="Q3674" t="s">
        <v>10051</v>
      </c>
      <c r="R3674" t="s">
        <v>10052</v>
      </c>
      <c r="S3674" t="s">
        <v>2724</v>
      </c>
      <c r="T3674" t="s">
        <v>10053</v>
      </c>
      <c r="Z3674" t="s">
        <v>1858</v>
      </c>
      <c r="AA3674" s="1">
        <v>45345</v>
      </c>
      <c r="AB3674" s="2">
        <v>45359</v>
      </c>
      <c r="AC3674" s="1">
        <v>45344</v>
      </c>
      <c r="AD3674" s="1">
        <v>45355</v>
      </c>
    </row>
    <row r="3675" spans="1:30">
      <c r="A3675">
        <v>592854</v>
      </c>
      <c r="B3675" t="s">
        <v>69</v>
      </c>
      <c r="C3675" t="s">
        <v>48</v>
      </c>
      <c r="D3675">
        <v>1</v>
      </c>
      <c r="E3675" t="s">
        <v>282</v>
      </c>
      <c r="F3675" t="s">
        <v>283</v>
      </c>
      <c r="G3675" t="s">
        <v>51</v>
      </c>
      <c r="H3675">
        <v>10124</v>
      </c>
      <c r="I3675">
        <v>1</v>
      </c>
      <c r="J3675" t="s">
        <v>284</v>
      </c>
      <c r="K3675" t="s">
        <v>36</v>
      </c>
      <c r="L3675" t="s">
        <v>37</v>
      </c>
      <c r="M3675">
        <v>47418</v>
      </c>
      <c r="N3675">
        <v>69462</v>
      </c>
      <c r="O3675" t="s">
        <v>38</v>
      </c>
      <c r="P3675" t="s">
        <v>2384</v>
      </c>
      <c r="Q3675" t="s">
        <v>2385</v>
      </c>
      <c r="R3675" t="s">
        <v>10054</v>
      </c>
      <c r="S3675" t="s">
        <v>287</v>
      </c>
      <c r="T3675" t="s">
        <v>10055</v>
      </c>
      <c r="U3675" t="s">
        <v>10056</v>
      </c>
      <c r="V3675" t="s">
        <v>10057</v>
      </c>
      <c r="W3675" t="s">
        <v>10058</v>
      </c>
      <c r="X3675" t="s">
        <v>2392</v>
      </c>
      <c r="Z3675" t="s">
        <v>46</v>
      </c>
      <c r="AA3675" s="1">
        <v>45128</v>
      </c>
      <c r="AC3675" s="1">
        <v>45190</v>
      </c>
      <c r="AD3675" s="1">
        <v>45355</v>
      </c>
    </row>
    <row r="3676" spans="1:30">
      <c r="A3676">
        <v>582574</v>
      </c>
      <c r="B3676" t="s">
        <v>99</v>
      </c>
      <c r="C3676" t="s">
        <v>31</v>
      </c>
      <c r="D3676">
        <v>1</v>
      </c>
      <c r="E3676" t="s">
        <v>3488</v>
      </c>
      <c r="F3676" t="s">
        <v>131</v>
      </c>
      <c r="G3676" t="s">
        <v>51</v>
      </c>
      <c r="H3676">
        <v>13632</v>
      </c>
      <c r="I3676">
        <v>2</v>
      </c>
      <c r="J3676" t="s">
        <v>91</v>
      </c>
      <c r="K3676" t="s">
        <v>36</v>
      </c>
      <c r="L3676" t="s">
        <v>37</v>
      </c>
      <c r="M3676">
        <v>85371</v>
      </c>
      <c r="N3676">
        <v>109990</v>
      </c>
      <c r="O3676" t="s">
        <v>38</v>
      </c>
      <c r="P3676" t="s">
        <v>3489</v>
      </c>
      <c r="Q3676" t="s">
        <v>285</v>
      </c>
      <c r="R3676" t="s">
        <v>3490</v>
      </c>
      <c r="S3676" t="s">
        <v>136</v>
      </c>
      <c r="U3676" t="s">
        <v>249</v>
      </c>
      <c r="V3676" t="s">
        <v>250</v>
      </c>
      <c r="W3676" t="s">
        <v>290</v>
      </c>
      <c r="X3676" t="s">
        <v>3491</v>
      </c>
      <c r="Z3676" t="s">
        <v>63</v>
      </c>
      <c r="AA3676" s="1">
        <v>45039</v>
      </c>
      <c r="AC3676" s="1">
        <v>45039</v>
      </c>
      <c r="AD3676" s="1">
        <v>45355</v>
      </c>
    </row>
    <row r="3677" spans="1:30">
      <c r="A3677">
        <v>545811</v>
      </c>
      <c r="B3677" t="s">
        <v>99</v>
      </c>
      <c r="C3677" t="s">
        <v>48</v>
      </c>
      <c r="D3677">
        <v>5</v>
      </c>
      <c r="E3677" t="s">
        <v>2373</v>
      </c>
      <c r="F3677" t="s">
        <v>2970</v>
      </c>
      <c r="G3677" t="s">
        <v>51</v>
      </c>
      <c r="H3677">
        <v>20510</v>
      </c>
      <c r="I3677">
        <v>0</v>
      </c>
      <c r="J3677" t="s">
        <v>65</v>
      </c>
      <c r="L3677" t="s">
        <v>37</v>
      </c>
      <c r="M3677">
        <v>57078</v>
      </c>
      <c r="N3677">
        <v>85646</v>
      </c>
      <c r="O3677" t="s">
        <v>38</v>
      </c>
      <c r="P3677" t="s">
        <v>244</v>
      </c>
      <c r="Q3677" t="s">
        <v>245</v>
      </c>
      <c r="R3677" t="s">
        <v>10059</v>
      </c>
      <c r="S3677" t="s">
        <v>2973</v>
      </c>
      <c r="T3677" t="s">
        <v>2375</v>
      </c>
      <c r="U3677" t="s">
        <v>378</v>
      </c>
      <c r="V3677" t="s">
        <v>1104</v>
      </c>
      <c r="X3677" t="s">
        <v>10060</v>
      </c>
      <c r="Z3677" t="s">
        <v>3015</v>
      </c>
      <c r="AA3677" s="1">
        <v>44795</v>
      </c>
      <c r="AC3677" s="1">
        <v>44795</v>
      </c>
      <c r="AD3677" s="1">
        <v>45355</v>
      </c>
    </row>
    <row r="3678" spans="1:30">
      <c r="A3678">
        <v>626749</v>
      </c>
      <c r="B3678" t="s">
        <v>1618</v>
      </c>
      <c r="C3678" t="s">
        <v>31</v>
      </c>
      <c r="D3678">
        <v>1</v>
      </c>
      <c r="E3678" t="s">
        <v>10061</v>
      </c>
      <c r="F3678" t="s">
        <v>235</v>
      </c>
      <c r="G3678" t="s">
        <v>51</v>
      </c>
      <c r="H3678">
        <v>10251</v>
      </c>
      <c r="I3678">
        <v>4</v>
      </c>
      <c r="J3678" t="s">
        <v>275</v>
      </c>
      <c r="K3678" t="s">
        <v>36</v>
      </c>
      <c r="L3678" t="s">
        <v>37</v>
      </c>
      <c r="M3678">
        <v>43728</v>
      </c>
      <c r="N3678">
        <v>68645</v>
      </c>
      <c r="O3678" t="s">
        <v>38</v>
      </c>
      <c r="P3678" t="s">
        <v>125</v>
      </c>
      <c r="Q3678" t="s">
        <v>1621</v>
      </c>
      <c r="R3678" t="s">
        <v>10062</v>
      </c>
      <c r="S3678" t="s">
        <v>239</v>
      </c>
      <c r="V3678" t="s">
        <v>10063</v>
      </c>
      <c r="Z3678" t="s">
        <v>46</v>
      </c>
      <c r="AA3678" s="1">
        <v>45334</v>
      </c>
      <c r="AC3678" s="1">
        <v>45334</v>
      </c>
      <c r="AD3678" s="1">
        <v>45355</v>
      </c>
    </row>
    <row r="3679" spans="1:30">
      <c r="A3679">
        <v>622771</v>
      </c>
      <c r="B3679" t="s">
        <v>460</v>
      </c>
      <c r="C3679" t="s">
        <v>31</v>
      </c>
      <c r="D3679">
        <v>2</v>
      </c>
      <c r="E3679" t="s">
        <v>9972</v>
      </c>
      <c r="F3679" t="s">
        <v>1918</v>
      </c>
      <c r="G3679" t="s">
        <v>34</v>
      </c>
      <c r="H3679">
        <v>56056</v>
      </c>
      <c r="I3679">
        <v>0</v>
      </c>
      <c r="J3679" t="s">
        <v>1919</v>
      </c>
      <c r="K3679" t="s">
        <v>36</v>
      </c>
      <c r="L3679" t="s">
        <v>103</v>
      </c>
      <c r="M3679">
        <v>40866</v>
      </c>
      <c r="N3679">
        <v>40866</v>
      </c>
      <c r="O3679" t="s">
        <v>38</v>
      </c>
      <c r="P3679" t="s">
        <v>465</v>
      </c>
      <c r="Q3679" t="s">
        <v>1311</v>
      </c>
      <c r="R3679" t="s">
        <v>9973</v>
      </c>
      <c r="S3679" t="s">
        <v>1921</v>
      </c>
      <c r="V3679" t="s">
        <v>469</v>
      </c>
      <c r="Z3679" t="s">
        <v>1314</v>
      </c>
      <c r="AA3679" s="1">
        <v>45301</v>
      </c>
      <c r="AB3679" s="2">
        <v>45666</v>
      </c>
      <c r="AC3679" s="1">
        <v>45301</v>
      </c>
      <c r="AD3679" s="1">
        <v>45355</v>
      </c>
    </row>
    <row r="3680" spans="1:30">
      <c r="A3680">
        <v>618254</v>
      </c>
      <c r="B3680" t="s">
        <v>30</v>
      </c>
      <c r="C3680" t="s">
        <v>31</v>
      </c>
      <c r="D3680">
        <v>1</v>
      </c>
      <c r="E3680" t="s">
        <v>10064</v>
      </c>
      <c r="F3680" t="s">
        <v>3823</v>
      </c>
      <c r="G3680" t="s">
        <v>51</v>
      </c>
      <c r="H3680">
        <v>21512</v>
      </c>
      <c r="I3680">
        <v>2</v>
      </c>
      <c r="J3680" t="s">
        <v>35</v>
      </c>
      <c r="K3680" t="s">
        <v>36</v>
      </c>
      <c r="L3680" t="s">
        <v>37</v>
      </c>
      <c r="M3680">
        <v>49033</v>
      </c>
      <c r="N3680">
        <v>52545</v>
      </c>
      <c r="O3680" t="s">
        <v>38</v>
      </c>
      <c r="P3680" t="s">
        <v>1488</v>
      </c>
      <c r="Q3680" t="s">
        <v>995</v>
      </c>
      <c r="R3680" t="s">
        <v>10065</v>
      </c>
      <c r="S3680" t="s">
        <v>3825</v>
      </c>
      <c r="V3680" t="s">
        <v>10066</v>
      </c>
      <c r="Z3680" t="s">
        <v>46</v>
      </c>
      <c r="AA3680" s="1">
        <v>45264</v>
      </c>
      <c r="AB3680" s="2">
        <v>45384</v>
      </c>
      <c r="AC3680" s="1">
        <v>45310</v>
      </c>
      <c r="AD3680" s="1">
        <v>45355</v>
      </c>
    </row>
    <row r="3681" spans="1:30">
      <c r="A3681">
        <v>625757</v>
      </c>
      <c r="B3681" t="s">
        <v>1077</v>
      </c>
      <c r="C3681" t="s">
        <v>48</v>
      </c>
      <c r="D3681">
        <v>1</v>
      </c>
      <c r="E3681" t="s">
        <v>8921</v>
      </c>
      <c r="F3681" t="s">
        <v>8922</v>
      </c>
      <c r="G3681" t="s">
        <v>90</v>
      </c>
      <c r="H3681">
        <v>6711</v>
      </c>
      <c r="I3681">
        <v>0</v>
      </c>
      <c r="J3681" t="s">
        <v>72</v>
      </c>
      <c r="K3681" t="s">
        <v>36</v>
      </c>
      <c r="L3681" t="s">
        <v>37</v>
      </c>
      <c r="M3681">
        <v>85000</v>
      </c>
      <c r="N3681">
        <v>108000</v>
      </c>
      <c r="O3681" t="s">
        <v>38</v>
      </c>
      <c r="P3681" t="s">
        <v>125</v>
      </c>
      <c r="Q3681" t="s">
        <v>8923</v>
      </c>
      <c r="R3681" t="s">
        <v>8924</v>
      </c>
      <c r="S3681" t="s">
        <v>8925</v>
      </c>
      <c r="T3681" t="s">
        <v>8926</v>
      </c>
      <c r="Z3681" t="s">
        <v>46</v>
      </c>
      <c r="AA3681" s="1">
        <v>45324</v>
      </c>
      <c r="AC3681" s="1">
        <v>45324</v>
      </c>
      <c r="AD3681" s="1">
        <v>45355</v>
      </c>
    </row>
    <row r="3682" spans="1:30">
      <c r="A3682">
        <v>627133</v>
      </c>
      <c r="B3682" t="s">
        <v>1850</v>
      </c>
      <c r="C3682" t="s">
        <v>31</v>
      </c>
      <c r="D3682">
        <v>3</v>
      </c>
      <c r="E3682" t="s">
        <v>422</v>
      </c>
      <c r="F3682" t="s">
        <v>423</v>
      </c>
      <c r="G3682" t="s">
        <v>51</v>
      </c>
      <c r="H3682">
        <v>81106</v>
      </c>
      <c r="I3682">
        <v>0</v>
      </c>
      <c r="J3682" t="s">
        <v>4747</v>
      </c>
      <c r="K3682" t="s">
        <v>36</v>
      </c>
      <c r="L3682" t="s">
        <v>37</v>
      </c>
      <c r="M3682">
        <v>49644</v>
      </c>
      <c r="N3682">
        <v>57091</v>
      </c>
      <c r="O3682" t="s">
        <v>38</v>
      </c>
      <c r="P3682" t="s">
        <v>1853</v>
      </c>
      <c r="Q3682" t="s">
        <v>1854</v>
      </c>
      <c r="R3682" t="s">
        <v>10067</v>
      </c>
      <c r="S3682" t="s">
        <v>427</v>
      </c>
      <c r="T3682" t="s">
        <v>10068</v>
      </c>
      <c r="V3682" t="s">
        <v>10069</v>
      </c>
      <c r="Z3682" t="s">
        <v>10070</v>
      </c>
      <c r="AA3682" s="1">
        <v>45338</v>
      </c>
      <c r="AB3682" s="2">
        <v>45366</v>
      </c>
      <c r="AC3682" s="1">
        <v>45338</v>
      </c>
      <c r="AD3682" s="1">
        <v>45355</v>
      </c>
    </row>
    <row r="3683" spans="1:30">
      <c r="A3683">
        <v>628440</v>
      </c>
      <c r="B3683" t="s">
        <v>3475</v>
      </c>
      <c r="C3683" t="s">
        <v>48</v>
      </c>
      <c r="D3683">
        <v>1</v>
      </c>
      <c r="E3683" t="s">
        <v>10071</v>
      </c>
      <c r="F3683" t="s">
        <v>2583</v>
      </c>
      <c r="G3683" t="s">
        <v>51</v>
      </c>
      <c r="H3683" t="s">
        <v>3239</v>
      </c>
      <c r="I3683">
        <v>0</v>
      </c>
      <c r="J3683" t="s">
        <v>91</v>
      </c>
      <c r="K3683" t="s">
        <v>36</v>
      </c>
      <c r="L3683" t="s">
        <v>37</v>
      </c>
      <c r="M3683">
        <v>64142</v>
      </c>
      <c r="N3683">
        <v>143000</v>
      </c>
      <c r="O3683" t="s">
        <v>38</v>
      </c>
      <c r="P3683" t="s">
        <v>3477</v>
      </c>
      <c r="Q3683" t="s">
        <v>10072</v>
      </c>
      <c r="R3683" t="s">
        <v>10073</v>
      </c>
      <c r="S3683" t="s">
        <v>2586</v>
      </c>
      <c r="T3683" t="s">
        <v>10074</v>
      </c>
      <c r="V3683" t="s">
        <v>10075</v>
      </c>
      <c r="Z3683" t="s">
        <v>63</v>
      </c>
      <c r="AA3683" s="1">
        <v>45352</v>
      </c>
      <c r="AB3683" s="2">
        <v>45367</v>
      </c>
      <c r="AC3683" s="1">
        <v>45355</v>
      </c>
      <c r="AD3683" s="1">
        <v>45355</v>
      </c>
    </row>
    <row r="3684" spans="1:30">
      <c r="A3684">
        <v>598072</v>
      </c>
      <c r="B3684" t="s">
        <v>99</v>
      </c>
      <c r="C3684" t="s">
        <v>31</v>
      </c>
      <c r="D3684">
        <v>7</v>
      </c>
      <c r="E3684" t="s">
        <v>4080</v>
      </c>
      <c r="F3684" t="s">
        <v>1144</v>
      </c>
      <c r="G3684" t="s">
        <v>51</v>
      </c>
      <c r="H3684">
        <v>20202</v>
      </c>
      <c r="I3684">
        <v>0</v>
      </c>
      <c r="J3684" t="s">
        <v>91</v>
      </c>
      <c r="L3684" t="s">
        <v>103</v>
      </c>
      <c r="M3684">
        <v>56181</v>
      </c>
      <c r="N3684">
        <v>68034</v>
      </c>
      <c r="O3684" t="s">
        <v>38</v>
      </c>
      <c r="P3684" t="s">
        <v>244</v>
      </c>
      <c r="Q3684" t="s">
        <v>2971</v>
      </c>
      <c r="R3684" t="s">
        <v>9296</v>
      </c>
      <c r="S3684" t="s">
        <v>1148</v>
      </c>
      <c r="T3684" t="s">
        <v>9297</v>
      </c>
      <c r="U3684" t="s">
        <v>378</v>
      </c>
      <c r="V3684" t="s">
        <v>289</v>
      </c>
      <c r="W3684" t="s">
        <v>251</v>
      </c>
      <c r="X3684" t="s">
        <v>244</v>
      </c>
      <c r="Z3684" t="s">
        <v>63</v>
      </c>
      <c r="AA3684" s="1">
        <v>45151</v>
      </c>
      <c r="AC3684" s="1">
        <v>45151</v>
      </c>
      <c r="AD3684" s="1">
        <v>45355</v>
      </c>
    </row>
    <row r="3685" spans="1:30">
      <c r="A3685">
        <v>577909</v>
      </c>
      <c r="B3685" t="s">
        <v>99</v>
      </c>
      <c r="C3685" t="s">
        <v>48</v>
      </c>
      <c r="D3685">
        <v>1</v>
      </c>
      <c r="E3685" t="s">
        <v>10076</v>
      </c>
      <c r="F3685" t="s">
        <v>406</v>
      </c>
      <c r="G3685" t="s">
        <v>51</v>
      </c>
      <c r="H3685">
        <v>20210</v>
      </c>
      <c r="I3685">
        <v>0</v>
      </c>
      <c r="J3685" t="s">
        <v>65</v>
      </c>
      <c r="K3685" t="s">
        <v>36</v>
      </c>
      <c r="L3685" t="s">
        <v>37</v>
      </c>
      <c r="M3685">
        <v>57078</v>
      </c>
      <c r="N3685">
        <v>85646</v>
      </c>
      <c r="O3685" t="s">
        <v>38</v>
      </c>
      <c r="P3685" t="s">
        <v>244</v>
      </c>
      <c r="Q3685" t="s">
        <v>554</v>
      </c>
      <c r="R3685" t="s">
        <v>10077</v>
      </c>
      <c r="S3685" t="s">
        <v>409</v>
      </c>
      <c r="T3685" t="s">
        <v>10078</v>
      </c>
      <c r="U3685" t="s">
        <v>1390</v>
      </c>
      <c r="V3685" t="s">
        <v>1206</v>
      </c>
      <c r="Z3685" t="s">
        <v>355</v>
      </c>
      <c r="AA3685" s="1">
        <v>45004</v>
      </c>
      <c r="AC3685" s="1">
        <v>45042</v>
      </c>
      <c r="AD3685" s="1">
        <v>45355</v>
      </c>
    </row>
    <row r="3686" spans="1:30">
      <c r="A3686">
        <v>604766</v>
      </c>
      <c r="B3686" t="s">
        <v>129</v>
      </c>
      <c r="C3686" t="s">
        <v>31</v>
      </c>
      <c r="D3686">
        <v>1</v>
      </c>
      <c r="E3686" t="s">
        <v>453</v>
      </c>
      <c r="F3686" t="s">
        <v>265</v>
      </c>
      <c r="G3686" t="s">
        <v>51</v>
      </c>
      <c r="H3686">
        <v>56316</v>
      </c>
      <c r="I3686">
        <v>2</v>
      </c>
      <c r="J3686" t="s">
        <v>266</v>
      </c>
      <c r="K3686" t="s">
        <v>36</v>
      </c>
      <c r="L3686" t="s">
        <v>37</v>
      </c>
      <c r="M3686">
        <v>66430</v>
      </c>
      <c r="N3686">
        <v>76394</v>
      </c>
      <c r="O3686" t="s">
        <v>38</v>
      </c>
      <c r="P3686" t="s">
        <v>7350</v>
      </c>
      <c r="Q3686" t="s">
        <v>218</v>
      </c>
      <c r="R3686" t="s">
        <v>455</v>
      </c>
      <c r="S3686" t="s">
        <v>5920</v>
      </c>
      <c r="U3686" t="s">
        <v>457</v>
      </c>
      <c r="V3686" t="s">
        <v>458</v>
      </c>
      <c r="W3686" t="s">
        <v>459</v>
      </c>
      <c r="Z3686" t="s">
        <v>63</v>
      </c>
      <c r="AA3686" s="1">
        <v>45183</v>
      </c>
      <c r="AC3686" s="1">
        <v>45183</v>
      </c>
      <c r="AD3686" s="1">
        <v>45355</v>
      </c>
    </row>
    <row r="3687" spans="1:30">
      <c r="A3687">
        <v>615582</v>
      </c>
      <c r="B3687" t="s">
        <v>912</v>
      </c>
      <c r="C3687" t="s">
        <v>48</v>
      </c>
      <c r="D3687">
        <v>1</v>
      </c>
      <c r="E3687" t="s">
        <v>6583</v>
      </c>
      <c r="F3687" t="s">
        <v>3517</v>
      </c>
      <c r="G3687" t="s">
        <v>51</v>
      </c>
      <c r="H3687">
        <v>10212</v>
      </c>
      <c r="I3687">
        <v>1</v>
      </c>
      <c r="J3687" t="s">
        <v>618</v>
      </c>
      <c r="K3687" t="s">
        <v>36</v>
      </c>
      <c r="L3687" t="s">
        <v>37</v>
      </c>
      <c r="M3687">
        <v>72352</v>
      </c>
      <c r="N3687">
        <v>72352</v>
      </c>
      <c r="O3687" t="s">
        <v>38</v>
      </c>
      <c r="P3687" t="s">
        <v>2976</v>
      </c>
      <c r="Q3687" t="s">
        <v>6584</v>
      </c>
      <c r="R3687" t="s">
        <v>6585</v>
      </c>
      <c r="S3687" t="s">
        <v>3519</v>
      </c>
      <c r="Z3687" t="s">
        <v>46</v>
      </c>
      <c r="AA3687" s="1">
        <v>45331</v>
      </c>
      <c r="AB3687" s="2">
        <v>45361</v>
      </c>
      <c r="AC3687" s="1">
        <v>45331</v>
      </c>
      <c r="AD3687" s="1">
        <v>45355</v>
      </c>
    </row>
    <row r="3688" spans="1:30">
      <c r="A3688">
        <v>568087</v>
      </c>
      <c r="B3688" t="s">
        <v>47</v>
      </c>
      <c r="C3688" t="s">
        <v>48</v>
      </c>
      <c r="D3688">
        <v>1</v>
      </c>
      <c r="E3688" t="s">
        <v>797</v>
      </c>
      <c r="F3688" t="s">
        <v>798</v>
      </c>
      <c r="G3688" t="s">
        <v>51</v>
      </c>
      <c r="H3688">
        <v>21915</v>
      </c>
      <c r="I3688">
        <v>2</v>
      </c>
      <c r="J3688" t="s">
        <v>65</v>
      </c>
      <c r="K3688" t="s">
        <v>36</v>
      </c>
      <c r="L3688" t="s">
        <v>37</v>
      </c>
      <c r="M3688">
        <v>57078</v>
      </c>
      <c r="N3688">
        <v>77921</v>
      </c>
      <c r="O3688" t="s">
        <v>38</v>
      </c>
      <c r="P3688" t="s">
        <v>54</v>
      </c>
      <c r="Q3688" t="s">
        <v>799</v>
      </c>
      <c r="R3688" t="s">
        <v>800</v>
      </c>
      <c r="S3688" t="s">
        <v>801</v>
      </c>
      <c r="T3688" t="s">
        <v>802</v>
      </c>
      <c r="V3688" t="s">
        <v>803</v>
      </c>
      <c r="W3688" t="s">
        <v>61</v>
      </c>
      <c r="X3688" t="s">
        <v>804</v>
      </c>
      <c r="Z3688" t="s">
        <v>46</v>
      </c>
      <c r="AA3688" s="1">
        <v>45062</v>
      </c>
      <c r="AC3688" s="1">
        <v>45062</v>
      </c>
      <c r="AD3688" s="1">
        <v>45355</v>
      </c>
    </row>
    <row r="3689" spans="1:30">
      <c r="A3689">
        <v>607058</v>
      </c>
      <c r="B3689" t="s">
        <v>605</v>
      </c>
      <c r="C3689" t="s">
        <v>48</v>
      </c>
      <c r="D3689">
        <v>1</v>
      </c>
      <c r="E3689" t="s">
        <v>5484</v>
      </c>
      <c r="F3689" t="s">
        <v>607</v>
      </c>
      <c r="G3689" t="s">
        <v>90</v>
      </c>
      <c r="H3689">
        <v>6766</v>
      </c>
      <c r="I3689">
        <v>1</v>
      </c>
      <c r="J3689" t="s">
        <v>3543</v>
      </c>
      <c r="K3689" t="s">
        <v>36</v>
      </c>
      <c r="L3689" t="s">
        <v>37</v>
      </c>
      <c r="M3689">
        <v>57500</v>
      </c>
      <c r="N3689">
        <v>65000</v>
      </c>
      <c r="O3689" t="s">
        <v>38</v>
      </c>
      <c r="P3689" t="s">
        <v>608</v>
      </c>
      <c r="Q3689" t="s">
        <v>5485</v>
      </c>
      <c r="R3689" t="s">
        <v>5486</v>
      </c>
      <c r="S3689" t="s">
        <v>611</v>
      </c>
      <c r="T3689" t="s">
        <v>5487</v>
      </c>
      <c r="V3689" t="s">
        <v>5488</v>
      </c>
      <c r="W3689" t="s">
        <v>5489</v>
      </c>
      <c r="X3689" t="s">
        <v>616</v>
      </c>
      <c r="Z3689" t="s">
        <v>46</v>
      </c>
      <c r="AA3689" s="1">
        <v>45267</v>
      </c>
      <c r="AC3689" s="1">
        <v>45267</v>
      </c>
      <c r="AD3689" s="1">
        <v>45355</v>
      </c>
    </row>
    <row r="3690" spans="1:30">
      <c r="A3690">
        <v>618355</v>
      </c>
      <c r="B3690" t="s">
        <v>99</v>
      </c>
      <c r="C3690" t="s">
        <v>31</v>
      </c>
      <c r="D3690">
        <v>2</v>
      </c>
      <c r="E3690" t="s">
        <v>592</v>
      </c>
      <c r="F3690" t="s">
        <v>375</v>
      </c>
      <c r="G3690" t="s">
        <v>51</v>
      </c>
      <c r="H3690">
        <v>22427</v>
      </c>
      <c r="I3690">
        <v>3</v>
      </c>
      <c r="J3690" t="s">
        <v>594</v>
      </c>
      <c r="K3690" t="s">
        <v>36</v>
      </c>
      <c r="L3690" t="s">
        <v>37</v>
      </c>
      <c r="M3690">
        <v>98470</v>
      </c>
      <c r="N3690">
        <v>133496</v>
      </c>
      <c r="O3690" t="s">
        <v>38</v>
      </c>
      <c r="P3690" t="s">
        <v>2282</v>
      </c>
      <c r="Q3690" t="s">
        <v>596</v>
      </c>
      <c r="R3690" t="s">
        <v>9419</v>
      </c>
      <c r="S3690" t="s">
        <v>1532</v>
      </c>
      <c r="Z3690" t="s">
        <v>63</v>
      </c>
      <c r="AA3690" s="1">
        <v>45293</v>
      </c>
      <c r="AC3690" s="1">
        <v>45293</v>
      </c>
      <c r="AD3690" s="1">
        <v>45355</v>
      </c>
    </row>
    <row r="3691" spans="1:30">
      <c r="A3691">
        <v>612582</v>
      </c>
      <c r="B3691" t="s">
        <v>129</v>
      </c>
      <c r="C3691" t="s">
        <v>31</v>
      </c>
      <c r="D3691">
        <v>2</v>
      </c>
      <c r="E3691" t="s">
        <v>3675</v>
      </c>
      <c r="F3691" t="s">
        <v>382</v>
      </c>
      <c r="G3691" t="s">
        <v>34</v>
      </c>
      <c r="H3691">
        <v>30087</v>
      </c>
      <c r="I3691">
        <v>3</v>
      </c>
      <c r="J3691" t="s">
        <v>383</v>
      </c>
      <c r="K3691" t="s">
        <v>36</v>
      </c>
      <c r="L3691" t="s">
        <v>37</v>
      </c>
      <c r="M3691">
        <v>79620</v>
      </c>
      <c r="N3691">
        <v>117541</v>
      </c>
      <c r="O3691" t="s">
        <v>38</v>
      </c>
      <c r="P3691" t="s">
        <v>157</v>
      </c>
      <c r="Q3691" t="s">
        <v>692</v>
      </c>
      <c r="R3691" t="s">
        <v>7568</v>
      </c>
      <c r="S3691" t="s">
        <v>387</v>
      </c>
      <c r="T3691" t="s">
        <v>7569</v>
      </c>
      <c r="U3691" t="s">
        <v>2231</v>
      </c>
      <c r="V3691" t="s">
        <v>297</v>
      </c>
      <c r="Z3691" t="s">
        <v>46</v>
      </c>
      <c r="AA3691" s="1">
        <v>45294</v>
      </c>
      <c r="AC3691" s="1">
        <v>45331</v>
      </c>
      <c r="AD3691" s="1">
        <v>45355</v>
      </c>
    </row>
    <row r="3692" spans="1:30">
      <c r="A3692">
        <v>571421</v>
      </c>
      <c r="B3692" t="s">
        <v>129</v>
      </c>
      <c r="C3692" t="s">
        <v>31</v>
      </c>
      <c r="D3692">
        <v>2</v>
      </c>
      <c r="E3692" t="s">
        <v>215</v>
      </c>
      <c r="F3692" t="s">
        <v>216</v>
      </c>
      <c r="G3692" t="s">
        <v>51</v>
      </c>
      <c r="H3692">
        <v>52316</v>
      </c>
      <c r="I3692">
        <v>1</v>
      </c>
      <c r="J3692" t="s">
        <v>156</v>
      </c>
      <c r="K3692" t="s">
        <v>36</v>
      </c>
      <c r="L3692" t="s">
        <v>37</v>
      </c>
      <c r="M3692">
        <v>51869</v>
      </c>
      <c r="N3692">
        <v>59649</v>
      </c>
      <c r="O3692" t="s">
        <v>38</v>
      </c>
      <c r="P3692" t="s">
        <v>4451</v>
      </c>
      <c r="Q3692" t="s">
        <v>218</v>
      </c>
      <c r="R3692" t="s">
        <v>3267</v>
      </c>
      <c r="S3692" t="s">
        <v>220</v>
      </c>
      <c r="T3692" t="s">
        <v>221</v>
      </c>
      <c r="U3692" t="s">
        <v>222</v>
      </c>
      <c r="V3692" t="s">
        <v>223</v>
      </c>
      <c r="W3692" t="s">
        <v>224</v>
      </c>
      <c r="Z3692" t="s">
        <v>63</v>
      </c>
      <c r="AA3692" s="1">
        <v>44952</v>
      </c>
      <c r="AC3692" s="1">
        <v>44953</v>
      </c>
      <c r="AD3692" s="1">
        <v>45355</v>
      </c>
    </row>
    <row r="3693" spans="1:30">
      <c r="A3693">
        <v>604463</v>
      </c>
      <c r="B3693" t="s">
        <v>30</v>
      </c>
      <c r="C3693" t="s">
        <v>31</v>
      </c>
      <c r="D3693">
        <v>1</v>
      </c>
      <c r="E3693" t="s">
        <v>6165</v>
      </c>
      <c r="F3693" t="s">
        <v>6166</v>
      </c>
      <c r="G3693" t="s">
        <v>34</v>
      </c>
      <c r="H3693">
        <v>95488</v>
      </c>
      <c r="I3693" t="s">
        <v>473</v>
      </c>
      <c r="J3693" t="s">
        <v>5256</v>
      </c>
      <c r="K3693" t="s">
        <v>36</v>
      </c>
      <c r="L3693" t="s">
        <v>185</v>
      </c>
      <c r="M3693">
        <v>80931</v>
      </c>
      <c r="N3693">
        <v>160000</v>
      </c>
      <c r="O3693" t="s">
        <v>38</v>
      </c>
      <c r="P3693" t="s">
        <v>39</v>
      </c>
      <c r="Q3693" t="s">
        <v>6167</v>
      </c>
      <c r="R3693" t="s">
        <v>6168</v>
      </c>
      <c r="S3693" t="s">
        <v>6169</v>
      </c>
      <c r="T3693" t="s">
        <v>6170</v>
      </c>
      <c r="U3693" t="s">
        <v>635</v>
      </c>
      <c r="V3693" t="s">
        <v>6171</v>
      </c>
      <c r="Z3693" t="s">
        <v>5773</v>
      </c>
      <c r="AA3693" s="1">
        <v>45181</v>
      </c>
      <c r="AC3693" s="1">
        <v>45182</v>
      </c>
      <c r="AD3693" s="1">
        <v>45355</v>
      </c>
    </row>
    <row r="3694" spans="1:30">
      <c r="A3694">
        <v>628159</v>
      </c>
      <c r="B3694" t="s">
        <v>460</v>
      </c>
      <c r="C3694" t="s">
        <v>48</v>
      </c>
      <c r="D3694">
        <v>2</v>
      </c>
      <c r="E3694" t="s">
        <v>1949</v>
      </c>
      <c r="F3694" t="s">
        <v>4917</v>
      </c>
      <c r="G3694" t="s">
        <v>51</v>
      </c>
      <c r="H3694">
        <v>31175</v>
      </c>
      <c r="I3694">
        <v>1</v>
      </c>
      <c r="J3694" t="s">
        <v>10079</v>
      </c>
      <c r="K3694" t="s">
        <v>36</v>
      </c>
      <c r="L3694" t="s">
        <v>37</v>
      </c>
      <c r="M3694">
        <v>60000</v>
      </c>
      <c r="N3694">
        <v>60000</v>
      </c>
      <c r="O3694" t="s">
        <v>38</v>
      </c>
      <c r="P3694" t="s">
        <v>1951</v>
      </c>
      <c r="Q3694" t="s">
        <v>1311</v>
      </c>
      <c r="R3694" t="s">
        <v>1952</v>
      </c>
      <c r="S3694" t="s">
        <v>4920</v>
      </c>
      <c r="V3694" t="s">
        <v>10080</v>
      </c>
      <c r="Z3694" t="s">
        <v>1314</v>
      </c>
      <c r="AA3694" s="1">
        <v>45349</v>
      </c>
      <c r="AB3694" s="2">
        <v>45714</v>
      </c>
      <c r="AC3694" s="1">
        <v>45349</v>
      </c>
      <c r="AD3694" s="1">
        <v>45355</v>
      </c>
    </row>
    <row r="3695" spans="1:30">
      <c r="A3695">
        <v>608801</v>
      </c>
      <c r="B3695" t="s">
        <v>30</v>
      </c>
      <c r="C3695" t="s">
        <v>31</v>
      </c>
      <c r="D3695">
        <v>1</v>
      </c>
      <c r="E3695" t="s">
        <v>10081</v>
      </c>
      <c r="F3695" t="s">
        <v>1685</v>
      </c>
      <c r="G3695" t="s">
        <v>34</v>
      </c>
      <c r="H3695">
        <v>21849</v>
      </c>
      <c r="I3695">
        <v>1</v>
      </c>
      <c r="J3695" t="s">
        <v>202</v>
      </c>
      <c r="K3695" t="s">
        <v>36</v>
      </c>
      <c r="L3695" t="s">
        <v>37</v>
      </c>
      <c r="M3695">
        <v>56672</v>
      </c>
      <c r="N3695">
        <v>71421</v>
      </c>
      <c r="O3695" t="s">
        <v>38</v>
      </c>
      <c r="P3695" t="s">
        <v>1686</v>
      </c>
      <c r="Q3695" t="s">
        <v>8803</v>
      </c>
      <c r="R3695" t="s">
        <v>10082</v>
      </c>
      <c r="S3695" t="s">
        <v>1689</v>
      </c>
      <c r="T3695" t="s">
        <v>10083</v>
      </c>
      <c r="U3695" t="s">
        <v>5530</v>
      </c>
      <c r="V3695" t="s">
        <v>10084</v>
      </c>
      <c r="Z3695" t="s">
        <v>63</v>
      </c>
      <c r="AA3695" s="1">
        <v>45198</v>
      </c>
      <c r="AC3695" s="1">
        <v>45300</v>
      </c>
      <c r="AD3695" s="1">
        <v>45355</v>
      </c>
    </row>
    <row r="3696" spans="1:30">
      <c r="A3696">
        <v>600803</v>
      </c>
      <c r="B3696" t="s">
        <v>1718</v>
      </c>
      <c r="C3696" t="s">
        <v>48</v>
      </c>
      <c r="D3696">
        <v>1</v>
      </c>
      <c r="E3696" t="s">
        <v>10085</v>
      </c>
      <c r="F3696" t="s">
        <v>1046</v>
      </c>
      <c r="G3696" t="s">
        <v>51</v>
      </c>
      <c r="H3696" t="s">
        <v>1047</v>
      </c>
      <c r="I3696">
        <v>0</v>
      </c>
      <c r="J3696" t="s">
        <v>284</v>
      </c>
      <c r="K3696" t="s">
        <v>36</v>
      </c>
      <c r="L3696" t="s">
        <v>37</v>
      </c>
      <c r="M3696">
        <v>84451</v>
      </c>
      <c r="N3696">
        <v>113550</v>
      </c>
      <c r="O3696" t="s">
        <v>38</v>
      </c>
      <c r="P3696" t="s">
        <v>340</v>
      </c>
      <c r="Q3696" t="s">
        <v>6353</v>
      </c>
      <c r="R3696" t="s">
        <v>10086</v>
      </c>
      <c r="S3696" t="s">
        <v>847</v>
      </c>
      <c r="T3696" t="s">
        <v>10087</v>
      </c>
      <c r="V3696" t="s">
        <v>10088</v>
      </c>
      <c r="X3696" t="s">
        <v>340</v>
      </c>
      <c r="Z3696" t="s">
        <v>46</v>
      </c>
      <c r="AA3696" s="1">
        <v>45162</v>
      </c>
      <c r="AC3696" s="1">
        <v>45162</v>
      </c>
      <c r="AD3696" s="1">
        <v>45355</v>
      </c>
    </row>
    <row r="3697" spans="1:30">
      <c r="A3697">
        <v>626881</v>
      </c>
      <c r="B3697" t="s">
        <v>112</v>
      </c>
      <c r="C3697" t="s">
        <v>48</v>
      </c>
      <c r="D3697">
        <v>1</v>
      </c>
      <c r="E3697" t="s">
        <v>9181</v>
      </c>
      <c r="F3697" t="s">
        <v>1046</v>
      </c>
      <c r="G3697" t="s">
        <v>51</v>
      </c>
      <c r="H3697" t="s">
        <v>1072</v>
      </c>
      <c r="I3697">
        <v>0</v>
      </c>
      <c r="J3697" t="s">
        <v>115</v>
      </c>
      <c r="K3697" t="s">
        <v>36</v>
      </c>
      <c r="L3697" t="s">
        <v>37</v>
      </c>
      <c r="M3697">
        <v>115000</v>
      </c>
      <c r="N3697">
        <v>115000</v>
      </c>
      <c r="O3697" t="s">
        <v>38</v>
      </c>
      <c r="P3697" t="s">
        <v>116</v>
      </c>
      <c r="Q3697" t="s">
        <v>117</v>
      </c>
      <c r="R3697" t="s">
        <v>9182</v>
      </c>
      <c r="S3697" t="s">
        <v>1076</v>
      </c>
      <c r="U3697" t="s">
        <v>9183</v>
      </c>
      <c r="V3697" t="s">
        <v>120</v>
      </c>
      <c r="Z3697" t="s">
        <v>46</v>
      </c>
      <c r="AA3697" s="1">
        <v>45335</v>
      </c>
      <c r="AB3697" s="2">
        <v>45395</v>
      </c>
      <c r="AC3697" s="1">
        <v>45338</v>
      </c>
      <c r="AD3697" s="1">
        <v>45355</v>
      </c>
    </row>
    <row r="3698" spans="1:30">
      <c r="A3698">
        <v>589830</v>
      </c>
      <c r="B3698" t="s">
        <v>1077</v>
      </c>
      <c r="C3698" t="s">
        <v>48</v>
      </c>
      <c r="D3698">
        <v>1</v>
      </c>
      <c r="E3698" t="s">
        <v>6081</v>
      </c>
      <c r="F3698" t="s">
        <v>1900</v>
      </c>
      <c r="G3698" t="s">
        <v>51</v>
      </c>
      <c r="H3698">
        <v>40502</v>
      </c>
      <c r="I3698">
        <v>2</v>
      </c>
      <c r="J3698" t="s">
        <v>72</v>
      </c>
      <c r="K3698" t="s">
        <v>36</v>
      </c>
      <c r="L3698" t="s">
        <v>37</v>
      </c>
      <c r="M3698">
        <v>76000</v>
      </c>
      <c r="N3698">
        <v>82000</v>
      </c>
      <c r="O3698" t="s">
        <v>38</v>
      </c>
      <c r="P3698" t="s">
        <v>125</v>
      </c>
      <c r="Q3698" t="s">
        <v>1901</v>
      </c>
      <c r="R3698" t="s">
        <v>10089</v>
      </c>
      <c r="S3698" t="s">
        <v>1903</v>
      </c>
      <c r="T3698" t="s">
        <v>10090</v>
      </c>
      <c r="V3698" t="s">
        <v>10091</v>
      </c>
      <c r="Z3698" t="s">
        <v>46</v>
      </c>
      <c r="AA3698" s="1">
        <v>45089</v>
      </c>
      <c r="AC3698" s="1">
        <v>45186</v>
      </c>
      <c r="AD3698" s="1">
        <v>45355</v>
      </c>
    </row>
    <row r="3699" spans="1:30">
      <c r="A3699">
        <v>518043</v>
      </c>
      <c r="B3699" t="s">
        <v>380</v>
      </c>
      <c r="C3699" t="s">
        <v>48</v>
      </c>
      <c r="D3699">
        <v>6</v>
      </c>
      <c r="E3699" t="s">
        <v>9932</v>
      </c>
      <c r="F3699" t="s">
        <v>745</v>
      </c>
      <c r="G3699" t="s">
        <v>51</v>
      </c>
      <c r="H3699">
        <v>52367</v>
      </c>
      <c r="I3699">
        <v>2</v>
      </c>
      <c r="J3699" t="s">
        <v>156</v>
      </c>
      <c r="K3699" t="s">
        <v>36</v>
      </c>
      <c r="L3699" t="s">
        <v>37</v>
      </c>
      <c r="M3699">
        <v>86096</v>
      </c>
      <c r="N3699">
        <v>104372</v>
      </c>
      <c r="O3699" t="s">
        <v>38</v>
      </c>
      <c r="P3699" t="s">
        <v>7244</v>
      </c>
      <c r="Q3699" t="s">
        <v>4718</v>
      </c>
      <c r="R3699" t="s">
        <v>9933</v>
      </c>
      <c r="S3699" t="s">
        <v>749</v>
      </c>
      <c r="T3699" t="s">
        <v>2662</v>
      </c>
      <c r="U3699" t="s">
        <v>751</v>
      </c>
      <c r="V3699" t="s">
        <v>752</v>
      </c>
      <c r="Z3699" t="s">
        <v>63</v>
      </c>
      <c r="AA3699" s="1">
        <v>44742</v>
      </c>
      <c r="AC3699" s="1">
        <v>44742</v>
      </c>
      <c r="AD3699" s="1">
        <v>45355</v>
      </c>
    </row>
    <row r="3700" spans="1:30">
      <c r="A3700">
        <v>586358</v>
      </c>
      <c r="B3700" t="s">
        <v>99</v>
      </c>
      <c r="C3700" t="s">
        <v>48</v>
      </c>
      <c r="D3700">
        <v>1</v>
      </c>
      <c r="E3700" t="s">
        <v>9090</v>
      </c>
      <c r="F3700" t="s">
        <v>4969</v>
      </c>
      <c r="G3700" t="s">
        <v>51</v>
      </c>
      <c r="H3700">
        <v>20617</v>
      </c>
      <c r="I3700">
        <v>0</v>
      </c>
      <c r="J3700" t="s">
        <v>65</v>
      </c>
      <c r="K3700" t="s">
        <v>36</v>
      </c>
      <c r="L3700" t="s">
        <v>37</v>
      </c>
      <c r="M3700">
        <v>60554</v>
      </c>
      <c r="N3700">
        <v>90861</v>
      </c>
      <c r="O3700" t="s">
        <v>38</v>
      </c>
      <c r="P3700" t="s">
        <v>244</v>
      </c>
      <c r="Q3700" t="s">
        <v>9091</v>
      </c>
      <c r="R3700" t="s">
        <v>9092</v>
      </c>
      <c r="S3700" t="s">
        <v>4971</v>
      </c>
      <c r="T3700" t="s">
        <v>9093</v>
      </c>
      <c r="U3700" t="s">
        <v>378</v>
      </c>
      <c r="V3700" t="s">
        <v>289</v>
      </c>
      <c r="W3700" t="s">
        <v>251</v>
      </c>
      <c r="X3700" t="s">
        <v>379</v>
      </c>
      <c r="Z3700" t="s">
        <v>63</v>
      </c>
      <c r="AA3700" s="1">
        <v>45062</v>
      </c>
      <c r="AC3700" s="1">
        <v>45062</v>
      </c>
      <c r="AD3700" s="1">
        <v>45355</v>
      </c>
    </row>
    <row r="3701" spans="1:30">
      <c r="A3701">
        <v>600557</v>
      </c>
      <c r="B3701" t="s">
        <v>129</v>
      </c>
      <c r="C3701" t="s">
        <v>31</v>
      </c>
      <c r="D3701">
        <v>1</v>
      </c>
      <c r="E3701" t="s">
        <v>10092</v>
      </c>
      <c r="F3701" t="s">
        <v>2106</v>
      </c>
      <c r="G3701" t="s">
        <v>34</v>
      </c>
      <c r="H3701">
        <v>95713</v>
      </c>
      <c r="I3701">
        <v>0</v>
      </c>
      <c r="J3701" t="s">
        <v>132</v>
      </c>
      <c r="K3701" t="s">
        <v>36</v>
      </c>
      <c r="L3701" t="s">
        <v>37</v>
      </c>
      <c r="M3701">
        <v>75000</v>
      </c>
      <c r="N3701">
        <v>130000</v>
      </c>
      <c r="O3701" t="s">
        <v>38</v>
      </c>
      <c r="P3701" t="s">
        <v>133</v>
      </c>
      <c r="Q3701" t="s">
        <v>134</v>
      </c>
      <c r="R3701" t="s">
        <v>10093</v>
      </c>
      <c r="S3701" t="s">
        <v>2109</v>
      </c>
      <c r="T3701" t="s">
        <v>10094</v>
      </c>
      <c r="U3701" t="s">
        <v>6238</v>
      </c>
      <c r="V3701" t="s">
        <v>297</v>
      </c>
      <c r="W3701" t="s">
        <v>140</v>
      </c>
      <c r="Z3701" t="s">
        <v>63</v>
      </c>
      <c r="AA3701" s="1">
        <v>45161</v>
      </c>
      <c r="AC3701" s="1">
        <v>45198</v>
      </c>
      <c r="AD3701" s="1">
        <v>45355</v>
      </c>
    </row>
    <row r="3702" spans="1:30">
      <c r="A3702">
        <v>604479</v>
      </c>
      <c r="B3702" t="s">
        <v>47</v>
      </c>
      <c r="C3702" t="s">
        <v>48</v>
      </c>
      <c r="D3702">
        <v>2</v>
      </c>
      <c r="E3702" t="s">
        <v>1143</v>
      </c>
      <c r="F3702" t="s">
        <v>1144</v>
      </c>
      <c r="G3702" t="s">
        <v>51</v>
      </c>
      <c r="H3702">
        <v>20202</v>
      </c>
      <c r="I3702">
        <v>0</v>
      </c>
      <c r="J3702" t="s">
        <v>65</v>
      </c>
      <c r="K3702" t="s">
        <v>36</v>
      </c>
      <c r="L3702" t="s">
        <v>103</v>
      </c>
      <c r="M3702">
        <v>56181</v>
      </c>
      <c r="N3702">
        <v>64608</v>
      </c>
      <c r="O3702" t="s">
        <v>38</v>
      </c>
      <c r="P3702" t="s">
        <v>54</v>
      </c>
      <c r="Q3702" t="s">
        <v>1146</v>
      </c>
      <c r="R3702" t="s">
        <v>10095</v>
      </c>
      <c r="S3702" t="s">
        <v>1148</v>
      </c>
      <c r="T3702" t="s">
        <v>1149</v>
      </c>
      <c r="U3702" t="s">
        <v>59</v>
      </c>
      <c r="V3702" t="s">
        <v>60</v>
      </c>
      <c r="W3702" t="s">
        <v>61</v>
      </c>
      <c r="X3702" t="s">
        <v>54</v>
      </c>
      <c r="Z3702" t="s">
        <v>355</v>
      </c>
      <c r="AA3702" s="1">
        <v>45183</v>
      </c>
      <c r="AC3702" s="1">
        <v>45258</v>
      </c>
      <c r="AD3702" s="1">
        <v>45355</v>
      </c>
    </row>
    <row r="3703" spans="1:30">
      <c r="A3703">
        <v>610616</v>
      </c>
      <c r="B3703" t="s">
        <v>30</v>
      </c>
      <c r="C3703" t="s">
        <v>48</v>
      </c>
      <c r="D3703">
        <v>1</v>
      </c>
      <c r="E3703" t="s">
        <v>10096</v>
      </c>
      <c r="F3703" t="s">
        <v>1737</v>
      </c>
      <c r="G3703" t="s">
        <v>51</v>
      </c>
      <c r="H3703">
        <v>52613</v>
      </c>
      <c r="I3703">
        <v>0</v>
      </c>
      <c r="J3703" t="s">
        <v>156</v>
      </c>
      <c r="K3703" t="s">
        <v>36</v>
      </c>
      <c r="L3703" t="s">
        <v>37</v>
      </c>
      <c r="M3703">
        <v>55816</v>
      </c>
      <c r="N3703">
        <v>72033</v>
      </c>
      <c r="O3703" t="s">
        <v>38</v>
      </c>
      <c r="P3703" t="s">
        <v>39</v>
      </c>
      <c r="Q3703" t="s">
        <v>1055</v>
      </c>
      <c r="R3703" t="s">
        <v>10097</v>
      </c>
      <c r="S3703" t="s">
        <v>1739</v>
      </c>
      <c r="T3703" t="s">
        <v>10098</v>
      </c>
      <c r="V3703" t="s">
        <v>10099</v>
      </c>
      <c r="Z3703" t="s">
        <v>46</v>
      </c>
      <c r="AA3703" s="1">
        <v>45211</v>
      </c>
      <c r="AB3703" s="2">
        <v>45391</v>
      </c>
      <c r="AC3703" s="1">
        <v>45343</v>
      </c>
      <c r="AD3703" s="1">
        <v>45355</v>
      </c>
    </row>
    <row r="3704" spans="1:30">
      <c r="A3704">
        <v>594490</v>
      </c>
      <c r="B3704" t="s">
        <v>129</v>
      </c>
      <c r="C3704" t="s">
        <v>31</v>
      </c>
      <c r="D3704">
        <v>1</v>
      </c>
      <c r="E3704" t="s">
        <v>10100</v>
      </c>
      <c r="F3704" t="s">
        <v>33</v>
      </c>
      <c r="G3704" t="s">
        <v>34</v>
      </c>
      <c r="H3704">
        <v>21744</v>
      </c>
      <c r="I3704">
        <v>2</v>
      </c>
      <c r="J3704" t="s">
        <v>6096</v>
      </c>
      <c r="K3704" t="s">
        <v>36</v>
      </c>
      <c r="L3704" t="s">
        <v>37</v>
      </c>
      <c r="M3704">
        <v>82506</v>
      </c>
      <c r="N3704">
        <v>94882</v>
      </c>
      <c r="O3704" t="s">
        <v>38</v>
      </c>
      <c r="P3704" t="s">
        <v>4900</v>
      </c>
      <c r="Q3704" t="s">
        <v>1565</v>
      </c>
      <c r="R3704" t="s">
        <v>10101</v>
      </c>
      <c r="S3704" t="s">
        <v>42</v>
      </c>
      <c r="T3704" t="s">
        <v>10102</v>
      </c>
      <c r="U3704" t="s">
        <v>2320</v>
      </c>
      <c r="V3704" t="s">
        <v>1648</v>
      </c>
      <c r="Z3704" t="s">
        <v>46</v>
      </c>
      <c r="AA3704" s="1">
        <v>45128</v>
      </c>
      <c r="AC3704" s="1">
        <v>45272</v>
      </c>
      <c r="AD3704" s="1">
        <v>45355</v>
      </c>
    </row>
    <row r="3705" spans="1:30">
      <c r="A3705">
        <v>596639</v>
      </c>
      <c r="B3705" t="s">
        <v>460</v>
      </c>
      <c r="C3705" t="s">
        <v>31</v>
      </c>
      <c r="D3705">
        <v>1</v>
      </c>
      <c r="E3705" t="s">
        <v>5184</v>
      </c>
      <c r="F3705" t="s">
        <v>462</v>
      </c>
      <c r="G3705" t="s">
        <v>463</v>
      </c>
      <c r="H3705">
        <v>30114</v>
      </c>
      <c r="I3705">
        <v>0</v>
      </c>
      <c r="J3705" t="s">
        <v>1919</v>
      </c>
      <c r="K3705" t="s">
        <v>36</v>
      </c>
      <c r="L3705" t="s">
        <v>276</v>
      </c>
      <c r="M3705">
        <v>170000</v>
      </c>
      <c r="N3705">
        <v>182000</v>
      </c>
      <c r="O3705" t="s">
        <v>38</v>
      </c>
      <c r="P3705" t="s">
        <v>465</v>
      </c>
      <c r="Q3705" t="s">
        <v>466</v>
      </c>
      <c r="R3705" t="s">
        <v>5185</v>
      </c>
      <c r="S3705" t="s">
        <v>4402</v>
      </c>
      <c r="V3705" t="s">
        <v>469</v>
      </c>
      <c r="Z3705" t="s">
        <v>485</v>
      </c>
      <c r="AA3705" s="1">
        <v>45141</v>
      </c>
      <c r="AB3705" s="2">
        <v>45506</v>
      </c>
      <c r="AC3705" s="1">
        <v>45141</v>
      </c>
      <c r="AD3705" s="1">
        <v>45355</v>
      </c>
    </row>
    <row r="3706" spans="1:30">
      <c r="A3706">
        <v>539902</v>
      </c>
      <c r="B3706" t="s">
        <v>460</v>
      </c>
      <c r="C3706" t="s">
        <v>31</v>
      </c>
      <c r="D3706">
        <v>15</v>
      </c>
      <c r="E3706" t="s">
        <v>10103</v>
      </c>
      <c r="F3706" t="s">
        <v>114</v>
      </c>
      <c r="G3706" t="s">
        <v>34</v>
      </c>
      <c r="H3706">
        <v>56057</v>
      </c>
      <c r="I3706">
        <v>0</v>
      </c>
      <c r="J3706" t="s">
        <v>1409</v>
      </c>
      <c r="K3706" t="s">
        <v>36</v>
      </c>
      <c r="L3706" t="s">
        <v>37</v>
      </c>
      <c r="M3706">
        <v>44083</v>
      </c>
      <c r="N3706">
        <v>44083</v>
      </c>
      <c r="O3706" t="s">
        <v>38</v>
      </c>
      <c r="P3706" t="s">
        <v>465</v>
      </c>
      <c r="Q3706" t="s">
        <v>1311</v>
      </c>
      <c r="R3706" t="s">
        <v>10104</v>
      </c>
      <c r="S3706" t="s">
        <v>119</v>
      </c>
      <c r="U3706" t="s">
        <v>468</v>
      </c>
      <c r="V3706" t="s">
        <v>469</v>
      </c>
      <c r="Z3706" t="s">
        <v>1314</v>
      </c>
      <c r="AA3706" s="1">
        <v>44754</v>
      </c>
      <c r="AB3706" s="2">
        <v>45554</v>
      </c>
      <c r="AC3706" s="1">
        <v>45194</v>
      </c>
      <c r="AD3706" s="1">
        <v>45355</v>
      </c>
    </row>
    <row r="3707" spans="1:30">
      <c r="A3707">
        <v>598337</v>
      </c>
      <c r="B3707" t="s">
        <v>69</v>
      </c>
      <c r="C3707" t="s">
        <v>31</v>
      </c>
      <c r="D3707">
        <v>2</v>
      </c>
      <c r="E3707" t="s">
        <v>9922</v>
      </c>
      <c r="F3707" t="s">
        <v>89</v>
      </c>
      <c r="G3707" t="s">
        <v>34</v>
      </c>
      <c r="H3707">
        <v>95710</v>
      </c>
      <c r="I3707">
        <v>0</v>
      </c>
      <c r="J3707" t="s">
        <v>91</v>
      </c>
      <c r="K3707" t="s">
        <v>36</v>
      </c>
      <c r="L3707" t="s">
        <v>37</v>
      </c>
      <c r="M3707">
        <v>75000</v>
      </c>
      <c r="N3707">
        <v>160000</v>
      </c>
      <c r="O3707" t="s">
        <v>38</v>
      </c>
      <c r="P3707" t="s">
        <v>73</v>
      </c>
      <c r="Q3707" t="s">
        <v>2346</v>
      </c>
      <c r="R3707" t="s">
        <v>9923</v>
      </c>
      <c r="S3707" t="s">
        <v>361</v>
      </c>
      <c r="T3707" t="s">
        <v>9924</v>
      </c>
      <c r="U3707" t="s">
        <v>2349</v>
      </c>
      <c r="V3707" t="s">
        <v>9925</v>
      </c>
      <c r="Z3707" t="s">
        <v>63</v>
      </c>
      <c r="AA3707" s="1">
        <v>45159</v>
      </c>
      <c r="AC3707" s="1">
        <v>45159</v>
      </c>
      <c r="AD3707" s="1">
        <v>45355</v>
      </c>
    </row>
    <row r="3708" spans="1:30">
      <c r="A3708">
        <v>627812</v>
      </c>
      <c r="B3708" t="s">
        <v>3475</v>
      </c>
      <c r="C3708" t="s">
        <v>31</v>
      </c>
      <c r="D3708">
        <v>1</v>
      </c>
      <c r="E3708" t="s">
        <v>5581</v>
      </c>
      <c r="F3708" t="s">
        <v>5582</v>
      </c>
      <c r="G3708" t="s">
        <v>34</v>
      </c>
      <c r="H3708" t="s">
        <v>5583</v>
      </c>
      <c r="I3708">
        <v>0</v>
      </c>
      <c r="J3708" t="s">
        <v>300</v>
      </c>
      <c r="K3708" t="s">
        <v>36</v>
      </c>
      <c r="L3708" t="s">
        <v>276</v>
      </c>
      <c r="M3708">
        <v>0</v>
      </c>
      <c r="N3708">
        <v>216876</v>
      </c>
      <c r="O3708" t="s">
        <v>38</v>
      </c>
      <c r="P3708" t="s">
        <v>5584</v>
      </c>
      <c r="Q3708" t="s">
        <v>5585</v>
      </c>
      <c r="R3708" t="s">
        <v>5586</v>
      </c>
      <c r="S3708" t="s">
        <v>5587</v>
      </c>
      <c r="V3708" t="s">
        <v>5588</v>
      </c>
      <c r="Z3708" t="s">
        <v>1314</v>
      </c>
      <c r="AA3708" s="1">
        <v>45348</v>
      </c>
      <c r="AB3708" s="2">
        <v>45378</v>
      </c>
      <c r="AC3708" s="1">
        <v>45348</v>
      </c>
      <c r="AD3708" s="1">
        <v>45355</v>
      </c>
    </row>
    <row r="3709" spans="1:30">
      <c r="A3709">
        <v>623801</v>
      </c>
      <c r="B3709" t="s">
        <v>99</v>
      </c>
      <c r="C3709" t="s">
        <v>48</v>
      </c>
      <c r="D3709">
        <v>1</v>
      </c>
      <c r="E3709" t="s">
        <v>922</v>
      </c>
      <c r="F3709" t="s">
        <v>923</v>
      </c>
      <c r="G3709" t="s">
        <v>51</v>
      </c>
      <c r="H3709">
        <v>10053</v>
      </c>
      <c r="I3709" t="s">
        <v>924</v>
      </c>
      <c r="J3709" t="s">
        <v>925</v>
      </c>
      <c r="K3709" t="s">
        <v>36</v>
      </c>
      <c r="L3709" t="s">
        <v>185</v>
      </c>
      <c r="M3709">
        <v>72038</v>
      </c>
      <c r="N3709">
        <v>192152</v>
      </c>
      <c r="O3709" t="s">
        <v>38</v>
      </c>
      <c r="P3709" t="s">
        <v>104</v>
      </c>
      <c r="Q3709" t="s">
        <v>926</v>
      </c>
      <c r="R3709" t="s">
        <v>927</v>
      </c>
      <c r="S3709" t="s">
        <v>770</v>
      </c>
      <c r="T3709" t="s">
        <v>928</v>
      </c>
      <c r="U3709" t="s">
        <v>196</v>
      </c>
      <c r="Z3709" t="s">
        <v>46</v>
      </c>
      <c r="AA3709" s="1">
        <v>45323</v>
      </c>
      <c r="AC3709" s="1">
        <v>45345</v>
      </c>
      <c r="AD3709" s="1">
        <v>45355</v>
      </c>
    </row>
    <row r="3710" spans="1:30">
      <c r="A3710">
        <v>587257</v>
      </c>
      <c r="B3710" t="s">
        <v>99</v>
      </c>
      <c r="C3710" t="s">
        <v>31</v>
      </c>
      <c r="D3710">
        <v>1</v>
      </c>
      <c r="E3710" t="s">
        <v>592</v>
      </c>
      <c r="F3710" t="s">
        <v>495</v>
      </c>
      <c r="G3710" t="s">
        <v>51</v>
      </c>
      <c r="H3710" t="s">
        <v>496</v>
      </c>
      <c r="I3710">
        <v>0</v>
      </c>
      <c r="J3710" t="s">
        <v>594</v>
      </c>
      <c r="K3710" t="s">
        <v>36</v>
      </c>
      <c r="L3710" t="s">
        <v>37</v>
      </c>
      <c r="M3710">
        <v>56972</v>
      </c>
      <c r="N3710">
        <v>155020</v>
      </c>
      <c r="O3710" t="s">
        <v>38</v>
      </c>
      <c r="P3710" t="s">
        <v>244</v>
      </c>
      <c r="Q3710" t="s">
        <v>931</v>
      </c>
      <c r="R3710" t="s">
        <v>2015</v>
      </c>
      <c r="S3710" t="s">
        <v>499</v>
      </c>
      <c r="T3710" t="s">
        <v>2016</v>
      </c>
      <c r="V3710" t="s">
        <v>600</v>
      </c>
      <c r="Z3710" t="s">
        <v>63</v>
      </c>
      <c r="AA3710" s="1">
        <v>45068</v>
      </c>
      <c r="AC3710" s="1">
        <v>45068</v>
      </c>
      <c r="AD3710" s="1">
        <v>45355</v>
      </c>
    </row>
    <row r="3711" spans="1:30">
      <c r="A3711">
        <v>623949</v>
      </c>
      <c r="B3711" t="s">
        <v>2168</v>
      </c>
      <c r="C3711" t="s">
        <v>31</v>
      </c>
      <c r="D3711">
        <v>1</v>
      </c>
      <c r="E3711" t="s">
        <v>5432</v>
      </c>
      <c r="F3711" t="s">
        <v>2583</v>
      </c>
      <c r="G3711" t="s">
        <v>51</v>
      </c>
      <c r="H3711" t="s">
        <v>3239</v>
      </c>
      <c r="I3711">
        <v>0</v>
      </c>
      <c r="J3711" t="s">
        <v>91</v>
      </c>
      <c r="K3711" t="s">
        <v>36</v>
      </c>
      <c r="L3711" t="s">
        <v>37</v>
      </c>
      <c r="M3711">
        <v>58700</v>
      </c>
      <c r="N3711">
        <v>104500</v>
      </c>
      <c r="O3711" t="s">
        <v>38</v>
      </c>
      <c r="P3711" t="s">
        <v>2170</v>
      </c>
      <c r="Q3711" t="s">
        <v>2171</v>
      </c>
      <c r="R3711" t="s">
        <v>5433</v>
      </c>
      <c r="S3711" t="s">
        <v>2586</v>
      </c>
      <c r="T3711" t="s">
        <v>5434</v>
      </c>
      <c r="U3711" t="s">
        <v>5435</v>
      </c>
      <c r="V3711" t="s">
        <v>5436</v>
      </c>
      <c r="Z3711" t="s">
        <v>63</v>
      </c>
      <c r="AA3711" s="1">
        <v>45313</v>
      </c>
      <c r="AB3711" s="2">
        <v>45387</v>
      </c>
      <c r="AC3711" s="1">
        <v>45313</v>
      </c>
      <c r="AD3711" s="1">
        <v>45355</v>
      </c>
    </row>
    <row r="3712" spans="1:30">
      <c r="A3712">
        <v>572055</v>
      </c>
      <c r="B3712" t="s">
        <v>129</v>
      </c>
      <c r="C3712" t="s">
        <v>31</v>
      </c>
      <c r="D3712">
        <v>1</v>
      </c>
      <c r="E3712" t="s">
        <v>215</v>
      </c>
      <c r="F3712" t="s">
        <v>216</v>
      </c>
      <c r="G3712" t="s">
        <v>51</v>
      </c>
      <c r="H3712">
        <v>52316</v>
      </c>
      <c r="I3712">
        <v>1</v>
      </c>
      <c r="J3712" t="s">
        <v>156</v>
      </c>
      <c r="K3712" t="s">
        <v>36</v>
      </c>
      <c r="L3712" t="s">
        <v>37</v>
      </c>
      <c r="M3712">
        <v>51869</v>
      </c>
      <c r="N3712">
        <v>59649</v>
      </c>
      <c r="O3712" t="s">
        <v>38</v>
      </c>
      <c r="P3712" t="s">
        <v>2323</v>
      </c>
      <c r="Q3712" t="s">
        <v>218</v>
      </c>
      <c r="R3712" t="s">
        <v>2324</v>
      </c>
      <c r="S3712" t="s">
        <v>220</v>
      </c>
      <c r="T3712" t="s">
        <v>221</v>
      </c>
      <c r="U3712" t="s">
        <v>222</v>
      </c>
      <c r="V3712" t="s">
        <v>223</v>
      </c>
      <c r="W3712" t="s">
        <v>224</v>
      </c>
      <c r="Z3712" t="s">
        <v>63</v>
      </c>
      <c r="AA3712" s="1">
        <v>44956</v>
      </c>
      <c r="AC3712" s="1">
        <v>44956</v>
      </c>
      <c r="AD3712" s="1">
        <v>45355</v>
      </c>
    </row>
    <row r="3713" spans="1:30">
      <c r="A3713">
        <v>567108</v>
      </c>
      <c r="B3713" t="s">
        <v>356</v>
      </c>
      <c r="C3713" t="s">
        <v>48</v>
      </c>
      <c r="D3713">
        <v>1</v>
      </c>
      <c r="E3713" t="s">
        <v>6423</v>
      </c>
      <c r="F3713" t="s">
        <v>5457</v>
      </c>
      <c r="G3713" t="s">
        <v>34</v>
      </c>
      <c r="H3713">
        <v>95622</v>
      </c>
      <c r="I3713">
        <v>0</v>
      </c>
      <c r="J3713" t="s">
        <v>91</v>
      </c>
      <c r="L3713" t="s">
        <v>37</v>
      </c>
      <c r="M3713">
        <v>150000</v>
      </c>
      <c r="N3713">
        <v>160000</v>
      </c>
      <c r="O3713" t="s">
        <v>38</v>
      </c>
      <c r="P3713" t="s">
        <v>358</v>
      </c>
      <c r="Q3713" t="s">
        <v>6424</v>
      </c>
      <c r="R3713" t="s">
        <v>6425</v>
      </c>
      <c r="S3713" t="s">
        <v>5460</v>
      </c>
      <c r="T3713" t="s">
        <v>6426</v>
      </c>
      <c r="U3713" t="s">
        <v>6427</v>
      </c>
      <c r="V3713" t="s">
        <v>6428</v>
      </c>
      <c r="W3713" t="s">
        <v>683</v>
      </c>
      <c r="X3713" t="s">
        <v>358</v>
      </c>
      <c r="Z3713" t="s">
        <v>63</v>
      </c>
      <c r="AA3713" s="1">
        <v>44930</v>
      </c>
      <c r="AC3713" s="1">
        <v>44931</v>
      </c>
      <c r="AD3713" s="1">
        <v>45355</v>
      </c>
    </row>
    <row r="3714" spans="1:30">
      <c r="A3714">
        <v>534580</v>
      </c>
      <c r="B3714" t="s">
        <v>129</v>
      </c>
      <c r="C3714" t="s">
        <v>48</v>
      </c>
      <c r="D3714">
        <v>1</v>
      </c>
      <c r="E3714" t="s">
        <v>5923</v>
      </c>
      <c r="F3714" t="s">
        <v>235</v>
      </c>
      <c r="G3714" t="s">
        <v>51</v>
      </c>
      <c r="H3714">
        <v>10251</v>
      </c>
      <c r="I3714">
        <v>3</v>
      </c>
      <c r="J3714" t="s">
        <v>156</v>
      </c>
      <c r="K3714" t="s">
        <v>36</v>
      </c>
      <c r="L3714" t="s">
        <v>103</v>
      </c>
      <c r="M3714">
        <v>36390</v>
      </c>
      <c r="N3714">
        <v>41848</v>
      </c>
      <c r="O3714" t="s">
        <v>38</v>
      </c>
      <c r="P3714" t="s">
        <v>329</v>
      </c>
      <c r="Q3714" t="s">
        <v>2598</v>
      </c>
      <c r="R3714" t="s">
        <v>10105</v>
      </c>
      <c r="S3714" t="s">
        <v>239</v>
      </c>
      <c r="U3714" t="s">
        <v>10106</v>
      </c>
      <c r="V3714" t="s">
        <v>1289</v>
      </c>
      <c r="W3714" t="s">
        <v>1290</v>
      </c>
      <c r="Z3714" t="s">
        <v>46</v>
      </c>
      <c r="AA3714" s="1">
        <v>44721</v>
      </c>
      <c r="AC3714" s="1">
        <v>44729</v>
      </c>
      <c r="AD3714" s="1">
        <v>45355</v>
      </c>
    </row>
    <row r="3715" spans="1:30">
      <c r="A3715">
        <v>623416</v>
      </c>
      <c r="B3715" t="s">
        <v>47</v>
      </c>
      <c r="C3715" t="s">
        <v>31</v>
      </c>
      <c r="D3715">
        <v>1</v>
      </c>
      <c r="E3715" t="s">
        <v>3681</v>
      </c>
      <c r="F3715" t="s">
        <v>433</v>
      </c>
      <c r="G3715" t="s">
        <v>51</v>
      </c>
      <c r="H3715">
        <v>12627</v>
      </c>
      <c r="I3715">
        <v>0</v>
      </c>
      <c r="J3715" t="s">
        <v>72</v>
      </c>
      <c r="K3715" t="s">
        <v>36</v>
      </c>
      <c r="L3715" t="s">
        <v>37</v>
      </c>
      <c r="M3715">
        <v>70611</v>
      </c>
      <c r="N3715">
        <v>81203</v>
      </c>
      <c r="O3715" t="s">
        <v>38</v>
      </c>
      <c r="P3715" t="s">
        <v>54</v>
      </c>
      <c r="Q3715" t="s">
        <v>10107</v>
      </c>
      <c r="R3715" t="s">
        <v>10108</v>
      </c>
      <c r="S3715" t="s">
        <v>436</v>
      </c>
      <c r="T3715" t="s">
        <v>10109</v>
      </c>
      <c r="Z3715" t="s">
        <v>46</v>
      </c>
      <c r="AA3715" s="1">
        <v>45327</v>
      </c>
      <c r="AC3715" s="1">
        <v>45327</v>
      </c>
      <c r="AD3715" s="1">
        <v>45355</v>
      </c>
    </row>
    <row r="3716" spans="1:30">
      <c r="A3716">
        <v>611805</v>
      </c>
      <c r="B3716" t="s">
        <v>460</v>
      </c>
      <c r="C3716" t="s">
        <v>31</v>
      </c>
      <c r="D3716">
        <v>70</v>
      </c>
      <c r="E3716" t="s">
        <v>7421</v>
      </c>
      <c r="F3716" t="s">
        <v>114</v>
      </c>
      <c r="G3716" t="s">
        <v>34</v>
      </c>
      <c r="H3716">
        <v>56057</v>
      </c>
      <c r="I3716">
        <v>0</v>
      </c>
      <c r="J3716" t="s">
        <v>1919</v>
      </c>
      <c r="K3716" t="s">
        <v>36</v>
      </c>
      <c r="L3716" t="s">
        <v>37</v>
      </c>
      <c r="M3716">
        <v>51500</v>
      </c>
      <c r="N3716">
        <v>51500</v>
      </c>
      <c r="O3716" t="s">
        <v>38</v>
      </c>
      <c r="P3716" t="s">
        <v>1951</v>
      </c>
      <c r="Q3716" t="s">
        <v>1311</v>
      </c>
      <c r="R3716" t="s">
        <v>7422</v>
      </c>
      <c r="S3716" t="s">
        <v>119</v>
      </c>
      <c r="V3716" t="s">
        <v>7423</v>
      </c>
      <c r="Z3716" t="s">
        <v>1314</v>
      </c>
      <c r="AA3716" s="1">
        <v>45216</v>
      </c>
      <c r="AB3716" s="2">
        <v>46116</v>
      </c>
      <c r="AC3716" s="1">
        <v>45308</v>
      </c>
      <c r="AD3716" s="1">
        <v>45355</v>
      </c>
    </row>
    <row r="3717" spans="1:30">
      <c r="A3717">
        <v>615582</v>
      </c>
      <c r="B3717" t="s">
        <v>912</v>
      </c>
      <c r="C3717" t="s">
        <v>31</v>
      </c>
      <c r="D3717">
        <v>1</v>
      </c>
      <c r="E3717" t="s">
        <v>6583</v>
      </c>
      <c r="F3717" t="s">
        <v>3517</v>
      </c>
      <c r="G3717" t="s">
        <v>51</v>
      </c>
      <c r="H3717">
        <v>10212</v>
      </c>
      <c r="I3717">
        <v>1</v>
      </c>
      <c r="J3717" t="s">
        <v>618</v>
      </c>
      <c r="K3717" t="s">
        <v>36</v>
      </c>
      <c r="L3717" t="s">
        <v>37</v>
      </c>
      <c r="M3717">
        <v>72352</v>
      </c>
      <c r="N3717">
        <v>72352</v>
      </c>
      <c r="O3717" t="s">
        <v>38</v>
      </c>
      <c r="P3717" t="s">
        <v>2976</v>
      </c>
      <c r="Q3717" t="s">
        <v>6584</v>
      </c>
      <c r="R3717" t="s">
        <v>6585</v>
      </c>
      <c r="S3717" t="s">
        <v>3519</v>
      </c>
      <c r="Z3717" t="s">
        <v>46</v>
      </c>
      <c r="AA3717" s="1">
        <v>45331</v>
      </c>
      <c r="AB3717" s="2">
        <v>45361</v>
      </c>
      <c r="AC3717" s="1">
        <v>45331</v>
      </c>
      <c r="AD3717" s="1">
        <v>45355</v>
      </c>
    </row>
    <row r="3718" spans="1:30">
      <c r="A3718">
        <v>572053</v>
      </c>
      <c r="B3718" t="s">
        <v>69</v>
      </c>
      <c r="C3718" t="s">
        <v>31</v>
      </c>
      <c r="D3718">
        <v>1</v>
      </c>
      <c r="E3718" t="s">
        <v>7413</v>
      </c>
      <c r="F3718" t="s">
        <v>441</v>
      </c>
      <c r="G3718" t="s">
        <v>51</v>
      </c>
      <c r="H3718">
        <v>20215</v>
      </c>
      <c r="I3718">
        <v>1</v>
      </c>
      <c r="J3718" t="s">
        <v>65</v>
      </c>
      <c r="K3718" t="s">
        <v>36</v>
      </c>
      <c r="L3718" t="s">
        <v>37</v>
      </c>
      <c r="M3718">
        <v>67757</v>
      </c>
      <c r="N3718">
        <v>98128</v>
      </c>
      <c r="O3718" t="s">
        <v>38</v>
      </c>
      <c r="P3718" t="s">
        <v>73</v>
      </c>
      <c r="Q3718" t="s">
        <v>1552</v>
      </c>
      <c r="R3718" t="s">
        <v>7414</v>
      </c>
      <c r="S3718" t="s">
        <v>444</v>
      </c>
      <c r="T3718" t="s">
        <v>1554</v>
      </c>
      <c r="U3718" t="s">
        <v>2705</v>
      </c>
      <c r="V3718" t="s">
        <v>7415</v>
      </c>
      <c r="W3718" t="s">
        <v>61</v>
      </c>
      <c r="X3718" t="s">
        <v>73</v>
      </c>
      <c r="Z3718" t="s">
        <v>63</v>
      </c>
      <c r="AA3718" s="1">
        <v>44963</v>
      </c>
      <c r="AC3718" s="1">
        <v>44963</v>
      </c>
      <c r="AD3718" s="1">
        <v>45355</v>
      </c>
    </row>
    <row r="3719" spans="1:30">
      <c r="A3719">
        <v>607222</v>
      </c>
      <c r="B3719" t="s">
        <v>69</v>
      </c>
      <c r="C3719" t="s">
        <v>31</v>
      </c>
      <c r="D3719">
        <v>1</v>
      </c>
      <c r="E3719" t="s">
        <v>7086</v>
      </c>
      <c r="F3719" t="s">
        <v>1013</v>
      </c>
      <c r="G3719" t="s">
        <v>51</v>
      </c>
      <c r="H3719">
        <v>21215</v>
      </c>
      <c r="I3719">
        <v>1</v>
      </c>
      <c r="J3719" t="s">
        <v>1852</v>
      </c>
      <c r="K3719" t="s">
        <v>36</v>
      </c>
      <c r="L3719" t="s">
        <v>37</v>
      </c>
      <c r="M3719">
        <v>74041</v>
      </c>
      <c r="N3719">
        <v>85147</v>
      </c>
      <c r="O3719" t="s">
        <v>38</v>
      </c>
      <c r="P3719" t="s">
        <v>6861</v>
      </c>
      <c r="Q3719" t="s">
        <v>4495</v>
      </c>
      <c r="R3719" t="s">
        <v>7726</v>
      </c>
      <c r="S3719" t="s">
        <v>1016</v>
      </c>
      <c r="T3719" t="s">
        <v>7727</v>
      </c>
      <c r="U3719" t="s">
        <v>7728</v>
      </c>
      <c r="V3719" t="s">
        <v>10110</v>
      </c>
      <c r="Z3719" t="s">
        <v>63</v>
      </c>
      <c r="AA3719" s="1">
        <v>45247</v>
      </c>
      <c r="AC3719" s="1">
        <v>45247</v>
      </c>
      <c r="AD3719" s="1">
        <v>45355</v>
      </c>
    </row>
    <row r="3720" spans="1:30">
      <c r="A3720">
        <v>627269</v>
      </c>
      <c r="B3720" t="s">
        <v>112</v>
      </c>
      <c r="C3720" t="s">
        <v>48</v>
      </c>
      <c r="D3720">
        <v>1</v>
      </c>
      <c r="E3720" t="s">
        <v>666</v>
      </c>
      <c r="F3720" t="s">
        <v>114</v>
      </c>
      <c r="G3720" t="s">
        <v>34</v>
      </c>
      <c r="H3720">
        <v>56057</v>
      </c>
      <c r="I3720">
        <v>0</v>
      </c>
      <c r="J3720" t="s">
        <v>115</v>
      </c>
      <c r="K3720" t="s">
        <v>36</v>
      </c>
      <c r="L3720" t="s">
        <v>37</v>
      </c>
      <c r="M3720">
        <v>53000</v>
      </c>
      <c r="N3720">
        <v>53000</v>
      </c>
      <c r="O3720" t="s">
        <v>38</v>
      </c>
      <c r="P3720" t="s">
        <v>116</v>
      </c>
      <c r="Q3720" t="s">
        <v>667</v>
      </c>
      <c r="R3720" t="s">
        <v>668</v>
      </c>
      <c r="S3720" t="s">
        <v>119</v>
      </c>
      <c r="V3720" t="s">
        <v>120</v>
      </c>
      <c r="Z3720" t="s">
        <v>46</v>
      </c>
      <c r="AA3720" s="1">
        <v>45342</v>
      </c>
      <c r="AB3720" s="2">
        <v>45402</v>
      </c>
      <c r="AC3720" s="1">
        <v>45342</v>
      </c>
      <c r="AD3720" s="1">
        <v>45355</v>
      </c>
    </row>
    <row r="3721" spans="1:30">
      <c r="A3721">
        <v>625580</v>
      </c>
      <c r="B3721" t="s">
        <v>47</v>
      </c>
      <c r="C3721" t="s">
        <v>48</v>
      </c>
      <c r="D3721">
        <v>1</v>
      </c>
      <c r="E3721" t="s">
        <v>1106</v>
      </c>
      <c r="F3721" t="s">
        <v>570</v>
      </c>
      <c r="G3721" t="s">
        <v>51</v>
      </c>
      <c r="H3721">
        <v>34202</v>
      </c>
      <c r="I3721">
        <v>2</v>
      </c>
      <c r="J3721" t="s">
        <v>65</v>
      </c>
      <c r="K3721" t="s">
        <v>36</v>
      </c>
      <c r="L3721" t="s">
        <v>276</v>
      </c>
      <c r="M3721">
        <v>74041</v>
      </c>
      <c r="N3721">
        <v>85147</v>
      </c>
      <c r="O3721" t="s">
        <v>38</v>
      </c>
      <c r="P3721" t="s">
        <v>54</v>
      </c>
      <c r="Q3721" t="s">
        <v>2791</v>
      </c>
      <c r="R3721" t="s">
        <v>9675</v>
      </c>
      <c r="S3721" t="s">
        <v>573</v>
      </c>
      <c r="T3721" t="s">
        <v>1110</v>
      </c>
      <c r="Z3721" t="s">
        <v>355</v>
      </c>
      <c r="AA3721" s="1">
        <v>45349</v>
      </c>
      <c r="AC3721" s="1">
        <v>45349</v>
      </c>
      <c r="AD3721" s="1">
        <v>45355</v>
      </c>
    </row>
    <row r="3722" spans="1:30">
      <c r="A3722">
        <v>611374</v>
      </c>
      <c r="B3722" t="s">
        <v>460</v>
      </c>
      <c r="C3722" t="s">
        <v>48</v>
      </c>
      <c r="D3722">
        <v>2</v>
      </c>
      <c r="E3722" t="s">
        <v>7975</v>
      </c>
      <c r="F3722" t="s">
        <v>1439</v>
      </c>
      <c r="G3722" t="s">
        <v>51</v>
      </c>
      <c r="H3722">
        <v>13621</v>
      </c>
      <c r="I3722">
        <v>2</v>
      </c>
      <c r="J3722" t="s">
        <v>4308</v>
      </c>
      <c r="K3722" t="s">
        <v>36</v>
      </c>
      <c r="L3722" t="s">
        <v>37</v>
      </c>
      <c r="M3722">
        <v>67170</v>
      </c>
      <c r="N3722">
        <v>80000</v>
      </c>
      <c r="O3722" t="s">
        <v>38</v>
      </c>
      <c r="P3722" t="s">
        <v>1951</v>
      </c>
      <c r="Q3722" t="s">
        <v>1311</v>
      </c>
      <c r="R3722" t="s">
        <v>7976</v>
      </c>
      <c r="S3722" t="s">
        <v>1443</v>
      </c>
      <c r="V3722" t="s">
        <v>7977</v>
      </c>
      <c r="Z3722" t="s">
        <v>1314</v>
      </c>
      <c r="AA3722" s="1">
        <v>45213</v>
      </c>
      <c r="AB3722" s="2">
        <v>45578</v>
      </c>
      <c r="AC3722" s="1">
        <v>45213</v>
      </c>
      <c r="AD3722" s="1">
        <v>45355</v>
      </c>
    </row>
    <row r="3723" spans="1:30">
      <c r="A3723">
        <v>618254</v>
      </c>
      <c r="B3723" t="s">
        <v>30</v>
      </c>
      <c r="C3723" t="s">
        <v>48</v>
      </c>
      <c r="D3723">
        <v>1</v>
      </c>
      <c r="E3723" t="s">
        <v>10064</v>
      </c>
      <c r="F3723" t="s">
        <v>3823</v>
      </c>
      <c r="G3723" t="s">
        <v>51</v>
      </c>
      <c r="H3723">
        <v>21512</v>
      </c>
      <c r="I3723">
        <v>2</v>
      </c>
      <c r="J3723" t="s">
        <v>35</v>
      </c>
      <c r="K3723" t="s">
        <v>36</v>
      </c>
      <c r="L3723" t="s">
        <v>37</v>
      </c>
      <c r="M3723">
        <v>49033</v>
      </c>
      <c r="N3723">
        <v>52545</v>
      </c>
      <c r="O3723" t="s">
        <v>38</v>
      </c>
      <c r="P3723" t="s">
        <v>1488</v>
      </c>
      <c r="Q3723" t="s">
        <v>995</v>
      </c>
      <c r="R3723" t="s">
        <v>10065</v>
      </c>
      <c r="S3723" t="s">
        <v>3825</v>
      </c>
      <c r="V3723" t="s">
        <v>10066</v>
      </c>
      <c r="Z3723" t="s">
        <v>46</v>
      </c>
      <c r="AA3723" s="1">
        <v>45264</v>
      </c>
      <c r="AB3723" s="2">
        <v>45384</v>
      </c>
      <c r="AC3723" s="1">
        <v>45310</v>
      </c>
      <c r="AD3723" s="1">
        <v>45355</v>
      </c>
    </row>
    <row r="3724" spans="1:30">
      <c r="A3724">
        <v>561616</v>
      </c>
      <c r="B3724" t="s">
        <v>99</v>
      </c>
      <c r="C3724" t="s">
        <v>31</v>
      </c>
      <c r="D3724">
        <v>1</v>
      </c>
      <c r="E3724" t="s">
        <v>592</v>
      </c>
      <c r="F3724" t="s">
        <v>2663</v>
      </c>
      <c r="G3724" t="s">
        <v>51</v>
      </c>
      <c r="H3724">
        <v>20515</v>
      </c>
      <c r="I3724">
        <v>2</v>
      </c>
      <c r="J3724" t="s">
        <v>594</v>
      </c>
      <c r="K3724" t="s">
        <v>36</v>
      </c>
      <c r="L3724" t="s">
        <v>37</v>
      </c>
      <c r="M3724">
        <v>80557</v>
      </c>
      <c r="N3724">
        <v>111917</v>
      </c>
      <c r="O3724" t="s">
        <v>38</v>
      </c>
      <c r="P3724" t="s">
        <v>595</v>
      </c>
      <c r="Q3724" t="s">
        <v>596</v>
      </c>
      <c r="R3724" t="s">
        <v>2664</v>
      </c>
      <c r="S3724" t="s">
        <v>2665</v>
      </c>
      <c r="T3724" t="s">
        <v>599</v>
      </c>
      <c r="V3724" t="s">
        <v>600</v>
      </c>
      <c r="Z3724" t="s">
        <v>63</v>
      </c>
      <c r="AA3724" s="1">
        <v>44890</v>
      </c>
      <c r="AC3724" s="1">
        <v>44890</v>
      </c>
      <c r="AD3724" s="1">
        <v>45355</v>
      </c>
    </row>
    <row r="3725" spans="1:30">
      <c r="A3725">
        <v>585875</v>
      </c>
      <c r="B3725" t="s">
        <v>99</v>
      </c>
      <c r="C3725" t="s">
        <v>31</v>
      </c>
      <c r="D3725">
        <v>1</v>
      </c>
      <c r="E3725" t="s">
        <v>5700</v>
      </c>
      <c r="F3725" t="s">
        <v>299</v>
      </c>
      <c r="G3725" t="s">
        <v>51</v>
      </c>
      <c r="H3725">
        <v>21822</v>
      </c>
      <c r="I3725">
        <v>3</v>
      </c>
      <c r="J3725" t="s">
        <v>275</v>
      </c>
      <c r="L3725" t="s">
        <v>37</v>
      </c>
      <c r="M3725">
        <v>71224</v>
      </c>
      <c r="N3725">
        <v>100719</v>
      </c>
      <c r="O3725" t="s">
        <v>38</v>
      </c>
      <c r="P3725" t="s">
        <v>577</v>
      </c>
      <c r="Q3725" t="s">
        <v>5701</v>
      </c>
      <c r="R3725" t="s">
        <v>5702</v>
      </c>
      <c r="S3725" t="s">
        <v>302</v>
      </c>
      <c r="T3725" t="s">
        <v>5703</v>
      </c>
      <c r="U3725" t="s">
        <v>378</v>
      </c>
      <c r="V3725" t="s">
        <v>289</v>
      </c>
      <c r="W3725" t="s">
        <v>251</v>
      </c>
      <c r="X3725" t="s">
        <v>577</v>
      </c>
      <c r="Z3725" t="s">
        <v>46</v>
      </c>
      <c r="AA3725" s="1">
        <v>45092</v>
      </c>
      <c r="AC3725" s="1">
        <v>45092</v>
      </c>
      <c r="AD3725" s="1">
        <v>45355</v>
      </c>
    </row>
    <row r="3726" spans="1:30">
      <c r="A3726">
        <v>602303</v>
      </c>
      <c r="B3726" t="s">
        <v>99</v>
      </c>
      <c r="C3726" t="s">
        <v>31</v>
      </c>
      <c r="D3726">
        <v>2</v>
      </c>
      <c r="E3726" t="s">
        <v>10111</v>
      </c>
      <c r="F3726" t="s">
        <v>10112</v>
      </c>
      <c r="G3726" t="s">
        <v>51</v>
      </c>
      <c r="H3726">
        <v>92210</v>
      </c>
      <c r="I3726">
        <v>0</v>
      </c>
      <c r="J3726" t="s">
        <v>256</v>
      </c>
      <c r="K3726" t="s">
        <v>36</v>
      </c>
      <c r="L3726" t="s">
        <v>37</v>
      </c>
      <c r="M3726">
        <v>48.1</v>
      </c>
      <c r="N3726">
        <v>48.1</v>
      </c>
      <c r="O3726" t="s">
        <v>124</v>
      </c>
      <c r="P3726" t="s">
        <v>424</v>
      </c>
      <c r="Q3726" t="s">
        <v>425</v>
      </c>
      <c r="R3726" t="s">
        <v>10113</v>
      </c>
      <c r="S3726" t="s">
        <v>10114</v>
      </c>
      <c r="T3726" t="s">
        <v>10115</v>
      </c>
      <c r="U3726" t="s">
        <v>10116</v>
      </c>
      <c r="V3726" t="s">
        <v>110</v>
      </c>
      <c r="X3726" t="s">
        <v>424</v>
      </c>
      <c r="Z3726" t="s">
        <v>46</v>
      </c>
      <c r="AA3726" s="1">
        <v>45205</v>
      </c>
      <c r="AC3726" s="1">
        <v>45205</v>
      </c>
      <c r="AD3726" s="1">
        <v>45355</v>
      </c>
    </row>
    <row r="3727" spans="1:30">
      <c r="A3727">
        <v>619836</v>
      </c>
      <c r="B3727" t="s">
        <v>30</v>
      </c>
      <c r="C3727" t="s">
        <v>31</v>
      </c>
      <c r="D3727">
        <v>1</v>
      </c>
      <c r="E3727" t="s">
        <v>4856</v>
      </c>
      <c r="F3727" t="s">
        <v>235</v>
      </c>
      <c r="G3727" t="s">
        <v>51</v>
      </c>
      <c r="H3727">
        <v>10251</v>
      </c>
      <c r="I3727">
        <v>4</v>
      </c>
      <c r="J3727" t="s">
        <v>818</v>
      </c>
      <c r="K3727" t="s">
        <v>36</v>
      </c>
      <c r="L3727" t="s">
        <v>37</v>
      </c>
      <c r="M3727">
        <v>43728</v>
      </c>
      <c r="N3727">
        <v>50287</v>
      </c>
      <c r="O3727" t="s">
        <v>38</v>
      </c>
      <c r="P3727" t="s">
        <v>1488</v>
      </c>
      <c r="Q3727" t="s">
        <v>204</v>
      </c>
      <c r="R3727" t="s">
        <v>10117</v>
      </c>
      <c r="S3727" t="s">
        <v>239</v>
      </c>
      <c r="T3727" t="s">
        <v>4858</v>
      </c>
      <c r="V3727" t="s">
        <v>10118</v>
      </c>
      <c r="Z3727" t="s">
        <v>46</v>
      </c>
      <c r="AA3727" s="1">
        <v>45273</v>
      </c>
      <c r="AB3727" s="2">
        <v>45393</v>
      </c>
      <c r="AC3727" s="1">
        <v>45273</v>
      </c>
      <c r="AD3727" s="1">
        <v>45355</v>
      </c>
    </row>
    <row r="3728" spans="1:30">
      <c r="A3728">
        <v>589982</v>
      </c>
      <c r="B3728" t="s">
        <v>47</v>
      </c>
      <c r="C3728" t="s">
        <v>48</v>
      </c>
      <c r="D3728">
        <v>1</v>
      </c>
      <c r="E3728" t="s">
        <v>2998</v>
      </c>
      <c r="F3728" t="s">
        <v>308</v>
      </c>
      <c r="G3728" t="s">
        <v>34</v>
      </c>
      <c r="H3728">
        <v>56058</v>
      </c>
      <c r="I3728">
        <v>0</v>
      </c>
      <c r="J3728" t="s">
        <v>115</v>
      </c>
      <c r="K3728" t="s">
        <v>36</v>
      </c>
      <c r="L3728" t="s">
        <v>37</v>
      </c>
      <c r="M3728">
        <v>59116</v>
      </c>
      <c r="N3728">
        <v>79568</v>
      </c>
      <c r="O3728" t="s">
        <v>38</v>
      </c>
      <c r="P3728" t="s">
        <v>54</v>
      </c>
      <c r="Q3728" t="s">
        <v>2999</v>
      </c>
      <c r="R3728" t="s">
        <v>5894</v>
      </c>
      <c r="S3728" t="s">
        <v>311</v>
      </c>
      <c r="T3728" t="s">
        <v>3001</v>
      </c>
      <c r="V3728" t="s">
        <v>1910</v>
      </c>
      <c r="W3728" t="s">
        <v>61</v>
      </c>
      <c r="X3728" t="s">
        <v>62</v>
      </c>
      <c r="Z3728" t="s">
        <v>46</v>
      </c>
      <c r="AA3728" s="1">
        <v>45098</v>
      </c>
      <c r="AC3728" s="1">
        <v>45271</v>
      </c>
      <c r="AD3728" s="1">
        <v>45355</v>
      </c>
    </row>
    <row r="3729" spans="1:30">
      <c r="A3729">
        <v>591962</v>
      </c>
      <c r="B3729" t="s">
        <v>47</v>
      </c>
      <c r="C3729" t="s">
        <v>31</v>
      </c>
      <c r="D3729">
        <v>1</v>
      </c>
      <c r="E3729" t="s">
        <v>2885</v>
      </c>
      <c r="F3729" t="s">
        <v>406</v>
      </c>
      <c r="G3729" t="s">
        <v>51</v>
      </c>
      <c r="H3729">
        <v>20210</v>
      </c>
      <c r="I3729">
        <v>0</v>
      </c>
      <c r="J3729" t="s">
        <v>65</v>
      </c>
      <c r="K3729" t="s">
        <v>36</v>
      </c>
      <c r="L3729" t="s">
        <v>37</v>
      </c>
      <c r="M3729">
        <v>62370</v>
      </c>
      <c r="N3729">
        <v>71726</v>
      </c>
      <c r="O3729" t="s">
        <v>38</v>
      </c>
      <c r="P3729" t="s">
        <v>54</v>
      </c>
      <c r="Q3729" t="s">
        <v>2886</v>
      </c>
      <c r="R3729" t="s">
        <v>5057</v>
      </c>
      <c r="S3729" t="s">
        <v>409</v>
      </c>
      <c r="T3729" t="s">
        <v>5058</v>
      </c>
      <c r="V3729" t="s">
        <v>2480</v>
      </c>
      <c r="W3729" t="s">
        <v>61</v>
      </c>
      <c r="X3729" t="s">
        <v>62</v>
      </c>
      <c r="Z3729" t="s">
        <v>355</v>
      </c>
      <c r="AA3729" s="1">
        <v>45113</v>
      </c>
      <c r="AC3729" s="1">
        <v>45119</v>
      </c>
      <c r="AD3729" s="1">
        <v>45355</v>
      </c>
    </row>
    <row r="3730" spans="1:30">
      <c r="A3730">
        <v>507488</v>
      </c>
      <c r="B3730" t="s">
        <v>99</v>
      </c>
      <c r="C3730" t="s">
        <v>31</v>
      </c>
      <c r="D3730">
        <v>1</v>
      </c>
      <c r="E3730" t="s">
        <v>10119</v>
      </c>
      <c r="F3730" t="s">
        <v>89</v>
      </c>
      <c r="G3730" t="s">
        <v>34</v>
      </c>
      <c r="H3730">
        <v>95710</v>
      </c>
      <c r="I3730">
        <v>0</v>
      </c>
      <c r="J3730" t="s">
        <v>4243</v>
      </c>
      <c r="K3730" t="s">
        <v>36</v>
      </c>
      <c r="L3730" t="s">
        <v>37</v>
      </c>
      <c r="M3730">
        <v>75000</v>
      </c>
      <c r="N3730">
        <v>160000</v>
      </c>
      <c r="O3730" t="s">
        <v>38</v>
      </c>
      <c r="P3730" t="s">
        <v>104</v>
      </c>
      <c r="Q3730" t="s">
        <v>2432</v>
      </c>
      <c r="R3730" t="s">
        <v>10120</v>
      </c>
      <c r="S3730" t="s">
        <v>361</v>
      </c>
      <c r="T3730" t="s">
        <v>10121</v>
      </c>
      <c r="U3730" t="s">
        <v>10122</v>
      </c>
      <c r="V3730" t="s">
        <v>3143</v>
      </c>
      <c r="W3730" t="s">
        <v>10123</v>
      </c>
      <c r="X3730" t="s">
        <v>104</v>
      </c>
      <c r="Z3730" t="s">
        <v>63</v>
      </c>
      <c r="AA3730" s="1">
        <v>44539</v>
      </c>
      <c r="AC3730" s="1">
        <v>44546</v>
      </c>
      <c r="AD3730" s="1">
        <v>45355</v>
      </c>
    </row>
    <row r="3731" spans="1:30">
      <c r="A3731">
        <v>625546</v>
      </c>
      <c r="B3731" t="s">
        <v>129</v>
      </c>
      <c r="C3731" t="s">
        <v>48</v>
      </c>
      <c r="D3731">
        <v>1</v>
      </c>
      <c r="E3731" t="s">
        <v>4392</v>
      </c>
      <c r="F3731" t="s">
        <v>328</v>
      </c>
      <c r="G3731" t="s">
        <v>51</v>
      </c>
      <c r="H3731" t="s">
        <v>4393</v>
      </c>
      <c r="I3731" t="s">
        <v>349</v>
      </c>
      <c r="J3731" t="s">
        <v>156</v>
      </c>
      <c r="K3731" t="s">
        <v>36</v>
      </c>
      <c r="L3731" t="s">
        <v>276</v>
      </c>
      <c r="M3731">
        <v>86185</v>
      </c>
      <c r="N3731">
        <v>99113</v>
      </c>
      <c r="O3731" t="s">
        <v>38</v>
      </c>
      <c r="P3731" t="s">
        <v>329</v>
      </c>
      <c r="Q3731" t="s">
        <v>4394</v>
      </c>
      <c r="R3731" t="s">
        <v>5269</v>
      </c>
      <c r="S3731" t="s">
        <v>4396</v>
      </c>
      <c r="T3731" t="s">
        <v>4397</v>
      </c>
      <c r="U3731" t="s">
        <v>161</v>
      </c>
      <c r="V3731" t="s">
        <v>162</v>
      </c>
      <c r="Z3731" t="s">
        <v>63</v>
      </c>
      <c r="AA3731" s="1">
        <v>45323</v>
      </c>
      <c r="AC3731" s="1">
        <v>45323</v>
      </c>
      <c r="AD3731" s="1">
        <v>45355</v>
      </c>
    </row>
    <row r="3732" spans="1:30">
      <c r="A3732">
        <v>627698</v>
      </c>
      <c r="B3732" t="s">
        <v>886</v>
      </c>
      <c r="C3732" t="s">
        <v>31</v>
      </c>
      <c r="D3732">
        <v>1</v>
      </c>
      <c r="E3732" t="s">
        <v>10124</v>
      </c>
      <c r="F3732" t="s">
        <v>1764</v>
      </c>
      <c r="G3732" t="s">
        <v>34</v>
      </c>
      <c r="H3732">
        <v>30086</v>
      </c>
      <c r="I3732">
        <v>0</v>
      </c>
      <c r="J3732" t="s">
        <v>618</v>
      </c>
      <c r="K3732" t="s">
        <v>36</v>
      </c>
      <c r="L3732" t="s">
        <v>103</v>
      </c>
      <c r="M3732">
        <v>68183</v>
      </c>
      <c r="N3732">
        <v>82785</v>
      </c>
      <c r="O3732" t="s">
        <v>38</v>
      </c>
      <c r="P3732" t="s">
        <v>889</v>
      </c>
      <c r="Q3732" t="s">
        <v>10125</v>
      </c>
      <c r="R3732" t="s">
        <v>10126</v>
      </c>
      <c r="S3732" t="s">
        <v>1766</v>
      </c>
      <c r="T3732" t="s">
        <v>10127</v>
      </c>
      <c r="U3732" t="s">
        <v>10128</v>
      </c>
      <c r="V3732" t="s">
        <v>2332</v>
      </c>
      <c r="W3732" t="s">
        <v>10129</v>
      </c>
      <c r="X3732" t="s">
        <v>10130</v>
      </c>
      <c r="Z3732" t="s">
        <v>46</v>
      </c>
      <c r="AA3732" s="1">
        <v>45344</v>
      </c>
      <c r="AB3732" s="2">
        <v>45374</v>
      </c>
      <c r="AC3732" s="1">
        <v>45344</v>
      </c>
      <c r="AD3732" s="1">
        <v>45355</v>
      </c>
    </row>
    <row r="3733" spans="1:30">
      <c r="A3733">
        <v>607583</v>
      </c>
      <c r="B3733" t="s">
        <v>129</v>
      </c>
      <c r="C3733" t="s">
        <v>31</v>
      </c>
      <c r="D3733">
        <v>1</v>
      </c>
      <c r="E3733" t="s">
        <v>7570</v>
      </c>
      <c r="F3733" t="s">
        <v>308</v>
      </c>
      <c r="G3733" t="s">
        <v>34</v>
      </c>
      <c r="H3733">
        <v>56058</v>
      </c>
      <c r="I3733">
        <v>0</v>
      </c>
      <c r="J3733" t="s">
        <v>1118</v>
      </c>
      <c r="K3733" t="s">
        <v>36</v>
      </c>
      <c r="L3733" t="s">
        <v>37</v>
      </c>
      <c r="M3733">
        <v>59116</v>
      </c>
      <c r="N3733">
        <v>91768</v>
      </c>
      <c r="O3733" t="s">
        <v>38</v>
      </c>
      <c r="P3733" t="s">
        <v>157</v>
      </c>
      <c r="Q3733" t="s">
        <v>3029</v>
      </c>
      <c r="R3733" t="s">
        <v>7571</v>
      </c>
      <c r="S3733" t="s">
        <v>311</v>
      </c>
      <c r="U3733" t="s">
        <v>161</v>
      </c>
      <c r="V3733" t="s">
        <v>162</v>
      </c>
      <c r="Z3733" t="s">
        <v>46</v>
      </c>
      <c r="AA3733" s="1">
        <v>45198</v>
      </c>
      <c r="AC3733" s="1">
        <v>45323</v>
      </c>
      <c r="AD3733" s="1">
        <v>45355</v>
      </c>
    </row>
    <row r="3734" spans="1:30">
      <c r="A3734">
        <v>625659</v>
      </c>
      <c r="B3734" t="s">
        <v>30</v>
      </c>
      <c r="C3734" t="s">
        <v>48</v>
      </c>
      <c r="D3734">
        <v>1</v>
      </c>
      <c r="E3734" t="s">
        <v>10131</v>
      </c>
      <c r="F3734" t="s">
        <v>3116</v>
      </c>
      <c r="G3734" t="s">
        <v>51</v>
      </c>
      <c r="H3734">
        <v>10035</v>
      </c>
      <c r="I3734" t="s">
        <v>958</v>
      </c>
      <c r="J3734" t="s">
        <v>35</v>
      </c>
      <c r="K3734" t="s">
        <v>36</v>
      </c>
      <c r="L3734" t="s">
        <v>276</v>
      </c>
      <c r="M3734">
        <v>58700</v>
      </c>
      <c r="N3734">
        <v>113276</v>
      </c>
      <c r="O3734" t="s">
        <v>38</v>
      </c>
      <c r="P3734" t="s">
        <v>5117</v>
      </c>
      <c r="Q3734" t="s">
        <v>3819</v>
      </c>
      <c r="R3734" t="s">
        <v>10132</v>
      </c>
      <c r="S3734" t="s">
        <v>3120</v>
      </c>
      <c r="V3734" t="s">
        <v>10133</v>
      </c>
      <c r="Z3734" t="s">
        <v>46</v>
      </c>
      <c r="AA3734" s="1">
        <v>45324</v>
      </c>
      <c r="AB3734" s="2">
        <v>45444</v>
      </c>
      <c r="AC3734" s="1">
        <v>45324</v>
      </c>
      <c r="AD3734" s="1">
        <v>45355</v>
      </c>
    </row>
    <row r="3735" spans="1:30">
      <c r="A3735">
        <v>545813</v>
      </c>
      <c r="B3735" t="s">
        <v>99</v>
      </c>
      <c r="C3735" t="s">
        <v>31</v>
      </c>
      <c r="D3735">
        <v>5</v>
      </c>
      <c r="E3735" t="s">
        <v>2373</v>
      </c>
      <c r="F3735" t="s">
        <v>406</v>
      </c>
      <c r="G3735" t="s">
        <v>51</v>
      </c>
      <c r="H3735">
        <v>20210</v>
      </c>
      <c r="I3735">
        <v>0</v>
      </c>
      <c r="J3735" t="s">
        <v>65</v>
      </c>
      <c r="K3735" t="s">
        <v>36</v>
      </c>
      <c r="L3735" t="s">
        <v>37</v>
      </c>
      <c r="M3735">
        <v>57078</v>
      </c>
      <c r="N3735">
        <v>85646</v>
      </c>
      <c r="O3735" t="s">
        <v>38</v>
      </c>
      <c r="P3735" t="s">
        <v>244</v>
      </c>
      <c r="Q3735" t="s">
        <v>245</v>
      </c>
      <c r="R3735" t="s">
        <v>5294</v>
      </c>
      <c r="S3735" t="s">
        <v>409</v>
      </c>
      <c r="T3735" t="s">
        <v>5295</v>
      </c>
      <c r="U3735" t="s">
        <v>378</v>
      </c>
      <c r="V3735" t="s">
        <v>1104</v>
      </c>
      <c r="X3735" t="s">
        <v>2376</v>
      </c>
      <c r="Z3735" t="s">
        <v>3015</v>
      </c>
      <c r="AA3735" s="1">
        <v>44795</v>
      </c>
      <c r="AC3735" s="1">
        <v>44795</v>
      </c>
      <c r="AD3735" s="1">
        <v>45355</v>
      </c>
    </row>
    <row r="3736" spans="1:30">
      <c r="A3736">
        <v>621309</v>
      </c>
      <c r="B3736" t="s">
        <v>2168</v>
      </c>
      <c r="C3736" t="s">
        <v>48</v>
      </c>
      <c r="D3736">
        <v>1</v>
      </c>
      <c r="E3736" t="s">
        <v>9604</v>
      </c>
      <c r="F3736" t="s">
        <v>382</v>
      </c>
      <c r="G3736" t="s">
        <v>34</v>
      </c>
      <c r="H3736">
        <v>30087</v>
      </c>
      <c r="I3736">
        <v>2</v>
      </c>
      <c r="J3736" t="s">
        <v>618</v>
      </c>
      <c r="K3736" t="s">
        <v>36</v>
      </c>
      <c r="L3736" t="s">
        <v>37</v>
      </c>
      <c r="M3736">
        <v>78046</v>
      </c>
      <c r="N3736">
        <v>89753</v>
      </c>
      <c r="O3736" t="s">
        <v>38</v>
      </c>
      <c r="P3736" t="s">
        <v>2170</v>
      </c>
      <c r="Q3736" t="s">
        <v>3160</v>
      </c>
      <c r="R3736" t="s">
        <v>9605</v>
      </c>
      <c r="S3736" t="s">
        <v>387</v>
      </c>
      <c r="T3736" t="s">
        <v>9606</v>
      </c>
      <c r="U3736" t="s">
        <v>2174</v>
      </c>
      <c r="V3736" t="s">
        <v>3163</v>
      </c>
      <c r="Z3736" t="s">
        <v>63</v>
      </c>
      <c r="AA3736" s="1">
        <v>45287</v>
      </c>
      <c r="AB3736" s="2">
        <v>45387</v>
      </c>
      <c r="AC3736" s="1">
        <v>45324</v>
      </c>
      <c r="AD3736" s="1">
        <v>45355</v>
      </c>
    </row>
    <row r="3737" spans="1:30">
      <c r="A3737">
        <v>619608</v>
      </c>
      <c r="B3737" t="s">
        <v>129</v>
      </c>
      <c r="C3737" t="s">
        <v>31</v>
      </c>
      <c r="D3737">
        <v>1</v>
      </c>
      <c r="E3737" t="s">
        <v>5980</v>
      </c>
      <c r="F3737" t="s">
        <v>842</v>
      </c>
      <c r="G3737" t="s">
        <v>51</v>
      </c>
      <c r="H3737">
        <v>10026</v>
      </c>
      <c r="I3737" t="s">
        <v>473</v>
      </c>
      <c r="J3737" t="s">
        <v>284</v>
      </c>
      <c r="K3737" t="s">
        <v>36</v>
      </c>
      <c r="L3737" t="s">
        <v>276</v>
      </c>
      <c r="M3737">
        <v>80931</v>
      </c>
      <c r="N3737">
        <v>156139</v>
      </c>
      <c r="O3737" t="s">
        <v>38</v>
      </c>
      <c r="P3737" t="s">
        <v>454</v>
      </c>
      <c r="Q3737" t="s">
        <v>5981</v>
      </c>
      <c r="R3737" t="s">
        <v>5982</v>
      </c>
      <c r="S3737" t="s">
        <v>847</v>
      </c>
      <c r="T3737" t="s">
        <v>5983</v>
      </c>
      <c r="U3737" t="s">
        <v>1226</v>
      </c>
      <c r="V3737" t="s">
        <v>1227</v>
      </c>
      <c r="Z3737" t="s">
        <v>46</v>
      </c>
      <c r="AA3737" s="1">
        <v>45272</v>
      </c>
      <c r="AC3737" s="1">
        <v>45272</v>
      </c>
      <c r="AD3737" s="1">
        <v>45355</v>
      </c>
    </row>
    <row r="3738" spans="1:30">
      <c r="A3738">
        <v>615025</v>
      </c>
      <c r="B3738" t="s">
        <v>30</v>
      </c>
      <c r="C3738" t="s">
        <v>48</v>
      </c>
      <c r="D3738">
        <v>2</v>
      </c>
      <c r="E3738" t="s">
        <v>9371</v>
      </c>
      <c r="F3738" t="s">
        <v>2460</v>
      </c>
      <c r="G3738" t="s">
        <v>51</v>
      </c>
      <c r="H3738">
        <v>51191</v>
      </c>
      <c r="I3738">
        <v>2</v>
      </c>
      <c r="J3738" t="s">
        <v>202</v>
      </c>
      <c r="K3738" t="s">
        <v>36</v>
      </c>
      <c r="L3738" t="s">
        <v>37</v>
      </c>
      <c r="M3738">
        <v>51528</v>
      </c>
      <c r="N3738">
        <v>59257</v>
      </c>
      <c r="O3738" t="s">
        <v>38</v>
      </c>
      <c r="P3738" t="s">
        <v>203</v>
      </c>
      <c r="Q3738" t="s">
        <v>995</v>
      </c>
      <c r="R3738" t="s">
        <v>9372</v>
      </c>
      <c r="S3738" t="s">
        <v>2462</v>
      </c>
      <c r="U3738" t="s">
        <v>2901</v>
      </c>
      <c r="V3738" t="s">
        <v>9373</v>
      </c>
      <c r="Z3738" t="s">
        <v>46</v>
      </c>
      <c r="AA3738" s="1">
        <v>45236</v>
      </c>
      <c r="AB3738" s="2">
        <v>45356</v>
      </c>
      <c r="AC3738" s="1">
        <v>45236</v>
      </c>
      <c r="AD3738" s="1">
        <v>45355</v>
      </c>
    </row>
    <row r="3739" spans="1:30">
      <c r="A3739">
        <v>625624</v>
      </c>
      <c r="B3739" t="s">
        <v>30</v>
      </c>
      <c r="C3739" t="s">
        <v>31</v>
      </c>
      <c r="D3739">
        <v>1</v>
      </c>
      <c r="E3739" t="s">
        <v>366</v>
      </c>
      <c r="F3739" t="s">
        <v>367</v>
      </c>
      <c r="G3739" t="s">
        <v>51</v>
      </c>
      <c r="H3739">
        <v>51011</v>
      </c>
      <c r="I3739">
        <v>2</v>
      </c>
      <c r="J3739" t="s">
        <v>35</v>
      </c>
      <c r="K3739" t="s">
        <v>36</v>
      </c>
      <c r="L3739" t="s">
        <v>37</v>
      </c>
      <c r="M3739">
        <v>86368</v>
      </c>
      <c r="N3739">
        <v>86368</v>
      </c>
      <c r="O3739" t="s">
        <v>38</v>
      </c>
      <c r="P3739" t="s">
        <v>8141</v>
      </c>
      <c r="Q3739" t="s">
        <v>369</v>
      </c>
      <c r="R3739" t="s">
        <v>8142</v>
      </c>
      <c r="S3739" t="s">
        <v>371</v>
      </c>
      <c r="T3739" t="s">
        <v>372</v>
      </c>
      <c r="V3739" t="s">
        <v>8143</v>
      </c>
      <c r="X3739" t="s">
        <v>8144</v>
      </c>
      <c r="Z3739" t="s">
        <v>63</v>
      </c>
      <c r="AA3739" s="1">
        <v>45324</v>
      </c>
      <c r="AB3739" s="2">
        <v>45444</v>
      </c>
      <c r="AC3739" s="1">
        <v>45324</v>
      </c>
      <c r="AD3739" s="1">
        <v>45355</v>
      </c>
    </row>
    <row r="3740" spans="1:30">
      <c r="A3740">
        <v>620190</v>
      </c>
      <c r="B3740" t="s">
        <v>1462</v>
      </c>
      <c r="C3740" t="s">
        <v>31</v>
      </c>
      <c r="D3740">
        <v>1</v>
      </c>
      <c r="E3740" t="s">
        <v>6509</v>
      </c>
      <c r="F3740" t="s">
        <v>114</v>
      </c>
      <c r="G3740" t="s">
        <v>34</v>
      </c>
      <c r="H3740">
        <v>56057</v>
      </c>
      <c r="I3740">
        <v>0</v>
      </c>
      <c r="J3740" t="s">
        <v>618</v>
      </c>
      <c r="K3740" t="s">
        <v>36</v>
      </c>
      <c r="L3740" t="s">
        <v>103</v>
      </c>
      <c r="M3740">
        <v>57200</v>
      </c>
      <c r="N3740">
        <v>57200</v>
      </c>
      <c r="O3740" t="s">
        <v>38</v>
      </c>
      <c r="P3740" t="s">
        <v>2917</v>
      </c>
      <c r="Q3740" t="s">
        <v>6510</v>
      </c>
      <c r="R3740" t="s">
        <v>6511</v>
      </c>
      <c r="S3740" t="s">
        <v>119</v>
      </c>
      <c r="W3740" t="s">
        <v>6512</v>
      </c>
      <c r="Z3740" t="s">
        <v>1468</v>
      </c>
      <c r="AA3740" s="1">
        <v>45275</v>
      </c>
      <c r="AB3740" s="2">
        <v>45366</v>
      </c>
      <c r="AC3740" s="1">
        <v>45337</v>
      </c>
      <c r="AD3740" s="1">
        <v>45355</v>
      </c>
    </row>
    <row r="3741" spans="1:30">
      <c r="A3741">
        <v>613622</v>
      </c>
      <c r="B3741" t="s">
        <v>380</v>
      </c>
      <c r="C3741" t="s">
        <v>31</v>
      </c>
      <c r="D3741">
        <v>150</v>
      </c>
      <c r="E3741" t="s">
        <v>4716</v>
      </c>
      <c r="F3741" t="s">
        <v>4717</v>
      </c>
      <c r="G3741" t="s">
        <v>51</v>
      </c>
      <c r="H3741">
        <v>52366</v>
      </c>
      <c r="I3741">
        <v>1</v>
      </c>
      <c r="J3741" t="s">
        <v>156</v>
      </c>
      <c r="K3741" t="s">
        <v>36</v>
      </c>
      <c r="L3741" t="s">
        <v>37</v>
      </c>
      <c r="M3741">
        <v>55463</v>
      </c>
      <c r="N3741">
        <v>55463</v>
      </c>
      <c r="O3741" t="s">
        <v>38</v>
      </c>
      <c r="P3741" t="s">
        <v>1597</v>
      </c>
      <c r="Q3741" t="s">
        <v>4718</v>
      </c>
      <c r="R3741" t="s">
        <v>4719</v>
      </c>
      <c r="S3741" t="s">
        <v>4720</v>
      </c>
      <c r="V3741" t="s">
        <v>4721</v>
      </c>
      <c r="Z3741" t="s">
        <v>63</v>
      </c>
      <c r="AA3741" s="1">
        <v>45335</v>
      </c>
      <c r="AB3741" s="2">
        <v>45425</v>
      </c>
      <c r="AC3741" s="1">
        <v>45348</v>
      </c>
      <c r="AD3741" s="1">
        <v>45355</v>
      </c>
    </row>
    <row r="3742" spans="1:30">
      <c r="A3742">
        <v>538207</v>
      </c>
      <c r="B3742" t="s">
        <v>314</v>
      </c>
      <c r="C3742" t="s">
        <v>48</v>
      </c>
      <c r="D3742">
        <v>2</v>
      </c>
      <c r="E3742" t="s">
        <v>9814</v>
      </c>
      <c r="F3742" t="s">
        <v>9815</v>
      </c>
      <c r="G3742" t="s">
        <v>51</v>
      </c>
      <c r="H3742">
        <v>30081</v>
      </c>
      <c r="I3742">
        <v>0</v>
      </c>
      <c r="J3742" t="s">
        <v>1118</v>
      </c>
      <c r="K3742" t="s">
        <v>36</v>
      </c>
      <c r="L3742" t="s">
        <v>37</v>
      </c>
      <c r="M3742">
        <v>47418</v>
      </c>
      <c r="N3742">
        <v>54531</v>
      </c>
      <c r="O3742" t="s">
        <v>38</v>
      </c>
      <c r="P3742" t="s">
        <v>317</v>
      </c>
      <c r="Q3742" t="s">
        <v>738</v>
      </c>
      <c r="R3742" t="s">
        <v>9816</v>
      </c>
      <c r="S3742" t="s">
        <v>9817</v>
      </c>
      <c r="T3742" t="s">
        <v>9818</v>
      </c>
      <c r="U3742" t="s">
        <v>321</v>
      </c>
      <c r="V3742" t="s">
        <v>9819</v>
      </c>
      <c r="Z3742" t="s">
        <v>46</v>
      </c>
      <c r="AA3742" s="1">
        <v>44743</v>
      </c>
      <c r="AC3742" s="1">
        <v>44985</v>
      </c>
      <c r="AD3742" s="1">
        <v>45355</v>
      </c>
    </row>
    <row r="3743" spans="1:30">
      <c r="A3743">
        <v>626205</v>
      </c>
      <c r="B3743" t="s">
        <v>3475</v>
      </c>
      <c r="C3743" t="s">
        <v>48</v>
      </c>
      <c r="D3743">
        <v>1</v>
      </c>
      <c r="E3743" t="s">
        <v>10134</v>
      </c>
      <c r="F3743" t="s">
        <v>7303</v>
      </c>
      <c r="G3743" t="s">
        <v>51</v>
      </c>
      <c r="H3743">
        <v>31662</v>
      </c>
      <c r="I3743">
        <v>2</v>
      </c>
      <c r="J3743" t="s">
        <v>300</v>
      </c>
      <c r="K3743" t="s">
        <v>36</v>
      </c>
      <c r="L3743" t="s">
        <v>37</v>
      </c>
      <c r="M3743">
        <v>65160</v>
      </c>
      <c r="N3743">
        <v>90603</v>
      </c>
      <c r="O3743" t="s">
        <v>38</v>
      </c>
      <c r="P3743" t="s">
        <v>3477</v>
      </c>
      <c r="Q3743" t="s">
        <v>10135</v>
      </c>
      <c r="R3743" t="s">
        <v>10136</v>
      </c>
      <c r="S3743" t="s">
        <v>7306</v>
      </c>
      <c r="T3743" t="s">
        <v>10137</v>
      </c>
      <c r="V3743" t="s">
        <v>7309</v>
      </c>
      <c r="Z3743" t="s">
        <v>46</v>
      </c>
      <c r="AA3743" s="1">
        <v>45349</v>
      </c>
      <c r="AB3743" s="2">
        <v>45364</v>
      </c>
      <c r="AC3743" s="1">
        <v>45349</v>
      </c>
      <c r="AD3743" s="1">
        <v>45355</v>
      </c>
    </row>
    <row r="3744" spans="1:30">
      <c r="A3744">
        <v>611224</v>
      </c>
      <c r="B3744" t="s">
        <v>47</v>
      </c>
      <c r="C3744" t="s">
        <v>31</v>
      </c>
      <c r="D3744">
        <v>1</v>
      </c>
      <c r="E3744" t="s">
        <v>836</v>
      </c>
      <c r="F3744" t="s">
        <v>2872</v>
      </c>
      <c r="G3744" t="s">
        <v>51</v>
      </c>
      <c r="H3744" t="s">
        <v>2873</v>
      </c>
      <c r="I3744">
        <v>0</v>
      </c>
      <c r="J3744" t="s">
        <v>65</v>
      </c>
      <c r="K3744" t="s">
        <v>36</v>
      </c>
      <c r="L3744" t="s">
        <v>37</v>
      </c>
      <c r="M3744">
        <v>58682</v>
      </c>
      <c r="N3744">
        <v>129393</v>
      </c>
      <c r="O3744" t="s">
        <v>38</v>
      </c>
      <c r="P3744" t="s">
        <v>837</v>
      </c>
      <c r="Q3744" t="s">
        <v>6573</v>
      </c>
      <c r="R3744" t="s">
        <v>6574</v>
      </c>
      <c r="S3744" t="s">
        <v>2876</v>
      </c>
      <c r="T3744" t="s">
        <v>5388</v>
      </c>
      <c r="U3744" t="s">
        <v>59</v>
      </c>
      <c r="V3744" t="s">
        <v>60</v>
      </c>
      <c r="W3744" t="s">
        <v>61</v>
      </c>
      <c r="X3744" t="s">
        <v>5823</v>
      </c>
      <c r="Z3744" t="s">
        <v>63</v>
      </c>
      <c r="AA3744" s="1">
        <v>45218</v>
      </c>
      <c r="AC3744" s="1">
        <v>45218</v>
      </c>
      <c r="AD3744" s="1">
        <v>45355</v>
      </c>
    </row>
    <row r="3745" spans="1:30">
      <c r="A3745">
        <v>618028</v>
      </c>
      <c r="B3745" t="s">
        <v>99</v>
      </c>
      <c r="C3745" t="s">
        <v>48</v>
      </c>
      <c r="D3745">
        <v>1</v>
      </c>
      <c r="E3745" t="s">
        <v>5869</v>
      </c>
      <c r="F3745" t="s">
        <v>3862</v>
      </c>
      <c r="G3745" t="s">
        <v>51</v>
      </c>
      <c r="H3745">
        <v>82991</v>
      </c>
      <c r="I3745" t="s">
        <v>924</v>
      </c>
      <c r="J3745" t="s">
        <v>929</v>
      </c>
      <c r="K3745" t="s">
        <v>36</v>
      </c>
      <c r="L3745" t="s">
        <v>276</v>
      </c>
      <c r="M3745">
        <v>72038</v>
      </c>
      <c r="N3745">
        <v>192152</v>
      </c>
      <c r="O3745" t="s">
        <v>38</v>
      </c>
      <c r="P3745" t="s">
        <v>244</v>
      </c>
      <c r="Q3745" t="s">
        <v>3486</v>
      </c>
      <c r="R3745" t="s">
        <v>5870</v>
      </c>
      <c r="S3745" t="s">
        <v>3865</v>
      </c>
      <c r="Z3745" t="s">
        <v>63</v>
      </c>
      <c r="AA3745" s="1">
        <v>45293</v>
      </c>
      <c r="AC3745" s="1">
        <v>45293</v>
      </c>
      <c r="AD3745" s="1">
        <v>45355</v>
      </c>
    </row>
    <row r="3746" spans="1:30">
      <c r="A3746">
        <v>602130</v>
      </c>
      <c r="B3746" t="s">
        <v>1095</v>
      </c>
      <c r="C3746" t="s">
        <v>31</v>
      </c>
      <c r="D3746">
        <v>1</v>
      </c>
      <c r="E3746" t="s">
        <v>6880</v>
      </c>
      <c r="F3746" t="s">
        <v>1620</v>
      </c>
      <c r="G3746" t="s">
        <v>51</v>
      </c>
      <c r="H3746">
        <v>13643</v>
      </c>
      <c r="I3746">
        <v>1</v>
      </c>
      <c r="J3746" t="s">
        <v>91</v>
      </c>
      <c r="K3746" t="s">
        <v>36</v>
      </c>
      <c r="L3746" t="s">
        <v>37</v>
      </c>
      <c r="M3746">
        <v>89550</v>
      </c>
      <c r="N3746">
        <v>102982</v>
      </c>
      <c r="O3746" t="s">
        <v>38</v>
      </c>
      <c r="P3746" t="s">
        <v>1097</v>
      </c>
      <c r="Q3746" t="s">
        <v>6881</v>
      </c>
      <c r="R3746" t="s">
        <v>6882</v>
      </c>
      <c r="S3746" t="s">
        <v>1623</v>
      </c>
      <c r="T3746" t="s">
        <v>6883</v>
      </c>
      <c r="V3746" t="s">
        <v>6884</v>
      </c>
      <c r="W3746" t="s">
        <v>6885</v>
      </c>
      <c r="X3746" t="s">
        <v>1097</v>
      </c>
      <c r="Z3746" t="s">
        <v>63</v>
      </c>
      <c r="AA3746" s="1">
        <v>45169</v>
      </c>
      <c r="AC3746" s="1">
        <v>45183</v>
      </c>
      <c r="AD3746" s="1">
        <v>45355</v>
      </c>
    </row>
    <row r="3747" spans="1:30">
      <c r="A3747">
        <v>627744</v>
      </c>
      <c r="B3747" t="s">
        <v>163</v>
      </c>
      <c r="C3747" t="s">
        <v>48</v>
      </c>
      <c r="D3747">
        <v>1</v>
      </c>
      <c r="E3747" t="s">
        <v>10138</v>
      </c>
      <c r="F3747" t="s">
        <v>2583</v>
      </c>
      <c r="G3747" t="s">
        <v>51</v>
      </c>
      <c r="H3747" t="s">
        <v>3239</v>
      </c>
      <c r="I3747">
        <v>0</v>
      </c>
      <c r="J3747" t="s">
        <v>670</v>
      </c>
      <c r="K3747" t="s">
        <v>36</v>
      </c>
      <c r="L3747" t="s">
        <v>37</v>
      </c>
      <c r="M3747">
        <v>117000</v>
      </c>
      <c r="N3747">
        <v>130000</v>
      </c>
      <c r="O3747" t="s">
        <v>38</v>
      </c>
      <c r="P3747" t="s">
        <v>671</v>
      </c>
      <c r="Q3747" t="s">
        <v>3240</v>
      </c>
      <c r="R3747" t="s">
        <v>10139</v>
      </c>
      <c r="S3747" t="s">
        <v>2586</v>
      </c>
      <c r="T3747" t="s">
        <v>10140</v>
      </c>
      <c r="U3747" t="s">
        <v>451</v>
      </c>
      <c r="W3747" t="s">
        <v>676</v>
      </c>
      <c r="X3747" t="s">
        <v>10141</v>
      </c>
      <c r="Z3747" t="s">
        <v>355</v>
      </c>
      <c r="AA3747" s="1">
        <v>45350</v>
      </c>
      <c r="AB3747" s="2">
        <v>45380</v>
      </c>
      <c r="AC3747" s="1">
        <v>45349</v>
      </c>
      <c r="AD3747" s="1">
        <v>45355</v>
      </c>
    </row>
    <row r="3748" spans="1:30">
      <c r="A3748">
        <v>626415</v>
      </c>
      <c r="B3748" t="s">
        <v>129</v>
      </c>
      <c r="C3748" t="s">
        <v>48</v>
      </c>
      <c r="D3748">
        <v>1</v>
      </c>
      <c r="E3748" t="s">
        <v>3635</v>
      </c>
      <c r="F3748" t="s">
        <v>131</v>
      </c>
      <c r="G3748" t="s">
        <v>51</v>
      </c>
      <c r="H3748">
        <v>13632</v>
      </c>
      <c r="I3748">
        <v>3</v>
      </c>
      <c r="J3748" t="s">
        <v>132</v>
      </c>
      <c r="K3748" t="s">
        <v>36</v>
      </c>
      <c r="L3748" t="s">
        <v>37</v>
      </c>
      <c r="M3748">
        <v>100743</v>
      </c>
      <c r="N3748">
        <v>115854</v>
      </c>
      <c r="O3748" t="s">
        <v>38</v>
      </c>
      <c r="P3748" t="s">
        <v>133</v>
      </c>
      <c r="Q3748" t="s">
        <v>134</v>
      </c>
      <c r="R3748" t="s">
        <v>4116</v>
      </c>
      <c r="S3748" t="s">
        <v>136</v>
      </c>
      <c r="T3748" t="s">
        <v>4117</v>
      </c>
      <c r="U3748" t="s">
        <v>665</v>
      </c>
      <c r="V3748" t="s">
        <v>4118</v>
      </c>
      <c r="W3748" t="s">
        <v>140</v>
      </c>
      <c r="Z3748" t="s">
        <v>63</v>
      </c>
      <c r="AA3748" s="1">
        <v>45330</v>
      </c>
      <c r="AC3748" s="1">
        <v>45331</v>
      </c>
      <c r="AD3748" s="1">
        <v>45355</v>
      </c>
    </row>
    <row r="3749" spans="1:30">
      <c r="A3749">
        <v>620156</v>
      </c>
      <c r="B3749" t="s">
        <v>30</v>
      </c>
      <c r="C3749" t="s">
        <v>48</v>
      </c>
      <c r="D3749">
        <v>1</v>
      </c>
      <c r="E3749" t="s">
        <v>8107</v>
      </c>
      <c r="F3749" t="s">
        <v>685</v>
      </c>
      <c r="G3749" t="s">
        <v>34</v>
      </c>
      <c r="H3749">
        <v>83052</v>
      </c>
      <c r="I3749">
        <v>1</v>
      </c>
      <c r="J3749" t="s">
        <v>35</v>
      </c>
      <c r="K3749" t="s">
        <v>36</v>
      </c>
      <c r="L3749" t="s">
        <v>37</v>
      </c>
      <c r="M3749">
        <v>56625</v>
      </c>
      <c r="N3749">
        <v>56625</v>
      </c>
      <c r="O3749" t="s">
        <v>38</v>
      </c>
      <c r="P3749" t="s">
        <v>1488</v>
      </c>
      <c r="Q3749" t="s">
        <v>687</v>
      </c>
      <c r="R3749" t="s">
        <v>9162</v>
      </c>
      <c r="S3749" t="s">
        <v>689</v>
      </c>
      <c r="T3749" t="s">
        <v>9163</v>
      </c>
      <c r="V3749" t="s">
        <v>9452</v>
      </c>
      <c r="Z3749" t="s">
        <v>46</v>
      </c>
      <c r="AA3749" s="1">
        <v>45275</v>
      </c>
      <c r="AB3749" s="2">
        <v>45395</v>
      </c>
      <c r="AC3749" s="1">
        <v>45275</v>
      </c>
      <c r="AD3749" s="1">
        <v>45355</v>
      </c>
    </row>
    <row r="3750" spans="1:30">
      <c r="A3750">
        <v>593207</v>
      </c>
      <c r="B3750" t="s">
        <v>99</v>
      </c>
      <c r="C3750" t="s">
        <v>48</v>
      </c>
      <c r="D3750">
        <v>1</v>
      </c>
      <c r="E3750" t="s">
        <v>3733</v>
      </c>
      <c r="F3750" t="s">
        <v>495</v>
      </c>
      <c r="G3750" t="s">
        <v>51</v>
      </c>
      <c r="H3750" t="s">
        <v>496</v>
      </c>
      <c r="I3750">
        <v>0</v>
      </c>
      <c r="J3750" t="s">
        <v>594</v>
      </c>
      <c r="K3750" t="s">
        <v>36</v>
      </c>
      <c r="L3750" t="s">
        <v>37</v>
      </c>
      <c r="M3750">
        <v>58682</v>
      </c>
      <c r="N3750">
        <v>159671</v>
      </c>
      <c r="O3750" t="s">
        <v>38</v>
      </c>
      <c r="P3750" t="s">
        <v>976</v>
      </c>
      <c r="Q3750" t="s">
        <v>596</v>
      </c>
      <c r="R3750" t="s">
        <v>3734</v>
      </c>
      <c r="S3750" t="s">
        <v>499</v>
      </c>
      <c r="T3750" t="s">
        <v>3735</v>
      </c>
      <c r="U3750" t="s">
        <v>3066</v>
      </c>
      <c r="V3750" t="s">
        <v>980</v>
      </c>
      <c r="Z3750" t="s">
        <v>63</v>
      </c>
      <c r="AA3750" s="1">
        <v>45151</v>
      </c>
      <c r="AC3750" s="1">
        <v>45163</v>
      </c>
      <c r="AD3750" s="1">
        <v>45355</v>
      </c>
    </row>
    <row r="3751" spans="1:30">
      <c r="A3751">
        <v>571361</v>
      </c>
      <c r="B3751" t="s">
        <v>99</v>
      </c>
      <c r="C3751" t="s">
        <v>48</v>
      </c>
      <c r="D3751">
        <v>1</v>
      </c>
      <c r="E3751" t="s">
        <v>9557</v>
      </c>
      <c r="F3751" t="s">
        <v>3862</v>
      </c>
      <c r="G3751" t="s">
        <v>51</v>
      </c>
      <c r="H3751">
        <v>82991</v>
      </c>
      <c r="I3751" t="s">
        <v>924</v>
      </c>
      <c r="J3751" t="s">
        <v>3062</v>
      </c>
      <c r="K3751" t="s">
        <v>36</v>
      </c>
      <c r="L3751" t="s">
        <v>276</v>
      </c>
      <c r="M3751">
        <v>72038</v>
      </c>
      <c r="N3751">
        <v>192152</v>
      </c>
      <c r="O3751" t="s">
        <v>38</v>
      </c>
      <c r="P3751" t="s">
        <v>244</v>
      </c>
      <c r="Q3751" t="s">
        <v>2264</v>
      </c>
      <c r="R3751" t="s">
        <v>9963</v>
      </c>
      <c r="S3751" t="s">
        <v>3865</v>
      </c>
      <c r="T3751" t="s">
        <v>9559</v>
      </c>
      <c r="U3751" t="s">
        <v>3066</v>
      </c>
      <c r="V3751" t="s">
        <v>980</v>
      </c>
      <c r="Z3751" t="s">
        <v>63</v>
      </c>
      <c r="AA3751" s="1">
        <v>44956</v>
      </c>
      <c r="AC3751" s="1">
        <v>44956</v>
      </c>
      <c r="AD3751" s="1">
        <v>45355</v>
      </c>
    </row>
    <row r="3752" spans="1:30">
      <c r="A3752">
        <v>616557</v>
      </c>
      <c r="B3752" t="s">
        <v>129</v>
      </c>
      <c r="C3752" t="s">
        <v>31</v>
      </c>
      <c r="D3752">
        <v>2</v>
      </c>
      <c r="E3752" t="s">
        <v>1678</v>
      </c>
      <c r="F3752" t="s">
        <v>283</v>
      </c>
      <c r="G3752" t="s">
        <v>51</v>
      </c>
      <c r="H3752">
        <v>10124</v>
      </c>
      <c r="I3752">
        <v>2</v>
      </c>
      <c r="J3752" t="s">
        <v>7373</v>
      </c>
      <c r="K3752" t="s">
        <v>36</v>
      </c>
      <c r="L3752" t="s">
        <v>37</v>
      </c>
      <c r="M3752">
        <v>53057</v>
      </c>
      <c r="N3752">
        <v>61015</v>
      </c>
      <c r="O3752" t="s">
        <v>38</v>
      </c>
      <c r="P3752" t="s">
        <v>157</v>
      </c>
      <c r="Q3752" t="s">
        <v>1119</v>
      </c>
      <c r="R3752" t="s">
        <v>10142</v>
      </c>
      <c r="S3752" t="s">
        <v>287</v>
      </c>
      <c r="T3752" t="s">
        <v>10143</v>
      </c>
      <c r="U3752" t="s">
        <v>1568</v>
      </c>
      <c r="V3752" t="s">
        <v>297</v>
      </c>
      <c r="W3752" t="s">
        <v>7444</v>
      </c>
      <c r="X3752" t="s">
        <v>157</v>
      </c>
      <c r="Z3752" t="s">
        <v>46</v>
      </c>
      <c r="AA3752" s="1">
        <v>45247</v>
      </c>
      <c r="AC3752" s="1">
        <v>45247</v>
      </c>
      <c r="AD3752" s="1">
        <v>45355</v>
      </c>
    </row>
    <row r="3753" spans="1:30">
      <c r="A3753">
        <v>606622</v>
      </c>
      <c r="B3753" t="s">
        <v>30</v>
      </c>
      <c r="C3753" t="s">
        <v>48</v>
      </c>
      <c r="D3753">
        <v>1</v>
      </c>
      <c r="E3753" t="s">
        <v>9531</v>
      </c>
      <c r="F3753" t="s">
        <v>114</v>
      </c>
      <c r="G3753" t="s">
        <v>34</v>
      </c>
      <c r="H3753">
        <v>56057</v>
      </c>
      <c r="I3753">
        <v>0</v>
      </c>
      <c r="J3753" t="s">
        <v>202</v>
      </c>
      <c r="K3753" t="s">
        <v>123</v>
      </c>
      <c r="L3753" t="s">
        <v>37</v>
      </c>
      <c r="M3753">
        <v>22.9267</v>
      </c>
      <c r="N3753">
        <v>27.37</v>
      </c>
      <c r="O3753" t="s">
        <v>124</v>
      </c>
      <c r="P3753" t="s">
        <v>39</v>
      </c>
      <c r="Q3753" t="s">
        <v>2304</v>
      </c>
      <c r="R3753" t="s">
        <v>9532</v>
      </c>
      <c r="S3753" t="s">
        <v>119</v>
      </c>
      <c r="T3753" t="s">
        <v>9533</v>
      </c>
      <c r="V3753" t="s">
        <v>9534</v>
      </c>
      <c r="Z3753" t="s">
        <v>46</v>
      </c>
      <c r="AA3753" s="1">
        <v>45217</v>
      </c>
      <c r="AB3753" s="2">
        <v>45412</v>
      </c>
      <c r="AC3753" s="1">
        <v>45349</v>
      </c>
      <c r="AD3753" s="1">
        <v>45355</v>
      </c>
    </row>
    <row r="3754" spans="1:30">
      <c r="A3754">
        <v>624813</v>
      </c>
      <c r="B3754" t="s">
        <v>163</v>
      </c>
      <c r="C3754" t="s">
        <v>48</v>
      </c>
      <c r="D3754">
        <v>1</v>
      </c>
      <c r="E3754" t="s">
        <v>8220</v>
      </c>
      <c r="F3754" t="s">
        <v>527</v>
      </c>
      <c r="G3754" t="s">
        <v>34</v>
      </c>
      <c r="H3754">
        <v>10232</v>
      </c>
      <c r="I3754">
        <v>0</v>
      </c>
      <c r="J3754" t="s">
        <v>670</v>
      </c>
      <c r="K3754" t="s">
        <v>36</v>
      </c>
      <c r="L3754" t="s">
        <v>227</v>
      </c>
      <c r="M3754">
        <v>19.93</v>
      </c>
      <c r="N3754">
        <v>24.73</v>
      </c>
      <c r="O3754" t="s">
        <v>124</v>
      </c>
      <c r="P3754" t="s">
        <v>168</v>
      </c>
      <c r="Q3754" t="s">
        <v>8221</v>
      </c>
      <c r="R3754" t="s">
        <v>8222</v>
      </c>
      <c r="S3754" t="s">
        <v>529</v>
      </c>
      <c r="T3754" t="s">
        <v>8223</v>
      </c>
      <c r="U3754" t="s">
        <v>2277</v>
      </c>
      <c r="V3754" t="s">
        <v>174</v>
      </c>
      <c r="W3754" t="s">
        <v>175</v>
      </c>
      <c r="X3754" t="s">
        <v>4169</v>
      </c>
      <c r="Z3754" t="s">
        <v>46</v>
      </c>
      <c r="AA3754" s="1">
        <v>45328</v>
      </c>
      <c r="AB3754" s="2">
        <v>45364</v>
      </c>
      <c r="AC3754" s="1">
        <v>45336</v>
      </c>
      <c r="AD3754" s="1">
        <v>45355</v>
      </c>
    </row>
    <row r="3755" spans="1:30">
      <c r="A3755">
        <v>621373</v>
      </c>
      <c r="B3755" t="s">
        <v>47</v>
      </c>
      <c r="C3755" t="s">
        <v>31</v>
      </c>
      <c r="D3755">
        <v>1</v>
      </c>
      <c r="E3755" t="s">
        <v>9036</v>
      </c>
      <c r="F3755" t="s">
        <v>33</v>
      </c>
      <c r="G3755" t="s">
        <v>34</v>
      </c>
      <c r="H3755">
        <v>21744</v>
      </c>
      <c r="I3755">
        <v>1</v>
      </c>
      <c r="J3755" t="s">
        <v>65</v>
      </c>
      <c r="K3755" t="s">
        <v>36</v>
      </c>
      <c r="L3755" t="s">
        <v>37</v>
      </c>
      <c r="M3755">
        <v>70087</v>
      </c>
      <c r="N3755">
        <v>77097</v>
      </c>
      <c r="O3755" t="s">
        <v>38</v>
      </c>
      <c r="P3755" t="s">
        <v>54</v>
      </c>
      <c r="Q3755" t="s">
        <v>3757</v>
      </c>
      <c r="R3755" t="s">
        <v>9037</v>
      </c>
      <c r="S3755" t="s">
        <v>42</v>
      </c>
      <c r="T3755" t="s">
        <v>9038</v>
      </c>
      <c r="Z3755" t="s">
        <v>46</v>
      </c>
      <c r="AA3755" s="1">
        <v>45288</v>
      </c>
      <c r="AC3755" s="1">
        <v>45288</v>
      </c>
      <c r="AD3755" s="1">
        <v>45355</v>
      </c>
    </row>
    <row r="3756" spans="1:30">
      <c r="A3756">
        <v>627847</v>
      </c>
      <c r="B3756" t="s">
        <v>851</v>
      </c>
      <c r="C3756" t="s">
        <v>48</v>
      </c>
      <c r="D3756">
        <v>1</v>
      </c>
      <c r="E3756" t="s">
        <v>5313</v>
      </c>
      <c r="F3756" t="s">
        <v>462</v>
      </c>
      <c r="G3756" t="s">
        <v>463</v>
      </c>
      <c r="H3756">
        <v>30114</v>
      </c>
      <c r="I3756">
        <v>0</v>
      </c>
      <c r="J3756" t="s">
        <v>482</v>
      </c>
      <c r="K3756" t="s">
        <v>36</v>
      </c>
      <c r="L3756" t="s">
        <v>185</v>
      </c>
      <c r="M3756">
        <v>0</v>
      </c>
      <c r="N3756">
        <v>167610</v>
      </c>
      <c r="O3756" t="s">
        <v>38</v>
      </c>
      <c r="P3756" t="s">
        <v>853</v>
      </c>
      <c r="Q3756" t="s">
        <v>185</v>
      </c>
      <c r="R3756" t="s">
        <v>5314</v>
      </c>
      <c r="S3756" t="s">
        <v>5315</v>
      </c>
      <c r="T3756" t="s">
        <v>5316</v>
      </c>
      <c r="V3756" t="s">
        <v>5317</v>
      </c>
      <c r="Z3756" t="s">
        <v>46</v>
      </c>
      <c r="AA3756" s="1">
        <v>45345</v>
      </c>
      <c r="AC3756" s="1">
        <v>45345</v>
      </c>
      <c r="AD3756" s="1">
        <v>45355</v>
      </c>
    </row>
    <row r="3757" spans="1:30">
      <c r="A3757">
        <v>625454</v>
      </c>
      <c r="B3757" t="s">
        <v>851</v>
      </c>
      <c r="C3757" t="s">
        <v>48</v>
      </c>
      <c r="D3757">
        <v>1</v>
      </c>
      <c r="E3757" t="s">
        <v>2648</v>
      </c>
      <c r="F3757" t="s">
        <v>308</v>
      </c>
      <c r="G3757" t="s">
        <v>34</v>
      </c>
      <c r="H3757">
        <v>56058</v>
      </c>
      <c r="I3757">
        <v>0</v>
      </c>
      <c r="J3757" t="s">
        <v>3543</v>
      </c>
      <c r="K3757" t="s">
        <v>36</v>
      </c>
      <c r="L3757" t="s">
        <v>37</v>
      </c>
      <c r="M3757">
        <v>60000</v>
      </c>
      <c r="N3757">
        <v>75000</v>
      </c>
      <c r="O3757" t="s">
        <v>38</v>
      </c>
      <c r="P3757" t="s">
        <v>853</v>
      </c>
      <c r="Q3757" t="s">
        <v>854</v>
      </c>
      <c r="R3757" t="s">
        <v>10144</v>
      </c>
      <c r="S3757" t="s">
        <v>311</v>
      </c>
      <c r="T3757" t="s">
        <v>10145</v>
      </c>
      <c r="V3757" t="s">
        <v>10146</v>
      </c>
      <c r="Z3757" t="s">
        <v>46</v>
      </c>
      <c r="AA3757" s="1">
        <v>45322</v>
      </c>
      <c r="AC3757" s="1">
        <v>45322</v>
      </c>
      <c r="AD3757" s="1">
        <v>45355</v>
      </c>
    </row>
    <row r="3758" spans="1:30">
      <c r="A3758">
        <v>567155</v>
      </c>
      <c r="B3758" t="s">
        <v>99</v>
      </c>
      <c r="C3758" t="s">
        <v>31</v>
      </c>
      <c r="D3758">
        <v>1</v>
      </c>
      <c r="E3758" t="s">
        <v>1106</v>
      </c>
      <c r="F3758" t="s">
        <v>33</v>
      </c>
      <c r="G3758" t="s">
        <v>34</v>
      </c>
      <c r="H3758">
        <v>21744</v>
      </c>
      <c r="I3758">
        <v>2</v>
      </c>
      <c r="J3758" t="s">
        <v>7176</v>
      </c>
      <c r="K3758" t="s">
        <v>36</v>
      </c>
      <c r="L3758" t="s">
        <v>37</v>
      </c>
      <c r="M3758">
        <v>75504</v>
      </c>
      <c r="N3758">
        <v>94761</v>
      </c>
      <c r="O3758" t="s">
        <v>38</v>
      </c>
      <c r="P3758" t="s">
        <v>104</v>
      </c>
      <c r="Q3758" t="s">
        <v>7177</v>
      </c>
      <c r="R3758" t="s">
        <v>7178</v>
      </c>
      <c r="S3758" t="s">
        <v>42</v>
      </c>
      <c r="T3758" t="s">
        <v>7179</v>
      </c>
      <c r="U3758" t="s">
        <v>1268</v>
      </c>
      <c r="V3758" t="s">
        <v>980</v>
      </c>
      <c r="Z3758" t="s">
        <v>46</v>
      </c>
      <c r="AA3758" s="1">
        <v>44935</v>
      </c>
      <c r="AC3758" s="1">
        <v>45054</v>
      </c>
      <c r="AD3758" s="1">
        <v>45355</v>
      </c>
    </row>
    <row r="3759" spans="1:30">
      <c r="A3759">
        <v>607485</v>
      </c>
      <c r="B3759" t="s">
        <v>502</v>
      </c>
      <c r="C3759" t="s">
        <v>31</v>
      </c>
      <c r="D3759">
        <v>1</v>
      </c>
      <c r="E3759" t="s">
        <v>10147</v>
      </c>
      <c r="F3759" t="s">
        <v>1918</v>
      </c>
      <c r="G3759" t="s">
        <v>34</v>
      </c>
      <c r="H3759">
        <v>56056</v>
      </c>
      <c r="I3759">
        <v>0</v>
      </c>
      <c r="J3759" t="s">
        <v>156</v>
      </c>
      <c r="K3759" t="s">
        <v>36</v>
      </c>
      <c r="L3759" t="s">
        <v>103</v>
      </c>
      <c r="M3759">
        <v>35536</v>
      </c>
      <c r="N3759">
        <v>46104</v>
      </c>
      <c r="O3759" t="s">
        <v>38</v>
      </c>
      <c r="P3759" t="s">
        <v>92</v>
      </c>
      <c r="Q3759" t="s">
        <v>2890</v>
      </c>
      <c r="R3759" t="s">
        <v>10148</v>
      </c>
      <c r="S3759" t="s">
        <v>1921</v>
      </c>
      <c r="U3759" t="s">
        <v>2524</v>
      </c>
      <c r="V3759" t="s">
        <v>2525</v>
      </c>
      <c r="Z3759" t="s">
        <v>46</v>
      </c>
      <c r="AA3759" s="1">
        <v>45198</v>
      </c>
      <c r="AC3759" s="1">
        <v>45296</v>
      </c>
      <c r="AD3759" s="1">
        <v>45355</v>
      </c>
    </row>
    <row r="3760" spans="1:30">
      <c r="A3760">
        <v>624505</v>
      </c>
      <c r="B3760" t="s">
        <v>336</v>
      </c>
      <c r="C3760" t="s">
        <v>31</v>
      </c>
      <c r="D3760">
        <v>1</v>
      </c>
      <c r="E3760" t="s">
        <v>2678</v>
      </c>
      <c r="F3760" t="s">
        <v>382</v>
      </c>
      <c r="G3760" t="s">
        <v>34</v>
      </c>
      <c r="H3760">
        <v>30087</v>
      </c>
      <c r="I3760">
        <v>2</v>
      </c>
      <c r="J3760" t="s">
        <v>618</v>
      </c>
      <c r="K3760" t="s">
        <v>36</v>
      </c>
      <c r="L3760" t="s">
        <v>37</v>
      </c>
      <c r="M3760">
        <v>100000</v>
      </c>
      <c r="N3760">
        <v>110000</v>
      </c>
      <c r="O3760" t="s">
        <v>38</v>
      </c>
      <c r="P3760" t="s">
        <v>340</v>
      </c>
      <c r="Q3760" t="s">
        <v>341</v>
      </c>
      <c r="R3760" t="s">
        <v>2679</v>
      </c>
      <c r="S3760" t="s">
        <v>387</v>
      </c>
      <c r="Z3760" t="s">
        <v>63</v>
      </c>
      <c r="AA3760" s="1">
        <v>45317</v>
      </c>
      <c r="AC3760" s="1">
        <v>45317</v>
      </c>
      <c r="AD3760" s="1">
        <v>45355</v>
      </c>
    </row>
    <row r="3761" spans="1:30">
      <c r="A3761">
        <v>591746</v>
      </c>
      <c r="B3761" t="s">
        <v>129</v>
      </c>
      <c r="C3761" t="s">
        <v>31</v>
      </c>
      <c r="D3761">
        <v>1</v>
      </c>
      <c r="E3761" t="s">
        <v>9563</v>
      </c>
      <c r="F3761" t="s">
        <v>842</v>
      </c>
      <c r="G3761" t="s">
        <v>51</v>
      </c>
      <c r="H3761">
        <v>10026</v>
      </c>
      <c r="I3761" t="s">
        <v>924</v>
      </c>
      <c r="J3761" t="s">
        <v>156</v>
      </c>
      <c r="K3761" t="s">
        <v>36</v>
      </c>
      <c r="L3761" t="s">
        <v>276</v>
      </c>
      <c r="M3761">
        <v>72038</v>
      </c>
      <c r="N3761">
        <v>192152</v>
      </c>
      <c r="O3761" t="s">
        <v>38</v>
      </c>
      <c r="P3761" t="s">
        <v>565</v>
      </c>
      <c r="Q3761" t="s">
        <v>9564</v>
      </c>
      <c r="R3761" t="s">
        <v>9565</v>
      </c>
      <c r="S3761" t="s">
        <v>847</v>
      </c>
      <c r="T3761" t="s">
        <v>9566</v>
      </c>
      <c r="U3761" t="s">
        <v>161</v>
      </c>
      <c r="V3761" t="s">
        <v>9567</v>
      </c>
      <c r="W3761" t="s">
        <v>9521</v>
      </c>
      <c r="X3761" t="s">
        <v>565</v>
      </c>
      <c r="Z3761" t="s">
        <v>46</v>
      </c>
      <c r="AA3761" s="1">
        <v>45112</v>
      </c>
      <c r="AC3761" s="1">
        <v>45114</v>
      </c>
      <c r="AD3761" s="1">
        <v>45355</v>
      </c>
    </row>
    <row r="3762" spans="1:30">
      <c r="A3762">
        <v>591400</v>
      </c>
      <c r="B3762" t="s">
        <v>99</v>
      </c>
      <c r="C3762" t="s">
        <v>31</v>
      </c>
      <c r="D3762">
        <v>2</v>
      </c>
      <c r="E3762" t="s">
        <v>141</v>
      </c>
      <c r="F3762" t="s">
        <v>142</v>
      </c>
      <c r="G3762" t="s">
        <v>51</v>
      </c>
      <c r="H3762">
        <v>92610</v>
      </c>
      <c r="I3762">
        <v>0</v>
      </c>
      <c r="J3762" t="s">
        <v>143</v>
      </c>
      <c r="K3762" t="s">
        <v>36</v>
      </c>
      <c r="L3762" t="s">
        <v>37</v>
      </c>
      <c r="M3762">
        <v>37.28</v>
      </c>
      <c r="N3762">
        <v>43.4</v>
      </c>
      <c r="O3762" t="s">
        <v>124</v>
      </c>
      <c r="P3762" t="s">
        <v>10149</v>
      </c>
      <c r="Q3762" t="s">
        <v>1388</v>
      </c>
      <c r="R3762" t="s">
        <v>10150</v>
      </c>
      <c r="S3762" t="s">
        <v>148</v>
      </c>
      <c r="U3762" t="s">
        <v>10151</v>
      </c>
      <c r="V3762" t="s">
        <v>281</v>
      </c>
      <c r="X3762" t="s">
        <v>10152</v>
      </c>
      <c r="Z3762" t="s">
        <v>46</v>
      </c>
      <c r="AA3762" s="1">
        <v>45162</v>
      </c>
      <c r="AC3762" s="1">
        <v>45162</v>
      </c>
      <c r="AD3762" s="1">
        <v>45355</v>
      </c>
    </row>
    <row r="3763" spans="1:30">
      <c r="A3763">
        <v>627698</v>
      </c>
      <c r="B3763" t="s">
        <v>886</v>
      </c>
      <c r="C3763" t="s">
        <v>48</v>
      </c>
      <c r="D3763">
        <v>1</v>
      </c>
      <c r="E3763" t="s">
        <v>10124</v>
      </c>
      <c r="F3763" t="s">
        <v>1764</v>
      </c>
      <c r="G3763" t="s">
        <v>34</v>
      </c>
      <c r="H3763">
        <v>30086</v>
      </c>
      <c r="I3763">
        <v>0</v>
      </c>
      <c r="J3763" t="s">
        <v>618</v>
      </c>
      <c r="K3763" t="s">
        <v>36</v>
      </c>
      <c r="L3763" t="s">
        <v>103</v>
      </c>
      <c r="M3763">
        <v>68183</v>
      </c>
      <c r="N3763">
        <v>82785</v>
      </c>
      <c r="O3763" t="s">
        <v>38</v>
      </c>
      <c r="P3763" t="s">
        <v>889</v>
      </c>
      <c r="Q3763" t="s">
        <v>10125</v>
      </c>
      <c r="R3763" t="s">
        <v>10126</v>
      </c>
      <c r="S3763" t="s">
        <v>1766</v>
      </c>
      <c r="T3763" t="s">
        <v>10127</v>
      </c>
      <c r="U3763" t="s">
        <v>10128</v>
      </c>
      <c r="V3763" t="s">
        <v>2332</v>
      </c>
      <c r="W3763" t="s">
        <v>10129</v>
      </c>
      <c r="X3763" t="s">
        <v>10130</v>
      </c>
      <c r="Z3763" t="s">
        <v>46</v>
      </c>
      <c r="AA3763" s="1">
        <v>45344</v>
      </c>
      <c r="AB3763" s="2">
        <v>45374</v>
      </c>
      <c r="AC3763" s="1">
        <v>45344</v>
      </c>
      <c r="AD3763" s="1">
        <v>45355</v>
      </c>
    </row>
    <row r="3764" spans="1:30">
      <c r="A3764">
        <v>603876</v>
      </c>
      <c r="B3764" t="s">
        <v>30</v>
      </c>
      <c r="C3764" t="s">
        <v>48</v>
      </c>
      <c r="D3764">
        <v>1</v>
      </c>
      <c r="E3764" t="s">
        <v>4418</v>
      </c>
      <c r="F3764" t="s">
        <v>1046</v>
      </c>
      <c r="G3764" t="s">
        <v>51</v>
      </c>
      <c r="H3764" t="s">
        <v>1047</v>
      </c>
      <c r="I3764">
        <v>0</v>
      </c>
      <c r="J3764" t="s">
        <v>35</v>
      </c>
      <c r="K3764" t="s">
        <v>36</v>
      </c>
      <c r="L3764" t="s">
        <v>37</v>
      </c>
      <c r="M3764">
        <v>84451</v>
      </c>
      <c r="N3764">
        <v>85000</v>
      </c>
      <c r="O3764" t="s">
        <v>38</v>
      </c>
      <c r="P3764" t="s">
        <v>1346</v>
      </c>
      <c r="Q3764" t="s">
        <v>4419</v>
      </c>
      <c r="R3764" t="s">
        <v>4420</v>
      </c>
      <c r="S3764" t="s">
        <v>847</v>
      </c>
      <c r="T3764" t="s">
        <v>4421</v>
      </c>
      <c r="U3764" t="s">
        <v>4422</v>
      </c>
      <c r="V3764" t="s">
        <v>4423</v>
      </c>
      <c r="Z3764" t="s">
        <v>46</v>
      </c>
      <c r="AA3764" s="1">
        <v>45201</v>
      </c>
      <c r="AB3764" s="2">
        <v>45430</v>
      </c>
      <c r="AC3764" s="1">
        <v>45328</v>
      </c>
      <c r="AD3764" s="1">
        <v>45355</v>
      </c>
    </row>
    <row r="3765" spans="1:30">
      <c r="A3765">
        <v>598920</v>
      </c>
      <c r="B3765" t="s">
        <v>99</v>
      </c>
      <c r="C3765" t="s">
        <v>48</v>
      </c>
      <c r="D3765">
        <v>1</v>
      </c>
      <c r="E3765" t="s">
        <v>2793</v>
      </c>
      <c r="F3765" t="s">
        <v>1432</v>
      </c>
      <c r="G3765" t="s">
        <v>51</v>
      </c>
      <c r="H3765">
        <v>22426</v>
      </c>
      <c r="I3765">
        <v>0</v>
      </c>
      <c r="J3765" t="s">
        <v>594</v>
      </c>
      <c r="K3765" t="s">
        <v>36</v>
      </c>
      <c r="L3765" t="s">
        <v>37</v>
      </c>
      <c r="M3765">
        <v>62370</v>
      </c>
      <c r="N3765">
        <v>93587</v>
      </c>
      <c r="O3765" t="s">
        <v>38</v>
      </c>
      <c r="P3765" t="s">
        <v>976</v>
      </c>
      <c r="Q3765" t="s">
        <v>596</v>
      </c>
      <c r="R3765" t="s">
        <v>10153</v>
      </c>
      <c r="S3765" t="s">
        <v>1435</v>
      </c>
      <c r="T3765" t="s">
        <v>10154</v>
      </c>
      <c r="V3765" t="s">
        <v>600</v>
      </c>
      <c r="X3765" t="s">
        <v>6079</v>
      </c>
      <c r="Z3765" t="s">
        <v>355</v>
      </c>
      <c r="AA3765" s="1">
        <v>45162</v>
      </c>
      <c r="AC3765" s="1">
        <v>45162</v>
      </c>
      <c r="AD3765" s="1">
        <v>45355</v>
      </c>
    </row>
    <row r="3766" spans="1:30">
      <c r="A3766">
        <v>561634</v>
      </c>
      <c r="B3766" t="s">
        <v>30</v>
      </c>
      <c r="C3766" t="s">
        <v>31</v>
      </c>
      <c r="D3766">
        <v>1</v>
      </c>
      <c r="E3766" t="s">
        <v>10155</v>
      </c>
      <c r="F3766" t="s">
        <v>2460</v>
      </c>
      <c r="G3766" t="s">
        <v>51</v>
      </c>
      <c r="H3766">
        <v>51191</v>
      </c>
      <c r="I3766">
        <v>2</v>
      </c>
      <c r="J3766" t="s">
        <v>202</v>
      </c>
      <c r="K3766" t="s">
        <v>36</v>
      </c>
      <c r="L3766" t="s">
        <v>37</v>
      </c>
      <c r="M3766">
        <v>47155</v>
      </c>
      <c r="N3766">
        <v>60088</v>
      </c>
      <c r="O3766" t="s">
        <v>38</v>
      </c>
      <c r="P3766" t="s">
        <v>39</v>
      </c>
      <c r="Q3766" t="s">
        <v>2154</v>
      </c>
      <c r="R3766" t="s">
        <v>10156</v>
      </c>
      <c r="S3766" t="s">
        <v>2462</v>
      </c>
      <c r="T3766" t="s">
        <v>2463</v>
      </c>
      <c r="U3766" t="s">
        <v>2380</v>
      </c>
      <c r="V3766" t="s">
        <v>10157</v>
      </c>
      <c r="Z3766" t="s">
        <v>46</v>
      </c>
      <c r="AA3766" s="1">
        <v>45345</v>
      </c>
      <c r="AB3766" s="2">
        <v>45665</v>
      </c>
      <c r="AC3766" s="1">
        <v>45345</v>
      </c>
      <c r="AD3766" s="1">
        <v>45355</v>
      </c>
    </row>
    <row r="3767" spans="1:30">
      <c r="A3767">
        <v>627196</v>
      </c>
      <c r="B3767" t="s">
        <v>314</v>
      </c>
      <c r="C3767" t="s">
        <v>31</v>
      </c>
      <c r="D3767">
        <v>1</v>
      </c>
      <c r="E3767" t="s">
        <v>1768</v>
      </c>
      <c r="F3767" t="s">
        <v>1768</v>
      </c>
      <c r="G3767" t="s">
        <v>51</v>
      </c>
      <c r="H3767">
        <v>10038</v>
      </c>
      <c r="I3767" t="s">
        <v>924</v>
      </c>
      <c r="J3767" t="s">
        <v>143</v>
      </c>
      <c r="K3767" t="s">
        <v>36</v>
      </c>
      <c r="L3767" t="s">
        <v>37</v>
      </c>
      <c r="M3767">
        <v>78721</v>
      </c>
      <c r="N3767">
        <v>192152</v>
      </c>
      <c r="O3767" t="s">
        <v>38</v>
      </c>
      <c r="P3767" t="s">
        <v>1769</v>
      </c>
      <c r="Q3767" t="s">
        <v>1770</v>
      </c>
      <c r="R3767" t="s">
        <v>1771</v>
      </c>
      <c r="S3767" t="s">
        <v>1772</v>
      </c>
      <c r="T3767" t="s">
        <v>1773</v>
      </c>
      <c r="V3767" t="s">
        <v>1774</v>
      </c>
      <c r="Z3767" t="s">
        <v>1775</v>
      </c>
      <c r="AA3767" s="1">
        <v>45344</v>
      </c>
      <c r="AB3767" s="2">
        <v>45359</v>
      </c>
      <c r="AC3767" s="1">
        <v>45344</v>
      </c>
      <c r="AD3767" s="1">
        <v>45355</v>
      </c>
    </row>
    <row r="3768" spans="1:30">
      <c r="A3768">
        <v>620777</v>
      </c>
      <c r="B3768" t="s">
        <v>30</v>
      </c>
      <c r="C3768" t="s">
        <v>48</v>
      </c>
      <c r="D3768">
        <v>1</v>
      </c>
      <c r="E3768" t="s">
        <v>1728</v>
      </c>
      <c r="F3768" t="s">
        <v>1729</v>
      </c>
      <c r="G3768" t="s">
        <v>51</v>
      </c>
      <c r="H3768">
        <v>34171</v>
      </c>
      <c r="I3768">
        <v>2</v>
      </c>
      <c r="J3768" t="s">
        <v>202</v>
      </c>
      <c r="K3768" t="s">
        <v>36</v>
      </c>
      <c r="L3768" t="s">
        <v>37</v>
      </c>
      <c r="M3768">
        <v>49950</v>
      </c>
      <c r="N3768">
        <v>57442</v>
      </c>
      <c r="O3768" t="s">
        <v>38</v>
      </c>
      <c r="P3768" t="s">
        <v>1730</v>
      </c>
      <c r="Q3768" t="s">
        <v>995</v>
      </c>
      <c r="R3768" t="s">
        <v>1731</v>
      </c>
      <c r="S3768" t="s">
        <v>1732</v>
      </c>
      <c r="T3768" t="s">
        <v>1733</v>
      </c>
      <c r="U3768" t="s">
        <v>1734</v>
      </c>
      <c r="V3768" t="s">
        <v>1735</v>
      </c>
      <c r="Z3768" t="s">
        <v>46</v>
      </c>
      <c r="AA3768" s="1">
        <v>45280</v>
      </c>
      <c r="AB3768" s="2">
        <v>45400</v>
      </c>
      <c r="AC3768" s="1">
        <v>45280</v>
      </c>
      <c r="AD3768" s="1">
        <v>45355</v>
      </c>
    </row>
    <row r="3769" spans="1:30">
      <c r="A3769">
        <v>602048</v>
      </c>
      <c r="B3769" t="s">
        <v>30</v>
      </c>
      <c r="C3769" t="s">
        <v>31</v>
      </c>
      <c r="D3769">
        <v>1</v>
      </c>
      <c r="E3769" t="s">
        <v>366</v>
      </c>
      <c r="F3769" t="s">
        <v>367</v>
      </c>
      <c r="G3769" t="s">
        <v>51</v>
      </c>
      <c r="H3769">
        <v>51011</v>
      </c>
      <c r="I3769">
        <v>2</v>
      </c>
      <c r="J3769" t="s">
        <v>35</v>
      </c>
      <c r="K3769" t="s">
        <v>36</v>
      </c>
      <c r="L3769" t="s">
        <v>37</v>
      </c>
      <c r="M3769">
        <v>86368</v>
      </c>
      <c r="N3769">
        <v>86368</v>
      </c>
      <c r="O3769" t="s">
        <v>38</v>
      </c>
      <c r="P3769" t="s">
        <v>658</v>
      </c>
      <c r="Q3769" t="s">
        <v>369</v>
      </c>
      <c r="R3769" t="s">
        <v>3997</v>
      </c>
      <c r="S3769" t="s">
        <v>371</v>
      </c>
      <c r="T3769" t="s">
        <v>372</v>
      </c>
      <c r="U3769" t="s">
        <v>3998</v>
      </c>
      <c r="V3769" t="s">
        <v>3999</v>
      </c>
      <c r="Z3769" t="s">
        <v>63</v>
      </c>
      <c r="AA3769" s="1">
        <v>45176</v>
      </c>
      <c r="AB3769" s="2">
        <v>45367</v>
      </c>
      <c r="AC3769" s="1">
        <v>45307</v>
      </c>
      <c r="AD3769" s="1">
        <v>45355</v>
      </c>
    </row>
    <row r="3770" spans="1:30">
      <c r="A3770">
        <v>616996</v>
      </c>
      <c r="B3770" t="s">
        <v>87</v>
      </c>
      <c r="C3770" t="s">
        <v>48</v>
      </c>
      <c r="D3770">
        <v>1</v>
      </c>
      <c r="E3770" t="s">
        <v>10158</v>
      </c>
      <c r="F3770" t="s">
        <v>114</v>
      </c>
      <c r="G3770" t="s">
        <v>34</v>
      </c>
      <c r="H3770">
        <v>56057</v>
      </c>
      <c r="I3770">
        <v>0</v>
      </c>
      <c r="J3770" t="s">
        <v>618</v>
      </c>
      <c r="K3770" t="s">
        <v>36</v>
      </c>
      <c r="L3770" t="s">
        <v>37</v>
      </c>
      <c r="M3770">
        <v>41887</v>
      </c>
      <c r="N3770">
        <v>52000</v>
      </c>
      <c r="O3770" t="s">
        <v>38</v>
      </c>
      <c r="P3770" t="s">
        <v>92</v>
      </c>
      <c r="Q3770" t="s">
        <v>618</v>
      </c>
      <c r="R3770" t="s">
        <v>10159</v>
      </c>
      <c r="S3770" t="s">
        <v>119</v>
      </c>
      <c r="T3770" t="s">
        <v>10160</v>
      </c>
      <c r="V3770" t="s">
        <v>10161</v>
      </c>
      <c r="X3770" t="s">
        <v>1185</v>
      </c>
      <c r="Z3770" t="s">
        <v>46</v>
      </c>
      <c r="AA3770" s="1">
        <v>45251</v>
      </c>
      <c r="AC3770" s="1">
        <v>45251</v>
      </c>
      <c r="AD3770" s="1">
        <v>45355</v>
      </c>
    </row>
    <row r="3771" spans="1:30">
      <c r="A3771">
        <v>622317</v>
      </c>
      <c r="B3771" t="s">
        <v>69</v>
      </c>
      <c r="C3771" t="s">
        <v>31</v>
      </c>
      <c r="D3771">
        <v>19</v>
      </c>
      <c r="E3771" t="s">
        <v>10162</v>
      </c>
      <c r="F3771" t="s">
        <v>10163</v>
      </c>
      <c r="G3771" t="s">
        <v>51</v>
      </c>
      <c r="H3771">
        <v>91529</v>
      </c>
      <c r="I3771">
        <v>0</v>
      </c>
      <c r="J3771" t="s">
        <v>300</v>
      </c>
      <c r="K3771" t="s">
        <v>36</v>
      </c>
      <c r="L3771" t="s">
        <v>103</v>
      </c>
      <c r="M3771">
        <v>51524</v>
      </c>
      <c r="N3771">
        <v>59253</v>
      </c>
      <c r="O3771" t="s">
        <v>38</v>
      </c>
      <c r="P3771" t="s">
        <v>145</v>
      </c>
      <c r="Q3771" t="s">
        <v>2192</v>
      </c>
      <c r="R3771" t="s">
        <v>10164</v>
      </c>
      <c r="S3771" t="s">
        <v>10165</v>
      </c>
      <c r="U3771" t="s">
        <v>10166</v>
      </c>
      <c r="V3771" t="s">
        <v>10167</v>
      </c>
      <c r="W3771" t="s">
        <v>10168</v>
      </c>
      <c r="X3771" t="s">
        <v>10169</v>
      </c>
      <c r="Z3771" t="s">
        <v>46</v>
      </c>
      <c r="AA3771" s="1">
        <v>45326</v>
      </c>
      <c r="AC3771" s="1">
        <v>45330</v>
      </c>
      <c r="AD3771" s="1">
        <v>45355</v>
      </c>
    </row>
    <row r="3772" spans="1:30">
      <c r="A3772">
        <v>608203</v>
      </c>
      <c r="B3772" t="s">
        <v>47</v>
      </c>
      <c r="C3772" t="s">
        <v>31</v>
      </c>
      <c r="D3772">
        <v>1</v>
      </c>
      <c r="E3772" t="s">
        <v>49</v>
      </c>
      <c r="F3772" t="s">
        <v>50</v>
      </c>
      <c r="G3772" t="s">
        <v>51</v>
      </c>
      <c r="H3772" t="s">
        <v>52</v>
      </c>
      <c r="I3772">
        <v>0</v>
      </c>
      <c r="J3772" t="s">
        <v>65</v>
      </c>
      <c r="K3772" t="s">
        <v>36</v>
      </c>
      <c r="L3772" t="s">
        <v>37</v>
      </c>
      <c r="M3772">
        <v>58682</v>
      </c>
      <c r="N3772">
        <v>134570</v>
      </c>
      <c r="O3772" t="s">
        <v>38</v>
      </c>
      <c r="P3772" t="s">
        <v>54</v>
      </c>
      <c r="Q3772" t="s">
        <v>9109</v>
      </c>
      <c r="R3772" t="s">
        <v>9110</v>
      </c>
      <c r="S3772" t="s">
        <v>57</v>
      </c>
      <c r="T3772" t="s">
        <v>500</v>
      </c>
      <c r="U3772" t="s">
        <v>59</v>
      </c>
      <c r="V3772" t="s">
        <v>60</v>
      </c>
      <c r="W3772" t="s">
        <v>61</v>
      </c>
      <c r="X3772" t="s">
        <v>54</v>
      </c>
      <c r="Z3772" t="s">
        <v>63</v>
      </c>
      <c r="AA3772" s="1">
        <v>45203</v>
      </c>
      <c r="AC3772" s="1">
        <v>45203</v>
      </c>
      <c r="AD3772" s="1">
        <v>45355</v>
      </c>
    </row>
    <row r="3773" spans="1:30">
      <c r="A3773">
        <v>552055</v>
      </c>
      <c r="B3773" t="s">
        <v>314</v>
      </c>
      <c r="C3773" t="s">
        <v>31</v>
      </c>
      <c r="D3773">
        <v>1</v>
      </c>
      <c r="E3773" t="s">
        <v>7118</v>
      </c>
      <c r="F3773" t="s">
        <v>2539</v>
      </c>
      <c r="G3773" t="s">
        <v>34</v>
      </c>
      <c r="H3773">
        <v>95712</v>
      </c>
      <c r="I3773">
        <v>0</v>
      </c>
      <c r="J3773" t="s">
        <v>91</v>
      </c>
      <c r="K3773" t="s">
        <v>36</v>
      </c>
      <c r="L3773" t="s">
        <v>37</v>
      </c>
      <c r="M3773">
        <v>100000</v>
      </c>
      <c r="N3773">
        <v>140000</v>
      </c>
      <c r="O3773" t="s">
        <v>38</v>
      </c>
      <c r="P3773" t="s">
        <v>317</v>
      </c>
      <c r="Q3773" t="s">
        <v>2854</v>
      </c>
      <c r="R3773" t="s">
        <v>7119</v>
      </c>
      <c r="S3773" t="s">
        <v>5507</v>
      </c>
      <c r="T3773" t="s">
        <v>7120</v>
      </c>
      <c r="U3773" t="s">
        <v>321</v>
      </c>
      <c r="V3773" t="s">
        <v>7121</v>
      </c>
      <c r="Z3773" t="s">
        <v>63</v>
      </c>
      <c r="AA3773" s="1">
        <v>44824</v>
      </c>
      <c r="AC3773" s="1">
        <v>44887</v>
      </c>
      <c r="AD3773" s="1">
        <v>45355</v>
      </c>
    </row>
    <row r="3774" spans="1:30">
      <c r="A3774">
        <v>610925</v>
      </c>
      <c r="B3774" t="s">
        <v>47</v>
      </c>
      <c r="C3774" t="s">
        <v>48</v>
      </c>
      <c r="D3774">
        <v>1</v>
      </c>
      <c r="E3774" t="s">
        <v>9624</v>
      </c>
      <c r="F3774" t="s">
        <v>283</v>
      </c>
      <c r="G3774" t="s">
        <v>51</v>
      </c>
      <c r="H3774">
        <v>10124</v>
      </c>
      <c r="I3774">
        <v>3</v>
      </c>
      <c r="J3774" t="s">
        <v>143</v>
      </c>
      <c r="K3774" t="s">
        <v>36</v>
      </c>
      <c r="L3774" t="s">
        <v>37</v>
      </c>
      <c r="M3774">
        <v>58695</v>
      </c>
      <c r="N3774">
        <v>67499</v>
      </c>
      <c r="O3774" t="s">
        <v>38</v>
      </c>
      <c r="P3774" t="s">
        <v>54</v>
      </c>
      <c r="Q3774" t="s">
        <v>1259</v>
      </c>
      <c r="R3774" t="s">
        <v>10170</v>
      </c>
      <c r="S3774" t="s">
        <v>287</v>
      </c>
      <c r="T3774" t="s">
        <v>10171</v>
      </c>
      <c r="U3774" t="s">
        <v>59</v>
      </c>
      <c r="V3774" t="s">
        <v>1180</v>
      </c>
      <c r="W3774" t="s">
        <v>61</v>
      </c>
      <c r="X3774" t="s">
        <v>54</v>
      </c>
      <c r="Z3774" t="s">
        <v>46</v>
      </c>
      <c r="AA3774" s="1">
        <v>45218</v>
      </c>
      <c r="AC3774" s="1">
        <v>45250</v>
      </c>
      <c r="AD3774" s="1">
        <v>45355</v>
      </c>
    </row>
    <row r="3775" spans="1:30">
      <c r="A3775">
        <v>540473</v>
      </c>
      <c r="B3775" t="s">
        <v>460</v>
      </c>
      <c r="C3775" t="s">
        <v>31</v>
      </c>
      <c r="D3775">
        <v>5</v>
      </c>
      <c r="E3775" t="s">
        <v>7828</v>
      </c>
      <c r="F3775" t="s">
        <v>462</v>
      </c>
      <c r="G3775" t="s">
        <v>463</v>
      </c>
      <c r="H3775">
        <v>30114</v>
      </c>
      <c r="I3775">
        <v>0</v>
      </c>
      <c r="J3775" t="s">
        <v>1919</v>
      </c>
      <c r="K3775" t="s">
        <v>36</v>
      </c>
      <c r="L3775" t="s">
        <v>37</v>
      </c>
      <c r="M3775">
        <v>80440</v>
      </c>
      <c r="N3775">
        <v>167610</v>
      </c>
      <c r="O3775" t="s">
        <v>38</v>
      </c>
      <c r="P3775" t="s">
        <v>465</v>
      </c>
      <c r="Q3775" t="s">
        <v>466</v>
      </c>
      <c r="R3775" t="s">
        <v>7829</v>
      </c>
      <c r="S3775" t="s">
        <v>7830</v>
      </c>
      <c r="V3775" t="s">
        <v>469</v>
      </c>
      <c r="Z3775" t="s">
        <v>485</v>
      </c>
      <c r="AA3775" s="1">
        <v>44756</v>
      </c>
      <c r="AB3775" s="2">
        <v>45755</v>
      </c>
      <c r="AC3775" s="1">
        <v>45308</v>
      </c>
      <c r="AD3775" s="1">
        <v>45355</v>
      </c>
    </row>
    <row r="3776" spans="1:30">
      <c r="A3776">
        <v>622845</v>
      </c>
      <c r="B3776" t="s">
        <v>30</v>
      </c>
      <c r="C3776" t="s">
        <v>31</v>
      </c>
      <c r="D3776">
        <v>1</v>
      </c>
      <c r="E3776" t="s">
        <v>781</v>
      </c>
      <c r="F3776" t="s">
        <v>782</v>
      </c>
      <c r="G3776" t="s">
        <v>51</v>
      </c>
      <c r="H3776">
        <v>31215</v>
      </c>
      <c r="I3776">
        <v>1</v>
      </c>
      <c r="J3776" t="s">
        <v>818</v>
      </c>
      <c r="K3776" t="s">
        <v>36</v>
      </c>
      <c r="L3776" t="s">
        <v>37</v>
      </c>
      <c r="M3776">
        <v>49961</v>
      </c>
      <c r="N3776">
        <v>49961</v>
      </c>
      <c r="O3776" t="s">
        <v>38</v>
      </c>
      <c r="P3776" t="s">
        <v>203</v>
      </c>
      <c r="Q3776" t="s">
        <v>204</v>
      </c>
      <c r="R3776" t="s">
        <v>783</v>
      </c>
      <c r="S3776" t="s">
        <v>784</v>
      </c>
      <c r="T3776" t="s">
        <v>785</v>
      </c>
      <c r="V3776" t="s">
        <v>10172</v>
      </c>
      <c r="Z3776" t="s">
        <v>46</v>
      </c>
      <c r="AA3776" s="1">
        <v>45307</v>
      </c>
      <c r="AB3776" s="2">
        <v>45427</v>
      </c>
      <c r="AC3776" s="1">
        <v>45352</v>
      </c>
      <c r="AD3776" s="1">
        <v>45355</v>
      </c>
    </row>
    <row r="3777" spans="1:30">
      <c r="A3777">
        <v>617311</v>
      </c>
      <c r="B3777" t="s">
        <v>30</v>
      </c>
      <c r="C3777" t="s">
        <v>48</v>
      </c>
      <c r="D3777">
        <v>1</v>
      </c>
      <c r="E3777" t="s">
        <v>8107</v>
      </c>
      <c r="F3777" t="s">
        <v>685</v>
      </c>
      <c r="G3777" t="s">
        <v>34</v>
      </c>
      <c r="H3777">
        <v>83052</v>
      </c>
      <c r="I3777">
        <v>1</v>
      </c>
      <c r="J3777" t="s">
        <v>202</v>
      </c>
      <c r="K3777" t="s">
        <v>36</v>
      </c>
      <c r="L3777" t="s">
        <v>37</v>
      </c>
      <c r="M3777">
        <v>56625</v>
      </c>
      <c r="N3777">
        <v>56625</v>
      </c>
      <c r="O3777" t="s">
        <v>38</v>
      </c>
      <c r="P3777" t="s">
        <v>8156</v>
      </c>
      <c r="Q3777" t="s">
        <v>687</v>
      </c>
      <c r="R3777" t="s">
        <v>9537</v>
      </c>
      <c r="S3777" t="s">
        <v>689</v>
      </c>
      <c r="T3777" t="s">
        <v>9163</v>
      </c>
      <c r="V3777" t="s">
        <v>9538</v>
      </c>
      <c r="Z3777" t="s">
        <v>46</v>
      </c>
      <c r="AA3777" s="1">
        <v>45271</v>
      </c>
      <c r="AB3777" s="2">
        <v>45391</v>
      </c>
      <c r="AC3777" s="1">
        <v>45271</v>
      </c>
      <c r="AD3777" s="1">
        <v>45355</v>
      </c>
    </row>
    <row r="3778" spans="1:30">
      <c r="A3778">
        <v>600560</v>
      </c>
      <c r="B3778" t="s">
        <v>47</v>
      </c>
      <c r="C3778" t="s">
        <v>48</v>
      </c>
      <c r="D3778">
        <v>2</v>
      </c>
      <c r="E3778" t="s">
        <v>2805</v>
      </c>
      <c r="F3778" t="s">
        <v>406</v>
      </c>
      <c r="G3778" t="s">
        <v>51</v>
      </c>
      <c r="H3778">
        <v>20210</v>
      </c>
      <c r="I3778">
        <v>0</v>
      </c>
      <c r="J3778" t="s">
        <v>65</v>
      </c>
      <c r="K3778" t="s">
        <v>36</v>
      </c>
      <c r="L3778" t="s">
        <v>37</v>
      </c>
      <c r="M3778">
        <v>62370</v>
      </c>
      <c r="N3778">
        <v>71726</v>
      </c>
      <c r="O3778" t="s">
        <v>38</v>
      </c>
      <c r="P3778" t="s">
        <v>54</v>
      </c>
      <c r="Q3778" t="s">
        <v>2806</v>
      </c>
      <c r="R3778" t="s">
        <v>8764</v>
      </c>
      <c r="S3778" t="s">
        <v>409</v>
      </c>
      <c r="T3778" t="s">
        <v>3093</v>
      </c>
      <c r="U3778" t="s">
        <v>59</v>
      </c>
      <c r="V3778" t="s">
        <v>60</v>
      </c>
      <c r="W3778" t="s">
        <v>61</v>
      </c>
      <c r="X3778" t="s">
        <v>54</v>
      </c>
      <c r="Z3778" t="s">
        <v>63</v>
      </c>
      <c r="AA3778" s="1">
        <v>45161</v>
      </c>
      <c r="AC3778" s="1">
        <v>45258</v>
      </c>
      <c r="AD3778" s="1">
        <v>45355</v>
      </c>
    </row>
    <row r="3779" spans="1:30">
      <c r="A3779">
        <v>562162</v>
      </c>
      <c r="B3779" t="s">
        <v>99</v>
      </c>
      <c r="C3779" t="s">
        <v>48</v>
      </c>
      <c r="D3779">
        <v>2</v>
      </c>
      <c r="E3779" t="s">
        <v>943</v>
      </c>
      <c r="F3779" t="s">
        <v>190</v>
      </c>
      <c r="G3779" t="s">
        <v>34</v>
      </c>
      <c r="H3779">
        <v>91406</v>
      </c>
      <c r="I3779">
        <v>0</v>
      </c>
      <c r="J3779" t="s">
        <v>143</v>
      </c>
      <c r="K3779" t="s">
        <v>36</v>
      </c>
      <c r="L3779" t="s">
        <v>37</v>
      </c>
      <c r="M3779">
        <v>15.45</v>
      </c>
      <c r="N3779">
        <v>15.45</v>
      </c>
      <c r="O3779" t="s">
        <v>124</v>
      </c>
      <c r="P3779" t="s">
        <v>944</v>
      </c>
      <c r="Q3779" t="s">
        <v>945</v>
      </c>
      <c r="R3779" t="s">
        <v>946</v>
      </c>
      <c r="S3779" t="s">
        <v>194</v>
      </c>
      <c r="T3779" t="s">
        <v>195</v>
      </c>
      <c r="V3779" t="s">
        <v>947</v>
      </c>
      <c r="W3779" t="s">
        <v>198</v>
      </c>
      <c r="X3779" t="s">
        <v>948</v>
      </c>
      <c r="Z3779" t="s">
        <v>200</v>
      </c>
      <c r="AA3779" s="1">
        <v>44890</v>
      </c>
      <c r="AC3779" s="1">
        <v>44952</v>
      </c>
      <c r="AD3779" s="1">
        <v>45355</v>
      </c>
    </row>
    <row r="3780" spans="1:30">
      <c r="A3780">
        <v>585882</v>
      </c>
      <c r="B3780" t="s">
        <v>99</v>
      </c>
      <c r="C3780" t="s">
        <v>31</v>
      </c>
      <c r="D3780">
        <v>3</v>
      </c>
      <c r="E3780" t="s">
        <v>5020</v>
      </c>
      <c r="F3780" t="s">
        <v>348</v>
      </c>
      <c r="G3780" t="s">
        <v>51</v>
      </c>
      <c r="H3780">
        <v>10015</v>
      </c>
      <c r="I3780" t="s">
        <v>958</v>
      </c>
      <c r="J3780" t="s">
        <v>275</v>
      </c>
      <c r="L3780" t="s">
        <v>37</v>
      </c>
      <c r="M3780">
        <v>58700</v>
      </c>
      <c r="N3780">
        <v>161534</v>
      </c>
      <c r="O3780" t="s">
        <v>38</v>
      </c>
      <c r="P3780" t="s">
        <v>244</v>
      </c>
      <c r="Q3780" t="s">
        <v>245</v>
      </c>
      <c r="R3780" t="s">
        <v>5021</v>
      </c>
      <c r="S3780" t="s">
        <v>352</v>
      </c>
      <c r="T3780" t="s">
        <v>5022</v>
      </c>
      <c r="U3780" t="s">
        <v>378</v>
      </c>
      <c r="V3780" t="s">
        <v>289</v>
      </c>
      <c r="W3780" t="s">
        <v>251</v>
      </c>
      <c r="X3780" t="s">
        <v>244</v>
      </c>
      <c r="Z3780" t="s">
        <v>63</v>
      </c>
      <c r="AA3780" s="1">
        <v>45062</v>
      </c>
      <c r="AC3780" s="1">
        <v>45062</v>
      </c>
      <c r="AD3780" s="1">
        <v>45355</v>
      </c>
    </row>
    <row r="3781" spans="1:30">
      <c r="A3781">
        <v>623204</v>
      </c>
      <c r="B3781" t="s">
        <v>1077</v>
      </c>
      <c r="C3781" t="s">
        <v>48</v>
      </c>
      <c r="D3781">
        <v>1</v>
      </c>
      <c r="E3781" t="s">
        <v>10173</v>
      </c>
      <c r="F3781" t="s">
        <v>9885</v>
      </c>
      <c r="G3781" t="s">
        <v>51</v>
      </c>
      <c r="H3781" t="s">
        <v>9886</v>
      </c>
      <c r="I3781">
        <v>0</v>
      </c>
      <c r="J3781" t="s">
        <v>618</v>
      </c>
      <c r="K3781" t="s">
        <v>36</v>
      </c>
      <c r="L3781" t="s">
        <v>37</v>
      </c>
      <c r="M3781">
        <v>65000</v>
      </c>
      <c r="N3781">
        <v>75000</v>
      </c>
      <c r="O3781" t="s">
        <v>38</v>
      </c>
      <c r="P3781" t="s">
        <v>125</v>
      </c>
      <c r="Q3781" t="s">
        <v>2994</v>
      </c>
      <c r="R3781" t="s">
        <v>10174</v>
      </c>
      <c r="S3781" t="s">
        <v>9888</v>
      </c>
      <c r="T3781" t="s">
        <v>10175</v>
      </c>
      <c r="Z3781" t="s">
        <v>46</v>
      </c>
      <c r="AA3781" s="1">
        <v>45303</v>
      </c>
      <c r="AC3781" s="1">
        <v>45303</v>
      </c>
      <c r="AD3781" s="1">
        <v>45355</v>
      </c>
    </row>
    <row r="3782" spans="1:30">
      <c r="A3782">
        <v>607443</v>
      </c>
      <c r="B3782" t="s">
        <v>306</v>
      </c>
      <c r="C3782" t="s">
        <v>31</v>
      </c>
      <c r="D3782">
        <v>1</v>
      </c>
      <c r="E3782" t="s">
        <v>4958</v>
      </c>
      <c r="F3782" t="s">
        <v>4959</v>
      </c>
      <c r="G3782" t="s">
        <v>51</v>
      </c>
      <c r="H3782">
        <v>21210</v>
      </c>
      <c r="I3782">
        <v>0</v>
      </c>
      <c r="J3782" t="s">
        <v>65</v>
      </c>
      <c r="K3782" t="s">
        <v>36</v>
      </c>
      <c r="L3782" t="s">
        <v>37</v>
      </c>
      <c r="M3782">
        <v>62370</v>
      </c>
      <c r="N3782">
        <v>71726</v>
      </c>
      <c r="O3782" t="s">
        <v>38</v>
      </c>
      <c r="P3782" t="s">
        <v>125</v>
      </c>
      <c r="Q3782" t="s">
        <v>2419</v>
      </c>
      <c r="R3782" t="s">
        <v>4960</v>
      </c>
      <c r="S3782" t="s">
        <v>4961</v>
      </c>
      <c r="T3782" t="s">
        <v>4962</v>
      </c>
      <c r="U3782" t="s">
        <v>4914</v>
      </c>
      <c r="V3782" t="s">
        <v>4963</v>
      </c>
      <c r="Z3782" t="s">
        <v>63</v>
      </c>
      <c r="AA3782" s="1">
        <v>45316</v>
      </c>
      <c r="AB3782" s="2">
        <v>45376</v>
      </c>
      <c r="AC3782" s="1">
        <v>45316</v>
      </c>
      <c r="AD3782" s="1">
        <v>45355</v>
      </c>
    </row>
    <row r="3783" spans="1:30">
      <c r="A3783">
        <v>550030</v>
      </c>
      <c r="B3783" t="s">
        <v>356</v>
      </c>
      <c r="C3783" t="s">
        <v>48</v>
      </c>
      <c r="D3783">
        <v>1</v>
      </c>
      <c r="E3783" t="s">
        <v>7656</v>
      </c>
      <c r="F3783" t="s">
        <v>2106</v>
      </c>
      <c r="G3783" t="s">
        <v>34</v>
      </c>
      <c r="H3783">
        <v>95713</v>
      </c>
      <c r="I3783">
        <v>0</v>
      </c>
      <c r="J3783" t="s">
        <v>91</v>
      </c>
      <c r="K3783" t="s">
        <v>36</v>
      </c>
      <c r="L3783" t="s">
        <v>37</v>
      </c>
      <c r="M3783">
        <v>0</v>
      </c>
      <c r="N3783">
        <v>75000</v>
      </c>
      <c r="O3783" t="s">
        <v>38</v>
      </c>
      <c r="P3783" t="s">
        <v>358</v>
      </c>
      <c r="Q3783" t="s">
        <v>7657</v>
      </c>
      <c r="R3783" t="s">
        <v>7658</v>
      </c>
      <c r="S3783" t="s">
        <v>2109</v>
      </c>
      <c r="T3783" t="s">
        <v>7659</v>
      </c>
      <c r="U3783" t="s">
        <v>7660</v>
      </c>
      <c r="V3783" t="s">
        <v>7661</v>
      </c>
      <c r="W3783" t="s">
        <v>7662</v>
      </c>
      <c r="Z3783" t="s">
        <v>355</v>
      </c>
      <c r="AA3783" s="1">
        <v>44812</v>
      </c>
      <c r="AC3783" s="1">
        <v>44812</v>
      </c>
      <c r="AD3783" s="1">
        <v>45355</v>
      </c>
    </row>
    <row r="3784" spans="1:30">
      <c r="A3784">
        <v>626422</v>
      </c>
      <c r="B3784" t="s">
        <v>1059</v>
      </c>
      <c r="C3784" t="s">
        <v>48</v>
      </c>
      <c r="D3784">
        <v>1</v>
      </c>
      <c r="E3784" t="s">
        <v>1060</v>
      </c>
      <c r="F3784" t="s">
        <v>382</v>
      </c>
      <c r="G3784" t="s">
        <v>34</v>
      </c>
      <c r="H3784">
        <v>30087</v>
      </c>
      <c r="I3784">
        <v>2</v>
      </c>
      <c r="J3784" t="s">
        <v>618</v>
      </c>
      <c r="K3784" t="s">
        <v>36</v>
      </c>
      <c r="L3784" t="s">
        <v>37</v>
      </c>
      <c r="M3784">
        <v>78046</v>
      </c>
      <c r="N3784">
        <v>110000</v>
      </c>
      <c r="O3784" t="s">
        <v>38</v>
      </c>
      <c r="P3784" t="s">
        <v>125</v>
      </c>
      <c r="Q3784" t="s">
        <v>1061</v>
      </c>
      <c r="R3784" t="s">
        <v>1062</v>
      </c>
      <c r="S3784" t="s">
        <v>387</v>
      </c>
      <c r="T3784" t="s">
        <v>1063</v>
      </c>
      <c r="V3784" t="s">
        <v>1064</v>
      </c>
      <c r="Z3784" t="s">
        <v>63</v>
      </c>
      <c r="AA3784" s="1">
        <v>45330</v>
      </c>
      <c r="AB3784" s="2">
        <v>45375</v>
      </c>
      <c r="AC3784" s="1">
        <v>45330</v>
      </c>
      <c r="AD3784" s="1">
        <v>45355</v>
      </c>
    </row>
    <row r="3785" spans="1:30">
      <c r="A3785">
        <v>609282</v>
      </c>
      <c r="B3785" t="s">
        <v>129</v>
      </c>
      <c r="C3785" t="s">
        <v>31</v>
      </c>
      <c r="D3785">
        <v>2</v>
      </c>
      <c r="E3785" t="s">
        <v>215</v>
      </c>
      <c r="F3785" t="s">
        <v>265</v>
      </c>
      <c r="G3785" t="s">
        <v>51</v>
      </c>
      <c r="H3785">
        <v>56316</v>
      </c>
      <c r="I3785">
        <v>1</v>
      </c>
      <c r="J3785" t="s">
        <v>156</v>
      </c>
      <c r="K3785" t="s">
        <v>36</v>
      </c>
      <c r="L3785" t="s">
        <v>37</v>
      </c>
      <c r="M3785">
        <v>56677</v>
      </c>
      <c r="N3785">
        <v>65179</v>
      </c>
      <c r="O3785" t="s">
        <v>38</v>
      </c>
      <c r="P3785" t="s">
        <v>217</v>
      </c>
      <c r="Q3785" t="s">
        <v>218</v>
      </c>
      <c r="R3785" t="s">
        <v>9205</v>
      </c>
      <c r="S3785" t="s">
        <v>456</v>
      </c>
      <c r="T3785" t="s">
        <v>5012</v>
      </c>
      <c r="U3785" t="s">
        <v>665</v>
      </c>
      <c r="V3785" t="s">
        <v>1281</v>
      </c>
      <c r="W3785" t="s">
        <v>273</v>
      </c>
      <c r="Z3785" t="s">
        <v>63</v>
      </c>
      <c r="AA3785" s="1">
        <v>45202</v>
      </c>
      <c r="AC3785" s="1">
        <v>45202</v>
      </c>
      <c r="AD3785" s="1">
        <v>45355</v>
      </c>
    </row>
    <row r="3786" spans="1:30">
      <c r="A3786">
        <v>595897</v>
      </c>
      <c r="B3786" t="s">
        <v>69</v>
      </c>
      <c r="C3786" t="s">
        <v>48</v>
      </c>
      <c r="D3786">
        <v>1</v>
      </c>
      <c r="E3786" t="s">
        <v>3938</v>
      </c>
      <c r="F3786" t="s">
        <v>308</v>
      </c>
      <c r="G3786" t="s">
        <v>34</v>
      </c>
      <c r="H3786">
        <v>56058</v>
      </c>
      <c r="I3786">
        <v>0</v>
      </c>
      <c r="J3786" t="s">
        <v>115</v>
      </c>
      <c r="K3786" t="s">
        <v>36</v>
      </c>
      <c r="L3786" t="s">
        <v>37</v>
      </c>
      <c r="M3786">
        <v>59116</v>
      </c>
      <c r="N3786">
        <v>91768</v>
      </c>
      <c r="O3786" t="s">
        <v>38</v>
      </c>
      <c r="P3786" t="s">
        <v>73</v>
      </c>
      <c r="Q3786" t="s">
        <v>521</v>
      </c>
      <c r="R3786" t="s">
        <v>3939</v>
      </c>
      <c r="S3786" t="s">
        <v>311</v>
      </c>
      <c r="T3786" t="s">
        <v>3940</v>
      </c>
      <c r="U3786" t="s">
        <v>3941</v>
      </c>
      <c r="V3786" t="s">
        <v>3942</v>
      </c>
      <c r="W3786" t="s">
        <v>3943</v>
      </c>
      <c r="X3786" t="s">
        <v>73</v>
      </c>
      <c r="Z3786" t="s">
        <v>46</v>
      </c>
      <c r="AA3786" s="1">
        <v>45148</v>
      </c>
      <c r="AC3786" s="1">
        <v>45177</v>
      </c>
      <c r="AD3786" s="1">
        <v>45355</v>
      </c>
    </row>
    <row r="3787" spans="1:30">
      <c r="A3787">
        <v>625282</v>
      </c>
      <c r="B3787" t="s">
        <v>30</v>
      </c>
      <c r="C3787" t="s">
        <v>48</v>
      </c>
      <c r="D3787">
        <v>1</v>
      </c>
      <c r="E3787" t="s">
        <v>10176</v>
      </c>
      <c r="F3787" t="s">
        <v>114</v>
      </c>
      <c r="G3787" t="s">
        <v>34</v>
      </c>
      <c r="H3787">
        <v>56057</v>
      </c>
      <c r="I3787">
        <v>0</v>
      </c>
      <c r="J3787" t="s">
        <v>1054</v>
      </c>
      <c r="K3787" t="s">
        <v>36</v>
      </c>
      <c r="L3787" t="s">
        <v>37</v>
      </c>
      <c r="M3787">
        <v>41887</v>
      </c>
      <c r="N3787">
        <v>63794</v>
      </c>
      <c r="O3787" t="s">
        <v>38</v>
      </c>
      <c r="P3787" t="s">
        <v>203</v>
      </c>
      <c r="Q3787" t="s">
        <v>3614</v>
      </c>
      <c r="R3787" t="s">
        <v>10177</v>
      </c>
      <c r="S3787" t="s">
        <v>119</v>
      </c>
      <c r="V3787" t="s">
        <v>10178</v>
      </c>
      <c r="Z3787" t="s">
        <v>46</v>
      </c>
      <c r="AA3787" s="1">
        <v>45322</v>
      </c>
      <c r="AB3787" s="2">
        <v>45442</v>
      </c>
      <c r="AC3787" s="1">
        <v>45322</v>
      </c>
      <c r="AD3787" s="1">
        <v>45355</v>
      </c>
    </row>
    <row r="3788" spans="1:30">
      <c r="A3788">
        <v>603865</v>
      </c>
      <c r="B3788" t="s">
        <v>886</v>
      </c>
      <c r="C3788" t="s">
        <v>48</v>
      </c>
      <c r="D3788">
        <v>10</v>
      </c>
      <c r="E3788" t="s">
        <v>7937</v>
      </c>
      <c r="F3788" t="s">
        <v>7059</v>
      </c>
      <c r="G3788" t="s">
        <v>51</v>
      </c>
      <c r="H3788">
        <v>92510</v>
      </c>
      <c r="I3788">
        <v>0</v>
      </c>
      <c r="J3788" t="s">
        <v>143</v>
      </c>
      <c r="K3788" t="s">
        <v>36</v>
      </c>
      <c r="L3788" t="s">
        <v>37</v>
      </c>
      <c r="M3788">
        <v>298.24</v>
      </c>
      <c r="N3788">
        <v>347.2</v>
      </c>
      <c r="O3788" t="s">
        <v>144</v>
      </c>
      <c r="P3788" t="s">
        <v>2139</v>
      </c>
      <c r="Q3788" t="s">
        <v>2328</v>
      </c>
      <c r="R3788" t="s">
        <v>10024</v>
      </c>
      <c r="S3788" t="s">
        <v>7061</v>
      </c>
      <c r="U3788" t="s">
        <v>10025</v>
      </c>
      <c r="V3788" t="s">
        <v>10026</v>
      </c>
      <c r="X3788" t="s">
        <v>656</v>
      </c>
      <c r="Z3788" t="s">
        <v>46</v>
      </c>
      <c r="AA3788" s="1">
        <v>45216</v>
      </c>
      <c r="AC3788" s="1">
        <v>45216</v>
      </c>
      <c r="AD3788" s="1">
        <v>45355</v>
      </c>
    </row>
    <row r="3789" spans="1:30">
      <c r="A3789">
        <v>626861</v>
      </c>
      <c r="B3789" t="s">
        <v>253</v>
      </c>
      <c r="C3789" t="s">
        <v>31</v>
      </c>
      <c r="D3789">
        <v>1</v>
      </c>
      <c r="E3789" t="s">
        <v>5477</v>
      </c>
      <c r="F3789" t="s">
        <v>2339</v>
      </c>
      <c r="G3789" t="s">
        <v>2340</v>
      </c>
      <c r="H3789">
        <v>90645</v>
      </c>
      <c r="I3789">
        <v>0</v>
      </c>
      <c r="J3789" t="s">
        <v>143</v>
      </c>
      <c r="K3789" t="s">
        <v>36</v>
      </c>
      <c r="L3789" t="s">
        <v>103</v>
      </c>
      <c r="M3789">
        <v>36006</v>
      </c>
      <c r="N3789">
        <v>50569</v>
      </c>
      <c r="O3789" t="s">
        <v>38</v>
      </c>
      <c r="P3789" t="s">
        <v>10179</v>
      </c>
      <c r="Q3789" t="s">
        <v>2233</v>
      </c>
      <c r="R3789" t="s">
        <v>4779</v>
      </c>
      <c r="S3789" t="s">
        <v>2330</v>
      </c>
      <c r="U3789" t="s">
        <v>4780</v>
      </c>
      <c r="V3789" t="s">
        <v>4781</v>
      </c>
      <c r="Z3789" t="s">
        <v>4782</v>
      </c>
      <c r="AA3789" s="1">
        <v>45338</v>
      </c>
      <c r="AB3789" s="2">
        <v>45358</v>
      </c>
      <c r="AC3789" s="1">
        <v>45342</v>
      </c>
      <c r="AD3789" s="1">
        <v>45355</v>
      </c>
    </row>
    <row r="3790" spans="1:30">
      <c r="A3790">
        <v>540468</v>
      </c>
      <c r="B3790" t="s">
        <v>460</v>
      </c>
      <c r="C3790" t="s">
        <v>31</v>
      </c>
      <c r="D3790">
        <v>5</v>
      </c>
      <c r="E3790" t="s">
        <v>5915</v>
      </c>
      <c r="F3790" t="s">
        <v>462</v>
      </c>
      <c r="G3790" t="s">
        <v>463</v>
      </c>
      <c r="H3790">
        <v>30114</v>
      </c>
      <c r="I3790">
        <v>0</v>
      </c>
      <c r="J3790" t="s">
        <v>1919</v>
      </c>
      <c r="K3790" t="s">
        <v>36</v>
      </c>
      <c r="L3790" t="s">
        <v>37</v>
      </c>
      <c r="M3790">
        <v>80440</v>
      </c>
      <c r="N3790">
        <v>167610</v>
      </c>
      <c r="O3790" t="s">
        <v>38</v>
      </c>
      <c r="P3790" t="s">
        <v>465</v>
      </c>
      <c r="Q3790" t="s">
        <v>466</v>
      </c>
      <c r="R3790" t="s">
        <v>5916</v>
      </c>
      <c r="S3790" t="s">
        <v>5917</v>
      </c>
      <c r="V3790" t="s">
        <v>469</v>
      </c>
      <c r="Z3790" t="s">
        <v>5918</v>
      </c>
      <c r="AA3790" s="1">
        <v>44756</v>
      </c>
      <c r="AB3790" s="2">
        <v>45755</v>
      </c>
      <c r="AC3790" s="1">
        <v>45308</v>
      </c>
      <c r="AD3790" s="1">
        <v>45355</v>
      </c>
    </row>
    <row r="3791" spans="1:30">
      <c r="A3791">
        <v>576109</v>
      </c>
      <c r="B3791" t="s">
        <v>99</v>
      </c>
      <c r="C3791" t="s">
        <v>48</v>
      </c>
      <c r="D3791">
        <v>1</v>
      </c>
      <c r="E3791" t="s">
        <v>5027</v>
      </c>
      <c r="F3791" t="s">
        <v>433</v>
      </c>
      <c r="G3791" t="s">
        <v>51</v>
      </c>
      <c r="H3791">
        <v>12627</v>
      </c>
      <c r="I3791">
        <v>0</v>
      </c>
      <c r="J3791" t="s">
        <v>929</v>
      </c>
      <c r="K3791" t="s">
        <v>36</v>
      </c>
      <c r="L3791" t="s">
        <v>37</v>
      </c>
      <c r="M3791">
        <v>70611</v>
      </c>
      <c r="N3791">
        <v>105138</v>
      </c>
      <c r="O3791" t="s">
        <v>38</v>
      </c>
      <c r="P3791" t="s">
        <v>244</v>
      </c>
      <c r="Q3791" t="s">
        <v>5028</v>
      </c>
      <c r="R3791" t="s">
        <v>10180</v>
      </c>
      <c r="S3791" t="s">
        <v>436</v>
      </c>
      <c r="T3791" t="s">
        <v>5962</v>
      </c>
      <c r="U3791" t="s">
        <v>10181</v>
      </c>
      <c r="V3791" t="s">
        <v>980</v>
      </c>
      <c r="Z3791" t="s">
        <v>46</v>
      </c>
      <c r="AA3791" s="1">
        <v>45004</v>
      </c>
      <c r="AC3791" s="1">
        <v>45004</v>
      </c>
      <c r="AD3791" s="1">
        <v>45355</v>
      </c>
    </row>
    <row r="3792" spans="1:30">
      <c r="A3792">
        <v>627735</v>
      </c>
      <c r="B3792" t="s">
        <v>253</v>
      </c>
      <c r="C3792" t="s">
        <v>31</v>
      </c>
      <c r="D3792">
        <v>1</v>
      </c>
      <c r="E3792" t="s">
        <v>4777</v>
      </c>
      <c r="F3792" t="s">
        <v>2339</v>
      </c>
      <c r="G3792" t="s">
        <v>2340</v>
      </c>
      <c r="H3792">
        <v>90645</v>
      </c>
      <c r="I3792">
        <v>0</v>
      </c>
      <c r="J3792" t="s">
        <v>143</v>
      </c>
      <c r="K3792" t="s">
        <v>36</v>
      </c>
      <c r="L3792" t="s">
        <v>103</v>
      </c>
      <c r="M3792">
        <v>36006</v>
      </c>
      <c r="N3792">
        <v>50569</v>
      </c>
      <c r="O3792" t="s">
        <v>38</v>
      </c>
      <c r="P3792" t="s">
        <v>8584</v>
      </c>
      <c r="Q3792" t="s">
        <v>1197</v>
      </c>
      <c r="R3792" t="s">
        <v>4779</v>
      </c>
      <c r="S3792" t="s">
        <v>2330</v>
      </c>
      <c r="U3792" t="s">
        <v>4780</v>
      </c>
      <c r="V3792" t="s">
        <v>4781</v>
      </c>
      <c r="Z3792" t="s">
        <v>4782</v>
      </c>
      <c r="AA3792" s="1">
        <v>45349</v>
      </c>
      <c r="AB3792" s="2">
        <v>45369</v>
      </c>
      <c r="AC3792" s="1">
        <v>45349</v>
      </c>
      <c r="AD3792" s="1">
        <v>45355</v>
      </c>
    </row>
    <row r="3793" spans="1:30">
      <c r="A3793">
        <v>595911</v>
      </c>
      <c r="B3793" t="s">
        <v>129</v>
      </c>
      <c r="C3793" t="s">
        <v>48</v>
      </c>
      <c r="D3793">
        <v>1</v>
      </c>
      <c r="E3793" t="s">
        <v>6870</v>
      </c>
      <c r="F3793" t="s">
        <v>433</v>
      </c>
      <c r="G3793" t="s">
        <v>51</v>
      </c>
      <c r="H3793">
        <v>12627</v>
      </c>
      <c r="I3793">
        <v>0</v>
      </c>
      <c r="J3793" t="s">
        <v>72</v>
      </c>
      <c r="K3793" t="s">
        <v>36</v>
      </c>
      <c r="L3793" t="s">
        <v>37</v>
      </c>
      <c r="M3793">
        <v>70611</v>
      </c>
      <c r="N3793">
        <v>81203</v>
      </c>
      <c r="O3793" t="s">
        <v>38</v>
      </c>
      <c r="P3793" t="s">
        <v>157</v>
      </c>
      <c r="Q3793" t="s">
        <v>1811</v>
      </c>
      <c r="R3793" t="s">
        <v>6871</v>
      </c>
      <c r="S3793" t="s">
        <v>436</v>
      </c>
      <c r="T3793" t="s">
        <v>6872</v>
      </c>
      <c r="U3793" t="s">
        <v>4085</v>
      </c>
      <c r="V3793" t="s">
        <v>6873</v>
      </c>
      <c r="W3793" t="s">
        <v>6874</v>
      </c>
      <c r="X3793" t="s">
        <v>157</v>
      </c>
      <c r="Z3793" t="s">
        <v>46</v>
      </c>
      <c r="AA3793" s="1">
        <v>45139</v>
      </c>
      <c r="AC3793" s="1">
        <v>45139</v>
      </c>
      <c r="AD3793" s="1">
        <v>45355</v>
      </c>
    </row>
    <row r="3794" spans="1:30">
      <c r="A3794">
        <v>623628</v>
      </c>
      <c r="B3794" t="s">
        <v>30</v>
      </c>
      <c r="C3794" t="s">
        <v>48</v>
      </c>
      <c r="D3794">
        <v>1</v>
      </c>
      <c r="E3794" t="s">
        <v>3414</v>
      </c>
      <c r="F3794" t="s">
        <v>782</v>
      </c>
      <c r="G3794" t="s">
        <v>51</v>
      </c>
      <c r="H3794">
        <v>31215</v>
      </c>
      <c r="I3794">
        <v>1</v>
      </c>
      <c r="J3794" t="s">
        <v>202</v>
      </c>
      <c r="K3794" t="s">
        <v>36</v>
      </c>
      <c r="L3794" t="s">
        <v>37</v>
      </c>
      <c r="M3794">
        <v>49961</v>
      </c>
      <c r="N3794">
        <v>49961</v>
      </c>
      <c r="O3794" t="s">
        <v>38</v>
      </c>
      <c r="P3794" t="s">
        <v>1163</v>
      </c>
      <c r="Q3794" t="s">
        <v>1511</v>
      </c>
      <c r="R3794" t="s">
        <v>3415</v>
      </c>
      <c r="S3794" t="s">
        <v>784</v>
      </c>
      <c r="T3794" t="s">
        <v>3416</v>
      </c>
      <c r="V3794" t="s">
        <v>3417</v>
      </c>
      <c r="Z3794" t="s">
        <v>46</v>
      </c>
      <c r="AA3794" s="1">
        <v>45309</v>
      </c>
      <c r="AB3794" s="2">
        <v>45429</v>
      </c>
      <c r="AC3794" s="1">
        <v>45352</v>
      </c>
      <c r="AD3794" s="1">
        <v>45355</v>
      </c>
    </row>
    <row r="3795" spans="1:30">
      <c r="A3795">
        <v>604474</v>
      </c>
      <c r="B3795" t="s">
        <v>99</v>
      </c>
      <c r="C3795" t="s">
        <v>48</v>
      </c>
      <c r="D3795">
        <v>1</v>
      </c>
      <c r="E3795" t="s">
        <v>5889</v>
      </c>
      <c r="F3795" t="s">
        <v>1046</v>
      </c>
      <c r="G3795" t="s">
        <v>51</v>
      </c>
      <c r="H3795" t="s">
        <v>1072</v>
      </c>
      <c r="I3795">
        <v>0</v>
      </c>
      <c r="J3795" t="s">
        <v>284</v>
      </c>
      <c r="K3795" t="s">
        <v>36</v>
      </c>
      <c r="L3795" t="s">
        <v>37</v>
      </c>
      <c r="M3795">
        <v>94715</v>
      </c>
      <c r="N3795">
        <v>136260</v>
      </c>
      <c r="O3795" t="s">
        <v>38</v>
      </c>
      <c r="P3795" t="s">
        <v>104</v>
      </c>
      <c r="Q3795" t="s">
        <v>959</v>
      </c>
      <c r="R3795" t="s">
        <v>10182</v>
      </c>
      <c r="S3795" t="s">
        <v>1076</v>
      </c>
      <c r="T3795" t="s">
        <v>5891</v>
      </c>
      <c r="U3795" t="s">
        <v>10183</v>
      </c>
      <c r="V3795" t="s">
        <v>905</v>
      </c>
      <c r="W3795" t="s">
        <v>963</v>
      </c>
      <c r="X3795" t="s">
        <v>964</v>
      </c>
      <c r="Z3795" t="s">
        <v>46</v>
      </c>
      <c r="AA3795" s="1">
        <v>45182</v>
      </c>
      <c r="AC3795" s="1">
        <v>45188</v>
      </c>
      <c r="AD3795" s="1">
        <v>45355</v>
      </c>
    </row>
    <row r="3796" spans="1:30">
      <c r="A3796">
        <v>627190</v>
      </c>
      <c r="B3796" t="s">
        <v>163</v>
      </c>
      <c r="C3796" t="s">
        <v>48</v>
      </c>
      <c r="D3796">
        <v>2</v>
      </c>
      <c r="E3796" t="s">
        <v>7476</v>
      </c>
      <c r="F3796" t="s">
        <v>283</v>
      </c>
      <c r="G3796" t="s">
        <v>51</v>
      </c>
      <c r="H3796">
        <v>10124</v>
      </c>
      <c r="I3796">
        <v>3</v>
      </c>
      <c r="J3796" t="s">
        <v>7477</v>
      </c>
      <c r="K3796" t="s">
        <v>36</v>
      </c>
      <c r="L3796" t="s">
        <v>37</v>
      </c>
      <c r="M3796">
        <v>64137</v>
      </c>
      <c r="N3796">
        <v>73758</v>
      </c>
      <c r="O3796" t="s">
        <v>38</v>
      </c>
      <c r="P3796" t="s">
        <v>671</v>
      </c>
      <c r="Q3796" t="s">
        <v>7478</v>
      </c>
      <c r="R3796" t="s">
        <v>7479</v>
      </c>
      <c r="S3796" t="s">
        <v>287</v>
      </c>
      <c r="T3796" t="s">
        <v>7480</v>
      </c>
      <c r="U3796" t="s">
        <v>451</v>
      </c>
      <c r="V3796" t="s">
        <v>2489</v>
      </c>
      <c r="W3796" t="s">
        <v>676</v>
      </c>
      <c r="X3796" t="s">
        <v>677</v>
      </c>
      <c r="Z3796" t="s">
        <v>46</v>
      </c>
      <c r="AA3796" s="1">
        <v>45350</v>
      </c>
      <c r="AB3796" s="2">
        <v>45364</v>
      </c>
      <c r="AC3796" s="1">
        <v>45349</v>
      </c>
      <c r="AD3796" s="1">
        <v>45355</v>
      </c>
    </row>
    <row r="3797" spans="1:30">
      <c r="A3797">
        <v>544509</v>
      </c>
      <c r="B3797" t="s">
        <v>99</v>
      </c>
      <c r="C3797" t="s">
        <v>48</v>
      </c>
      <c r="D3797">
        <v>1</v>
      </c>
      <c r="E3797" t="s">
        <v>4194</v>
      </c>
      <c r="F3797" t="s">
        <v>433</v>
      </c>
      <c r="G3797" t="s">
        <v>51</v>
      </c>
      <c r="H3797">
        <v>12627</v>
      </c>
      <c r="I3797">
        <v>0</v>
      </c>
      <c r="J3797" t="s">
        <v>115</v>
      </c>
      <c r="K3797" t="s">
        <v>36</v>
      </c>
      <c r="L3797" t="s">
        <v>37</v>
      </c>
      <c r="M3797">
        <v>70611</v>
      </c>
      <c r="N3797">
        <v>105138</v>
      </c>
      <c r="O3797" t="s">
        <v>38</v>
      </c>
      <c r="P3797" t="s">
        <v>244</v>
      </c>
      <c r="Q3797" t="s">
        <v>4122</v>
      </c>
      <c r="R3797" t="s">
        <v>9209</v>
      </c>
      <c r="S3797" t="s">
        <v>436</v>
      </c>
      <c r="T3797" t="s">
        <v>9210</v>
      </c>
      <c r="U3797" t="s">
        <v>378</v>
      </c>
      <c r="V3797" t="s">
        <v>1104</v>
      </c>
      <c r="X3797" t="s">
        <v>244</v>
      </c>
      <c r="Z3797" t="s">
        <v>9211</v>
      </c>
      <c r="AA3797" s="1">
        <v>44782</v>
      </c>
      <c r="AC3797" s="1">
        <v>44789</v>
      </c>
      <c r="AD3797" s="1">
        <v>45355</v>
      </c>
    </row>
    <row r="3798" spans="1:30">
      <c r="A3798">
        <v>615102</v>
      </c>
      <c r="B3798" t="s">
        <v>129</v>
      </c>
      <c r="C3798" t="s">
        <v>48</v>
      </c>
      <c r="D3798">
        <v>11</v>
      </c>
      <c r="E3798" t="s">
        <v>1596</v>
      </c>
      <c r="F3798" t="s">
        <v>398</v>
      </c>
      <c r="G3798" t="s">
        <v>51</v>
      </c>
      <c r="H3798">
        <v>10104</v>
      </c>
      <c r="I3798">
        <v>2</v>
      </c>
      <c r="J3798" t="s">
        <v>1118</v>
      </c>
      <c r="K3798" t="s">
        <v>36</v>
      </c>
      <c r="L3798" t="s">
        <v>37</v>
      </c>
      <c r="M3798">
        <v>41248</v>
      </c>
      <c r="N3798">
        <v>47435</v>
      </c>
      <c r="O3798" t="s">
        <v>38</v>
      </c>
      <c r="P3798" t="s">
        <v>1597</v>
      </c>
      <c r="Q3798" t="s">
        <v>3029</v>
      </c>
      <c r="R3798" t="s">
        <v>3592</v>
      </c>
      <c r="S3798" t="s">
        <v>3091</v>
      </c>
      <c r="U3798" t="s">
        <v>3593</v>
      </c>
      <c r="V3798" t="s">
        <v>162</v>
      </c>
      <c r="Z3798" t="s">
        <v>46</v>
      </c>
      <c r="AA3798" s="1">
        <v>45236</v>
      </c>
      <c r="AC3798" s="1">
        <v>45236</v>
      </c>
      <c r="AD3798" s="1">
        <v>45355</v>
      </c>
    </row>
    <row r="3799" spans="1:30">
      <c r="A3799">
        <v>624481</v>
      </c>
      <c r="B3799" t="s">
        <v>112</v>
      </c>
      <c r="C3799" t="s">
        <v>31</v>
      </c>
      <c r="D3799">
        <v>1</v>
      </c>
      <c r="E3799" t="s">
        <v>1551</v>
      </c>
      <c r="F3799" t="s">
        <v>114</v>
      </c>
      <c r="G3799" t="s">
        <v>34</v>
      </c>
      <c r="H3799">
        <v>56057</v>
      </c>
      <c r="I3799">
        <v>0</v>
      </c>
      <c r="J3799" t="s">
        <v>115</v>
      </c>
      <c r="K3799" t="s">
        <v>36</v>
      </c>
      <c r="L3799" t="s">
        <v>37</v>
      </c>
      <c r="M3799">
        <v>65249</v>
      </c>
      <c r="N3799">
        <v>65249</v>
      </c>
      <c r="O3799" t="s">
        <v>38</v>
      </c>
      <c r="P3799" t="s">
        <v>116</v>
      </c>
      <c r="Q3799" t="s">
        <v>5697</v>
      </c>
      <c r="R3799" t="s">
        <v>10184</v>
      </c>
      <c r="S3799" t="s">
        <v>119</v>
      </c>
      <c r="V3799" t="s">
        <v>120</v>
      </c>
      <c r="Z3799" t="s">
        <v>46</v>
      </c>
      <c r="AA3799" s="1">
        <v>45316</v>
      </c>
      <c r="AB3799" s="2">
        <v>45376</v>
      </c>
      <c r="AC3799" s="1">
        <v>45316</v>
      </c>
      <c r="AD3799" s="1">
        <v>45355</v>
      </c>
    </row>
    <row r="3800" spans="1:30">
      <c r="A3800">
        <v>583051</v>
      </c>
      <c r="B3800" t="s">
        <v>69</v>
      </c>
      <c r="C3800" t="s">
        <v>31</v>
      </c>
      <c r="D3800">
        <v>1</v>
      </c>
      <c r="E3800" t="s">
        <v>511</v>
      </c>
      <c r="F3800" t="s">
        <v>512</v>
      </c>
      <c r="G3800" t="s">
        <v>34</v>
      </c>
      <c r="H3800">
        <v>10209</v>
      </c>
      <c r="I3800">
        <v>1</v>
      </c>
      <c r="J3800" t="s">
        <v>929</v>
      </c>
      <c r="K3800" t="s">
        <v>36</v>
      </c>
      <c r="L3800" t="s">
        <v>227</v>
      </c>
      <c r="M3800">
        <v>15.5</v>
      </c>
      <c r="N3800">
        <v>19.899999999999999</v>
      </c>
      <c r="O3800" t="s">
        <v>124</v>
      </c>
      <c r="P3800" t="s">
        <v>73</v>
      </c>
      <c r="Q3800" t="s">
        <v>228</v>
      </c>
      <c r="R3800" t="s">
        <v>7566</v>
      </c>
      <c r="S3800" t="s">
        <v>515</v>
      </c>
      <c r="T3800" t="s">
        <v>6417</v>
      </c>
      <c r="U3800" t="s">
        <v>232</v>
      </c>
      <c r="V3800" t="s">
        <v>8277</v>
      </c>
      <c r="W3800" t="s">
        <v>61</v>
      </c>
      <c r="X3800" t="s">
        <v>73</v>
      </c>
      <c r="Z3800" t="s">
        <v>46</v>
      </c>
      <c r="AA3800" s="1">
        <v>45035</v>
      </c>
      <c r="AC3800" s="1">
        <v>45035</v>
      </c>
      <c r="AD3800" s="1">
        <v>45355</v>
      </c>
    </row>
    <row r="3801" spans="1:30">
      <c r="A3801">
        <v>624937</v>
      </c>
      <c r="B3801" t="s">
        <v>30</v>
      </c>
      <c r="C3801" t="s">
        <v>48</v>
      </c>
      <c r="D3801">
        <v>1</v>
      </c>
      <c r="E3801" t="s">
        <v>82</v>
      </c>
      <c r="F3801" t="s">
        <v>33</v>
      </c>
      <c r="G3801" t="s">
        <v>34</v>
      </c>
      <c r="H3801">
        <v>21744</v>
      </c>
      <c r="I3801">
        <v>3</v>
      </c>
      <c r="J3801" t="s">
        <v>35</v>
      </c>
      <c r="K3801" t="s">
        <v>36</v>
      </c>
      <c r="L3801" t="s">
        <v>37</v>
      </c>
      <c r="M3801">
        <v>92301</v>
      </c>
      <c r="N3801">
        <v>106146</v>
      </c>
      <c r="O3801" t="s">
        <v>38</v>
      </c>
      <c r="P3801" t="s">
        <v>39</v>
      </c>
      <c r="Q3801" t="s">
        <v>83</v>
      </c>
      <c r="R3801" t="s">
        <v>84</v>
      </c>
      <c r="S3801" t="s">
        <v>42</v>
      </c>
      <c r="T3801" t="s">
        <v>85</v>
      </c>
      <c r="V3801" t="s">
        <v>86</v>
      </c>
      <c r="Z3801" t="s">
        <v>46</v>
      </c>
      <c r="AA3801" s="1">
        <v>45328</v>
      </c>
      <c r="AB3801" s="2">
        <v>45448</v>
      </c>
      <c r="AC3801" s="1">
        <v>45343</v>
      </c>
      <c r="AD3801" s="1">
        <v>45355</v>
      </c>
    </row>
    <row r="3802" spans="1:30">
      <c r="A3802">
        <v>599926</v>
      </c>
      <c r="B3802" t="s">
        <v>30</v>
      </c>
      <c r="C3802" t="s">
        <v>31</v>
      </c>
      <c r="D3802">
        <v>1</v>
      </c>
      <c r="E3802" t="s">
        <v>10185</v>
      </c>
      <c r="F3802" t="s">
        <v>5354</v>
      </c>
      <c r="G3802" t="s">
        <v>90</v>
      </c>
      <c r="H3802">
        <v>6611</v>
      </c>
      <c r="I3802">
        <v>3</v>
      </c>
      <c r="J3802" t="s">
        <v>35</v>
      </c>
      <c r="K3802" t="s">
        <v>36</v>
      </c>
      <c r="L3802" t="s">
        <v>37</v>
      </c>
      <c r="M3802">
        <v>79195</v>
      </c>
      <c r="N3802">
        <v>121545</v>
      </c>
      <c r="O3802" t="s">
        <v>38</v>
      </c>
      <c r="P3802" t="s">
        <v>10186</v>
      </c>
      <c r="Q3802" t="s">
        <v>10187</v>
      </c>
      <c r="R3802" t="s">
        <v>10188</v>
      </c>
      <c r="S3802" t="s">
        <v>5356</v>
      </c>
      <c r="T3802" t="s">
        <v>10189</v>
      </c>
      <c r="U3802" t="s">
        <v>1367</v>
      </c>
      <c r="V3802" t="s">
        <v>10190</v>
      </c>
      <c r="Z3802" t="s">
        <v>10191</v>
      </c>
      <c r="AA3802" s="1">
        <v>45166</v>
      </c>
      <c r="AB3802" s="2">
        <v>45375</v>
      </c>
      <c r="AC3802" s="1">
        <v>45321</v>
      </c>
      <c r="AD3802" s="1">
        <v>45355</v>
      </c>
    </row>
    <row r="3803" spans="1:30">
      <c r="A3803">
        <v>626861</v>
      </c>
      <c r="B3803" t="s">
        <v>253</v>
      </c>
      <c r="C3803" t="s">
        <v>48</v>
      </c>
      <c r="D3803">
        <v>1</v>
      </c>
      <c r="E3803" t="s">
        <v>5477</v>
      </c>
      <c r="F3803" t="s">
        <v>2339</v>
      </c>
      <c r="G3803" t="s">
        <v>2340</v>
      </c>
      <c r="H3803">
        <v>90645</v>
      </c>
      <c r="I3803">
        <v>0</v>
      </c>
      <c r="J3803" t="s">
        <v>143</v>
      </c>
      <c r="K3803" t="s">
        <v>36</v>
      </c>
      <c r="L3803" t="s">
        <v>103</v>
      </c>
      <c r="M3803">
        <v>36006</v>
      </c>
      <c r="N3803">
        <v>50569</v>
      </c>
      <c r="O3803" t="s">
        <v>38</v>
      </c>
      <c r="P3803" t="s">
        <v>10179</v>
      </c>
      <c r="Q3803" t="s">
        <v>2233</v>
      </c>
      <c r="R3803" t="s">
        <v>4779</v>
      </c>
      <c r="S3803" t="s">
        <v>2330</v>
      </c>
      <c r="U3803" t="s">
        <v>4780</v>
      </c>
      <c r="V3803" t="s">
        <v>4781</v>
      </c>
      <c r="Z3803" t="s">
        <v>4782</v>
      </c>
      <c r="AA3803" s="1">
        <v>45338</v>
      </c>
      <c r="AB3803" s="2">
        <v>45358</v>
      </c>
      <c r="AC3803" s="1">
        <v>45342</v>
      </c>
      <c r="AD3803" s="1">
        <v>45355</v>
      </c>
    </row>
    <row r="3804" spans="1:30">
      <c r="A3804">
        <v>617289</v>
      </c>
      <c r="B3804" t="s">
        <v>30</v>
      </c>
      <c r="C3804" t="s">
        <v>31</v>
      </c>
      <c r="D3804">
        <v>1</v>
      </c>
      <c r="E3804" t="s">
        <v>9484</v>
      </c>
      <c r="F3804" t="s">
        <v>5790</v>
      </c>
      <c r="G3804" t="s">
        <v>51</v>
      </c>
      <c r="H3804">
        <v>51181</v>
      </c>
      <c r="I3804">
        <v>2</v>
      </c>
      <c r="J3804" t="s">
        <v>35</v>
      </c>
      <c r="K3804" t="s">
        <v>36</v>
      </c>
      <c r="L3804" t="s">
        <v>37</v>
      </c>
      <c r="M3804">
        <v>68900</v>
      </c>
      <c r="N3804">
        <v>79235</v>
      </c>
      <c r="O3804" t="s">
        <v>38</v>
      </c>
      <c r="P3804" t="s">
        <v>39</v>
      </c>
      <c r="Q3804" t="s">
        <v>3536</v>
      </c>
      <c r="R3804" t="s">
        <v>9485</v>
      </c>
      <c r="S3804" t="s">
        <v>5792</v>
      </c>
      <c r="T3804" t="s">
        <v>9486</v>
      </c>
      <c r="V3804" t="s">
        <v>9487</v>
      </c>
      <c r="Z3804" t="s">
        <v>46</v>
      </c>
      <c r="AA3804" s="1">
        <v>45260</v>
      </c>
      <c r="AB3804" s="2">
        <v>45380</v>
      </c>
      <c r="AC3804" s="1">
        <v>45260</v>
      </c>
      <c r="AD3804" s="1">
        <v>45355</v>
      </c>
    </row>
    <row r="3805" spans="1:30">
      <c r="A3805">
        <v>626559</v>
      </c>
      <c r="B3805" t="s">
        <v>87</v>
      </c>
      <c r="C3805" t="s">
        <v>48</v>
      </c>
      <c r="D3805">
        <v>1</v>
      </c>
      <c r="E3805" t="s">
        <v>6215</v>
      </c>
      <c r="F3805" t="s">
        <v>1576</v>
      </c>
      <c r="G3805" t="s">
        <v>51</v>
      </c>
      <c r="H3805">
        <v>13633</v>
      </c>
      <c r="I3805">
        <v>1</v>
      </c>
      <c r="J3805" t="s">
        <v>1112</v>
      </c>
      <c r="K3805" t="s">
        <v>36</v>
      </c>
      <c r="L3805" t="s">
        <v>103</v>
      </c>
      <c r="M3805">
        <v>59314</v>
      </c>
      <c r="N3805">
        <v>84414</v>
      </c>
      <c r="O3805" t="s">
        <v>38</v>
      </c>
      <c r="P3805" t="s">
        <v>2046</v>
      </c>
      <c r="Q3805" t="s">
        <v>2930</v>
      </c>
      <c r="R3805" t="s">
        <v>9206</v>
      </c>
      <c r="S3805" t="s">
        <v>1580</v>
      </c>
      <c r="T3805" t="s">
        <v>9207</v>
      </c>
      <c r="V3805" t="s">
        <v>9208</v>
      </c>
      <c r="X3805" t="s">
        <v>2046</v>
      </c>
      <c r="Z3805" t="s">
        <v>46</v>
      </c>
      <c r="AA3805" s="1">
        <v>45331</v>
      </c>
      <c r="AC3805" s="1">
        <v>45337</v>
      </c>
      <c r="AD3805" s="1">
        <v>45355</v>
      </c>
    </row>
    <row r="3806" spans="1:30">
      <c r="A3806">
        <v>624969</v>
      </c>
      <c r="B3806" t="s">
        <v>163</v>
      </c>
      <c r="C3806" t="s">
        <v>31</v>
      </c>
      <c r="D3806">
        <v>1</v>
      </c>
      <c r="E3806" t="s">
        <v>9475</v>
      </c>
      <c r="F3806" t="s">
        <v>527</v>
      </c>
      <c r="G3806" t="s">
        <v>34</v>
      </c>
      <c r="H3806">
        <v>10232</v>
      </c>
      <c r="I3806">
        <v>0</v>
      </c>
      <c r="J3806" t="s">
        <v>3107</v>
      </c>
      <c r="K3806" t="s">
        <v>36</v>
      </c>
      <c r="L3806" t="s">
        <v>227</v>
      </c>
      <c r="M3806">
        <v>19.93</v>
      </c>
      <c r="N3806">
        <v>24.73</v>
      </c>
      <c r="O3806" t="s">
        <v>124</v>
      </c>
      <c r="P3806" t="s">
        <v>671</v>
      </c>
      <c r="Q3806" t="s">
        <v>3240</v>
      </c>
      <c r="R3806" t="s">
        <v>9476</v>
      </c>
      <c r="S3806" t="s">
        <v>529</v>
      </c>
      <c r="T3806" t="s">
        <v>9477</v>
      </c>
      <c r="U3806" t="s">
        <v>2277</v>
      </c>
      <c r="V3806" t="s">
        <v>174</v>
      </c>
      <c r="W3806" t="s">
        <v>175</v>
      </c>
      <c r="X3806" t="s">
        <v>677</v>
      </c>
      <c r="Z3806" t="s">
        <v>46</v>
      </c>
      <c r="AA3806" s="1">
        <v>45328</v>
      </c>
      <c r="AB3806" s="2">
        <v>45364</v>
      </c>
      <c r="AC3806" s="1">
        <v>45336</v>
      </c>
      <c r="AD3806" s="1">
        <v>45355</v>
      </c>
    </row>
    <row r="3807" spans="1:30">
      <c r="A3807">
        <v>599479</v>
      </c>
      <c r="B3807" t="s">
        <v>47</v>
      </c>
      <c r="C3807" t="s">
        <v>31</v>
      </c>
      <c r="D3807">
        <v>1</v>
      </c>
      <c r="E3807" t="s">
        <v>10192</v>
      </c>
      <c r="F3807" t="s">
        <v>2872</v>
      </c>
      <c r="G3807" t="s">
        <v>51</v>
      </c>
      <c r="H3807" t="s">
        <v>2873</v>
      </c>
      <c r="I3807">
        <v>0</v>
      </c>
      <c r="J3807" t="s">
        <v>65</v>
      </c>
      <c r="K3807" t="s">
        <v>36</v>
      </c>
      <c r="L3807" t="s">
        <v>37</v>
      </c>
      <c r="M3807">
        <v>58682</v>
      </c>
      <c r="N3807">
        <v>110647</v>
      </c>
      <c r="O3807" t="s">
        <v>38</v>
      </c>
      <c r="P3807" t="s">
        <v>54</v>
      </c>
      <c r="Q3807" t="s">
        <v>2737</v>
      </c>
      <c r="R3807" t="s">
        <v>10193</v>
      </c>
      <c r="S3807" t="s">
        <v>2876</v>
      </c>
      <c r="T3807" t="s">
        <v>9638</v>
      </c>
      <c r="U3807" t="s">
        <v>59</v>
      </c>
      <c r="V3807" t="s">
        <v>2480</v>
      </c>
      <c r="W3807" t="s">
        <v>61</v>
      </c>
      <c r="X3807" t="s">
        <v>62</v>
      </c>
      <c r="Z3807" t="s">
        <v>46</v>
      </c>
      <c r="AA3807" s="1">
        <v>45163</v>
      </c>
      <c r="AC3807" s="1">
        <v>45174</v>
      </c>
      <c r="AD3807" s="1">
        <v>45355</v>
      </c>
    </row>
    <row r="3808" spans="1:30">
      <c r="A3808">
        <v>612417</v>
      </c>
      <c r="B3808" t="s">
        <v>69</v>
      </c>
      <c r="C3808" t="s">
        <v>31</v>
      </c>
      <c r="D3808">
        <v>1</v>
      </c>
      <c r="E3808" t="s">
        <v>8273</v>
      </c>
      <c r="F3808" t="s">
        <v>433</v>
      </c>
      <c r="G3808" t="s">
        <v>51</v>
      </c>
      <c r="H3808">
        <v>12627</v>
      </c>
      <c r="I3808">
        <v>0</v>
      </c>
      <c r="J3808" t="s">
        <v>72</v>
      </c>
      <c r="K3808" t="s">
        <v>36</v>
      </c>
      <c r="L3808" t="s">
        <v>37</v>
      </c>
      <c r="M3808">
        <v>70611</v>
      </c>
      <c r="N3808">
        <v>105138</v>
      </c>
      <c r="O3808" t="s">
        <v>38</v>
      </c>
      <c r="P3808" t="s">
        <v>73</v>
      </c>
      <c r="Q3808" t="s">
        <v>1552</v>
      </c>
      <c r="R3808" t="s">
        <v>8274</v>
      </c>
      <c r="S3808" t="s">
        <v>436</v>
      </c>
      <c r="T3808" t="s">
        <v>8275</v>
      </c>
      <c r="V3808" t="s">
        <v>8276</v>
      </c>
      <c r="W3808" t="s">
        <v>61</v>
      </c>
      <c r="X3808" t="s">
        <v>73</v>
      </c>
      <c r="Z3808" t="s">
        <v>46</v>
      </c>
      <c r="AA3808" s="1">
        <v>45222</v>
      </c>
      <c r="AC3808" s="1">
        <v>45224</v>
      </c>
      <c r="AD3808" s="1">
        <v>45355</v>
      </c>
    </row>
    <row r="3809" spans="1:30">
      <c r="A3809">
        <v>580455</v>
      </c>
      <c r="B3809" t="s">
        <v>99</v>
      </c>
      <c r="C3809" t="s">
        <v>48</v>
      </c>
      <c r="D3809">
        <v>2</v>
      </c>
      <c r="E3809" t="s">
        <v>8567</v>
      </c>
      <c r="F3809" t="s">
        <v>8568</v>
      </c>
      <c r="G3809" t="s">
        <v>51</v>
      </c>
      <c r="H3809">
        <v>92511</v>
      </c>
      <c r="I3809">
        <v>0</v>
      </c>
      <c r="J3809" t="s">
        <v>300</v>
      </c>
      <c r="K3809" t="s">
        <v>36</v>
      </c>
      <c r="L3809" t="s">
        <v>37</v>
      </c>
      <c r="M3809">
        <v>298.24</v>
      </c>
      <c r="N3809">
        <v>347.2</v>
      </c>
      <c r="O3809" t="s">
        <v>144</v>
      </c>
      <c r="P3809" t="s">
        <v>104</v>
      </c>
      <c r="Q3809" t="s">
        <v>3247</v>
      </c>
      <c r="R3809" t="s">
        <v>8569</v>
      </c>
      <c r="S3809" t="s">
        <v>8570</v>
      </c>
      <c r="T3809" t="s">
        <v>7062</v>
      </c>
      <c r="U3809" t="s">
        <v>8571</v>
      </c>
      <c r="V3809" t="s">
        <v>905</v>
      </c>
      <c r="W3809" t="s">
        <v>7064</v>
      </c>
      <c r="X3809" t="s">
        <v>1091</v>
      </c>
      <c r="Z3809" t="s">
        <v>46</v>
      </c>
      <c r="AA3809" s="1">
        <v>45009</v>
      </c>
      <c r="AC3809" s="1">
        <v>45272</v>
      </c>
      <c r="AD3809" s="1">
        <v>45355</v>
      </c>
    </row>
    <row r="3810" spans="1:30">
      <c r="A3810">
        <v>608353</v>
      </c>
      <c r="B3810" t="s">
        <v>727</v>
      </c>
      <c r="C3810" t="s">
        <v>31</v>
      </c>
      <c r="D3810">
        <v>1</v>
      </c>
      <c r="E3810" t="s">
        <v>728</v>
      </c>
      <c r="F3810" t="s">
        <v>729</v>
      </c>
      <c r="G3810" t="s">
        <v>90</v>
      </c>
      <c r="H3810">
        <v>6879</v>
      </c>
      <c r="I3810">
        <v>0</v>
      </c>
      <c r="J3810" t="s">
        <v>115</v>
      </c>
      <c r="K3810" t="s">
        <v>36</v>
      </c>
      <c r="L3810" t="s">
        <v>37</v>
      </c>
      <c r="M3810">
        <v>83457</v>
      </c>
      <c r="N3810">
        <v>120000</v>
      </c>
      <c r="O3810" t="s">
        <v>38</v>
      </c>
      <c r="P3810" t="s">
        <v>730</v>
      </c>
      <c r="Q3810" t="s">
        <v>731</v>
      </c>
      <c r="R3810" t="s">
        <v>9442</v>
      </c>
      <c r="S3810" t="s">
        <v>733</v>
      </c>
      <c r="V3810" t="s">
        <v>9443</v>
      </c>
      <c r="X3810" t="s">
        <v>730</v>
      </c>
      <c r="Z3810" t="s">
        <v>46</v>
      </c>
      <c r="AA3810" s="1">
        <v>45197</v>
      </c>
      <c r="AC3810" s="1">
        <v>45288</v>
      </c>
      <c r="AD3810" s="1">
        <v>45355</v>
      </c>
    </row>
    <row r="3811" spans="1:30">
      <c r="A3811">
        <v>625157</v>
      </c>
      <c r="B3811" t="s">
        <v>30</v>
      </c>
      <c r="C3811" t="s">
        <v>31</v>
      </c>
      <c r="D3811">
        <v>2</v>
      </c>
      <c r="E3811" t="s">
        <v>3896</v>
      </c>
      <c r="F3811" t="s">
        <v>782</v>
      </c>
      <c r="G3811" t="s">
        <v>51</v>
      </c>
      <c r="H3811">
        <v>31215</v>
      </c>
      <c r="I3811">
        <v>1</v>
      </c>
      <c r="J3811" t="s">
        <v>818</v>
      </c>
      <c r="K3811" t="s">
        <v>36</v>
      </c>
      <c r="L3811" t="s">
        <v>37</v>
      </c>
      <c r="M3811">
        <v>49961</v>
      </c>
      <c r="N3811">
        <v>49961</v>
      </c>
      <c r="O3811" t="s">
        <v>38</v>
      </c>
      <c r="P3811" t="s">
        <v>203</v>
      </c>
      <c r="Q3811" t="s">
        <v>1164</v>
      </c>
      <c r="R3811" t="s">
        <v>3897</v>
      </c>
      <c r="S3811" t="s">
        <v>784</v>
      </c>
      <c r="T3811" t="s">
        <v>2780</v>
      </c>
      <c r="V3811" t="s">
        <v>3898</v>
      </c>
      <c r="Z3811" t="s">
        <v>46</v>
      </c>
      <c r="AA3811" s="1">
        <v>45320</v>
      </c>
      <c r="AB3811" s="2">
        <v>45440</v>
      </c>
      <c r="AC3811" s="1">
        <v>45320</v>
      </c>
      <c r="AD3811" s="1">
        <v>45355</v>
      </c>
    </row>
    <row r="3812" spans="1:30">
      <c r="A3812">
        <v>612407</v>
      </c>
      <c r="B3812" t="s">
        <v>30</v>
      </c>
      <c r="C3812" t="s">
        <v>31</v>
      </c>
      <c r="D3812">
        <v>1</v>
      </c>
      <c r="E3812" t="s">
        <v>9898</v>
      </c>
      <c r="F3812" t="s">
        <v>114</v>
      </c>
      <c r="G3812" t="s">
        <v>34</v>
      </c>
      <c r="H3812">
        <v>56057</v>
      </c>
      <c r="I3812">
        <v>0</v>
      </c>
      <c r="J3812" t="s">
        <v>115</v>
      </c>
      <c r="K3812" t="s">
        <v>36</v>
      </c>
      <c r="L3812" t="s">
        <v>37</v>
      </c>
      <c r="M3812">
        <v>41887</v>
      </c>
      <c r="N3812">
        <v>52000</v>
      </c>
      <c r="O3812" t="s">
        <v>38</v>
      </c>
      <c r="P3812" t="s">
        <v>39</v>
      </c>
      <c r="Q3812" t="s">
        <v>687</v>
      </c>
      <c r="R3812" t="s">
        <v>9899</v>
      </c>
      <c r="S3812" t="s">
        <v>119</v>
      </c>
      <c r="T3812" t="s">
        <v>9900</v>
      </c>
      <c r="V3812" t="s">
        <v>9901</v>
      </c>
      <c r="Z3812" t="s">
        <v>46</v>
      </c>
      <c r="AA3812" s="1">
        <v>45219</v>
      </c>
      <c r="AB3812" s="2">
        <v>45412</v>
      </c>
      <c r="AC3812" s="1">
        <v>45350</v>
      </c>
      <c r="AD3812" s="1">
        <v>45355</v>
      </c>
    </row>
    <row r="3813" spans="1:30">
      <c r="A3813">
        <v>620097</v>
      </c>
      <c r="B3813" t="s">
        <v>99</v>
      </c>
      <c r="C3813" t="s">
        <v>48</v>
      </c>
      <c r="D3813">
        <v>2</v>
      </c>
      <c r="E3813" t="s">
        <v>405</v>
      </c>
      <c r="F3813" t="s">
        <v>406</v>
      </c>
      <c r="G3813" t="s">
        <v>51</v>
      </c>
      <c r="H3813">
        <v>20210</v>
      </c>
      <c r="I3813">
        <v>0</v>
      </c>
      <c r="J3813" t="s">
        <v>594</v>
      </c>
      <c r="K3813" t="s">
        <v>36</v>
      </c>
      <c r="L3813" t="s">
        <v>103</v>
      </c>
      <c r="M3813">
        <v>62370</v>
      </c>
      <c r="N3813">
        <v>93587</v>
      </c>
      <c r="O3813" t="s">
        <v>38</v>
      </c>
      <c r="P3813" t="s">
        <v>104</v>
      </c>
      <c r="Q3813" t="s">
        <v>1483</v>
      </c>
      <c r="R3813" t="s">
        <v>7416</v>
      </c>
      <c r="S3813" t="s">
        <v>409</v>
      </c>
      <c r="T3813" t="s">
        <v>7417</v>
      </c>
      <c r="U3813" t="s">
        <v>429</v>
      </c>
      <c r="V3813" t="s">
        <v>110</v>
      </c>
      <c r="X3813" t="s">
        <v>1091</v>
      </c>
      <c r="Z3813" t="s">
        <v>63</v>
      </c>
      <c r="AA3813" s="1">
        <v>45279</v>
      </c>
      <c r="AC3813" s="1">
        <v>45279</v>
      </c>
      <c r="AD3813" s="1">
        <v>45355</v>
      </c>
    </row>
    <row r="3814" spans="1:30">
      <c r="A3814">
        <v>607197</v>
      </c>
      <c r="B3814" t="s">
        <v>605</v>
      </c>
      <c r="C3814" t="s">
        <v>48</v>
      </c>
      <c r="D3814">
        <v>1</v>
      </c>
      <c r="E3814" t="s">
        <v>10194</v>
      </c>
      <c r="F3814" t="s">
        <v>607</v>
      </c>
      <c r="G3814" t="s">
        <v>90</v>
      </c>
      <c r="H3814">
        <v>6766</v>
      </c>
      <c r="I3814">
        <v>1</v>
      </c>
      <c r="J3814" t="s">
        <v>53</v>
      </c>
      <c r="K3814" t="s">
        <v>36</v>
      </c>
      <c r="L3814" t="s">
        <v>37</v>
      </c>
      <c r="M3814">
        <v>65000</v>
      </c>
      <c r="N3814">
        <v>74000</v>
      </c>
      <c r="O3814" t="s">
        <v>38</v>
      </c>
      <c r="P3814" t="s">
        <v>608</v>
      </c>
      <c r="Q3814" t="s">
        <v>2242</v>
      </c>
      <c r="R3814" t="s">
        <v>10195</v>
      </c>
      <c r="S3814" t="s">
        <v>611</v>
      </c>
      <c r="T3814" t="s">
        <v>10196</v>
      </c>
      <c r="V3814" t="s">
        <v>10197</v>
      </c>
      <c r="W3814" t="s">
        <v>615</v>
      </c>
      <c r="X3814" t="s">
        <v>616</v>
      </c>
      <c r="Z3814" t="s">
        <v>46</v>
      </c>
      <c r="AA3814" s="1">
        <v>45239</v>
      </c>
      <c r="AC3814" s="1">
        <v>45239</v>
      </c>
      <c r="AD3814" s="1">
        <v>45355</v>
      </c>
    </row>
    <row r="3815" spans="1:30">
      <c r="A3815">
        <v>545108</v>
      </c>
      <c r="B3815" t="s">
        <v>356</v>
      </c>
      <c r="C3815" t="s">
        <v>48</v>
      </c>
      <c r="D3815">
        <v>1</v>
      </c>
      <c r="E3815" t="s">
        <v>10198</v>
      </c>
      <c r="F3815" t="s">
        <v>89</v>
      </c>
      <c r="G3815" t="s">
        <v>34</v>
      </c>
      <c r="H3815">
        <v>95710</v>
      </c>
      <c r="I3815">
        <v>0</v>
      </c>
      <c r="J3815" t="s">
        <v>91</v>
      </c>
      <c r="K3815" t="s">
        <v>36</v>
      </c>
      <c r="L3815" t="s">
        <v>37</v>
      </c>
      <c r="M3815">
        <v>0</v>
      </c>
      <c r="N3815">
        <v>75000</v>
      </c>
      <c r="O3815" t="s">
        <v>38</v>
      </c>
      <c r="P3815" t="s">
        <v>358</v>
      </c>
      <c r="Q3815" t="s">
        <v>10199</v>
      </c>
      <c r="R3815" t="s">
        <v>10200</v>
      </c>
      <c r="S3815" t="s">
        <v>361</v>
      </c>
      <c r="T3815" t="s">
        <v>10201</v>
      </c>
      <c r="U3815" t="s">
        <v>10202</v>
      </c>
      <c r="V3815" t="s">
        <v>10203</v>
      </c>
      <c r="W3815" t="s">
        <v>10204</v>
      </c>
      <c r="Z3815" t="s">
        <v>63</v>
      </c>
      <c r="AA3815" s="1">
        <v>44783</v>
      </c>
      <c r="AC3815" s="1">
        <v>44860</v>
      </c>
      <c r="AD3815" s="1">
        <v>45355</v>
      </c>
    </row>
    <row r="3816" spans="1:30">
      <c r="A3816">
        <v>626940</v>
      </c>
      <c r="B3816" t="s">
        <v>30</v>
      </c>
      <c r="C3816" t="s">
        <v>48</v>
      </c>
      <c r="D3816">
        <v>1</v>
      </c>
      <c r="E3816" t="s">
        <v>5560</v>
      </c>
      <c r="F3816" t="s">
        <v>33</v>
      </c>
      <c r="G3816" t="s">
        <v>34</v>
      </c>
      <c r="H3816">
        <v>21744</v>
      </c>
      <c r="I3816">
        <v>2</v>
      </c>
      <c r="J3816" t="s">
        <v>35</v>
      </c>
      <c r="K3816" t="s">
        <v>36</v>
      </c>
      <c r="L3816" t="s">
        <v>37</v>
      </c>
      <c r="M3816">
        <v>82506</v>
      </c>
      <c r="N3816">
        <v>82506</v>
      </c>
      <c r="O3816" t="s">
        <v>38</v>
      </c>
      <c r="P3816" t="s">
        <v>658</v>
      </c>
      <c r="Q3816" t="s">
        <v>5561</v>
      </c>
      <c r="R3816" t="s">
        <v>5562</v>
      </c>
      <c r="S3816" t="s">
        <v>42</v>
      </c>
      <c r="T3816" t="s">
        <v>5563</v>
      </c>
      <c r="U3816" t="s">
        <v>635</v>
      </c>
      <c r="V3816" t="s">
        <v>5564</v>
      </c>
      <c r="Z3816" t="s">
        <v>46</v>
      </c>
      <c r="AA3816" s="1">
        <v>45336</v>
      </c>
      <c r="AB3816" s="2">
        <v>45456</v>
      </c>
      <c r="AC3816" s="1">
        <v>45336</v>
      </c>
      <c r="AD3816" s="1">
        <v>45355</v>
      </c>
    </row>
    <row r="3817" spans="1:30">
      <c r="A3817">
        <v>525425</v>
      </c>
      <c r="B3817" t="s">
        <v>1574</v>
      </c>
      <c r="C3817" t="s">
        <v>31</v>
      </c>
      <c r="D3817">
        <v>1</v>
      </c>
      <c r="E3817" t="s">
        <v>10205</v>
      </c>
      <c r="F3817" t="s">
        <v>8971</v>
      </c>
      <c r="G3817" t="s">
        <v>51</v>
      </c>
      <c r="H3817">
        <v>10001</v>
      </c>
      <c r="I3817" t="s">
        <v>924</v>
      </c>
      <c r="J3817" t="s">
        <v>72</v>
      </c>
      <c r="K3817" t="s">
        <v>36</v>
      </c>
      <c r="L3817" t="s">
        <v>276</v>
      </c>
      <c r="M3817">
        <v>100000</v>
      </c>
      <c r="N3817">
        <v>110000</v>
      </c>
      <c r="O3817" t="s">
        <v>38</v>
      </c>
      <c r="P3817" t="s">
        <v>1577</v>
      </c>
      <c r="Q3817" t="s">
        <v>1578</v>
      </c>
      <c r="R3817" t="s">
        <v>10206</v>
      </c>
      <c r="S3817" t="s">
        <v>8973</v>
      </c>
      <c r="T3817" t="s">
        <v>10207</v>
      </c>
      <c r="V3817" t="s">
        <v>10208</v>
      </c>
      <c r="Z3817" t="s">
        <v>46</v>
      </c>
      <c r="AA3817" s="1">
        <v>44641</v>
      </c>
      <c r="AC3817" s="1">
        <v>44641</v>
      </c>
      <c r="AD3817" s="1">
        <v>45355</v>
      </c>
    </row>
    <row r="3818" spans="1:30">
      <c r="A3818">
        <v>614265</v>
      </c>
      <c r="B3818" t="s">
        <v>3166</v>
      </c>
      <c r="C3818" t="s">
        <v>48</v>
      </c>
      <c r="D3818">
        <v>1</v>
      </c>
      <c r="E3818" t="s">
        <v>7210</v>
      </c>
      <c r="F3818" t="s">
        <v>131</v>
      </c>
      <c r="G3818" t="s">
        <v>51</v>
      </c>
      <c r="H3818">
        <v>13632</v>
      </c>
      <c r="I3818">
        <v>1</v>
      </c>
      <c r="J3818" t="s">
        <v>2042</v>
      </c>
      <c r="K3818" t="s">
        <v>36</v>
      </c>
      <c r="L3818" t="s">
        <v>37</v>
      </c>
      <c r="M3818">
        <v>89550</v>
      </c>
      <c r="N3818">
        <v>110000</v>
      </c>
      <c r="O3818" t="s">
        <v>38</v>
      </c>
      <c r="P3818" t="s">
        <v>3170</v>
      </c>
      <c r="Q3818" t="s">
        <v>6479</v>
      </c>
      <c r="R3818" t="s">
        <v>7211</v>
      </c>
      <c r="S3818" t="s">
        <v>136</v>
      </c>
      <c r="T3818" t="s">
        <v>7212</v>
      </c>
      <c r="V3818" t="s">
        <v>7213</v>
      </c>
      <c r="Z3818" t="s">
        <v>63</v>
      </c>
      <c r="AA3818" s="1">
        <v>45232</v>
      </c>
      <c r="AB3818" s="2">
        <v>45412</v>
      </c>
      <c r="AC3818" s="1">
        <v>45231</v>
      </c>
      <c r="AD3818" s="1">
        <v>45355</v>
      </c>
    </row>
    <row r="3819" spans="1:30">
      <c r="A3819">
        <v>624237</v>
      </c>
      <c r="B3819" t="s">
        <v>30</v>
      </c>
      <c r="C3819" t="s">
        <v>31</v>
      </c>
      <c r="D3819">
        <v>2</v>
      </c>
      <c r="E3819" t="s">
        <v>2819</v>
      </c>
      <c r="F3819" t="s">
        <v>2460</v>
      </c>
      <c r="G3819" t="s">
        <v>51</v>
      </c>
      <c r="H3819">
        <v>51191</v>
      </c>
      <c r="I3819">
        <v>2</v>
      </c>
      <c r="J3819" t="s">
        <v>35</v>
      </c>
      <c r="K3819" t="s">
        <v>36</v>
      </c>
      <c r="L3819" t="s">
        <v>37</v>
      </c>
      <c r="M3819">
        <v>51528</v>
      </c>
      <c r="N3819">
        <v>51528</v>
      </c>
      <c r="O3819" t="s">
        <v>38</v>
      </c>
      <c r="P3819" t="s">
        <v>658</v>
      </c>
      <c r="Q3819" t="s">
        <v>3263</v>
      </c>
      <c r="R3819" t="s">
        <v>3264</v>
      </c>
      <c r="S3819" t="s">
        <v>2462</v>
      </c>
      <c r="T3819" t="s">
        <v>3265</v>
      </c>
      <c r="V3819" t="s">
        <v>3266</v>
      </c>
      <c r="Z3819" t="s">
        <v>46</v>
      </c>
      <c r="AA3819" s="1">
        <v>45320</v>
      </c>
      <c r="AB3819" s="2">
        <v>45440</v>
      </c>
      <c r="AC3819" s="1">
        <v>45320</v>
      </c>
      <c r="AD3819" s="1">
        <v>45355</v>
      </c>
    </row>
    <row r="3820" spans="1:30">
      <c r="A3820">
        <v>602317</v>
      </c>
      <c r="B3820" t="s">
        <v>47</v>
      </c>
      <c r="C3820" t="s">
        <v>48</v>
      </c>
      <c r="D3820">
        <v>1</v>
      </c>
      <c r="E3820" t="s">
        <v>2471</v>
      </c>
      <c r="F3820" t="s">
        <v>1013</v>
      </c>
      <c r="G3820" t="s">
        <v>51</v>
      </c>
      <c r="H3820">
        <v>21215</v>
      </c>
      <c r="I3820">
        <v>2</v>
      </c>
      <c r="J3820" t="s">
        <v>65</v>
      </c>
      <c r="K3820" t="s">
        <v>36</v>
      </c>
      <c r="L3820" t="s">
        <v>37</v>
      </c>
      <c r="M3820">
        <v>88026</v>
      </c>
      <c r="N3820">
        <v>108150</v>
      </c>
      <c r="O3820" t="s">
        <v>38</v>
      </c>
      <c r="P3820" t="s">
        <v>54</v>
      </c>
      <c r="Q3820" t="s">
        <v>2874</v>
      </c>
      <c r="R3820" t="s">
        <v>3705</v>
      </c>
      <c r="S3820" t="s">
        <v>1016</v>
      </c>
      <c r="T3820" t="s">
        <v>2877</v>
      </c>
      <c r="U3820" t="s">
        <v>59</v>
      </c>
      <c r="V3820" t="s">
        <v>1180</v>
      </c>
      <c r="W3820" t="s">
        <v>61</v>
      </c>
      <c r="X3820" t="s">
        <v>54</v>
      </c>
      <c r="Z3820" t="s">
        <v>63</v>
      </c>
      <c r="AA3820" s="1">
        <v>45287</v>
      </c>
      <c r="AC3820" s="1">
        <v>45349</v>
      </c>
      <c r="AD3820" s="1">
        <v>45355</v>
      </c>
    </row>
    <row r="3821" spans="1:30">
      <c r="A3821">
        <v>615682</v>
      </c>
      <c r="B3821" t="s">
        <v>30</v>
      </c>
      <c r="C3821" t="s">
        <v>48</v>
      </c>
      <c r="D3821">
        <v>1</v>
      </c>
      <c r="E3821" t="s">
        <v>9276</v>
      </c>
      <c r="F3821" t="s">
        <v>308</v>
      </c>
      <c r="G3821" t="s">
        <v>34</v>
      </c>
      <c r="H3821">
        <v>56058</v>
      </c>
      <c r="I3821">
        <v>0</v>
      </c>
      <c r="J3821" t="s">
        <v>35</v>
      </c>
      <c r="K3821" t="s">
        <v>36</v>
      </c>
      <c r="L3821" t="s">
        <v>37</v>
      </c>
      <c r="M3821">
        <v>59116</v>
      </c>
      <c r="N3821">
        <v>70000</v>
      </c>
      <c r="O3821" t="s">
        <v>38</v>
      </c>
      <c r="P3821" t="s">
        <v>203</v>
      </c>
      <c r="Q3821" t="s">
        <v>983</v>
      </c>
      <c r="R3821" t="s">
        <v>9277</v>
      </c>
      <c r="S3821" t="s">
        <v>311</v>
      </c>
      <c r="T3821" t="s">
        <v>9278</v>
      </c>
      <c r="V3821" t="s">
        <v>9279</v>
      </c>
      <c r="Z3821" t="s">
        <v>46</v>
      </c>
      <c r="AA3821" s="1">
        <v>45239</v>
      </c>
      <c r="AB3821" s="2">
        <v>45359</v>
      </c>
      <c r="AC3821" s="1">
        <v>45258</v>
      </c>
      <c r="AD3821" s="1">
        <v>45355</v>
      </c>
    </row>
    <row r="3822" spans="1:30">
      <c r="A3822">
        <v>601606</v>
      </c>
      <c r="B3822" t="s">
        <v>30</v>
      </c>
      <c r="C3822" t="s">
        <v>31</v>
      </c>
      <c r="D3822">
        <v>1</v>
      </c>
      <c r="E3822" t="s">
        <v>6597</v>
      </c>
      <c r="F3822" t="s">
        <v>4844</v>
      </c>
      <c r="G3822" t="s">
        <v>90</v>
      </c>
      <c r="H3822">
        <v>6776</v>
      </c>
      <c r="I3822">
        <v>0</v>
      </c>
      <c r="J3822" t="s">
        <v>35</v>
      </c>
      <c r="K3822" t="s">
        <v>36</v>
      </c>
      <c r="L3822" t="s">
        <v>37</v>
      </c>
      <c r="M3822">
        <v>97012</v>
      </c>
      <c r="N3822">
        <v>97012</v>
      </c>
      <c r="O3822" t="s">
        <v>38</v>
      </c>
      <c r="P3822" t="s">
        <v>203</v>
      </c>
      <c r="Q3822" t="s">
        <v>4845</v>
      </c>
      <c r="R3822" t="s">
        <v>6598</v>
      </c>
      <c r="S3822" t="s">
        <v>4847</v>
      </c>
      <c r="T3822" t="s">
        <v>6599</v>
      </c>
      <c r="U3822" t="s">
        <v>6600</v>
      </c>
      <c r="V3822" t="s">
        <v>6601</v>
      </c>
      <c r="Z3822" t="s">
        <v>63</v>
      </c>
      <c r="AA3822" s="1">
        <v>45167</v>
      </c>
      <c r="AC3822" s="1">
        <v>45313</v>
      </c>
      <c r="AD3822" s="1">
        <v>45355</v>
      </c>
    </row>
    <row r="3823" spans="1:30">
      <c r="A3823">
        <v>625841</v>
      </c>
      <c r="B3823" t="s">
        <v>30</v>
      </c>
      <c r="C3823" t="s">
        <v>31</v>
      </c>
      <c r="D3823">
        <v>1</v>
      </c>
      <c r="E3823" t="s">
        <v>8339</v>
      </c>
      <c r="F3823" t="s">
        <v>5222</v>
      </c>
      <c r="G3823" t="s">
        <v>51</v>
      </c>
      <c r="H3823" t="s">
        <v>5223</v>
      </c>
      <c r="I3823">
        <v>0</v>
      </c>
      <c r="J3823" t="s">
        <v>202</v>
      </c>
      <c r="K3823" t="s">
        <v>36</v>
      </c>
      <c r="L3823" t="s">
        <v>37</v>
      </c>
      <c r="M3823">
        <v>94715</v>
      </c>
      <c r="N3823">
        <v>94715</v>
      </c>
      <c r="O3823" t="s">
        <v>38</v>
      </c>
      <c r="P3823" t="s">
        <v>39</v>
      </c>
      <c r="Q3823" t="s">
        <v>687</v>
      </c>
      <c r="R3823" t="s">
        <v>8340</v>
      </c>
      <c r="S3823" t="s">
        <v>5226</v>
      </c>
      <c r="T3823" t="s">
        <v>8341</v>
      </c>
      <c r="V3823" t="s">
        <v>8342</v>
      </c>
      <c r="Z3823" t="s">
        <v>46</v>
      </c>
      <c r="AA3823" s="1">
        <v>45324</v>
      </c>
      <c r="AB3823" s="2">
        <v>45444</v>
      </c>
      <c r="AC3823" s="1">
        <v>45324</v>
      </c>
      <c r="AD3823" s="1">
        <v>45355</v>
      </c>
    </row>
    <row r="3824" spans="1:30">
      <c r="A3824">
        <v>545210</v>
      </c>
      <c r="B3824" t="s">
        <v>129</v>
      </c>
      <c r="C3824" t="s">
        <v>48</v>
      </c>
      <c r="D3824">
        <v>1</v>
      </c>
      <c r="E3824" t="s">
        <v>10209</v>
      </c>
      <c r="F3824" t="s">
        <v>433</v>
      </c>
      <c r="G3824" t="s">
        <v>51</v>
      </c>
      <c r="H3824">
        <v>12627</v>
      </c>
      <c r="I3824">
        <v>0</v>
      </c>
      <c r="J3824" t="s">
        <v>9807</v>
      </c>
      <c r="K3824" t="s">
        <v>36</v>
      </c>
      <c r="L3824" t="s">
        <v>37</v>
      </c>
      <c r="M3824">
        <v>70611</v>
      </c>
      <c r="N3824">
        <v>81203</v>
      </c>
      <c r="O3824" t="s">
        <v>38</v>
      </c>
      <c r="P3824" t="s">
        <v>157</v>
      </c>
      <c r="Q3824" t="s">
        <v>4247</v>
      </c>
      <c r="R3824" t="s">
        <v>10210</v>
      </c>
      <c r="S3824" t="s">
        <v>436</v>
      </c>
      <c r="U3824" t="s">
        <v>8393</v>
      </c>
      <c r="V3824" t="s">
        <v>10211</v>
      </c>
      <c r="Z3824" t="s">
        <v>46</v>
      </c>
      <c r="AA3824" s="1">
        <v>44783</v>
      </c>
      <c r="AC3824" s="1">
        <v>44803</v>
      </c>
      <c r="AD3824" s="1">
        <v>45355</v>
      </c>
    </row>
    <row r="3825" spans="1:30">
      <c r="A3825">
        <v>591440</v>
      </c>
      <c r="B3825" t="s">
        <v>47</v>
      </c>
      <c r="C3825" t="s">
        <v>48</v>
      </c>
      <c r="D3825">
        <v>1</v>
      </c>
      <c r="E3825" t="s">
        <v>6904</v>
      </c>
      <c r="F3825" t="s">
        <v>898</v>
      </c>
      <c r="G3825" t="s">
        <v>51</v>
      </c>
      <c r="H3825" t="s">
        <v>899</v>
      </c>
      <c r="I3825">
        <v>3</v>
      </c>
      <c r="J3825" t="s">
        <v>767</v>
      </c>
      <c r="K3825" t="s">
        <v>36</v>
      </c>
      <c r="L3825" t="s">
        <v>37</v>
      </c>
      <c r="M3825">
        <v>74730</v>
      </c>
      <c r="N3825">
        <v>107484</v>
      </c>
      <c r="O3825" t="s">
        <v>38</v>
      </c>
      <c r="P3825" t="s">
        <v>54</v>
      </c>
      <c r="Q3825" t="s">
        <v>8520</v>
      </c>
      <c r="R3825" t="s">
        <v>8521</v>
      </c>
      <c r="S3825" t="s">
        <v>902</v>
      </c>
      <c r="T3825" t="s">
        <v>8522</v>
      </c>
      <c r="V3825" t="s">
        <v>60</v>
      </c>
      <c r="W3825" t="s">
        <v>61</v>
      </c>
      <c r="X3825" t="s">
        <v>54</v>
      </c>
      <c r="Z3825" t="s">
        <v>46</v>
      </c>
      <c r="AA3825" s="1">
        <v>45145</v>
      </c>
      <c r="AC3825" s="1">
        <v>45148</v>
      </c>
      <c r="AD3825" s="1">
        <v>45355</v>
      </c>
    </row>
    <row r="3826" spans="1:30">
      <c r="A3826">
        <v>622684</v>
      </c>
      <c r="B3826" t="s">
        <v>99</v>
      </c>
      <c r="C3826" t="s">
        <v>48</v>
      </c>
      <c r="D3826">
        <v>1</v>
      </c>
      <c r="E3826" t="s">
        <v>3128</v>
      </c>
      <c r="F3826" t="s">
        <v>3009</v>
      </c>
      <c r="G3826" t="s">
        <v>51</v>
      </c>
      <c r="H3826">
        <v>10025</v>
      </c>
      <c r="I3826" t="s">
        <v>349</v>
      </c>
      <c r="J3826" t="s">
        <v>284</v>
      </c>
      <c r="K3826" t="s">
        <v>36</v>
      </c>
      <c r="L3826" t="s">
        <v>276</v>
      </c>
      <c r="M3826">
        <v>64922</v>
      </c>
      <c r="N3826">
        <v>173486</v>
      </c>
      <c r="O3826" t="s">
        <v>38</v>
      </c>
      <c r="P3826" t="s">
        <v>244</v>
      </c>
      <c r="Q3826" t="s">
        <v>285</v>
      </c>
      <c r="R3826" t="s">
        <v>10212</v>
      </c>
      <c r="S3826" t="s">
        <v>3011</v>
      </c>
      <c r="U3826" t="s">
        <v>3012</v>
      </c>
      <c r="V3826" t="s">
        <v>289</v>
      </c>
      <c r="W3826" t="s">
        <v>251</v>
      </c>
      <c r="X3826" t="s">
        <v>379</v>
      </c>
      <c r="Z3826" t="s">
        <v>46</v>
      </c>
      <c r="AA3826" s="1">
        <v>45323</v>
      </c>
      <c r="AC3826" s="1">
        <v>45323</v>
      </c>
      <c r="AD3826" s="1">
        <v>45355</v>
      </c>
    </row>
    <row r="3827" spans="1:30">
      <c r="A3827">
        <v>614296</v>
      </c>
      <c r="B3827" t="s">
        <v>69</v>
      </c>
      <c r="C3827" t="s">
        <v>31</v>
      </c>
      <c r="D3827">
        <v>1</v>
      </c>
      <c r="E3827" t="s">
        <v>4270</v>
      </c>
      <c r="F3827" t="s">
        <v>4293</v>
      </c>
      <c r="G3827" t="s">
        <v>51</v>
      </c>
      <c r="H3827">
        <v>10061</v>
      </c>
      <c r="I3827" t="s">
        <v>958</v>
      </c>
      <c r="J3827" t="s">
        <v>3169</v>
      </c>
      <c r="K3827" t="s">
        <v>36</v>
      </c>
      <c r="L3827" t="s">
        <v>276</v>
      </c>
      <c r="M3827">
        <v>58700</v>
      </c>
      <c r="N3827">
        <v>161534</v>
      </c>
      <c r="O3827" t="s">
        <v>38</v>
      </c>
      <c r="P3827" t="s">
        <v>2384</v>
      </c>
      <c r="Q3827" t="s">
        <v>4271</v>
      </c>
      <c r="R3827" t="s">
        <v>4294</v>
      </c>
      <c r="S3827" t="s">
        <v>4295</v>
      </c>
      <c r="T3827" t="s">
        <v>4273</v>
      </c>
      <c r="V3827" t="s">
        <v>4296</v>
      </c>
      <c r="W3827" t="s">
        <v>4297</v>
      </c>
      <c r="X3827" t="s">
        <v>4298</v>
      </c>
      <c r="Z3827" t="s">
        <v>46</v>
      </c>
      <c r="AA3827" s="1">
        <v>45233</v>
      </c>
      <c r="AC3827" s="1">
        <v>45233</v>
      </c>
      <c r="AD3827" s="1">
        <v>45355</v>
      </c>
    </row>
    <row r="3828" spans="1:30">
      <c r="A3828">
        <v>592858</v>
      </c>
      <c r="B3828" t="s">
        <v>99</v>
      </c>
      <c r="C3828" t="s">
        <v>48</v>
      </c>
      <c r="D3828">
        <v>1</v>
      </c>
      <c r="E3828" t="s">
        <v>8523</v>
      </c>
      <c r="F3828" t="s">
        <v>1510</v>
      </c>
      <c r="G3828" t="s">
        <v>51</v>
      </c>
      <c r="H3828">
        <v>31220</v>
      </c>
      <c r="I3828">
        <v>3</v>
      </c>
      <c r="J3828" t="s">
        <v>300</v>
      </c>
      <c r="L3828" t="s">
        <v>37</v>
      </c>
      <c r="M3828">
        <v>80513</v>
      </c>
      <c r="N3828">
        <v>118093</v>
      </c>
      <c r="O3828" t="s">
        <v>38</v>
      </c>
      <c r="P3828" t="s">
        <v>104</v>
      </c>
      <c r="Q3828" t="s">
        <v>425</v>
      </c>
      <c r="R3828" t="s">
        <v>8524</v>
      </c>
      <c r="S3828" t="s">
        <v>1513</v>
      </c>
      <c r="U3828" t="s">
        <v>8525</v>
      </c>
      <c r="V3828" t="s">
        <v>980</v>
      </c>
      <c r="Z3828" t="s">
        <v>46</v>
      </c>
      <c r="AA3828" s="1">
        <v>45121</v>
      </c>
      <c r="AC3828" s="1">
        <v>45138</v>
      </c>
      <c r="AD3828" s="1">
        <v>45355</v>
      </c>
    </row>
    <row r="3829" spans="1:30">
      <c r="A3829">
        <v>607068</v>
      </c>
      <c r="B3829" t="s">
        <v>637</v>
      </c>
      <c r="C3829" t="s">
        <v>31</v>
      </c>
      <c r="D3829">
        <v>1</v>
      </c>
      <c r="E3829" t="s">
        <v>10213</v>
      </c>
      <c r="F3829" t="s">
        <v>131</v>
      </c>
      <c r="G3829" t="s">
        <v>51</v>
      </c>
      <c r="H3829">
        <v>13632</v>
      </c>
      <c r="I3829">
        <v>2</v>
      </c>
      <c r="J3829" t="s">
        <v>91</v>
      </c>
      <c r="K3829" t="s">
        <v>36</v>
      </c>
      <c r="L3829" t="s">
        <v>37</v>
      </c>
      <c r="M3829">
        <v>107281</v>
      </c>
      <c r="N3829">
        <v>120190</v>
      </c>
      <c r="O3829" t="s">
        <v>38</v>
      </c>
      <c r="P3829" t="s">
        <v>639</v>
      </c>
      <c r="Q3829" t="s">
        <v>640</v>
      </c>
      <c r="R3829" t="s">
        <v>10214</v>
      </c>
      <c r="S3829" t="s">
        <v>136</v>
      </c>
      <c r="T3829" t="s">
        <v>10215</v>
      </c>
      <c r="V3829" t="s">
        <v>643</v>
      </c>
      <c r="Z3829" t="s">
        <v>63</v>
      </c>
      <c r="AA3829" s="1">
        <v>45196</v>
      </c>
      <c r="AC3829" s="1">
        <v>45196</v>
      </c>
      <c r="AD3829" s="1">
        <v>45355</v>
      </c>
    </row>
    <row r="3830" spans="1:30">
      <c r="A3830">
        <v>527756</v>
      </c>
      <c r="B3830" t="s">
        <v>253</v>
      </c>
      <c r="C3830" t="s">
        <v>48</v>
      </c>
      <c r="D3830">
        <v>1</v>
      </c>
      <c r="E3830" t="s">
        <v>10216</v>
      </c>
      <c r="F3830" t="s">
        <v>5939</v>
      </c>
      <c r="G3830" t="s">
        <v>51</v>
      </c>
      <c r="H3830">
        <v>10019</v>
      </c>
      <c r="I3830" t="s">
        <v>958</v>
      </c>
      <c r="J3830" t="s">
        <v>546</v>
      </c>
      <c r="K3830" t="s">
        <v>36</v>
      </c>
      <c r="L3830" t="s">
        <v>276</v>
      </c>
      <c r="M3830">
        <v>58700</v>
      </c>
      <c r="N3830">
        <v>161534</v>
      </c>
      <c r="O3830" t="s">
        <v>38</v>
      </c>
      <c r="P3830" t="s">
        <v>1196</v>
      </c>
      <c r="Q3830" t="s">
        <v>1197</v>
      </c>
      <c r="R3830" t="s">
        <v>10217</v>
      </c>
      <c r="S3830" t="s">
        <v>5942</v>
      </c>
      <c r="T3830" t="s">
        <v>10218</v>
      </c>
      <c r="U3830" t="s">
        <v>10219</v>
      </c>
      <c r="V3830" t="s">
        <v>281</v>
      </c>
      <c r="Z3830" t="s">
        <v>264</v>
      </c>
      <c r="AA3830" s="1">
        <v>44664</v>
      </c>
      <c r="AC3830" s="1">
        <v>44715</v>
      </c>
      <c r="AD3830" s="1">
        <v>45355</v>
      </c>
    </row>
    <row r="3831" spans="1:30">
      <c r="A3831">
        <v>608024</v>
      </c>
      <c r="B3831" t="s">
        <v>7197</v>
      </c>
      <c r="C3831" t="s">
        <v>31</v>
      </c>
      <c r="D3831">
        <v>1</v>
      </c>
      <c r="E3831" t="s">
        <v>7198</v>
      </c>
      <c r="F3831" t="s">
        <v>2953</v>
      </c>
      <c r="G3831" t="s">
        <v>90</v>
      </c>
      <c r="H3831" t="s">
        <v>2954</v>
      </c>
      <c r="I3831" t="s">
        <v>4370</v>
      </c>
      <c r="J3831" t="s">
        <v>6112</v>
      </c>
      <c r="K3831" t="s">
        <v>36</v>
      </c>
      <c r="L3831" t="s">
        <v>276</v>
      </c>
      <c r="M3831">
        <v>58700</v>
      </c>
      <c r="N3831">
        <v>100000</v>
      </c>
      <c r="O3831" t="s">
        <v>38</v>
      </c>
      <c r="P3831" t="s">
        <v>565</v>
      </c>
      <c r="Q3831" t="s">
        <v>6673</v>
      </c>
      <c r="R3831" t="s">
        <v>7199</v>
      </c>
      <c r="S3831" t="s">
        <v>2956</v>
      </c>
      <c r="T3831" t="s">
        <v>7200</v>
      </c>
      <c r="U3831" t="s">
        <v>7201</v>
      </c>
      <c r="V3831" t="s">
        <v>7202</v>
      </c>
      <c r="Z3831" t="s">
        <v>7203</v>
      </c>
      <c r="AA3831" s="1">
        <v>45223</v>
      </c>
      <c r="AB3831" s="2">
        <v>45474</v>
      </c>
      <c r="AC3831" s="1">
        <v>45323</v>
      </c>
      <c r="AD3831" s="1">
        <v>45355</v>
      </c>
    </row>
    <row r="3832" spans="1:30">
      <c r="A3832">
        <v>621954</v>
      </c>
      <c r="B3832" t="s">
        <v>380</v>
      </c>
      <c r="C3832" t="s">
        <v>48</v>
      </c>
      <c r="D3832">
        <v>1</v>
      </c>
      <c r="E3832" t="s">
        <v>2405</v>
      </c>
      <c r="F3832" t="s">
        <v>2406</v>
      </c>
      <c r="G3832" t="s">
        <v>51</v>
      </c>
      <c r="H3832">
        <v>70817</v>
      </c>
      <c r="I3832">
        <v>3</v>
      </c>
      <c r="J3832" t="s">
        <v>300</v>
      </c>
      <c r="K3832" t="s">
        <v>36</v>
      </c>
      <c r="L3832" t="s">
        <v>37</v>
      </c>
      <c r="M3832">
        <v>69366</v>
      </c>
      <c r="N3832">
        <v>84010</v>
      </c>
      <c r="O3832" t="s">
        <v>38</v>
      </c>
      <c r="P3832" t="s">
        <v>2407</v>
      </c>
      <c r="Q3832" t="s">
        <v>2408</v>
      </c>
      <c r="R3832" t="s">
        <v>2409</v>
      </c>
      <c r="S3832" t="s">
        <v>2410</v>
      </c>
      <c r="Z3832" t="s">
        <v>46</v>
      </c>
      <c r="AA3832" s="1">
        <v>45337</v>
      </c>
      <c r="AB3832" s="2">
        <v>45367</v>
      </c>
      <c r="AC3832" s="1">
        <v>45337</v>
      </c>
      <c r="AD3832" s="1">
        <v>45355</v>
      </c>
    </row>
    <row r="3833" spans="1:30">
      <c r="A3833">
        <v>608940</v>
      </c>
      <c r="B3833" t="s">
        <v>1533</v>
      </c>
      <c r="C3833" t="s">
        <v>48</v>
      </c>
      <c r="D3833">
        <v>1</v>
      </c>
      <c r="E3833" t="s">
        <v>9356</v>
      </c>
      <c r="F3833" t="s">
        <v>1535</v>
      </c>
      <c r="G3833" t="s">
        <v>90</v>
      </c>
      <c r="H3833">
        <v>6088</v>
      </c>
      <c r="I3833">
        <v>1</v>
      </c>
      <c r="J3833" t="s">
        <v>447</v>
      </c>
      <c r="K3833" t="s">
        <v>36</v>
      </c>
      <c r="L3833" t="s">
        <v>103</v>
      </c>
      <c r="M3833">
        <v>65604</v>
      </c>
      <c r="N3833">
        <v>73806</v>
      </c>
      <c r="O3833" t="s">
        <v>38</v>
      </c>
      <c r="P3833" t="s">
        <v>1536</v>
      </c>
      <c r="Q3833" t="s">
        <v>2733</v>
      </c>
      <c r="R3833" t="s">
        <v>9357</v>
      </c>
      <c r="S3833" t="s">
        <v>1538</v>
      </c>
      <c r="T3833" t="s">
        <v>9358</v>
      </c>
      <c r="U3833" t="s">
        <v>9359</v>
      </c>
      <c r="V3833" t="s">
        <v>2097</v>
      </c>
      <c r="X3833" t="s">
        <v>1536</v>
      </c>
      <c r="Z3833" t="s">
        <v>46</v>
      </c>
      <c r="AA3833" s="1">
        <v>45198</v>
      </c>
      <c r="AC3833" s="1">
        <v>45198</v>
      </c>
      <c r="AD3833" s="1">
        <v>45355</v>
      </c>
    </row>
    <row r="3834" spans="1:30">
      <c r="A3834">
        <v>628159</v>
      </c>
      <c r="B3834" t="s">
        <v>460</v>
      </c>
      <c r="C3834" t="s">
        <v>31</v>
      </c>
      <c r="D3834">
        <v>2</v>
      </c>
      <c r="E3834" t="s">
        <v>1949</v>
      </c>
      <c r="F3834" t="s">
        <v>4917</v>
      </c>
      <c r="G3834" t="s">
        <v>51</v>
      </c>
      <c r="H3834">
        <v>31175</v>
      </c>
      <c r="I3834">
        <v>1</v>
      </c>
      <c r="J3834" t="s">
        <v>10079</v>
      </c>
      <c r="K3834" t="s">
        <v>36</v>
      </c>
      <c r="L3834" t="s">
        <v>37</v>
      </c>
      <c r="M3834">
        <v>60000</v>
      </c>
      <c r="N3834">
        <v>60000</v>
      </c>
      <c r="O3834" t="s">
        <v>38</v>
      </c>
      <c r="P3834" t="s">
        <v>1951</v>
      </c>
      <c r="Q3834" t="s">
        <v>1311</v>
      </c>
      <c r="R3834" t="s">
        <v>1952</v>
      </c>
      <c r="S3834" t="s">
        <v>4920</v>
      </c>
      <c r="V3834" t="s">
        <v>10080</v>
      </c>
      <c r="Z3834" t="s">
        <v>1314</v>
      </c>
      <c r="AA3834" s="1">
        <v>45349</v>
      </c>
      <c r="AB3834" s="2">
        <v>45714</v>
      </c>
      <c r="AC3834" s="1">
        <v>45349</v>
      </c>
      <c r="AD3834" s="1">
        <v>45355</v>
      </c>
    </row>
    <row r="3835" spans="1:30">
      <c r="A3835">
        <v>599073</v>
      </c>
      <c r="B3835" t="s">
        <v>129</v>
      </c>
      <c r="C3835" t="s">
        <v>48</v>
      </c>
      <c r="D3835">
        <v>1</v>
      </c>
      <c r="E3835" t="s">
        <v>9593</v>
      </c>
      <c r="F3835" t="s">
        <v>487</v>
      </c>
      <c r="G3835" t="s">
        <v>51</v>
      </c>
      <c r="H3835">
        <v>13611</v>
      </c>
      <c r="I3835">
        <v>3</v>
      </c>
      <c r="J3835" t="s">
        <v>156</v>
      </c>
      <c r="K3835" t="s">
        <v>36</v>
      </c>
      <c r="L3835" t="s">
        <v>37</v>
      </c>
      <c r="M3835">
        <v>73507</v>
      </c>
      <c r="N3835">
        <v>84533</v>
      </c>
      <c r="O3835" t="s">
        <v>38</v>
      </c>
      <c r="P3835" t="s">
        <v>454</v>
      </c>
      <c r="Q3835" t="s">
        <v>134</v>
      </c>
      <c r="R3835" t="s">
        <v>9594</v>
      </c>
      <c r="S3835" t="s">
        <v>490</v>
      </c>
      <c r="V3835" t="s">
        <v>9595</v>
      </c>
      <c r="Z3835" t="s">
        <v>46</v>
      </c>
      <c r="AA3835" s="1">
        <v>45154</v>
      </c>
      <c r="AC3835" s="1">
        <v>45310</v>
      </c>
      <c r="AD3835" s="1">
        <v>45355</v>
      </c>
    </row>
    <row r="3836" spans="1:30">
      <c r="A3836">
        <v>579262</v>
      </c>
      <c r="B3836" t="s">
        <v>99</v>
      </c>
      <c r="C3836" t="s">
        <v>48</v>
      </c>
      <c r="D3836">
        <v>1</v>
      </c>
      <c r="E3836" t="s">
        <v>282</v>
      </c>
      <c r="F3836" t="s">
        <v>283</v>
      </c>
      <c r="G3836" t="s">
        <v>51</v>
      </c>
      <c r="H3836">
        <v>10124</v>
      </c>
      <c r="I3836">
        <v>1</v>
      </c>
      <c r="J3836" t="s">
        <v>284</v>
      </c>
      <c r="K3836" t="s">
        <v>36</v>
      </c>
      <c r="L3836" t="s">
        <v>37</v>
      </c>
      <c r="M3836">
        <v>47418</v>
      </c>
      <c r="N3836">
        <v>69462</v>
      </c>
      <c r="O3836" t="s">
        <v>38</v>
      </c>
      <c r="P3836" t="s">
        <v>244</v>
      </c>
      <c r="Q3836" t="s">
        <v>285</v>
      </c>
      <c r="R3836" t="s">
        <v>286</v>
      </c>
      <c r="S3836" t="s">
        <v>287</v>
      </c>
      <c r="T3836" t="s">
        <v>288</v>
      </c>
      <c r="U3836" t="s">
        <v>249</v>
      </c>
      <c r="V3836" t="s">
        <v>289</v>
      </c>
      <c r="W3836" t="s">
        <v>290</v>
      </c>
      <c r="X3836" t="s">
        <v>291</v>
      </c>
      <c r="Z3836" t="s">
        <v>46</v>
      </c>
      <c r="AA3836" s="1">
        <v>45024</v>
      </c>
      <c r="AC3836" s="1">
        <v>45024</v>
      </c>
      <c r="AD3836" s="1">
        <v>45355</v>
      </c>
    </row>
    <row r="3837" spans="1:30">
      <c r="A3837">
        <v>529137</v>
      </c>
      <c r="B3837" t="s">
        <v>129</v>
      </c>
      <c r="C3837" t="s">
        <v>31</v>
      </c>
      <c r="D3837">
        <v>1</v>
      </c>
      <c r="E3837" t="s">
        <v>2316</v>
      </c>
      <c r="F3837" t="s">
        <v>1822</v>
      </c>
      <c r="G3837" t="s">
        <v>51</v>
      </c>
      <c r="H3837">
        <v>13631</v>
      </c>
      <c r="I3837">
        <v>2</v>
      </c>
      <c r="J3837" t="s">
        <v>2317</v>
      </c>
      <c r="K3837" t="s">
        <v>36</v>
      </c>
      <c r="L3837" t="s">
        <v>37</v>
      </c>
      <c r="M3837">
        <v>71707</v>
      </c>
      <c r="N3837">
        <v>82463</v>
      </c>
      <c r="O3837" t="s">
        <v>38</v>
      </c>
      <c r="P3837" t="s">
        <v>393</v>
      </c>
      <c r="Q3837" t="s">
        <v>1565</v>
      </c>
      <c r="R3837" t="s">
        <v>2318</v>
      </c>
      <c r="S3837" t="s">
        <v>1824</v>
      </c>
      <c r="T3837" t="s">
        <v>2319</v>
      </c>
      <c r="U3837" t="s">
        <v>2320</v>
      </c>
      <c r="V3837" t="s">
        <v>2321</v>
      </c>
      <c r="W3837" t="s">
        <v>2322</v>
      </c>
      <c r="Z3837" t="s">
        <v>63</v>
      </c>
      <c r="AA3837" s="1">
        <v>45209</v>
      </c>
      <c r="AC3837" s="1">
        <v>45271</v>
      </c>
      <c r="AD3837" s="1">
        <v>45355</v>
      </c>
    </row>
    <row r="3838" spans="1:30">
      <c r="A3838">
        <v>607264</v>
      </c>
      <c r="B3838" t="s">
        <v>30</v>
      </c>
      <c r="C3838" t="s">
        <v>31</v>
      </c>
      <c r="D3838">
        <v>1</v>
      </c>
      <c r="E3838" t="s">
        <v>8529</v>
      </c>
      <c r="F3838" t="s">
        <v>33</v>
      </c>
      <c r="G3838" t="s">
        <v>34</v>
      </c>
      <c r="H3838">
        <v>21744</v>
      </c>
      <c r="I3838">
        <v>2</v>
      </c>
      <c r="J3838" t="s">
        <v>860</v>
      </c>
      <c r="K3838" t="s">
        <v>36</v>
      </c>
      <c r="L3838" t="s">
        <v>37</v>
      </c>
      <c r="M3838">
        <v>82506</v>
      </c>
      <c r="N3838">
        <v>94882</v>
      </c>
      <c r="O3838" t="s">
        <v>38</v>
      </c>
      <c r="P3838" t="s">
        <v>39</v>
      </c>
      <c r="Q3838" t="s">
        <v>6132</v>
      </c>
      <c r="R3838" t="s">
        <v>8530</v>
      </c>
      <c r="S3838" t="s">
        <v>42</v>
      </c>
      <c r="T3838" t="s">
        <v>8531</v>
      </c>
      <c r="V3838" t="s">
        <v>8532</v>
      </c>
      <c r="Z3838" t="s">
        <v>46</v>
      </c>
      <c r="AA3838" s="1">
        <v>45194</v>
      </c>
      <c r="AB3838" s="2">
        <v>45374</v>
      </c>
      <c r="AC3838" s="1">
        <v>45315</v>
      </c>
      <c r="AD3838" s="1">
        <v>45355</v>
      </c>
    </row>
    <row r="3839" spans="1:30">
      <c r="A3839">
        <v>594807</v>
      </c>
      <c r="B3839" t="s">
        <v>30</v>
      </c>
      <c r="C3839" t="s">
        <v>48</v>
      </c>
      <c r="D3839">
        <v>1</v>
      </c>
      <c r="E3839" t="s">
        <v>8929</v>
      </c>
      <c r="F3839" t="s">
        <v>8930</v>
      </c>
      <c r="G3839" t="s">
        <v>34</v>
      </c>
      <c r="H3839">
        <v>60842</v>
      </c>
      <c r="I3839" t="s">
        <v>924</v>
      </c>
      <c r="J3839" t="s">
        <v>2303</v>
      </c>
      <c r="K3839" t="s">
        <v>36</v>
      </c>
      <c r="L3839" t="s">
        <v>276</v>
      </c>
      <c r="M3839">
        <v>72038</v>
      </c>
      <c r="N3839">
        <v>160000</v>
      </c>
      <c r="O3839" t="s">
        <v>38</v>
      </c>
      <c r="P3839" t="s">
        <v>39</v>
      </c>
      <c r="Q3839" t="s">
        <v>1607</v>
      </c>
      <c r="R3839" t="s">
        <v>8931</v>
      </c>
      <c r="S3839" t="s">
        <v>8932</v>
      </c>
      <c r="U3839" t="s">
        <v>8933</v>
      </c>
      <c r="V3839" t="s">
        <v>8934</v>
      </c>
      <c r="Z3839" t="s">
        <v>46</v>
      </c>
      <c r="AA3839" s="1">
        <v>45132</v>
      </c>
      <c r="AB3839" s="2">
        <v>45381</v>
      </c>
      <c r="AC3839" s="1">
        <v>45320</v>
      </c>
      <c r="AD3839" s="1">
        <v>45355</v>
      </c>
    </row>
    <row r="3840" spans="1:30">
      <c r="A3840">
        <v>615686</v>
      </c>
      <c r="B3840" t="s">
        <v>30</v>
      </c>
      <c r="C3840" t="s">
        <v>31</v>
      </c>
      <c r="D3840">
        <v>1</v>
      </c>
      <c r="E3840" t="s">
        <v>10220</v>
      </c>
      <c r="F3840" t="s">
        <v>33</v>
      </c>
      <c r="G3840" t="s">
        <v>34</v>
      </c>
      <c r="H3840">
        <v>21744</v>
      </c>
      <c r="I3840">
        <v>3</v>
      </c>
      <c r="J3840" t="s">
        <v>35</v>
      </c>
      <c r="K3840" t="s">
        <v>36</v>
      </c>
      <c r="L3840" t="s">
        <v>103</v>
      </c>
      <c r="M3840">
        <v>92301</v>
      </c>
      <c r="N3840">
        <v>114637</v>
      </c>
      <c r="O3840" t="s">
        <v>38</v>
      </c>
      <c r="P3840" t="s">
        <v>39</v>
      </c>
      <c r="Q3840" t="s">
        <v>1353</v>
      </c>
      <c r="R3840" t="s">
        <v>10221</v>
      </c>
      <c r="S3840" t="s">
        <v>42</v>
      </c>
      <c r="T3840" t="s">
        <v>10222</v>
      </c>
      <c r="V3840" t="s">
        <v>10223</v>
      </c>
      <c r="Z3840" t="s">
        <v>46</v>
      </c>
      <c r="AA3840" s="1">
        <v>45239</v>
      </c>
      <c r="AB3840" s="2">
        <v>45359</v>
      </c>
      <c r="AC3840" s="1">
        <v>45245</v>
      </c>
      <c r="AD3840" s="1">
        <v>45355</v>
      </c>
    </row>
    <row r="3841" spans="1:30">
      <c r="A3841">
        <v>607447</v>
      </c>
      <c r="B3841" t="s">
        <v>502</v>
      </c>
      <c r="C3841" t="s">
        <v>31</v>
      </c>
      <c r="D3841">
        <v>1</v>
      </c>
      <c r="E3841" t="s">
        <v>10224</v>
      </c>
      <c r="F3841" t="s">
        <v>1046</v>
      </c>
      <c r="G3841" t="s">
        <v>51</v>
      </c>
      <c r="H3841" t="s">
        <v>2359</v>
      </c>
      <c r="I3841">
        <v>0</v>
      </c>
      <c r="J3841" t="s">
        <v>156</v>
      </c>
      <c r="K3841" t="s">
        <v>36</v>
      </c>
      <c r="L3841" t="s">
        <v>37</v>
      </c>
      <c r="M3841">
        <v>102292</v>
      </c>
      <c r="N3841">
        <v>163512</v>
      </c>
      <c r="O3841" t="s">
        <v>38</v>
      </c>
      <c r="P3841" t="s">
        <v>92</v>
      </c>
      <c r="Q3841" t="s">
        <v>10225</v>
      </c>
      <c r="R3841" t="s">
        <v>10226</v>
      </c>
      <c r="S3841" t="s">
        <v>1076</v>
      </c>
      <c r="T3841" t="s">
        <v>10227</v>
      </c>
      <c r="U3841" t="s">
        <v>4815</v>
      </c>
      <c r="V3841" t="s">
        <v>2525</v>
      </c>
      <c r="W3841" t="s">
        <v>10228</v>
      </c>
      <c r="X3841" t="s">
        <v>92</v>
      </c>
      <c r="Z3841" t="s">
        <v>46</v>
      </c>
      <c r="AA3841" s="1">
        <v>45198</v>
      </c>
      <c r="AC3841" s="1">
        <v>45217</v>
      </c>
      <c r="AD3841" s="1">
        <v>45355</v>
      </c>
    </row>
    <row r="3842" spans="1:30">
      <c r="A3842">
        <v>580604</v>
      </c>
      <c r="B3842" t="s">
        <v>99</v>
      </c>
      <c r="C3842" t="s">
        <v>48</v>
      </c>
      <c r="D3842">
        <v>1</v>
      </c>
      <c r="E3842" t="s">
        <v>9716</v>
      </c>
      <c r="F3842" t="s">
        <v>131</v>
      </c>
      <c r="G3842" t="s">
        <v>51</v>
      </c>
      <c r="H3842">
        <v>13632</v>
      </c>
      <c r="I3842">
        <v>3</v>
      </c>
      <c r="J3842" t="s">
        <v>91</v>
      </c>
      <c r="K3842" t="s">
        <v>36</v>
      </c>
      <c r="L3842" t="s">
        <v>37</v>
      </c>
      <c r="M3842">
        <v>92194</v>
      </c>
      <c r="N3842">
        <v>119610</v>
      </c>
      <c r="O3842" t="s">
        <v>38</v>
      </c>
      <c r="P3842" t="s">
        <v>244</v>
      </c>
      <c r="Q3842" t="s">
        <v>285</v>
      </c>
      <c r="R3842" t="s">
        <v>9717</v>
      </c>
      <c r="S3842" t="s">
        <v>136</v>
      </c>
      <c r="T3842" t="s">
        <v>9718</v>
      </c>
      <c r="U3842" t="s">
        <v>249</v>
      </c>
      <c r="V3842" t="s">
        <v>250</v>
      </c>
      <c r="W3842" t="s">
        <v>290</v>
      </c>
      <c r="X3842" t="s">
        <v>291</v>
      </c>
      <c r="Z3842" t="s">
        <v>63</v>
      </c>
      <c r="AA3842" s="1">
        <v>45024</v>
      </c>
      <c r="AC3842" s="1">
        <v>45024</v>
      </c>
      <c r="AD3842" s="1">
        <v>45355</v>
      </c>
    </row>
    <row r="3843" spans="1:30">
      <c r="A3843">
        <v>597919</v>
      </c>
      <c r="B3843" t="s">
        <v>99</v>
      </c>
      <c r="C3843" t="s">
        <v>48</v>
      </c>
      <c r="D3843">
        <v>1</v>
      </c>
      <c r="E3843" t="s">
        <v>374</v>
      </c>
      <c r="F3843" t="s">
        <v>375</v>
      </c>
      <c r="G3843" t="s">
        <v>51</v>
      </c>
      <c r="H3843">
        <v>22427</v>
      </c>
      <c r="I3843">
        <v>3</v>
      </c>
      <c r="J3843" t="s">
        <v>72</v>
      </c>
      <c r="K3843" t="s">
        <v>36</v>
      </c>
      <c r="L3843" t="s">
        <v>276</v>
      </c>
      <c r="M3843">
        <v>98470</v>
      </c>
      <c r="N3843">
        <v>133496</v>
      </c>
      <c r="O3843" t="s">
        <v>38</v>
      </c>
      <c r="P3843" t="s">
        <v>244</v>
      </c>
      <c r="Q3843" t="s">
        <v>245</v>
      </c>
      <c r="R3843" t="s">
        <v>376</v>
      </c>
      <c r="S3843" t="s">
        <v>377</v>
      </c>
      <c r="U3843" t="s">
        <v>378</v>
      </c>
      <c r="V3843" t="s">
        <v>289</v>
      </c>
      <c r="W3843" t="s">
        <v>251</v>
      </c>
      <c r="X3843" t="s">
        <v>379</v>
      </c>
      <c r="Z3843" t="s">
        <v>63</v>
      </c>
      <c r="AA3843" s="1">
        <v>45151</v>
      </c>
      <c r="AC3843" s="1">
        <v>45151</v>
      </c>
      <c r="AD3843" s="1">
        <v>45355</v>
      </c>
    </row>
    <row r="3844" spans="1:30">
      <c r="A3844">
        <v>607454</v>
      </c>
      <c r="B3844" t="s">
        <v>306</v>
      </c>
      <c r="C3844" t="s">
        <v>48</v>
      </c>
      <c r="D3844">
        <v>1</v>
      </c>
      <c r="E3844" t="s">
        <v>2521</v>
      </c>
      <c r="F3844" t="s">
        <v>283</v>
      </c>
      <c r="G3844" t="s">
        <v>51</v>
      </c>
      <c r="H3844">
        <v>10124</v>
      </c>
      <c r="I3844">
        <v>3</v>
      </c>
      <c r="J3844" t="s">
        <v>65</v>
      </c>
      <c r="K3844" t="s">
        <v>36</v>
      </c>
      <c r="L3844" t="s">
        <v>37</v>
      </c>
      <c r="M3844">
        <v>58695</v>
      </c>
      <c r="N3844">
        <v>85000</v>
      </c>
      <c r="O3844" t="s">
        <v>38</v>
      </c>
      <c r="P3844" t="s">
        <v>125</v>
      </c>
      <c r="Q3844" t="s">
        <v>9394</v>
      </c>
      <c r="R3844" t="s">
        <v>9395</v>
      </c>
      <c r="S3844" t="s">
        <v>287</v>
      </c>
      <c r="T3844" t="s">
        <v>9396</v>
      </c>
      <c r="U3844" t="s">
        <v>4914</v>
      </c>
      <c r="V3844" t="s">
        <v>9397</v>
      </c>
      <c r="Z3844" t="s">
        <v>46</v>
      </c>
      <c r="AA3844" s="1">
        <v>45316</v>
      </c>
      <c r="AB3844" s="2">
        <v>45376</v>
      </c>
      <c r="AC3844" s="1">
        <v>45316</v>
      </c>
      <c r="AD3844" s="1">
        <v>45355</v>
      </c>
    </row>
    <row r="3845" spans="1:30">
      <c r="A3845">
        <v>564375</v>
      </c>
      <c r="B3845" t="s">
        <v>69</v>
      </c>
      <c r="C3845" t="s">
        <v>48</v>
      </c>
      <c r="D3845">
        <v>1</v>
      </c>
      <c r="E3845" t="s">
        <v>2959</v>
      </c>
      <c r="F3845" t="s">
        <v>520</v>
      </c>
      <c r="G3845" t="s">
        <v>51</v>
      </c>
      <c r="H3845">
        <v>22316</v>
      </c>
      <c r="I3845">
        <v>1</v>
      </c>
      <c r="J3845" t="s">
        <v>65</v>
      </c>
      <c r="K3845" t="s">
        <v>36</v>
      </c>
      <c r="L3845" t="s">
        <v>37</v>
      </c>
      <c r="M3845">
        <v>57078</v>
      </c>
      <c r="N3845">
        <v>85646</v>
      </c>
      <c r="O3845" t="s">
        <v>38</v>
      </c>
      <c r="P3845" t="s">
        <v>73</v>
      </c>
      <c r="Q3845" t="s">
        <v>1552</v>
      </c>
      <c r="R3845" t="s">
        <v>3804</v>
      </c>
      <c r="S3845" t="s">
        <v>523</v>
      </c>
      <c r="T3845" t="s">
        <v>5604</v>
      </c>
      <c r="U3845" t="s">
        <v>7900</v>
      </c>
      <c r="V3845" t="s">
        <v>7901</v>
      </c>
      <c r="W3845" t="s">
        <v>61</v>
      </c>
      <c r="Z3845" t="s">
        <v>46</v>
      </c>
      <c r="AA3845" s="1">
        <v>44907</v>
      </c>
      <c r="AC3845" s="1">
        <v>44915</v>
      </c>
      <c r="AD3845" s="1">
        <v>45355</v>
      </c>
    </row>
    <row r="3846" spans="1:30">
      <c r="A3846">
        <v>552237</v>
      </c>
      <c r="B3846" t="s">
        <v>129</v>
      </c>
      <c r="C3846" t="s">
        <v>31</v>
      </c>
      <c r="D3846">
        <v>1</v>
      </c>
      <c r="E3846" t="s">
        <v>10229</v>
      </c>
      <c r="F3846" t="s">
        <v>283</v>
      </c>
      <c r="G3846" t="s">
        <v>51</v>
      </c>
      <c r="H3846">
        <v>10124</v>
      </c>
      <c r="I3846">
        <v>3</v>
      </c>
      <c r="J3846" t="s">
        <v>284</v>
      </c>
      <c r="K3846" t="s">
        <v>36</v>
      </c>
      <c r="L3846" t="s">
        <v>37</v>
      </c>
      <c r="M3846">
        <v>58695</v>
      </c>
      <c r="N3846">
        <v>67499</v>
      </c>
      <c r="O3846" t="s">
        <v>38</v>
      </c>
      <c r="P3846" t="s">
        <v>157</v>
      </c>
      <c r="Q3846" t="s">
        <v>293</v>
      </c>
      <c r="R3846" t="s">
        <v>10230</v>
      </c>
      <c r="S3846" t="s">
        <v>287</v>
      </c>
      <c r="T3846" t="s">
        <v>10231</v>
      </c>
      <c r="U3846" t="s">
        <v>3593</v>
      </c>
      <c r="V3846" t="s">
        <v>10232</v>
      </c>
      <c r="W3846" t="s">
        <v>10233</v>
      </c>
      <c r="X3846" t="s">
        <v>10234</v>
      </c>
      <c r="Z3846" t="s">
        <v>46</v>
      </c>
      <c r="AA3846" s="1">
        <v>44825</v>
      </c>
      <c r="AC3846" s="1">
        <v>44825</v>
      </c>
      <c r="AD3846" s="1">
        <v>45355</v>
      </c>
    </row>
    <row r="3847" spans="1:30">
      <c r="A3847">
        <v>599479</v>
      </c>
      <c r="B3847" t="s">
        <v>47</v>
      </c>
      <c r="C3847" t="s">
        <v>48</v>
      </c>
      <c r="D3847">
        <v>1</v>
      </c>
      <c r="E3847" t="s">
        <v>10192</v>
      </c>
      <c r="F3847" t="s">
        <v>2872</v>
      </c>
      <c r="G3847" t="s">
        <v>51</v>
      </c>
      <c r="H3847" t="s">
        <v>2873</v>
      </c>
      <c r="I3847">
        <v>0</v>
      </c>
      <c r="J3847" t="s">
        <v>65</v>
      </c>
      <c r="K3847" t="s">
        <v>36</v>
      </c>
      <c r="L3847" t="s">
        <v>37</v>
      </c>
      <c r="M3847">
        <v>58682</v>
      </c>
      <c r="N3847">
        <v>110647</v>
      </c>
      <c r="O3847" t="s">
        <v>38</v>
      </c>
      <c r="P3847" t="s">
        <v>54</v>
      </c>
      <c r="Q3847" t="s">
        <v>2737</v>
      </c>
      <c r="R3847" t="s">
        <v>10193</v>
      </c>
      <c r="S3847" t="s">
        <v>2876</v>
      </c>
      <c r="T3847" t="s">
        <v>9638</v>
      </c>
      <c r="U3847" t="s">
        <v>59</v>
      </c>
      <c r="V3847" t="s">
        <v>2480</v>
      </c>
      <c r="W3847" t="s">
        <v>61</v>
      </c>
      <c r="X3847" t="s">
        <v>62</v>
      </c>
      <c r="Z3847" t="s">
        <v>46</v>
      </c>
      <c r="AA3847" s="1">
        <v>45163</v>
      </c>
      <c r="AC3847" s="1">
        <v>45174</v>
      </c>
      <c r="AD3847" s="1">
        <v>45355</v>
      </c>
    </row>
    <row r="3848" spans="1:30">
      <c r="A3848">
        <v>622623</v>
      </c>
      <c r="B3848" t="s">
        <v>47</v>
      </c>
      <c r="C3848" t="s">
        <v>48</v>
      </c>
      <c r="D3848">
        <v>1</v>
      </c>
      <c r="E3848" t="s">
        <v>10235</v>
      </c>
      <c r="F3848" t="s">
        <v>406</v>
      </c>
      <c r="G3848" t="s">
        <v>51</v>
      </c>
      <c r="H3848">
        <v>20210</v>
      </c>
      <c r="I3848">
        <v>0</v>
      </c>
      <c r="J3848" t="s">
        <v>65</v>
      </c>
      <c r="K3848" t="s">
        <v>36</v>
      </c>
      <c r="L3848" t="s">
        <v>37</v>
      </c>
      <c r="M3848">
        <v>62370</v>
      </c>
      <c r="N3848">
        <v>71726</v>
      </c>
      <c r="O3848" t="s">
        <v>38</v>
      </c>
      <c r="P3848" t="s">
        <v>54</v>
      </c>
      <c r="Q3848" t="s">
        <v>10236</v>
      </c>
      <c r="R3848" t="s">
        <v>10237</v>
      </c>
      <c r="S3848" t="s">
        <v>409</v>
      </c>
      <c r="T3848" t="s">
        <v>10238</v>
      </c>
      <c r="Z3848" t="s">
        <v>63</v>
      </c>
      <c r="AA3848" s="1">
        <v>45307</v>
      </c>
      <c r="AC3848" s="1">
        <v>45308</v>
      </c>
      <c r="AD3848" s="1">
        <v>45355</v>
      </c>
    </row>
    <row r="3849" spans="1:30">
      <c r="A3849">
        <v>626781</v>
      </c>
      <c r="B3849" t="s">
        <v>1850</v>
      </c>
      <c r="C3849" t="s">
        <v>31</v>
      </c>
      <c r="D3849">
        <v>1</v>
      </c>
      <c r="E3849" t="s">
        <v>10239</v>
      </c>
      <c r="F3849" t="s">
        <v>441</v>
      </c>
      <c r="G3849" t="s">
        <v>51</v>
      </c>
      <c r="H3849">
        <v>20215</v>
      </c>
      <c r="I3849">
        <v>3</v>
      </c>
      <c r="J3849" t="s">
        <v>65</v>
      </c>
      <c r="K3849" t="s">
        <v>36</v>
      </c>
      <c r="L3849" t="s">
        <v>37</v>
      </c>
      <c r="M3849">
        <v>113240</v>
      </c>
      <c r="N3849">
        <v>113240</v>
      </c>
      <c r="O3849" t="s">
        <v>38</v>
      </c>
      <c r="P3849" t="s">
        <v>1853</v>
      </c>
      <c r="Q3849" t="s">
        <v>9218</v>
      </c>
      <c r="R3849" t="s">
        <v>10240</v>
      </c>
      <c r="S3849" t="s">
        <v>444</v>
      </c>
      <c r="Z3849" t="s">
        <v>7684</v>
      </c>
      <c r="AA3849" s="1">
        <v>45338</v>
      </c>
      <c r="AB3849" s="2">
        <v>45362</v>
      </c>
      <c r="AC3849" s="1">
        <v>45337</v>
      </c>
      <c r="AD3849" s="1">
        <v>45355</v>
      </c>
    </row>
    <row r="3850" spans="1:30">
      <c r="A3850">
        <v>614741</v>
      </c>
      <c r="B3850" t="s">
        <v>253</v>
      </c>
      <c r="C3850" t="s">
        <v>31</v>
      </c>
      <c r="D3850">
        <v>1</v>
      </c>
      <c r="E3850" t="s">
        <v>7978</v>
      </c>
      <c r="F3850" t="s">
        <v>7979</v>
      </c>
      <c r="G3850" t="s">
        <v>34</v>
      </c>
      <c r="H3850">
        <v>40531</v>
      </c>
      <c r="I3850" t="s">
        <v>473</v>
      </c>
      <c r="J3850" t="s">
        <v>4589</v>
      </c>
      <c r="K3850" t="s">
        <v>36</v>
      </c>
      <c r="L3850" t="s">
        <v>276</v>
      </c>
      <c r="M3850">
        <v>80931</v>
      </c>
      <c r="N3850">
        <v>208826</v>
      </c>
      <c r="O3850" t="s">
        <v>38</v>
      </c>
      <c r="P3850" t="s">
        <v>7980</v>
      </c>
      <c r="Q3850" t="s">
        <v>7980</v>
      </c>
      <c r="R3850" t="s">
        <v>7981</v>
      </c>
      <c r="S3850" t="s">
        <v>7982</v>
      </c>
      <c r="T3850" t="s">
        <v>7983</v>
      </c>
      <c r="U3850" t="s">
        <v>7984</v>
      </c>
      <c r="V3850" t="s">
        <v>263</v>
      </c>
      <c r="Z3850" t="s">
        <v>264</v>
      </c>
      <c r="AA3850" s="1">
        <v>45244</v>
      </c>
      <c r="AC3850" s="1">
        <v>45247</v>
      </c>
      <c r="AD3850" s="1">
        <v>45355</v>
      </c>
    </row>
    <row r="3851" spans="1:30">
      <c r="A3851">
        <v>627373</v>
      </c>
      <c r="B3851" t="s">
        <v>112</v>
      </c>
      <c r="C3851" t="s">
        <v>48</v>
      </c>
      <c r="D3851">
        <v>1</v>
      </c>
      <c r="E3851" t="s">
        <v>5287</v>
      </c>
      <c r="F3851" t="s">
        <v>5213</v>
      </c>
      <c r="G3851" t="s">
        <v>51</v>
      </c>
      <c r="H3851">
        <v>22508</v>
      </c>
      <c r="I3851">
        <v>0</v>
      </c>
      <c r="J3851" t="s">
        <v>275</v>
      </c>
      <c r="K3851" t="s">
        <v>36</v>
      </c>
      <c r="L3851" t="s">
        <v>276</v>
      </c>
      <c r="M3851">
        <v>95000</v>
      </c>
      <c r="N3851">
        <v>115000</v>
      </c>
      <c r="O3851" t="s">
        <v>38</v>
      </c>
      <c r="P3851" t="s">
        <v>116</v>
      </c>
      <c r="Q3851" t="s">
        <v>1240</v>
      </c>
      <c r="R3851" t="s">
        <v>5288</v>
      </c>
      <c r="S3851" t="s">
        <v>5216</v>
      </c>
      <c r="T3851" t="s">
        <v>5289</v>
      </c>
      <c r="V3851" t="s">
        <v>120</v>
      </c>
      <c r="Z3851" t="s">
        <v>46</v>
      </c>
      <c r="AA3851" s="1">
        <v>45342</v>
      </c>
      <c r="AB3851" s="2">
        <v>45372</v>
      </c>
      <c r="AC3851" s="1">
        <v>45342</v>
      </c>
      <c r="AD3851" s="1">
        <v>45355</v>
      </c>
    </row>
    <row r="3852" spans="1:30">
      <c r="A3852">
        <v>624967</v>
      </c>
      <c r="B3852" t="s">
        <v>163</v>
      </c>
      <c r="C3852" t="s">
        <v>31</v>
      </c>
      <c r="D3852">
        <v>1</v>
      </c>
      <c r="E3852" t="s">
        <v>2273</v>
      </c>
      <c r="F3852" t="s">
        <v>527</v>
      </c>
      <c r="G3852" t="s">
        <v>34</v>
      </c>
      <c r="H3852">
        <v>10232</v>
      </c>
      <c r="I3852">
        <v>0</v>
      </c>
      <c r="J3852" t="s">
        <v>2274</v>
      </c>
      <c r="K3852" t="s">
        <v>36</v>
      </c>
      <c r="L3852" t="s">
        <v>227</v>
      </c>
      <c r="M3852">
        <v>19.93</v>
      </c>
      <c r="N3852">
        <v>24.73</v>
      </c>
      <c r="O3852" t="s">
        <v>124</v>
      </c>
      <c r="P3852" t="s">
        <v>393</v>
      </c>
      <c r="Q3852" t="s">
        <v>448</v>
      </c>
      <c r="R3852" t="s">
        <v>8994</v>
      </c>
      <c r="S3852" t="s">
        <v>529</v>
      </c>
      <c r="T3852" t="s">
        <v>450</v>
      </c>
      <c r="U3852" t="s">
        <v>2277</v>
      </c>
      <c r="V3852" t="s">
        <v>174</v>
      </c>
      <c r="W3852" t="s">
        <v>175</v>
      </c>
      <c r="X3852" t="s">
        <v>452</v>
      </c>
      <c r="Z3852" t="s">
        <v>46</v>
      </c>
      <c r="AA3852" s="1">
        <v>45328</v>
      </c>
      <c r="AB3852" s="2">
        <v>45364</v>
      </c>
      <c r="AC3852" s="1">
        <v>45336</v>
      </c>
      <c r="AD3852" s="1">
        <v>45355</v>
      </c>
    </row>
    <row r="3853" spans="1:30">
      <c r="A3853">
        <v>616179</v>
      </c>
      <c r="B3853" t="s">
        <v>99</v>
      </c>
      <c r="C3853" t="s">
        <v>48</v>
      </c>
      <c r="D3853">
        <v>1</v>
      </c>
      <c r="E3853" t="s">
        <v>9767</v>
      </c>
      <c r="F3853" t="s">
        <v>2250</v>
      </c>
      <c r="G3853" t="s">
        <v>51</v>
      </c>
      <c r="H3853">
        <v>20113</v>
      </c>
      <c r="I3853">
        <v>4</v>
      </c>
      <c r="J3853" t="s">
        <v>594</v>
      </c>
      <c r="K3853" t="s">
        <v>36</v>
      </c>
      <c r="L3853" t="s">
        <v>37</v>
      </c>
      <c r="M3853">
        <v>61267</v>
      </c>
      <c r="N3853">
        <v>85388</v>
      </c>
      <c r="O3853" t="s">
        <v>38</v>
      </c>
      <c r="P3853" t="s">
        <v>244</v>
      </c>
      <c r="Q3853" t="s">
        <v>9768</v>
      </c>
      <c r="R3853" t="s">
        <v>9769</v>
      </c>
      <c r="S3853" t="s">
        <v>2253</v>
      </c>
      <c r="Z3853" t="s">
        <v>46</v>
      </c>
      <c r="AA3853" s="1">
        <v>45293</v>
      </c>
      <c r="AC3853" s="1">
        <v>45307</v>
      </c>
      <c r="AD3853" s="1">
        <v>45355</v>
      </c>
    </row>
    <row r="3854" spans="1:30">
      <c r="A3854">
        <v>580431</v>
      </c>
      <c r="B3854" t="s">
        <v>99</v>
      </c>
      <c r="C3854" t="s">
        <v>48</v>
      </c>
      <c r="D3854">
        <v>1</v>
      </c>
      <c r="E3854" t="s">
        <v>4490</v>
      </c>
      <c r="F3854" t="s">
        <v>2053</v>
      </c>
      <c r="G3854" t="s">
        <v>51</v>
      </c>
      <c r="H3854">
        <v>21538</v>
      </c>
      <c r="I3854">
        <v>3</v>
      </c>
      <c r="J3854" t="s">
        <v>300</v>
      </c>
      <c r="K3854" t="s">
        <v>36</v>
      </c>
      <c r="L3854" t="s">
        <v>37</v>
      </c>
      <c r="M3854">
        <v>65877</v>
      </c>
      <c r="N3854">
        <v>93984</v>
      </c>
      <c r="O3854" t="s">
        <v>38</v>
      </c>
      <c r="P3854" t="s">
        <v>244</v>
      </c>
      <c r="Q3854" t="s">
        <v>285</v>
      </c>
      <c r="R3854" t="s">
        <v>4491</v>
      </c>
      <c r="S3854" t="s">
        <v>2057</v>
      </c>
      <c r="T3854" t="s">
        <v>4492</v>
      </c>
      <c r="U3854" t="s">
        <v>249</v>
      </c>
      <c r="V3854" t="s">
        <v>289</v>
      </c>
      <c r="W3854" t="s">
        <v>3710</v>
      </c>
      <c r="X3854" t="s">
        <v>291</v>
      </c>
      <c r="Z3854" t="s">
        <v>46</v>
      </c>
      <c r="AA3854" s="1">
        <v>45024</v>
      </c>
      <c r="AC3854" s="1">
        <v>45024</v>
      </c>
      <c r="AD3854" s="1">
        <v>45355</v>
      </c>
    </row>
    <row r="3855" spans="1:30">
      <c r="A3855">
        <v>608635</v>
      </c>
      <c r="B3855" t="s">
        <v>605</v>
      </c>
      <c r="C3855" t="s">
        <v>48</v>
      </c>
      <c r="D3855">
        <v>1</v>
      </c>
      <c r="E3855" t="s">
        <v>5622</v>
      </c>
      <c r="F3855" t="s">
        <v>607</v>
      </c>
      <c r="G3855" t="s">
        <v>90</v>
      </c>
      <c r="H3855">
        <v>6766</v>
      </c>
      <c r="I3855">
        <v>1</v>
      </c>
      <c r="J3855" t="s">
        <v>275</v>
      </c>
      <c r="K3855" t="s">
        <v>36</v>
      </c>
      <c r="L3855" t="s">
        <v>37</v>
      </c>
      <c r="M3855">
        <v>65000</v>
      </c>
      <c r="N3855">
        <v>72000</v>
      </c>
      <c r="O3855" t="s">
        <v>38</v>
      </c>
      <c r="P3855" t="s">
        <v>608</v>
      </c>
      <c r="Q3855" t="s">
        <v>5306</v>
      </c>
      <c r="R3855" t="s">
        <v>5623</v>
      </c>
      <c r="S3855" t="s">
        <v>611</v>
      </c>
      <c r="T3855" t="s">
        <v>5624</v>
      </c>
      <c r="V3855" t="s">
        <v>5625</v>
      </c>
      <c r="W3855" t="s">
        <v>615</v>
      </c>
      <c r="X3855" t="s">
        <v>1414</v>
      </c>
      <c r="Z3855" t="s">
        <v>46</v>
      </c>
      <c r="AA3855" s="1">
        <v>45239</v>
      </c>
      <c r="AC3855" s="1">
        <v>45239</v>
      </c>
      <c r="AD3855" s="1">
        <v>45355</v>
      </c>
    </row>
    <row r="3856" spans="1:30">
      <c r="A3856">
        <v>605513</v>
      </c>
      <c r="B3856" t="s">
        <v>605</v>
      </c>
      <c r="C3856" t="s">
        <v>48</v>
      </c>
      <c r="D3856">
        <v>1</v>
      </c>
      <c r="E3856" t="s">
        <v>5305</v>
      </c>
      <c r="F3856" t="s">
        <v>607</v>
      </c>
      <c r="G3856" t="s">
        <v>90</v>
      </c>
      <c r="H3856">
        <v>6766</v>
      </c>
      <c r="I3856">
        <v>1</v>
      </c>
      <c r="J3856" t="s">
        <v>447</v>
      </c>
      <c r="K3856" t="s">
        <v>36</v>
      </c>
      <c r="L3856" t="s">
        <v>37</v>
      </c>
      <c r="M3856">
        <v>65000</v>
      </c>
      <c r="N3856">
        <v>74000</v>
      </c>
      <c r="O3856" t="s">
        <v>38</v>
      </c>
      <c r="P3856" t="s">
        <v>608</v>
      </c>
      <c r="Q3856" t="s">
        <v>5306</v>
      </c>
      <c r="R3856" t="s">
        <v>5307</v>
      </c>
      <c r="S3856" t="s">
        <v>611</v>
      </c>
      <c r="T3856" t="s">
        <v>5308</v>
      </c>
      <c r="U3856" t="s">
        <v>5309</v>
      </c>
      <c r="V3856" t="s">
        <v>5310</v>
      </c>
      <c r="W3856" t="s">
        <v>615</v>
      </c>
      <c r="X3856" t="s">
        <v>616</v>
      </c>
      <c r="Z3856" t="s">
        <v>46</v>
      </c>
      <c r="AA3856" s="1">
        <v>45223</v>
      </c>
      <c r="AC3856" s="1">
        <v>45229</v>
      </c>
      <c r="AD3856" s="1">
        <v>45355</v>
      </c>
    </row>
    <row r="3857" spans="1:30">
      <c r="A3857">
        <v>596075</v>
      </c>
      <c r="B3857" t="s">
        <v>47</v>
      </c>
      <c r="C3857" t="s">
        <v>31</v>
      </c>
      <c r="D3857">
        <v>1</v>
      </c>
      <c r="E3857" t="s">
        <v>2269</v>
      </c>
      <c r="F3857" t="s">
        <v>209</v>
      </c>
      <c r="G3857" t="s">
        <v>51</v>
      </c>
      <c r="H3857">
        <v>12626</v>
      </c>
      <c r="I3857">
        <v>2</v>
      </c>
      <c r="J3857" t="s">
        <v>72</v>
      </c>
      <c r="L3857" t="s">
        <v>103</v>
      </c>
      <c r="M3857">
        <v>62470</v>
      </c>
      <c r="N3857">
        <v>71840</v>
      </c>
      <c r="O3857" t="s">
        <v>38</v>
      </c>
      <c r="P3857" t="s">
        <v>54</v>
      </c>
      <c r="Q3857" t="s">
        <v>7648</v>
      </c>
      <c r="R3857" t="s">
        <v>7966</v>
      </c>
      <c r="S3857" t="s">
        <v>212</v>
      </c>
      <c r="T3857" t="s">
        <v>2272</v>
      </c>
      <c r="U3857" t="s">
        <v>59</v>
      </c>
      <c r="V3857" t="s">
        <v>60</v>
      </c>
      <c r="W3857" t="s">
        <v>61</v>
      </c>
      <c r="X3857" t="s">
        <v>54</v>
      </c>
      <c r="Z3857" t="s">
        <v>46</v>
      </c>
      <c r="AA3857" s="1">
        <v>45191</v>
      </c>
      <c r="AC3857" s="1">
        <v>45216</v>
      </c>
      <c r="AD3857" s="1">
        <v>45355</v>
      </c>
    </row>
    <row r="3858" spans="1:30">
      <c r="A3858">
        <v>582773</v>
      </c>
      <c r="B3858" t="s">
        <v>99</v>
      </c>
      <c r="C3858" t="s">
        <v>48</v>
      </c>
      <c r="D3858">
        <v>1</v>
      </c>
      <c r="E3858" t="s">
        <v>10241</v>
      </c>
      <c r="F3858" t="s">
        <v>71</v>
      </c>
      <c r="G3858" t="s">
        <v>51</v>
      </c>
      <c r="H3858">
        <v>12158</v>
      </c>
      <c r="I3858">
        <v>3</v>
      </c>
      <c r="J3858" t="s">
        <v>72</v>
      </c>
      <c r="K3858" t="s">
        <v>36</v>
      </c>
      <c r="L3858" t="s">
        <v>37</v>
      </c>
      <c r="M3858">
        <v>60010</v>
      </c>
      <c r="N3858">
        <v>100875</v>
      </c>
      <c r="O3858" t="s">
        <v>38</v>
      </c>
      <c r="P3858" t="s">
        <v>244</v>
      </c>
      <c r="Q3858" t="s">
        <v>10242</v>
      </c>
      <c r="R3858" t="s">
        <v>10243</v>
      </c>
      <c r="S3858" t="s">
        <v>76</v>
      </c>
      <c r="T3858" t="s">
        <v>10244</v>
      </c>
      <c r="U3858" t="s">
        <v>4670</v>
      </c>
      <c r="V3858" t="s">
        <v>289</v>
      </c>
      <c r="W3858" t="s">
        <v>251</v>
      </c>
      <c r="X3858" t="s">
        <v>379</v>
      </c>
      <c r="Z3858" t="s">
        <v>46</v>
      </c>
      <c r="AA3858" s="1">
        <v>45039</v>
      </c>
      <c r="AC3858" s="1">
        <v>45039</v>
      </c>
      <c r="AD3858" s="1">
        <v>45355</v>
      </c>
    </row>
    <row r="3859" spans="1:30">
      <c r="A3859">
        <v>567132</v>
      </c>
      <c r="B3859" t="s">
        <v>69</v>
      </c>
      <c r="C3859" t="s">
        <v>31</v>
      </c>
      <c r="D3859">
        <v>9</v>
      </c>
      <c r="E3859" t="s">
        <v>2382</v>
      </c>
      <c r="F3859" t="s">
        <v>2383</v>
      </c>
      <c r="G3859" t="s">
        <v>51</v>
      </c>
      <c r="H3859">
        <v>90910</v>
      </c>
      <c r="I3859">
        <v>0</v>
      </c>
      <c r="J3859" t="s">
        <v>300</v>
      </c>
      <c r="K3859" t="s">
        <v>36</v>
      </c>
      <c r="L3859" t="s">
        <v>37</v>
      </c>
      <c r="M3859">
        <v>51317</v>
      </c>
      <c r="N3859">
        <v>67044</v>
      </c>
      <c r="O3859" t="s">
        <v>38</v>
      </c>
      <c r="P3859" t="s">
        <v>203</v>
      </c>
      <c r="Q3859" t="s">
        <v>9989</v>
      </c>
      <c r="R3859" t="s">
        <v>9990</v>
      </c>
      <c r="S3859" t="s">
        <v>2387</v>
      </c>
      <c r="T3859" t="s">
        <v>3810</v>
      </c>
      <c r="U3859" t="s">
        <v>9991</v>
      </c>
      <c r="V3859" t="s">
        <v>9992</v>
      </c>
      <c r="W3859" t="s">
        <v>9993</v>
      </c>
      <c r="X3859" t="s">
        <v>203</v>
      </c>
      <c r="Z3859" t="s">
        <v>46</v>
      </c>
      <c r="AA3859" s="1">
        <v>44951</v>
      </c>
      <c r="AC3859" s="1">
        <v>45119</v>
      </c>
      <c r="AD3859" s="1">
        <v>45355</v>
      </c>
    </row>
    <row r="3860" spans="1:30">
      <c r="A3860">
        <v>617801</v>
      </c>
      <c r="B3860" t="s">
        <v>99</v>
      </c>
      <c r="C3860" t="s">
        <v>31</v>
      </c>
      <c r="D3860">
        <v>1</v>
      </c>
      <c r="E3860" t="s">
        <v>5869</v>
      </c>
      <c r="F3860" t="s">
        <v>50</v>
      </c>
      <c r="G3860" t="s">
        <v>51</v>
      </c>
      <c r="H3860">
        <v>83008</v>
      </c>
      <c r="I3860" t="s">
        <v>924</v>
      </c>
      <c r="J3860" t="s">
        <v>929</v>
      </c>
      <c r="K3860" t="s">
        <v>36</v>
      </c>
      <c r="L3860" t="s">
        <v>276</v>
      </c>
      <c r="M3860">
        <v>72038</v>
      </c>
      <c r="N3860">
        <v>192152</v>
      </c>
      <c r="O3860" t="s">
        <v>38</v>
      </c>
      <c r="P3860" t="s">
        <v>244</v>
      </c>
      <c r="Q3860" t="s">
        <v>3486</v>
      </c>
      <c r="R3860" t="s">
        <v>7321</v>
      </c>
      <c r="S3860" t="s">
        <v>7322</v>
      </c>
      <c r="Z3860" t="s">
        <v>63</v>
      </c>
      <c r="AA3860" s="1">
        <v>45313</v>
      </c>
      <c r="AC3860" s="1">
        <v>45313</v>
      </c>
      <c r="AD3860" s="1">
        <v>45355</v>
      </c>
    </row>
    <row r="3861" spans="1:30">
      <c r="A3861">
        <v>627596</v>
      </c>
      <c r="B3861" t="s">
        <v>69</v>
      </c>
      <c r="C3861" t="s">
        <v>31</v>
      </c>
      <c r="D3861">
        <v>1</v>
      </c>
      <c r="E3861" t="s">
        <v>965</v>
      </c>
      <c r="F3861" t="s">
        <v>235</v>
      </c>
      <c r="G3861" t="s">
        <v>51</v>
      </c>
      <c r="H3861">
        <v>10251</v>
      </c>
      <c r="I3861">
        <v>4</v>
      </c>
      <c r="J3861" t="s">
        <v>300</v>
      </c>
      <c r="K3861" t="s">
        <v>36</v>
      </c>
      <c r="L3861" t="s">
        <v>37</v>
      </c>
      <c r="M3861">
        <v>43728</v>
      </c>
      <c r="N3861">
        <v>68645</v>
      </c>
      <c r="O3861" t="s">
        <v>38</v>
      </c>
      <c r="P3861" t="s">
        <v>73</v>
      </c>
      <c r="Q3861" t="s">
        <v>966</v>
      </c>
      <c r="R3861" t="s">
        <v>967</v>
      </c>
      <c r="S3861" t="s">
        <v>239</v>
      </c>
      <c r="V3861" t="s">
        <v>968</v>
      </c>
      <c r="Z3861" t="s">
        <v>46</v>
      </c>
      <c r="AA3861" s="1">
        <v>45353</v>
      </c>
      <c r="AB3861" s="2">
        <v>45366</v>
      </c>
      <c r="AC3861" s="1">
        <v>45353</v>
      </c>
      <c r="AD3861" s="1">
        <v>45355</v>
      </c>
    </row>
    <row r="3862" spans="1:30">
      <c r="A3862">
        <v>569839</v>
      </c>
      <c r="B3862" t="s">
        <v>129</v>
      </c>
      <c r="C3862" t="s">
        <v>31</v>
      </c>
      <c r="D3862">
        <v>1</v>
      </c>
      <c r="E3862" t="s">
        <v>453</v>
      </c>
      <c r="F3862" t="s">
        <v>216</v>
      </c>
      <c r="G3862" t="s">
        <v>51</v>
      </c>
      <c r="H3862">
        <v>52316</v>
      </c>
      <c r="I3862">
        <v>2</v>
      </c>
      <c r="J3862" t="s">
        <v>156</v>
      </c>
      <c r="K3862" t="s">
        <v>36</v>
      </c>
      <c r="L3862" t="s">
        <v>37</v>
      </c>
      <c r="M3862">
        <v>60793</v>
      </c>
      <c r="N3862">
        <v>69912</v>
      </c>
      <c r="O3862" t="s">
        <v>38</v>
      </c>
      <c r="P3862" t="s">
        <v>2079</v>
      </c>
      <c r="Q3862" t="s">
        <v>218</v>
      </c>
      <c r="R3862" t="s">
        <v>2089</v>
      </c>
      <c r="S3862" t="s">
        <v>220</v>
      </c>
      <c r="U3862" t="s">
        <v>2090</v>
      </c>
      <c r="V3862" t="s">
        <v>223</v>
      </c>
      <c r="W3862" t="s">
        <v>2091</v>
      </c>
      <c r="Z3862" t="s">
        <v>63</v>
      </c>
      <c r="AA3862" s="1">
        <v>44950</v>
      </c>
      <c r="AC3862" s="1">
        <v>44953</v>
      </c>
      <c r="AD3862" s="1">
        <v>45355</v>
      </c>
    </row>
    <row r="3863" spans="1:30">
      <c r="A3863">
        <v>552784</v>
      </c>
      <c r="B3863" t="s">
        <v>99</v>
      </c>
      <c r="C3863" t="s">
        <v>31</v>
      </c>
      <c r="D3863">
        <v>1</v>
      </c>
      <c r="E3863" t="s">
        <v>1798</v>
      </c>
      <c r="F3863" t="s">
        <v>1270</v>
      </c>
      <c r="G3863" t="s">
        <v>51</v>
      </c>
      <c r="H3863">
        <v>22122</v>
      </c>
      <c r="I3863">
        <v>2</v>
      </c>
      <c r="J3863" t="s">
        <v>65</v>
      </c>
      <c r="K3863" t="s">
        <v>36</v>
      </c>
      <c r="L3863" t="s">
        <v>37</v>
      </c>
      <c r="M3863">
        <v>65208</v>
      </c>
      <c r="N3863">
        <v>95993</v>
      </c>
      <c r="O3863" t="s">
        <v>38</v>
      </c>
      <c r="P3863" t="s">
        <v>244</v>
      </c>
      <c r="Q3863" t="s">
        <v>4486</v>
      </c>
      <c r="R3863" t="s">
        <v>4487</v>
      </c>
      <c r="S3863" t="s">
        <v>1273</v>
      </c>
      <c r="T3863" t="s">
        <v>4488</v>
      </c>
      <c r="U3863" t="s">
        <v>1948</v>
      </c>
      <c r="V3863" t="s">
        <v>895</v>
      </c>
      <c r="Z3863" t="s">
        <v>4489</v>
      </c>
      <c r="AA3863" s="1">
        <v>44833</v>
      </c>
      <c r="AC3863" s="1">
        <v>44833</v>
      </c>
      <c r="AD3863" s="1">
        <v>45355</v>
      </c>
    </row>
    <row r="3864" spans="1:30">
      <c r="A3864">
        <v>618200</v>
      </c>
      <c r="B3864" t="s">
        <v>30</v>
      </c>
      <c r="C3864" t="s">
        <v>48</v>
      </c>
      <c r="D3864">
        <v>1</v>
      </c>
      <c r="E3864" t="s">
        <v>1776</v>
      </c>
      <c r="F3864" t="s">
        <v>1708</v>
      </c>
      <c r="G3864" t="s">
        <v>51</v>
      </c>
      <c r="H3864">
        <v>51611</v>
      </c>
      <c r="I3864">
        <v>1</v>
      </c>
      <c r="J3864" t="s">
        <v>818</v>
      </c>
      <c r="K3864" t="s">
        <v>36</v>
      </c>
      <c r="L3864" t="s">
        <v>37</v>
      </c>
      <c r="M3864">
        <v>72603</v>
      </c>
      <c r="N3864">
        <v>72603</v>
      </c>
      <c r="O3864" t="s">
        <v>38</v>
      </c>
      <c r="P3864" t="s">
        <v>203</v>
      </c>
      <c r="Q3864" t="s">
        <v>204</v>
      </c>
      <c r="R3864" t="s">
        <v>1777</v>
      </c>
      <c r="S3864" t="s">
        <v>1710</v>
      </c>
      <c r="T3864" t="s">
        <v>8168</v>
      </c>
      <c r="V3864" t="s">
        <v>8169</v>
      </c>
      <c r="Z3864" t="s">
        <v>46</v>
      </c>
      <c r="AA3864" s="1">
        <v>45260</v>
      </c>
      <c r="AB3864" s="2">
        <v>45380</v>
      </c>
      <c r="AC3864" s="1">
        <v>45260</v>
      </c>
      <c r="AD3864" s="1">
        <v>45355</v>
      </c>
    </row>
    <row r="3865" spans="1:30">
      <c r="A3865">
        <v>584195</v>
      </c>
      <c r="B3865" t="s">
        <v>99</v>
      </c>
      <c r="C3865" t="s">
        <v>48</v>
      </c>
      <c r="D3865">
        <v>1</v>
      </c>
      <c r="E3865" t="s">
        <v>10245</v>
      </c>
      <c r="F3865" t="s">
        <v>50</v>
      </c>
      <c r="G3865" t="s">
        <v>51</v>
      </c>
      <c r="H3865" t="s">
        <v>52</v>
      </c>
      <c r="I3865">
        <v>0</v>
      </c>
      <c r="J3865" t="s">
        <v>594</v>
      </c>
      <c r="K3865" t="s">
        <v>36</v>
      </c>
      <c r="L3865" t="s">
        <v>37</v>
      </c>
      <c r="M3865">
        <v>56972</v>
      </c>
      <c r="N3865">
        <v>157803</v>
      </c>
      <c r="O3865" t="s">
        <v>38</v>
      </c>
      <c r="P3865" t="s">
        <v>976</v>
      </c>
      <c r="Q3865" t="s">
        <v>596</v>
      </c>
      <c r="R3865" t="s">
        <v>10246</v>
      </c>
      <c r="S3865" t="s">
        <v>57</v>
      </c>
      <c r="T3865" t="s">
        <v>10247</v>
      </c>
      <c r="U3865" t="s">
        <v>3066</v>
      </c>
      <c r="V3865" t="s">
        <v>980</v>
      </c>
      <c r="X3865" t="s">
        <v>981</v>
      </c>
      <c r="Z3865" t="s">
        <v>63</v>
      </c>
      <c r="AA3865" s="1">
        <v>45062</v>
      </c>
      <c r="AC3865" s="1">
        <v>45062</v>
      </c>
      <c r="AD3865" s="1">
        <v>45355</v>
      </c>
    </row>
    <row r="3866" spans="1:30">
      <c r="A3866">
        <v>546479</v>
      </c>
      <c r="B3866" t="s">
        <v>99</v>
      </c>
      <c r="C3866" t="s">
        <v>31</v>
      </c>
      <c r="D3866">
        <v>1</v>
      </c>
      <c r="E3866" t="s">
        <v>4968</v>
      </c>
      <c r="F3866" t="s">
        <v>4969</v>
      </c>
      <c r="G3866" t="s">
        <v>51</v>
      </c>
      <c r="H3866">
        <v>20617</v>
      </c>
      <c r="I3866">
        <v>0</v>
      </c>
      <c r="J3866" t="s">
        <v>65</v>
      </c>
      <c r="K3866" t="s">
        <v>36</v>
      </c>
      <c r="L3866" t="s">
        <v>103</v>
      </c>
      <c r="M3866">
        <v>57078</v>
      </c>
      <c r="N3866">
        <v>85646</v>
      </c>
      <c r="O3866" t="s">
        <v>38</v>
      </c>
      <c r="P3866" t="s">
        <v>104</v>
      </c>
      <c r="Q3866" t="s">
        <v>2116</v>
      </c>
      <c r="R3866" t="s">
        <v>8128</v>
      </c>
      <c r="S3866" t="s">
        <v>4971</v>
      </c>
      <c r="T3866" t="s">
        <v>8129</v>
      </c>
      <c r="U3866" t="s">
        <v>8130</v>
      </c>
      <c r="V3866" t="s">
        <v>980</v>
      </c>
      <c r="Z3866" t="s">
        <v>46</v>
      </c>
      <c r="AA3866" s="1">
        <v>44795</v>
      </c>
      <c r="AC3866" s="1">
        <v>44795</v>
      </c>
      <c r="AD3866" s="1">
        <v>45355</v>
      </c>
    </row>
    <row r="3867" spans="1:30">
      <c r="A3867">
        <v>619836</v>
      </c>
      <c r="B3867" t="s">
        <v>30</v>
      </c>
      <c r="C3867" t="s">
        <v>48</v>
      </c>
      <c r="D3867">
        <v>1</v>
      </c>
      <c r="E3867" t="s">
        <v>4856</v>
      </c>
      <c r="F3867" t="s">
        <v>235</v>
      </c>
      <c r="G3867" t="s">
        <v>51</v>
      </c>
      <c r="H3867">
        <v>10251</v>
      </c>
      <c r="I3867">
        <v>4</v>
      </c>
      <c r="J3867" t="s">
        <v>818</v>
      </c>
      <c r="K3867" t="s">
        <v>36</v>
      </c>
      <c r="L3867" t="s">
        <v>37</v>
      </c>
      <c r="M3867">
        <v>43728</v>
      </c>
      <c r="N3867">
        <v>50287</v>
      </c>
      <c r="O3867" t="s">
        <v>38</v>
      </c>
      <c r="P3867" t="s">
        <v>1488</v>
      </c>
      <c r="Q3867" t="s">
        <v>204</v>
      </c>
      <c r="R3867" t="s">
        <v>10117</v>
      </c>
      <c r="S3867" t="s">
        <v>239</v>
      </c>
      <c r="T3867" t="s">
        <v>4858</v>
      </c>
      <c r="V3867" t="s">
        <v>10118</v>
      </c>
      <c r="Z3867" t="s">
        <v>46</v>
      </c>
      <c r="AA3867" s="1">
        <v>45273</v>
      </c>
      <c r="AB3867" s="2">
        <v>45393</v>
      </c>
      <c r="AC3867" s="1">
        <v>45273</v>
      </c>
      <c r="AD3867" s="1">
        <v>45355</v>
      </c>
    </row>
    <row r="3868" spans="1:30">
      <c r="A3868">
        <v>627069</v>
      </c>
      <c r="B3868" t="s">
        <v>30</v>
      </c>
      <c r="C3868" t="s">
        <v>31</v>
      </c>
      <c r="D3868">
        <v>1</v>
      </c>
      <c r="E3868" t="s">
        <v>2570</v>
      </c>
      <c r="F3868" t="s">
        <v>33</v>
      </c>
      <c r="G3868" t="s">
        <v>34</v>
      </c>
      <c r="H3868">
        <v>21744</v>
      </c>
      <c r="I3868">
        <v>2</v>
      </c>
      <c r="J3868" t="s">
        <v>275</v>
      </c>
      <c r="K3868" t="s">
        <v>36</v>
      </c>
      <c r="L3868" t="s">
        <v>37</v>
      </c>
      <c r="M3868">
        <v>82506</v>
      </c>
      <c r="N3868">
        <v>82506</v>
      </c>
      <c r="O3868" t="s">
        <v>38</v>
      </c>
      <c r="P3868" t="s">
        <v>39</v>
      </c>
      <c r="Q3868" t="s">
        <v>2571</v>
      </c>
      <c r="R3868" t="s">
        <v>2572</v>
      </c>
      <c r="S3868" t="s">
        <v>42</v>
      </c>
      <c r="T3868" t="s">
        <v>2573</v>
      </c>
      <c r="V3868" t="s">
        <v>2574</v>
      </c>
      <c r="Z3868" t="s">
        <v>46</v>
      </c>
      <c r="AA3868" s="1">
        <v>45337</v>
      </c>
      <c r="AB3868" s="2">
        <v>45457</v>
      </c>
      <c r="AC3868" s="1">
        <v>45337</v>
      </c>
      <c r="AD3868" s="1">
        <v>45355</v>
      </c>
    </row>
    <row r="3869" spans="1:30">
      <c r="A3869">
        <v>576726</v>
      </c>
      <c r="B3869" t="s">
        <v>129</v>
      </c>
      <c r="C3869" t="s">
        <v>48</v>
      </c>
      <c r="D3869">
        <v>4</v>
      </c>
      <c r="E3869" t="s">
        <v>10248</v>
      </c>
      <c r="F3869" t="s">
        <v>216</v>
      </c>
      <c r="G3869" t="s">
        <v>51</v>
      </c>
      <c r="H3869">
        <v>52316</v>
      </c>
      <c r="I3869">
        <v>1</v>
      </c>
      <c r="J3869" t="s">
        <v>156</v>
      </c>
      <c r="K3869" t="s">
        <v>36</v>
      </c>
      <c r="L3869" t="s">
        <v>37</v>
      </c>
      <c r="M3869">
        <v>51869</v>
      </c>
      <c r="N3869">
        <v>60000</v>
      </c>
      <c r="O3869" t="s">
        <v>38</v>
      </c>
      <c r="P3869" t="s">
        <v>454</v>
      </c>
      <c r="Q3869" t="s">
        <v>218</v>
      </c>
      <c r="R3869" t="s">
        <v>10249</v>
      </c>
      <c r="S3869" t="s">
        <v>220</v>
      </c>
      <c r="U3869" t="s">
        <v>10250</v>
      </c>
      <c r="V3869" t="s">
        <v>10251</v>
      </c>
      <c r="Z3869" t="s">
        <v>63</v>
      </c>
      <c r="AA3869" s="1">
        <v>44985</v>
      </c>
      <c r="AC3869" s="1">
        <v>45050</v>
      </c>
      <c r="AD3869" s="1">
        <v>45355</v>
      </c>
    </row>
    <row r="3870" spans="1:30">
      <c r="A3870">
        <v>626625</v>
      </c>
      <c r="B3870" t="s">
        <v>460</v>
      </c>
      <c r="C3870" t="s">
        <v>48</v>
      </c>
      <c r="D3870">
        <v>1</v>
      </c>
      <c r="E3870" t="s">
        <v>6013</v>
      </c>
      <c r="F3870" t="s">
        <v>33</v>
      </c>
      <c r="G3870" t="s">
        <v>34</v>
      </c>
      <c r="H3870">
        <v>21744</v>
      </c>
      <c r="I3870" t="s">
        <v>1929</v>
      </c>
      <c r="J3870" t="s">
        <v>1807</v>
      </c>
      <c r="K3870" t="s">
        <v>36</v>
      </c>
      <c r="L3870" t="s">
        <v>276</v>
      </c>
      <c r="M3870">
        <v>120000</v>
      </c>
      <c r="N3870">
        <v>133000</v>
      </c>
      <c r="O3870" t="s">
        <v>38</v>
      </c>
      <c r="P3870" t="s">
        <v>465</v>
      </c>
      <c r="Q3870" t="s">
        <v>1311</v>
      </c>
      <c r="R3870" t="s">
        <v>6014</v>
      </c>
      <c r="S3870" t="s">
        <v>42</v>
      </c>
      <c r="V3870" t="s">
        <v>6015</v>
      </c>
      <c r="Z3870" t="s">
        <v>1314</v>
      </c>
      <c r="AA3870" s="1">
        <v>45331</v>
      </c>
      <c r="AB3870" s="2">
        <v>45511</v>
      </c>
      <c r="AC3870" s="1">
        <v>45331</v>
      </c>
      <c r="AD3870" s="1">
        <v>45355</v>
      </c>
    </row>
    <row r="3871" spans="1:30">
      <c r="A3871">
        <v>618146</v>
      </c>
      <c r="B3871" t="s">
        <v>30</v>
      </c>
      <c r="C3871" t="s">
        <v>48</v>
      </c>
      <c r="D3871">
        <v>1</v>
      </c>
      <c r="E3871" t="s">
        <v>10252</v>
      </c>
      <c r="F3871" t="s">
        <v>71</v>
      </c>
      <c r="G3871" t="s">
        <v>51</v>
      </c>
      <c r="H3871">
        <v>12158</v>
      </c>
      <c r="I3871">
        <v>3</v>
      </c>
      <c r="J3871" t="s">
        <v>6770</v>
      </c>
      <c r="K3871" t="s">
        <v>36</v>
      </c>
      <c r="L3871" t="s">
        <v>37</v>
      </c>
      <c r="M3871">
        <v>60010</v>
      </c>
      <c r="N3871">
        <v>100875</v>
      </c>
      <c r="O3871" t="s">
        <v>38</v>
      </c>
      <c r="P3871" t="s">
        <v>39</v>
      </c>
      <c r="Q3871" t="s">
        <v>10253</v>
      </c>
      <c r="R3871" t="s">
        <v>10254</v>
      </c>
      <c r="S3871" t="s">
        <v>76</v>
      </c>
      <c r="T3871" t="s">
        <v>10255</v>
      </c>
      <c r="V3871" t="s">
        <v>10256</v>
      </c>
      <c r="Z3871" t="s">
        <v>46</v>
      </c>
      <c r="AA3871" s="1">
        <v>45264</v>
      </c>
      <c r="AB3871" s="2">
        <v>45384</v>
      </c>
      <c r="AC3871" s="1">
        <v>45278</v>
      </c>
      <c r="AD3871" s="1">
        <v>45355</v>
      </c>
    </row>
    <row r="3872" spans="1:30">
      <c r="A3872">
        <v>621624</v>
      </c>
      <c r="B3872" t="s">
        <v>1451</v>
      </c>
      <c r="C3872" t="s">
        <v>31</v>
      </c>
      <c r="D3872">
        <v>1</v>
      </c>
      <c r="E3872" t="s">
        <v>4860</v>
      </c>
      <c r="F3872" t="s">
        <v>382</v>
      </c>
      <c r="G3872" t="s">
        <v>34</v>
      </c>
      <c r="H3872">
        <v>30087</v>
      </c>
      <c r="I3872">
        <v>2</v>
      </c>
      <c r="J3872" t="s">
        <v>618</v>
      </c>
      <c r="K3872" t="s">
        <v>36</v>
      </c>
      <c r="L3872" t="s">
        <v>37</v>
      </c>
      <c r="M3872">
        <v>78046</v>
      </c>
      <c r="N3872">
        <v>89753</v>
      </c>
      <c r="O3872" t="s">
        <v>38</v>
      </c>
      <c r="P3872" t="s">
        <v>168</v>
      </c>
      <c r="Q3872" t="s">
        <v>4861</v>
      </c>
      <c r="R3872" t="s">
        <v>4862</v>
      </c>
      <c r="S3872" t="s">
        <v>387</v>
      </c>
      <c r="T3872" t="s">
        <v>4863</v>
      </c>
      <c r="V3872" t="s">
        <v>4864</v>
      </c>
      <c r="Z3872" t="s">
        <v>63</v>
      </c>
      <c r="AA3872" s="1">
        <v>45314</v>
      </c>
      <c r="AC3872" s="1">
        <v>45314</v>
      </c>
      <c r="AD3872" s="1">
        <v>45355</v>
      </c>
    </row>
    <row r="3873" spans="1:30">
      <c r="A3873">
        <v>605516</v>
      </c>
      <c r="B3873" t="s">
        <v>380</v>
      </c>
      <c r="C3873" t="s">
        <v>31</v>
      </c>
      <c r="D3873">
        <v>1</v>
      </c>
      <c r="E3873" t="s">
        <v>3296</v>
      </c>
      <c r="F3873" t="s">
        <v>209</v>
      </c>
      <c r="G3873" t="s">
        <v>51</v>
      </c>
      <c r="H3873">
        <v>12626</v>
      </c>
      <c r="I3873">
        <v>1</v>
      </c>
      <c r="J3873" t="s">
        <v>72</v>
      </c>
      <c r="K3873" t="s">
        <v>36</v>
      </c>
      <c r="L3873" t="s">
        <v>37</v>
      </c>
      <c r="M3873">
        <v>53797</v>
      </c>
      <c r="N3873">
        <v>73243</v>
      </c>
      <c r="O3873" t="s">
        <v>38</v>
      </c>
      <c r="P3873" t="s">
        <v>384</v>
      </c>
      <c r="Q3873" t="s">
        <v>1747</v>
      </c>
      <c r="R3873" t="s">
        <v>6908</v>
      </c>
      <c r="S3873" t="s">
        <v>212</v>
      </c>
      <c r="U3873" t="s">
        <v>6909</v>
      </c>
      <c r="V3873" t="s">
        <v>6910</v>
      </c>
      <c r="Z3873" t="s">
        <v>46</v>
      </c>
      <c r="AA3873" s="1">
        <v>45330</v>
      </c>
      <c r="AB3873" s="2">
        <v>45360</v>
      </c>
      <c r="AC3873" s="1">
        <v>45330</v>
      </c>
      <c r="AD3873" s="1">
        <v>45355</v>
      </c>
    </row>
    <row r="3874" spans="1:30">
      <c r="A3874">
        <v>611315</v>
      </c>
      <c r="B3874" t="s">
        <v>99</v>
      </c>
      <c r="C3874" t="s">
        <v>48</v>
      </c>
      <c r="D3874">
        <v>2</v>
      </c>
      <c r="E3874" t="s">
        <v>1701</v>
      </c>
      <c r="F3874" t="s">
        <v>101</v>
      </c>
      <c r="G3874" t="s">
        <v>51</v>
      </c>
      <c r="H3874">
        <v>22425</v>
      </c>
      <c r="I3874">
        <v>0</v>
      </c>
      <c r="J3874" t="s">
        <v>65</v>
      </c>
      <c r="K3874" t="s">
        <v>36</v>
      </c>
      <c r="L3874" t="s">
        <v>103</v>
      </c>
      <c r="M3874">
        <v>56313</v>
      </c>
      <c r="N3874">
        <v>64760</v>
      </c>
      <c r="O3874" t="s">
        <v>38</v>
      </c>
      <c r="P3874" t="s">
        <v>244</v>
      </c>
      <c r="Q3874" t="s">
        <v>3294</v>
      </c>
      <c r="R3874" t="s">
        <v>3295</v>
      </c>
      <c r="S3874" t="s">
        <v>1549</v>
      </c>
      <c r="U3874" t="s">
        <v>973</v>
      </c>
      <c r="V3874" t="s">
        <v>974</v>
      </c>
      <c r="Z3874" t="s">
        <v>46</v>
      </c>
      <c r="AA3874" s="1">
        <v>45257</v>
      </c>
      <c r="AC3874" s="1">
        <v>45257</v>
      </c>
      <c r="AD3874" s="1">
        <v>45355</v>
      </c>
    </row>
    <row r="3875" spans="1:30">
      <c r="A3875">
        <v>618879</v>
      </c>
      <c r="B3875" t="s">
        <v>30</v>
      </c>
      <c r="C3875" t="s">
        <v>31</v>
      </c>
      <c r="D3875">
        <v>1</v>
      </c>
      <c r="E3875" t="s">
        <v>5443</v>
      </c>
      <c r="F3875" t="s">
        <v>131</v>
      </c>
      <c r="G3875" t="s">
        <v>51</v>
      </c>
      <c r="H3875">
        <v>13632</v>
      </c>
      <c r="I3875">
        <v>4</v>
      </c>
      <c r="J3875" t="s">
        <v>5444</v>
      </c>
      <c r="K3875" t="s">
        <v>36</v>
      </c>
      <c r="L3875" t="s">
        <v>37</v>
      </c>
      <c r="M3875">
        <v>108071</v>
      </c>
      <c r="N3875">
        <v>149651</v>
      </c>
      <c r="O3875" t="s">
        <v>38</v>
      </c>
      <c r="P3875" t="s">
        <v>39</v>
      </c>
      <c r="Q3875" t="s">
        <v>2154</v>
      </c>
      <c r="R3875" t="s">
        <v>5445</v>
      </c>
      <c r="S3875" t="s">
        <v>136</v>
      </c>
      <c r="T3875" t="s">
        <v>5446</v>
      </c>
      <c r="V3875" t="s">
        <v>5447</v>
      </c>
      <c r="Z3875" t="s">
        <v>63</v>
      </c>
      <c r="AA3875" s="1">
        <v>45294</v>
      </c>
      <c r="AB3875" s="2">
        <v>45414</v>
      </c>
      <c r="AC3875" s="1">
        <v>45294</v>
      </c>
      <c r="AD3875" s="1">
        <v>45355</v>
      </c>
    </row>
    <row r="3876" spans="1:30">
      <c r="A3876">
        <v>581014</v>
      </c>
      <c r="B3876" t="s">
        <v>99</v>
      </c>
      <c r="C3876" t="s">
        <v>48</v>
      </c>
      <c r="D3876">
        <v>1</v>
      </c>
      <c r="E3876" t="s">
        <v>3488</v>
      </c>
      <c r="F3876" t="s">
        <v>131</v>
      </c>
      <c r="G3876" t="s">
        <v>51</v>
      </c>
      <c r="H3876">
        <v>13632</v>
      </c>
      <c r="I3876">
        <v>2</v>
      </c>
      <c r="J3876" t="s">
        <v>91</v>
      </c>
      <c r="K3876" t="s">
        <v>36</v>
      </c>
      <c r="L3876" t="s">
        <v>37</v>
      </c>
      <c r="M3876">
        <v>85371</v>
      </c>
      <c r="N3876">
        <v>109990</v>
      </c>
      <c r="O3876" t="s">
        <v>38</v>
      </c>
      <c r="P3876" t="s">
        <v>577</v>
      </c>
      <c r="Q3876" t="s">
        <v>285</v>
      </c>
      <c r="R3876" t="s">
        <v>10257</v>
      </c>
      <c r="S3876" t="s">
        <v>136</v>
      </c>
      <c r="U3876" t="s">
        <v>249</v>
      </c>
      <c r="V3876" t="s">
        <v>250</v>
      </c>
      <c r="W3876" t="s">
        <v>290</v>
      </c>
      <c r="X3876" t="s">
        <v>10258</v>
      </c>
      <c r="Z3876" t="s">
        <v>63</v>
      </c>
      <c r="AA3876" s="1">
        <v>45024</v>
      </c>
      <c r="AC3876" s="1">
        <v>45024</v>
      </c>
      <c r="AD3876" s="1">
        <v>45355</v>
      </c>
    </row>
    <row r="3877" spans="1:30">
      <c r="A3877">
        <v>626272</v>
      </c>
      <c r="B3877" t="s">
        <v>253</v>
      </c>
      <c r="C3877" t="s">
        <v>48</v>
      </c>
      <c r="D3877">
        <v>1</v>
      </c>
      <c r="E3877" t="s">
        <v>10259</v>
      </c>
      <c r="F3877" t="s">
        <v>33</v>
      </c>
      <c r="G3877" t="s">
        <v>34</v>
      </c>
      <c r="H3877">
        <v>21744</v>
      </c>
      <c r="I3877">
        <v>2</v>
      </c>
      <c r="J3877" t="s">
        <v>618</v>
      </c>
      <c r="K3877" t="s">
        <v>36</v>
      </c>
      <c r="L3877" t="s">
        <v>37</v>
      </c>
      <c r="M3877">
        <v>82506</v>
      </c>
      <c r="N3877">
        <v>103548</v>
      </c>
      <c r="O3877" t="s">
        <v>38</v>
      </c>
      <c r="P3877" t="s">
        <v>6569</v>
      </c>
      <c r="Q3877" t="s">
        <v>6570</v>
      </c>
      <c r="R3877" t="s">
        <v>10260</v>
      </c>
      <c r="S3877" t="s">
        <v>42</v>
      </c>
      <c r="T3877" t="s">
        <v>10261</v>
      </c>
      <c r="U3877" t="s">
        <v>953</v>
      </c>
      <c r="V3877" t="s">
        <v>263</v>
      </c>
      <c r="Z3877" t="s">
        <v>264</v>
      </c>
      <c r="AA3877" s="1">
        <v>45342</v>
      </c>
      <c r="AB3877" s="2">
        <v>45362</v>
      </c>
      <c r="AC3877" s="1">
        <v>45342</v>
      </c>
      <c r="AD3877" s="1">
        <v>45355</v>
      </c>
    </row>
    <row r="3878" spans="1:30">
      <c r="A3878">
        <v>622162</v>
      </c>
      <c r="B3878" t="s">
        <v>1400</v>
      </c>
      <c r="C3878" t="s">
        <v>48</v>
      </c>
      <c r="D3878">
        <v>1</v>
      </c>
      <c r="E3878" t="s">
        <v>6095</v>
      </c>
      <c r="F3878" t="s">
        <v>308</v>
      </c>
      <c r="G3878" t="s">
        <v>34</v>
      </c>
      <c r="H3878">
        <v>56058</v>
      </c>
      <c r="I3878">
        <v>0</v>
      </c>
      <c r="J3878" t="s">
        <v>6096</v>
      </c>
      <c r="K3878" t="s">
        <v>36</v>
      </c>
      <c r="L3878" t="s">
        <v>37</v>
      </c>
      <c r="M3878">
        <v>59116</v>
      </c>
      <c r="N3878">
        <v>67983</v>
      </c>
      <c r="O3878" t="s">
        <v>38</v>
      </c>
      <c r="P3878" t="s">
        <v>730</v>
      </c>
      <c r="Q3878" t="s">
        <v>6097</v>
      </c>
      <c r="R3878" t="s">
        <v>6098</v>
      </c>
      <c r="S3878" t="s">
        <v>311</v>
      </c>
      <c r="T3878" t="s">
        <v>6099</v>
      </c>
      <c r="V3878" t="s">
        <v>6100</v>
      </c>
      <c r="Z3878" t="s">
        <v>46</v>
      </c>
      <c r="AA3878" s="1">
        <v>45321</v>
      </c>
      <c r="AB3878" s="2">
        <v>45501</v>
      </c>
      <c r="AC3878" s="1">
        <v>45322</v>
      </c>
      <c r="AD3878" s="1">
        <v>45355</v>
      </c>
    </row>
    <row r="3879" spans="1:30">
      <c r="A3879">
        <v>613036</v>
      </c>
      <c r="B3879" t="s">
        <v>253</v>
      </c>
      <c r="C3879" t="s">
        <v>48</v>
      </c>
      <c r="D3879">
        <v>1</v>
      </c>
      <c r="E3879" t="s">
        <v>7223</v>
      </c>
      <c r="F3879" t="s">
        <v>7224</v>
      </c>
      <c r="G3879" t="s">
        <v>51</v>
      </c>
      <c r="H3879">
        <v>31695</v>
      </c>
      <c r="I3879">
        <v>1</v>
      </c>
      <c r="J3879" t="s">
        <v>65</v>
      </c>
      <c r="K3879" t="s">
        <v>36</v>
      </c>
      <c r="L3879" t="s">
        <v>37</v>
      </c>
      <c r="M3879">
        <v>81000</v>
      </c>
      <c r="N3879">
        <v>84000</v>
      </c>
      <c r="O3879" t="s">
        <v>38</v>
      </c>
      <c r="P3879" t="s">
        <v>8755</v>
      </c>
      <c r="Q3879" t="s">
        <v>8755</v>
      </c>
      <c r="R3879" t="s">
        <v>10262</v>
      </c>
      <c r="S3879" t="s">
        <v>7226</v>
      </c>
      <c r="T3879" t="e">
        <f ca="1">- Strong written _xludf.and verbal communication skills. - Proficiency in utilizing project management software _xludf.and Microsoft Office products. - Strong organizational skills. - Ability to manage multiple assignments.  -Experience in analyzing _xludf.and Negotiating resolution of construction project disputes.</f>
        <v>#NAME?</v>
      </c>
      <c r="U3879" t="s">
        <v>10263</v>
      </c>
      <c r="V3879" t="s">
        <v>263</v>
      </c>
      <c r="Z3879" t="s">
        <v>264</v>
      </c>
      <c r="AA3879" s="1">
        <v>45287</v>
      </c>
      <c r="AC3879" s="1">
        <v>45287</v>
      </c>
      <c r="AD3879" s="1">
        <v>45355</v>
      </c>
    </row>
    <row r="3880" spans="1:30">
      <c r="A3880">
        <v>536654</v>
      </c>
      <c r="B3880" t="s">
        <v>129</v>
      </c>
      <c r="C3880" t="s">
        <v>31</v>
      </c>
      <c r="D3880">
        <v>1</v>
      </c>
      <c r="E3880" t="s">
        <v>9806</v>
      </c>
      <c r="F3880" t="s">
        <v>433</v>
      </c>
      <c r="G3880" t="s">
        <v>51</v>
      </c>
      <c r="H3880">
        <v>12627</v>
      </c>
      <c r="I3880">
        <v>0</v>
      </c>
      <c r="J3880" t="s">
        <v>9807</v>
      </c>
      <c r="K3880" t="s">
        <v>36</v>
      </c>
      <c r="L3880" t="s">
        <v>37</v>
      </c>
      <c r="M3880">
        <v>70611</v>
      </c>
      <c r="N3880">
        <v>105138</v>
      </c>
      <c r="O3880" t="s">
        <v>38</v>
      </c>
      <c r="P3880" t="s">
        <v>9808</v>
      </c>
      <c r="Q3880" t="s">
        <v>1500</v>
      </c>
      <c r="R3880" t="s">
        <v>9809</v>
      </c>
      <c r="S3880" t="s">
        <v>436</v>
      </c>
      <c r="T3880" t="s">
        <v>9810</v>
      </c>
      <c r="U3880" t="s">
        <v>9811</v>
      </c>
      <c r="V3880" t="s">
        <v>9812</v>
      </c>
      <c r="Z3880" t="s">
        <v>46</v>
      </c>
      <c r="AA3880" s="1">
        <v>44750</v>
      </c>
      <c r="AC3880" s="1">
        <v>44750</v>
      </c>
      <c r="AD3880" s="1">
        <v>45355</v>
      </c>
    </row>
    <row r="3881" spans="1:30">
      <c r="A3881">
        <v>622441</v>
      </c>
      <c r="B3881" t="s">
        <v>253</v>
      </c>
      <c r="C3881" t="s">
        <v>48</v>
      </c>
      <c r="D3881">
        <v>1</v>
      </c>
      <c r="E3881" t="s">
        <v>2285</v>
      </c>
      <c r="F3881" t="s">
        <v>2286</v>
      </c>
      <c r="G3881" t="s">
        <v>51</v>
      </c>
      <c r="H3881">
        <v>10024</v>
      </c>
      <c r="I3881" t="s">
        <v>924</v>
      </c>
      <c r="J3881" t="s">
        <v>143</v>
      </c>
      <c r="K3881" t="s">
        <v>36</v>
      </c>
      <c r="L3881" t="s">
        <v>276</v>
      </c>
      <c r="M3881">
        <v>72038</v>
      </c>
      <c r="N3881">
        <v>140000</v>
      </c>
      <c r="O3881" t="s">
        <v>38</v>
      </c>
      <c r="P3881" t="s">
        <v>257</v>
      </c>
      <c r="Q3881" t="s">
        <v>258</v>
      </c>
      <c r="R3881" t="s">
        <v>2287</v>
      </c>
      <c r="S3881" t="s">
        <v>2288</v>
      </c>
      <c r="T3881" t="s">
        <v>2289</v>
      </c>
      <c r="U3881" t="s">
        <v>2290</v>
      </c>
      <c r="V3881" t="s">
        <v>263</v>
      </c>
      <c r="Z3881" t="s">
        <v>264</v>
      </c>
      <c r="AA3881" s="1">
        <v>45336</v>
      </c>
      <c r="AC3881" s="1">
        <v>45336</v>
      </c>
      <c r="AD3881" s="1">
        <v>45355</v>
      </c>
    </row>
    <row r="3882" spans="1:30">
      <c r="A3882">
        <v>608132</v>
      </c>
      <c r="B3882" t="s">
        <v>47</v>
      </c>
      <c r="C3882" t="s">
        <v>31</v>
      </c>
      <c r="D3882">
        <v>1</v>
      </c>
      <c r="E3882" t="s">
        <v>5577</v>
      </c>
      <c r="F3882" t="s">
        <v>50</v>
      </c>
      <c r="G3882" t="s">
        <v>51</v>
      </c>
      <c r="H3882" t="s">
        <v>52</v>
      </c>
      <c r="I3882">
        <v>0</v>
      </c>
      <c r="J3882" t="s">
        <v>2042</v>
      </c>
      <c r="K3882" t="s">
        <v>36</v>
      </c>
      <c r="L3882" t="s">
        <v>37</v>
      </c>
      <c r="M3882">
        <v>58682</v>
      </c>
      <c r="N3882">
        <v>128750</v>
      </c>
      <c r="O3882" t="s">
        <v>38</v>
      </c>
      <c r="P3882" t="s">
        <v>54</v>
      </c>
      <c r="Q3882" t="s">
        <v>10264</v>
      </c>
      <c r="R3882" t="s">
        <v>10265</v>
      </c>
      <c r="S3882" t="s">
        <v>57</v>
      </c>
      <c r="T3882" t="s">
        <v>10266</v>
      </c>
      <c r="U3882" t="s">
        <v>59</v>
      </c>
      <c r="V3882" t="s">
        <v>60</v>
      </c>
      <c r="W3882" t="s">
        <v>61</v>
      </c>
      <c r="X3882" t="s">
        <v>54</v>
      </c>
      <c r="Z3882" t="s">
        <v>355</v>
      </c>
      <c r="AA3882" s="1">
        <v>45203</v>
      </c>
      <c r="AC3882" s="1">
        <v>45211</v>
      </c>
      <c r="AD3882" s="1">
        <v>45355</v>
      </c>
    </row>
    <row r="3883" spans="1:30">
      <c r="A3883">
        <v>620792</v>
      </c>
      <c r="B3883" t="s">
        <v>99</v>
      </c>
      <c r="C3883" t="s">
        <v>31</v>
      </c>
      <c r="D3883">
        <v>1</v>
      </c>
      <c r="E3883" t="s">
        <v>7294</v>
      </c>
      <c r="F3883" t="s">
        <v>33</v>
      </c>
      <c r="G3883" t="s">
        <v>34</v>
      </c>
      <c r="H3883">
        <v>21744</v>
      </c>
      <c r="I3883">
        <v>1</v>
      </c>
      <c r="J3883" t="s">
        <v>300</v>
      </c>
      <c r="K3883" t="s">
        <v>36</v>
      </c>
      <c r="L3883" t="s">
        <v>37</v>
      </c>
      <c r="M3883">
        <v>70087</v>
      </c>
      <c r="N3883">
        <v>84805</v>
      </c>
      <c r="O3883" t="s">
        <v>38</v>
      </c>
      <c r="P3883" t="s">
        <v>244</v>
      </c>
      <c r="Q3883" t="s">
        <v>285</v>
      </c>
      <c r="R3883" t="s">
        <v>7295</v>
      </c>
      <c r="S3883" t="s">
        <v>42</v>
      </c>
      <c r="T3883" t="s">
        <v>7296</v>
      </c>
      <c r="U3883" t="s">
        <v>7297</v>
      </c>
      <c r="V3883" t="s">
        <v>250</v>
      </c>
      <c r="W3883" t="s">
        <v>290</v>
      </c>
      <c r="X3883" t="s">
        <v>291</v>
      </c>
      <c r="Z3883" t="s">
        <v>46</v>
      </c>
      <c r="AA3883" s="1">
        <v>45293</v>
      </c>
      <c r="AC3883" s="1">
        <v>45293</v>
      </c>
      <c r="AD3883" s="1">
        <v>45355</v>
      </c>
    </row>
    <row r="3884" spans="1:30">
      <c r="A3884">
        <v>605039</v>
      </c>
      <c r="B3884" t="s">
        <v>3166</v>
      </c>
      <c r="C3884" t="s">
        <v>48</v>
      </c>
      <c r="D3884">
        <v>1</v>
      </c>
      <c r="E3884" t="s">
        <v>10267</v>
      </c>
      <c r="F3884" t="s">
        <v>10268</v>
      </c>
      <c r="G3884" t="s">
        <v>463</v>
      </c>
      <c r="H3884">
        <v>31130</v>
      </c>
      <c r="I3884">
        <v>0</v>
      </c>
      <c r="J3884" t="s">
        <v>10269</v>
      </c>
      <c r="K3884" t="s">
        <v>36</v>
      </c>
      <c r="L3884" t="s">
        <v>37</v>
      </c>
      <c r="M3884">
        <v>85000</v>
      </c>
      <c r="N3884">
        <v>96000</v>
      </c>
      <c r="O3884" t="s">
        <v>38</v>
      </c>
      <c r="P3884" t="s">
        <v>3170</v>
      </c>
      <c r="Q3884" t="s">
        <v>10270</v>
      </c>
      <c r="R3884" t="s">
        <v>10271</v>
      </c>
      <c r="S3884" t="s">
        <v>10272</v>
      </c>
      <c r="T3884" t="s">
        <v>10273</v>
      </c>
      <c r="V3884" t="s">
        <v>10274</v>
      </c>
      <c r="Z3884" t="s">
        <v>46</v>
      </c>
      <c r="AA3884" s="1">
        <v>45184</v>
      </c>
      <c r="AB3884" s="2">
        <v>45484</v>
      </c>
      <c r="AC3884" s="1">
        <v>45307</v>
      </c>
      <c r="AD3884" s="1">
        <v>45355</v>
      </c>
    </row>
    <row r="3885" spans="1:30">
      <c r="A3885">
        <v>623221</v>
      </c>
      <c r="B3885" t="s">
        <v>129</v>
      </c>
      <c r="C3885" t="s">
        <v>31</v>
      </c>
      <c r="D3885">
        <v>2</v>
      </c>
      <c r="E3885" t="s">
        <v>4518</v>
      </c>
      <c r="F3885" t="s">
        <v>265</v>
      </c>
      <c r="G3885" t="s">
        <v>51</v>
      </c>
      <c r="H3885">
        <v>56316</v>
      </c>
      <c r="I3885">
        <v>2</v>
      </c>
      <c r="J3885" t="s">
        <v>266</v>
      </c>
      <c r="K3885" t="s">
        <v>36</v>
      </c>
      <c r="L3885" t="s">
        <v>37</v>
      </c>
      <c r="M3885">
        <v>66430</v>
      </c>
      <c r="N3885">
        <v>76394</v>
      </c>
      <c r="O3885" t="s">
        <v>38</v>
      </c>
      <c r="P3885" t="s">
        <v>157</v>
      </c>
      <c r="Q3885" t="s">
        <v>2207</v>
      </c>
      <c r="R3885" t="s">
        <v>4519</v>
      </c>
      <c r="S3885" t="s">
        <v>4520</v>
      </c>
      <c r="T3885" t="s">
        <v>4521</v>
      </c>
      <c r="U3885" t="s">
        <v>2231</v>
      </c>
      <c r="V3885" t="s">
        <v>297</v>
      </c>
      <c r="W3885" t="s">
        <v>4522</v>
      </c>
      <c r="X3885" t="s">
        <v>4523</v>
      </c>
      <c r="Z3885" t="s">
        <v>63</v>
      </c>
      <c r="AA3885" s="1">
        <v>45303</v>
      </c>
      <c r="AC3885" s="1">
        <v>45317</v>
      </c>
      <c r="AD3885" s="1">
        <v>45355</v>
      </c>
    </row>
    <row r="3886" spans="1:30">
      <c r="A3886">
        <v>627302</v>
      </c>
      <c r="B3886" t="s">
        <v>47</v>
      </c>
      <c r="C3886" t="s">
        <v>48</v>
      </c>
      <c r="D3886">
        <v>1</v>
      </c>
      <c r="E3886" t="s">
        <v>878</v>
      </c>
      <c r="F3886" t="s">
        <v>101</v>
      </c>
      <c r="G3886" t="s">
        <v>51</v>
      </c>
      <c r="H3886">
        <v>22425</v>
      </c>
      <c r="I3886">
        <v>0</v>
      </c>
      <c r="J3886" t="s">
        <v>65</v>
      </c>
      <c r="K3886" t="s">
        <v>36</v>
      </c>
      <c r="L3886" t="s">
        <v>103</v>
      </c>
      <c r="M3886">
        <v>56313</v>
      </c>
      <c r="N3886">
        <v>64760</v>
      </c>
      <c r="O3886" t="s">
        <v>38</v>
      </c>
      <c r="P3886" t="s">
        <v>54</v>
      </c>
      <c r="Q3886" t="s">
        <v>9199</v>
      </c>
      <c r="R3886" t="s">
        <v>9200</v>
      </c>
      <c r="S3886" t="s">
        <v>107</v>
      </c>
      <c r="T3886" t="s">
        <v>880</v>
      </c>
      <c r="Z3886" t="s">
        <v>46</v>
      </c>
      <c r="AA3886" s="1">
        <v>45342</v>
      </c>
      <c r="AC3886" s="1">
        <v>45342</v>
      </c>
      <c r="AD3886" s="1">
        <v>45355</v>
      </c>
    </row>
    <row r="3887" spans="1:30">
      <c r="A3887">
        <v>561649</v>
      </c>
      <c r="B3887" t="s">
        <v>99</v>
      </c>
      <c r="C3887" t="s">
        <v>31</v>
      </c>
      <c r="D3887">
        <v>1</v>
      </c>
      <c r="E3887" t="s">
        <v>592</v>
      </c>
      <c r="F3887" t="s">
        <v>1601</v>
      </c>
      <c r="G3887" t="s">
        <v>51</v>
      </c>
      <c r="H3887">
        <v>20618</v>
      </c>
      <c r="I3887">
        <v>2</v>
      </c>
      <c r="J3887" t="s">
        <v>594</v>
      </c>
      <c r="K3887" t="s">
        <v>36</v>
      </c>
      <c r="L3887" t="s">
        <v>37</v>
      </c>
      <c r="M3887">
        <v>80557</v>
      </c>
      <c r="N3887">
        <v>111917</v>
      </c>
      <c r="O3887" t="s">
        <v>38</v>
      </c>
      <c r="P3887" t="s">
        <v>595</v>
      </c>
      <c r="Q3887" t="s">
        <v>596</v>
      </c>
      <c r="R3887" t="s">
        <v>10275</v>
      </c>
      <c r="S3887" t="s">
        <v>1603</v>
      </c>
      <c r="T3887" t="s">
        <v>599</v>
      </c>
      <c r="V3887" t="s">
        <v>600</v>
      </c>
      <c r="Z3887" t="s">
        <v>63</v>
      </c>
      <c r="AA3887" s="1">
        <v>44890</v>
      </c>
      <c r="AC3887" s="1">
        <v>44890</v>
      </c>
      <c r="AD3887" s="1">
        <v>45355</v>
      </c>
    </row>
    <row r="3888" spans="1:30">
      <c r="A3888">
        <v>604583</v>
      </c>
      <c r="B3888" t="s">
        <v>99</v>
      </c>
      <c r="C3888" t="s">
        <v>31</v>
      </c>
      <c r="D3888">
        <v>1</v>
      </c>
      <c r="E3888" t="s">
        <v>8388</v>
      </c>
      <c r="F3888" t="s">
        <v>375</v>
      </c>
      <c r="G3888" t="s">
        <v>51</v>
      </c>
      <c r="H3888">
        <v>22427</v>
      </c>
      <c r="I3888">
        <v>2</v>
      </c>
      <c r="J3888" t="s">
        <v>65</v>
      </c>
      <c r="K3888" t="s">
        <v>36</v>
      </c>
      <c r="L3888" t="s">
        <v>37</v>
      </c>
      <c r="M3888">
        <v>81571</v>
      </c>
      <c r="N3888">
        <v>119554</v>
      </c>
      <c r="O3888" t="s">
        <v>38</v>
      </c>
      <c r="P3888" t="s">
        <v>976</v>
      </c>
      <c r="Q3888" t="s">
        <v>8863</v>
      </c>
      <c r="R3888" t="s">
        <v>8864</v>
      </c>
      <c r="S3888" t="s">
        <v>377</v>
      </c>
      <c r="U3888" t="s">
        <v>304</v>
      </c>
      <c r="V3888" t="s">
        <v>8865</v>
      </c>
      <c r="Z3888" t="s">
        <v>63</v>
      </c>
      <c r="AA3888" s="1">
        <v>45205</v>
      </c>
      <c r="AC3888" s="1">
        <v>45309</v>
      </c>
      <c r="AD3888" s="1">
        <v>45355</v>
      </c>
    </row>
    <row r="3889" spans="1:30">
      <c r="A3889">
        <v>617305</v>
      </c>
      <c r="B3889" t="s">
        <v>30</v>
      </c>
      <c r="C3889" t="s">
        <v>31</v>
      </c>
      <c r="D3889">
        <v>1</v>
      </c>
      <c r="E3889" t="s">
        <v>9803</v>
      </c>
      <c r="F3889" t="s">
        <v>3823</v>
      </c>
      <c r="G3889" t="s">
        <v>51</v>
      </c>
      <c r="H3889">
        <v>21512</v>
      </c>
      <c r="I3889">
        <v>1</v>
      </c>
      <c r="J3889" t="s">
        <v>35</v>
      </c>
      <c r="K3889" t="s">
        <v>123</v>
      </c>
      <c r="L3889" t="s">
        <v>37</v>
      </c>
      <c r="M3889">
        <v>24.874099999999999</v>
      </c>
      <c r="N3889">
        <v>26.653500000000001</v>
      </c>
      <c r="O3889" t="s">
        <v>124</v>
      </c>
      <c r="P3889" t="s">
        <v>203</v>
      </c>
      <c r="Q3889" t="s">
        <v>995</v>
      </c>
      <c r="R3889" t="s">
        <v>9804</v>
      </c>
      <c r="S3889" t="s">
        <v>3825</v>
      </c>
      <c r="V3889" t="s">
        <v>9805</v>
      </c>
      <c r="Z3889" t="s">
        <v>46</v>
      </c>
      <c r="AA3889" s="1">
        <v>45260</v>
      </c>
      <c r="AB3889" s="2">
        <v>45380</v>
      </c>
      <c r="AC3889" s="1">
        <v>45260</v>
      </c>
      <c r="AD3889" s="1">
        <v>45355</v>
      </c>
    </row>
    <row r="3890" spans="1:30">
      <c r="A3890">
        <v>591477</v>
      </c>
      <c r="B3890" t="s">
        <v>47</v>
      </c>
      <c r="C3890" t="s">
        <v>48</v>
      </c>
      <c r="D3890">
        <v>1</v>
      </c>
      <c r="E3890" t="s">
        <v>49</v>
      </c>
      <c r="F3890" t="s">
        <v>1391</v>
      </c>
      <c r="G3890" t="s">
        <v>51</v>
      </c>
      <c r="H3890" t="s">
        <v>1392</v>
      </c>
      <c r="I3890">
        <v>0</v>
      </c>
      <c r="J3890" t="s">
        <v>65</v>
      </c>
      <c r="K3890" t="s">
        <v>36</v>
      </c>
      <c r="L3890" t="s">
        <v>37</v>
      </c>
      <c r="M3890">
        <v>58682</v>
      </c>
      <c r="N3890">
        <v>134570</v>
      </c>
      <c r="O3890" t="s">
        <v>38</v>
      </c>
      <c r="P3890" t="s">
        <v>54</v>
      </c>
      <c r="Q3890" t="s">
        <v>4000</v>
      </c>
      <c r="R3890" t="s">
        <v>9621</v>
      </c>
      <c r="S3890" t="s">
        <v>1396</v>
      </c>
      <c r="T3890" t="s">
        <v>421</v>
      </c>
      <c r="V3890" t="s">
        <v>60</v>
      </c>
      <c r="W3890" t="s">
        <v>61</v>
      </c>
      <c r="X3890" t="s">
        <v>54</v>
      </c>
      <c r="Z3890" t="s">
        <v>355</v>
      </c>
      <c r="AA3890" s="1">
        <v>45146</v>
      </c>
      <c r="AC3890" s="1">
        <v>45259</v>
      </c>
      <c r="AD3890" s="1">
        <v>45355</v>
      </c>
    </row>
    <row r="3891" spans="1:30">
      <c r="A3891">
        <v>612424</v>
      </c>
      <c r="B3891" t="s">
        <v>460</v>
      </c>
      <c r="C3891" t="s">
        <v>31</v>
      </c>
      <c r="D3891">
        <v>1</v>
      </c>
      <c r="E3891" t="s">
        <v>10276</v>
      </c>
      <c r="F3891" t="s">
        <v>308</v>
      </c>
      <c r="G3891" t="s">
        <v>34</v>
      </c>
      <c r="H3891">
        <v>56058</v>
      </c>
      <c r="I3891">
        <v>0</v>
      </c>
      <c r="J3891" t="s">
        <v>10277</v>
      </c>
      <c r="K3891" t="s">
        <v>36</v>
      </c>
      <c r="L3891" t="s">
        <v>37</v>
      </c>
      <c r="M3891">
        <v>67983</v>
      </c>
      <c r="N3891">
        <v>67983</v>
      </c>
      <c r="O3891" t="s">
        <v>38</v>
      </c>
      <c r="P3891" t="s">
        <v>465</v>
      </c>
      <c r="Q3891" t="s">
        <v>1311</v>
      </c>
      <c r="R3891" t="s">
        <v>10278</v>
      </c>
      <c r="S3891" t="s">
        <v>311</v>
      </c>
      <c r="V3891" t="s">
        <v>10279</v>
      </c>
      <c r="Z3891" t="s">
        <v>1314</v>
      </c>
      <c r="AA3891" s="1">
        <v>45219</v>
      </c>
      <c r="AB3891" s="2">
        <v>45584</v>
      </c>
      <c r="AC3891" s="1">
        <v>45219</v>
      </c>
      <c r="AD3891" s="1">
        <v>45355</v>
      </c>
    </row>
    <row r="3892" spans="1:30">
      <c r="A3892">
        <v>624841</v>
      </c>
      <c r="B3892" t="s">
        <v>30</v>
      </c>
      <c r="C3892" t="s">
        <v>48</v>
      </c>
      <c r="D3892">
        <v>1</v>
      </c>
      <c r="E3892" t="s">
        <v>10280</v>
      </c>
      <c r="F3892" t="s">
        <v>6389</v>
      </c>
      <c r="G3892" t="s">
        <v>34</v>
      </c>
      <c r="H3892">
        <v>6853</v>
      </c>
      <c r="I3892">
        <v>2</v>
      </c>
      <c r="J3892" t="s">
        <v>35</v>
      </c>
      <c r="K3892" t="s">
        <v>36</v>
      </c>
      <c r="L3892" t="s">
        <v>37</v>
      </c>
      <c r="M3892">
        <v>63952</v>
      </c>
      <c r="N3892">
        <v>81346</v>
      </c>
      <c r="O3892" t="s">
        <v>38</v>
      </c>
      <c r="P3892" t="s">
        <v>39</v>
      </c>
      <c r="Q3892" t="s">
        <v>1614</v>
      </c>
      <c r="R3892" t="s">
        <v>10281</v>
      </c>
      <c r="T3892" t="s">
        <v>10282</v>
      </c>
      <c r="V3892" t="s">
        <v>10283</v>
      </c>
      <c r="Z3892" t="s">
        <v>196</v>
      </c>
      <c r="AA3892" s="1">
        <v>45321</v>
      </c>
      <c r="AB3892" s="2">
        <v>45441</v>
      </c>
      <c r="AC3892" s="1">
        <v>45321</v>
      </c>
      <c r="AD3892" s="1">
        <v>45355</v>
      </c>
    </row>
    <row r="3893" spans="1:30">
      <c r="A3893">
        <v>627996</v>
      </c>
      <c r="B3893" t="s">
        <v>1718</v>
      </c>
      <c r="C3893" t="s">
        <v>48</v>
      </c>
      <c r="D3893">
        <v>1</v>
      </c>
      <c r="E3893" t="s">
        <v>1982</v>
      </c>
      <c r="F3893" t="s">
        <v>1983</v>
      </c>
      <c r="G3893" t="s">
        <v>51</v>
      </c>
      <c r="H3893">
        <v>30726</v>
      </c>
      <c r="I3893">
        <v>2</v>
      </c>
      <c r="J3893" t="s">
        <v>1984</v>
      </c>
      <c r="K3893" t="s">
        <v>36</v>
      </c>
      <c r="L3893" t="s">
        <v>37</v>
      </c>
      <c r="M3893">
        <v>55816</v>
      </c>
      <c r="N3893">
        <v>64188</v>
      </c>
      <c r="O3893" t="s">
        <v>38</v>
      </c>
      <c r="P3893" t="s">
        <v>340</v>
      </c>
      <c r="Q3893" t="s">
        <v>1721</v>
      </c>
      <c r="R3893" t="s">
        <v>10284</v>
      </c>
      <c r="S3893" t="s">
        <v>1988</v>
      </c>
      <c r="U3893" t="s">
        <v>10285</v>
      </c>
      <c r="V3893" t="s">
        <v>2037</v>
      </c>
      <c r="Z3893" t="s">
        <v>46</v>
      </c>
      <c r="AA3893" s="1">
        <v>45349</v>
      </c>
      <c r="AB3893" s="2">
        <v>45379</v>
      </c>
      <c r="AC3893" s="1">
        <v>45349</v>
      </c>
      <c r="AD3893" s="1">
        <v>45355</v>
      </c>
    </row>
    <row r="3894" spans="1:30">
      <c r="A3894">
        <v>615553</v>
      </c>
      <c r="B3894" t="s">
        <v>460</v>
      </c>
      <c r="C3894" t="s">
        <v>48</v>
      </c>
      <c r="D3894">
        <v>1</v>
      </c>
      <c r="E3894" t="s">
        <v>10286</v>
      </c>
      <c r="F3894" t="s">
        <v>462</v>
      </c>
      <c r="G3894" t="s">
        <v>463</v>
      </c>
      <c r="H3894">
        <v>30114</v>
      </c>
      <c r="I3894">
        <v>0</v>
      </c>
      <c r="J3894" t="s">
        <v>10287</v>
      </c>
      <c r="K3894" t="s">
        <v>36</v>
      </c>
      <c r="L3894" t="s">
        <v>276</v>
      </c>
      <c r="M3894">
        <v>145000</v>
      </c>
      <c r="N3894">
        <v>145000</v>
      </c>
      <c r="O3894" t="s">
        <v>38</v>
      </c>
      <c r="P3894" t="s">
        <v>465</v>
      </c>
      <c r="Q3894" t="s">
        <v>466</v>
      </c>
      <c r="R3894" t="s">
        <v>10288</v>
      </c>
      <c r="S3894" t="s">
        <v>10289</v>
      </c>
      <c r="V3894" t="s">
        <v>10290</v>
      </c>
      <c r="Z3894" t="s">
        <v>485</v>
      </c>
      <c r="AA3894" s="1">
        <v>45239</v>
      </c>
      <c r="AB3894" s="2">
        <v>45639</v>
      </c>
      <c r="AC3894" s="1">
        <v>45321</v>
      </c>
      <c r="AD3894" s="1">
        <v>45355</v>
      </c>
    </row>
    <row r="3895" spans="1:30">
      <c r="A3895">
        <v>578069</v>
      </c>
      <c r="B3895" t="s">
        <v>99</v>
      </c>
      <c r="C3895" t="s">
        <v>31</v>
      </c>
      <c r="D3895">
        <v>1</v>
      </c>
      <c r="E3895" t="s">
        <v>6279</v>
      </c>
      <c r="F3895" t="s">
        <v>50</v>
      </c>
      <c r="G3895" t="s">
        <v>51</v>
      </c>
      <c r="H3895">
        <v>83008</v>
      </c>
      <c r="I3895" t="s">
        <v>349</v>
      </c>
      <c r="J3895" t="s">
        <v>594</v>
      </c>
      <c r="K3895" t="s">
        <v>36</v>
      </c>
      <c r="L3895" t="s">
        <v>276</v>
      </c>
      <c r="M3895">
        <v>64922</v>
      </c>
      <c r="N3895">
        <v>173486</v>
      </c>
      <c r="O3895" t="s">
        <v>38</v>
      </c>
      <c r="P3895" t="s">
        <v>976</v>
      </c>
      <c r="Q3895" t="s">
        <v>596</v>
      </c>
      <c r="R3895" t="s">
        <v>6280</v>
      </c>
      <c r="S3895" t="s">
        <v>1560</v>
      </c>
      <c r="T3895" t="s">
        <v>6281</v>
      </c>
      <c r="U3895" t="s">
        <v>3066</v>
      </c>
      <c r="V3895" t="s">
        <v>980</v>
      </c>
      <c r="X3895" t="s">
        <v>981</v>
      </c>
      <c r="Z3895" t="s">
        <v>63</v>
      </c>
      <c r="AA3895" s="1">
        <v>45004</v>
      </c>
      <c r="AC3895" s="1">
        <v>45004</v>
      </c>
      <c r="AD3895" s="1">
        <v>45355</v>
      </c>
    </row>
    <row r="3896" spans="1:30">
      <c r="A3896">
        <v>604829</v>
      </c>
      <c r="B3896" t="s">
        <v>314</v>
      </c>
      <c r="C3896" t="s">
        <v>31</v>
      </c>
      <c r="D3896">
        <v>2</v>
      </c>
      <c r="E3896" t="s">
        <v>4559</v>
      </c>
      <c r="F3896" t="s">
        <v>2853</v>
      </c>
      <c r="G3896" t="s">
        <v>34</v>
      </c>
      <c r="H3896">
        <v>95042</v>
      </c>
      <c r="I3896" t="s">
        <v>473</v>
      </c>
      <c r="J3896" t="s">
        <v>618</v>
      </c>
      <c r="K3896" t="s">
        <v>36</v>
      </c>
      <c r="L3896" t="s">
        <v>276</v>
      </c>
      <c r="M3896">
        <v>200000</v>
      </c>
      <c r="N3896">
        <v>200000</v>
      </c>
      <c r="O3896" t="s">
        <v>38</v>
      </c>
      <c r="P3896" t="s">
        <v>317</v>
      </c>
      <c r="Q3896" t="s">
        <v>1020</v>
      </c>
      <c r="R3896" t="s">
        <v>4560</v>
      </c>
      <c r="S3896" t="s">
        <v>10291</v>
      </c>
      <c r="T3896" t="s">
        <v>10292</v>
      </c>
      <c r="V3896" t="s">
        <v>10293</v>
      </c>
      <c r="Z3896" t="s">
        <v>46</v>
      </c>
      <c r="AA3896" s="1">
        <v>45182</v>
      </c>
      <c r="AC3896" s="1">
        <v>45239</v>
      </c>
      <c r="AD3896" s="1">
        <v>45355</v>
      </c>
    </row>
    <row r="3897" spans="1:30">
      <c r="A3897">
        <v>622298</v>
      </c>
      <c r="B3897" t="s">
        <v>1462</v>
      </c>
      <c r="C3897" t="s">
        <v>31</v>
      </c>
      <c r="D3897">
        <v>2</v>
      </c>
      <c r="E3897" t="s">
        <v>2916</v>
      </c>
      <c r="F3897" t="s">
        <v>114</v>
      </c>
      <c r="G3897" t="s">
        <v>34</v>
      </c>
      <c r="H3897">
        <v>56057</v>
      </c>
      <c r="I3897">
        <v>0</v>
      </c>
      <c r="J3897" t="s">
        <v>482</v>
      </c>
      <c r="K3897" t="s">
        <v>36</v>
      </c>
      <c r="L3897" t="s">
        <v>37</v>
      </c>
      <c r="M3897">
        <v>48909</v>
      </c>
      <c r="N3897">
        <v>48909</v>
      </c>
      <c r="O3897" t="s">
        <v>38</v>
      </c>
      <c r="P3897" t="s">
        <v>2917</v>
      </c>
      <c r="Q3897" t="s">
        <v>2918</v>
      </c>
      <c r="R3897" t="s">
        <v>2919</v>
      </c>
      <c r="S3897" t="s">
        <v>119</v>
      </c>
      <c r="W3897" t="s">
        <v>2920</v>
      </c>
      <c r="Z3897" t="s">
        <v>2550</v>
      </c>
      <c r="AA3897" s="1">
        <v>45302</v>
      </c>
      <c r="AB3897" s="2">
        <v>45362</v>
      </c>
      <c r="AC3897" s="1">
        <v>45302</v>
      </c>
      <c r="AD3897" s="1">
        <v>45355</v>
      </c>
    </row>
    <row r="3898" spans="1:30">
      <c r="A3898">
        <v>616413</v>
      </c>
      <c r="B3898" t="s">
        <v>253</v>
      </c>
      <c r="C3898" t="s">
        <v>48</v>
      </c>
      <c r="D3898">
        <v>1</v>
      </c>
      <c r="E3898" t="s">
        <v>9032</v>
      </c>
      <c r="F3898" t="s">
        <v>3691</v>
      </c>
      <c r="G3898" t="s">
        <v>51</v>
      </c>
      <c r="H3898">
        <v>80201</v>
      </c>
      <c r="I3898">
        <v>0</v>
      </c>
      <c r="J3898" t="s">
        <v>284</v>
      </c>
      <c r="K3898" t="s">
        <v>36</v>
      </c>
      <c r="L3898" t="s">
        <v>37</v>
      </c>
      <c r="M3898">
        <v>39098</v>
      </c>
      <c r="N3898">
        <v>63367</v>
      </c>
      <c r="O3898" t="s">
        <v>38</v>
      </c>
      <c r="P3898" t="s">
        <v>2367</v>
      </c>
      <c r="Q3898" t="s">
        <v>2368</v>
      </c>
      <c r="R3898" t="s">
        <v>10294</v>
      </c>
      <c r="S3898" t="s">
        <v>3693</v>
      </c>
      <c r="T3898" t="s">
        <v>10295</v>
      </c>
      <c r="U3898" t="s">
        <v>10296</v>
      </c>
      <c r="V3898" t="s">
        <v>281</v>
      </c>
      <c r="Z3898" t="s">
        <v>264</v>
      </c>
      <c r="AA3898" s="1">
        <v>45345</v>
      </c>
      <c r="AB3898" s="2">
        <v>45365</v>
      </c>
      <c r="AC3898" s="1">
        <v>45345</v>
      </c>
      <c r="AD3898" s="1">
        <v>45355</v>
      </c>
    </row>
    <row r="3899" spans="1:30">
      <c r="A3899">
        <v>534580</v>
      </c>
      <c r="B3899" t="s">
        <v>129</v>
      </c>
      <c r="C3899" t="s">
        <v>31</v>
      </c>
      <c r="D3899">
        <v>1</v>
      </c>
      <c r="E3899" t="s">
        <v>5923</v>
      </c>
      <c r="F3899" t="s">
        <v>235</v>
      </c>
      <c r="G3899" t="s">
        <v>51</v>
      </c>
      <c r="H3899">
        <v>10251</v>
      </c>
      <c r="I3899">
        <v>3</v>
      </c>
      <c r="J3899" t="s">
        <v>156</v>
      </c>
      <c r="K3899" t="s">
        <v>36</v>
      </c>
      <c r="L3899" t="s">
        <v>103</v>
      </c>
      <c r="M3899">
        <v>36390</v>
      </c>
      <c r="N3899">
        <v>41848</v>
      </c>
      <c r="O3899" t="s">
        <v>38</v>
      </c>
      <c r="P3899" t="s">
        <v>329</v>
      </c>
      <c r="Q3899" t="s">
        <v>2598</v>
      </c>
      <c r="R3899" t="s">
        <v>10105</v>
      </c>
      <c r="S3899" t="s">
        <v>239</v>
      </c>
      <c r="U3899" t="s">
        <v>10106</v>
      </c>
      <c r="V3899" t="s">
        <v>1289</v>
      </c>
      <c r="W3899" t="s">
        <v>1290</v>
      </c>
      <c r="Z3899" t="s">
        <v>46</v>
      </c>
      <c r="AA3899" s="1">
        <v>44721</v>
      </c>
      <c r="AC3899" s="1">
        <v>44729</v>
      </c>
      <c r="AD3899" s="1">
        <v>45355</v>
      </c>
    </row>
    <row r="3900" spans="1:30">
      <c r="A3900">
        <v>622944</v>
      </c>
      <c r="B3900" t="s">
        <v>30</v>
      </c>
      <c r="C3900" t="s">
        <v>48</v>
      </c>
      <c r="D3900">
        <v>1</v>
      </c>
      <c r="E3900" t="s">
        <v>3619</v>
      </c>
      <c r="F3900" t="s">
        <v>413</v>
      </c>
      <c r="G3900" t="s">
        <v>34</v>
      </c>
      <c r="H3900">
        <v>53040</v>
      </c>
      <c r="I3900">
        <v>4</v>
      </c>
      <c r="J3900" t="s">
        <v>35</v>
      </c>
      <c r="K3900" t="s">
        <v>36</v>
      </c>
      <c r="L3900" t="s">
        <v>37</v>
      </c>
      <c r="M3900">
        <v>82.23</v>
      </c>
      <c r="N3900">
        <v>82.23</v>
      </c>
      <c r="O3900" t="s">
        <v>144</v>
      </c>
      <c r="P3900" t="s">
        <v>658</v>
      </c>
      <c r="Q3900" t="s">
        <v>3620</v>
      </c>
      <c r="R3900" t="s">
        <v>3621</v>
      </c>
      <c r="S3900" t="s">
        <v>417</v>
      </c>
      <c r="V3900" t="s">
        <v>3622</v>
      </c>
      <c r="Z3900" t="s">
        <v>63</v>
      </c>
      <c r="AA3900" s="1">
        <v>45307</v>
      </c>
      <c r="AC3900" s="1">
        <v>45307</v>
      </c>
      <c r="AD3900" s="1">
        <v>45355</v>
      </c>
    </row>
    <row r="3901" spans="1:30">
      <c r="A3901">
        <v>623564</v>
      </c>
      <c r="B3901" t="s">
        <v>30</v>
      </c>
      <c r="C3901" t="s">
        <v>48</v>
      </c>
      <c r="D3901">
        <v>1</v>
      </c>
      <c r="E3901" t="s">
        <v>6182</v>
      </c>
      <c r="F3901" t="s">
        <v>33</v>
      </c>
      <c r="G3901" t="s">
        <v>34</v>
      </c>
      <c r="H3901">
        <v>21744</v>
      </c>
      <c r="I3901">
        <v>2</v>
      </c>
      <c r="J3901" t="s">
        <v>860</v>
      </c>
      <c r="K3901" t="s">
        <v>36</v>
      </c>
      <c r="L3901" t="s">
        <v>37</v>
      </c>
      <c r="M3901">
        <v>82506</v>
      </c>
      <c r="N3901">
        <v>94882</v>
      </c>
      <c r="O3901" t="s">
        <v>38</v>
      </c>
      <c r="P3901" t="s">
        <v>39</v>
      </c>
      <c r="Q3901" t="s">
        <v>1495</v>
      </c>
      <c r="R3901" t="s">
        <v>6183</v>
      </c>
      <c r="S3901" t="s">
        <v>42</v>
      </c>
      <c r="T3901" t="s">
        <v>6184</v>
      </c>
      <c r="V3901" t="s">
        <v>6185</v>
      </c>
      <c r="Z3901" t="s">
        <v>46</v>
      </c>
      <c r="AA3901" s="1">
        <v>45308</v>
      </c>
      <c r="AB3901" s="2">
        <v>45428</v>
      </c>
      <c r="AC3901" s="1">
        <v>45308</v>
      </c>
      <c r="AD3901" s="1">
        <v>45355</v>
      </c>
    </row>
    <row r="3902" spans="1:30">
      <c r="A3902">
        <v>627649</v>
      </c>
      <c r="B3902" t="s">
        <v>129</v>
      </c>
      <c r="C3902" t="s">
        <v>31</v>
      </c>
      <c r="D3902">
        <v>1</v>
      </c>
      <c r="E3902" t="s">
        <v>3275</v>
      </c>
      <c r="F3902" t="s">
        <v>283</v>
      </c>
      <c r="G3902" t="s">
        <v>51</v>
      </c>
      <c r="H3902">
        <v>10124</v>
      </c>
      <c r="I3902">
        <v>3</v>
      </c>
      <c r="J3902" t="s">
        <v>266</v>
      </c>
      <c r="K3902" t="s">
        <v>36</v>
      </c>
      <c r="L3902" t="s">
        <v>37</v>
      </c>
      <c r="M3902">
        <v>64137</v>
      </c>
      <c r="N3902">
        <v>73758</v>
      </c>
      <c r="O3902" t="s">
        <v>38</v>
      </c>
      <c r="P3902" t="s">
        <v>157</v>
      </c>
      <c r="Q3902" t="s">
        <v>3276</v>
      </c>
      <c r="R3902" t="s">
        <v>3277</v>
      </c>
      <c r="S3902" t="s">
        <v>287</v>
      </c>
      <c r="T3902" t="s">
        <v>3278</v>
      </c>
      <c r="U3902" t="s">
        <v>2231</v>
      </c>
      <c r="V3902" t="s">
        <v>297</v>
      </c>
      <c r="Z3902" t="s">
        <v>46</v>
      </c>
      <c r="AA3902" s="1">
        <v>45344</v>
      </c>
      <c r="AC3902" s="1">
        <v>45344</v>
      </c>
      <c r="AD3902" s="1">
        <v>45355</v>
      </c>
    </row>
    <row r="3903" spans="1:30">
      <c r="A3903">
        <v>627152</v>
      </c>
      <c r="B3903" t="s">
        <v>1462</v>
      </c>
      <c r="C3903" t="s">
        <v>48</v>
      </c>
      <c r="D3903">
        <v>1</v>
      </c>
      <c r="E3903" t="s">
        <v>9540</v>
      </c>
      <c r="F3903" t="s">
        <v>114</v>
      </c>
      <c r="G3903" t="s">
        <v>34</v>
      </c>
      <c r="H3903">
        <v>56057</v>
      </c>
      <c r="I3903">
        <v>0</v>
      </c>
      <c r="J3903" t="s">
        <v>9375</v>
      </c>
      <c r="K3903" t="s">
        <v>36</v>
      </c>
      <c r="L3903" t="s">
        <v>103</v>
      </c>
      <c r="M3903">
        <v>47694</v>
      </c>
      <c r="N3903">
        <v>47694</v>
      </c>
      <c r="O3903" t="s">
        <v>38</v>
      </c>
      <c r="P3903" t="s">
        <v>1464</v>
      </c>
      <c r="Q3903" t="s">
        <v>9541</v>
      </c>
      <c r="R3903" t="s">
        <v>9542</v>
      </c>
      <c r="S3903" t="s">
        <v>119</v>
      </c>
      <c r="W3903" t="s">
        <v>9543</v>
      </c>
      <c r="Z3903" t="s">
        <v>1314</v>
      </c>
      <c r="AA3903" s="1">
        <v>45337</v>
      </c>
      <c r="AB3903" s="2">
        <v>45367</v>
      </c>
      <c r="AC3903" s="1">
        <v>45337</v>
      </c>
      <c r="AD3903" s="1">
        <v>45355</v>
      </c>
    </row>
    <row r="3904" spans="1:30">
      <c r="A3904">
        <v>622069</v>
      </c>
      <c r="B3904" t="s">
        <v>502</v>
      </c>
      <c r="C3904" t="s">
        <v>31</v>
      </c>
      <c r="D3904">
        <v>1</v>
      </c>
      <c r="E3904" t="s">
        <v>9535</v>
      </c>
      <c r="F3904" t="s">
        <v>1218</v>
      </c>
      <c r="G3904" t="s">
        <v>51</v>
      </c>
      <c r="H3904" t="s">
        <v>1219</v>
      </c>
      <c r="I3904">
        <v>0</v>
      </c>
      <c r="J3904" t="s">
        <v>1118</v>
      </c>
      <c r="K3904" t="s">
        <v>36</v>
      </c>
      <c r="L3904" t="s">
        <v>37</v>
      </c>
      <c r="M3904">
        <v>64749</v>
      </c>
      <c r="N3904">
        <v>69826</v>
      </c>
      <c r="O3904" t="s">
        <v>38</v>
      </c>
      <c r="P3904" t="s">
        <v>871</v>
      </c>
      <c r="Q3904" t="s">
        <v>4061</v>
      </c>
      <c r="R3904" t="s">
        <v>9536</v>
      </c>
      <c r="S3904" t="s">
        <v>1221</v>
      </c>
      <c r="T3904" t="s">
        <v>6395</v>
      </c>
      <c r="U3904" t="s">
        <v>2524</v>
      </c>
      <c r="V3904" t="s">
        <v>2525</v>
      </c>
      <c r="Z3904" t="s">
        <v>46</v>
      </c>
      <c r="AA3904" s="1">
        <v>45296</v>
      </c>
      <c r="AC3904" s="1">
        <v>45296</v>
      </c>
      <c r="AD3904" s="1">
        <v>45355</v>
      </c>
    </row>
    <row r="3905" spans="1:30">
      <c r="A3905">
        <v>570413</v>
      </c>
      <c r="B3905" t="s">
        <v>99</v>
      </c>
      <c r="C3905" t="s">
        <v>48</v>
      </c>
      <c r="D3905">
        <v>1</v>
      </c>
      <c r="E3905" t="s">
        <v>7026</v>
      </c>
      <c r="F3905" t="s">
        <v>114</v>
      </c>
      <c r="G3905" t="s">
        <v>34</v>
      </c>
      <c r="H3905">
        <v>56057</v>
      </c>
      <c r="I3905">
        <v>0</v>
      </c>
      <c r="J3905" t="s">
        <v>7477</v>
      </c>
      <c r="K3905" t="s">
        <v>36</v>
      </c>
      <c r="L3905" t="s">
        <v>103</v>
      </c>
      <c r="M3905">
        <v>38333</v>
      </c>
      <c r="N3905">
        <v>60000</v>
      </c>
      <c r="O3905" t="s">
        <v>38</v>
      </c>
      <c r="P3905" t="s">
        <v>104</v>
      </c>
      <c r="Q3905" t="s">
        <v>5346</v>
      </c>
      <c r="R3905" t="s">
        <v>10297</v>
      </c>
      <c r="S3905" t="s">
        <v>119</v>
      </c>
      <c r="T3905" t="s">
        <v>5348</v>
      </c>
      <c r="U3905" t="s">
        <v>904</v>
      </c>
      <c r="V3905" t="s">
        <v>905</v>
      </c>
      <c r="W3905" t="s">
        <v>906</v>
      </c>
      <c r="X3905" t="s">
        <v>104</v>
      </c>
      <c r="Z3905" t="s">
        <v>46</v>
      </c>
      <c r="AA3905" s="1">
        <v>44959</v>
      </c>
      <c r="AC3905" s="1">
        <v>44959</v>
      </c>
      <c r="AD3905" s="1">
        <v>45355</v>
      </c>
    </row>
    <row r="3906" spans="1:30">
      <c r="A3906">
        <v>603802</v>
      </c>
      <c r="B3906" t="s">
        <v>129</v>
      </c>
      <c r="C3906" t="s">
        <v>31</v>
      </c>
      <c r="D3906">
        <v>1</v>
      </c>
      <c r="E3906" t="s">
        <v>2285</v>
      </c>
      <c r="F3906" t="s">
        <v>328</v>
      </c>
      <c r="G3906" t="s">
        <v>51</v>
      </c>
      <c r="H3906">
        <v>10248</v>
      </c>
      <c r="I3906">
        <v>1</v>
      </c>
      <c r="J3906" t="s">
        <v>266</v>
      </c>
      <c r="K3906" t="s">
        <v>36</v>
      </c>
      <c r="L3906" t="s">
        <v>37</v>
      </c>
      <c r="M3906">
        <v>73029</v>
      </c>
      <c r="N3906">
        <v>107348</v>
      </c>
      <c r="O3906" t="s">
        <v>38</v>
      </c>
      <c r="P3906" t="s">
        <v>454</v>
      </c>
      <c r="Q3906" t="s">
        <v>218</v>
      </c>
      <c r="R3906" t="s">
        <v>2579</v>
      </c>
      <c r="S3906" t="s">
        <v>331</v>
      </c>
      <c r="T3906" t="s">
        <v>2580</v>
      </c>
      <c r="U3906" t="s">
        <v>457</v>
      </c>
      <c r="V3906" t="s">
        <v>2581</v>
      </c>
      <c r="Z3906" t="s">
        <v>63</v>
      </c>
      <c r="AA3906" s="1">
        <v>45177</v>
      </c>
      <c r="AC3906" s="1">
        <v>45180</v>
      </c>
      <c r="AD3906" s="1">
        <v>45355</v>
      </c>
    </row>
    <row r="3907" spans="1:30">
      <c r="A3907">
        <v>626238</v>
      </c>
      <c r="B3907" t="s">
        <v>253</v>
      </c>
      <c r="C3907" t="s">
        <v>48</v>
      </c>
      <c r="D3907">
        <v>1</v>
      </c>
      <c r="E3907" t="s">
        <v>3750</v>
      </c>
      <c r="F3907" t="s">
        <v>545</v>
      </c>
      <c r="G3907" t="s">
        <v>51</v>
      </c>
      <c r="H3907">
        <v>80305</v>
      </c>
      <c r="I3907">
        <v>0</v>
      </c>
      <c r="J3907" t="s">
        <v>143</v>
      </c>
      <c r="K3907" t="s">
        <v>36</v>
      </c>
      <c r="L3907" t="s">
        <v>37</v>
      </c>
      <c r="M3907">
        <v>54272</v>
      </c>
      <c r="N3907">
        <v>83117</v>
      </c>
      <c r="O3907" t="s">
        <v>38</v>
      </c>
      <c r="P3907" t="s">
        <v>3751</v>
      </c>
      <c r="Q3907" t="s">
        <v>3752</v>
      </c>
      <c r="R3907" t="s">
        <v>3753</v>
      </c>
      <c r="S3907" t="s">
        <v>550</v>
      </c>
      <c r="T3907" t="s">
        <v>3754</v>
      </c>
      <c r="U3907" t="s">
        <v>3755</v>
      </c>
      <c r="V3907" t="s">
        <v>281</v>
      </c>
      <c r="Z3907" t="s">
        <v>264</v>
      </c>
      <c r="AA3907" s="1">
        <v>45348</v>
      </c>
      <c r="AB3907" s="2">
        <v>45368</v>
      </c>
      <c r="AC3907" s="1">
        <v>45348</v>
      </c>
      <c r="AD3907" s="1">
        <v>45355</v>
      </c>
    </row>
    <row r="3908" spans="1:30">
      <c r="A3908">
        <v>620844</v>
      </c>
      <c r="B3908" t="s">
        <v>314</v>
      </c>
      <c r="C3908" t="s">
        <v>31</v>
      </c>
      <c r="D3908">
        <v>1</v>
      </c>
      <c r="E3908" t="s">
        <v>5063</v>
      </c>
      <c r="F3908" t="s">
        <v>472</v>
      </c>
      <c r="G3908" t="s">
        <v>34</v>
      </c>
      <c r="H3908">
        <v>95005</v>
      </c>
      <c r="I3908" t="s">
        <v>4832</v>
      </c>
      <c r="J3908" t="s">
        <v>618</v>
      </c>
      <c r="K3908" t="s">
        <v>36</v>
      </c>
      <c r="L3908" t="s">
        <v>185</v>
      </c>
      <c r="M3908">
        <v>200000</v>
      </c>
      <c r="N3908">
        <v>225000</v>
      </c>
      <c r="O3908" t="s">
        <v>38</v>
      </c>
      <c r="P3908" t="s">
        <v>317</v>
      </c>
      <c r="Q3908" t="s">
        <v>1020</v>
      </c>
      <c r="R3908" t="s">
        <v>5064</v>
      </c>
      <c r="S3908" t="s">
        <v>477</v>
      </c>
      <c r="T3908" t="s">
        <v>5065</v>
      </c>
      <c r="U3908" t="s">
        <v>321</v>
      </c>
      <c r="V3908" t="s">
        <v>5066</v>
      </c>
      <c r="Z3908" t="s">
        <v>46</v>
      </c>
      <c r="AA3908" s="1">
        <v>45281</v>
      </c>
      <c r="AC3908" s="1">
        <v>45281</v>
      </c>
      <c r="AD3908" s="1">
        <v>45355</v>
      </c>
    </row>
    <row r="3909" spans="1:30">
      <c r="A3909">
        <v>567031</v>
      </c>
      <c r="B3909" t="s">
        <v>99</v>
      </c>
      <c r="C3909" t="s">
        <v>48</v>
      </c>
      <c r="D3909">
        <v>1</v>
      </c>
      <c r="E3909" t="s">
        <v>4768</v>
      </c>
      <c r="F3909" t="s">
        <v>5539</v>
      </c>
      <c r="G3909" t="s">
        <v>51</v>
      </c>
      <c r="H3909">
        <v>82989</v>
      </c>
      <c r="I3909" t="s">
        <v>473</v>
      </c>
      <c r="J3909" t="s">
        <v>284</v>
      </c>
      <c r="K3909" t="s">
        <v>36</v>
      </c>
      <c r="L3909" t="s">
        <v>276</v>
      </c>
      <c r="M3909">
        <v>80931</v>
      </c>
      <c r="N3909">
        <v>208826</v>
      </c>
      <c r="O3909" t="s">
        <v>38</v>
      </c>
      <c r="P3909" t="s">
        <v>244</v>
      </c>
      <c r="Q3909" t="s">
        <v>245</v>
      </c>
      <c r="R3909" t="s">
        <v>5540</v>
      </c>
      <c r="S3909" t="s">
        <v>5541</v>
      </c>
      <c r="T3909" t="s">
        <v>4770</v>
      </c>
      <c r="U3909" t="s">
        <v>378</v>
      </c>
      <c r="V3909" t="s">
        <v>250</v>
      </c>
      <c r="W3909" t="s">
        <v>251</v>
      </c>
      <c r="X3909" t="s">
        <v>379</v>
      </c>
      <c r="Z3909" t="s">
        <v>46</v>
      </c>
      <c r="AA3909" s="1">
        <v>44935</v>
      </c>
      <c r="AC3909" s="1">
        <v>44937</v>
      </c>
      <c r="AD3909" s="1">
        <v>45355</v>
      </c>
    </row>
    <row r="3910" spans="1:30">
      <c r="A3910">
        <v>584890</v>
      </c>
      <c r="B3910" t="s">
        <v>99</v>
      </c>
      <c r="C3910" t="s">
        <v>31</v>
      </c>
      <c r="D3910">
        <v>1</v>
      </c>
      <c r="E3910" t="s">
        <v>100</v>
      </c>
      <c r="F3910" t="s">
        <v>4969</v>
      </c>
      <c r="G3910" t="s">
        <v>51</v>
      </c>
      <c r="H3910">
        <v>20617</v>
      </c>
      <c r="I3910">
        <v>0</v>
      </c>
      <c r="J3910" t="s">
        <v>65</v>
      </c>
      <c r="K3910" t="s">
        <v>36</v>
      </c>
      <c r="L3910" t="s">
        <v>37</v>
      </c>
      <c r="M3910">
        <v>65640</v>
      </c>
      <c r="N3910">
        <v>85646</v>
      </c>
      <c r="O3910" t="s">
        <v>38</v>
      </c>
      <c r="P3910" t="s">
        <v>104</v>
      </c>
      <c r="Q3910" t="s">
        <v>105</v>
      </c>
      <c r="R3910" t="s">
        <v>6446</v>
      </c>
      <c r="S3910" t="s">
        <v>4971</v>
      </c>
      <c r="T3910" t="s">
        <v>6447</v>
      </c>
      <c r="U3910" t="s">
        <v>6448</v>
      </c>
      <c r="V3910" t="s">
        <v>980</v>
      </c>
      <c r="Z3910" t="s">
        <v>63</v>
      </c>
      <c r="AA3910" s="1">
        <v>45062</v>
      </c>
      <c r="AC3910" s="1">
        <v>45062</v>
      </c>
      <c r="AD3910" s="1">
        <v>45355</v>
      </c>
    </row>
    <row r="3911" spans="1:30">
      <c r="A3911">
        <v>624743</v>
      </c>
      <c r="B3911" t="s">
        <v>1462</v>
      </c>
      <c r="C3911" t="s">
        <v>48</v>
      </c>
      <c r="D3911">
        <v>1</v>
      </c>
      <c r="E3911" t="s">
        <v>10298</v>
      </c>
      <c r="F3911" t="s">
        <v>114</v>
      </c>
      <c r="G3911" t="s">
        <v>34</v>
      </c>
      <c r="H3911">
        <v>56057</v>
      </c>
      <c r="I3911">
        <v>0</v>
      </c>
      <c r="J3911" t="s">
        <v>72</v>
      </c>
      <c r="K3911" t="s">
        <v>36</v>
      </c>
      <c r="L3911" t="s">
        <v>37</v>
      </c>
      <c r="M3911">
        <v>65037</v>
      </c>
      <c r="N3911">
        <v>65037</v>
      </c>
      <c r="O3911" t="s">
        <v>38</v>
      </c>
      <c r="P3911" t="s">
        <v>1464</v>
      </c>
      <c r="Q3911" t="s">
        <v>10299</v>
      </c>
      <c r="R3911" t="s">
        <v>10300</v>
      </c>
      <c r="S3911" t="s">
        <v>119</v>
      </c>
      <c r="Z3911" t="s">
        <v>1314</v>
      </c>
      <c r="AA3911" s="1">
        <v>45317</v>
      </c>
      <c r="AB3911" s="2">
        <v>45437</v>
      </c>
      <c r="AC3911" s="1">
        <v>45317</v>
      </c>
      <c r="AD3911" s="1">
        <v>45355</v>
      </c>
    </row>
    <row r="3912" spans="1:30">
      <c r="A3912">
        <v>609088</v>
      </c>
      <c r="B3912" t="s">
        <v>99</v>
      </c>
      <c r="C3912" t="s">
        <v>48</v>
      </c>
      <c r="D3912">
        <v>1</v>
      </c>
      <c r="E3912" t="s">
        <v>9352</v>
      </c>
      <c r="F3912" t="s">
        <v>5539</v>
      </c>
      <c r="G3912" t="s">
        <v>51</v>
      </c>
      <c r="H3912">
        <v>82989</v>
      </c>
      <c r="I3912" t="s">
        <v>473</v>
      </c>
      <c r="J3912" t="s">
        <v>9478</v>
      </c>
      <c r="K3912" t="s">
        <v>36</v>
      </c>
      <c r="L3912" t="s">
        <v>276</v>
      </c>
      <c r="M3912">
        <v>80931</v>
      </c>
      <c r="N3912">
        <v>208826</v>
      </c>
      <c r="O3912" t="s">
        <v>38</v>
      </c>
      <c r="P3912" t="s">
        <v>104</v>
      </c>
      <c r="Q3912" t="s">
        <v>9479</v>
      </c>
      <c r="R3912" t="s">
        <v>9480</v>
      </c>
      <c r="S3912" t="s">
        <v>5541</v>
      </c>
      <c r="T3912" t="s">
        <v>9481</v>
      </c>
      <c r="V3912" t="s">
        <v>9482</v>
      </c>
      <c r="W3912" t="s">
        <v>9483</v>
      </c>
      <c r="X3912" t="s">
        <v>104</v>
      </c>
      <c r="Z3912" t="s">
        <v>46</v>
      </c>
      <c r="AA3912" s="1">
        <v>45205</v>
      </c>
      <c r="AC3912" s="1">
        <v>45205</v>
      </c>
      <c r="AD3912" s="1">
        <v>45355</v>
      </c>
    </row>
    <row r="3913" spans="1:30">
      <c r="A3913">
        <v>568464</v>
      </c>
      <c r="B3913" t="s">
        <v>99</v>
      </c>
      <c r="C3913" t="s">
        <v>48</v>
      </c>
      <c r="D3913">
        <v>6</v>
      </c>
      <c r="E3913" t="s">
        <v>1106</v>
      </c>
      <c r="F3913" t="s">
        <v>406</v>
      </c>
      <c r="G3913" t="s">
        <v>51</v>
      </c>
      <c r="H3913">
        <v>20210</v>
      </c>
      <c r="I3913">
        <v>0</v>
      </c>
      <c r="J3913" t="s">
        <v>65</v>
      </c>
      <c r="K3913" t="s">
        <v>36</v>
      </c>
      <c r="L3913" t="s">
        <v>37</v>
      </c>
      <c r="M3913">
        <v>57078</v>
      </c>
      <c r="N3913">
        <v>65640</v>
      </c>
      <c r="O3913" t="s">
        <v>38</v>
      </c>
      <c r="P3913" t="s">
        <v>244</v>
      </c>
      <c r="Q3913" t="s">
        <v>554</v>
      </c>
      <c r="R3913" t="s">
        <v>6335</v>
      </c>
      <c r="S3913" t="s">
        <v>409</v>
      </c>
      <c r="T3913" t="s">
        <v>6336</v>
      </c>
      <c r="U3913" t="s">
        <v>1390</v>
      </c>
      <c r="V3913" t="s">
        <v>1206</v>
      </c>
      <c r="Z3913" t="s">
        <v>63</v>
      </c>
      <c r="AA3913" s="1">
        <v>44944</v>
      </c>
      <c r="AC3913" s="1">
        <v>45042</v>
      </c>
      <c r="AD3913" s="1">
        <v>45355</v>
      </c>
    </row>
    <row r="3914" spans="1:30">
      <c r="A3914">
        <v>584264</v>
      </c>
      <c r="B3914" t="s">
        <v>99</v>
      </c>
      <c r="C3914" t="s">
        <v>31</v>
      </c>
      <c r="D3914">
        <v>4</v>
      </c>
      <c r="E3914" t="s">
        <v>298</v>
      </c>
      <c r="F3914" t="s">
        <v>299</v>
      </c>
      <c r="G3914" t="s">
        <v>51</v>
      </c>
      <c r="H3914">
        <v>21822</v>
      </c>
      <c r="I3914">
        <v>1</v>
      </c>
      <c r="J3914" t="s">
        <v>300</v>
      </c>
      <c r="K3914" t="s">
        <v>36</v>
      </c>
      <c r="L3914" t="s">
        <v>37</v>
      </c>
      <c r="M3914">
        <v>45193</v>
      </c>
      <c r="N3914">
        <v>77500</v>
      </c>
      <c r="O3914" t="s">
        <v>38</v>
      </c>
      <c r="P3914" t="s">
        <v>244</v>
      </c>
      <c r="Q3914" t="s">
        <v>285</v>
      </c>
      <c r="R3914" t="s">
        <v>301</v>
      </c>
      <c r="S3914" t="s">
        <v>302</v>
      </c>
      <c r="T3914" t="s">
        <v>303</v>
      </c>
      <c r="U3914" t="s">
        <v>304</v>
      </c>
      <c r="V3914" t="s">
        <v>9859</v>
      </c>
      <c r="Z3914" t="s">
        <v>46</v>
      </c>
      <c r="AA3914" s="1">
        <v>45050</v>
      </c>
      <c r="AC3914" s="1">
        <v>45177</v>
      </c>
      <c r="AD3914" s="1">
        <v>45355</v>
      </c>
    </row>
    <row r="3915" spans="1:30">
      <c r="A3915">
        <v>600367</v>
      </c>
      <c r="B3915" t="s">
        <v>1077</v>
      </c>
      <c r="C3915" t="s">
        <v>48</v>
      </c>
      <c r="D3915">
        <v>1</v>
      </c>
      <c r="E3915" t="s">
        <v>8217</v>
      </c>
      <c r="F3915" t="s">
        <v>472</v>
      </c>
      <c r="G3915" t="s">
        <v>34</v>
      </c>
      <c r="H3915">
        <v>95005</v>
      </c>
      <c r="I3915" t="s">
        <v>349</v>
      </c>
      <c r="J3915" t="s">
        <v>618</v>
      </c>
      <c r="K3915" t="s">
        <v>36</v>
      </c>
      <c r="L3915" t="s">
        <v>276</v>
      </c>
      <c r="M3915">
        <v>100000</v>
      </c>
      <c r="N3915">
        <v>120000</v>
      </c>
      <c r="O3915" t="s">
        <v>38</v>
      </c>
      <c r="P3915" t="s">
        <v>125</v>
      </c>
      <c r="Q3915" t="s">
        <v>1020</v>
      </c>
      <c r="R3915" t="s">
        <v>8218</v>
      </c>
      <c r="S3915" t="s">
        <v>477</v>
      </c>
      <c r="T3915" t="s">
        <v>8219</v>
      </c>
      <c r="V3915" t="s">
        <v>1216</v>
      </c>
      <c r="Z3915" t="s">
        <v>63</v>
      </c>
      <c r="AA3915" s="1">
        <v>45161</v>
      </c>
      <c r="AC3915" s="1">
        <v>45186</v>
      </c>
      <c r="AD3915" s="1">
        <v>45355</v>
      </c>
    </row>
    <row r="3916" spans="1:30">
      <c r="A3916">
        <v>626905</v>
      </c>
      <c r="B3916" t="s">
        <v>314</v>
      </c>
      <c r="C3916" t="s">
        <v>48</v>
      </c>
      <c r="D3916">
        <v>1</v>
      </c>
      <c r="E3916" t="s">
        <v>10301</v>
      </c>
      <c r="F3916" t="s">
        <v>308</v>
      </c>
      <c r="G3916" t="s">
        <v>34</v>
      </c>
      <c r="H3916">
        <v>56058</v>
      </c>
      <c r="I3916">
        <v>0</v>
      </c>
      <c r="J3916" t="s">
        <v>3169</v>
      </c>
      <c r="K3916" t="s">
        <v>36</v>
      </c>
      <c r="L3916" t="s">
        <v>37</v>
      </c>
      <c r="M3916">
        <v>59116</v>
      </c>
      <c r="N3916">
        <v>67983</v>
      </c>
      <c r="O3916" t="s">
        <v>38</v>
      </c>
      <c r="P3916" t="s">
        <v>317</v>
      </c>
      <c r="Q3916" t="s">
        <v>1590</v>
      </c>
      <c r="R3916" t="s">
        <v>10302</v>
      </c>
      <c r="S3916" t="s">
        <v>311</v>
      </c>
      <c r="T3916" t="s">
        <v>10303</v>
      </c>
      <c r="U3916" t="s">
        <v>321</v>
      </c>
      <c r="V3916" t="s">
        <v>10304</v>
      </c>
      <c r="Z3916" t="s">
        <v>200</v>
      </c>
      <c r="AA3916" s="1">
        <v>45335</v>
      </c>
      <c r="AB3916" s="2">
        <v>45395</v>
      </c>
      <c r="AC3916" s="1">
        <v>45335</v>
      </c>
      <c r="AD3916" s="1">
        <v>45355</v>
      </c>
    </row>
    <row r="3917" spans="1:30">
      <c r="A3917">
        <v>571149</v>
      </c>
      <c r="B3917" t="s">
        <v>69</v>
      </c>
      <c r="C3917" t="s">
        <v>31</v>
      </c>
      <c r="D3917">
        <v>1</v>
      </c>
      <c r="E3917" t="s">
        <v>8161</v>
      </c>
      <c r="F3917" t="s">
        <v>1144</v>
      </c>
      <c r="G3917" t="s">
        <v>51</v>
      </c>
      <c r="H3917">
        <v>20202</v>
      </c>
      <c r="I3917">
        <v>0</v>
      </c>
      <c r="J3917" t="s">
        <v>65</v>
      </c>
      <c r="K3917" t="s">
        <v>36</v>
      </c>
      <c r="L3917" t="s">
        <v>37</v>
      </c>
      <c r="M3917">
        <v>51413</v>
      </c>
      <c r="N3917">
        <v>62260</v>
      </c>
      <c r="O3917" t="s">
        <v>38</v>
      </c>
      <c r="P3917" t="s">
        <v>73</v>
      </c>
      <c r="Q3917" t="s">
        <v>3605</v>
      </c>
      <c r="R3917" t="s">
        <v>8162</v>
      </c>
      <c r="S3917" t="s">
        <v>1148</v>
      </c>
      <c r="T3917" t="s">
        <v>8163</v>
      </c>
      <c r="U3917" t="s">
        <v>8164</v>
      </c>
      <c r="V3917" t="s">
        <v>8165</v>
      </c>
      <c r="W3917" t="s">
        <v>8166</v>
      </c>
      <c r="X3917" t="s">
        <v>8167</v>
      </c>
      <c r="Z3917" t="s">
        <v>63</v>
      </c>
      <c r="AA3917" s="1">
        <v>44959</v>
      </c>
      <c r="AC3917" s="1">
        <v>44959</v>
      </c>
      <c r="AD3917" s="1">
        <v>45355</v>
      </c>
    </row>
    <row r="3918" spans="1:30">
      <c r="A3918">
        <v>525425</v>
      </c>
      <c r="B3918" t="s">
        <v>1574</v>
      </c>
      <c r="C3918" t="s">
        <v>48</v>
      </c>
      <c r="D3918">
        <v>1</v>
      </c>
      <c r="E3918" t="s">
        <v>10205</v>
      </c>
      <c r="F3918" t="s">
        <v>8971</v>
      </c>
      <c r="G3918" t="s">
        <v>51</v>
      </c>
      <c r="H3918">
        <v>10001</v>
      </c>
      <c r="I3918" t="s">
        <v>924</v>
      </c>
      <c r="J3918" t="s">
        <v>72</v>
      </c>
      <c r="K3918" t="s">
        <v>36</v>
      </c>
      <c r="L3918" t="s">
        <v>276</v>
      </c>
      <c r="M3918">
        <v>100000</v>
      </c>
      <c r="N3918">
        <v>110000</v>
      </c>
      <c r="O3918" t="s">
        <v>38</v>
      </c>
      <c r="P3918" t="s">
        <v>1577</v>
      </c>
      <c r="Q3918" t="s">
        <v>1578</v>
      </c>
      <c r="R3918" t="s">
        <v>10206</v>
      </c>
      <c r="S3918" t="s">
        <v>8973</v>
      </c>
      <c r="T3918" t="s">
        <v>10207</v>
      </c>
      <c r="V3918" t="s">
        <v>10208</v>
      </c>
      <c r="Z3918" t="s">
        <v>46</v>
      </c>
      <c r="AA3918" s="1">
        <v>44641</v>
      </c>
      <c r="AC3918" s="1">
        <v>44641</v>
      </c>
      <c r="AD3918" s="1">
        <v>45355</v>
      </c>
    </row>
    <row r="3919" spans="1:30">
      <c r="A3919">
        <v>550947</v>
      </c>
      <c r="B3919" t="s">
        <v>356</v>
      </c>
      <c r="C3919" t="s">
        <v>31</v>
      </c>
      <c r="D3919">
        <v>1</v>
      </c>
      <c r="E3919" t="s">
        <v>1668</v>
      </c>
      <c r="F3919" t="s">
        <v>512</v>
      </c>
      <c r="G3919" t="s">
        <v>34</v>
      </c>
      <c r="H3919">
        <v>10209</v>
      </c>
      <c r="I3919">
        <v>1</v>
      </c>
      <c r="J3919" t="s">
        <v>618</v>
      </c>
      <c r="K3919" t="s">
        <v>36</v>
      </c>
      <c r="L3919" t="s">
        <v>227</v>
      </c>
      <c r="M3919">
        <v>15.5</v>
      </c>
      <c r="N3919">
        <v>16</v>
      </c>
      <c r="O3919" t="s">
        <v>124</v>
      </c>
      <c r="P3919" t="s">
        <v>358</v>
      </c>
      <c r="Q3919" t="s">
        <v>1669</v>
      </c>
      <c r="R3919" t="s">
        <v>1670</v>
      </c>
      <c r="S3919" t="s">
        <v>515</v>
      </c>
      <c r="U3919" t="s">
        <v>1671</v>
      </c>
      <c r="V3919" t="s">
        <v>5752</v>
      </c>
      <c r="W3919" t="s">
        <v>1673</v>
      </c>
      <c r="Z3919" t="s">
        <v>46</v>
      </c>
      <c r="AA3919" s="1">
        <v>44817</v>
      </c>
      <c r="AC3919" s="1">
        <v>44817</v>
      </c>
      <c r="AD3919" s="1">
        <v>45355</v>
      </c>
    </row>
    <row r="3920" spans="1:30">
      <c r="A3920">
        <v>627744</v>
      </c>
      <c r="B3920" t="s">
        <v>163</v>
      </c>
      <c r="C3920" t="s">
        <v>31</v>
      </c>
      <c r="D3920">
        <v>1</v>
      </c>
      <c r="E3920" t="s">
        <v>10138</v>
      </c>
      <c r="F3920" t="s">
        <v>2583</v>
      </c>
      <c r="G3920" t="s">
        <v>51</v>
      </c>
      <c r="H3920" t="s">
        <v>3239</v>
      </c>
      <c r="I3920">
        <v>0</v>
      </c>
      <c r="J3920" t="s">
        <v>670</v>
      </c>
      <c r="K3920" t="s">
        <v>36</v>
      </c>
      <c r="L3920" t="s">
        <v>37</v>
      </c>
      <c r="M3920">
        <v>117000</v>
      </c>
      <c r="N3920">
        <v>130000</v>
      </c>
      <c r="O3920" t="s">
        <v>38</v>
      </c>
      <c r="P3920" t="s">
        <v>671</v>
      </c>
      <c r="Q3920" t="s">
        <v>3240</v>
      </c>
      <c r="R3920" t="s">
        <v>10139</v>
      </c>
      <c r="S3920" t="s">
        <v>2586</v>
      </c>
      <c r="T3920" t="s">
        <v>10140</v>
      </c>
      <c r="U3920" t="s">
        <v>451</v>
      </c>
      <c r="W3920" t="s">
        <v>676</v>
      </c>
      <c r="X3920" t="s">
        <v>10141</v>
      </c>
      <c r="Z3920" t="s">
        <v>355</v>
      </c>
      <c r="AA3920" s="1">
        <v>45350</v>
      </c>
      <c r="AB3920" s="2">
        <v>45380</v>
      </c>
      <c r="AC3920" s="1">
        <v>45349</v>
      </c>
      <c r="AD3920" s="1">
        <v>45355</v>
      </c>
    </row>
    <row r="3921" spans="1:30">
      <c r="A3921">
        <v>627992</v>
      </c>
      <c r="B3921" t="s">
        <v>314</v>
      </c>
      <c r="C3921" t="s">
        <v>31</v>
      </c>
      <c r="D3921">
        <v>1</v>
      </c>
      <c r="E3921" t="s">
        <v>10305</v>
      </c>
      <c r="F3921" t="s">
        <v>209</v>
      </c>
      <c r="G3921" t="s">
        <v>51</v>
      </c>
      <c r="H3921">
        <v>12626</v>
      </c>
      <c r="I3921">
        <v>2</v>
      </c>
      <c r="J3921" t="s">
        <v>284</v>
      </c>
      <c r="K3921" t="s">
        <v>36</v>
      </c>
      <c r="L3921" t="s">
        <v>37</v>
      </c>
      <c r="M3921">
        <v>68262</v>
      </c>
      <c r="N3921">
        <v>78501</v>
      </c>
      <c r="O3921" t="s">
        <v>38</v>
      </c>
      <c r="P3921" t="s">
        <v>7769</v>
      </c>
      <c r="Q3921" t="s">
        <v>10306</v>
      </c>
      <c r="R3921" t="s">
        <v>10307</v>
      </c>
      <c r="S3921" t="s">
        <v>212</v>
      </c>
      <c r="V3921" t="s">
        <v>10308</v>
      </c>
      <c r="Z3921" t="s">
        <v>3887</v>
      </c>
      <c r="AA3921" s="1">
        <v>45350</v>
      </c>
      <c r="AB3921" s="2">
        <v>45372</v>
      </c>
      <c r="AC3921" s="1">
        <v>45350</v>
      </c>
      <c r="AD3921" s="1">
        <v>45355</v>
      </c>
    </row>
    <row r="3922" spans="1:30">
      <c r="A3922">
        <v>514693</v>
      </c>
      <c r="B3922" t="s">
        <v>69</v>
      </c>
      <c r="C3922" t="s">
        <v>48</v>
      </c>
      <c r="D3922">
        <v>1</v>
      </c>
      <c r="E3922" t="s">
        <v>10309</v>
      </c>
      <c r="F3922" t="s">
        <v>10310</v>
      </c>
      <c r="G3922" t="s">
        <v>51</v>
      </c>
      <c r="H3922">
        <v>22306</v>
      </c>
      <c r="I3922">
        <v>0</v>
      </c>
      <c r="J3922" t="s">
        <v>10311</v>
      </c>
      <c r="K3922" t="s">
        <v>36</v>
      </c>
      <c r="L3922" t="s">
        <v>37</v>
      </c>
      <c r="M3922">
        <v>49328</v>
      </c>
      <c r="N3922">
        <v>72571</v>
      </c>
      <c r="O3922" t="s">
        <v>38</v>
      </c>
      <c r="P3922" t="s">
        <v>73</v>
      </c>
      <c r="Q3922" t="s">
        <v>5834</v>
      </c>
      <c r="R3922" t="s">
        <v>10312</v>
      </c>
      <c r="S3922" t="s">
        <v>10313</v>
      </c>
      <c r="T3922" t="s">
        <v>10314</v>
      </c>
      <c r="U3922" t="s">
        <v>1638</v>
      </c>
      <c r="V3922" t="s">
        <v>10315</v>
      </c>
      <c r="X3922" t="s">
        <v>73</v>
      </c>
      <c r="Z3922" t="s">
        <v>46</v>
      </c>
      <c r="AA3922" s="1">
        <v>44581</v>
      </c>
      <c r="AC3922" s="1">
        <v>44581</v>
      </c>
      <c r="AD3922" s="1">
        <v>45355</v>
      </c>
    </row>
    <row r="3923" spans="1:30">
      <c r="A3923">
        <v>626215</v>
      </c>
      <c r="B3923" t="s">
        <v>69</v>
      </c>
      <c r="C3923" t="s">
        <v>48</v>
      </c>
      <c r="D3923">
        <v>1</v>
      </c>
      <c r="E3923" t="s">
        <v>4075</v>
      </c>
      <c r="F3923" t="s">
        <v>1391</v>
      </c>
      <c r="G3923" t="s">
        <v>51</v>
      </c>
      <c r="H3923" t="s">
        <v>1392</v>
      </c>
      <c r="I3923">
        <v>0</v>
      </c>
      <c r="J3923" t="s">
        <v>65</v>
      </c>
      <c r="K3923" t="s">
        <v>36</v>
      </c>
      <c r="L3923" t="s">
        <v>37</v>
      </c>
      <c r="M3923">
        <v>58682</v>
      </c>
      <c r="N3923">
        <v>159671</v>
      </c>
      <c r="O3923" t="s">
        <v>38</v>
      </c>
      <c r="P3923" t="s">
        <v>73</v>
      </c>
      <c r="Q3923" t="s">
        <v>228</v>
      </c>
      <c r="R3923" t="s">
        <v>8254</v>
      </c>
      <c r="S3923" t="s">
        <v>1396</v>
      </c>
      <c r="T3923" t="s">
        <v>8255</v>
      </c>
      <c r="U3923" t="s">
        <v>8256</v>
      </c>
      <c r="V3923" t="s">
        <v>8257</v>
      </c>
      <c r="W3923" t="s">
        <v>61</v>
      </c>
      <c r="X3923" t="s">
        <v>73</v>
      </c>
      <c r="Z3923" t="s">
        <v>63</v>
      </c>
      <c r="AA3923" s="1">
        <v>45330</v>
      </c>
      <c r="AC3923" s="1">
        <v>45351</v>
      </c>
      <c r="AD3923" s="1">
        <v>45355</v>
      </c>
    </row>
    <row r="3924" spans="1:30">
      <c r="A3924">
        <v>594178</v>
      </c>
      <c r="B3924" t="s">
        <v>2647</v>
      </c>
      <c r="C3924" t="s">
        <v>48</v>
      </c>
      <c r="D3924">
        <v>1</v>
      </c>
      <c r="E3924" t="s">
        <v>382</v>
      </c>
      <c r="F3924" t="s">
        <v>382</v>
      </c>
      <c r="G3924" t="s">
        <v>34</v>
      </c>
      <c r="H3924">
        <v>30087</v>
      </c>
      <c r="I3924">
        <v>3</v>
      </c>
      <c r="J3924" t="s">
        <v>618</v>
      </c>
      <c r="K3924" t="s">
        <v>36</v>
      </c>
      <c r="L3924" t="s">
        <v>37</v>
      </c>
      <c r="M3924">
        <v>79620</v>
      </c>
      <c r="N3924">
        <v>91563</v>
      </c>
      <c r="O3924" t="s">
        <v>38</v>
      </c>
      <c r="P3924" t="s">
        <v>1894</v>
      </c>
      <c r="Q3924" t="s">
        <v>2649</v>
      </c>
      <c r="R3924" t="s">
        <v>9656</v>
      </c>
      <c r="S3924" t="s">
        <v>387</v>
      </c>
      <c r="T3924" t="s">
        <v>9657</v>
      </c>
      <c r="U3924" t="s">
        <v>9658</v>
      </c>
      <c r="V3924" t="s">
        <v>9659</v>
      </c>
      <c r="W3924" t="s">
        <v>9660</v>
      </c>
      <c r="X3924" t="s">
        <v>1894</v>
      </c>
      <c r="Z3924" t="s">
        <v>46</v>
      </c>
      <c r="AA3924" s="1">
        <v>45189</v>
      </c>
      <c r="AC3924" s="1">
        <v>45189</v>
      </c>
      <c r="AD3924" s="1">
        <v>45355</v>
      </c>
    </row>
    <row r="3925" spans="1:30">
      <c r="A3925">
        <v>572619</v>
      </c>
      <c r="B3925" t="s">
        <v>99</v>
      </c>
      <c r="C3925" t="s">
        <v>31</v>
      </c>
      <c r="D3925">
        <v>1</v>
      </c>
      <c r="E3925" t="s">
        <v>9942</v>
      </c>
      <c r="F3925" t="s">
        <v>50</v>
      </c>
      <c r="G3925" t="s">
        <v>51</v>
      </c>
      <c r="H3925">
        <v>83008</v>
      </c>
      <c r="I3925" t="s">
        <v>349</v>
      </c>
      <c r="J3925" t="s">
        <v>300</v>
      </c>
      <c r="K3925" t="s">
        <v>36</v>
      </c>
      <c r="L3925" t="s">
        <v>276</v>
      </c>
      <c r="M3925">
        <v>64922</v>
      </c>
      <c r="N3925">
        <v>173486</v>
      </c>
      <c r="O3925" t="s">
        <v>38</v>
      </c>
      <c r="P3925" t="s">
        <v>244</v>
      </c>
      <c r="Q3925" t="s">
        <v>285</v>
      </c>
      <c r="R3925" t="s">
        <v>9943</v>
      </c>
      <c r="S3925" t="s">
        <v>1560</v>
      </c>
      <c r="U3925" t="s">
        <v>249</v>
      </c>
      <c r="V3925" t="s">
        <v>289</v>
      </c>
      <c r="W3925" t="s">
        <v>290</v>
      </c>
      <c r="X3925" t="s">
        <v>291</v>
      </c>
      <c r="Z3925" t="s">
        <v>63</v>
      </c>
      <c r="AA3925" s="1">
        <v>45013</v>
      </c>
      <c r="AC3925" s="1">
        <v>45013</v>
      </c>
      <c r="AD3925" s="1">
        <v>45355</v>
      </c>
    </row>
    <row r="3926" spans="1:30">
      <c r="A3926">
        <v>538106</v>
      </c>
      <c r="B3926" t="s">
        <v>314</v>
      </c>
      <c r="C3926" t="s">
        <v>48</v>
      </c>
      <c r="D3926">
        <v>32</v>
      </c>
      <c r="E3926" t="s">
        <v>1588</v>
      </c>
      <c r="F3926" t="s">
        <v>1589</v>
      </c>
      <c r="G3926" t="s">
        <v>34</v>
      </c>
      <c r="H3926">
        <v>31164</v>
      </c>
      <c r="I3926">
        <v>2</v>
      </c>
      <c r="J3926" t="s">
        <v>300</v>
      </c>
      <c r="K3926" t="s">
        <v>36</v>
      </c>
      <c r="L3926" t="s">
        <v>103</v>
      </c>
      <c r="M3926">
        <v>58167</v>
      </c>
      <c r="N3926">
        <v>58167</v>
      </c>
      <c r="O3926" t="s">
        <v>38</v>
      </c>
      <c r="P3926" t="s">
        <v>317</v>
      </c>
      <c r="Q3926" t="s">
        <v>1590</v>
      </c>
      <c r="R3926" t="s">
        <v>1591</v>
      </c>
      <c r="S3926" t="s">
        <v>1592</v>
      </c>
      <c r="T3926" t="s">
        <v>1593</v>
      </c>
      <c r="U3926" t="s">
        <v>321</v>
      </c>
      <c r="V3926" t="s">
        <v>1594</v>
      </c>
      <c r="Z3926" t="s">
        <v>1595</v>
      </c>
      <c r="AA3926" s="1">
        <v>44756</v>
      </c>
      <c r="AC3926" s="1">
        <v>45147</v>
      </c>
      <c r="AD3926" s="1">
        <v>45355</v>
      </c>
    </row>
    <row r="3927" spans="1:30">
      <c r="A3927">
        <v>623956</v>
      </c>
      <c r="B3927" t="s">
        <v>129</v>
      </c>
      <c r="C3927" t="s">
        <v>31</v>
      </c>
      <c r="D3927">
        <v>3</v>
      </c>
      <c r="E3927" t="s">
        <v>3026</v>
      </c>
      <c r="F3927" t="s">
        <v>235</v>
      </c>
      <c r="G3927" t="s">
        <v>51</v>
      </c>
      <c r="H3927">
        <v>10251</v>
      </c>
      <c r="I3927">
        <v>3</v>
      </c>
      <c r="J3927" t="s">
        <v>156</v>
      </c>
      <c r="K3927" t="s">
        <v>36</v>
      </c>
      <c r="L3927" t="s">
        <v>37</v>
      </c>
      <c r="M3927">
        <v>39763</v>
      </c>
      <c r="N3927">
        <v>45728</v>
      </c>
      <c r="O3927" t="s">
        <v>38</v>
      </c>
      <c r="P3927" t="s">
        <v>157</v>
      </c>
      <c r="Q3927" t="s">
        <v>218</v>
      </c>
      <c r="R3927" t="s">
        <v>3925</v>
      </c>
      <c r="S3927" t="s">
        <v>239</v>
      </c>
      <c r="V3927" t="s">
        <v>162</v>
      </c>
      <c r="Z3927" t="s">
        <v>46</v>
      </c>
      <c r="AA3927" s="1">
        <v>45310</v>
      </c>
      <c r="AC3927" s="1">
        <v>45310</v>
      </c>
      <c r="AD3927" s="1">
        <v>45355</v>
      </c>
    </row>
    <row r="3928" spans="1:30">
      <c r="A3928">
        <v>619591</v>
      </c>
      <c r="B3928" t="s">
        <v>1400</v>
      </c>
      <c r="C3928" t="s">
        <v>31</v>
      </c>
      <c r="D3928">
        <v>1</v>
      </c>
      <c r="E3928" t="s">
        <v>10316</v>
      </c>
      <c r="F3928" t="s">
        <v>308</v>
      </c>
      <c r="G3928" t="s">
        <v>34</v>
      </c>
      <c r="H3928">
        <v>56058</v>
      </c>
      <c r="I3928">
        <v>0</v>
      </c>
      <c r="J3928" t="s">
        <v>1118</v>
      </c>
      <c r="K3928" t="s">
        <v>36</v>
      </c>
      <c r="L3928" t="s">
        <v>37</v>
      </c>
      <c r="M3928">
        <v>59116</v>
      </c>
      <c r="N3928">
        <v>67983</v>
      </c>
      <c r="O3928" t="s">
        <v>38</v>
      </c>
      <c r="P3928" t="s">
        <v>730</v>
      </c>
      <c r="Q3928" t="s">
        <v>5180</v>
      </c>
      <c r="R3928" t="s">
        <v>10317</v>
      </c>
      <c r="S3928" t="s">
        <v>311</v>
      </c>
      <c r="T3928" t="s">
        <v>10318</v>
      </c>
      <c r="V3928" t="s">
        <v>10319</v>
      </c>
      <c r="Z3928" t="s">
        <v>46</v>
      </c>
      <c r="AA3928" s="1">
        <v>45302</v>
      </c>
      <c r="AB3928" s="2">
        <v>45482</v>
      </c>
      <c r="AC3928" s="1">
        <v>45302</v>
      </c>
      <c r="AD3928" s="1">
        <v>45355</v>
      </c>
    </row>
    <row r="3929" spans="1:30">
      <c r="A3929">
        <v>621438</v>
      </c>
      <c r="B3929" t="s">
        <v>129</v>
      </c>
      <c r="C3929" t="s">
        <v>31</v>
      </c>
      <c r="D3929">
        <v>1</v>
      </c>
      <c r="E3929" t="s">
        <v>6843</v>
      </c>
      <c r="F3929" t="s">
        <v>1934</v>
      </c>
      <c r="G3929" t="s">
        <v>51</v>
      </c>
      <c r="H3929">
        <v>52632</v>
      </c>
      <c r="I3929">
        <v>0</v>
      </c>
      <c r="J3929" t="s">
        <v>156</v>
      </c>
      <c r="K3929" t="s">
        <v>36</v>
      </c>
      <c r="L3929" t="s">
        <v>37</v>
      </c>
      <c r="M3929">
        <v>72603</v>
      </c>
      <c r="N3929">
        <v>83493</v>
      </c>
      <c r="O3929" t="s">
        <v>38</v>
      </c>
      <c r="P3929" t="s">
        <v>3215</v>
      </c>
      <c r="Q3929" t="s">
        <v>399</v>
      </c>
      <c r="R3929" t="s">
        <v>6844</v>
      </c>
      <c r="S3929" t="s">
        <v>1936</v>
      </c>
      <c r="U3929" t="s">
        <v>1568</v>
      </c>
      <c r="V3929" t="s">
        <v>297</v>
      </c>
      <c r="W3929" t="s">
        <v>6845</v>
      </c>
      <c r="X3929" t="s">
        <v>157</v>
      </c>
      <c r="Z3929" t="s">
        <v>46</v>
      </c>
      <c r="AA3929" s="1">
        <v>45288</v>
      </c>
      <c r="AC3929" s="1">
        <v>45288</v>
      </c>
      <c r="AD3929" s="1">
        <v>45355</v>
      </c>
    </row>
    <row r="3930" spans="1:30">
      <c r="A3930">
        <v>580340</v>
      </c>
      <c r="B3930" t="s">
        <v>99</v>
      </c>
      <c r="C3930" t="s">
        <v>48</v>
      </c>
      <c r="D3930">
        <v>1</v>
      </c>
      <c r="E3930" t="s">
        <v>3135</v>
      </c>
      <c r="F3930" t="s">
        <v>504</v>
      </c>
      <c r="G3930" t="s">
        <v>51</v>
      </c>
      <c r="H3930">
        <v>60217</v>
      </c>
      <c r="I3930">
        <v>2</v>
      </c>
      <c r="J3930" t="s">
        <v>91</v>
      </c>
      <c r="K3930" t="s">
        <v>36</v>
      </c>
      <c r="L3930" t="s">
        <v>37</v>
      </c>
      <c r="M3930">
        <v>61469</v>
      </c>
      <c r="N3930">
        <v>87863</v>
      </c>
      <c r="O3930" t="s">
        <v>38</v>
      </c>
      <c r="P3930" t="s">
        <v>2965</v>
      </c>
      <c r="Q3930" t="s">
        <v>3099</v>
      </c>
      <c r="R3930" t="s">
        <v>3136</v>
      </c>
      <c r="S3930" t="s">
        <v>507</v>
      </c>
      <c r="T3930" t="s">
        <v>3137</v>
      </c>
      <c r="U3930" t="s">
        <v>1235</v>
      </c>
      <c r="V3930" t="s">
        <v>905</v>
      </c>
      <c r="W3930" t="s">
        <v>906</v>
      </c>
      <c r="X3930" t="s">
        <v>2965</v>
      </c>
      <c r="Z3930" t="s">
        <v>46</v>
      </c>
      <c r="AA3930" s="1">
        <v>45039</v>
      </c>
      <c r="AC3930" s="1">
        <v>45117</v>
      </c>
      <c r="AD3930" s="1">
        <v>45355</v>
      </c>
    </row>
    <row r="3931" spans="1:30">
      <c r="A3931">
        <v>605039</v>
      </c>
      <c r="B3931" t="s">
        <v>3166</v>
      </c>
      <c r="C3931" t="s">
        <v>31</v>
      </c>
      <c r="D3931">
        <v>1</v>
      </c>
      <c r="E3931" t="s">
        <v>10267</v>
      </c>
      <c r="F3931" t="s">
        <v>10268</v>
      </c>
      <c r="G3931" t="s">
        <v>463</v>
      </c>
      <c r="H3931">
        <v>31130</v>
      </c>
      <c r="I3931">
        <v>0</v>
      </c>
      <c r="J3931" t="s">
        <v>10269</v>
      </c>
      <c r="K3931" t="s">
        <v>36</v>
      </c>
      <c r="L3931" t="s">
        <v>37</v>
      </c>
      <c r="M3931">
        <v>85000</v>
      </c>
      <c r="N3931">
        <v>96000</v>
      </c>
      <c r="O3931" t="s">
        <v>38</v>
      </c>
      <c r="P3931" t="s">
        <v>3170</v>
      </c>
      <c r="Q3931" t="s">
        <v>10270</v>
      </c>
      <c r="R3931" t="s">
        <v>10271</v>
      </c>
      <c r="S3931" t="s">
        <v>10272</v>
      </c>
      <c r="T3931" t="s">
        <v>10273</v>
      </c>
      <c r="V3931" t="s">
        <v>10274</v>
      </c>
      <c r="Z3931" t="s">
        <v>46</v>
      </c>
      <c r="AA3931" s="1">
        <v>45184</v>
      </c>
      <c r="AB3931" s="2">
        <v>45484</v>
      </c>
      <c r="AC3931" s="1">
        <v>45307</v>
      </c>
      <c r="AD3931" s="1">
        <v>45355</v>
      </c>
    </row>
    <row r="3932" spans="1:30">
      <c r="A3932">
        <v>603531</v>
      </c>
      <c r="B3932" t="s">
        <v>30</v>
      </c>
      <c r="C3932" t="s">
        <v>48</v>
      </c>
      <c r="D3932">
        <v>1</v>
      </c>
      <c r="E3932" t="s">
        <v>10320</v>
      </c>
      <c r="F3932" t="s">
        <v>33</v>
      </c>
      <c r="G3932" t="s">
        <v>34</v>
      </c>
      <c r="H3932">
        <v>21744</v>
      </c>
      <c r="I3932">
        <v>2</v>
      </c>
      <c r="J3932" t="s">
        <v>860</v>
      </c>
      <c r="K3932" t="s">
        <v>36</v>
      </c>
      <c r="L3932" t="s">
        <v>37</v>
      </c>
      <c r="M3932">
        <v>82506</v>
      </c>
      <c r="N3932">
        <v>102472</v>
      </c>
      <c r="O3932" t="s">
        <v>38</v>
      </c>
      <c r="P3932" t="s">
        <v>730</v>
      </c>
      <c r="Q3932" t="s">
        <v>1353</v>
      </c>
      <c r="R3932" t="s">
        <v>10321</v>
      </c>
      <c r="S3932" t="s">
        <v>42</v>
      </c>
      <c r="T3932" t="s">
        <v>10322</v>
      </c>
      <c r="U3932" t="s">
        <v>10323</v>
      </c>
      <c r="V3932" t="s">
        <v>10324</v>
      </c>
      <c r="Z3932" t="s">
        <v>46</v>
      </c>
      <c r="AA3932" s="1">
        <v>45177</v>
      </c>
      <c r="AB3932" s="2">
        <v>45357</v>
      </c>
      <c r="AC3932" s="1">
        <v>45300</v>
      </c>
      <c r="AD3932" s="1">
        <v>45355</v>
      </c>
    </row>
    <row r="3933" spans="1:30">
      <c r="A3933">
        <v>626361</v>
      </c>
      <c r="B3933" t="s">
        <v>253</v>
      </c>
      <c r="C3933" t="s">
        <v>48</v>
      </c>
      <c r="D3933">
        <v>1</v>
      </c>
      <c r="E3933" t="s">
        <v>405</v>
      </c>
      <c r="F3933" t="s">
        <v>406</v>
      </c>
      <c r="G3933" t="s">
        <v>51</v>
      </c>
      <c r="H3933">
        <v>20210</v>
      </c>
      <c r="I3933">
        <v>0</v>
      </c>
      <c r="J3933" t="s">
        <v>618</v>
      </c>
      <c r="K3933" t="s">
        <v>36</v>
      </c>
      <c r="L3933" t="s">
        <v>37</v>
      </c>
      <c r="M3933">
        <v>62370</v>
      </c>
      <c r="N3933">
        <v>93587</v>
      </c>
      <c r="O3933" t="s">
        <v>38</v>
      </c>
      <c r="P3933" t="s">
        <v>10325</v>
      </c>
      <c r="Q3933" t="s">
        <v>10326</v>
      </c>
      <c r="R3933" t="s">
        <v>10327</v>
      </c>
      <c r="S3933" t="s">
        <v>409</v>
      </c>
      <c r="T3933" t="s">
        <v>10328</v>
      </c>
      <c r="U3933" t="s">
        <v>10329</v>
      </c>
      <c r="V3933" t="s">
        <v>263</v>
      </c>
      <c r="Z3933" t="s">
        <v>264</v>
      </c>
      <c r="AA3933" s="1">
        <v>45349</v>
      </c>
      <c r="AB3933" s="2">
        <v>45369</v>
      </c>
      <c r="AC3933" s="1">
        <v>45349</v>
      </c>
      <c r="AD3933" s="1">
        <v>45355</v>
      </c>
    </row>
    <row r="3934" spans="1:30">
      <c r="A3934">
        <v>559011</v>
      </c>
      <c r="B3934" t="s">
        <v>99</v>
      </c>
      <c r="C3934" t="s">
        <v>48</v>
      </c>
      <c r="D3934">
        <v>1</v>
      </c>
      <c r="E3934" t="s">
        <v>5843</v>
      </c>
      <c r="F3934" t="s">
        <v>1843</v>
      </c>
      <c r="G3934" t="s">
        <v>51</v>
      </c>
      <c r="H3934">
        <v>20410</v>
      </c>
      <c r="I3934">
        <v>0</v>
      </c>
      <c r="J3934" t="s">
        <v>65</v>
      </c>
      <c r="K3934" t="s">
        <v>36</v>
      </c>
      <c r="L3934" t="s">
        <v>103</v>
      </c>
      <c r="M3934">
        <v>57078</v>
      </c>
      <c r="N3934">
        <v>85646</v>
      </c>
      <c r="O3934" t="s">
        <v>38</v>
      </c>
      <c r="P3934" t="s">
        <v>104</v>
      </c>
      <c r="Q3934" t="s">
        <v>2028</v>
      </c>
      <c r="R3934" t="s">
        <v>5844</v>
      </c>
      <c r="S3934" t="s">
        <v>1847</v>
      </c>
      <c r="T3934" t="s">
        <v>5845</v>
      </c>
      <c r="U3934" t="s">
        <v>5846</v>
      </c>
      <c r="V3934" t="s">
        <v>980</v>
      </c>
      <c r="W3934" t="s">
        <v>5847</v>
      </c>
      <c r="X3934" t="s">
        <v>104</v>
      </c>
      <c r="Z3934" t="s">
        <v>63</v>
      </c>
      <c r="AA3934" s="1">
        <v>44880</v>
      </c>
      <c r="AC3934" s="1">
        <v>44880</v>
      </c>
      <c r="AD3934" s="1">
        <v>45355</v>
      </c>
    </row>
    <row r="3935" spans="1:30">
      <c r="A3935">
        <v>555542</v>
      </c>
      <c r="B3935" t="s">
        <v>69</v>
      </c>
      <c r="C3935" t="s">
        <v>31</v>
      </c>
      <c r="D3935">
        <v>1</v>
      </c>
      <c r="E3935" t="s">
        <v>2176</v>
      </c>
      <c r="F3935" t="s">
        <v>441</v>
      </c>
      <c r="G3935" t="s">
        <v>51</v>
      </c>
      <c r="H3935">
        <v>20215</v>
      </c>
      <c r="I3935">
        <v>1</v>
      </c>
      <c r="J3935" t="s">
        <v>65</v>
      </c>
      <c r="K3935" t="s">
        <v>36</v>
      </c>
      <c r="L3935" t="s">
        <v>37</v>
      </c>
      <c r="M3935">
        <v>67757</v>
      </c>
      <c r="N3935">
        <v>98128</v>
      </c>
      <c r="O3935" t="s">
        <v>38</v>
      </c>
      <c r="P3935" t="s">
        <v>73</v>
      </c>
      <c r="Q3935" t="s">
        <v>9466</v>
      </c>
      <c r="R3935" t="s">
        <v>9467</v>
      </c>
      <c r="S3935" t="s">
        <v>444</v>
      </c>
      <c r="T3935" t="s">
        <v>2178</v>
      </c>
      <c r="U3935" t="s">
        <v>9468</v>
      </c>
      <c r="V3935" t="s">
        <v>9469</v>
      </c>
      <c r="W3935" t="s">
        <v>61</v>
      </c>
      <c r="X3935" t="s">
        <v>73</v>
      </c>
      <c r="Z3935" t="s">
        <v>63</v>
      </c>
      <c r="AA3935" s="1">
        <v>44847</v>
      </c>
      <c r="AC3935" s="1">
        <v>44970</v>
      </c>
      <c r="AD3935" s="1">
        <v>45355</v>
      </c>
    </row>
    <row r="3936" spans="1:30">
      <c r="A3936">
        <v>626977</v>
      </c>
      <c r="B3936" t="s">
        <v>253</v>
      </c>
      <c r="C3936" t="s">
        <v>48</v>
      </c>
      <c r="D3936">
        <v>1</v>
      </c>
      <c r="E3936" t="s">
        <v>5477</v>
      </c>
      <c r="F3936" t="s">
        <v>2339</v>
      </c>
      <c r="G3936" t="s">
        <v>2340</v>
      </c>
      <c r="H3936">
        <v>90645</v>
      </c>
      <c r="I3936">
        <v>0</v>
      </c>
      <c r="J3936" t="s">
        <v>143</v>
      </c>
      <c r="K3936" t="s">
        <v>36</v>
      </c>
      <c r="L3936" t="s">
        <v>103</v>
      </c>
      <c r="M3936">
        <v>36006</v>
      </c>
      <c r="N3936">
        <v>50569</v>
      </c>
      <c r="O3936" t="s">
        <v>38</v>
      </c>
      <c r="P3936" t="s">
        <v>9460</v>
      </c>
      <c r="Q3936" t="s">
        <v>824</v>
      </c>
      <c r="R3936" t="s">
        <v>4779</v>
      </c>
      <c r="S3936" t="s">
        <v>2330</v>
      </c>
      <c r="U3936" t="s">
        <v>4780</v>
      </c>
      <c r="V3936" t="s">
        <v>4781</v>
      </c>
      <c r="Z3936" t="s">
        <v>4782</v>
      </c>
      <c r="AA3936" s="1">
        <v>45349</v>
      </c>
      <c r="AB3936" s="2">
        <v>45369</v>
      </c>
      <c r="AC3936" s="1">
        <v>45349</v>
      </c>
      <c r="AD3936" s="1">
        <v>45355</v>
      </c>
    </row>
    <row r="3937" spans="1:30">
      <c r="A3937">
        <v>575768</v>
      </c>
      <c r="B3937" t="s">
        <v>30</v>
      </c>
      <c r="C3937" t="s">
        <v>31</v>
      </c>
      <c r="D3937">
        <v>4</v>
      </c>
      <c r="E3937" t="s">
        <v>2795</v>
      </c>
      <c r="F3937" t="s">
        <v>114</v>
      </c>
      <c r="G3937" t="s">
        <v>34</v>
      </c>
      <c r="H3937">
        <v>56057</v>
      </c>
      <c r="I3937">
        <v>0</v>
      </c>
      <c r="J3937" t="s">
        <v>202</v>
      </c>
      <c r="K3937" t="s">
        <v>36</v>
      </c>
      <c r="L3937" t="s">
        <v>37</v>
      </c>
      <c r="M3937">
        <v>38333</v>
      </c>
      <c r="N3937">
        <v>60000</v>
      </c>
      <c r="O3937" t="s">
        <v>38</v>
      </c>
      <c r="P3937" t="s">
        <v>368</v>
      </c>
      <c r="Q3937" t="s">
        <v>2796</v>
      </c>
      <c r="R3937" t="s">
        <v>2797</v>
      </c>
      <c r="S3937" t="s">
        <v>119</v>
      </c>
      <c r="T3937" t="s">
        <v>2798</v>
      </c>
      <c r="U3937" t="s">
        <v>635</v>
      </c>
      <c r="V3937" t="s">
        <v>2799</v>
      </c>
      <c r="X3937" t="s">
        <v>2800</v>
      </c>
      <c r="Z3937" t="s">
        <v>46</v>
      </c>
      <c r="AA3937" s="1">
        <v>45196</v>
      </c>
      <c r="AB3937" s="2">
        <v>45483</v>
      </c>
      <c r="AC3937" s="1">
        <v>45314</v>
      </c>
      <c r="AD3937" s="1">
        <v>45355</v>
      </c>
    </row>
    <row r="3938" spans="1:30">
      <c r="A3938">
        <v>598713</v>
      </c>
      <c r="B3938" t="s">
        <v>129</v>
      </c>
      <c r="C3938" t="s">
        <v>31</v>
      </c>
      <c r="D3938">
        <v>1</v>
      </c>
      <c r="E3938" t="s">
        <v>8890</v>
      </c>
      <c r="F3938" t="s">
        <v>283</v>
      </c>
      <c r="G3938" t="s">
        <v>51</v>
      </c>
      <c r="H3938">
        <v>10124</v>
      </c>
      <c r="I3938">
        <v>2</v>
      </c>
      <c r="J3938" t="s">
        <v>601</v>
      </c>
      <c r="K3938" t="s">
        <v>36</v>
      </c>
      <c r="L3938" t="s">
        <v>37</v>
      </c>
      <c r="M3938">
        <v>53057</v>
      </c>
      <c r="N3938">
        <v>61015</v>
      </c>
      <c r="O3938" t="s">
        <v>38</v>
      </c>
      <c r="P3938" t="s">
        <v>157</v>
      </c>
      <c r="Q3938" t="s">
        <v>1156</v>
      </c>
      <c r="R3938" t="s">
        <v>8891</v>
      </c>
      <c r="S3938" t="s">
        <v>287</v>
      </c>
      <c r="T3938" t="s">
        <v>8892</v>
      </c>
      <c r="U3938" t="s">
        <v>8893</v>
      </c>
      <c r="V3938" t="s">
        <v>8894</v>
      </c>
      <c r="W3938" t="s">
        <v>1290</v>
      </c>
      <c r="Z3938" t="s">
        <v>46</v>
      </c>
      <c r="AA3938" s="1">
        <v>45170</v>
      </c>
      <c r="AC3938" s="1">
        <v>45170</v>
      </c>
      <c r="AD3938" s="1">
        <v>45355</v>
      </c>
    </row>
    <row r="3939" spans="1:30">
      <c r="A3939">
        <v>599185</v>
      </c>
      <c r="B3939" t="s">
        <v>1718</v>
      </c>
      <c r="C3939" t="s">
        <v>48</v>
      </c>
      <c r="D3939">
        <v>1</v>
      </c>
      <c r="E3939" t="s">
        <v>8607</v>
      </c>
      <c r="F3939" t="s">
        <v>235</v>
      </c>
      <c r="G3939" t="s">
        <v>51</v>
      </c>
      <c r="H3939">
        <v>10251</v>
      </c>
      <c r="I3939">
        <v>3</v>
      </c>
      <c r="J3939" t="s">
        <v>72</v>
      </c>
      <c r="L3939" t="s">
        <v>37</v>
      </c>
      <c r="M3939">
        <v>21.764099999999999</v>
      </c>
      <c r="N3939">
        <v>35.26</v>
      </c>
      <c r="O3939" t="s">
        <v>124</v>
      </c>
      <c r="P3939" t="s">
        <v>340</v>
      </c>
      <c r="Q3939" t="s">
        <v>4181</v>
      </c>
      <c r="R3939" t="s">
        <v>8608</v>
      </c>
      <c r="S3939" t="s">
        <v>239</v>
      </c>
      <c r="T3939" t="s">
        <v>8609</v>
      </c>
      <c r="V3939" t="s">
        <v>1069</v>
      </c>
      <c r="Z3939" t="s">
        <v>46</v>
      </c>
      <c r="AA3939" s="1">
        <v>45156</v>
      </c>
      <c r="AC3939" s="1">
        <v>45159</v>
      </c>
      <c r="AD3939" s="1">
        <v>45355</v>
      </c>
    </row>
    <row r="3940" spans="1:30">
      <c r="A3940">
        <v>617208</v>
      </c>
      <c r="B3940" t="s">
        <v>30</v>
      </c>
      <c r="C3940" t="s">
        <v>31</v>
      </c>
      <c r="D3940">
        <v>2</v>
      </c>
      <c r="E3940" t="s">
        <v>4843</v>
      </c>
      <c r="F3940" t="s">
        <v>4844</v>
      </c>
      <c r="G3940" t="s">
        <v>90</v>
      </c>
      <c r="H3940">
        <v>6776</v>
      </c>
      <c r="I3940">
        <v>0</v>
      </c>
      <c r="J3940" t="s">
        <v>202</v>
      </c>
      <c r="K3940" t="s">
        <v>36</v>
      </c>
      <c r="L3940" t="s">
        <v>37</v>
      </c>
      <c r="M3940">
        <v>97012</v>
      </c>
      <c r="N3940">
        <v>97012</v>
      </c>
      <c r="O3940" t="s">
        <v>38</v>
      </c>
      <c r="P3940" t="s">
        <v>7850</v>
      </c>
      <c r="Q3940" t="s">
        <v>4845</v>
      </c>
      <c r="R3940" t="s">
        <v>8759</v>
      </c>
      <c r="S3940" t="s">
        <v>4847</v>
      </c>
      <c r="V3940" t="s">
        <v>8760</v>
      </c>
      <c r="Z3940" t="s">
        <v>63</v>
      </c>
      <c r="AA3940" s="1">
        <v>45254</v>
      </c>
      <c r="AC3940" s="1">
        <v>45254</v>
      </c>
      <c r="AD3940" s="1">
        <v>45355</v>
      </c>
    </row>
    <row r="3941" spans="1:30">
      <c r="A3941">
        <v>616039</v>
      </c>
      <c r="B3941" t="s">
        <v>47</v>
      </c>
      <c r="C3941" t="s">
        <v>48</v>
      </c>
      <c r="D3941">
        <v>1</v>
      </c>
      <c r="E3941" t="s">
        <v>3375</v>
      </c>
      <c r="F3941" t="s">
        <v>406</v>
      </c>
      <c r="G3941" t="s">
        <v>51</v>
      </c>
      <c r="H3941">
        <v>20210</v>
      </c>
      <c r="I3941">
        <v>0</v>
      </c>
      <c r="J3941" t="s">
        <v>65</v>
      </c>
      <c r="K3941" t="s">
        <v>36</v>
      </c>
      <c r="L3941" t="s">
        <v>37</v>
      </c>
      <c r="M3941">
        <v>62370</v>
      </c>
      <c r="N3941">
        <v>71726</v>
      </c>
      <c r="O3941" t="s">
        <v>38</v>
      </c>
      <c r="P3941" t="s">
        <v>54</v>
      </c>
      <c r="Q3941" t="s">
        <v>3376</v>
      </c>
      <c r="R3941" t="s">
        <v>3377</v>
      </c>
      <c r="S3941" t="s">
        <v>409</v>
      </c>
      <c r="T3941" t="s">
        <v>3378</v>
      </c>
      <c r="V3941" t="s">
        <v>1180</v>
      </c>
      <c r="Z3941" t="s">
        <v>355</v>
      </c>
      <c r="AA3941" s="1">
        <v>45245</v>
      </c>
      <c r="AC3941" s="1">
        <v>45246</v>
      </c>
      <c r="AD3941" s="1">
        <v>45355</v>
      </c>
    </row>
    <row r="3942" spans="1:30">
      <c r="A3942">
        <v>627374</v>
      </c>
      <c r="B3942" t="s">
        <v>112</v>
      </c>
      <c r="C3942" t="s">
        <v>48</v>
      </c>
      <c r="D3942">
        <v>1</v>
      </c>
      <c r="E3942" t="s">
        <v>10330</v>
      </c>
      <c r="F3942" t="s">
        <v>308</v>
      </c>
      <c r="G3942" t="s">
        <v>34</v>
      </c>
      <c r="H3942">
        <v>56058</v>
      </c>
      <c r="I3942">
        <v>0</v>
      </c>
      <c r="J3942" t="s">
        <v>72</v>
      </c>
      <c r="K3942" t="s">
        <v>36</v>
      </c>
      <c r="L3942" t="s">
        <v>103</v>
      </c>
      <c r="M3942">
        <v>59116</v>
      </c>
      <c r="N3942">
        <v>67983</v>
      </c>
      <c r="O3942" t="s">
        <v>38</v>
      </c>
      <c r="P3942" t="s">
        <v>116</v>
      </c>
      <c r="Q3942" t="s">
        <v>1240</v>
      </c>
      <c r="R3942" t="s">
        <v>10331</v>
      </c>
      <c r="S3942" t="s">
        <v>311</v>
      </c>
      <c r="T3942" t="s">
        <v>10332</v>
      </c>
      <c r="V3942" t="s">
        <v>120</v>
      </c>
      <c r="Z3942" t="s">
        <v>46</v>
      </c>
      <c r="AA3942" s="1">
        <v>45342</v>
      </c>
      <c r="AB3942" s="2">
        <v>45372</v>
      </c>
      <c r="AC3942" s="1">
        <v>45342</v>
      </c>
      <c r="AD3942" s="1">
        <v>45355</v>
      </c>
    </row>
    <row r="3943" spans="1:30">
      <c r="A3943">
        <v>627374</v>
      </c>
      <c r="B3943" t="s">
        <v>112</v>
      </c>
      <c r="C3943" t="s">
        <v>31</v>
      </c>
      <c r="D3943">
        <v>1</v>
      </c>
      <c r="E3943" t="s">
        <v>10330</v>
      </c>
      <c r="F3943" t="s">
        <v>308</v>
      </c>
      <c r="G3943" t="s">
        <v>34</v>
      </c>
      <c r="H3943">
        <v>56058</v>
      </c>
      <c r="I3943">
        <v>0</v>
      </c>
      <c r="J3943" t="s">
        <v>72</v>
      </c>
      <c r="K3943" t="s">
        <v>36</v>
      </c>
      <c r="L3943" t="s">
        <v>103</v>
      </c>
      <c r="M3943">
        <v>59116</v>
      </c>
      <c r="N3943">
        <v>67983</v>
      </c>
      <c r="O3943" t="s">
        <v>38</v>
      </c>
      <c r="P3943" t="s">
        <v>116</v>
      </c>
      <c r="Q3943" t="s">
        <v>1240</v>
      </c>
      <c r="R3943" t="s">
        <v>10331</v>
      </c>
      <c r="S3943" t="s">
        <v>311</v>
      </c>
      <c r="T3943" t="s">
        <v>10332</v>
      </c>
      <c r="V3943" t="s">
        <v>120</v>
      </c>
      <c r="Z3943" t="s">
        <v>46</v>
      </c>
      <c r="AA3943" s="1">
        <v>45342</v>
      </c>
      <c r="AB3943" s="2">
        <v>45372</v>
      </c>
      <c r="AC3943" s="1">
        <v>45342</v>
      </c>
      <c r="AD3943" s="1">
        <v>45355</v>
      </c>
    </row>
    <row r="3944" spans="1:30">
      <c r="A3944">
        <v>608842</v>
      </c>
      <c r="B3944" t="s">
        <v>30</v>
      </c>
      <c r="C3944" t="s">
        <v>48</v>
      </c>
      <c r="D3944">
        <v>1</v>
      </c>
      <c r="E3944" t="s">
        <v>4887</v>
      </c>
      <c r="F3944" t="s">
        <v>4888</v>
      </c>
      <c r="G3944" t="s">
        <v>34</v>
      </c>
      <c r="H3944">
        <v>82107</v>
      </c>
      <c r="I3944">
        <v>1</v>
      </c>
      <c r="J3944" t="s">
        <v>202</v>
      </c>
      <c r="K3944" t="s">
        <v>36</v>
      </c>
      <c r="L3944" t="s">
        <v>37</v>
      </c>
      <c r="M3944">
        <v>33887</v>
      </c>
      <c r="N3944">
        <v>45825</v>
      </c>
      <c r="O3944" t="s">
        <v>38</v>
      </c>
      <c r="P3944" t="s">
        <v>937</v>
      </c>
      <c r="Q3944" t="s">
        <v>4889</v>
      </c>
      <c r="R3944" t="s">
        <v>4890</v>
      </c>
      <c r="T3944" t="s">
        <v>4891</v>
      </c>
      <c r="U3944" t="s">
        <v>4892</v>
      </c>
      <c r="V3944" t="s">
        <v>4893</v>
      </c>
      <c r="Z3944" t="s">
        <v>46</v>
      </c>
      <c r="AA3944" s="1">
        <v>45198</v>
      </c>
      <c r="AC3944" s="1">
        <v>45198</v>
      </c>
      <c r="AD3944" s="1">
        <v>45355</v>
      </c>
    </row>
    <row r="3945" spans="1:30">
      <c r="A3945">
        <v>570954</v>
      </c>
      <c r="B3945" t="s">
        <v>30</v>
      </c>
      <c r="C3945" t="s">
        <v>31</v>
      </c>
      <c r="D3945">
        <v>75</v>
      </c>
      <c r="E3945" t="s">
        <v>9401</v>
      </c>
      <c r="F3945" t="s">
        <v>5360</v>
      </c>
      <c r="G3945" t="s">
        <v>51</v>
      </c>
      <c r="H3945">
        <v>51022</v>
      </c>
      <c r="I3945">
        <v>1</v>
      </c>
      <c r="J3945" t="s">
        <v>1054</v>
      </c>
      <c r="K3945" t="s">
        <v>123</v>
      </c>
      <c r="L3945" t="s">
        <v>37</v>
      </c>
      <c r="M3945">
        <v>42.01</v>
      </c>
      <c r="N3945">
        <v>42.01</v>
      </c>
      <c r="O3945" t="s">
        <v>124</v>
      </c>
      <c r="P3945" t="s">
        <v>203</v>
      </c>
      <c r="Q3945" t="s">
        <v>369</v>
      </c>
      <c r="R3945" t="s">
        <v>9402</v>
      </c>
      <c r="S3945" t="s">
        <v>5364</v>
      </c>
      <c r="T3945" t="s">
        <v>9403</v>
      </c>
      <c r="U3945" t="s">
        <v>9404</v>
      </c>
      <c r="V3945" t="s">
        <v>9405</v>
      </c>
      <c r="Z3945" t="s">
        <v>63</v>
      </c>
      <c r="AA3945" s="1">
        <v>45177</v>
      </c>
      <c r="AC3945" s="1">
        <v>45188</v>
      </c>
      <c r="AD3945" s="1">
        <v>45355</v>
      </c>
    </row>
    <row r="3946" spans="1:30">
      <c r="A3946">
        <v>614047</v>
      </c>
      <c r="B3946" t="s">
        <v>47</v>
      </c>
      <c r="C3946" t="s">
        <v>31</v>
      </c>
      <c r="D3946">
        <v>1</v>
      </c>
      <c r="E3946" t="s">
        <v>2269</v>
      </c>
      <c r="F3946" t="s">
        <v>209</v>
      </c>
      <c r="G3946" t="s">
        <v>51</v>
      </c>
      <c r="H3946">
        <v>12626</v>
      </c>
      <c r="I3946">
        <v>2</v>
      </c>
      <c r="J3946" t="s">
        <v>72</v>
      </c>
      <c r="K3946" t="s">
        <v>36</v>
      </c>
      <c r="L3946" t="s">
        <v>37</v>
      </c>
      <c r="M3946">
        <v>62470</v>
      </c>
      <c r="N3946">
        <v>71840</v>
      </c>
      <c r="O3946" t="s">
        <v>38</v>
      </c>
      <c r="P3946" t="s">
        <v>54</v>
      </c>
      <c r="Q3946" t="s">
        <v>2270</v>
      </c>
      <c r="R3946" t="s">
        <v>2271</v>
      </c>
      <c r="S3946" t="s">
        <v>212</v>
      </c>
      <c r="T3946" t="s">
        <v>2272</v>
      </c>
      <c r="V3946" t="s">
        <v>354</v>
      </c>
      <c r="Z3946" t="s">
        <v>46</v>
      </c>
      <c r="AA3946" s="1">
        <v>45238</v>
      </c>
      <c r="AC3946" s="1">
        <v>45273</v>
      </c>
      <c r="AD3946" s="1">
        <v>45355</v>
      </c>
    </row>
    <row r="3947" spans="1:30">
      <c r="A3947">
        <v>627119</v>
      </c>
      <c r="B3947" t="s">
        <v>1462</v>
      </c>
      <c r="C3947" t="s">
        <v>48</v>
      </c>
      <c r="D3947">
        <v>1</v>
      </c>
      <c r="E3947" t="s">
        <v>9762</v>
      </c>
      <c r="F3947" t="s">
        <v>114</v>
      </c>
      <c r="G3947" t="s">
        <v>34</v>
      </c>
      <c r="H3947">
        <v>56057</v>
      </c>
      <c r="I3947">
        <v>0</v>
      </c>
      <c r="J3947" t="s">
        <v>618</v>
      </c>
      <c r="K3947" t="s">
        <v>36</v>
      </c>
      <c r="L3947" t="s">
        <v>37</v>
      </c>
      <c r="M3947">
        <v>54281</v>
      </c>
      <c r="N3947">
        <v>57159</v>
      </c>
      <c r="O3947" t="s">
        <v>38</v>
      </c>
      <c r="P3947" t="s">
        <v>1464</v>
      </c>
      <c r="Q3947" t="s">
        <v>9763</v>
      </c>
      <c r="R3947" t="s">
        <v>9764</v>
      </c>
      <c r="S3947" t="s">
        <v>119</v>
      </c>
      <c r="Z3947" t="s">
        <v>2550</v>
      </c>
      <c r="AA3947" s="1">
        <v>45345</v>
      </c>
      <c r="AB3947" s="2">
        <v>45405</v>
      </c>
      <c r="AC3947" s="1">
        <v>45345</v>
      </c>
      <c r="AD3947" s="1">
        <v>45355</v>
      </c>
    </row>
    <row r="3948" spans="1:30">
      <c r="A3948">
        <v>591882</v>
      </c>
      <c r="B3948" t="s">
        <v>69</v>
      </c>
      <c r="C3948" t="s">
        <v>48</v>
      </c>
      <c r="D3948">
        <v>5</v>
      </c>
      <c r="E3948" t="s">
        <v>7676</v>
      </c>
      <c r="F3948" t="s">
        <v>7676</v>
      </c>
      <c r="G3948" t="s">
        <v>51</v>
      </c>
      <c r="H3948">
        <v>81303</v>
      </c>
      <c r="I3948">
        <v>0</v>
      </c>
      <c r="J3948" t="s">
        <v>256</v>
      </c>
      <c r="K3948" t="s">
        <v>36</v>
      </c>
      <c r="L3948" t="s">
        <v>37</v>
      </c>
      <c r="M3948">
        <v>60981</v>
      </c>
      <c r="N3948">
        <v>75500</v>
      </c>
      <c r="O3948" t="s">
        <v>38</v>
      </c>
      <c r="P3948" t="s">
        <v>10333</v>
      </c>
      <c r="Q3948" t="s">
        <v>10334</v>
      </c>
      <c r="R3948" t="s">
        <v>10335</v>
      </c>
      <c r="S3948" t="s">
        <v>7681</v>
      </c>
      <c r="T3948" t="s">
        <v>10336</v>
      </c>
      <c r="U3948" t="s">
        <v>10337</v>
      </c>
      <c r="V3948" t="s">
        <v>10338</v>
      </c>
      <c r="W3948" t="s">
        <v>10339</v>
      </c>
      <c r="Z3948" t="s">
        <v>63</v>
      </c>
      <c r="AA3948" s="1">
        <v>45163</v>
      </c>
      <c r="AC3948" s="1">
        <v>45162</v>
      </c>
      <c r="AD3948" s="1">
        <v>45355</v>
      </c>
    </row>
    <row r="3949" spans="1:30">
      <c r="A3949">
        <v>627625</v>
      </c>
      <c r="B3949" t="s">
        <v>1059</v>
      </c>
      <c r="C3949" t="s">
        <v>31</v>
      </c>
      <c r="D3949">
        <v>1</v>
      </c>
      <c r="E3949" t="s">
        <v>6671</v>
      </c>
      <c r="F3949" t="s">
        <v>308</v>
      </c>
      <c r="G3949" t="s">
        <v>34</v>
      </c>
      <c r="H3949">
        <v>56058</v>
      </c>
      <c r="I3949">
        <v>0</v>
      </c>
      <c r="J3949" t="s">
        <v>6672</v>
      </c>
      <c r="K3949" t="s">
        <v>36</v>
      </c>
      <c r="L3949" t="s">
        <v>37</v>
      </c>
      <c r="M3949">
        <v>59116</v>
      </c>
      <c r="N3949">
        <v>80000</v>
      </c>
      <c r="O3949" t="s">
        <v>38</v>
      </c>
      <c r="P3949" t="s">
        <v>125</v>
      </c>
      <c r="Q3949" t="s">
        <v>6673</v>
      </c>
      <c r="R3949" t="s">
        <v>6674</v>
      </c>
      <c r="S3949" t="s">
        <v>311</v>
      </c>
      <c r="T3949" t="e">
        <f ca="1">- B.A. from an accredited college/university with two years of less of post-graduation work Experience _xludf.or equivalent Experience - Interest in criminal justice policy _xludf.and the New York City criminal justice System strongly preferred - Excellent organizational, _xludf.time-management, _xludf.and multi-tasking skills, including the Ability to _xludf.take initiative, Problem solve, prioritize, work independently _xludf.and as part of a team in a fast-paced environment - Ability to pay close Attention to Detail, meet deadlines, work well under pressure, _xludf.and use Good judgment _xludf.and - Robust oral _xludf.and written communication skills, including the Ability to synthesize information quickly _xludf.and frame policy issues _xludf.and Data in a clear _xludf.and accessible way.</f>
        <v>#NAME?</v>
      </c>
      <c r="V3949" t="s">
        <v>6675</v>
      </c>
      <c r="Z3949" t="s">
        <v>46</v>
      </c>
      <c r="AA3949" s="1">
        <v>45343</v>
      </c>
      <c r="AB3949" s="2">
        <v>45382</v>
      </c>
      <c r="AC3949" s="1">
        <v>45343</v>
      </c>
      <c r="AD3949" s="1">
        <v>45355</v>
      </c>
    </row>
    <row r="3950" spans="1:30">
      <c r="A3950">
        <v>620204</v>
      </c>
      <c r="B3950" t="s">
        <v>99</v>
      </c>
      <c r="C3950" t="s">
        <v>31</v>
      </c>
      <c r="D3950">
        <v>1</v>
      </c>
      <c r="E3950" t="s">
        <v>4326</v>
      </c>
      <c r="F3950" t="s">
        <v>4327</v>
      </c>
      <c r="G3950" t="s">
        <v>463</v>
      </c>
      <c r="H3950">
        <v>95202</v>
      </c>
      <c r="I3950" t="s">
        <v>4328</v>
      </c>
      <c r="J3950" t="s">
        <v>72</v>
      </c>
      <c r="K3950" t="s">
        <v>36</v>
      </c>
      <c r="L3950" t="s">
        <v>276</v>
      </c>
      <c r="M3950">
        <v>106729</v>
      </c>
      <c r="N3950">
        <v>234485</v>
      </c>
      <c r="O3950" t="s">
        <v>38</v>
      </c>
      <c r="P3950" t="s">
        <v>104</v>
      </c>
      <c r="Q3950" t="s">
        <v>900</v>
      </c>
      <c r="R3950" t="s">
        <v>4329</v>
      </c>
      <c r="S3950" t="s">
        <v>4330</v>
      </c>
      <c r="T3950" t="s">
        <v>4331</v>
      </c>
      <c r="U3950" t="s">
        <v>4332</v>
      </c>
      <c r="V3950" t="s">
        <v>905</v>
      </c>
      <c r="W3950" t="s">
        <v>963</v>
      </c>
      <c r="X3950" t="s">
        <v>964</v>
      </c>
      <c r="Z3950" t="s">
        <v>46</v>
      </c>
      <c r="AA3950" s="1">
        <v>45279</v>
      </c>
      <c r="AC3950" s="1">
        <v>45295</v>
      </c>
      <c r="AD3950" s="1">
        <v>45355</v>
      </c>
    </row>
    <row r="3951" spans="1:30">
      <c r="A3951">
        <v>627257</v>
      </c>
      <c r="B3951" t="s">
        <v>47</v>
      </c>
      <c r="C3951" t="s">
        <v>31</v>
      </c>
      <c r="D3951">
        <v>1</v>
      </c>
      <c r="E3951" t="s">
        <v>3123</v>
      </c>
      <c r="F3951" t="s">
        <v>406</v>
      </c>
      <c r="G3951" t="s">
        <v>51</v>
      </c>
      <c r="H3951">
        <v>20210</v>
      </c>
      <c r="I3951">
        <v>0</v>
      </c>
      <c r="J3951" t="s">
        <v>65</v>
      </c>
      <c r="K3951" t="s">
        <v>36</v>
      </c>
      <c r="L3951" t="s">
        <v>37</v>
      </c>
      <c r="M3951">
        <v>62370</v>
      </c>
      <c r="N3951">
        <v>71726</v>
      </c>
      <c r="O3951" t="s">
        <v>38</v>
      </c>
      <c r="P3951" t="s">
        <v>54</v>
      </c>
      <c r="Q3951" t="s">
        <v>4955</v>
      </c>
      <c r="R3951" t="s">
        <v>4956</v>
      </c>
      <c r="S3951" t="s">
        <v>409</v>
      </c>
      <c r="T3951" t="s">
        <v>4957</v>
      </c>
      <c r="Z3951" t="s">
        <v>63</v>
      </c>
      <c r="AA3951" s="1">
        <v>45342</v>
      </c>
      <c r="AC3951" s="1">
        <v>45342</v>
      </c>
      <c r="AD3951" s="1">
        <v>45355</v>
      </c>
    </row>
    <row r="3952" spans="1:30">
      <c r="A3952">
        <v>546849</v>
      </c>
      <c r="B3952" t="s">
        <v>99</v>
      </c>
      <c r="C3952" t="s">
        <v>48</v>
      </c>
      <c r="D3952">
        <v>1</v>
      </c>
      <c r="E3952" t="s">
        <v>6602</v>
      </c>
      <c r="F3952" t="s">
        <v>3309</v>
      </c>
      <c r="G3952" t="s">
        <v>34</v>
      </c>
      <c r="H3952">
        <v>95277</v>
      </c>
      <c r="I3952" t="s">
        <v>473</v>
      </c>
      <c r="J3952" t="s">
        <v>72</v>
      </c>
      <c r="K3952" t="s">
        <v>36</v>
      </c>
      <c r="L3952" t="s">
        <v>276</v>
      </c>
      <c r="M3952">
        <v>80931</v>
      </c>
      <c r="N3952">
        <v>208826</v>
      </c>
      <c r="O3952" t="s">
        <v>38</v>
      </c>
      <c r="P3952" t="s">
        <v>104</v>
      </c>
      <c r="Q3952" t="s">
        <v>3140</v>
      </c>
      <c r="R3952" t="s">
        <v>6603</v>
      </c>
      <c r="S3952" t="s">
        <v>6604</v>
      </c>
      <c r="T3952" t="s">
        <v>6605</v>
      </c>
      <c r="U3952" t="s">
        <v>904</v>
      </c>
      <c r="V3952" t="s">
        <v>905</v>
      </c>
      <c r="W3952" t="s">
        <v>2297</v>
      </c>
      <c r="X3952" t="s">
        <v>964</v>
      </c>
      <c r="Z3952" t="s">
        <v>46</v>
      </c>
      <c r="AA3952" s="1">
        <v>44814</v>
      </c>
      <c r="AC3952" s="1">
        <v>44979</v>
      </c>
      <c r="AD3952" s="1">
        <v>45355</v>
      </c>
    </row>
    <row r="3953" spans="1:30">
      <c r="A3953">
        <v>620951</v>
      </c>
      <c r="B3953" t="s">
        <v>8612</v>
      </c>
      <c r="C3953" t="s">
        <v>31</v>
      </c>
      <c r="D3953">
        <v>1</v>
      </c>
      <c r="E3953" t="s">
        <v>8613</v>
      </c>
      <c r="F3953" t="s">
        <v>308</v>
      </c>
      <c r="G3953" t="s">
        <v>34</v>
      </c>
      <c r="H3953">
        <v>56058</v>
      </c>
      <c r="I3953">
        <v>0</v>
      </c>
      <c r="J3953" t="s">
        <v>115</v>
      </c>
      <c r="K3953" t="s">
        <v>36</v>
      </c>
      <c r="L3953" t="s">
        <v>103</v>
      </c>
      <c r="M3953">
        <v>59116</v>
      </c>
      <c r="N3953">
        <v>59116</v>
      </c>
      <c r="O3953" t="s">
        <v>38</v>
      </c>
      <c r="P3953" t="s">
        <v>125</v>
      </c>
      <c r="Q3953" t="s">
        <v>8614</v>
      </c>
      <c r="R3953" t="s">
        <v>8615</v>
      </c>
      <c r="S3953" t="s">
        <v>311</v>
      </c>
      <c r="T3953" t="s">
        <v>8616</v>
      </c>
      <c r="V3953" t="s">
        <v>8617</v>
      </c>
      <c r="Z3953" t="s">
        <v>46</v>
      </c>
      <c r="AA3953" s="1">
        <v>45281</v>
      </c>
      <c r="AC3953" s="1">
        <v>45281</v>
      </c>
      <c r="AD3953" s="1">
        <v>45355</v>
      </c>
    </row>
    <row r="3954" spans="1:30">
      <c r="A3954">
        <v>591313</v>
      </c>
      <c r="B3954" t="s">
        <v>30</v>
      </c>
      <c r="C3954" t="s">
        <v>31</v>
      </c>
      <c r="D3954">
        <v>1</v>
      </c>
      <c r="E3954" t="s">
        <v>1344</v>
      </c>
      <c r="F3954" t="s">
        <v>1345</v>
      </c>
      <c r="G3954" t="s">
        <v>51</v>
      </c>
      <c r="H3954">
        <v>21514</v>
      </c>
      <c r="I3954">
        <v>1</v>
      </c>
      <c r="J3954" t="s">
        <v>35</v>
      </c>
      <c r="K3954" t="s">
        <v>36</v>
      </c>
      <c r="L3954" t="s">
        <v>37</v>
      </c>
      <c r="M3954">
        <v>63962</v>
      </c>
      <c r="N3954">
        <v>75000</v>
      </c>
      <c r="O3954" t="s">
        <v>38</v>
      </c>
      <c r="P3954" t="s">
        <v>1346</v>
      </c>
      <c r="Q3954" t="s">
        <v>1347</v>
      </c>
      <c r="R3954" t="s">
        <v>9241</v>
      </c>
      <c r="S3954" t="s">
        <v>1349</v>
      </c>
      <c r="T3954" t="s">
        <v>1517</v>
      </c>
      <c r="U3954" t="s">
        <v>635</v>
      </c>
      <c r="V3954" t="s">
        <v>9242</v>
      </c>
      <c r="Z3954" t="s">
        <v>1519</v>
      </c>
      <c r="AA3954" s="1">
        <v>45106</v>
      </c>
      <c r="AB3954" s="2">
        <v>45413</v>
      </c>
      <c r="AC3954" s="1">
        <v>45352</v>
      </c>
      <c r="AD3954" s="1">
        <v>45355</v>
      </c>
    </row>
    <row r="3955" spans="1:30">
      <c r="A3955">
        <v>609611</v>
      </c>
      <c r="B3955" t="s">
        <v>99</v>
      </c>
      <c r="C3955" t="s">
        <v>48</v>
      </c>
      <c r="D3955">
        <v>10</v>
      </c>
      <c r="E3955" t="s">
        <v>2447</v>
      </c>
      <c r="F3955" t="s">
        <v>2448</v>
      </c>
      <c r="G3955" t="s">
        <v>2340</v>
      </c>
      <c r="H3955">
        <v>90641</v>
      </c>
      <c r="I3955">
        <v>0</v>
      </c>
      <c r="J3955" t="s">
        <v>143</v>
      </c>
      <c r="K3955" t="s">
        <v>36</v>
      </c>
      <c r="L3955" t="s">
        <v>103</v>
      </c>
      <c r="M3955">
        <v>37936</v>
      </c>
      <c r="N3955">
        <v>58924</v>
      </c>
      <c r="O3955" t="s">
        <v>38</v>
      </c>
      <c r="P3955" t="s">
        <v>424</v>
      </c>
      <c r="Q3955" t="s">
        <v>425</v>
      </c>
      <c r="R3955" t="s">
        <v>3623</v>
      </c>
      <c r="S3955" t="s">
        <v>2451</v>
      </c>
      <c r="T3955" t="s">
        <v>3624</v>
      </c>
      <c r="U3955" t="s">
        <v>3153</v>
      </c>
      <c r="V3955" t="s">
        <v>3625</v>
      </c>
      <c r="Z3955" t="s">
        <v>46</v>
      </c>
      <c r="AA3955" s="1">
        <v>45221</v>
      </c>
      <c r="AC3955" s="1">
        <v>45221</v>
      </c>
      <c r="AD3955" s="1">
        <v>45355</v>
      </c>
    </row>
    <row r="3956" spans="1:30">
      <c r="A3956">
        <v>592848</v>
      </c>
      <c r="B3956" t="s">
        <v>253</v>
      </c>
      <c r="C3956" t="s">
        <v>31</v>
      </c>
      <c r="D3956">
        <v>2</v>
      </c>
      <c r="E3956" t="s">
        <v>7223</v>
      </c>
      <c r="F3956" t="s">
        <v>7224</v>
      </c>
      <c r="G3956" t="s">
        <v>51</v>
      </c>
      <c r="H3956">
        <v>31695</v>
      </c>
      <c r="I3956">
        <v>1</v>
      </c>
      <c r="J3956" t="s">
        <v>300</v>
      </c>
      <c r="K3956" t="s">
        <v>36</v>
      </c>
      <c r="L3956" t="s">
        <v>37</v>
      </c>
      <c r="M3956">
        <v>61010</v>
      </c>
      <c r="N3956">
        <v>81050</v>
      </c>
      <c r="O3956" t="s">
        <v>38</v>
      </c>
      <c r="P3956" t="s">
        <v>554</v>
      </c>
      <c r="Q3956" t="s">
        <v>554</v>
      </c>
      <c r="R3956" t="s">
        <v>7225</v>
      </c>
      <c r="S3956" t="s">
        <v>7226</v>
      </c>
      <c r="T3956" t="s">
        <v>7227</v>
      </c>
      <c r="U3956" t="s">
        <v>7228</v>
      </c>
      <c r="V3956" t="s">
        <v>281</v>
      </c>
      <c r="Z3956" t="s">
        <v>264</v>
      </c>
      <c r="AA3956" s="1">
        <v>45168</v>
      </c>
      <c r="AC3956" s="1">
        <v>45231</v>
      </c>
      <c r="AD3956" s="1">
        <v>45355</v>
      </c>
    </row>
    <row r="3957" spans="1:30">
      <c r="A3957">
        <v>620277</v>
      </c>
      <c r="B3957" t="s">
        <v>47</v>
      </c>
      <c r="C3957" t="s">
        <v>48</v>
      </c>
      <c r="D3957">
        <v>2</v>
      </c>
      <c r="E3957" t="s">
        <v>8765</v>
      </c>
      <c r="F3957" t="s">
        <v>1144</v>
      </c>
      <c r="G3957" t="s">
        <v>51</v>
      </c>
      <c r="H3957">
        <v>20202</v>
      </c>
      <c r="I3957">
        <v>0</v>
      </c>
      <c r="J3957" t="s">
        <v>65</v>
      </c>
      <c r="K3957" t="s">
        <v>36</v>
      </c>
      <c r="L3957" t="s">
        <v>103</v>
      </c>
      <c r="M3957">
        <v>56181</v>
      </c>
      <c r="N3957">
        <v>64608</v>
      </c>
      <c r="O3957" t="s">
        <v>38</v>
      </c>
      <c r="P3957" t="s">
        <v>54</v>
      </c>
      <c r="Q3957" t="s">
        <v>2730</v>
      </c>
      <c r="R3957" t="s">
        <v>8766</v>
      </c>
      <c r="S3957" t="s">
        <v>1148</v>
      </c>
      <c r="T3957" t="s">
        <v>8767</v>
      </c>
      <c r="Z3957" t="s">
        <v>63</v>
      </c>
      <c r="AA3957" s="1">
        <v>45288</v>
      </c>
      <c r="AC3957" s="1">
        <v>45288</v>
      </c>
      <c r="AD3957" s="1">
        <v>45355</v>
      </c>
    </row>
    <row r="3958" spans="1:30">
      <c r="A3958">
        <v>603137</v>
      </c>
      <c r="B3958" t="s">
        <v>47</v>
      </c>
      <c r="C3958" t="s">
        <v>48</v>
      </c>
      <c r="D3958">
        <v>3</v>
      </c>
      <c r="E3958" t="s">
        <v>440</v>
      </c>
      <c r="F3958" t="s">
        <v>441</v>
      </c>
      <c r="G3958" t="s">
        <v>51</v>
      </c>
      <c r="H3958">
        <v>20215</v>
      </c>
      <c r="I3958">
        <v>2</v>
      </c>
      <c r="J3958" t="s">
        <v>65</v>
      </c>
      <c r="L3958" t="s">
        <v>37</v>
      </c>
      <c r="M3958">
        <v>88026</v>
      </c>
      <c r="N3958">
        <v>122295</v>
      </c>
      <c r="O3958" t="s">
        <v>38</v>
      </c>
      <c r="P3958" t="s">
        <v>54</v>
      </c>
      <c r="Q3958" t="s">
        <v>3980</v>
      </c>
      <c r="R3958" t="s">
        <v>10340</v>
      </c>
      <c r="S3958" t="s">
        <v>444</v>
      </c>
      <c r="T3958" t="s">
        <v>3358</v>
      </c>
      <c r="U3958" t="s">
        <v>59</v>
      </c>
      <c r="V3958" t="s">
        <v>60</v>
      </c>
      <c r="W3958" t="s">
        <v>61</v>
      </c>
      <c r="X3958" t="s">
        <v>54</v>
      </c>
      <c r="Z3958" t="s">
        <v>63</v>
      </c>
      <c r="AA3958" s="1">
        <v>45177</v>
      </c>
      <c r="AC3958" s="1">
        <v>45195</v>
      </c>
      <c r="AD3958" s="1">
        <v>45355</v>
      </c>
    </row>
    <row r="3959" spans="1:30">
      <c r="A3959">
        <v>527828</v>
      </c>
      <c r="B3959" t="s">
        <v>253</v>
      </c>
      <c r="C3959" t="s">
        <v>31</v>
      </c>
      <c r="D3959">
        <v>1</v>
      </c>
      <c r="E3959" t="s">
        <v>4414</v>
      </c>
      <c r="F3959" t="s">
        <v>4415</v>
      </c>
      <c r="G3959" t="s">
        <v>51</v>
      </c>
      <c r="H3959">
        <v>91916</v>
      </c>
      <c r="I3959">
        <v>0</v>
      </c>
      <c r="J3959" t="s">
        <v>143</v>
      </c>
      <c r="K3959" t="s">
        <v>36</v>
      </c>
      <c r="L3959" t="s">
        <v>37</v>
      </c>
      <c r="M3959">
        <v>36.950000000000003</v>
      </c>
      <c r="N3959">
        <v>36.950000000000003</v>
      </c>
      <c r="O3959" t="s">
        <v>124</v>
      </c>
      <c r="P3959" t="s">
        <v>1196</v>
      </c>
      <c r="Q3959" t="s">
        <v>1197</v>
      </c>
      <c r="R3959" t="s">
        <v>4416</v>
      </c>
      <c r="S3959" t="s">
        <v>4417</v>
      </c>
      <c r="U3959" t="s">
        <v>2021</v>
      </c>
      <c r="V3959" t="s">
        <v>281</v>
      </c>
      <c r="Z3959" t="s">
        <v>264</v>
      </c>
      <c r="AA3959" s="1">
        <v>44662</v>
      </c>
      <c r="AC3959" s="1">
        <v>44693</v>
      </c>
      <c r="AD3959" s="1">
        <v>45355</v>
      </c>
    </row>
    <row r="3960" spans="1:30">
      <c r="A3960">
        <v>623021</v>
      </c>
      <c r="B3960" t="s">
        <v>112</v>
      </c>
      <c r="C3960" t="s">
        <v>31</v>
      </c>
      <c r="D3960">
        <v>1</v>
      </c>
      <c r="E3960" t="s">
        <v>8061</v>
      </c>
      <c r="F3960" t="s">
        <v>4625</v>
      </c>
      <c r="G3960" t="s">
        <v>34</v>
      </c>
      <c r="H3960">
        <v>95566</v>
      </c>
      <c r="I3960" t="s">
        <v>924</v>
      </c>
      <c r="J3960" t="s">
        <v>115</v>
      </c>
      <c r="K3960" t="s">
        <v>36</v>
      </c>
      <c r="L3960" t="s">
        <v>185</v>
      </c>
      <c r="M3960">
        <v>150000</v>
      </c>
      <c r="N3960">
        <v>150000</v>
      </c>
      <c r="O3960" t="s">
        <v>38</v>
      </c>
      <c r="P3960" t="s">
        <v>116</v>
      </c>
      <c r="Q3960" t="s">
        <v>8062</v>
      </c>
      <c r="R3960" t="s">
        <v>8063</v>
      </c>
      <c r="S3960" t="s">
        <v>4628</v>
      </c>
      <c r="U3960" t="s">
        <v>8064</v>
      </c>
      <c r="Z3960" t="s">
        <v>46</v>
      </c>
      <c r="AA3960" s="1">
        <v>45303</v>
      </c>
      <c r="AB3960" s="2">
        <v>45363</v>
      </c>
      <c r="AC3960" s="1">
        <v>45303</v>
      </c>
      <c r="AD3960" s="1">
        <v>45355</v>
      </c>
    </row>
    <row r="3961" spans="1:30">
      <c r="A3961">
        <v>621350</v>
      </c>
      <c r="B3961" t="s">
        <v>47</v>
      </c>
      <c r="C3961" t="s">
        <v>31</v>
      </c>
      <c r="D3961">
        <v>1</v>
      </c>
      <c r="E3961" t="s">
        <v>8832</v>
      </c>
      <c r="F3961" t="s">
        <v>4723</v>
      </c>
      <c r="G3961" t="s">
        <v>51</v>
      </c>
      <c r="H3961">
        <v>21315</v>
      </c>
      <c r="I3961">
        <v>2</v>
      </c>
      <c r="J3961" t="s">
        <v>65</v>
      </c>
      <c r="K3961" t="s">
        <v>36</v>
      </c>
      <c r="L3961" t="s">
        <v>276</v>
      </c>
      <c r="M3961">
        <v>88026</v>
      </c>
      <c r="N3961">
        <v>101230</v>
      </c>
      <c r="O3961" t="s">
        <v>38</v>
      </c>
      <c r="P3961" t="s">
        <v>54</v>
      </c>
      <c r="Q3961" t="s">
        <v>4159</v>
      </c>
      <c r="R3961" t="s">
        <v>8833</v>
      </c>
      <c r="S3961" t="s">
        <v>4725</v>
      </c>
      <c r="T3961" t="s">
        <v>8834</v>
      </c>
      <c r="Z3961" t="s">
        <v>355</v>
      </c>
      <c r="AA3961" s="1">
        <v>45309</v>
      </c>
      <c r="AC3961" s="1">
        <v>45309</v>
      </c>
      <c r="AD3961" s="1">
        <v>45355</v>
      </c>
    </row>
    <row r="3962" spans="1:30">
      <c r="A3962">
        <v>612319</v>
      </c>
      <c r="B3962" t="s">
        <v>129</v>
      </c>
      <c r="C3962" t="s">
        <v>48</v>
      </c>
      <c r="D3962">
        <v>1</v>
      </c>
      <c r="E3962" t="s">
        <v>7734</v>
      </c>
      <c r="F3962" t="s">
        <v>2583</v>
      </c>
      <c r="G3962" t="s">
        <v>51</v>
      </c>
      <c r="H3962">
        <v>10050</v>
      </c>
      <c r="I3962" t="s">
        <v>473</v>
      </c>
      <c r="J3962" t="s">
        <v>132</v>
      </c>
      <c r="K3962" t="s">
        <v>36</v>
      </c>
      <c r="L3962" t="s">
        <v>276</v>
      </c>
      <c r="M3962">
        <v>80931</v>
      </c>
      <c r="N3962">
        <v>164285</v>
      </c>
      <c r="O3962" t="s">
        <v>38</v>
      </c>
      <c r="P3962" t="s">
        <v>133</v>
      </c>
      <c r="Q3962" t="s">
        <v>2603</v>
      </c>
      <c r="R3962" t="s">
        <v>7735</v>
      </c>
      <c r="S3962" t="s">
        <v>2586</v>
      </c>
      <c r="T3962" t="s">
        <v>7736</v>
      </c>
      <c r="U3962" t="s">
        <v>4511</v>
      </c>
      <c r="V3962" t="s">
        <v>7737</v>
      </c>
      <c r="W3962" t="s">
        <v>5452</v>
      </c>
      <c r="Z3962" t="s">
        <v>63</v>
      </c>
      <c r="AA3962" s="1">
        <v>45219</v>
      </c>
      <c r="AC3962" s="1">
        <v>45219</v>
      </c>
      <c r="AD3962" s="1">
        <v>45355</v>
      </c>
    </row>
    <row r="3963" spans="1:30">
      <c r="A3963">
        <v>621531</v>
      </c>
      <c r="B3963" t="s">
        <v>1533</v>
      </c>
      <c r="C3963" t="s">
        <v>31</v>
      </c>
      <c r="D3963">
        <v>1</v>
      </c>
      <c r="E3963" t="s">
        <v>10341</v>
      </c>
      <c r="F3963" t="s">
        <v>1535</v>
      </c>
      <c r="G3963" t="s">
        <v>90</v>
      </c>
      <c r="H3963">
        <v>6088</v>
      </c>
      <c r="I3963">
        <v>1</v>
      </c>
      <c r="J3963" t="s">
        <v>72</v>
      </c>
      <c r="K3963" t="s">
        <v>36</v>
      </c>
      <c r="L3963" t="s">
        <v>103</v>
      </c>
      <c r="M3963">
        <v>51550</v>
      </c>
      <c r="N3963">
        <v>73806</v>
      </c>
      <c r="O3963" t="s">
        <v>38</v>
      </c>
      <c r="P3963" t="s">
        <v>1536</v>
      </c>
      <c r="Q3963" t="s">
        <v>10342</v>
      </c>
      <c r="R3963" t="s">
        <v>10343</v>
      </c>
      <c r="S3963" t="s">
        <v>1538</v>
      </c>
      <c r="T3963" t="s">
        <v>10344</v>
      </c>
      <c r="U3963" t="s">
        <v>5019</v>
      </c>
      <c r="X3963" t="s">
        <v>1536</v>
      </c>
      <c r="Z3963" t="s">
        <v>46</v>
      </c>
      <c r="AA3963" s="1">
        <v>45288</v>
      </c>
      <c r="AC3963" s="1">
        <v>45338</v>
      </c>
      <c r="AD3963" s="1">
        <v>45355</v>
      </c>
    </row>
    <row r="3964" spans="1:30">
      <c r="A3964">
        <v>626750</v>
      </c>
      <c r="B3964" t="s">
        <v>47</v>
      </c>
      <c r="C3964" t="s">
        <v>31</v>
      </c>
      <c r="D3964">
        <v>1</v>
      </c>
      <c r="E3964" t="s">
        <v>3375</v>
      </c>
      <c r="F3964" t="s">
        <v>406</v>
      </c>
      <c r="G3964" t="s">
        <v>51</v>
      </c>
      <c r="H3964">
        <v>20210</v>
      </c>
      <c r="I3964">
        <v>0</v>
      </c>
      <c r="J3964" t="s">
        <v>65</v>
      </c>
      <c r="K3964" t="s">
        <v>36</v>
      </c>
      <c r="L3964" t="s">
        <v>37</v>
      </c>
      <c r="M3964">
        <v>62370</v>
      </c>
      <c r="N3964">
        <v>71726</v>
      </c>
      <c r="O3964" t="s">
        <v>38</v>
      </c>
      <c r="P3964" t="s">
        <v>54</v>
      </c>
      <c r="Q3964" t="s">
        <v>3376</v>
      </c>
      <c r="R3964" t="s">
        <v>8778</v>
      </c>
      <c r="S3964" t="s">
        <v>409</v>
      </c>
      <c r="T3964" t="s">
        <v>3378</v>
      </c>
      <c r="Z3964" t="s">
        <v>63</v>
      </c>
      <c r="AA3964" s="1">
        <v>45338</v>
      </c>
      <c r="AC3964" s="1">
        <v>45338</v>
      </c>
      <c r="AD3964" s="1">
        <v>45355</v>
      </c>
    </row>
    <row r="3965" spans="1:30">
      <c r="A3965">
        <v>625276</v>
      </c>
      <c r="B3965" t="s">
        <v>30</v>
      </c>
      <c r="C3965" t="s">
        <v>31</v>
      </c>
      <c r="D3965">
        <v>1</v>
      </c>
      <c r="E3965" t="s">
        <v>2588</v>
      </c>
      <c r="F3965" t="s">
        <v>512</v>
      </c>
      <c r="G3965" t="s">
        <v>34</v>
      </c>
      <c r="H3965">
        <v>10209</v>
      </c>
      <c r="I3965">
        <v>1</v>
      </c>
      <c r="J3965" t="s">
        <v>202</v>
      </c>
      <c r="K3965" t="s">
        <v>123</v>
      </c>
      <c r="L3965" t="s">
        <v>37</v>
      </c>
      <c r="M3965">
        <v>15.5</v>
      </c>
      <c r="N3965">
        <v>19.899999999999999</v>
      </c>
      <c r="O3965" t="s">
        <v>124</v>
      </c>
      <c r="P3965" t="s">
        <v>39</v>
      </c>
      <c r="Q3965" t="s">
        <v>2589</v>
      </c>
      <c r="R3965" t="s">
        <v>6314</v>
      </c>
      <c r="S3965" t="s">
        <v>515</v>
      </c>
      <c r="V3965" t="s">
        <v>6315</v>
      </c>
      <c r="Z3965" t="s">
        <v>46</v>
      </c>
      <c r="AA3965" s="1">
        <v>45322</v>
      </c>
      <c r="AB3965" s="2">
        <v>45442</v>
      </c>
      <c r="AC3965" s="1">
        <v>45322</v>
      </c>
      <c r="AD3965" s="1">
        <v>45355</v>
      </c>
    </row>
    <row r="3966" spans="1:30">
      <c r="A3966">
        <v>615441</v>
      </c>
      <c r="B3966" t="s">
        <v>99</v>
      </c>
      <c r="C3966" t="s">
        <v>48</v>
      </c>
      <c r="D3966">
        <v>1</v>
      </c>
      <c r="E3966" t="s">
        <v>592</v>
      </c>
      <c r="F3966" t="s">
        <v>3862</v>
      </c>
      <c r="G3966" t="s">
        <v>51</v>
      </c>
      <c r="H3966">
        <v>82991</v>
      </c>
      <c r="I3966" t="s">
        <v>349</v>
      </c>
      <c r="J3966" t="s">
        <v>594</v>
      </c>
      <c r="K3966" t="s">
        <v>36</v>
      </c>
      <c r="L3966" t="s">
        <v>276</v>
      </c>
      <c r="M3966">
        <v>64922</v>
      </c>
      <c r="N3966">
        <v>173486</v>
      </c>
      <c r="O3966" t="s">
        <v>38</v>
      </c>
      <c r="P3966" t="s">
        <v>3863</v>
      </c>
      <c r="Q3966" t="s">
        <v>596</v>
      </c>
      <c r="R3966" t="s">
        <v>3864</v>
      </c>
      <c r="S3966" t="s">
        <v>3865</v>
      </c>
      <c r="T3966" t="s">
        <v>3866</v>
      </c>
      <c r="V3966" t="s">
        <v>600</v>
      </c>
      <c r="Z3966" t="s">
        <v>63</v>
      </c>
      <c r="AA3966" s="1">
        <v>45293</v>
      </c>
      <c r="AC3966" s="1">
        <v>45293</v>
      </c>
      <c r="AD3966" s="1">
        <v>45355</v>
      </c>
    </row>
    <row r="3967" spans="1:30">
      <c r="A3967">
        <v>599753</v>
      </c>
      <c r="B3967" t="s">
        <v>129</v>
      </c>
      <c r="C3967" t="s">
        <v>48</v>
      </c>
      <c r="D3967">
        <v>1</v>
      </c>
      <c r="E3967" t="s">
        <v>235</v>
      </c>
      <c r="F3967" t="s">
        <v>235</v>
      </c>
      <c r="G3967" t="s">
        <v>51</v>
      </c>
      <c r="H3967">
        <v>10251</v>
      </c>
      <c r="I3967">
        <v>3</v>
      </c>
      <c r="J3967" t="s">
        <v>1499</v>
      </c>
      <c r="K3967" t="s">
        <v>36</v>
      </c>
      <c r="L3967" t="s">
        <v>37</v>
      </c>
      <c r="M3967">
        <v>39763</v>
      </c>
      <c r="N3967">
        <v>64420</v>
      </c>
      <c r="O3967" t="s">
        <v>38</v>
      </c>
      <c r="P3967" t="s">
        <v>393</v>
      </c>
      <c r="Q3967" t="s">
        <v>1500</v>
      </c>
      <c r="R3967" t="s">
        <v>1501</v>
      </c>
      <c r="S3967" t="s">
        <v>239</v>
      </c>
      <c r="T3967" t="s">
        <v>1502</v>
      </c>
      <c r="U3967" t="s">
        <v>1226</v>
      </c>
      <c r="V3967" t="s">
        <v>1227</v>
      </c>
      <c r="Z3967" t="s">
        <v>46</v>
      </c>
      <c r="AA3967" s="1">
        <v>45344</v>
      </c>
      <c r="AC3967" s="1">
        <v>45348</v>
      </c>
      <c r="AD3967" s="1">
        <v>45355</v>
      </c>
    </row>
    <row r="3968" spans="1:30">
      <c r="A3968">
        <v>621428</v>
      </c>
      <c r="B3968" t="s">
        <v>30</v>
      </c>
      <c r="C3968" t="s">
        <v>48</v>
      </c>
      <c r="D3968">
        <v>1</v>
      </c>
      <c r="E3968" t="s">
        <v>10345</v>
      </c>
      <c r="F3968" t="s">
        <v>1737</v>
      </c>
      <c r="G3968" t="s">
        <v>51</v>
      </c>
      <c r="H3968">
        <v>52613</v>
      </c>
      <c r="I3968">
        <v>0</v>
      </c>
      <c r="J3968" t="s">
        <v>818</v>
      </c>
      <c r="K3968" t="s">
        <v>36</v>
      </c>
      <c r="L3968" t="s">
        <v>37</v>
      </c>
      <c r="M3968">
        <v>55816</v>
      </c>
      <c r="N3968">
        <v>73000</v>
      </c>
      <c r="O3968" t="s">
        <v>38</v>
      </c>
      <c r="P3968" t="s">
        <v>39</v>
      </c>
      <c r="Q3968" t="s">
        <v>5324</v>
      </c>
      <c r="R3968" t="s">
        <v>10346</v>
      </c>
      <c r="S3968" t="s">
        <v>1739</v>
      </c>
      <c r="T3968" t="s">
        <v>10347</v>
      </c>
      <c r="V3968" t="s">
        <v>10348</v>
      </c>
      <c r="Z3968" t="s">
        <v>46</v>
      </c>
      <c r="AA3968" s="1">
        <v>45289</v>
      </c>
      <c r="AB3968" s="2">
        <v>45409</v>
      </c>
      <c r="AC3968" s="1">
        <v>45343</v>
      </c>
      <c r="AD3968" s="1">
        <v>45355</v>
      </c>
    </row>
    <row r="3969" spans="1:30">
      <c r="A3969">
        <v>580145</v>
      </c>
      <c r="B3969" t="s">
        <v>380</v>
      </c>
      <c r="C3969" t="s">
        <v>31</v>
      </c>
      <c r="D3969">
        <v>1</v>
      </c>
      <c r="E3969" t="s">
        <v>7341</v>
      </c>
      <c r="F3969" t="s">
        <v>2583</v>
      </c>
      <c r="G3969" t="s">
        <v>51</v>
      </c>
      <c r="H3969" t="s">
        <v>3239</v>
      </c>
      <c r="I3969">
        <v>0</v>
      </c>
      <c r="J3969" t="s">
        <v>91</v>
      </c>
      <c r="K3969" t="s">
        <v>36</v>
      </c>
      <c r="L3969" t="s">
        <v>37</v>
      </c>
      <c r="M3969">
        <v>58700</v>
      </c>
      <c r="N3969">
        <v>173486</v>
      </c>
      <c r="O3969" t="s">
        <v>38</v>
      </c>
      <c r="P3969" t="s">
        <v>384</v>
      </c>
      <c r="Q3969" t="s">
        <v>2396</v>
      </c>
      <c r="R3969" t="s">
        <v>7342</v>
      </c>
      <c r="S3969" t="s">
        <v>2586</v>
      </c>
      <c r="T3969" t="s">
        <v>7343</v>
      </c>
      <c r="U3969" t="s">
        <v>7344</v>
      </c>
      <c r="V3969" t="s">
        <v>7345</v>
      </c>
      <c r="Z3969" t="s">
        <v>63</v>
      </c>
      <c r="AA3969" s="1">
        <v>45329</v>
      </c>
      <c r="AB3969" s="2">
        <v>45359</v>
      </c>
      <c r="AC3969" s="1">
        <v>45329</v>
      </c>
      <c r="AD3969" s="1">
        <v>45355</v>
      </c>
    </row>
    <row r="3970" spans="1:30">
      <c r="A3970">
        <v>622988</v>
      </c>
      <c r="B3970" t="s">
        <v>69</v>
      </c>
      <c r="C3970" t="s">
        <v>31</v>
      </c>
      <c r="D3970">
        <v>1</v>
      </c>
      <c r="E3970" t="s">
        <v>1106</v>
      </c>
      <c r="F3970" t="s">
        <v>2583</v>
      </c>
      <c r="G3970" t="s">
        <v>51</v>
      </c>
      <c r="H3970" t="s">
        <v>3239</v>
      </c>
      <c r="I3970">
        <v>0</v>
      </c>
      <c r="J3970" t="s">
        <v>91</v>
      </c>
      <c r="K3970" t="s">
        <v>36</v>
      </c>
      <c r="L3970" t="s">
        <v>37</v>
      </c>
      <c r="M3970">
        <v>58700</v>
      </c>
      <c r="N3970">
        <v>173486</v>
      </c>
      <c r="O3970" t="s">
        <v>38</v>
      </c>
      <c r="P3970" t="s">
        <v>73</v>
      </c>
      <c r="Q3970" t="s">
        <v>2346</v>
      </c>
      <c r="R3970" t="s">
        <v>9857</v>
      </c>
      <c r="S3970" t="s">
        <v>2586</v>
      </c>
      <c r="T3970" t="s">
        <v>7330</v>
      </c>
      <c r="U3970" t="s">
        <v>3941</v>
      </c>
      <c r="V3970" t="s">
        <v>9858</v>
      </c>
      <c r="Z3970" t="s">
        <v>63</v>
      </c>
      <c r="AA3970" s="1">
        <v>45309</v>
      </c>
      <c r="AC3970" s="1">
        <v>45344</v>
      </c>
      <c r="AD3970" s="1">
        <v>45355</v>
      </c>
    </row>
    <row r="3971" spans="1:30">
      <c r="A3971">
        <v>613793</v>
      </c>
      <c r="B3971" t="s">
        <v>1077</v>
      </c>
      <c r="C3971" t="s">
        <v>48</v>
      </c>
      <c r="D3971">
        <v>1</v>
      </c>
      <c r="E3971" t="s">
        <v>9695</v>
      </c>
      <c r="F3971" t="s">
        <v>2904</v>
      </c>
      <c r="G3971" t="s">
        <v>34</v>
      </c>
      <c r="H3971">
        <v>95611</v>
      </c>
      <c r="I3971" t="s">
        <v>924</v>
      </c>
      <c r="J3971" t="s">
        <v>72</v>
      </c>
      <c r="K3971" t="s">
        <v>36</v>
      </c>
      <c r="L3971" t="s">
        <v>276</v>
      </c>
      <c r="M3971">
        <v>100000</v>
      </c>
      <c r="N3971">
        <v>125000</v>
      </c>
      <c r="O3971" t="s">
        <v>38</v>
      </c>
      <c r="P3971" t="s">
        <v>125</v>
      </c>
      <c r="Q3971" t="s">
        <v>2905</v>
      </c>
      <c r="R3971" t="s">
        <v>9696</v>
      </c>
      <c r="S3971" t="s">
        <v>9697</v>
      </c>
      <c r="T3971" t="s">
        <v>9698</v>
      </c>
      <c r="V3971" t="s">
        <v>2909</v>
      </c>
      <c r="Z3971" t="s">
        <v>46</v>
      </c>
      <c r="AA3971" s="1">
        <v>45226</v>
      </c>
      <c r="AC3971" s="1">
        <v>45231</v>
      </c>
      <c r="AD3971" s="1">
        <v>45355</v>
      </c>
    </row>
    <row r="3972" spans="1:30">
      <c r="A3972">
        <v>582606</v>
      </c>
      <c r="B3972" t="s">
        <v>99</v>
      </c>
      <c r="C3972" t="s">
        <v>31</v>
      </c>
      <c r="D3972">
        <v>1</v>
      </c>
      <c r="E3972" t="s">
        <v>10349</v>
      </c>
      <c r="F3972" t="s">
        <v>2539</v>
      </c>
      <c r="G3972" t="s">
        <v>34</v>
      </c>
      <c r="H3972">
        <v>95712</v>
      </c>
      <c r="I3972">
        <v>0</v>
      </c>
      <c r="J3972" t="s">
        <v>91</v>
      </c>
      <c r="K3972" t="s">
        <v>123</v>
      </c>
      <c r="L3972" t="s">
        <v>37</v>
      </c>
      <c r="M3972">
        <v>75000</v>
      </c>
      <c r="N3972">
        <v>140000</v>
      </c>
      <c r="O3972" t="s">
        <v>38</v>
      </c>
      <c r="P3972" t="s">
        <v>104</v>
      </c>
      <c r="Q3972" t="s">
        <v>3099</v>
      </c>
      <c r="R3972" t="s">
        <v>10350</v>
      </c>
      <c r="S3972" t="s">
        <v>5507</v>
      </c>
      <c r="T3972" t="s">
        <v>10351</v>
      </c>
      <c r="U3972" t="s">
        <v>10352</v>
      </c>
      <c r="V3972" t="s">
        <v>3103</v>
      </c>
      <c r="W3972" t="s">
        <v>3104</v>
      </c>
      <c r="X3972" t="s">
        <v>1091</v>
      </c>
      <c r="Z3972" t="s">
        <v>63</v>
      </c>
      <c r="AA3972" s="1">
        <v>45039</v>
      </c>
      <c r="AC3972" s="1">
        <v>45098</v>
      </c>
      <c r="AD3972" s="1">
        <v>45355</v>
      </c>
    </row>
    <row r="3973" spans="1:30">
      <c r="A3973">
        <v>595610</v>
      </c>
      <c r="B3973" t="s">
        <v>30</v>
      </c>
      <c r="C3973" t="s">
        <v>48</v>
      </c>
      <c r="D3973">
        <v>1</v>
      </c>
      <c r="E3973" t="s">
        <v>2496</v>
      </c>
      <c r="F3973" t="s">
        <v>1345</v>
      </c>
      <c r="G3973" t="s">
        <v>51</v>
      </c>
      <c r="H3973">
        <v>21514</v>
      </c>
      <c r="I3973">
        <v>3</v>
      </c>
      <c r="J3973" t="s">
        <v>35</v>
      </c>
      <c r="K3973" t="s">
        <v>36</v>
      </c>
      <c r="L3973" t="s">
        <v>37</v>
      </c>
      <c r="M3973">
        <v>83815</v>
      </c>
      <c r="N3973">
        <v>95000</v>
      </c>
      <c r="O3973" t="s">
        <v>38</v>
      </c>
      <c r="P3973" t="s">
        <v>1346</v>
      </c>
      <c r="Q3973" t="s">
        <v>1515</v>
      </c>
      <c r="R3973" t="s">
        <v>8848</v>
      </c>
      <c r="S3973" t="s">
        <v>1349</v>
      </c>
      <c r="T3973" t="s">
        <v>8849</v>
      </c>
      <c r="U3973" t="s">
        <v>1829</v>
      </c>
      <c r="V3973" t="s">
        <v>8850</v>
      </c>
      <c r="Z3973" t="s">
        <v>46</v>
      </c>
      <c r="AA3973" s="1">
        <v>45138</v>
      </c>
      <c r="AB3973" s="2">
        <v>45430</v>
      </c>
      <c r="AC3973" s="1">
        <v>45328</v>
      </c>
      <c r="AD3973" s="1">
        <v>45355</v>
      </c>
    </row>
    <row r="3974" spans="1:30">
      <c r="A3974">
        <v>606817</v>
      </c>
      <c r="B3974" t="s">
        <v>99</v>
      </c>
      <c r="C3974" t="s">
        <v>48</v>
      </c>
      <c r="D3974">
        <v>1</v>
      </c>
      <c r="E3974" t="s">
        <v>3244</v>
      </c>
      <c r="F3974" t="s">
        <v>898</v>
      </c>
      <c r="G3974" t="s">
        <v>51</v>
      </c>
      <c r="H3974" t="s">
        <v>899</v>
      </c>
      <c r="I3974">
        <v>3</v>
      </c>
      <c r="J3974" t="s">
        <v>72</v>
      </c>
      <c r="K3974" t="s">
        <v>36</v>
      </c>
      <c r="L3974" t="s">
        <v>37</v>
      </c>
      <c r="M3974">
        <v>74730</v>
      </c>
      <c r="N3974">
        <v>161534</v>
      </c>
      <c r="O3974" t="s">
        <v>38</v>
      </c>
      <c r="P3974" t="s">
        <v>104</v>
      </c>
      <c r="Q3974" t="s">
        <v>3247</v>
      </c>
      <c r="R3974" t="s">
        <v>8908</v>
      </c>
      <c r="S3974" t="s">
        <v>902</v>
      </c>
      <c r="T3974" t="s">
        <v>3250</v>
      </c>
      <c r="U3974" t="s">
        <v>1068</v>
      </c>
      <c r="V3974" t="s">
        <v>3251</v>
      </c>
      <c r="W3974" t="s">
        <v>518</v>
      </c>
      <c r="X3974" t="s">
        <v>3252</v>
      </c>
      <c r="Z3974" t="s">
        <v>46</v>
      </c>
      <c r="AA3974" s="1">
        <v>45257</v>
      </c>
      <c r="AC3974" s="1">
        <v>45266</v>
      </c>
      <c r="AD3974" s="1">
        <v>45355</v>
      </c>
    </row>
    <row r="3975" spans="1:30">
      <c r="A3975">
        <v>595902</v>
      </c>
      <c r="B3975" t="s">
        <v>129</v>
      </c>
      <c r="C3975" t="s">
        <v>31</v>
      </c>
      <c r="D3975">
        <v>1</v>
      </c>
      <c r="E3975" t="s">
        <v>3449</v>
      </c>
      <c r="F3975" t="s">
        <v>283</v>
      </c>
      <c r="G3975" t="s">
        <v>51</v>
      </c>
      <c r="H3975">
        <v>10124</v>
      </c>
      <c r="I3975">
        <v>2</v>
      </c>
      <c r="J3975" t="s">
        <v>72</v>
      </c>
      <c r="K3975" t="s">
        <v>36</v>
      </c>
      <c r="L3975" t="s">
        <v>37</v>
      </c>
      <c r="M3975">
        <v>53057</v>
      </c>
      <c r="N3975">
        <v>61015</v>
      </c>
      <c r="O3975" t="s">
        <v>38</v>
      </c>
      <c r="P3975" t="s">
        <v>157</v>
      </c>
      <c r="Q3975" t="s">
        <v>1811</v>
      </c>
      <c r="R3975" t="s">
        <v>3450</v>
      </c>
      <c r="S3975" t="s">
        <v>287</v>
      </c>
      <c r="T3975" t="s">
        <v>3451</v>
      </c>
      <c r="U3975" t="s">
        <v>2025</v>
      </c>
      <c r="V3975" t="s">
        <v>3452</v>
      </c>
      <c r="W3975" t="s">
        <v>3453</v>
      </c>
      <c r="X3975" t="s">
        <v>157</v>
      </c>
      <c r="Z3975" t="s">
        <v>46</v>
      </c>
      <c r="AA3975" s="1">
        <v>45139</v>
      </c>
      <c r="AC3975" s="1">
        <v>45139</v>
      </c>
      <c r="AD3975" s="1">
        <v>45355</v>
      </c>
    </row>
    <row r="3976" spans="1:30">
      <c r="A3976">
        <v>554300</v>
      </c>
      <c r="B3976" t="s">
        <v>253</v>
      </c>
      <c r="C3976" t="s">
        <v>31</v>
      </c>
      <c r="D3976">
        <v>1</v>
      </c>
      <c r="E3976" t="s">
        <v>9952</v>
      </c>
      <c r="F3976" t="s">
        <v>308</v>
      </c>
      <c r="G3976" t="s">
        <v>34</v>
      </c>
      <c r="H3976">
        <v>56058</v>
      </c>
      <c r="I3976">
        <v>0</v>
      </c>
      <c r="J3976" t="s">
        <v>115</v>
      </c>
      <c r="K3976" t="s">
        <v>36</v>
      </c>
      <c r="L3976" t="s">
        <v>37</v>
      </c>
      <c r="M3976">
        <v>54100</v>
      </c>
      <c r="N3976">
        <v>83981</v>
      </c>
      <c r="O3976" t="s">
        <v>38</v>
      </c>
      <c r="P3976" t="s">
        <v>9953</v>
      </c>
      <c r="Q3976" t="s">
        <v>9953</v>
      </c>
      <c r="R3976" t="s">
        <v>9954</v>
      </c>
      <c r="S3976" t="s">
        <v>311</v>
      </c>
      <c r="T3976" t="s">
        <v>9955</v>
      </c>
      <c r="U3976" t="s">
        <v>9956</v>
      </c>
      <c r="V3976" t="s">
        <v>281</v>
      </c>
      <c r="Z3976" t="s">
        <v>264</v>
      </c>
      <c r="AA3976" s="1">
        <v>44862</v>
      </c>
      <c r="AC3976" s="1">
        <v>44945</v>
      </c>
      <c r="AD3976" s="1">
        <v>45355</v>
      </c>
    </row>
    <row r="3977" spans="1:30">
      <c r="A3977">
        <v>509867</v>
      </c>
      <c r="B3977" t="s">
        <v>99</v>
      </c>
      <c r="C3977" t="s">
        <v>48</v>
      </c>
      <c r="D3977">
        <v>1</v>
      </c>
      <c r="E3977" t="s">
        <v>7535</v>
      </c>
      <c r="F3977" t="s">
        <v>235</v>
      </c>
      <c r="G3977" t="s">
        <v>51</v>
      </c>
      <c r="H3977">
        <v>10251</v>
      </c>
      <c r="I3977">
        <v>4</v>
      </c>
      <c r="J3977" t="s">
        <v>72</v>
      </c>
      <c r="K3977" t="s">
        <v>36</v>
      </c>
      <c r="L3977" t="s">
        <v>37</v>
      </c>
      <c r="M3977">
        <v>40017</v>
      </c>
      <c r="N3977">
        <v>62820</v>
      </c>
      <c r="O3977" t="s">
        <v>38</v>
      </c>
      <c r="P3977" t="s">
        <v>104</v>
      </c>
      <c r="Q3977" t="s">
        <v>6180</v>
      </c>
      <c r="R3977" t="s">
        <v>8784</v>
      </c>
      <c r="S3977" t="s">
        <v>239</v>
      </c>
      <c r="T3977" t="s">
        <v>8785</v>
      </c>
      <c r="U3977" t="s">
        <v>8786</v>
      </c>
      <c r="V3977" t="s">
        <v>1069</v>
      </c>
      <c r="W3977" t="s">
        <v>518</v>
      </c>
      <c r="X3977" t="s">
        <v>3252</v>
      </c>
      <c r="Z3977" t="s">
        <v>46</v>
      </c>
      <c r="AA3977" s="1">
        <v>44572</v>
      </c>
      <c r="AC3977" s="1">
        <v>44701</v>
      </c>
      <c r="AD3977" s="1">
        <v>45355</v>
      </c>
    </row>
    <row r="3978" spans="1:30">
      <c r="A3978">
        <v>626097</v>
      </c>
      <c r="B3978" t="s">
        <v>460</v>
      </c>
      <c r="C3978" t="s">
        <v>48</v>
      </c>
      <c r="D3978">
        <v>1</v>
      </c>
      <c r="E3978" t="s">
        <v>10353</v>
      </c>
      <c r="F3978" t="s">
        <v>1918</v>
      </c>
      <c r="G3978" t="s">
        <v>34</v>
      </c>
      <c r="H3978">
        <v>56056</v>
      </c>
      <c r="I3978">
        <v>0</v>
      </c>
      <c r="J3978" t="s">
        <v>1919</v>
      </c>
      <c r="K3978" t="s">
        <v>36</v>
      </c>
      <c r="L3978" t="s">
        <v>103</v>
      </c>
      <c r="M3978">
        <v>40866</v>
      </c>
      <c r="N3978">
        <v>40866</v>
      </c>
      <c r="O3978" t="s">
        <v>38</v>
      </c>
      <c r="P3978" t="s">
        <v>465</v>
      </c>
      <c r="Q3978" t="s">
        <v>1311</v>
      </c>
      <c r="R3978" t="s">
        <v>10354</v>
      </c>
      <c r="S3978" t="s">
        <v>1921</v>
      </c>
      <c r="V3978" t="s">
        <v>10355</v>
      </c>
      <c r="Z3978" t="s">
        <v>1314</v>
      </c>
      <c r="AA3978" s="1">
        <v>45328</v>
      </c>
      <c r="AB3978" s="2">
        <v>45508</v>
      </c>
      <c r="AC3978" s="1">
        <v>45328</v>
      </c>
      <c r="AD3978" s="1">
        <v>45355</v>
      </c>
    </row>
    <row r="3979" spans="1:30">
      <c r="A3979">
        <v>609020</v>
      </c>
      <c r="B3979" t="s">
        <v>1533</v>
      </c>
      <c r="C3979" t="s">
        <v>31</v>
      </c>
      <c r="D3979">
        <v>1</v>
      </c>
      <c r="E3979" t="s">
        <v>3899</v>
      </c>
      <c r="F3979" t="s">
        <v>2608</v>
      </c>
      <c r="G3979" t="s">
        <v>90</v>
      </c>
      <c r="H3979" t="s">
        <v>2609</v>
      </c>
      <c r="I3979" t="s">
        <v>473</v>
      </c>
      <c r="J3979" t="s">
        <v>2274</v>
      </c>
      <c r="K3979" t="s">
        <v>36</v>
      </c>
      <c r="L3979" t="s">
        <v>276</v>
      </c>
      <c r="M3979">
        <v>141766</v>
      </c>
      <c r="N3979">
        <v>141766</v>
      </c>
      <c r="O3979" t="s">
        <v>38</v>
      </c>
      <c r="P3979" t="s">
        <v>1536</v>
      </c>
      <c r="Q3979" t="s">
        <v>3900</v>
      </c>
      <c r="R3979" t="s">
        <v>3901</v>
      </c>
      <c r="T3979" t="s">
        <v>3902</v>
      </c>
      <c r="U3979" t="s">
        <v>3903</v>
      </c>
      <c r="V3979" t="s">
        <v>2097</v>
      </c>
      <c r="X3979" t="s">
        <v>1536</v>
      </c>
      <c r="Z3979" t="s">
        <v>46</v>
      </c>
      <c r="AA3979" s="1">
        <v>45198</v>
      </c>
      <c r="AC3979" s="1">
        <v>45198</v>
      </c>
      <c r="AD3979" s="1">
        <v>45355</v>
      </c>
    </row>
    <row r="3980" spans="1:30">
      <c r="A3980">
        <v>602498</v>
      </c>
      <c r="B3980" t="s">
        <v>47</v>
      </c>
      <c r="C3980" t="s">
        <v>48</v>
      </c>
      <c r="D3980">
        <v>1</v>
      </c>
      <c r="E3980" t="s">
        <v>6023</v>
      </c>
      <c r="F3980" t="s">
        <v>50</v>
      </c>
      <c r="G3980" t="s">
        <v>51</v>
      </c>
      <c r="H3980" t="s">
        <v>52</v>
      </c>
      <c r="I3980">
        <v>0</v>
      </c>
      <c r="J3980" t="s">
        <v>1107</v>
      </c>
      <c r="K3980" t="s">
        <v>36</v>
      </c>
      <c r="L3980" t="s">
        <v>37</v>
      </c>
      <c r="M3980">
        <v>58682</v>
      </c>
      <c r="N3980">
        <v>108150</v>
      </c>
      <c r="O3980" t="s">
        <v>38</v>
      </c>
      <c r="P3980" t="s">
        <v>54</v>
      </c>
      <c r="Q3980" t="s">
        <v>6024</v>
      </c>
      <c r="R3980" t="s">
        <v>6025</v>
      </c>
      <c r="S3980" t="s">
        <v>57</v>
      </c>
      <c r="T3980" t="s">
        <v>6026</v>
      </c>
      <c r="U3980" t="s">
        <v>59</v>
      </c>
      <c r="V3980" t="s">
        <v>1180</v>
      </c>
      <c r="W3980" t="s">
        <v>61</v>
      </c>
      <c r="X3980" t="s">
        <v>54</v>
      </c>
      <c r="Z3980" t="s">
        <v>355</v>
      </c>
      <c r="AA3980" s="1">
        <v>45272</v>
      </c>
      <c r="AC3980" s="1">
        <v>45272</v>
      </c>
      <c r="AD3980" s="1">
        <v>45355</v>
      </c>
    </row>
    <row r="3981" spans="1:30">
      <c r="A3981">
        <v>594452</v>
      </c>
      <c r="B3981" t="s">
        <v>99</v>
      </c>
      <c r="C3981" t="s">
        <v>48</v>
      </c>
      <c r="D3981">
        <v>3</v>
      </c>
      <c r="E3981" t="s">
        <v>1187</v>
      </c>
      <c r="F3981" t="s">
        <v>1187</v>
      </c>
      <c r="G3981" t="s">
        <v>51</v>
      </c>
      <c r="H3981">
        <v>91011</v>
      </c>
      <c r="I3981">
        <v>0</v>
      </c>
      <c r="J3981" t="s">
        <v>143</v>
      </c>
      <c r="K3981" t="s">
        <v>36</v>
      </c>
      <c r="L3981" t="s">
        <v>37</v>
      </c>
      <c r="M3981">
        <v>44838</v>
      </c>
      <c r="N3981">
        <v>51564</v>
      </c>
      <c r="O3981" t="s">
        <v>38</v>
      </c>
      <c r="P3981" t="s">
        <v>3472</v>
      </c>
      <c r="Q3981" t="s">
        <v>3473</v>
      </c>
      <c r="R3981" t="s">
        <v>10356</v>
      </c>
      <c r="S3981" t="s">
        <v>1190</v>
      </c>
      <c r="U3981" t="s">
        <v>973</v>
      </c>
      <c r="V3981" t="s">
        <v>974</v>
      </c>
      <c r="Z3981" t="s">
        <v>46</v>
      </c>
      <c r="AA3981" s="1">
        <v>45133</v>
      </c>
      <c r="AC3981" s="1">
        <v>45134</v>
      </c>
      <c r="AD3981" s="1">
        <v>45355</v>
      </c>
    </row>
    <row r="3982" spans="1:30">
      <c r="A3982">
        <v>483469</v>
      </c>
      <c r="B3982" t="s">
        <v>129</v>
      </c>
      <c r="C3982" t="s">
        <v>31</v>
      </c>
      <c r="D3982">
        <v>1</v>
      </c>
      <c r="E3982" t="s">
        <v>234</v>
      </c>
      <c r="F3982" t="s">
        <v>235</v>
      </c>
      <c r="G3982" t="s">
        <v>51</v>
      </c>
      <c r="H3982">
        <v>10251</v>
      </c>
      <c r="I3982">
        <v>3</v>
      </c>
      <c r="J3982" t="s">
        <v>156</v>
      </c>
      <c r="K3982" t="s">
        <v>36</v>
      </c>
      <c r="L3982" t="s">
        <v>37</v>
      </c>
      <c r="M3982">
        <v>36390</v>
      </c>
      <c r="N3982">
        <v>41848</v>
      </c>
      <c r="O3982" t="s">
        <v>38</v>
      </c>
      <c r="P3982" t="s">
        <v>157</v>
      </c>
      <c r="Q3982" t="s">
        <v>399</v>
      </c>
      <c r="R3982" t="s">
        <v>1287</v>
      </c>
      <c r="S3982" t="s">
        <v>239</v>
      </c>
      <c r="U3982" t="s">
        <v>1288</v>
      </c>
      <c r="V3982" t="s">
        <v>1289</v>
      </c>
      <c r="W3982" t="s">
        <v>1290</v>
      </c>
      <c r="Z3982" t="s">
        <v>46</v>
      </c>
      <c r="AA3982" s="1">
        <v>44452</v>
      </c>
      <c r="AC3982" s="1">
        <v>44757</v>
      </c>
      <c r="AD3982" s="1">
        <v>45355</v>
      </c>
    </row>
    <row r="3983" spans="1:30">
      <c r="A3983">
        <v>591028</v>
      </c>
      <c r="B3983" t="s">
        <v>129</v>
      </c>
      <c r="C3983" t="s">
        <v>31</v>
      </c>
      <c r="D3983">
        <v>1</v>
      </c>
      <c r="E3983" t="s">
        <v>3987</v>
      </c>
      <c r="F3983" t="s">
        <v>898</v>
      </c>
      <c r="G3983" t="s">
        <v>51</v>
      </c>
      <c r="H3983" t="s">
        <v>899</v>
      </c>
      <c r="I3983">
        <v>2</v>
      </c>
      <c r="J3983" t="s">
        <v>266</v>
      </c>
      <c r="K3983" t="s">
        <v>36</v>
      </c>
      <c r="L3983" t="s">
        <v>276</v>
      </c>
      <c r="M3983">
        <v>66322</v>
      </c>
      <c r="N3983">
        <v>98830</v>
      </c>
      <c r="O3983" t="s">
        <v>38</v>
      </c>
      <c r="P3983" t="s">
        <v>454</v>
      </c>
      <c r="Q3983" t="s">
        <v>1583</v>
      </c>
      <c r="R3983" t="s">
        <v>3988</v>
      </c>
      <c r="S3983" t="s">
        <v>902</v>
      </c>
      <c r="T3983" t="s">
        <v>3989</v>
      </c>
      <c r="U3983" t="s">
        <v>2231</v>
      </c>
      <c r="V3983" t="s">
        <v>3990</v>
      </c>
      <c r="W3983" t="s">
        <v>3991</v>
      </c>
      <c r="X3983" t="s">
        <v>3992</v>
      </c>
      <c r="Z3983" t="s">
        <v>46</v>
      </c>
      <c r="AA3983" s="1">
        <v>45103</v>
      </c>
      <c r="AC3983" s="1">
        <v>45328</v>
      </c>
      <c r="AD3983" s="1">
        <v>45355</v>
      </c>
    </row>
    <row r="3984" spans="1:30">
      <c r="A3984">
        <v>626285</v>
      </c>
      <c r="B3984" t="s">
        <v>460</v>
      </c>
      <c r="C3984" t="s">
        <v>48</v>
      </c>
      <c r="D3984">
        <v>2</v>
      </c>
      <c r="E3984" t="s">
        <v>7834</v>
      </c>
      <c r="F3984" t="s">
        <v>1918</v>
      </c>
      <c r="G3984" t="s">
        <v>34</v>
      </c>
      <c r="H3984">
        <v>56056</v>
      </c>
      <c r="I3984">
        <v>0</v>
      </c>
      <c r="J3984" t="s">
        <v>1919</v>
      </c>
      <c r="K3984" t="s">
        <v>36</v>
      </c>
      <c r="L3984" t="s">
        <v>103</v>
      </c>
      <c r="M3984">
        <v>40866</v>
      </c>
      <c r="N3984">
        <v>40866</v>
      </c>
      <c r="O3984" t="s">
        <v>38</v>
      </c>
      <c r="P3984" t="s">
        <v>465</v>
      </c>
      <c r="Q3984" t="s">
        <v>1311</v>
      </c>
      <c r="R3984" t="s">
        <v>7835</v>
      </c>
      <c r="S3984" t="s">
        <v>1921</v>
      </c>
      <c r="V3984" t="s">
        <v>7836</v>
      </c>
      <c r="Z3984" t="s">
        <v>1314</v>
      </c>
      <c r="AA3984" s="1">
        <v>45329</v>
      </c>
      <c r="AB3984" s="2">
        <v>45509</v>
      </c>
      <c r="AC3984" s="1">
        <v>45329</v>
      </c>
      <c r="AD3984" s="1">
        <v>45355</v>
      </c>
    </row>
    <row r="3985" spans="1:30">
      <c r="A3985">
        <v>626389</v>
      </c>
      <c r="B3985" t="s">
        <v>129</v>
      </c>
      <c r="C3985" t="s">
        <v>48</v>
      </c>
      <c r="D3985">
        <v>1</v>
      </c>
      <c r="E3985" t="s">
        <v>10357</v>
      </c>
      <c r="F3985" t="s">
        <v>235</v>
      </c>
      <c r="G3985" t="s">
        <v>51</v>
      </c>
      <c r="H3985">
        <v>10251</v>
      </c>
      <c r="I3985">
        <v>3</v>
      </c>
      <c r="J3985" t="s">
        <v>156</v>
      </c>
      <c r="K3985" t="s">
        <v>36</v>
      </c>
      <c r="L3985" t="s">
        <v>37</v>
      </c>
      <c r="M3985">
        <v>39763</v>
      </c>
      <c r="N3985">
        <v>45728</v>
      </c>
      <c r="O3985" t="s">
        <v>38</v>
      </c>
      <c r="P3985" t="s">
        <v>10358</v>
      </c>
      <c r="Q3985" t="s">
        <v>3342</v>
      </c>
      <c r="R3985" t="s">
        <v>10359</v>
      </c>
      <c r="S3985" t="s">
        <v>239</v>
      </c>
      <c r="U3985" t="s">
        <v>161</v>
      </c>
      <c r="V3985" t="s">
        <v>162</v>
      </c>
      <c r="Z3985" t="s">
        <v>46</v>
      </c>
      <c r="AA3985" s="1">
        <v>45330</v>
      </c>
      <c r="AC3985" s="1">
        <v>45330</v>
      </c>
      <c r="AD3985" s="1">
        <v>45355</v>
      </c>
    </row>
    <row r="3986" spans="1:30">
      <c r="A3986">
        <v>627316</v>
      </c>
      <c r="B3986" t="s">
        <v>1718</v>
      </c>
      <c r="C3986" t="s">
        <v>31</v>
      </c>
      <c r="D3986">
        <v>1</v>
      </c>
      <c r="E3986" t="s">
        <v>5252</v>
      </c>
      <c r="F3986" t="s">
        <v>1720</v>
      </c>
      <c r="G3986" t="s">
        <v>51</v>
      </c>
      <c r="H3986">
        <v>30080</v>
      </c>
      <c r="I3986">
        <v>2</v>
      </c>
      <c r="J3986" t="s">
        <v>618</v>
      </c>
      <c r="K3986" t="s">
        <v>36</v>
      </c>
      <c r="L3986" t="s">
        <v>37</v>
      </c>
      <c r="M3986">
        <v>47203</v>
      </c>
      <c r="N3986">
        <v>66054</v>
      </c>
      <c r="O3986" t="s">
        <v>38</v>
      </c>
      <c r="P3986" t="s">
        <v>340</v>
      </c>
      <c r="Q3986" t="s">
        <v>5253</v>
      </c>
      <c r="R3986" t="s">
        <v>5254</v>
      </c>
      <c r="S3986" t="s">
        <v>1723</v>
      </c>
      <c r="Z3986" t="s">
        <v>46</v>
      </c>
      <c r="AA3986" s="1">
        <v>45338</v>
      </c>
      <c r="AB3986" s="2">
        <v>45366</v>
      </c>
      <c r="AC3986" s="1">
        <v>45355</v>
      </c>
      <c r="AD3986" s="1">
        <v>45355</v>
      </c>
    </row>
    <row r="3987" spans="1:30">
      <c r="A3987">
        <v>626635</v>
      </c>
      <c r="B3987" t="s">
        <v>253</v>
      </c>
      <c r="C3987" t="s">
        <v>48</v>
      </c>
      <c r="D3987">
        <v>1</v>
      </c>
      <c r="E3987" t="s">
        <v>4777</v>
      </c>
      <c r="F3987" t="s">
        <v>2339</v>
      </c>
      <c r="G3987" t="s">
        <v>2340</v>
      </c>
      <c r="H3987">
        <v>90645</v>
      </c>
      <c r="I3987">
        <v>0</v>
      </c>
      <c r="J3987" t="s">
        <v>143</v>
      </c>
      <c r="K3987" t="s">
        <v>36</v>
      </c>
      <c r="L3987" t="s">
        <v>103</v>
      </c>
      <c r="M3987">
        <v>36006</v>
      </c>
      <c r="N3987">
        <v>50569</v>
      </c>
      <c r="O3987" t="s">
        <v>38</v>
      </c>
      <c r="P3987" t="s">
        <v>4778</v>
      </c>
      <c r="Q3987" t="s">
        <v>548</v>
      </c>
      <c r="R3987" t="s">
        <v>4779</v>
      </c>
      <c r="S3987" t="s">
        <v>2330</v>
      </c>
      <c r="U3987" t="s">
        <v>4780</v>
      </c>
      <c r="V3987" t="s">
        <v>4781</v>
      </c>
      <c r="Z3987" t="s">
        <v>4782</v>
      </c>
      <c r="AA3987" s="1">
        <v>45348</v>
      </c>
      <c r="AB3987" s="2">
        <v>45368</v>
      </c>
      <c r="AC3987" s="1">
        <v>45348</v>
      </c>
      <c r="AD3987" s="1">
        <v>45355</v>
      </c>
    </row>
    <row r="3988" spans="1:30">
      <c r="A3988">
        <v>484977</v>
      </c>
      <c r="B3988" t="s">
        <v>356</v>
      </c>
      <c r="C3988" t="s">
        <v>48</v>
      </c>
      <c r="D3988">
        <v>1</v>
      </c>
      <c r="E3988" t="s">
        <v>1299</v>
      </c>
      <c r="F3988" t="s">
        <v>1300</v>
      </c>
      <c r="G3988" t="s">
        <v>34</v>
      </c>
      <c r="H3988">
        <v>95711</v>
      </c>
      <c r="I3988">
        <v>0</v>
      </c>
      <c r="J3988" t="s">
        <v>91</v>
      </c>
      <c r="K3988" t="s">
        <v>36</v>
      </c>
      <c r="L3988" t="s">
        <v>37</v>
      </c>
      <c r="M3988">
        <v>0</v>
      </c>
      <c r="N3988">
        <v>100000</v>
      </c>
      <c r="O3988" t="s">
        <v>38</v>
      </c>
      <c r="P3988" t="s">
        <v>358</v>
      </c>
      <c r="Q3988" t="s">
        <v>1301</v>
      </c>
      <c r="R3988" t="s">
        <v>1302</v>
      </c>
      <c r="S3988" t="s">
        <v>1303</v>
      </c>
      <c r="T3988" t="s">
        <v>1304</v>
      </c>
      <c r="U3988" t="s">
        <v>1305</v>
      </c>
      <c r="V3988" t="s">
        <v>1306</v>
      </c>
      <c r="W3988" t="s">
        <v>1307</v>
      </c>
      <c r="Z3988" t="s">
        <v>355</v>
      </c>
      <c r="AA3988" s="1">
        <v>44459</v>
      </c>
      <c r="AC3988" s="1">
        <v>44603</v>
      </c>
      <c r="AD3988" s="1">
        <v>45355</v>
      </c>
    </row>
    <row r="3989" spans="1:30">
      <c r="A3989">
        <v>557379</v>
      </c>
      <c r="B3989" t="s">
        <v>129</v>
      </c>
      <c r="C3989" t="s">
        <v>48</v>
      </c>
      <c r="D3989">
        <v>1</v>
      </c>
      <c r="E3989" t="s">
        <v>234</v>
      </c>
      <c r="F3989" t="s">
        <v>235</v>
      </c>
      <c r="G3989" t="s">
        <v>51</v>
      </c>
      <c r="H3989">
        <v>10251</v>
      </c>
      <c r="I3989">
        <v>3</v>
      </c>
      <c r="J3989" t="s">
        <v>284</v>
      </c>
      <c r="K3989" t="s">
        <v>36</v>
      </c>
      <c r="L3989" t="s">
        <v>37</v>
      </c>
      <c r="M3989">
        <v>36390</v>
      </c>
      <c r="N3989">
        <v>41848</v>
      </c>
      <c r="O3989" t="s">
        <v>38</v>
      </c>
      <c r="P3989" t="s">
        <v>3044</v>
      </c>
      <c r="Q3989" t="s">
        <v>3762</v>
      </c>
      <c r="R3989" t="s">
        <v>9039</v>
      </c>
      <c r="S3989" t="s">
        <v>239</v>
      </c>
      <c r="U3989" t="s">
        <v>695</v>
      </c>
      <c r="V3989" t="s">
        <v>9040</v>
      </c>
      <c r="W3989" t="s">
        <v>5469</v>
      </c>
      <c r="X3989" t="s">
        <v>9041</v>
      </c>
      <c r="Z3989" t="s">
        <v>46</v>
      </c>
      <c r="AA3989" s="1">
        <v>44859</v>
      </c>
      <c r="AC3989" s="1">
        <v>44950</v>
      </c>
      <c r="AD3989" s="1">
        <v>45355</v>
      </c>
    </row>
    <row r="3990" spans="1:30">
      <c r="A3990">
        <v>616144</v>
      </c>
      <c r="B3990" t="s">
        <v>30</v>
      </c>
      <c r="C3990" t="s">
        <v>31</v>
      </c>
      <c r="D3990">
        <v>1</v>
      </c>
      <c r="E3990" t="s">
        <v>10360</v>
      </c>
      <c r="F3990" t="s">
        <v>114</v>
      </c>
      <c r="G3990" t="s">
        <v>34</v>
      </c>
      <c r="H3990">
        <v>56057</v>
      </c>
      <c r="I3990">
        <v>0</v>
      </c>
      <c r="J3990" t="s">
        <v>1054</v>
      </c>
      <c r="K3990" t="s">
        <v>36</v>
      </c>
      <c r="L3990" t="s">
        <v>37</v>
      </c>
      <c r="M3990">
        <v>41887</v>
      </c>
      <c r="N3990">
        <v>51500</v>
      </c>
      <c r="O3990" t="s">
        <v>38</v>
      </c>
      <c r="P3990" t="s">
        <v>203</v>
      </c>
      <c r="Q3990" t="s">
        <v>204</v>
      </c>
      <c r="R3990" t="s">
        <v>10361</v>
      </c>
      <c r="S3990" t="s">
        <v>119</v>
      </c>
      <c r="T3990" t="s">
        <v>7783</v>
      </c>
      <c r="V3990" t="s">
        <v>10362</v>
      </c>
      <c r="Z3990" t="s">
        <v>46</v>
      </c>
      <c r="AA3990" s="1">
        <v>45244</v>
      </c>
      <c r="AB3990" s="2">
        <v>45364</v>
      </c>
      <c r="AC3990" s="1">
        <v>45259</v>
      </c>
      <c r="AD3990" s="1">
        <v>45355</v>
      </c>
    </row>
    <row r="3991" spans="1:30">
      <c r="A3991">
        <v>598061</v>
      </c>
      <c r="B3991" t="s">
        <v>99</v>
      </c>
      <c r="C3991" t="s">
        <v>48</v>
      </c>
      <c r="D3991">
        <v>7</v>
      </c>
      <c r="E3991" t="s">
        <v>405</v>
      </c>
      <c r="F3991" t="s">
        <v>406</v>
      </c>
      <c r="G3991" t="s">
        <v>51</v>
      </c>
      <c r="H3991">
        <v>20210</v>
      </c>
      <c r="I3991">
        <v>0</v>
      </c>
      <c r="J3991" t="s">
        <v>91</v>
      </c>
      <c r="L3991" t="s">
        <v>103</v>
      </c>
      <c r="M3991">
        <v>62370</v>
      </c>
      <c r="N3991">
        <v>93587</v>
      </c>
      <c r="O3991" t="s">
        <v>38</v>
      </c>
      <c r="P3991" t="s">
        <v>244</v>
      </c>
      <c r="Q3991" t="s">
        <v>2971</v>
      </c>
      <c r="R3991" t="s">
        <v>9912</v>
      </c>
      <c r="S3991" t="s">
        <v>409</v>
      </c>
      <c r="T3991" t="s">
        <v>9297</v>
      </c>
      <c r="U3991" t="s">
        <v>378</v>
      </c>
      <c r="V3991" t="s">
        <v>289</v>
      </c>
      <c r="W3991" t="s">
        <v>251</v>
      </c>
      <c r="X3991" t="s">
        <v>244</v>
      </c>
      <c r="Z3991" t="s">
        <v>63</v>
      </c>
      <c r="AA3991" s="1">
        <v>45151</v>
      </c>
      <c r="AC3991" s="1">
        <v>45151</v>
      </c>
      <c r="AD3991" s="1">
        <v>45355</v>
      </c>
    </row>
    <row r="3992" spans="1:30">
      <c r="A3992">
        <v>587268</v>
      </c>
      <c r="B3992" t="s">
        <v>30</v>
      </c>
      <c r="C3992" t="s">
        <v>31</v>
      </c>
      <c r="D3992">
        <v>1</v>
      </c>
      <c r="E3992" t="s">
        <v>1728</v>
      </c>
      <c r="F3992" t="s">
        <v>1729</v>
      </c>
      <c r="G3992" t="s">
        <v>51</v>
      </c>
      <c r="H3992">
        <v>34171</v>
      </c>
      <c r="I3992">
        <v>1</v>
      </c>
      <c r="J3992" t="s">
        <v>1054</v>
      </c>
      <c r="K3992" t="s">
        <v>36</v>
      </c>
      <c r="L3992" t="s">
        <v>37</v>
      </c>
      <c r="M3992">
        <v>45137</v>
      </c>
      <c r="N3992">
        <v>51907</v>
      </c>
      <c r="O3992" t="s">
        <v>38</v>
      </c>
      <c r="P3992" t="s">
        <v>39</v>
      </c>
      <c r="Q3992" t="s">
        <v>10363</v>
      </c>
      <c r="R3992" t="s">
        <v>10364</v>
      </c>
      <c r="S3992" t="s">
        <v>1732</v>
      </c>
      <c r="T3992" t="s">
        <v>10365</v>
      </c>
      <c r="U3992" t="s">
        <v>1734</v>
      </c>
      <c r="V3992" t="s">
        <v>10366</v>
      </c>
      <c r="Z3992" t="s">
        <v>46</v>
      </c>
      <c r="AA3992" s="1">
        <v>45064</v>
      </c>
      <c r="AB3992" s="2">
        <v>45430</v>
      </c>
      <c r="AC3992" s="1">
        <v>45352</v>
      </c>
      <c r="AD3992" s="1">
        <v>45355</v>
      </c>
    </row>
    <row r="3993" spans="1:30">
      <c r="A3993">
        <v>612825</v>
      </c>
      <c r="B3993" t="s">
        <v>69</v>
      </c>
      <c r="C3993" t="s">
        <v>48</v>
      </c>
      <c r="D3993">
        <v>1</v>
      </c>
      <c r="E3993" t="s">
        <v>1752</v>
      </c>
      <c r="F3993" t="s">
        <v>406</v>
      </c>
      <c r="G3993" t="s">
        <v>51</v>
      </c>
      <c r="H3993">
        <v>20210</v>
      </c>
      <c r="I3993">
        <v>0</v>
      </c>
      <c r="J3993" t="s">
        <v>65</v>
      </c>
      <c r="K3993" t="s">
        <v>36</v>
      </c>
      <c r="L3993" t="s">
        <v>37</v>
      </c>
      <c r="M3993">
        <v>62370</v>
      </c>
      <c r="N3993">
        <v>93587</v>
      </c>
      <c r="O3993" t="s">
        <v>38</v>
      </c>
      <c r="P3993" t="s">
        <v>73</v>
      </c>
      <c r="Q3993" t="s">
        <v>1358</v>
      </c>
      <c r="R3993" t="s">
        <v>3483</v>
      </c>
      <c r="S3993" t="s">
        <v>409</v>
      </c>
      <c r="V3993" t="s">
        <v>3484</v>
      </c>
      <c r="Z3993" t="s">
        <v>63</v>
      </c>
      <c r="AA3993" s="1">
        <v>45225</v>
      </c>
      <c r="AC3993" s="1">
        <v>45225</v>
      </c>
      <c r="AD3993" s="1">
        <v>45355</v>
      </c>
    </row>
    <row r="3994" spans="1:30">
      <c r="A3994">
        <v>615577</v>
      </c>
      <c r="B3994" t="s">
        <v>30</v>
      </c>
      <c r="C3994" t="s">
        <v>31</v>
      </c>
      <c r="D3994">
        <v>1</v>
      </c>
      <c r="E3994" t="s">
        <v>10367</v>
      </c>
      <c r="F3994" t="s">
        <v>33</v>
      </c>
      <c r="G3994" t="s">
        <v>34</v>
      </c>
      <c r="H3994">
        <v>21744</v>
      </c>
      <c r="I3994">
        <v>3</v>
      </c>
      <c r="J3994" t="s">
        <v>35</v>
      </c>
      <c r="K3994" t="s">
        <v>36</v>
      </c>
      <c r="L3994" t="s">
        <v>37</v>
      </c>
      <c r="M3994">
        <v>92301</v>
      </c>
      <c r="N3994">
        <v>106146</v>
      </c>
      <c r="O3994" t="s">
        <v>38</v>
      </c>
      <c r="P3994" t="s">
        <v>39</v>
      </c>
      <c r="Q3994" t="s">
        <v>5985</v>
      </c>
      <c r="R3994" t="s">
        <v>10368</v>
      </c>
      <c r="S3994" t="s">
        <v>42</v>
      </c>
      <c r="T3994" t="s">
        <v>10369</v>
      </c>
      <c r="V3994" t="s">
        <v>10370</v>
      </c>
      <c r="Z3994" t="s">
        <v>46</v>
      </c>
      <c r="AA3994" s="1">
        <v>45239</v>
      </c>
      <c r="AB3994" s="2">
        <v>45359</v>
      </c>
      <c r="AC3994" s="1">
        <v>45265</v>
      </c>
      <c r="AD3994" s="1">
        <v>45355</v>
      </c>
    </row>
    <row r="3995" spans="1:30">
      <c r="A3995">
        <v>596641</v>
      </c>
      <c r="B3995" t="s">
        <v>460</v>
      </c>
      <c r="C3995" t="s">
        <v>48</v>
      </c>
      <c r="D3995">
        <v>1</v>
      </c>
      <c r="E3995" t="s">
        <v>4400</v>
      </c>
      <c r="F3995" t="s">
        <v>462</v>
      </c>
      <c r="G3995" t="s">
        <v>463</v>
      </c>
      <c r="H3995">
        <v>30114</v>
      </c>
      <c r="I3995">
        <v>0</v>
      </c>
      <c r="J3995" t="s">
        <v>1919</v>
      </c>
      <c r="K3995" t="s">
        <v>36</v>
      </c>
      <c r="L3995" t="s">
        <v>276</v>
      </c>
      <c r="M3995">
        <v>135000</v>
      </c>
      <c r="N3995">
        <v>165000</v>
      </c>
      <c r="O3995" t="s">
        <v>38</v>
      </c>
      <c r="P3995" t="s">
        <v>465</v>
      </c>
      <c r="Q3995" t="s">
        <v>466</v>
      </c>
      <c r="R3995" t="s">
        <v>4401</v>
      </c>
      <c r="S3995" t="s">
        <v>4402</v>
      </c>
      <c r="V3995" t="s">
        <v>469</v>
      </c>
      <c r="Z3995" t="s">
        <v>485</v>
      </c>
      <c r="AA3995" s="1">
        <v>45141</v>
      </c>
      <c r="AB3995" s="2">
        <v>45506</v>
      </c>
      <c r="AC3995" s="1">
        <v>45142</v>
      </c>
      <c r="AD3995" s="1">
        <v>45355</v>
      </c>
    </row>
    <row r="3996" spans="1:30">
      <c r="A3996">
        <v>596585</v>
      </c>
      <c r="B3996" t="s">
        <v>129</v>
      </c>
      <c r="C3996" t="s">
        <v>48</v>
      </c>
      <c r="D3996">
        <v>2</v>
      </c>
      <c r="E3996" t="s">
        <v>5721</v>
      </c>
      <c r="F3996" t="s">
        <v>3727</v>
      </c>
      <c r="G3996" t="s">
        <v>51</v>
      </c>
      <c r="H3996">
        <v>52304</v>
      </c>
      <c r="I3996">
        <v>0</v>
      </c>
      <c r="J3996" t="s">
        <v>156</v>
      </c>
      <c r="K3996" t="s">
        <v>36</v>
      </c>
      <c r="L3996" t="s">
        <v>37</v>
      </c>
      <c r="M3996">
        <v>45329</v>
      </c>
      <c r="N3996">
        <v>52128</v>
      </c>
      <c r="O3996" t="s">
        <v>38</v>
      </c>
      <c r="P3996" t="s">
        <v>6295</v>
      </c>
      <c r="Q3996" t="s">
        <v>293</v>
      </c>
      <c r="R3996" t="s">
        <v>6296</v>
      </c>
      <c r="S3996" t="s">
        <v>3729</v>
      </c>
      <c r="T3996" t="s">
        <v>5723</v>
      </c>
      <c r="V3996" t="s">
        <v>5724</v>
      </c>
      <c r="Z3996" t="s">
        <v>63</v>
      </c>
      <c r="AA3996" s="1">
        <v>45141</v>
      </c>
      <c r="AC3996" s="1">
        <v>45142</v>
      </c>
      <c r="AD3996" s="1">
        <v>45355</v>
      </c>
    </row>
    <row r="3997" spans="1:30">
      <c r="A3997">
        <v>627680</v>
      </c>
      <c r="B3997" t="s">
        <v>637</v>
      </c>
      <c r="C3997" t="s">
        <v>31</v>
      </c>
      <c r="D3997">
        <v>1</v>
      </c>
      <c r="E3997" t="s">
        <v>7668</v>
      </c>
      <c r="F3997" t="s">
        <v>1330</v>
      </c>
      <c r="G3997" t="s">
        <v>51</v>
      </c>
      <c r="H3997">
        <v>22124</v>
      </c>
      <c r="I3997">
        <v>1</v>
      </c>
      <c r="J3997" t="s">
        <v>65</v>
      </c>
      <c r="K3997" t="s">
        <v>36</v>
      </c>
      <c r="L3997" t="s">
        <v>37</v>
      </c>
      <c r="M3997">
        <v>74041</v>
      </c>
      <c r="N3997">
        <v>85147</v>
      </c>
      <c r="O3997" t="s">
        <v>38</v>
      </c>
      <c r="P3997" t="s">
        <v>639</v>
      </c>
      <c r="Q3997" t="s">
        <v>7669</v>
      </c>
      <c r="R3997" t="s">
        <v>7670</v>
      </c>
      <c r="S3997" t="s">
        <v>1334</v>
      </c>
      <c r="T3997" t="s">
        <v>7671</v>
      </c>
      <c r="U3997" t="s">
        <v>3273</v>
      </c>
      <c r="V3997" t="s">
        <v>7672</v>
      </c>
      <c r="Z3997" t="s">
        <v>46</v>
      </c>
      <c r="AA3997" s="1">
        <v>45345</v>
      </c>
      <c r="AC3997" s="1">
        <v>45345</v>
      </c>
      <c r="AD3997" s="1">
        <v>45355</v>
      </c>
    </row>
    <row r="3998" spans="1:30">
      <c r="A3998">
        <v>563522</v>
      </c>
      <c r="B3998" t="s">
        <v>99</v>
      </c>
      <c r="C3998" t="s">
        <v>31</v>
      </c>
      <c r="D3998">
        <v>1</v>
      </c>
      <c r="E3998" t="s">
        <v>969</v>
      </c>
      <c r="F3998" t="s">
        <v>348</v>
      </c>
      <c r="G3998" t="s">
        <v>51</v>
      </c>
      <c r="H3998">
        <v>10015</v>
      </c>
      <c r="I3998" t="s">
        <v>349</v>
      </c>
      <c r="J3998" t="s">
        <v>65</v>
      </c>
      <c r="K3998" t="s">
        <v>36</v>
      </c>
      <c r="L3998" t="s">
        <v>276</v>
      </c>
      <c r="M3998">
        <v>64922</v>
      </c>
      <c r="N3998">
        <v>151469</v>
      </c>
      <c r="O3998" t="s">
        <v>38</v>
      </c>
      <c r="P3998" t="s">
        <v>104</v>
      </c>
      <c r="Q3998" t="s">
        <v>970</v>
      </c>
      <c r="R3998" t="s">
        <v>971</v>
      </c>
      <c r="S3998" t="s">
        <v>352</v>
      </c>
      <c r="T3998" t="s">
        <v>972</v>
      </c>
      <c r="U3998" t="s">
        <v>973</v>
      </c>
      <c r="V3998" t="s">
        <v>974</v>
      </c>
      <c r="Z3998" t="s">
        <v>63</v>
      </c>
      <c r="AA3998" s="1">
        <v>44900</v>
      </c>
      <c r="AC3998" s="1">
        <v>45217</v>
      </c>
      <c r="AD3998" s="1">
        <v>45355</v>
      </c>
    </row>
    <row r="3999" spans="1:30">
      <c r="A3999">
        <v>607220</v>
      </c>
      <c r="B3999" t="s">
        <v>306</v>
      </c>
      <c r="C3999" t="s">
        <v>31</v>
      </c>
      <c r="D3999">
        <v>1</v>
      </c>
      <c r="E3999" t="s">
        <v>1032</v>
      </c>
      <c r="F3999" t="s">
        <v>472</v>
      </c>
      <c r="G3999" t="s">
        <v>34</v>
      </c>
      <c r="H3999">
        <v>95005</v>
      </c>
      <c r="I3999" t="s">
        <v>958</v>
      </c>
      <c r="J3999" t="s">
        <v>618</v>
      </c>
      <c r="K3999" t="s">
        <v>36</v>
      </c>
      <c r="L3999" t="s">
        <v>276</v>
      </c>
      <c r="M3999">
        <v>100053</v>
      </c>
      <c r="N3999">
        <v>100053</v>
      </c>
      <c r="O3999" t="s">
        <v>38</v>
      </c>
      <c r="P3999" t="s">
        <v>125</v>
      </c>
      <c r="Q3999" t="s">
        <v>1033</v>
      </c>
      <c r="R3999" t="s">
        <v>1034</v>
      </c>
      <c r="S3999" t="s">
        <v>477</v>
      </c>
      <c r="T3999" t="s">
        <v>1035</v>
      </c>
      <c r="V3999" t="s">
        <v>1036</v>
      </c>
      <c r="Z3999" t="s">
        <v>63</v>
      </c>
      <c r="AA3999" s="1">
        <v>45301</v>
      </c>
      <c r="AB3999" s="2">
        <v>45423</v>
      </c>
      <c r="AC3999" s="1">
        <v>45301</v>
      </c>
      <c r="AD3999" s="1">
        <v>45355</v>
      </c>
    </row>
    <row r="4000" spans="1:30">
      <c r="A4000">
        <v>601920</v>
      </c>
      <c r="B4000" t="s">
        <v>47</v>
      </c>
      <c r="C4000" t="s">
        <v>31</v>
      </c>
      <c r="D4000">
        <v>3</v>
      </c>
      <c r="E4000" t="s">
        <v>2805</v>
      </c>
      <c r="F4000" t="s">
        <v>406</v>
      </c>
      <c r="G4000" t="s">
        <v>51</v>
      </c>
      <c r="H4000">
        <v>20210</v>
      </c>
      <c r="I4000">
        <v>0</v>
      </c>
      <c r="J4000" t="s">
        <v>65</v>
      </c>
      <c r="K4000" t="s">
        <v>36</v>
      </c>
      <c r="L4000" t="s">
        <v>37</v>
      </c>
      <c r="M4000">
        <v>62370</v>
      </c>
      <c r="N4000">
        <v>71726</v>
      </c>
      <c r="O4000" t="s">
        <v>38</v>
      </c>
      <c r="P4000" t="s">
        <v>54</v>
      </c>
      <c r="Q4000" t="s">
        <v>3980</v>
      </c>
      <c r="R4000" t="s">
        <v>10003</v>
      </c>
      <c r="S4000" t="s">
        <v>409</v>
      </c>
      <c r="T4000" t="s">
        <v>3093</v>
      </c>
      <c r="U4000" t="s">
        <v>59</v>
      </c>
      <c r="V4000" t="s">
        <v>60</v>
      </c>
      <c r="W4000" t="s">
        <v>61</v>
      </c>
      <c r="X4000" t="s">
        <v>54</v>
      </c>
      <c r="Z4000" t="s">
        <v>355</v>
      </c>
      <c r="AA4000" s="1">
        <v>45169</v>
      </c>
      <c r="AC4000" s="1">
        <v>45180</v>
      </c>
      <c r="AD4000" s="1">
        <v>45355</v>
      </c>
    </row>
    <row r="4001" spans="1:30">
      <c r="A4001">
        <v>627112</v>
      </c>
      <c r="B4001" t="s">
        <v>10371</v>
      </c>
      <c r="C4001" t="s">
        <v>31</v>
      </c>
      <c r="D4001">
        <v>4</v>
      </c>
      <c r="E4001" t="s">
        <v>10372</v>
      </c>
      <c r="F4001" t="s">
        <v>3911</v>
      </c>
      <c r="G4001" t="s">
        <v>51</v>
      </c>
      <c r="H4001">
        <v>40491</v>
      </c>
      <c r="I4001">
        <v>0</v>
      </c>
      <c r="J4001" t="s">
        <v>10373</v>
      </c>
      <c r="K4001" t="s">
        <v>36</v>
      </c>
      <c r="L4001" t="s">
        <v>103</v>
      </c>
      <c r="M4001">
        <v>50000</v>
      </c>
      <c r="N4001">
        <v>52011</v>
      </c>
      <c r="O4001" t="s">
        <v>38</v>
      </c>
      <c r="P4001" t="s">
        <v>73</v>
      </c>
      <c r="Q4001" t="s">
        <v>5096</v>
      </c>
      <c r="R4001" t="s">
        <v>10374</v>
      </c>
      <c r="S4001" t="s">
        <v>3915</v>
      </c>
      <c r="T4001" t="s">
        <v>10375</v>
      </c>
      <c r="U4001" t="s">
        <v>10376</v>
      </c>
      <c r="V4001" t="s">
        <v>10377</v>
      </c>
      <c r="Z4001" t="s">
        <v>46</v>
      </c>
      <c r="AA4001" s="1">
        <v>45337</v>
      </c>
      <c r="AB4001" s="2">
        <v>45367</v>
      </c>
      <c r="AC4001" s="1">
        <v>45349</v>
      </c>
      <c r="AD4001" s="1">
        <v>45355</v>
      </c>
    </row>
    <row r="4002" spans="1:30">
      <c r="A4002">
        <v>618610</v>
      </c>
      <c r="B4002" t="s">
        <v>460</v>
      </c>
      <c r="C4002" t="s">
        <v>48</v>
      </c>
      <c r="D4002">
        <v>1</v>
      </c>
      <c r="E4002" t="s">
        <v>6175</v>
      </c>
      <c r="F4002" t="s">
        <v>283</v>
      </c>
      <c r="G4002" t="s">
        <v>51</v>
      </c>
      <c r="H4002">
        <v>10124</v>
      </c>
      <c r="I4002">
        <v>1</v>
      </c>
      <c r="J4002" t="s">
        <v>3543</v>
      </c>
      <c r="K4002" t="s">
        <v>36</v>
      </c>
      <c r="L4002" t="s">
        <v>37</v>
      </c>
      <c r="M4002">
        <v>57000</v>
      </c>
      <c r="N4002">
        <v>57000</v>
      </c>
      <c r="O4002" t="s">
        <v>38</v>
      </c>
      <c r="P4002" t="s">
        <v>465</v>
      </c>
      <c r="Q4002" t="s">
        <v>1311</v>
      </c>
      <c r="R4002" t="s">
        <v>6176</v>
      </c>
      <c r="S4002" t="s">
        <v>287</v>
      </c>
      <c r="U4002" t="s">
        <v>6177</v>
      </c>
      <c r="V4002" t="s">
        <v>6178</v>
      </c>
      <c r="Z4002" t="s">
        <v>1314</v>
      </c>
      <c r="AA4002" s="1">
        <v>45264</v>
      </c>
      <c r="AB4002" s="2">
        <v>45624</v>
      </c>
      <c r="AC4002" s="1">
        <v>45321</v>
      </c>
      <c r="AD4002" s="1">
        <v>45355</v>
      </c>
    </row>
    <row r="4003" spans="1:30">
      <c r="A4003">
        <v>608759</v>
      </c>
      <c r="B4003" t="s">
        <v>69</v>
      </c>
      <c r="C4003" t="s">
        <v>48</v>
      </c>
      <c r="D4003">
        <v>1</v>
      </c>
      <c r="E4003" t="s">
        <v>7862</v>
      </c>
      <c r="F4003" t="s">
        <v>3116</v>
      </c>
      <c r="G4003" t="s">
        <v>51</v>
      </c>
      <c r="H4003">
        <v>10035</v>
      </c>
      <c r="I4003" t="s">
        <v>958</v>
      </c>
      <c r="J4003" t="s">
        <v>7863</v>
      </c>
      <c r="K4003" t="s">
        <v>36</v>
      </c>
      <c r="L4003" t="s">
        <v>37</v>
      </c>
      <c r="M4003">
        <v>58700</v>
      </c>
      <c r="N4003">
        <v>115000</v>
      </c>
      <c r="O4003" t="s">
        <v>38</v>
      </c>
      <c r="P4003" t="s">
        <v>73</v>
      </c>
      <c r="Q4003" t="s">
        <v>3118</v>
      </c>
      <c r="R4003" t="s">
        <v>7864</v>
      </c>
      <c r="S4003" t="s">
        <v>3120</v>
      </c>
      <c r="T4003" t="s">
        <v>7865</v>
      </c>
      <c r="V4003" t="s">
        <v>7866</v>
      </c>
      <c r="Z4003" t="s">
        <v>63</v>
      </c>
      <c r="AA4003" s="1">
        <v>45287</v>
      </c>
      <c r="AC4003" s="1">
        <v>45287</v>
      </c>
      <c r="AD4003" s="1">
        <v>45355</v>
      </c>
    </row>
    <row r="4004" spans="1:30">
      <c r="A4004">
        <v>621565</v>
      </c>
      <c r="B4004" t="s">
        <v>30</v>
      </c>
      <c r="C4004" t="s">
        <v>48</v>
      </c>
      <c r="D4004">
        <v>1</v>
      </c>
      <c r="E4004" t="s">
        <v>9639</v>
      </c>
      <c r="F4004" t="s">
        <v>2460</v>
      </c>
      <c r="G4004" t="s">
        <v>51</v>
      </c>
      <c r="H4004">
        <v>51191</v>
      </c>
      <c r="I4004">
        <v>2</v>
      </c>
      <c r="J4004" t="s">
        <v>202</v>
      </c>
      <c r="K4004" t="s">
        <v>36</v>
      </c>
      <c r="L4004" t="s">
        <v>37</v>
      </c>
      <c r="M4004">
        <v>51528</v>
      </c>
      <c r="N4004">
        <v>59257</v>
      </c>
      <c r="O4004" t="s">
        <v>38</v>
      </c>
      <c r="P4004" t="s">
        <v>39</v>
      </c>
      <c r="Q4004" t="s">
        <v>5561</v>
      </c>
      <c r="R4004" t="s">
        <v>9640</v>
      </c>
      <c r="S4004" t="s">
        <v>2462</v>
      </c>
      <c r="T4004" t="s">
        <v>9641</v>
      </c>
      <c r="V4004" t="s">
        <v>9642</v>
      </c>
      <c r="Z4004" t="s">
        <v>46</v>
      </c>
      <c r="AA4004" s="1">
        <v>45289</v>
      </c>
      <c r="AB4004" s="2">
        <v>45409</v>
      </c>
      <c r="AC4004" s="1">
        <v>45294</v>
      </c>
      <c r="AD4004" s="1">
        <v>45355</v>
      </c>
    </row>
    <row r="4005" spans="1:30">
      <c r="A4005">
        <v>603230</v>
      </c>
      <c r="B4005" t="s">
        <v>30</v>
      </c>
      <c r="C4005" t="s">
        <v>31</v>
      </c>
      <c r="D4005">
        <v>3</v>
      </c>
      <c r="E4005" t="s">
        <v>8713</v>
      </c>
      <c r="F4005" t="s">
        <v>7205</v>
      </c>
      <c r="G4005" t="s">
        <v>51</v>
      </c>
      <c r="H4005">
        <v>81815</v>
      </c>
      <c r="I4005">
        <v>0</v>
      </c>
      <c r="J4005" t="s">
        <v>202</v>
      </c>
      <c r="K4005" t="s">
        <v>123</v>
      </c>
      <c r="L4005" t="s">
        <v>37</v>
      </c>
      <c r="M4005">
        <v>19.2</v>
      </c>
      <c r="N4005">
        <v>28.81</v>
      </c>
      <c r="O4005" t="s">
        <v>124</v>
      </c>
      <c r="P4005" t="s">
        <v>792</v>
      </c>
      <c r="Q4005" t="s">
        <v>2815</v>
      </c>
      <c r="R4005" t="s">
        <v>10378</v>
      </c>
      <c r="S4005" t="s">
        <v>7207</v>
      </c>
      <c r="U4005" t="s">
        <v>635</v>
      </c>
      <c r="V4005" t="s">
        <v>10379</v>
      </c>
      <c r="Z4005" t="s">
        <v>46</v>
      </c>
      <c r="AA4005" s="1">
        <v>45176</v>
      </c>
      <c r="AB4005" s="2">
        <v>45356</v>
      </c>
      <c r="AC4005" s="1">
        <v>45296</v>
      </c>
      <c r="AD4005" s="1">
        <v>45355</v>
      </c>
    </row>
    <row r="4006" spans="1:30">
      <c r="A4006">
        <v>599807</v>
      </c>
      <c r="B4006" t="s">
        <v>129</v>
      </c>
      <c r="C4006" t="s">
        <v>31</v>
      </c>
      <c r="D4006">
        <v>1</v>
      </c>
      <c r="E4006" t="s">
        <v>5165</v>
      </c>
      <c r="F4006" t="s">
        <v>433</v>
      </c>
      <c r="G4006" t="s">
        <v>51</v>
      </c>
      <c r="H4006">
        <v>12627</v>
      </c>
      <c r="I4006">
        <v>0</v>
      </c>
      <c r="J4006" t="s">
        <v>284</v>
      </c>
      <c r="K4006" t="s">
        <v>36</v>
      </c>
      <c r="L4006" t="s">
        <v>37</v>
      </c>
      <c r="M4006">
        <v>70611</v>
      </c>
      <c r="N4006">
        <v>105138</v>
      </c>
      <c r="O4006" t="s">
        <v>38</v>
      </c>
      <c r="P4006" t="s">
        <v>393</v>
      </c>
      <c r="Q4006" t="s">
        <v>237</v>
      </c>
      <c r="R4006" t="s">
        <v>5166</v>
      </c>
      <c r="S4006" t="s">
        <v>436</v>
      </c>
      <c r="T4006" t="s">
        <v>1226</v>
      </c>
      <c r="V4006" t="s">
        <v>1227</v>
      </c>
      <c r="Z4006" t="s">
        <v>46</v>
      </c>
      <c r="AA4006" s="1">
        <v>45175</v>
      </c>
      <c r="AC4006" s="1">
        <v>45322</v>
      </c>
      <c r="AD4006" s="1">
        <v>45355</v>
      </c>
    </row>
    <row r="4007" spans="1:30">
      <c r="A4007">
        <v>587642</v>
      </c>
      <c r="B4007" t="s">
        <v>99</v>
      </c>
      <c r="C4007" t="s">
        <v>48</v>
      </c>
      <c r="D4007">
        <v>1</v>
      </c>
      <c r="E4007" t="s">
        <v>1600</v>
      </c>
      <c r="F4007" t="s">
        <v>406</v>
      </c>
      <c r="G4007" t="s">
        <v>51</v>
      </c>
      <c r="H4007">
        <v>20210</v>
      </c>
      <c r="I4007">
        <v>0</v>
      </c>
      <c r="J4007" t="s">
        <v>65</v>
      </c>
      <c r="K4007" t="s">
        <v>36</v>
      </c>
      <c r="L4007" t="s">
        <v>103</v>
      </c>
      <c r="M4007">
        <v>60554</v>
      </c>
      <c r="N4007">
        <v>90861</v>
      </c>
      <c r="O4007" t="s">
        <v>38</v>
      </c>
      <c r="P4007" t="s">
        <v>7129</v>
      </c>
      <c r="Q4007" t="s">
        <v>945</v>
      </c>
      <c r="R4007" t="s">
        <v>7714</v>
      </c>
      <c r="S4007" t="s">
        <v>409</v>
      </c>
      <c r="T4007" t="s">
        <v>7715</v>
      </c>
      <c r="U4007" t="s">
        <v>7133</v>
      </c>
      <c r="V4007" t="s">
        <v>947</v>
      </c>
      <c r="W4007" t="s">
        <v>7716</v>
      </c>
      <c r="X4007" t="s">
        <v>7717</v>
      </c>
      <c r="Z4007" t="s">
        <v>63</v>
      </c>
      <c r="AA4007" s="1">
        <v>45068</v>
      </c>
      <c r="AC4007" s="1">
        <v>45068</v>
      </c>
      <c r="AD4007" s="1">
        <v>45355</v>
      </c>
    </row>
    <row r="4008" spans="1:30">
      <c r="A4008">
        <v>625227</v>
      </c>
      <c r="B4008" t="s">
        <v>99</v>
      </c>
      <c r="C4008" t="s">
        <v>31</v>
      </c>
      <c r="D4008">
        <v>1</v>
      </c>
      <c r="E4008" t="s">
        <v>2291</v>
      </c>
      <c r="F4008" t="s">
        <v>3309</v>
      </c>
      <c r="G4008" t="s">
        <v>34</v>
      </c>
      <c r="H4008">
        <v>95277</v>
      </c>
      <c r="I4008" t="s">
        <v>2292</v>
      </c>
      <c r="J4008" t="s">
        <v>65</v>
      </c>
      <c r="K4008" t="s">
        <v>36</v>
      </c>
      <c r="L4008" t="s">
        <v>276</v>
      </c>
      <c r="M4008">
        <v>88936</v>
      </c>
      <c r="N4008">
        <v>200000</v>
      </c>
      <c r="O4008" t="s">
        <v>38</v>
      </c>
      <c r="P4008" t="s">
        <v>104</v>
      </c>
      <c r="Q4008" t="s">
        <v>2293</v>
      </c>
      <c r="R4008" t="s">
        <v>6644</v>
      </c>
      <c r="S4008" t="s">
        <v>6645</v>
      </c>
      <c r="T4008" t="s">
        <v>6646</v>
      </c>
      <c r="U4008" t="s">
        <v>6647</v>
      </c>
      <c r="V4008" t="s">
        <v>905</v>
      </c>
      <c r="W4008" t="s">
        <v>963</v>
      </c>
      <c r="X4008" t="s">
        <v>964</v>
      </c>
      <c r="Z4008" t="s">
        <v>46</v>
      </c>
      <c r="AA4008" s="1">
        <v>45341</v>
      </c>
      <c r="AC4008" s="1">
        <v>45341</v>
      </c>
      <c r="AD4008" s="1">
        <v>45355</v>
      </c>
    </row>
    <row r="4009" spans="1:30">
      <c r="A4009">
        <v>627199</v>
      </c>
      <c r="B4009" t="s">
        <v>851</v>
      </c>
      <c r="C4009" t="s">
        <v>31</v>
      </c>
      <c r="D4009">
        <v>1</v>
      </c>
      <c r="E4009" t="s">
        <v>8692</v>
      </c>
      <c r="F4009" t="s">
        <v>8693</v>
      </c>
      <c r="G4009" t="s">
        <v>34</v>
      </c>
      <c r="H4009">
        <v>12632</v>
      </c>
      <c r="I4009" t="s">
        <v>958</v>
      </c>
      <c r="J4009" t="s">
        <v>383</v>
      </c>
      <c r="K4009" t="s">
        <v>36</v>
      </c>
      <c r="L4009" t="s">
        <v>276</v>
      </c>
      <c r="M4009">
        <v>95000</v>
      </c>
      <c r="N4009">
        <v>125000</v>
      </c>
      <c r="O4009" t="s">
        <v>38</v>
      </c>
      <c r="P4009" t="s">
        <v>853</v>
      </c>
      <c r="Q4009" t="s">
        <v>8694</v>
      </c>
      <c r="R4009" t="s">
        <v>8695</v>
      </c>
      <c r="S4009" t="s">
        <v>8696</v>
      </c>
      <c r="T4009" t="s">
        <v>8697</v>
      </c>
      <c r="V4009" t="s">
        <v>8698</v>
      </c>
      <c r="Z4009" t="s">
        <v>46</v>
      </c>
      <c r="AA4009" s="1">
        <v>45337</v>
      </c>
      <c r="AC4009" s="1">
        <v>45338</v>
      </c>
      <c r="AD4009" s="1">
        <v>45355</v>
      </c>
    </row>
    <row r="4010" spans="1:30">
      <c r="A4010">
        <v>598857</v>
      </c>
      <c r="B4010" t="s">
        <v>460</v>
      </c>
      <c r="C4010" t="s">
        <v>48</v>
      </c>
      <c r="D4010">
        <v>2</v>
      </c>
      <c r="E4010" t="s">
        <v>8039</v>
      </c>
      <c r="F4010" t="s">
        <v>308</v>
      </c>
      <c r="G4010" t="s">
        <v>34</v>
      </c>
      <c r="H4010">
        <v>56058</v>
      </c>
      <c r="I4010">
        <v>0</v>
      </c>
      <c r="J4010" t="s">
        <v>7446</v>
      </c>
      <c r="K4010" t="s">
        <v>36</v>
      </c>
      <c r="L4010" t="s">
        <v>37</v>
      </c>
      <c r="M4010">
        <v>62215</v>
      </c>
      <c r="N4010">
        <v>62215</v>
      </c>
      <c r="O4010" t="s">
        <v>38</v>
      </c>
      <c r="P4010" t="s">
        <v>1310</v>
      </c>
      <c r="Q4010" t="s">
        <v>1311</v>
      </c>
      <c r="R4010" t="s">
        <v>8040</v>
      </c>
      <c r="S4010" t="s">
        <v>311</v>
      </c>
      <c r="U4010" t="s">
        <v>8041</v>
      </c>
      <c r="V4010" t="s">
        <v>469</v>
      </c>
      <c r="Z4010" t="s">
        <v>1314</v>
      </c>
      <c r="AA4010" s="1">
        <v>45154</v>
      </c>
      <c r="AB4010" s="2">
        <v>45519</v>
      </c>
      <c r="AC4010" s="1">
        <v>45154</v>
      </c>
      <c r="AD4010" s="1">
        <v>45355</v>
      </c>
    </row>
    <row r="4011" spans="1:30">
      <c r="A4011">
        <v>596481</v>
      </c>
      <c r="B4011" t="s">
        <v>47</v>
      </c>
      <c r="C4011" t="s">
        <v>48</v>
      </c>
      <c r="D4011">
        <v>1</v>
      </c>
      <c r="E4011" t="s">
        <v>6810</v>
      </c>
      <c r="F4011" t="s">
        <v>308</v>
      </c>
      <c r="G4011" t="s">
        <v>34</v>
      </c>
      <c r="H4011">
        <v>56058</v>
      </c>
      <c r="I4011">
        <v>0</v>
      </c>
      <c r="J4011" t="s">
        <v>115</v>
      </c>
      <c r="K4011" t="s">
        <v>36</v>
      </c>
      <c r="L4011" t="s">
        <v>37</v>
      </c>
      <c r="M4011">
        <v>59116</v>
      </c>
      <c r="N4011">
        <v>79568</v>
      </c>
      <c r="O4011" t="s">
        <v>38</v>
      </c>
      <c r="P4011" t="s">
        <v>54</v>
      </c>
      <c r="Q4011" t="s">
        <v>2999</v>
      </c>
      <c r="R4011" t="s">
        <v>7231</v>
      </c>
      <c r="S4011" t="s">
        <v>311</v>
      </c>
      <c r="T4011" t="s">
        <v>3001</v>
      </c>
      <c r="V4011" t="s">
        <v>1910</v>
      </c>
      <c r="W4011" t="s">
        <v>61</v>
      </c>
      <c r="X4011" t="s">
        <v>62</v>
      </c>
      <c r="Z4011" t="s">
        <v>46</v>
      </c>
      <c r="AA4011" s="1">
        <v>45146</v>
      </c>
      <c r="AC4011" s="1">
        <v>45153</v>
      </c>
      <c r="AD4011" s="1">
        <v>45355</v>
      </c>
    </row>
    <row r="4012" spans="1:30">
      <c r="A4012">
        <v>597142</v>
      </c>
      <c r="B4012" t="s">
        <v>99</v>
      </c>
      <c r="C4012" t="s">
        <v>48</v>
      </c>
      <c r="D4012">
        <v>1</v>
      </c>
      <c r="E4012" t="s">
        <v>1995</v>
      </c>
      <c r="F4012" t="s">
        <v>1996</v>
      </c>
      <c r="G4012" t="s">
        <v>51</v>
      </c>
      <c r="H4012">
        <v>91310</v>
      </c>
      <c r="I4012">
        <v>0</v>
      </c>
      <c r="J4012" t="s">
        <v>1264</v>
      </c>
      <c r="K4012" t="s">
        <v>36</v>
      </c>
      <c r="L4012" t="s">
        <v>37</v>
      </c>
      <c r="M4012">
        <v>68268</v>
      </c>
      <c r="N4012">
        <v>85609</v>
      </c>
      <c r="O4012" t="s">
        <v>38</v>
      </c>
      <c r="P4012" t="s">
        <v>424</v>
      </c>
      <c r="Q4012" t="s">
        <v>425</v>
      </c>
      <c r="R4012" t="s">
        <v>1997</v>
      </c>
      <c r="S4012" t="s">
        <v>1998</v>
      </c>
      <c r="T4012" t="s">
        <v>1999</v>
      </c>
      <c r="U4012" t="s">
        <v>2000</v>
      </c>
      <c r="V4012" t="s">
        <v>110</v>
      </c>
      <c r="X4012" t="s">
        <v>430</v>
      </c>
      <c r="Z4012" t="s">
        <v>46</v>
      </c>
      <c r="AA4012" s="1">
        <v>45151</v>
      </c>
      <c r="AC4012" s="1">
        <v>45151</v>
      </c>
      <c r="AD4012" s="1">
        <v>45355</v>
      </c>
    </row>
    <row r="4013" spans="1:30">
      <c r="A4013">
        <v>586343</v>
      </c>
      <c r="B4013" t="s">
        <v>99</v>
      </c>
      <c r="C4013" t="s">
        <v>31</v>
      </c>
      <c r="D4013">
        <v>1</v>
      </c>
      <c r="E4013" t="s">
        <v>2702</v>
      </c>
      <c r="F4013" t="s">
        <v>441</v>
      </c>
      <c r="G4013" t="s">
        <v>51</v>
      </c>
      <c r="H4013">
        <v>20215</v>
      </c>
      <c r="I4013">
        <v>2</v>
      </c>
      <c r="J4013" t="s">
        <v>65</v>
      </c>
      <c r="K4013" t="s">
        <v>36</v>
      </c>
      <c r="L4013" t="s">
        <v>37</v>
      </c>
      <c r="M4013">
        <v>80557</v>
      </c>
      <c r="N4013">
        <v>111917</v>
      </c>
      <c r="O4013" t="s">
        <v>38</v>
      </c>
      <c r="P4013" t="s">
        <v>244</v>
      </c>
      <c r="Q4013" t="s">
        <v>1170</v>
      </c>
      <c r="R4013" t="s">
        <v>10380</v>
      </c>
      <c r="S4013" t="s">
        <v>444</v>
      </c>
      <c r="T4013" t="s">
        <v>3146</v>
      </c>
      <c r="U4013" t="s">
        <v>10381</v>
      </c>
      <c r="V4013" t="s">
        <v>1104</v>
      </c>
      <c r="W4013" t="s">
        <v>251</v>
      </c>
      <c r="X4013" t="s">
        <v>379</v>
      </c>
      <c r="Z4013" t="s">
        <v>355</v>
      </c>
      <c r="AA4013" s="1">
        <v>45062</v>
      </c>
      <c r="AC4013" s="1">
        <v>45062</v>
      </c>
      <c r="AD4013" s="1">
        <v>45355</v>
      </c>
    </row>
    <row r="4014" spans="1:30">
      <c r="A4014">
        <v>622656</v>
      </c>
      <c r="B4014" t="s">
        <v>47</v>
      </c>
      <c r="C4014" t="s">
        <v>31</v>
      </c>
      <c r="D4014">
        <v>2</v>
      </c>
      <c r="E4014" t="s">
        <v>527</v>
      </c>
      <c r="F4014" t="s">
        <v>527</v>
      </c>
      <c r="G4014" t="s">
        <v>34</v>
      </c>
      <c r="H4014">
        <v>10232</v>
      </c>
      <c r="I4014">
        <v>0</v>
      </c>
      <c r="J4014" t="s">
        <v>91</v>
      </c>
      <c r="K4014" t="s">
        <v>36</v>
      </c>
      <c r="L4014" t="s">
        <v>227</v>
      </c>
      <c r="M4014">
        <v>15.93</v>
      </c>
      <c r="N4014">
        <v>22</v>
      </c>
      <c r="O4014" t="s">
        <v>124</v>
      </c>
      <c r="P4014" t="s">
        <v>54</v>
      </c>
      <c r="Q4014" t="s">
        <v>2468</v>
      </c>
      <c r="R4014" t="s">
        <v>10004</v>
      </c>
      <c r="S4014" t="s">
        <v>529</v>
      </c>
      <c r="T4014" t="s">
        <v>10005</v>
      </c>
      <c r="Z4014" t="s">
        <v>46</v>
      </c>
      <c r="AA4014" s="1">
        <v>45322</v>
      </c>
      <c r="AC4014" s="1">
        <v>45355</v>
      </c>
      <c r="AD4014" s="1">
        <v>45355</v>
      </c>
    </row>
    <row r="4015" spans="1:30">
      <c r="A4015">
        <v>540906</v>
      </c>
      <c r="B4015" t="s">
        <v>460</v>
      </c>
      <c r="C4015" t="s">
        <v>48</v>
      </c>
      <c r="D4015">
        <v>3</v>
      </c>
      <c r="E4015" t="s">
        <v>2041</v>
      </c>
      <c r="F4015" t="s">
        <v>308</v>
      </c>
      <c r="G4015" t="s">
        <v>34</v>
      </c>
      <c r="H4015">
        <v>56058</v>
      </c>
      <c r="I4015">
        <v>0</v>
      </c>
      <c r="J4015" t="s">
        <v>2042</v>
      </c>
      <c r="K4015" t="s">
        <v>36</v>
      </c>
      <c r="L4015" t="s">
        <v>37</v>
      </c>
      <c r="M4015">
        <v>75197</v>
      </c>
      <c r="N4015">
        <v>75197</v>
      </c>
      <c r="O4015" t="s">
        <v>38</v>
      </c>
      <c r="P4015" t="s">
        <v>465</v>
      </c>
      <c r="Q4015" t="s">
        <v>1311</v>
      </c>
      <c r="R4015" t="s">
        <v>2043</v>
      </c>
      <c r="S4015" t="s">
        <v>311</v>
      </c>
      <c r="U4015" t="s">
        <v>2044</v>
      </c>
      <c r="V4015" t="s">
        <v>469</v>
      </c>
      <c r="Z4015" t="s">
        <v>1314</v>
      </c>
      <c r="AA4015" s="1">
        <v>44760</v>
      </c>
      <c r="AB4015" s="2">
        <v>45660</v>
      </c>
      <c r="AC4015" s="1">
        <v>45223</v>
      </c>
      <c r="AD4015" s="1">
        <v>45355</v>
      </c>
    </row>
    <row r="4016" spans="1:30">
      <c r="A4016">
        <v>609859</v>
      </c>
      <c r="B4016" t="s">
        <v>129</v>
      </c>
      <c r="C4016" t="s">
        <v>31</v>
      </c>
      <c r="D4016">
        <v>5</v>
      </c>
      <c r="E4016" t="s">
        <v>215</v>
      </c>
      <c r="F4016" t="s">
        <v>265</v>
      </c>
      <c r="G4016" t="s">
        <v>51</v>
      </c>
      <c r="H4016">
        <v>56316</v>
      </c>
      <c r="I4016">
        <v>1</v>
      </c>
      <c r="J4016" t="s">
        <v>156</v>
      </c>
      <c r="K4016" t="s">
        <v>36</v>
      </c>
      <c r="L4016" t="s">
        <v>37</v>
      </c>
      <c r="M4016">
        <v>56677</v>
      </c>
      <c r="N4016">
        <v>65179</v>
      </c>
      <c r="O4016" t="s">
        <v>38</v>
      </c>
      <c r="P4016" t="s">
        <v>4451</v>
      </c>
      <c r="Q4016" t="s">
        <v>218</v>
      </c>
      <c r="R4016" t="s">
        <v>10382</v>
      </c>
      <c r="S4016" t="s">
        <v>2081</v>
      </c>
      <c r="T4016" t="s">
        <v>1279</v>
      </c>
      <c r="U4016" t="s">
        <v>665</v>
      </c>
      <c r="V4016" t="s">
        <v>1281</v>
      </c>
      <c r="W4016" t="s">
        <v>273</v>
      </c>
      <c r="Z4016" t="s">
        <v>63</v>
      </c>
      <c r="AA4016" s="1">
        <v>45204</v>
      </c>
      <c r="AC4016" s="1">
        <v>45204</v>
      </c>
      <c r="AD4016" s="1">
        <v>45355</v>
      </c>
    </row>
    <row r="4017" spans="1:30">
      <c r="A4017">
        <v>571789</v>
      </c>
      <c r="B4017" t="s">
        <v>99</v>
      </c>
      <c r="C4017" t="s">
        <v>48</v>
      </c>
      <c r="D4017">
        <v>1</v>
      </c>
      <c r="E4017" t="s">
        <v>6478</v>
      </c>
      <c r="F4017" t="s">
        <v>7155</v>
      </c>
      <c r="G4017" t="s">
        <v>34</v>
      </c>
      <c r="H4017">
        <v>95614</v>
      </c>
      <c r="I4017" t="s">
        <v>4832</v>
      </c>
      <c r="J4017" t="s">
        <v>91</v>
      </c>
      <c r="K4017" t="s">
        <v>36</v>
      </c>
      <c r="L4017" t="s">
        <v>276</v>
      </c>
      <c r="M4017">
        <v>97830</v>
      </c>
      <c r="N4017">
        <v>231974</v>
      </c>
      <c r="O4017" t="s">
        <v>38</v>
      </c>
      <c r="P4017" t="s">
        <v>104</v>
      </c>
      <c r="Q4017" t="s">
        <v>3099</v>
      </c>
      <c r="R4017" t="s">
        <v>7156</v>
      </c>
      <c r="S4017" t="s">
        <v>7157</v>
      </c>
      <c r="T4017" t="s">
        <v>7158</v>
      </c>
      <c r="U4017" t="s">
        <v>7159</v>
      </c>
      <c r="V4017" t="s">
        <v>7160</v>
      </c>
      <c r="W4017" t="s">
        <v>963</v>
      </c>
      <c r="X4017" t="s">
        <v>964</v>
      </c>
      <c r="Z4017" t="s">
        <v>46</v>
      </c>
      <c r="AA4017" s="1">
        <v>44957</v>
      </c>
      <c r="AC4017" s="1">
        <v>44957</v>
      </c>
      <c r="AD4017" s="1">
        <v>45355</v>
      </c>
    </row>
    <row r="4018" spans="1:30">
      <c r="A4018">
        <v>616726</v>
      </c>
      <c r="B4018" t="s">
        <v>30</v>
      </c>
      <c r="C4018" t="s">
        <v>48</v>
      </c>
      <c r="D4018">
        <v>1</v>
      </c>
      <c r="E4018" t="s">
        <v>10383</v>
      </c>
      <c r="F4018" t="s">
        <v>33</v>
      </c>
      <c r="G4018" t="s">
        <v>34</v>
      </c>
      <c r="H4018">
        <v>21744</v>
      </c>
      <c r="I4018">
        <v>3</v>
      </c>
      <c r="J4018" t="s">
        <v>860</v>
      </c>
      <c r="K4018" t="s">
        <v>36</v>
      </c>
      <c r="L4018" t="s">
        <v>37</v>
      </c>
      <c r="M4018">
        <v>92301</v>
      </c>
      <c r="N4018">
        <v>107000</v>
      </c>
      <c r="O4018" t="s">
        <v>38</v>
      </c>
      <c r="P4018" t="s">
        <v>39</v>
      </c>
      <c r="Q4018" t="s">
        <v>10384</v>
      </c>
      <c r="R4018" t="s">
        <v>10385</v>
      </c>
      <c r="S4018" t="s">
        <v>42</v>
      </c>
      <c r="T4018" t="s">
        <v>10386</v>
      </c>
      <c r="V4018" t="s">
        <v>10387</v>
      </c>
      <c r="Z4018" t="s">
        <v>46</v>
      </c>
      <c r="AA4018" s="1">
        <v>45254</v>
      </c>
      <c r="AB4018" s="2">
        <v>45374</v>
      </c>
      <c r="AC4018" s="1">
        <v>45257</v>
      </c>
      <c r="AD4018" s="1">
        <v>45355</v>
      </c>
    </row>
    <row r="4019" spans="1:30">
      <c r="A4019">
        <v>527780</v>
      </c>
      <c r="B4019" t="s">
        <v>253</v>
      </c>
      <c r="C4019" t="s">
        <v>31</v>
      </c>
      <c r="D4019">
        <v>1</v>
      </c>
      <c r="E4019" t="s">
        <v>2945</v>
      </c>
      <c r="F4019" t="s">
        <v>2339</v>
      </c>
      <c r="G4019" t="s">
        <v>2340</v>
      </c>
      <c r="H4019">
        <v>90645</v>
      </c>
      <c r="I4019">
        <v>0</v>
      </c>
      <c r="J4019" t="s">
        <v>143</v>
      </c>
      <c r="K4019" t="s">
        <v>36</v>
      </c>
      <c r="L4019" t="s">
        <v>103</v>
      </c>
      <c r="M4019">
        <v>31836</v>
      </c>
      <c r="N4019">
        <v>46278</v>
      </c>
      <c r="O4019" t="s">
        <v>38</v>
      </c>
      <c r="P4019" t="s">
        <v>823</v>
      </c>
      <c r="Q4019" t="s">
        <v>824</v>
      </c>
      <c r="R4019" t="s">
        <v>2946</v>
      </c>
      <c r="S4019" t="s">
        <v>2330</v>
      </c>
      <c r="U4019" t="s">
        <v>2947</v>
      </c>
      <c r="V4019" t="s">
        <v>281</v>
      </c>
      <c r="Z4019" t="s">
        <v>264</v>
      </c>
      <c r="AA4019" s="1">
        <v>44659</v>
      </c>
      <c r="AC4019" s="1">
        <v>45029</v>
      </c>
      <c r="AD4019" s="1">
        <v>45355</v>
      </c>
    </row>
    <row r="4020" spans="1:30">
      <c r="A4020">
        <v>571411</v>
      </c>
      <c r="B4020" t="s">
        <v>129</v>
      </c>
      <c r="C4020" t="s">
        <v>31</v>
      </c>
      <c r="D4020">
        <v>16</v>
      </c>
      <c r="E4020" t="s">
        <v>10388</v>
      </c>
      <c r="F4020" t="s">
        <v>283</v>
      </c>
      <c r="G4020" t="s">
        <v>51</v>
      </c>
      <c r="H4020">
        <v>10124</v>
      </c>
      <c r="I4020">
        <v>2</v>
      </c>
      <c r="J4020" t="s">
        <v>156</v>
      </c>
      <c r="K4020" t="s">
        <v>36</v>
      </c>
      <c r="L4020" t="s">
        <v>37</v>
      </c>
      <c r="M4020">
        <v>53057</v>
      </c>
      <c r="N4020">
        <v>61015</v>
      </c>
      <c r="O4020" t="s">
        <v>38</v>
      </c>
      <c r="P4020" t="s">
        <v>157</v>
      </c>
      <c r="Q4020" t="s">
        <v>692</v>
      </c>
      <c r="R4020" t="s">
        <v>10389</v>
      </c>
      <c r="S4020" t="s">
        <v>287</v>
      </c>
      <c r="T4020" t="s">
        <v>10390</v>
      </c>
      <c r="U4020" t="s">
        <v>10391</v>
      </c>
      <c r="V4020" t="s">
        <v>10232</v>
      </c>
      <c r="W4020" t="s">
        <v>4529</v>
      </c>
      <c r="X4020" t="s">
        <v>10392</v>
      </c>
      <c r="Z4020" t="s">
        <v>46</v>
      </c>
      <c r="AA4020" s="1">
        <v>44951</v>
      </c>
      <c r="AC4020" s="1">
        <v>45047</v>
      </c>
      <c r="AD4020" s="1">
        <v>45355</v>
      </c>
    </row>
    <row r="4021" spans="1:30">
      <c r="A4021">
        <v>588677</v>
      </c>
      <c r="B4021" t="s">
        <v>129</v>
      </c>
      <c r="C4021" t="s">
        <v>31</v>
      </c>
      <c r="D4021">
        <v>1</v>
      </c>
      <c r="E4021" t="s">
        <v>3500</v>
      </c>
      <c r="F4021" t="s">
        <v>1046</v>
      </c>
      <c r="G4021" t="s">
        <v>51</v>
      </c>
      <c r="H4021" t="s">
        <v>1072</v>
      </c>
      <c r="I4021">
        <v>0</v>
      </c>
      <c r="J4021" t="s">
        <v>72</v>
      </c>
      <c r="K4021" t="s">
        <v>36</v>
      </c>
      <c r="L4021" t="s">
        <v>37</v>
      </c>
      <c r="M4021">
        <v>94715</v>
      </c>
      <c r="N4021">
        <v>136260</v>
      </c>
      <c r="O4021" t="s">
        <v>38</v>
      </c>
      <c r="P4021" t="s">
        <v>157</v>
      </c>
      <c r="Q4021" t="s">
        <v>1811</v>
      </c>
      <c r="R4021" t="s">
        <v>3501</v>
      </c>
      <c r="S4021" t="s">
        <v>1076</v>
      </c>
      <c r="T4021" t="s">
        <v>3502</v>
      </c>
      <c r="U4021" t="s">
        <v>1744</v>
      </c>
      <c r="V4021" t="s">
        <v>3503</v>
      </c>
      <c r="W4021" t="s">
        <v>2719</v>
      </c>
      <c r="X4021" t="s">
        <v>157</v>
      </c>
      <c r="Z4021" t="s">
        <v>46</v>
      </c>
      <c r="AA4021" s="1">
        <v>45072</v>
      </c>
      <c r="AC4021" s="1">
        <v>45180</v>
      </c>
      <c r="AD4021" s="1">
        <v>45355</v>
      </c>
    </row>
    <row r="4022" spans="1:30">
      <c r="A4022">
        <v>621440</v>
      </c>
      <c r="B4022" t="s">
        <v>30</v>
      </c>
      <c r="C4022" t="s">
        <v>48</v>
      </c>
      <c r="D4022">
        <v>1</v>
      </c>
      <c r="E4022" t="s">
        <v>10393</v>
      </c>
      <c r="F4022" t="s">
        <v>33</v>
      </c>
      <c r="G4022" t="s">
        <v>34</v>
      </c>
      <c r="H4022">
        <v>21744</v>
      </c>
      <c r="I4022">
        <v>2</v>
      </c>
      <c r="J4022" t="s">
        <v>860</v>
      </c>
      <c r="K4022" t="s">
        <v>36</v>
      </c>
      <c r="L4022" t="s">
        <v>37</v>
      </c>
      <c r="M4022">
        <v>82506</v>
      </c>
      <c r="N4022">
        <v>100619</v>
      </c>
      <c r="O4022" t="s">
        <v>38</v>
      </c>
      <c r="P4022" t="s">
        <v>39</v>
      </c>
      <c r="Q4022" t="s">
        <v>2154</v>
      </c>
      <c r="R4022" t="s">
        <v>4928</v>
      </c>
      <c r="S4022" t="s">
        <v>42</v>
      </c>
      <c r="T4022" t="s">
        <v>10394</v>
      </c>
      <c r="V4022" t="s">
        <v>10395</v>
      </c>
      <c r="Z4022" t="s">
        <v>46</v>
      </c>
      <c r="AA4022" s="1">
        <v>45289</v>
      </c>
      <c r="AB4022" s="2">
        <v>45409</v>
      </c>
      <c r="AC4022" s="1">
        <v>45289</v>
      </c>
      <c r="AD4022" s="1">
        <v>45355</v>
      </c>
    </row>
    <row r="4023" spans="1:30">
      <c r="A4023">
        <v>521300</v>
      </c>
      <c r="B4023" t="s">
        <v>314</v>
      </c>
      <c r="C4023" t="s">
        <v>48</v>
      </c>
      <c r="D4023">
        <v>7</v>
      </c>
      <c r="E4023" t="s">
        <v>1816</v>
      </c>
      <c r="F4023" t="s">
        <v>382</v>
      </c>
      <c r="G4023" t="s">
        <v>34</v>
      </c>
      <c r="H4023">
        <v>30087</v>
      </c>
      <c r="I4023">
        <v>3</v>
      </c>
      <c r="J4023" t="s">
        <v>618</v>
      </c>
      <c r="K4023" t="s">
        <v>36</v>
      </c>
      <c r="L4023" t="s">
        <v>37</v>
      </c>
      <c r="M4023">
        <v>79620</v>
      </c>
      <c r="N4023">
        <v>91563</v>
      </c>
      <c r="O4023" t="s">
        <v>38</v>
      </c>
      <c r="P4023" t="s">
        <v>317</v>
      </c>
      <c r="Q4023" t="s">
        <v>1817</v>
      </c>
      <c r="R4023" t="s">
        <v>9785</v>
      </c>
      <c r="S4023" t="s">
        <v>387</v>
      </c>
      <c r="T4023" t="s">
        <v>9786</v>
      </c>
      <c r="V4023" t="s">
        <v>9787</v>
      </c>
      <c r="Z4023" t="s">
        <v>46</v>
      </c>
      <c r="AA4023" s="1">
        <v>44610</v>
      </c>
      <c r="AC4023" s="1">
        <v>44742</v>
      </c>
      <c r="AD4023" s="1">
        <v>45355</v>
      </c>
    </row>
    <row r="4024" spans="1:30">
      <c r="A4024">
        <v>556566</v>
      </c>
      <c r="B4024" t="s">
        <v>99</v>
      </c>
      <c r="C4024" t="s">
        <v>48</v>
      </c>
      <c r="D4024">
        <v>1</v>
      </c>
      <c r="E4024" t="s">
        <v>3601</v>
      </c>
      <c r="F4024" t="s">
        <v>923</v>
      </c>
      <c r="G4024" t="s">
        <v>51</v>
      </c>
      <c r="H4024">
        <v>10053</v>
      </c>
      <c r="I4024" t="s">
        <v>473</v>
      </c>
      <c r="J4024" t="s">
        <v>72</v>
      </c>
      <c r="K4024" t="s">
        <v>36</v>
      </c>
      <c r="L4024" t="s">
        <v>185</v>
      </c>
      <c r="M4024">
        <v>80931</v>
      </c>
      <c r="N4024">
        <v>208826</v>
      </c>
      <c r="O4024" t="s">
        <v>38</v>
      </c>
      <c r="P4024" t="s">
        <v>244</v>
      </c>
      <c r="Q4024" t="s">
        <v>245</v>
      </c>
      <c r="R4024" t="s">
        <v>3602</v>
      </c>
      <c r="S4024" t="s">
        <v>770</v>
      </c>
      <c r="T4024" t="s">
        <v>3603</v>
      </c>
      <c r="U4024" t="s">
        <v>249</v>
      </c>
      <c r="V4024" t="s">
        <v>289</v>
      </c>
      <c r="W4024" t="s">
        <v>251</v>
      </c>
      <c r="X4024" t="s">
        <v>244</v>
      </c>
      <c r="Z4024" t="s">
        <v>355</v>
      </c>
      <c r="AA4024" s="1">
        <v>44859</v>
      </c>
      <c r="AC4024" s="1">
        <v>44860</v>
      </c>
      <c r="AD4024" s="1">
        <v>45355</v>
      </c>
    </row>
    <row r="4025" spans="1:30">
      <c r="A4025">
        <v>620629</v>
      </c>
      <c r="B4025" t="s">
        <v>30</v>
      </c>
      <c r="C4025" t="s">
        <v>31</v>
      </c>
      <c r="D4025">
        <v>1</v>
      </c>
      <c r="E4025" t="s">
        <v>412</v>
      </c>
      <c r="F4025" t="s">
        <v>413</v>
      </c>
      <c r="G4025" t="s">
        <v>34</v>
      </c>
      <c r="H4025">
        <v>53040</v>
      </c>
      <c r="I4025">
        <v>2</v>
      </c>
      <c r="J4025" t="s">
        <v>202</v>
      </c>
      <c r="K4025" t="s">
        <v>36</v>
      </c>
      <c r="L4025" t="s">
        <v>37</v>
      </c>
      <c r="M4025">
        <v>79.23</v>
      </c>
      <c r="N4025">
        <v>84.86</v>
      </c>
      <c r="O4025" t="s">
        <v>124</v>
      </c>
      <c r="P4025" t="s">
        <v>414</v>
      </c>
      <c r="Q4025" t="s">
        <v>415</v>
      </c>
      <c r="R4025" t="s">
        <v>416</v>
      </c>
      <c r="S4025" t="s">
        <v>417</v>
      </c>
      <c r="V4025" t="s">
        <v>418</v>
      </c>
      <c r="Z4025" t="s">
        <v>63</v>
      </c>
      <c r="AA4025" s="1">
        <v>45279</v>
      </c>
      <c r="AB4025" s="2">
        <v>45399</v>
      </c>
      <c r="AC4025" s="1">
        <v>45279</v>
      </c>
      <c r="AD4025" s="1">
        <v>45355</v>
      </c>
    </row>
    <row r="4026" spans="1:30">
      <c r="A4026">
        <v>627672</v>
      </c>
      <c r="B4026" t="s">
        <v>1095</v>
      </c>
      <c r="C4026" t="s">
        <v>48</v>
      </c>
      <c r="D4026">
        <v>1</v>
      </c>
      <c r="E4026" t="s">
        <v>1873</v>
      </c>
      <c r="F4026" t="s">
        <v>308</v>
      </c>
      <c r="G4026" t="s">
        <v>34</v>
      </c>
      <c r="H4026">
        <v>56058</v>
      </c>
      <c r="I4026">
        <v>0</v>
      </c>
      <c r="J4026" t="s">
        <v>72</v>
      </c>
      <c r="K4026" t="s">
        <v>36</v>
      </c>
      <c r="L4026" t="s">
        <v>37</v>
      </c>
      <c r="M4026">
        <v>59116</v>
      </c>
      <c r="N4026">
        <v>80000</v>
      </c>
      <c r="O4026" t="s">
        <v>38</v>
      </c>
      <c r="P4026" t="s">
        <v>1097</v>
      </c>
      <c r="Q4026" t="s">
        <v>1874</v>
      </c>
      <c r="R4026" t="s">
        <v>1875</v>
      </c>
      <c r="S4026" t="s">
        <v>311</v>
      </c>
      <c r="T4026" t="s">
        <v>1876</v>
      </c>
      <c r="Z4026" t="s">
        <v>46</v>
      </c>
      <c r="AA4026" s="1">
        <v>45344</v>
      </c>
      <c r="AC4026" s="1">
        <v>45344</v>
      </c>
      <c r="AD4026" s="1">
        <v>45355</v>
      </c>
    </row>
    <row r="4027" spans="1:30">
      <c r="A4027">
        <v>586321</v>
      </c>
      <c r="B4027" t="s">
        <v>460</v>
      </c>
      <c r="C4027" t="s">
        <v>48</v>
      </c>
      <c r="D4027">
        <v>10</v>
      </c>
      <c r="E4027" t="s">
        <v>6676</v>
      </c>
      <c r="F4027" t="s">
        <v>462</v>
      </c>
      <c r="G4027" t="s">
        <v>463</v>
      </c>
      <c r="H4027">
        <v>30114</v>
      </c>
      <c r="I4027">
        <v>0</v>
      </c>
      <c r="J4027" t="s">
        <v>1919</v>
      </c>
      <c r="K4027" t="s">
        <v>36</v>
      </c>
      <c r="L4027" t="s">
        <v>37</v>
      </c>
      <c r="M4027">
        <v>115000</v>
      </c>
      <c r="N4027">
        <v>165000</v>
      </c>
      <c r="O4027" t="s">
        <v>38</v>
      </c>
      <c r="P4027" t="s">
        <v>465</v>
      </c>
      <c r="Q4027" t="s">
        <v>466</v>
      </c>
      <c r="R4027" t="s">
        <v>6677</v>
      </c>
      <c r="S4027" t="s">
        <v>6678</v>
      </c>
      <c r="V4027" t="s">
        <v>469</v>
      </c>
      <c r="Z4027" t="s">
        <v>5407</v>
      </c>
      <c r="AA4027" s="1">
        <v>45055</v>
      </c>
      <c r="AB4027" s="2">
        <v>45420</v>
      </c>
      <c r="AC4027" s="1">
        <v>45076</v>
      </c>
      <c r="AD4027" s="1">
        <v>45355</v>
      </c>
    </row>
    <row r="4028" spans="1:30">
      <c r="A4028">
        <v>591470</v>
      </c>
      <c r="B4028" t="s">
        <v>47</v>
      </c>
      <c r="C4028" t="s">
        <v>31</v>
      </c>
      <c r="D4028">
        <v>1</v>
      </c>
      <c r="E4028" t="s">
        <v>64</v>
      </c>
      <c r="F4028" t="s">
        <v>570</v>
      </c>
      <c r="G4028" t="s">
        <v>51</v>
      </c>
      <c r="H4028">
        <v>34202</v>
      </c>
      <c r="I4028">
        <v>2</v>
      </c>
      <c r="J4028" t="s">
        <v>65</v>
      </c>
      <c r="K4028" t="s">
        <v>36</v>
      </c>
      <c r="L4028" t="s">
        <v>37</v>
      </c>
      <c r="M4028">
        <v>74041</v>
      </c>
      <c r="N4028">
        <v>91405</v>
      </c>
      <c r="O4028" t="s">
        <v>38</v>
      </c>
      <c r="P4028" t="s">
        <v>54</v>
      </c>
      <c r="Q4028" t="s">
        <v>10023</v>
      </c>
      <c r="R4028" t="s">
        <v>3014</v>
      </c>
      <c r="S4028" t="s">
        <v>573</v>
      </c>
      <c r="T4028" t="s">
        <v>68</v>
      </c>
      <c r="U4028" t="s">
        <v>3015</v>
      </c>
      <c r="V4028" t="s">
        <v>3015</v>
      </c>
      <c r="W4028" t="s">
        <v>3015</v>
      </c>
      <c r="X4028" t="s">
        <v>54</v>
      </c>
      <c r="Z4028" t="s">
        <v>355</v>
      </c>
      <c r="AA4028" s="1">
        <v>45315</v>
      </c>
      <c r="AC4028" s="1">
        <v>45349</v>
      </c>
      <c r="AD4028" s="1">
        <v>45355</v>
      </c>
    </row>
    <row r="4029" spans="1:30">
      <c r="A4029">
        <v>523960</v>
      </c>
      <c r="B4029" t="s">
        <v>129</v>
      </c>
      <c r="C4029" t="s">
        <v>48</v>
      </c>
      <c r="D4029">
        <v>1</v>
      </c>
      <c r="E4029" t="s">
        <v>10396</v>
      </c>
      <c r="F4029" t="s">
        <v>283</v>
      </c>
      <c r="G4029" t="s">
        <v>51</v>
      </c>
      <c r="H4029">
        <v>10124</v>
      </c>
      <c r="I4029">
        <v>2</v>
      </c>
      <c r="J4029" t="s">
        <v>474</v>
      </c>
      <c r="K4029" t="s">
        <v>36</v>
      </c>
      <c r="L4029" t="s">
        <v>37</v>
      </c>
      <c r="M4029">
        <v>61015</v>
      </c>
      <c r="N4029">
        <v>77124</v>
      </c>
      <c r="O4029" t="s">
        <v>38</v>
      </c>
      <c r="P4029" t="s">
        <v>157</v>
      </c>
      <c r="Q4029" t="s">
        <v>5035</v>
      </c>
      <c r="R4029" t="s">
        <v>10397</v>
      </c>
      <c r="S4029" t="s">
        <v>287</v>
      </c>
      <c r="T4029" t="s">
        <v>10398</v>
      </c>
      <c r="U4029" t="s">
        <v>695</v>
      </c>
      <c r="V4029" t="s">
        <v>10399</v>
      </c>
      <c r="W4029" t="s">
        <v>10400</v>
      </c>
      <c r="X4029" t="s">
        <v>157</v>
      </c>
      <c r="Z4029" t="s">
        <v>46</v>
      </c>
      <c r="AA4029" s="1">
        <v>44629</v>
      </c>
      <c r="AC4029" s="1">
        <v>45180</v>
      </c>
      <c r="AD4029" s="1">
        <v>45355</v>
      </c>
    </row>
    <row r="4030" spans="1:30">
      <c r="A4030">
        <v>594462</v>
      </c>
      <c r="B4030" t="s">
        <v>69</v>
      </c>
      <c r="C4030" t="s">
        <v>31</v>
      </c>
      <c r="D4030">
        <v>1</v>
      </c>
      <c r="E4030" t="s">
        <v>8029</v>
      </c>
      <c r="F4030" t="s">
        <v>8030</v>
      </c>
      <c r="G4030" t="s">
        <v>51</v>
      </c>
      <c r="H4030">
        <v>20310</v>
      </c>
      <c r="I4030">
        <v>0</v>
      </c>
      <c r="J4030" t="s">
        <v>65</v>
      </c>
      <c r="K4030" t="s">
        <v>36</v>
      </c>
      <c r="L4030" t="s">
        <v>37</v>
      </c>
      <c r="M4030">
        <v>62370</v>
      </c>
      <c r="N4030">
        <v>93587</v>
      </c>
      <c r="O4030" t="s">
        <v>38</v>
      </c>
      <c r="P4030" t="s">
        <v>73</v>
      </c>
      <c r="Q4030" t="s">
        <v>3605</v>
      </c>
      <c r="R4030" t="s">
        <v>8470</v>
      </c>
      <c r="S4030" t="s">
        <v>8032</v>
      </c>
      <c r="U4030" t="s">
        <v>8471</v>
      </c>
      <c r="V4030" t="s">
        <v>8472</v>
      </c>
      <c r="W4030" t="s">
        <v>8473</v>
      </c>
      <c r="X4030" t="s">
        <v>73</v>
      </c>
      <c r="Z4030" t="s">
        <v>63</v>
      </c>
      <c r="AA4030" s="1">
        <v>45132</v>
      </c>
      <c r="AC4030" s="1">
        <v>45133</v>
      </c>
      <c r="AD4030" s="1">
        <v>45355</v>
      </c>
    </row>
    <row r="4031" spans="1:30">
      <c r="A4031">
        <v>607547</v>
      </c>
      <c r="B4031" t="s">
        <v>502</v>
      </c>
      <c r="C4031" t="s">
        <v>48</v>
      </c>
      <c r="D4031">
        <v>1</v>
      </c>
      <c r="E4031" t="s">
        <v>10401</v>
      </c>
      <c r="F4031" t="s">
        <v>375</v>
      </c>
      <c r="G4031" t="s">
        <v>51</v>
      </c>
      <c r="H4031">
        <v>22427</v>
      </c>
      <c r="I4031">
        <v>3</v>
      </c>
      <c r="J4031" t="s">
        <v>156</v>
      </c>
      <c r="K4031" t="s">
        <v>36</v>
      </c>
      <c r="L4031" t="s">
        <v>37</v>
      </c>
      <c r="M4031">
        <v>98470</v>
      </c>
      <c r="N4031">
        <v>133496</v>
      </c>
      <c r="O4031" t="s">
        <v>38</v>
      </c>
      <c r="P4031" t="s">
        <v>1073</v>
      </c>
      <c r="Q4031" t="s">
        <v>1074</v>
      </c>
      <c r="R4031" t="s">
        <v>10402</v>
      </c>
      <c r="S4031" t="s">
        <v>377</v>
      </c>
      <c r="T4031" t="s">
        <v>10403</v>
      </c>
      <c r="U4031" t="s">
        <v>508</v>
      </c>
      <c r="V4031" t="s">
        <v>10404</v>
      </c>
      <c r="W4031" t="s">
        <v>10228</v>
      </c>
      <c r="X4031" t="s">
        <v>1073</v>
      </c>
      <c r="Z4031" t="s">
        <v>63</v>
      </c>
      <c r="AA4031" s="1">
        <v>45198</v>
      </c>
      <c r="AC4031" s="1">
        <v>45257</v>
      </c>
      <c r="AD4031" s="1">
        <v>45355</v>
      </c>
    </row>
    <row r="4032" spans="1:30">
      <c r="A4032">
        <v>588726</v>
      </c>
      <c r="B4032" t="s">
        <v>99</v>
      </c>
      <c r="C4032" t="s">
        <v>31</v>
      </c>
      <c r="D4032">
        <v>1</v>
      </c>
      <c r="E4032" t="s">
        <v>5518</v>
      </c>
      <c r="F4032" t="s">
        <v>495</v>
      </c>
      <c r="G4032" t="s">
        <v>51</v>
      </c>
      <c r="H4032" t="s">
        <v>496</v>
      </c>
      <c r="I4032">
        <v>0</v>
      </c>
      <c r="J4032" t="s">
        <v>3062</v>
      </c>
      <c r="K4032" t="s">
        <v>36</v>
      </c>
      <c r="L4032" t="s">
        <v>37</v>
      </c>
      <c r="M4032">
        <v>58682</v>
      </c>
      <c r="N4032">
        <v>159671</v>
      </c>
      <c r="O4032" t="s">
        <v>38</v>
      </c>
      <c r="P4032" t="s">
        <v>244</v>
      </c>
      <c r="Q4032" t="s">
        <v>2264</v>
      </c>
      <c r="R4032" t="s">
        <v>10405</v>
      </c>
      <c r="S4032" t="s">
        <v>499</v>
      </c>
      <c r="T4032" t="s">
        <v>3735</v>
      </c>
      <c r="U4032" t="s">
        <v>10406</v>
      </c>
      <c r="V4032" t="s">
        <v>980</v>
      </c>
      <c r="Z4032" t="s">
        <v>63</v>
      </c>
      <c r="AA4032" s="1">
        <v>45081</v>
      </c>
      <c r="AC4032" s="1">
        <v>45163</v>
      </c>
      <c r="AD4032" s="1">
        <v>45355</v>
      </c>
    </row>
    <row r="4033" spans="1:30">
      <c r="A4033">
        <v>628242</v>
      </c>
      <c r="B4033" t="s">
        <v>69</v>
      </c>
      <c r="C4033" t="s">
        <v>31</v>
      </c>
      <c r="D4033">
        <v>1</v>
      </c>
      <c r="E4033" t="s">
        <v>9966</v>
      </c>
      <c r="F4033" t="s">
        <v>5133</v>
      </c>
      <c r="G4033" t="s">
        <v>51</v>
      </c>
      <c r="H4033">
        <v>40910</v>
      </c>
      <c r="I4033">
        <v>2</v>
      </c>
      <c r="J4033" t="s">
        <v>72</v>
      </c>
      <c r="K4033" t="s">
        <v>36</v>
      </c>
      <c r="L4033" t="s">
        <v>37</v>
      </c>
      <c r="M4033">
        <v>61206</v>
      </c>
      <c r="N4033">
        <v>92731</v>
      </c>
      <c r="O4033" t="s">
        <v>38</v>
      </c>
      <c r="P4033" t="s">
        <v>73</v>
      </c>
      <c r="Q4033" t="s">
        <v>1552</v>
      </c>
      <c r="R4033" t="s">
        <v>9967</v>
      </c>
      <c r="S4033" t="s">
        <v>5135</v>
      </c>
      <c r="T4033" t="s">
        <v>3178</v>
      </c>
      <c r="U4033" t="s">
        <v>232</v>
      </c>
      <c r="V4033" t="s">
        <v>9968</v>
      </c>
      <c r="W4033" t="s">
        <v>61</v>
      </c>
      <c r="X4033" t="s">
        <v>73</v>
      </c>
      <c r="Z4033" t="s">
        <v>46</v>
      </c>
      <c r="AA4033" s="1">
        <v>45353</v>
      </c>
      <c r="AB4033" s="2">
        <v>45365</v>
      </c>
      <c r="AC4033" s="1">
        <v>45353</v>
      </c>
      <c r="AD4033" s="1">
        <v>45355</v>
      </c>
    </row>
    <row r="4034" spans="1:30">
      <c r="A4034">
        <v>623752</v>
      </c>
      <c r="B4034" t="s">
        <v>253</v>
      </c>
      <c r="C4034" t="s">
        <v>48</v>
      </c>
      <c r="D4034">
        <v>1</v>
      </c>
      <c r="E4034" t="s">
        <v>3598</v>
      </c>
      <c r="F4034" t="s">
        <v>545</v>
      </c>
      <c r="G4034" t="s">
        <v>51</v>
      </c>
      <c r="H4034">
        <v>80305</v>
      </c>
      <c r="I4034">
        <v>0</v>
      </c>
      <c r="J4034" t="s">
        <v>143</v>
      </c>
      <c r="K4034" t="s">
        <v>36</v>
      </c>
      <c r="L4034" t="s">
        <v>103</v>
      </c>
      <c r="M4034">
        <v>54272</v>
      </c>
      <c r="N4034">
        <v>83117</v>
      </c>
      <c r="O4034" t="s">
        <v>38</v>
      </c>
      <c r="P4034" t="s">
        <v>9835</v>
      </c>
      <c r="Q4034" t="s">
        <v>1197</v>
      </c>
      <c r="R4034" t="s">
        <v>9836</v>
      </c>
      <c r="S4034" t="s">
        <v>550</v>
      </c>
      <c r="U4034" t="s">
        <v>9837</v>
      </c>
      <c r="V4034" t="s">
        <v>9838</v>
      </c>
      <c r="Z4034" t="s">
        <v>264</v>
      </c>
      <c r="AA4034" s="1">
        <v>45350</v>
      </c>
      <c r="AB4034" s="2">
        <v>45370</v>
      </c>
      <c r="AC4034" s="1">
        <v>45350</v>
      </c>
      <c r="AD4034" s="1">
        <v>45355</v>
      </c>
    </row>
    <row r="4035" spans="1:30">
      <c r="A4035">
        <v>564106</v>
      </c>
      <c r="B4035" t="s">
        <v>99</v>
      </c>
      <c r="C4035" t="s">
        <v>48</v>
      </c>
      <c r="D4035">
        <v>1</v>
      </c>
      <c r="E4035" t="s">
        <v>592</v>
      </c>
      <c r="F4035" t="s">
        <v>1391</v>
      </c>
      <c r="G4035" t="s">
        <v>51</v>
      </c>
      <c r="H4035" t="s">
        <v>1392</v>
      </c>
      <c r="I4035">
        <v>0</v>
      </c>
      <c r="J4035" t="s">
        <v>594</v>
      </c>
      <c r="K4035" t="s">
        <v>36</v>
      </c>
      <c r="L4035" t="s">
        <v>37</v>
      </c>
      <c r="M4035">
        <v>53702</v>
      </c>
      <c r="N4035">
        <v>146121</v>
      </c>
      <c r="O4035" t="s">
        <v>38</v>
      </c>
      <c r="P4035" t="s">
        <v>244</v>
      </c>
      <c r="Q4035" t="s">
        <v>931</v>
      </c>
      <c r="R4035" t="s">
        <v>9964</v>
      </c>
      <c r="S4035" t="s">
        <v>1396</v>
      </c>
      <c r="T4035" t="s">
        <v>3482</v>
      </c>
      <c r="U4035" t="s">
        <v>934</v>
      </c>
      <c r="V4035" t="s">
        <v>600</v>
      </c>
      <c r="Z4035" t="s">
        <v>63</v>
      </c>
      <c r="AA4035" s="1">
        <v>44935</v>
      </c>
      <c r="AC4035" s="1">
        <v>44935</v>
      </c>
      <c r="AD4035" s="1">
        <v>45355</v>
      </c>
    </row>
    <row r="4036" spans="1:30">
      <c r="A4036">
        <v>626403</v>
      </c>
      <c r="B4036" t="s">
        <v>253</v>
      </c>
      <c r="C4036" t="s">
        <v>31</v>
      </c>
      <c r="D4036">
        <v>1</v>
      </c>
      <c r="E4036" t="s">
        <v>6061</v>
      </c>
      <c r="F4036" t="s">
        <v>5939</v>
      </c>
      <c r="G4036" t="s">
        <v>51</v>
      </c>
      <c r="H4036">
        <v>10019</v>
      </c>
      <c r="I4036" t="s">
        <v>349</v>
      </c>
      <c r="J4036" t="s">
        <v>546</v>
      </c>
      <c r="K4036" t="s">
        <v>36</v>
      </c>
      <c r="L4036" t="s">
        <v>276</v>
      </c>
      <c r="M4036">
        <v>64922</v>
      </c>
      <c r="N4036">
        <v>121000</v>
      </c>
      <c r="O4036" t="s">
        <v>38</v>
      </c>
      <c r="P4036" t="s">
        <v>547</v>
      </c>
      <c r="Q4036" t="s">
        <v>548</v>
      </c>
      <c r="R4036" t="s">
        <v>6062</v>
      </c>
      <c r="S4036" t="s">
        <v>5942</v>
      </c>
      <c r="T4036" t="s">
        <v>5943</v>
      </c>
      <c r="U4036" t="s">
        <v>5944</v>
      </c>
      <c r="V4036" t="s">
        <v>263</v>
      </c>
      <c r="Z4036" t="s">
        <v>264</v>
      </c>
      <c r="AA4036" s="1">
        <v>45344</v>
      </c>
      <c r="AB4036" s="2">
        <v>45364</v>
      </c>
      <c r="AC4036" s="1">
        <v>45344</v>
      </c>
      <c r="AD4036" s="1">
        <v>45355</v>
      </c>
    </row>
    <row r="4037" spans="1:30">
      <c r="A4037">
        <v>579367</v>
      </c>
      <c r="B4037" t="s">
        <v>99</v>
      </c>
      <c r="C4037" t="s">
        <v>48</v>
      </c>
      <c r="D4037">
        <v>1</v>
      </c>
      <c r="E4037" t="s">
        <v>1821</v>
      </c>
      <c r="F4037" t="s">
        <v>1822</v>
      </c>
      <c r="G4037" t="s">
        <v>51</v>
      </c>
      <c r="H4037">
        <v>13631</v>
      </c>
      <c r="I4037">
        <v>3</v>
      </c>
      <c r="J4037" t="s">
        <v>91</v>
      </c>
      <c r="K4037" t="s">
        <v>36</v>
      </c>
      <c r="L4037" t="s">
        <v>37</v>
      </c>
      <c r="M4037">
        <v>76584</v>
      </c>
      <c r="N4037">
        <v>112111</v>
      </c>
      <c r="O4037" t="s">
        <v>38</v>
      </c>
      <c r="P4037" t="s">
        <v>244</v>
      </c>
      <c r="Q4037" t="s">
        <v>285</v>
      </c>
      <c r="R4037" t="s">
        <v>1823</v>
      </c>
      <c r="S4037" t="s">
        <v>1824</v>
      </c>
      <c r="U4037" t="s">
        <v>1825</v>
      </c>
      <c r="V4037" t="s">
        <v>289</v>
      </c>
      <c r="W4037" t="s">
        <v>290</v>
      </c>
      <c r="X4037" t="s">
        <v>291</v>
      </c>
      <c r="Z4037" t="s">
        <v>63</v>
      </c>
      <c r="AA4037" s="1">
        <v>45024</v>
      </c>
      <c r="AC4037" s="1">
        <v>45024</v>
      </c>
      <c r="AD4037" s="1">
        <v>45355</v>
      </c>
    </row>
    <row r="4038" spans="1:30">
      <c r="A4038">
        <v>593217</v>
      </c>
      <c r="B4038" t="s">
        <v>99</v>
      </c>
      <c r="C4038" t="s">
        <v>31</v>
      </c>
      <c r="D4038">
        <v>1</v>
      </c>
      <c r="E4038" t="s">
        <v>3733</v>
      </c>
      <c r="F4038" t="s">
        <v>1391</v>
      </c>
      <c r="G4038" t="s">
        <v>51</v>
      </c>
      <c r="H4038" t="s">
        <v>1392</v>
      </c>
      <c r="I4038">
        <v>0</v>
      </c>
      <c r="J4038" t="s">
        <v>594</v>
      </c>
      <c r="K4038" t="s">
        <v>36</v>
      </c>
      <c r="L4038" t="s">
        <v>37</v>
      </c>
      <c r="M4038">
        <v>58682</v>
      </c>
      <c r="N4038">
        <v>159671</v>
      </c>
      <c r="O4038" t="s">
        <v>38</v>
      </c>
      <c r="P4038" t="s">
        <v>976</v>
      </c>
      <c r="Q4038" t="s">
        <v>596</v>
      </c>
      <c r="R4038" t="s">
        <v>3734</v>
      </c>
      <c r="S4038" t="s">
        <v>1396</v>
      </c>
      <c r="T4038" t="s">
        <v>3735</v>
      </c>
      <c r="U4038" t="s">
        <v>3066</v>
      </c>
      <c r="V4038" t="s">
        <v>980</v>
      </c>
      <c r="Z4038" t="s">
        <v>355</v>
      </c>
      <c r="AA4038" s="1">
        <v>45151</v>
      </c>
      <c r="AC4038" s="1">
        <v>45163</v>
      </c>
      <c r="AD4038" s="1">
        <v>45355</v>
      </c>
    </row>
    <row r="4039" spans="1:30">
      <c r="A4039">
        <v>623637</v>
      </c>
      <c r="B4039" t="s">
        <v>129</v>
      </c>
      <c r="C4039" t="s">
        <v>48</v>
      </c>
      <c r="D4039">
        <v>1</v>
      </c>
      <c r="E4039" t="s">
        <v>453</v>
      </c>
      <c r="F4039" t="s">
        <v>265</v>
      </c>
      <c r="G4039" t="s">
        <v>51</v>
      </c>
      <c r="H4039">
        <v>56316</v>
      </c>
      <c r="I4039">
        <v>2</v>
      </c>
      <c r="J4039" t="s">
        <v>156</v>
      </c>
      <c r="K4039" t="s">
        <v>36</v>
      </c>
      <c r="L4039" t="s">
        <v>37</v>
      </c>
      <c r="M4039">
        <v>66430</v>
      </c>
      <c r="N4039">
        <v>76394</v>
      </c>
      <c r="O4039" t="s">
        <v>38</v>
      </c>
      <c r="P4039" t="s">
        <v>6080</v>
      </c>
      <c r="Q4039" t="s">
        <v>218</v>
      </c>
      <c r="R4039" t="s">
        <v>6101</v>
      </c>
      <c r="S4039" t="s">
        <v>6042</v>
      </c>
      <c r="V4039" t="s">
        <v>162</v>
      </c>
      <c r="Z4039" t="s">
        <v>63</v>
      </c>
      <c r="AA4039" s="1">
        <v>45308</v>
      </c>
      <c r="AC4039" s="1">
        <v>45308</v>
      </c>
      <c r="AD4039" s="1">
        <v>45355</v>
      </c>
    </row>
    <row r="4040" spans="1:30">
      <c r="A4040">
        <v>605350</v>
      </c>
      <c r="B4040" t="s">
        <v>306</v>
      </c>
      <c r="C4040" t="s">
        <v>48</v>
      </c>
      <c r="D4040">
        <v>1</v>
      </c>
      <c r="E4040" t="s">
        <v>3856</v>
      </c>
      <c r="F4040" t="s">
        <v>1270</v>
      </c>
      <c r="G4040" t="s">
        <v>51</v>
      </c>
      <c r="H4040">
        <v>22122</v>
      </c>
      <c r="I4040">
        <v>2</v>
      </c>
      <c r="J4040" t="s">
        <v>65</v>
      </c>
      <c r="K4040" t="s">
        <v>36</v>
      </c>
      <c r="L4040" t="s">
        <v>37</v>
      </c>
      <c r="M4040">
        <v>71255</v>
      </c>
      <c r="N4040">
        <v>81943</v>
      </c>
      <c r="O4040" t="s">
        <v>38</v>
      </c>
      <c r="P4040" t="s">
        <v>125</v>
      </c>
      <c r="Q4040" t="s">
        <v>1651</v>
      </c>
      <c r="R4040" t="s">
        <v>4912</v>
      </c>
      <c r="S4040" t="s">
        <v>1273</v>
      </c>
      <c r="T4040" t="s">
        <v>4913</v>
      </c>
      <c r="U4040" t="s">
        <v>4914</v>
      </c>
      <c r="V4040" t="s">
        <v>4915</v>
      </c>
      <c r="Z4040" t="s">
        <v>46</v>
      </c>
      <c r="AA4040" s="1">
        <v>45316</v>
      </c>
      <c r="AB4040" s="2">
        <v>45376</v>
      </c>
      <c r="AC4040" s="1">
        <v>45316</v>
      </c>
      <c r="AD4040" s="1">
        <v>45355</v>
      </c>
    </row>
    <row r="4041" spans="1:30">
      <c r="A4041">
        <v>615686</v>
      </c>
      <c r="B4041" t="s">
        <v>30</v>
      </c>
      <c r="C4041" t="s">
        <v>48</v>
      </c>
      <c r="D4041">
        <v>1</v>
      </c>
      <c r="E4041" t="s">
        <v>10220</v>
      </c>
      <c r="F4041" t="s">
        <v>33</v>
      </c>
      <c r="G4041" t="s">
        <v>34</v>
      </c>
      <c r="H4041">
        <v>21744</v>
      </c>
      <c r="I4041">
        <v>3</v>
      </c>
      <c r="J4041" t="s">
        <v>35</v>
      </c>
      <c r="K4041" t="s">
        <v>36</v>
      </c>
      <c r="L4041" t="s">
        <v>103</v>
      </c>
      <c r="M4041">
        <v>92301</v>
      </c>
      <c r="N4041">
        <v>114637</v>
      </c>
      <c r="O4041" t="s">
        <v>38</v>
      </c>
      <c r="P4041" t="s">
        <v>39</v>
      </c>
      <c r="Q4041" t="s">
        <v>1353</v>
      </c>
      <c r="R4041" t="s">
        <v>10221</v>
      </c>
      <c r="S4041" t="s">
        <v>42</v>
      </c>
      <c r="T4041" t="s">
        <v>10222</v>
      </c>
      <c r="V4041" t="s">
        <v>10223</v>
      </c>
      <c r="Z4041" t="s">
        <v>46</v>
      </c>
      <c r="AA4041" s="1">
        <v>45239</v>
      </c>
      <c r="AB4041" s="2">
        <v>45359</v>
      </c>
      <c r="AC4041" s="1">
        <v>45245</v>
      </c>
      <c r="AD4041" s="1">
        <v>45355</v>
      </c>
    </row>
    <row r="4042" spans="1:30">
      <c r="A4042">
        <v>551201</v>
      </c>
      <c r="B4042" t="s">
        <v>99</v>
      </c>
      <c r="C4042" t="s">
        <v>31</v>
      </c>
      <c r="D4042">
        <v>1</v>
      </c>
      <c r="E4042" t="s">
        <v>3054</v>
      </c>
      <c r="F4042" t="s">
        <v>3055</v>
      </c>
      <c r="G4042" t="s">
        <v>51</v>
      </c>
      <c r="H4042">
        <v>91645</v>
      </c>
      <c r="I4042">
        <v>0</v>
      </c>
      <c r="J4042" t="s">
        <v>143</v>
      </c>
      <c r="K4042" t="s">
        <v>36</v>
      </c>
      <c r="L4042" t="s">
        <v>37</v>
      </c>
      <c r="M4042">
        <v>62.74</v>
      </c>
      <c r="N4042">
        <v>62.74</v>
      </c>
      <c r="O4042" t="s">
        <v>124</v>
      </c>
      <c r="P4042" t="s">
        <v>3056</v>
      </c>
      <c r="Q4042" t="s">
        <v>3057</v>
      </c>
      <c r="R4042" t="s">
        <v>3058</v>
      </c>
      <c r="S4042" t="s">
        <v>3059</v>
      </c>
      <c r="U4042" t="s">
        <v>3060</v>
      </c>
      <c r="V4042" t="s">
        <v>1206</v>
      </c>
      <c r="Z4042" t="s">
        <v>46</v>
      </c>
      <c r="AA4042" s="1">
        <v>44820</v>
      </c>
      <c r="AC4042" s="1">
        <v>44820</v>
      </c>
      <c r="AD4042" s="1">
        <v>45355</v>
      </c>
    </row>
    <row r="4043" spans="1:30">
      <c r="A4043">
        <v>545807</v>
      </c>
      <c r="B4043" t="s">
        <v>99</v>
      </c>
      <c r="C4043" t="s">
        <v>31</v>
      </c>
      <c r="D4043">
        <v>5</v>
      </c>
      <c r="E4043" t="s">
        <v>2373</v>
      </c>
      <c r="F4043" t="s">
        <v>8030</v>
      </c>
      <c r="G4043" t="s">
        <v>51</v>
      </c>
      <c r="H4043">
        <v>20310</v>
      </c>
      <c r="I4043">
        <v>0</v>
      </c>
      <c r="J4043" t="s">
        <v>3857</v>
      </c>
      <c r="K4043" t="s">
        <v>36</v>
      </c>
      <c r="L4043" t="s">
        <v>37</v>
      </c>
      <c r="M4043">
        <v>57078</v>
      </c>
      <c r="N4043">
        <v>85646</v>
      </c>
      <c r="O4043" t="s">
        <v>38</v>
      </c>
      <c r="P4043" t="s">
        <v>244</v>
      </c>
      <c r="Q4043" t="s">
        <v>245</v>
      </c>
      <c r="R4043" t="s">
        <v>9418</v>
      </c>
      <c r="S4043" t="s">
        <v>8032</v>
      </c>
      <c r="T4043" t="s">
        <v>2375</v>
      </c>
      <c r="U4043" t="s">
        <v>378</v>
      </c>
      <c r="V4043" t="s">
        <v>1104</v>
      </c>
      <c r="X4043" t="s">
        <v>3015</v>
      </c>
      <c r="Z4043" t="s">
        <v>3015</v>
      </c>
      <c r="AA4043" s="1">
        <v>44795</v>
      </c>
      <c r="AC4043" s="1">
        <v>44795</v>
      </c>
      <c r="AD4043" s="1">
        <v>45355</v>
      </c>
    </row>
    <row r="4044" spans="1:30">
      <c r="A4044">
        <v>617287</v>
      </c>
      <c r="B4044" t="s">
        <v>47</v>
      </c>
      <c r="C4044" t="s">
        <v>31</v>
      </c>
      <c r="D4044">
        <v>2</v>
      </c>
      <c r="E4044" t="s">
        <v>6793</v>
      </c>
      <c r="F4044" t="s">
        <v>433</v>
      </c>
      <c r="G4044" t="s">
        <v>51</v>
      </c>
      <c r="H4044">
        <v>12627</v>
      </c>
      <c r="I4044">
        <v>0</v>
      </c>
      <c r="J4044" t="s">
        <v>72</v>
      </c>
      <c r="K4044" t="s">
        <v>36</v>
      </c>
      <c r="L4044" t="s">
        <v>37</v>
      </c>
      <c r="M4044">
        <v>70611</v>
      </c>
      <c r="N4044">
        <v>81203</v>
      </c>
      <c r="O4044" t="s">
        <v>38</v>
      </c>
      <c r="P4044" t="s">
        <v>54</v>
      </c>
      <c r="Q4044" t="s">
        <v>6794</v>
      </c>
      <c r="R4044" t="s">
        <v>6795</v>
      </c>
      <c r="S4044" t="s">
        <v>436</v>
      </c>
      <c r="T4044" t="s">
        <v>6796</v>
      </c>
      <c r="Z4044" t="s">
        <v>46</v>
      </c>
      <c r="AA4044" s="1">
        <v>45280</v>
      </c>
      <c r="AC4044" s="1">
        <v>45289</v>
      </c>
      <c r="AD4044" s="1">
        <v>45355</v>
      </c>
    </row>
    <row r="4045" spans="1:30">
      <c r="A4045">
        <v>563907</v>
      </c>
      <c r="B4045" t="s">
        <v>99</v>
      </c>
      <c r="C4045" t="s">
        <v>48</v>
      </c>
      <c r="D4045">
        <v>1</v>
      </c>
      <c r="E4045" t="s">
        <v>592</v>
      </c>
      <c r="F4045" t="s">
        <v>1601</v>
      </c>
      <c r="G4045" t="s">
        <v>51</v>
      </c>
      <c r="H4045">
        <v>20618</v>
      </c>
      <c r="I4045">
        <v>3</v>
      </c>
      <c r="J4045" t="s">
        <v>594</v>
      </c>
      <c r="K4045" t="s">
        <v>36</v>
      </c>
      <c r="L4045" t="s">
        <v>37</v>
      </c>
      <c r="M4045">
        <v>90114</v>
      </c>
      <c r="N4045">
        <v>122168</v>
      </c>
      <c r="O4045" t="s">
        <v>38</v>
      </c>
      <c r="P4045" t="s">
        <v>244</v>
      </c>
      <c r="Q4045" t="s">
        <v>931</v>
      </c>
      <c r="R4045" t="s">
        <v>9583</v>
      </c>
      <c r="S4045" t="s">
        <v>1603</v>
      </c>
      <c r="T4045" t="s">
        <v>3482</v>
      </c>
      <c r="V4045" t="s">
        <v>600</v>
      </c>
      <c r="Z4045" t="s">
        <v>63</v>
      </c>
      <c r="AA4045" s="1">
        <v>44935</v>
      </c>
      <c r="AC4045" s="1">
        <v>44935</v>
      </c>
      <c r="AD4045" s="1">
        <v>45355</v>
      </c>
    </row>
    <row r="4046" spans="1:30">
      <c r="A4046">
        <v>626526</v>
      </c>
      <c r="B4046" t="s">
        <v>112</v>
      </c>
      <c r="C4046" t="s">
        <v>31</v>
      </c>
      <c r="D4046">
        <v>1</v>
      </c>
      <c r="E4046" t="s">
        <v>7579</v>
      </c>
      <c r="F4046" t="s">
        <v>1429</v>
      </c>
      <c r="G4046" t="s">
        <v>463</v>
      </c>
      <c r="H4046">
        <v>95532</v>
      </c>
      <c r="I4046" t="s">
        <v>4328</v>
      </c>
      <c r="J4046" t="s">
        <v>275</v>
      </c>
      <c r="K4046" t="s">
        <v>36</v>
      </c>
      <c r="L4046" t="s">
        <v>185</v>
      </c>
      <c r="M4046">
        <v>207000</v>
      </c>
      <c r="N4046">
        <v>207000</v>
      </c>
      <c r="O4046" t="s">
        <v>38</v>
      </c>
      <c r="P4046" t="s">
        <v>116</v>
      </c>
      <c r="Q4046" t="s">
        <v>7580</v>
      </c>
      <c r="R4046" t="s">
        <v>7581</v>
      </c>
      <c r="S4046" t="s">
        <v>7582</v>
      </c>
      <c r="T4046" t="s">
        <v>7583</v>
      </c>
      <c r="V4046" t="s">
        <v>7584</v>
      </c>
      <c r="X4046" t="s">
        <v>116</v>
      </c>
      <c r="Z4046" t="s">
        <v>46</v>
      </c>
      <c r="AA4046" s="1">
        <v>45331</v>
      </c>
      <c r="AB4046" s="2">
        <v>45361</v>
      </c>
      <c r="AC4046" s="1">
        <v>45331</v>
      </c>
      <c r="AD4046" s="1">
        <v>45355</v>
      </c>
    </row>
    <row r="4047" spans="1:30">
      <c r="A4047">
        <v>589862</v>
      </c>
      <c r="B4047" t="s">
        <v>99</v>
      </c>
      <c r="C4047" t="s">
        <v>48</v>
      </c>
      <c r="D4047">
        <v>2</v>
      </c>
      <c r="E4047" t="s">
        <v>141</v>
      </c>
      <c r="F4047" t="s">
        <v>142</v>
      </c>
      <c r="G4047" t="s">
        <v>51</v>
      </c>
      <c r="H4047">
        <v>92610</v>
      </c>
      <c r="I4047">
        <v>0</v>
      </c>
      <c r="J4047" t="s">
        <v>143</v>
      </c>
      <c r="K4047" t="s">
        <v>36</v>
      </c>
      <c r="L4047" t="s">
        <v>103</v>
      </c>
      <c r="M4047">
        <v>37.28</v>
      </c>
      <c r="N4047">
        <v>43.4</v>
      </c>
      <c r="O4047" t="s">
        <v>124</v>
      </c>
      <c r="P4047" t="s">
        <v>1293</v>
      </c>
      <c r="Q4047" t="s">
        <v>1294</v>
      </c>
      <c r="R4047" t="s">
        <v>1611</v>
      </c>
      <c r="S4047" t="s">
        <v>148</v>
      </c>
      <c r="U4047" t="s">
        <v>973</v>
      </c>
      <c r="V4047" t="s">
        <v>1297</v>
      </c>
      <c r="Z4047" t="s">
        <v>46</v>
      </c>
      <c r="AA4047" s="1">
        <v>45089</v>
      </c>
      <c r="AC4047" s="1">
        <v>45264</v>
      </c>
      <c r="AD4047" s="1">
        <v>45355</v>
      </c>
    </row>
    <row r="4048" spans="1:30">
      <c r="A4048">
        <v>622623</v>
      </c>
      <c r="B4048" t="s">
        <v>47</v>
      </c>
      <c r="C4048" t="s">
        <v>31</v>
      </c>
      <c r="D4048">
        <v>1</v>
      </c>
      <c r="E4048" t="s">
        <v>10235</v>
      </c>
      <c r="F4048" t="s">
        <v>406</v>
      </c>
      <c r="G4048" t="s">
        <v>51</v>
      </c>
      <c r="H4048">
        <v>20210</v>
      </c>
      <c r="I4048">
        <v>0</v>
      </c>
      <c r="J4048" t="s">
        <v>65</v>
      </c>
      <c r="K4048" t="s">
        <v>36</v>
      </c>
      <c r="L4048" t="s">
        <v>37</v>
      </c>
      <c r="M4048">
        <v>62370</v>
      </c>
      <c r="N4048">
        <v>71726</v>
      </c>
      <c r="O4048" t="s">
        <v>38</v>
      </c>
      <c r="P4048" t="s">
        <v>54</v>
      </c>
      <c r="Q4048" t="s">
        <v>10236</v>
      </c>
      <c r="R4048" t="s">
        <v>10237</v>
      </c>
      <c r="S4048" t="s">
        <v>409</v>
      </c>
      <c r="T4048" t="s">
        <v>10238</v>
      </c>
      <c r="Z4048" t="s">
        <v>63</v>
      </c>
      <c r="AA4048" s="1">
        <v>45307</v>
      </c>
      <c r="AC4048" s="1">
        <v>45308</v>
      </c>
      <c r="AD4048" s="1">
        <v>45355</v>
      </c>
    </row>
    <row r="4049" spans="1:30">
      <c r="A4049">
        <v>621887</v>
      </c>
      <c r="B4049" t="s">
        <v>1077</v>
      </c>
      <c r="C4049" t="s">
        <v>31</v>
      </c>
      <c r="D4049">
        <v>1</v>
      </c>
      <c r="E4049" t="s">
        <v>8376</v>
      </c>
      <c r="F4049" t="s">
        <v>4612</v>
      </c>
      <c r="G4049" t="s">
        <v>2340</v>
      </c>
      <c r="H4049">
        <v>90644</v>
      </c>
      <c r="I4049">
        <v>0</v>
      </c>
      <c r="J4049" t="s">
        <v>143</v>
      </c>
      <c r="K4049" t="s">
        <v>123</v>
      </c>
      <c r="L4049" t="s">
        <v>103</v>
      </c>
      <c r="M4049">
        <v>18.2</v>
      </c>
      <c r="N4049">
        <v>18.2</v>
      </c>
      <c r="O4049" t="s">
        <v>124</v>
      </c>
      <c r="P4049" t="s">
        <v>125</v>
      </c>
      <c r="Q4049" t="s">
        <v>7810</v>
      </c>
      <c r="R4049" t="s">
        <v>8377</v>
      </c>
      <c r="S4049" t="s">
        <v>4614</v>
      </c>
      <c r="U4049" t="s">
        <v>8378</v>
      </c>
      <c r="Z4049" t="s">
        <v>46</v>
      </c>
      <c r="AA4049" s="1">
        <v>45294</v>
      </c>
      <c r="AC4049" s="1">
        <v>45294</v>
      </c>
      <c r="AD4049" s="1">
        <v>45355</v>
      </c>
    </row>
    <row r="4050" spans="1:30">
      <c r="A4050">
        <v>602934</v>
      </c>
      <c r="B4050" t="s">
        <v>99</v>
      </c>
      <c r="C4050" t="s">
        <v>31</v>
      </c>
      <c r="D4050">
        <v>1</v>
      </c>
      <c r="E4050" t="s">
        <v>5874</v>
      </c>
      <c r="F4050" t="s">
        <v>1620</v>
      </c>
      <c r="G4050" t="s">
        <v>51</v>
      </c>
      <c r="H4050">
        <v>13643</v>
      </c>
      <c r="I4050">
        <v>2</v>
      </c>
      <c r="J4050" t="s">
        <v>91</v>
      </c>
      <c r="K4050" t="s">
        <v>36</v>
      </c>
      <c r="L4050" t="s">
        <v>37</v>
      </c>
      <c r="M4050">
        <v>93288</v>
      </c>
      <c r="N4050">
        <v>130988</v>
      </c>
      <c r="O4050" t="s">
        <v>38</v>
      </c>
      <c r="P4050" t="s">
        <v>104</v>
      </c>
      <c r="Q4050" t="s">
        <v>3994</v>
      </c>
      <c r="R4050" t="s">
        <v>5875</v>
      </c>
      <c r="S4050" t="s">
        <v>1623</v>
      </c>
      <c r="T4050" t="s">
        <v>5876</v>
      </c>
      <c r="U4050" t="s">
        <v>1068</v>
      </c>
      <c r="V4050" t="s">
        <v>1069</v>
      </c>
      <c r="W4050" t="s">
        <v>518</v>
      </c>
      <c r="X4050" t="s">
        <v>3252</v>
      </c>
      <c r="Z4050" t="s">
        <v>63</v>
      </c>
      <c r="AA4050" s="1">
        <v>45205</v>
      </c>
      <c r="AC4050" s="1">
        <v>45273</v>
      </c>
      <c r="AD4050" s="1">
        <v>45355</v>
      </c>
    </row>
    <row r="4051" spans="1:30">
      <c r="A4051">
        <v>611244</v>
      </c>
      <c r="B4051" t="s">
        <v>30</v>
      </c>
      <c r="C4051" t="s">
        <v>48</v>
      </c>
      <c r="D4051">
        <v>1</v>
      </c>
      <c r="E4051" t="s">
        <v>10407</v>
      </c>
      <c r="F4051" t="s">
        <v>308</v>
      </c>
      <c r="G4051" t="s">
        <v>34</v>
      </c>
      <c r="H4051">
        <v>56058</v>
      </c>
      <c r="I4051">
        <v>0</v>
      </c>
      <c r="J4051" t="s">
        <v>115</v>
      </c>
      <c r="K4051" t="s">
        <v>36</v>
      </c>
      <c r="L4051" t="s">
        <v>37</v>
      </c>
      <c r="M4051">
        <v>59116</v>
      </c>
      <c r="N4051">
        <v>84872</v>
      </c>
      <c r="O4051" t="s">
        <v>38</v>
      </c>
      <c r="P4051" t="s">
        <v>39</v>
      </c>
      <c r="Q4051" t="s">
        <v>6132</v>
      </c>
      <c r="R4051" t="s">
        <v>10408</v>
      </c>
      <c r="S4051" t="s">
        <v>311</v>
      </c>
      <c r="T4051" t="s">
        <v>10409</v>
      </c>
      <c r="V4051" t="s">
        <v>10410</v>
      </c>
      <c r="Z4051" t="s">
        <v>46</v>
      </c>
      <c r="AA4051" s="1">
        <v>45215</v>
      </c>
      <c r="AB4051" s="2">
        <v>45405</v>
      </c>
      <c r="AC4051" s="1">
        <v>45334</v>
      </c>
      <c r="AD4051" s="1">
        <v>45355</v>
      </c>
    </row>
    <row r="4052" spans="1:30">
      <c r="A4052">
        <v>615100</v>
      </c>
      <c r="B4052" t="s">
        <v>30</v>
      </c>
      <c r="C4052" t="s">
        <v>31</v>
      </c>
      <c r="D4052">
        <v>1</v>
      </c>
      <c r="E4052" t="s">
        <v>5421</v>
      </c>
      <c r="F4052" t="s">
        <v>433</v>
      </c>
      <c r="G4052" t="s">
        <v>51</v>
      </c>
      <c r="H4052">
        <v>12627</v>
      </c>
      <c r="I4052">
        <v>0</v>
      </c>
      <c r="J4052" t="s">
        <v>202</v>
      </c>
      <c r="K4052" t="s">
        <v>36</v>
      </c>
      <c r="L4052" t="s">
        <v>37</v>
      </c>
      <c r="M4052">
        <v>70611</v>
      </c>
      <c r="N4052">
        <v>85000</v>
      </c>
      <c r="O4052" t="s">
        <v>38</v>
      </c>
      <c r="P4052" t="s">
        <v>39</v>
      </c>
      <c r="Q4052" t="s">
        <v>1495</v>
      </c>
      <c r="R4052" t="s">
        <v>5422</v>
      </c>
      <c r="S4052" t="s">
        <v>436</v>
      </c>
      <c r="T4052" t="s">
        <v>5423</v>
      </c>
      <c r="V4052" t="s">
        <v>5424</v>
      </c>
      <c r="Z4052" t="s">
        <v>46</v>
      </c>
      <c r="AA4052" s="1">
        <v>45236</v>
      </c>
      <c r="AB4052" s="2">
        <v>45356</v>
      </c>
      <c r="AC4052" s="1">
        <v>45257</v>
      </c>
      <c r="AD4052" s="1">
        <v>45355</v>
      </c>
    </row>
    <row r="4053" spans="1:30">
      <c r="A4053">
        <v>598231</v>
      </c>
      <c r="B4053" t="s">
        <v>129</v>
      </c>
      <c r="C4053" t="s">
        <v>48</v>
      </c>
      <c r="D4053">
        <v>1</v>
      </c>
      <c r="E4053" t="s">
        <v>4650</v>
      </c>
      <c r="F4053" t="s">
        <v>433</v>
      </c>
      <c r="G4053" t="s">
        <v>51</v>
      </c>
      <c r="H4053">
        <v>12627</v>
      </c>
      <c r="I4053">
        <v>0</v>
      </c>
      <c r="J4053" t="s">
        <v>284</v>
      </c>
      <c r="K4053" t="s">
        <v>36</v>
      </c>
      <c r="L4053" t="s">
        <v>37</v>
      </c>
      <c r="M4053">
        <v>70611</v>
      </c>
      <c r="N4053">
        <v>81203</v>
      </c>
      <c r="O4053" t="s">
        <v>38</v>
      </c>
      <c r="P4053" t="s">
        <v>157</v>
      </c>
      <c r="Q4053" t="s">
        <v>1811</v>
      </c>
      <c r="R4053" t="s">
        <v>4651</v>
      </c>
      <c r="S4053" t="s">
        <v>436</v>
      </c>
      <c r="U4053" t="s">
        <v>4652</v>
      </c>
      <c r="V4053" t="s">
        <v>4653</v>
      </c>
      <c r="W4053" t="s">
        <v>2363</v>
      </c>
      <c r="X4053" t="s">
        <v>157</v>
      </c>
      <c r="Z4053" t="s">
        <v>46</v>
      </c>
      <c r="AA4053" s="1">
        <v>45149</v>
      </c>
      <c r="AC4053" s="1">
        <v>45149</v>
      </c>
      <c r="AD4053" s="1">
        <v>45355</v>
      </c>
    </row>
    <row r="4054" spans="1:30">
      <c r="A4054">
        <v>618245</v>
      </c>
      <c r="B4054" t="s">
        <v>30</v>
      </c>
      <c r="C4054" t="s">
        <v>31</v>
      </c>
      <c r="D4054">
        <v>2</v>
      </c>
      <c r="E4054" t="s">
        <v>5372</v>
      </c>
      <c r="F4054" t="s">
        <v>782</v>
      </c>
      <c r="G4054" t="s">
        <v>51</v>
      </c>
      <c r="H4054">
        <v>31215</v>
      </c>
      <c r="I4054">
        <v>1</v>
      </c>
      <c r="J4054" t="s">
        <v>818</v>
      </c>
      <c r="K4054" t="s">
        <v>36</v>
      </c>
      <c r="L4054" t="s">
        <v>37</v>
      </c>
      <c r="M4054">
        <v>49961</v>
      </c>
      <c r="N4054">
        <v>49961</v>
      </c>
      <c r="O4054" t="s">
        <v>38</v>
      </c>
      <c r="P4054" t="s">
        <v>203</v>
      </c>
      <c r="Q4054" t="s">
        <v>1164</v>
      </c>
      <c r="R4054" t="s">
        <v>10411</v>
      </c>
      <c r="S4054" t="s">
        <v>784</v>
      </c>
      <c r="T4054" t="s">
        <v>2780</v>
      </c>
      <c r="V4054" t="s">
        <v>10412</v>
      </c>
      <c r="Z4054" t="s">
        <v>46</v>
      </c>
      <c r="AA4054" s="1">
        <v>45260</v>
      </c>
      <c r="AB4054" s="2">
        <v>45380</v>
      </c>
      <c r="AC4054" s="1">
        <v>45352</v>
      </c>
      <c r="AD4054" s="1">
        <v>45355</v>
      </c>
    </row>
    <row r="4055" spans="1:30">
      <c r="A4055">
        <v>616494</v>
      </c>
      <c r="B4055" t="s">
        <v>380</v>
      </c>
      <c r="C4055" t="s">
        <v>48</v>
      </c>
      <c r="D4055">
        <v>1</v>
      </c>
      <c r="E4055" t="s">
        <v>8251</v>
      </c>
      <c r="F4055" t="s">
        <v>433</v>
      </c>
      <c r="G4055" t="s">
        <v>51</v>
      </c>
      <c r="H4055">
        <v>12627</v>
      </c>
      <c r="I4055">
        <v>0</v>
      </c>
      <c r="J4055" t="s">
        <v>156</v>
      </c>
      <c r="K4055" t="s">
        <v>36</v>
      </c>
      <c r="L4055" t="s">
        <v>37</v>
      </c>
      <c r="M4055">
        <v>70611</v>
      </c>
      <c r="N4055">
        <v>105138</v>
      </c>
      <c r="O4055" t="s">
        <v>38</v>
      </c>
      <c r="P4055" t="s">
        <v>384</v>
      </c>
      <c r="Q4055" t="s">
        <v>4691</v>
      </c>
      <c r="R4055" t="s">
        <v>8252</v>
      </c>
      <c r="S4055" t="s">
        <v>436</v>
      </c>
      <c r="T4055" t="s">
        <v>8253</v>
      </c>
      <c r="V4055" t="s">
        <v>2562</v>
      </c>
      <c r="Z4055" t="s">
        <v>46</v>
      </c>
      <c r="AA4055" s="1">
        <v>45310</v>
      </c>
      <c r="AB4055" s="2">
        <v>45370</v>
      </c>
      <c r="AC4055" s="1">
        <v>45310</v>
      </c>
      <c r="AD4055" s="1">
        <v>45355</v>
      </c>
    </row>
    <row r="4056" spans="1:30">
      <c r="A4056">
        <v>622384</v>
      </c>
      <c r="B4056" t="s">
        <v>99</v>
      </c>
      <c r="C4056" t="s">
        <v>31</v>
      </c>
      <c r="D4056">
        <v>1</v>
      </c>
      <c r="E4056" t="s">
        <v>10413</v>
      </c>
      <c r="F4056" t="s">
        <v>4543</v>
      </c>
      <c r="G4056" t="s">
        <v>51</v>
      </c>
      <c r="H4056">
        <v>31316</v>
      </c>
      <c r="I4056">
        <v>3</v>
      </c>
      <c r="J4056" t="s">
        <v>300</v>
      </c>
      <c r="K4056" t="s">
        <v>36</v>
      </c>
      <c r="L4056" t="s">
        <v>37</v>
      </c>
      <c r="M4056">
        <v>70770</v>
      </c>
      <c r="N4056">
        <v>97406</v>
      </c>
      <c r="O4056" t="s">
        <v>38</v>
      </c>
      <c r="P4056" t="s">
        <v>104</v>
      </c>
      <c r="Q4056" t="s">
        <v>4544</v>
      </c>
      <c r="R4056" t="s">
        <v>10414</v>
      </c>
      <c r="S4056" t="s">
        <v>4546</v>
      </c>
      <c r="T4056" t="s">
        <v>10415</v>
      </c>
      <c r="U4056" t="s">
        <v>3908</v>
      </c>
      <c r="V4056" t="s">
        <v>980</v>
      </c>
      <c r="W4056" t="s">
        <v>4549</v>
      </c>
      <c r="X4056" t="s">
        <v>104</v>
      </c>
      <c r="Z4056" t="s">
        <v>46</v>
      </c>
      <c r="AA4056" s="1">
        <v>45313</v>
      </c>
      <c r="AC4056" s="1">
        <v>45313</v>
      </c>
      <c r="AD4056" s="1">
        <v>45355</v>
      </c>
    </row>
    <row r="4057" spans="1:30">
      <c r="A4057">
        <v>617737</v>
      </c>
      <c r="B4057" t="s">
        <v>30</v>
      </c>
      <c r="C4057" t="s">
        <v>31</v>
      </c>
      <c r="D4057">
        <v>1</v>
      </c>
      <c r="E4057" t="s">
        <v>10416</v>
      </c>
      <c r="F4057" t="s">
        <v>33</v>
      </c>
      <c r="G4057" t="s">
        <v>34</v>
      </c>
      <c r="H4057">
        <v>21744</v>
      </c>
      <c r="I4057">
        <v>2</v>
      </c>
      <c r="J4057" t="s">
        <v>35</v>
      </c>
      <c r="K4057" t="s">
        <v>36</v>
      </c>
      <c r="L4057" t="s">
        <v>37</v>
      </c>
      <c r="M4057">
        <v>82506</v>
      </c>
      <c r="N4057">
        <v>94882</v>
      </c>
      <c r="O4057" t="s">
        <v>38</v>
      </c>
      <c r="P4057" t="s">
        <v>1520</v>
      </c>
      <c r="Q4057" t="s">
        <v>3614</v>
      </c>
      <c r="R4057" t="s">
        <v>10417</v>
      </c>
      <c r="S4057" t="s">
        <v>42</v>
      </c>
      <c r="U4057" t="s">
        <v>1367</v>
      </c>
      <c r="V4057" t="s">
        <v>10418</v>
      </c>
      <c r="Z4057" t="s">
        <v>46</v>
      </c>
      <c r="AA4057" s="1">
        <v>45258</v>
      </c>
      <c r="AB4057" s="2">
        <v>45378</v>
      </c>
      <c r="AC4057" s="1">
        <v>45258</v>
      </c>
      <c r="AD4057" s="1">
        <v>45355</v>
      </c>
    </row>
    <row r="4058" spans="1:30">
      <c r="A4058">
        <v>622845</v>
      </c>
      <c r="B4058" t="s">
        <v>30</v>
      </c>
      <c r="C4058" t="s">
        <v>48</v>
      </c>
      <c r="D4058">
        <v>1</v>
      </c>
      <c r="E4058" t="s">
        <v>781</v>
      </c>
      <c r="F4058" t="s">
        <v>782</v>
      </c>
      <c r="G4058" t="s">
        <v>51</v>
      </c>
      <c r="H4058">
        <v>31215</v>
      </c>
      <c r="I4058">
        <v>1</v>
      </c>
      <c r="J4058" t="s">
        <v>818</v>
      </c>
      <c r="K4058" t="s">
        <v>36</v>
      </c>
      <c r="L4058" t="s">
        <v>37</v>
      </c>
      <c r="M4058">
        <v>49961</v>
      </c>
      <c r="N4058">
        <v>49961</v>
      </c>
      <c r="O4058" t="s">
        <v>38</v>
      </c>
      <c r="P4058" t="s">
        <v>203</v>
      </c>
      <c r="Q4058" t="s">
        <v>204</v>
      </c>
      <c r="R4058" t="s">
        <v>783</v>
      </c>
      <c r="S4058" t="s">
        <v>784</v>
      </c>
      <c r="T4058" t="s">
        <v>785</v>
      </c>
      <c r="V4058" t="s">
        <v>10172</v>
      </c>
      <c r="Z4058" t="s">
        <v>46</v>
      </c>
      <c r="AA4058" s="1">
        <v>45307</v>
      </c>
      <c r="AB4058" s="2">
        <v>45427</v>
      </c>
      <c r="AC4058" s="1">
        <v>45352</v>
      </c>
      <c r="AD4058" s="1">
        <v>45355</v>
      </c>
    </row>
    <row r="4059" spans="1:30">
      <c r="A4059">
        <v>620365</v>
      </c>
      <c r="B4059" t="s">
        <v>253</v>
      </c>
      <c r="C4059" t="s">
        <v>48</v>
      </c>
      <c r="D4059">
        <v>1</v>
      </c>
      <c r="E4059" t="s">
        <v>7233</v>
      </c>
      <c r="F4059" t="s">
        <v>5908</v>
      </c>
      <c r="G4059" t="s">
        <v>51</v>
      </c>
      <c r="H4059">
        <v>31121</v>
      </c>
      <c r="I4059">
        <v>1</v>
      </c>
      <c r="J4059" t="s">
        <v>618</v>
      </c>
      <c r="K4059" t="s">
        <v>36</v>
      </c>
      <c r="L4059" t="s">
        <v>37</v>
      </c>
      <c r="M4059">
        <v>55816</v>
      </c>
      <c r="N4059">
        <v>66000</v>
      </c>
      <c r="O4059" t="s">
        <v>38</v>
      </c>
      <c r="P4059" t="s">
        <v>7511</v>
      </c>
      <c r="Q4059" t="s">
        <v>7512</v>
      </c>
      <c r="R4059" t="s">
        <v>7513</v>
      </c>
      <c r="S4059" t="s">
        <v>5910</v>
      </c>
      <c r="T4059" t="s">
        <v>7514</v>
      </c>
      <c r="U4059" t="s">
        <v>7515</v>
      </c>
      <c r="V4059" t="s">
        <v>263</v>
      </c>
      <c r="Z4059" t="s">
        <v>264</v>
      </c>
      <c r="AA4059" s="1">
        <v>45280</v>
      </c>
      <c r="AC4059" s="1">
        <v>45280</v>
      </c>
      <c r="AD4059" s="1">
        <v>45355</v>
      </c>
    </row>
    <row r="4060" spans="1:30">
      <c r="A4060">
        <v>588868</v>
      </c>
      <c r="B4060" t="s">
        <v>129</v>
      </c>
      <c r="C4060" t="s">
        <v>31</v>
      </c>
      <c r="D4060">
        <v>1</v>
      </c>
      <c r="E4060" t="s">
        <v>4877</v>
      </c>
      <c r="F4060" t="s">
        <v>1046</v>
      </c>
      <c r="G4060" t="s">
        <v>51</v>
      </c>
      <c r="H4060" t="s">
        <v>1072</v>
      </c>
      <c r="I4060">
        <v>0</v>
      </c>
      <c r="J4060" t="s">
        <v>7166</v>
      </c>
      <c r="K4060" t="s">
        <v>36</v>
      </c>
      <c r="L4060" t="s">
        <v>276</v>
      </c>
      <c r="M4060">
        <v>94715</v>
      </c>
      <c r="N4060">
        <v>106006</v>
      </c>
      <c r="O4060" t="s">
        <v>38</v>
      </c>
      <c r="P4060" t="s">
        <v>157</v>
      </c>
      <c r="Q4060" t="s">
        <v>4878</v>
      </c>
      <c r="R4060" t="s">
        <v>4879</v>
      </c>
      <c r="S4060" t="s">
        <v>1076</v>
      </c>
      <c r="T4060" t="s">
        <v>4880</v>
      </c>
      <c r="U4060" t="s">
        <v>1979</v>
      </c>
      <c r="V4060" t="s">
        <v>4881</v>
      </c>
      <c r="W4060" t="s">
        <v>4882</v>
      </c>
      <c r="X4060" t="s">
        <v>157</v>
      </c>
      <c r="Z4060" t="s">
        <v>46</v>
      </c>
      <c r="AA4060" s="1">
        <v>45079</v>
      </c>
      <c r="AC4060" s="1">
        <v>45252</v>
      </c>
      <c r="AD4060" s="1">
        <v>45355</v>
      </c>
    </row>
    <row r="4061" spans="1:30">
      <c r="A4061">
        <v>575624</v>
      </c>
      <c r="B4061" t="s">
        <v>356</v>
      </c>
      <c r="C4061" t="s">
        <v>48</v>
      </c>
      <c r="D4061">
        <v>1</v>
      </c>
      <c r="E4061" t="s">
        <v>1693</v>
      </c>
      <c r="F4061" t="s">
        <v>114</v>
      </c>
      <c r="G4061" t="s">
        <v>34</v>
      </c>
      <c r="H4061">
        <v>56057</v>
      </c>
      <c r="I4061">
        <v>0</v>
      </c>
      <c r="J4061" t="s">
        <v>91</v>
      </c>
      <c r="K4061" t="s">
        <v>36</v>
      </c>
      <c r="L4061" t="s">
        <v>37</v>
      </c>
      <c r="M4061">
        <v>38333</v>
      </c>
      <c r="N4061">
        <v>63794</v>
      </c>
      <c r="O4061" t="s">
        <v>38</v>
      </c>
      <c r="P4061" t="s">
        <v>358</v>
      </c>
      <c r="Q4061" t="s">
        <v>1370</v>
      </c>
      <c r="R4061" t="s">
        <v>5824</v>
      </c>
      <c r="S4061" t="s">
        <v>119</v>
      </c>
      <c r="T4061" t="s">
        <v>1697</v>
      </c>
      <c r="U4061" t="s">
        <v>5825</v>
      </c>
      <c r="V4061" t="s">
        <v>5826</v>
      </c>
      <c r="W4061" t="s">
        <v>365</v>
      </c>
      <c r="Z4061" t="s">
        <v>46</v>
      </c>
      <c r="AA4061" s="1">
        <v>44974</v>
      </c>
      <c r="AC4061" s="1">
        <v>44974</v>
      </c>
      <c r="AD4061" s="1">
        <v>45355</v>
      </c>
    </row>
    <row r="4062" spans="1:30">
      <c r="A4062">
        <v>583086</v>
      </c>
      <c r="B4062" t="s">
        <v>99</v>
      </c>
      <c r="C4062" t="s">
        <v>48</v>
      </c>
      <c r="D4062">
        <v>1</v>
      </c>
      <c r="E4062" t="s">
        <v>131</v>
      </c>
      <c r="F4062" t="s">
        <v>131</v>
      </c>
      <c r="G4062" t="s">
        <v>51</v>
      </c>
      <c r="H4062">
        <v>13632</v>
      </c>
      <c r="I4062">
        <v>1</v>
      </c>
      <c r="J4062" t="s">
        <v>91</v>
      </c>
      <c r="K4062" t="s">
        <v>36</v>
      </c>
      <c r="L4062" t="s">
        <v>37</v>
      </c>
      <c r="M4062">
        <v>81951</v>
      </c>
      <c r="N4062">
        <v>102136</v>
      </c>
      <c r="O4062" t="s">
        <v>38</v>
      </c>
      <c r="P4062" t="s">
        <v>976</v>
      </c>
      <c r="Q4062" t="s">
        <v>285</v>
      </c>
      <c r="R4062" t="s">
        <v>9929</v>
      </c>
      <c r="S4062" t="s">
        <v>136</v>
      </c>
      <c r="U4062" t="s">
        <v>304</v>
      </c>
      <c r="V4062" t="s">
        <v>9930</v>
      </c>
      <c r="Z4062" t="s">
        <v>63</v>
      </c>
      <c r="AA4062" s="1">
        <v>45039</v>
      </c>
      <c r="AC4062" s="1">
        <v>45039</v>
      </c>
      <c r="AD4062" s="1">
        <v>45355</v>
      </c>
    </row>
    <row r="4063" spans="1:30">
      <c r="A4063">
        <v>591376</v>
      </c>
      <c r="B4063" t="s">
        <v>431</v>
      </c>
      <c r="C4063" t="s">
        <v>31</v>
      </c>
      <c r="D4063">
        <v>2</v>
      </c>
      <c r="E4063" t="s">
        <v>757</v>
      </c>
      <c r="F4063" t="s">
        <v>382</v>
      </c>
      <c r="G4063" t="s">
        <v>34</v>
      </c>
      <c r="H4063">
        <v>30087</v>
      </c>
      <c r="I4063">
        <v>3</v>
      </c>
      <c r="J4063" t="s">
        <v>618</v>
      </c>
      <c r="L4063" t="s">
        <v>37</v>
      </c>
      <c r="M4063">
        <v>79620</v>
      </c>
      <c r="N4063">
        <v>117541</v>
      </c>
      <c r="O4063" t="s">
        <v>38</v>
      </c>
      <c r="P4063" t="s">
        <v>92</v>
      </c>
      <c r="Q4063" t="s">
        <v>758</v>
      </c>
      <c r="R4063" t="s">
        <v>759</v>
      </c>
      <c r="S4063" t="s">
        <v>387</v>
      </c>
      <c r="T4063" t="s">
        <v>760</v>
      </c>
      <c r="U4063" t="s">
        <v>761</v>
      </c>
      <c r="V4063" t="s">
        <v>762</v>
      </c>
      <c r="Z4063" t="s">
        <v>763</v>
      </c>
      <c r="AA4063" s="1">
        <v>45107</v>
      </c>
      <c r="AC4063" s="1">
        <v>45117</v>
      </c>
      <c r="AD4063" s="1">
        <v>45355</v>
      </c>
    </row>
    <row r="4064" spans="1:30">
      <c r="A4064">
        <v>624729</v>
      </c>
      <c r="B4064" t="s">
        <v>314</v>
      </c>
      <c r="C4064" t="s">
        <v>48</v>
      </c>
      <c r="D4064">
        <v>1</v>
      </c>
      <c r="E4064" t="s">
        <v>8648</v>
      </c>
      <c r="F4064" t="s">
        <v>308</v>
      </c>
      <c r="G4064" t="s">
        <v>34</v>
      </c>
      <c r="H4064">
        <v>56058</v>
      </c>
      <c r="I4064">
        <v>0</v>
      </c>
      <c r="J4064" t="s">
        <v>1118</v>
      </c>
      <c r="K4064" t="s">
        <v>36</v>
      </c>
      <c r="L4064" t="s">
        <v>37</v>
      </c>
      <c r="M4064">
        <v>59116</v>
      </c>
      <c r="N4064">
        <v>67983</v>
      </c>
      <c r="O4064" t="s">
        <v>38</v>
      </c>
      <c r="P4064" t="s">
        <v>317</v>
      </c>
      <c r="Q4064" t="s">
        <v>738</v>
      </c>
      <c r="R4064" t="s">
        <v>8649</v>
      </c>
      <c r="S4064" t="s">
        <v>311</v>
      </c>
      <c r="T4064" t="s">
        <v>8650</v>
      </c>
      <c r="U4064" t="s">
        <v>321</v>
      </c>
      <c r="V4064" t="s">
        <v>8651</v>
      </c>
      <c r="Z4064" t="s">
        <v>200</v>
      </c>
      <c r="AA4064" s="1">
        <v>45345</v>
      </c>
      <c r="AB4064" s="2">
        <v>45375</v>
      </c>
      <c r="AC4064" s="1">
        <v>45345</v>
      </c>
      <c r="AD4064" s="1">
        <v>45355</v>
      </c>
    </row>
    <row r="4065" spans="1:30">
      <c r="A4065">
        <v>556484</v>
      </c>
      <c r="B4065" t="s">
        <v>99</v>
      </c>
      <c r="C4065" t="s">
        <v>31</v>
      </c>
      <c r="D4065">
        <v>9</v>
      </c>
      <c r="E4065" t="s">
        <v>243</v>
      </c>
      <c r="F4065" t="s">
        <v>243</v>
      </c>
      <c r="G4065" t="s">
        <v>51</v>
      </c>
      <c r="H4065">
        <v>91001</v>
      </c>
      <c r="I4065">
        <v>2</v>
      </c>
      <c r="J4065" t="s">
        <v>9248</v>
      </c>
      <c r="K4065" t="s">
        <v>36</v>
      </c>
      <c r="L4065" t="s">
        <v>103</v>
      </c>
      <c r="M4065">
        <v>64997</v>
      </c>
      <c r="N4065">
        <v>67632</v>
      </c>
      <c r="O4065" t="s">
        <v>38</v>
      </c>
      <c r="P4065" t="s">
        <v>244</v>
      </c>
      <c r="Q4065" t="s">
        <v>245</v>
      </c>
      <c r="R4065" t="s">
        <v>10419</v>
      </c>
      <c r="S4065" t="s">
        <v>247</v>
      </c>
      <c r="T4065" t="s">
        <v>10420</v>
      </c>
      <c r="U4065" t="s">
        <v>378</v>
      </c>
      <c r="V4065" t="s">
        <v>289</v>
      </c>
      <c r="W4065" t="s">
        <v>251</v>
      </c>
      <c r="X4065" t="s">
        <v>2376</v>
      </c>
      <c r="Z4065" t="s">
        <v>46</v>
      </c>
      <c r="AA4065" s="1">
        <v>44881</v>
      </c>
      <c r="AC4065" s="1">
        <v>44881</v>
      </c>
      <c r="AD4065" s="1">
        <v>45355</v>
      </c>
    </row>
    <row r="4066" spans="1:30">
      <c r="A4066">
        <v>605247</v>
      </c>
      <c r="B4066" t="s">
        <v>99</v>
      </c>
      <c r="C4066" t="s">
        <v>31</v>
      </c>
      <c r="D4066">
        <v>1</v>
      </c>
      <c r="E4066" t="s">
        <v>3971</v>
      </c>
      <c r="F4066" t="s">
        <v>593</v>
      </c>
      <c r="G4066" t="s">
        <v>51</v>
      </c>
      <c r="H4066">
        <v>20315</v>
      </c>
      <c r="I4066">
        <v>3</v>
      </c>
      <c r="J4066" t="s">
        <v>65</v>
      </c>
      <c r="K4066" t="s">
        <v>36</v>
      </c>
      <c r="L4066" t="s">
        <v>37</v>
      </c>
      <c r="M4066">
        <v>98470</v>
      </c>
      <c r="N4066">
        <v>133496</v>
      </c>
      <c r="O4066" t="s">
        <v>38</v>
      </c>
      <c r="P4066" t="s">
        <v>244</v>
      </c>
      <c r="Q4066" t="s">
        <v>245</v>
      </c>
      <c r="R4066" t="s">
        <v>9723</v>
      </c>
      <c r="S4066" t="s">
        <v>598</v>
      </c>
      <c r="T4066" t="s">
        <v>1142</v>
      </c>
      <c r="V4066" t="s">
        <v>289</v>
      </c>
      <c r="W4066" t="s">
        <v>251</v>
      </c>
      <c r="X4066" t="s">
        <v>379</v>
      </c>
      <c r="Z4066" t="s">
        <v>63</v>
      </c>
      <c r="AA4066" s="1">
        <v>45205</v>
      </c>
      <c r="AC4066" s="1">
        <v>45205</v>
      </c>
      <c r="AD4066" s="1">
        <v>45355</v>
      </c>
    </row>
    <row r="4067" spans="1:30">
      <c r="A4067">
        <v>624446</v>
      </c>
      <c r="B4067" t="s">
        <v>253</v>
      </c>
      <c r="C4067" t="s">
        <v>31</v>
      </c>
      <c r="D4067">
        <v>4</v>
      </c>
      <c r="E4067" t="s">
        <v>8101</v>
      </c>
      <c r="F4067" t="s">
        <v>8102</v>
      </c>
      <c r="G4067" t="s">
        <v>51</v>
      </c>
      <c r="H4067">
        <v>91644</v>
      </c>
      <c r="I4067">
        <v>0</v>
      </c>
      <c r="J4067" t="s">
        <v>143</v>
      </c>
      <c r="K4067" t="s">
        <v>36</v>
      </c>
      <c r="L4067" t="s">
        <v>37</v>
      </c>
      <c r="M4067">
        <v>63.6</v>
      </c>
      <c r="N4067">
        <v>63.6</v>
      </c>
      <c r="O4067" t="s">
        <v>124</v>
      </c>
      <c r="P4067" t="s">
        <v>2341</v>
      </c>
      <c r="Q4067" t="s">
        <v>2342</v>
      </c>
      <c r="R4067" t="s">
        <v>8103</v>
      </c>
      <c r="S4067" t="s">
        <v>8104</v>
      </c>
      <c r="T4067" t="s">
        <v>8105</v>
      </c>
      <c r="U4067" t="s">
        <v>8106</v>
      </c>
      <c r="V4067" t="s">
        <v>281</v>
      </c>
      <c r="Z4067" t="s">
        <v>264</v>
      </c>
      <c r="AA4067" s="1">
        <v>45328</v>
      </c>
      <c r="AC4067" s="1">
        <v>45328</v>
      </c>
      <c r="AD4067" s="1">
        <v>45355</v>
      </c>
    </row>
    <row r="4068" spans="1:30">
      <c r="A4068">
        <v>617056</v>
      </c>
      <c r="B4068" t="s">
        <v>1077</v>
      </c>
      <c r="C4068" t="s">
        <v>31</v>
      </c>
      <c r="D4068">
        <v>1</v>
      </c>
      <c r="E4068" t="s">
        <v>4260</v>
      </c>
      <c r="F4068" t="s">
        <v>441</v>
      </c>
      <c r="G4068" t="s">
        <v>51</v>
      </c>
      <c r="H4068">
        <v>20215</v>
      </c>
      <c r="I4068">
        <v>1</v>
      </c>
      <c r="J4068" t="s">
        <v>65</v>
      </c>
      <c r="K4068" t="s">
        <v>36</v>
      </c>
      <c r="L4068" t="s">
        <v>37</v>
      </c>
      <c r="M4068">
        <v>95000</v>
      </c>
      <c r="N4068">
        <v>105000</v>
      </c>
      <c r="O4068" t="s">
        <v>38</v>
      </c>
      <c r="P4068" t="s">
        <v>125</v>
      </c>
      <c r="Q4068" t="s">
        <v>4261</v>
      </c>
      <c r="R4068" t="s">
        <v>4262</v>
      </c>
      <c r="S4068" t="s">
        <v>444</v>
      </c>
      <c r="T4068" t="s">
        <v>4263</v>
      </c>
      <c r="V4068" t="s">
        <v>4264</v>
      </c>
      <c r="Z4068" t="s">
        <v>63</v>
      </c>
      <c r="AA4068" s="1">
        <v>45251</v>
      </c>
      <c r="AC4068" s="1">
        <v>45251</v>
      </c>
      <c r="AD4068" s="1">
        <v>45355</v>
      </c>
    </row>
    <row r="4069" spans="1:30">
      <c r="A4069">
        <v>625741</v>
      </c>
      <c r="B4069" t="s">
        <v>30</v>
      </c>
      <c r="C4069" t="s">
        <v>31</v>
      </c>
      <c r="D4069">
        <v>1</v>
      </c>
      <c r="E4069" t="s">
        <v>5353</v>
      </c>
      <c r="F4069" t="s">
        <v>5354</v>
      </c>
      <c r="G4069" t="s">
        <v>90</v>
      </c>
      <c r="H4069">
        <v>6611</v>
      </c>
      <c r="I4069">
        <v>3</v>
      </c>
      <c r="J4069" t="s">
        <v>35</v>
      </c>
      <c r="K4069" t="s">
        <v>36</v>
      </c>
      <c r="L4069" t="s">
        <v>37</v>
      </c>
      <c r="M4069">
        <v>79195</v>
      </c>
      <c r="N4069">
        <v>121545</v>
      </c>
      <c r="O4069" t="s">
        <v>38</v>
      </c>
      <c r="P4069" t="s">
        <v>203</v>
      </c>
      <c r="Q4069" t="s">
        <v>415</v>
      </c>
      <c r="R4069" t="s">
        <v>5355</v>
      </c>
      <c r="S4069" t="s">
        <v>5356</v>
      </c>
      <c r="T4069" t="s">
        <v>5357</v>
      </c>
      <c r="V4069" t="s">
        <v>5358</v>
      </c>
      <c r="Z4069" t="s">
        <v>63</v>
      </c>
      <c r="AA4069" s="1">
        <v>45324</v>
      </c>
      <c r="AB4069" s="2">
        <v>45444</v>
      </c>
      <c r="AC4069" s="1">
        <v>45351</v>
      </c>
      <c r="AD4069" s="1">
        <v>45355</v>
      </c>
    </row>
    <row r="4070" spans="1:30">
      <c r="A4070">
        <v>545108</v>
      </c>
      <c r="B4070" t="s">
        <v>356</v>
      </c>
      <c r="C4070" t="s">
        <v>31</v>
      </c>
      <c r="D4070">
        <v>1</v>
      </c>
      <c r="E4070" t="s">
        <v>10198</v>
      </c>
      <c r="F4070" t="s">
        <v>89</v>
      </c>
      <c r="G4070" t="s">
        <v>34</v>
      </c>
      <c r="H4070">
        <v>95710</v>
      </c>
      <c r="I4070">
        <v>0</v>
      </c>
      <c r="J4070" t="s">
        <v>91</v>
      </c>
      <c r="K4070" t="s">
        <v>36</v>
      </c>
      <c r="L4070" t="s">
        <v>37</v>
      </c>
      <c r="M4070">
        <v>0</v>
      </c>
      <c r="N4070">
        <v>75000</v>
      </c>
      <c r="O4070" t="s">
        <v>38</v>
      </c>
      <c r="P4070" t="s">
        <v>358</v>
      </c>
      <c r="Q4070" t="s">
        <v>10199</v>
      </c>
      <c r="R4070" t="s">
        <v>10200</v>
      </c>
      <c r="S4070" t="s">
        <v>361</v>
      </c>
      <c r="T4070" t="s">
        <v>10201</v>
      </c>
      <c r="U4070" t="s">
        <v>10202</v>
      </c>
      <c r="V4070" t="s">
        <v>10203</v>
      </c>
      <c r="W4070" t="s">
        <v>10204</v>
      </c>
      <c r="Z4070" t="s">
        <v>63</v>
      </c>
      <c r="AA4070" s="1">
        <v>44783</v>
      </c>
      <c r="AC4070" s="1">
        <v>44860</v>
      </c>
      <c r="AD4070" s="1">
        <v>45355</v>
      </c>
    </row>
    <row r="4071" spans="1:30">
      <c r="A4071">
        <v>551093</v>
      </c>
      <c r="B4071" t="s">
        <v>356</v>
      </c>
      <c r="C4071" t="s">
        <v>48</v>
      </c>
      <c r="D4071">
        <v>1</v>
      </c>
      <c r="E4071" t="s">
        <v>2500</v>
      </c>
      <c r="F4071" t="s">
        <v>512</v>
      </c>
      <c r="G4071" t="s">
        <v>34</v>
      </c>
      <c r="H4071">
        <v>10209</v>
      </c>
      <c r="I4071">
        <v>1</v>
      </c>
      <c r="J4071" t="s">
        <v>143</v>
      </c>
      <c r="K4071" t="s">
        <v>36</v>
      </c>
      <c r="L4071" t="s">
        <v>37</v>
      </c>
      <c r="M4071">
        <v>15.5</v>
      </c>
      <c r="N4071">
        <v>19.3</v>
      </c>
      <c r="O4071" t="s">
        <v>124</v>
      </c>
      <c r="P4071" t="s">
        <v>358</v>
      </c>
      <c r="Q4071" t="s">
        <v>2501</v>
      </c>
      <c r="R4071" t="s">
        <v>2502</v>
      </c>
      <c r="S4071" t="s">
        <v>515</v>
      </c>
      <c r="U4071" t="s">
        <v>2503</v>
      </c>
      <c r="V4071" t="s">
        <v>2504</v>
      </c>
      <c r="W4071" t="s">
        <v>2505</v>
      </c>
      <c r="Z4071" t="s">
        <v>46</v>
      </c>
      <c r="AA4071" s="1">
        <v>44818</v>
      </c>
      <c r="AC4071" s="1">
        <v>44914</v>
      </c>
      <c r="AD4071" s="1">
        <v>45355</v>
      </c>
    </row>
    <row r="4072" spans="1:30">
      <c r="A4072">
        <v>606156</v>
      </c>
      <c r="B4072" t="s">
        <v>69</v>
      </c>
      <c r="C4072" t="s">
        <v>48</v>
      </c>
      <c r="D4072">
        <v>7</v>
      </c>
      <c r="E4072" t="s">
        <v>8354</v>
      </c>
      <c r="F4072" t="s">
        <v>8355</v>
      </c>
      <c r="G4072" t="s">
        <v>51</v>
      </c>
      <c r="H4072">
        <v>91110</v>
      </c>
      <c r="I4072">
        <v>1</v>
      </c>
      <c r="J4072" t="s">
        <v>143</v>
      </c>
      <c r="K4072" t="s">
        <v>36</v>
      </c>
      <c r="L4072" t="s">
        <v>37</v>
      </c>
      <c r="M4072">
        <v>37119</v>
      </c>
      <c r="N4072">
        <v>50133</v>
      </c>
      <c r="O4072" t="s">
        <v>38</v>
      </c>
      <c r="P4072" t="s">
        <v>73</v>
      </c>
      <c r="Q4072" t="s">
        <v>8356</v>
      </c>
      <c r="R4072" t="s">
        <v>8357</v>
      </c>
      <c r="S4072" t="s">
        <v>8358</v>
      </c>
      <c r="T4072" t="s">
        <v>8359</v>
      </c>
      <c r="U4072" t="s">
        <v>8360</v>
      </c>
      <c r="V4072" t="s">
        <v>8361</v>
      </c>
      <c r="W4072" t="s">
        <v>8362</v>
      </c>
      <c r="X4072" t="s">
        <v>8363</v>
      </c>
      <c r="Z4072" t="s">
        <v>46</v>
      </c>
      <c r="AA4072" s="1">
        <v>45247</v>
      </c>
      <c r="AC4072" s="1">
        <v>45268</v>
      </c>
      <c r="AD4072" s="1">
        <v>45355</v>
      </c>
    </row>
    <row r="4073" spans="1:30">
      <c r="A4073">
        <v>546138</v>
      </c>
      <c r="B4073" t="s">
        <v>314</v>
      </c>
      <c r="C4073" t="s">
        <v>48</v>
      </c>
      <c r="D4073">
        <v>1</v>
      </c>
      <c r="E4073" t="s">
        <v>9015</v>
      </c>
      <c r="F4073" t="s">
        <v>1237</v>
      </c>
      <c r="G4073" t="s">
        <v>34</v>
      </c>
      <c r="H4073">
        <v>52620</v>
      </c>
      <c r="I4073" t="s">
        <v>958</v>
      </c>
      <c r="J4073" t="s">
        <v>284</v>
      </c>
      <c r="L4073" t="s">
        <v>37</v>
      </c>
      <c r="M4073">
        <v>104000</v>
      </c>
      <c r="N4073">
        <v>110000</v>
      </c>
      <c r="O4073" t="s">
        <v>38</v>
      </c>
      <c r="P4073" t="s">
        <v>317</v>
      </c>
      <c r="Q4073" t="s">
        <v>2010</v>
      </c>
      <c r="R4073" t="s">
        <v>9016</v>
      </c>
      <c r="S4073" t="s">
        <v>1242</v>
      </c>
      <c r="T4073" t="s">
        <v>9017</v>
      </c>
      <c r="U4073" t="s">
        <v>321</v>
      </c>
      <c r="V4073" t="s">
        <v>9018</v>
      </c>
      <c r="Z4073" t="s">
        <v>1024</v>
      </c>
      <c r="AA4073" s="1">
        <v>44789</v>
      </c>
      <c r="AC4073" s="1">
        <v>44789</v>
      </c>
      <c r="AD4073" s="1">
        <v>45355</v>
      </c>
    </row>
    <row r="4074" spans="1:30">
      <c r="A4074">
        <v>623081</v>
      </c>
      <c r="B4074" t="s">
        <v>99</v>
      </c>
      <c r="C4074" t="s">
        <v>48</v>
      </c>
      <c r="D4074">
        <v>1</v>
      </c>
      <c r="E4074" t="s">
        <v>10421</v>
      </c>
      <c r="F4074" t="s">
        <v>375</v>
      </c>
      <c r="G4074" t="s">
        <v>51</v>
      </c>
      <c r="H4074">
        <v>22427</v>
      </c>
      <c r="I4074">
        <v>1</v>
      </c>
      <c r="J4074" t="s">
        <v>65</v>
      </c>
      <c r="K4074" t="s">
        <v>36</v>
      </c>
      <c r="L4074" t="s">
        <v>37</v>
      </c>
      <c r="M4074">
        <v>74041</v>
      </c>
      <c r="N4074">
        <v>107227</v>
      </c>
      <c r="O4074" t="s">
        <v>38</v>
      </c>
      <c r="P4074" t="s">
        <v>976</v>
      </c>
      <c r="Q4074" t="s">
        <v>4127</v>
      </c>
      <c r="R4074" t="s">
        <v>10422</v>
      </c>
      <c r="S4074" t="s">
        <v>884</v>
      </c>
      <c r="T4074" t="s">
        <v>10423</v>
      </c>
      <c r="U4074" t="s">
        <v>196</v>
      </c>
      <c r="V4074" t="s">
        <v>197</v>
      </c>
      <c r="W4074" t="s">
        <v>10424</v>
      </c>
      <c r="X4074" t="s">
        <v>10425</v>
      </c>
      <c r="Z4074" t="s">
        <v>63</v>
      </c>
      <c r="AA4074" s="1">
        <v>45313</v>
      </c>
      <c r="AB4074" s="2">
        <v>45373</v>
      </c>
      <c r="AC4074" s="1">
        <v>45313</v>
      </c>
      <c r="AD4074" s="1">
        <v>45355</v>
      </c>
    </row>
    <row r="4075" spans="1:30">
      <c r="A4075">
        <v>627395</v>
      </c>
      <c r="B4075" t="s">
        <v>47</v>
      </c>
      <c r="C4075" t="s">
        <v>31</v>
      </c>
      <c r="D4075">
        <v>1</v>
      </c>
      <c r="E4075" t="s">
        <v>6812</v>
      </c>
      <c r="F4075" t="s">
        <v>6813</v>
      </c>
      <c r="G4075" t="s">
        <v>51</v>
      </c>
      <c r="H4075">
        <v>21015</v>
      </c>
      <c r="I4075" t="s">
        <v>6814</v>
      </c>
      <c r="J4075" t="s">
        <v>65</v>
      </c>
      <c r="K4075" t="s">
        <v>36</v>
      </c>
      <c r="L4075" t="s">
        <v>37</v>
      </c>
      <c r="M4075">
        <v>68202</v>
      </c>
      <c r="N4075">
        <v>78432</v>
      </c>
      <c r="O4075" t="s">
        <v>38</v>
      </c>
      <c r="P4075" t="s">
        <v>54</v>
      </c>
      <c r="Q4075" t="s">
        <v>6815</v>
      </c>
      <c r="R4075" t="s">
        <v>6816</v>
      </c>
      <c r="S4075" t="s">
        <v>6817</v>
      </c>
      <c r="T4075" t="s">
        <v>6818</v>
      </c>
      <c r="Z4075" t="s">
        <v>63</v>
      </c>
      <c r="AA4075" s="1">
        <v>45344</v>
      </c>
      <c r="AC4075" s="1">
        <v>45344</v>
      </c>
      <c r="AD4075" s="1">
        <v>45355</v>
      </c>
    </row>
    <row r="4076" spans="1:30">
      <c r="A4076">
        <v>524625</v>
      </c>
      <c r="B4076" t="s">
        <v>69</v>
      </c>
      <c r="C4076" t="s">
        <v>31</v>
      </c>
      <c r="D4076">
        <v>1</v>
      </c>
      <c r="E4076" t="s">
        <v>1106</v>
      </c>
      <c r="F4076" t="s">
        <v>520</v>
      </c>
      <c r="G4076" t="s">
        <v>51</v>
      </c>
      <c r="H4076">
        <v>22316</v>
      </c>
      <c r="I4076">
        <v>3</v>
      </c>
      <c r="J4076" t="s">
        <v>65</v>
      </c>
      <c r="K4076" t="s">
        <v>36</v>
      </c>
      <c r="L4076" t="s">
        <v>37</v>
      </c>
      <c r="M4076">
        <v>74650</v>
      </c>
      <c r="N4076">
        <v>109409</v>
      </c>
      <c r="O4076" t="s">
        <v>38</v>
      </c>
      <c r="P4076" t="s">
        <v>73</v>
      </c>
      <c r="Q4076" t="s">
        <v>1635</v>
      </c>
      <c r="R4076" t="s">
        <v>1636</v>
      </c>
      <c r="S4076" t="s">
        <v>523</v>
      </c>
      <c r="T4076" t="s">
        <v>1637</v>
      </c>
      <c r="U4076" t="s">
        <v>1638</v>
      </c>
      <c r="V4076" t="s">
        <v>1639</v>
      </c>
      <c r="X4076" t="s">
        <v>73</v>
      </c>
      <c r="Z4076" t="s">
        <v>46</v>
      </c>
      <c r="AA4076" s="1">
        <v>44634</v>
      </c>
      <c r="AC4076" s="1">
        <v>44634</v>
      </c>
      <c r="AD4076" s="1">
        <v>45355</v>
      </c>
    </row>
    <row r="4077" spans="1:30">
      <c r="A4077">
        <v>527756</v>
      </c>
      <c r="B4077" t="s">
        <v>253</v>
      </c>
      <c r="C4077" t="s">
        <v>31</v>
      </c>
      <c r="D4077">
        <v>1</v>
      </c>
      <c r="E4077" t="s">
        <v>10216</v>
      </c>
      <c r="F4077" t="s">
        <v>5939</v>
      </c>
      <c r="G4077" t="s">
        <v>51</v>
      </c>
      <c r="H4077">
        <v>10019</v>
      </c>
      <c r="I4077" t="s">
        <v>958</v>
      </c>
      <c r="J4077" t="s">
        <v>546</v>
      </c>
      <c r="K4077" t="s">
        <v>36</v>
      </c>
      <c r="L4077" t="s">
        <v>276</v>
      </c>
      <c r="M4077">
        <v>58700</v>
      </c>
      <c r="N4077">
        <v>161534</v>
      </c>
      <c r="O4077" t="s">
        <v>38</v>
      </c>
      <c r="P4077" t="s">
        <v>1196</v>
      </c>
      <c r="Q4077" t="s">
        <v>1197</v>
      </c>
      <c r="R4077" t="s">
        <v>10217</v>
      </c>
      <c r="S4077" t="s">
        <v>5942</v>
      </c>
      <c r="T4077" t="s">
        <v>10218</v>
      </c>
      <c r="U4077" t="s">
        <v>10219</v>
      </c>
      <c r="V4077" t="s">
        <v>281</v>
      </c>
      <c r="Z4077" t="s">
        <v>264</v>
      </c>
      <c r="AA4077" s="1">
        <v>44664</v>
      </c>
      <c r="AC4077" s="1">
        <v>44715</v>
      </c>
      <c r="AD4077" s="1">
        <v>45355</v>
      </c>
    </row>
    <row r="4078" spans="1:30">
      <c r="A4078">
        <v>612428</v>
      </c>
      <c r="B4078" t="s">
        <v>47</v>
      </c>
      <c r="C4078" t="s">
        <v>31</v>
      </c>
      <c r="D4078">
        <v>1</v>
      </c>
      <c r="E4078" t="s">
        <v>347</v>
      </c>
      <c r="F4078" t="s">
        <v>50</v>
      </c>
      <c r="G4078" t="s">
        <v>51</v>
      </c>
      <c r="H4078">
        <v>83008</v>
      </c>
      <c r="I4078" t="s">
        <v>349</v>
      </c>
      <c r="J4078" t="s">
        <v>65</v>
      </c>
      <c r="K4078" t="s">
        <v>36</v>
      </c>
      <c r="L4078" t="s">
        <v>276</v>
      </c>
      <c r="M4078">
        <v>64922</v>
      </c>
      <c r="N4078">
        <v>144066</v>
      </c>
      <c r="O4078" t="s">
        <v>38</v>
      </c>
      <c r="P4078" t="s">
        <v>54</v>
      </c>
      <c r="Q4078" t="s">
        <v>9269</v>
      </c>
      <c r="R4078" t="s">
        <v>9270</v>
      </c>
      <c r="S4078" t="s">
        <v>1560</v>
      </c>
      <c r="T4078" t="s">
        <v>9271</v>
      </c>
      <c r="U4078" t="s">
        <v>59</v>
      </c>
      <c r="V4078" t="s">
        <v>60</v>
      </c>
      <c r="W4078" t="s">
        <v>61</v>
      </c>
      <c r="X4078" t="s">
        <v>54</v>
      </c>
      <c r="Z4078" t="s">
        <v>355</v>
      </c>
      <c r="AA4078" s="1">
        <v>45222</v>
      </c>
      <c r="AC4078" s="1">
        <v>45258</v>
      </c>
      <c r="AD4078" s="1">
        <v>45355</v>
      </c>
    </row>
    <row r="4079" spans="1:30">
      <c r="A4079">
        <v>625420</v>
      </c>
      <c r="B4079" t="s">
        <v>30</v>
      </c>
      <c r="C4079" t="s">
        <v>48</v>
      </c>
      <c r="D4079">
        <v>1</v>
      </c>
      <c r="E4079" t="s">
        <v>9781</v>
      </c>
      <c r="F4079" t="s">
        <v>5142</v>
      </c>
      <c r="G4079" t="s">
        <v>51</v>
      </c>
      <c r="H4079" t="s">
        <v>5143</v>
      </c>
      <c r="I4079">
        <v>0</v>
      </c>
      <c r="J4079" t="s">
        <v>202</v>
      </c>
      <c r="K4079" t="s">
        <v>36</v>
      </c>
      <c r="L4079" t="s">
        <v>37</v>
      </c>
      <c r="M4079">
        <v>58700</v>
      </c>
      <c r="N4079">
        <v>110000</v>
      </c>
      <c r="O4079" t="s">
        <v>38</v>
      </c>
      <c r="P4079" t="s">
        <v>565</v>
      </c>
      <c r="Q4079" t="s">
        <v>1511</v>
      </c>
      <c r="R4079" t="s">
        <v>9782</v>
      </c>
      <c r="S4079" t="s">
        <v>5145</v>
      </c>
      <c r="T4079" t="s">
        <v>9783</v>
      </c>
      <c r="V4079" t="s">
        <v>9784</v>
      </c>
      <c r="Z4079" t="s">
        <v>1963</v>
      </c>
      <c r="AA4079" s="1">
        <v>45335</v>
      </c>
      <c r="AC4079" s="1">
        <v>45335</v>
      </c>
      <c r="AD4079" s="1">
        <v>45355</v>
      </c>
    </row>
    <row r="4080" spans="1:30">
      <c r="A4080">
        <v>618796</v>
      </c>
      <c r="B4080" t="s">
        <v>1077</v>
      </c>
      <c r="C4080" t="s">
        <v>31</v>
      </c>
      <c r="D4080">
        <v>1</v>
      </c>
      <c r="E4080" t="s">
        <v>10426</v>
      </c>
      <c r="F4080" t="s">
        <v>1983</v>
      </c>
      <c r="G4080" t="s">
        <v>51</v>
      </c>
      <c r="H4080">
        <v>30726</v>
      </c>
      <c r="I4080">
        <v>2</v>
      </c>
      <c r="J4080" t="s">
        <v>618</v>
      </c>
      <c r="K4080" t="s">
        <v>36</v>
      </c>
      <c r="L4080" t="s">
        <v>37</v>
      </c>
      <c r="M4080">
        <v>55816</v>
      </c>
      <c r="N4080">
        <v>64188</v>
      </c>
      <c r="O4080" t="s">
        <v>38</v>
      </c>
      <c r="P4080" t="s">
        <v>125</v>
      </c>
      <c r="Q4080" t="s">
        <v>2994</v>
      </c>
      <c r="R4080" t="s">
        <v>10427</v>
      </c>
      <c r="S4080" t="s">
        <v>1988</v>
      </c>
      <c r="T4080" t="e">
        <f ca="1">- Candidate should have proven negotiation skills.  - Candidate should have Strong organizational skills, _xludf.and the Ability to multi-task _xludf.and manage multiple priorities.  - Proficiency Microsoft Office Suite.    - Excellent interpersonal, communication, _xludf.and analytical skills.</f>
        <v>#NAME?</v>
      </c>
      <c r="V4080" t="s">
        <v>2997</v>
      </c>
      <c r="Z4080" t="s">
        <v>46</v>
      </c>
      <c r="AA4080" s="1">
        <v>45265</v>
      </c>
      <c r="AC4080" s="1">
        <v>45265</v>
      </c>
      <c r="AD4080" s="1">
        <v>45355</v>
      </c>
    </row>
    <row r="4081" spans="1:30">
      <c r="A4081">
        <v>590008</v>
      </c>
      <c r="B4081" t="s">
        <v>99</v>
      </c>
      <c r="C4081" t="s">
        <v>48</v>
      </c>
      <c r="D4081">
        <v>2</v>
      </c>
      <c r="E4081" t="s">
        <v>7418</v>
      </c>
      <c r="F4081" t="s">
        <v>33</v>
      </c>
      <c r="G4081" t="s">
        <v>34</v>
      </c>
      <c r="H4081">
        <v>21744</v>
      </c>
      <c r="I4081">
        <v>1</v>
      </c>
      <c r="J4081" t="s">
        <v>202</v>
      </c>
      <c r="K4081" t="s">
        <v>36</v>
      </c>
      <c r="L4081" t="s">
        <v>37</v>
      </c>
      <c r="M4081">
        <v>70087</v>
      </c>
      <c r="N4081">
        <v>84805</v>
      </c>
      <c r="O4081" t="s">
        <v>38</v>
      </c>
      <c r="P4081" t="s">
        <v>244</v>
      </c>
      <c r="Q4081" t="s">
        <v>3871</v>
      </c>
      <c r="R4081" t="s">
        <v>7419</v>
      </c>
      <c r="S4081" t="s">
        <v>42</v>
      </c>
      <c r="T4081" t="s">
        <v>7420</v>
      </c>
      <c r="U4081" t="s">
        <v>1390</v>
      </c>
      <c r="V4081" t="s">
        <v>3895</v>
      </c>
      <c r="Z4081" t="s">
        <v>46</v>
      </c>
      <c r="AA4081" s="1">
        <v>45092</v>
      </c>
      <c r="AC4081" s="1">
        <v>45092</v>
      </c>
      <c r="AD4081" s="1">
        <v>45355</v>
      </c>
    </row>
    <row r="4082" spans="1:30">
      <c r="A4082">
        <v>614411</v>
      </c>
      <c r="B4082" t="s">
        <v>69</v>
      </c>
      <c r="C4082" t="s">
        <v>48</v>
      </c>
      <c r="D4082">
        <v>1</v>
      </c>
      <c r="E4082" t="s">
        <v>4270</v>
      </c>
      <c r="F4082" t="s">
        <v>1270</v>
      </c>
      <c r="G4082" t="s">
        <v>51</v>
      </c>
      <c r="H4082">
        <v>22122</v>
      </c>
      <c r="I4082">
        <v>4</v>
      </c>
      <c r="J4082" t="s">
        <v>3169</v>
      </c>
      <c r="K4082" t="s">
        <v>36</v>
      </c>
      <c r="L4082" t="s">
        <v>37</v>
      </c>
      <c r="M4082">
        <v>85372</v>
      </c>
      <c r="N4082">
        <v>129661</v>
      </c>
      <c r="O4082" t="s">
        <v>38</v>
      </c>
      <c r="P4082" t="s">
        <v>2384</v>
      </c>
      <c r="Q4082" t="s">
        <v>4271</v>
      </c>
      <c r="R4082" t="s">
        <v>10428</v>
      </c>
      <c r="S4082" t="s">
        <v>1273</v>
      </c>
      <c r="T4082" t="s">
        <v>4273</v>
      </c>
      <c r="U4082" t="s">
        <v>5163</v>
      </c>
      <c r="V4082" t="s">
        <v>10429</v>
      </c>
      <c r="W4082" t="s">
        <v>10430</v>
      </c>
      <c r="X4082" t="s">
        <v>4298</v>
      </c>
      <c r="Z4082" t="s">
        <v>46</v>
      </c>
      <c r="AA4082" s="1">
        <v>45257</v>
      </c>
      <c r="AC4082" s="1">
        <v>45258</v>
      </c>
      <c r="AD4082" s="1">
        <v>45355</v>
      </c>
    </row>
    <row r="4083" spans="1:30">
      <c r="A4083">
        <v>617272</v>
      </c>
      <c r="B4083" t="s">
        <v>30</v>
      </c>
      <c r="C4083" t="s">
        <v>48</v>
      </c>
      <c r="D4083">
        <v>1</v>
      </c>
      <c r="E4083" t="s">
        <v>6747</v>
      </c>
      <c r="F4083" t="s">
        <v>33</v>
      </c>
      <c r="G4083" t="s">
        <v>34</v>
      </c>
      <c r="H4083">
        <v>21744</v>
      </c>
      <c r="I4083">
        <v>2</v>
      </c>
      <c r="J4083" t="s">
        <v>860</v>
      </c>
      <c r="K4083" t="s">
        <v>36</v>
      </c>
      <c r="L4083" t="s">
        <v>37</v>
      </c>
      <c r="M4083">
        <v>82506</v>
      </c>
      <c r="N4083">
        <v>94882</v>
      </c>
      <c r="O4083" t="s">
        <v>38</v>
      </c>
      <c r="P4083" t="s">
        <v>2593</v>
      </c>
      <c r="Q4083" t="s">
        <v>2594</v>
      </c>
      <c r="R4083" t="s">
        <v>6748</v>
      </c>
      <c r="S4083" t="s">
        <v>42</v>
      </c>
      <c r="T4083" t="e">
        <f ca="1">- Experience in quantitative Data management _xludf.and Data analysis - Experience in providing technical assistance on Data collection _xludf.and quality improvement.  - Proficiency in the use of Data analytics _xludf.and visualization software (e.g. SAS, SPSS, SQL, Tableau) as well as Microsoft Excel.  - Experience embedding a racial Equity _xludf.and social justice lens in Data work - Very Strong organizational skills _xludf.and Ability to handle multiple priorities  - Excellent written _xludf.and oral communication skills  - Strong Ability to effectively present Data in verbal, written, _xludf.and visual formats to diverse audiences  - Self-motivated _xludf.and Self-disciplined, with a Strong sense of teamwork _xludf.and the Ability to function effectively both independently _xludf.and as part of diverse team of public health professionals  - Experience with Salesforce a plus.</f>
        <v>#NAME?</v>
      </c>
      <c r="V4083" t="s">
        <v>6749</v>
      </c>
      <c r="Z4083" t="s">
        <v>46</v>
      </c>
      <c r="AA4083" s="1">
        <v>45254</v>
      </c>
      <c r="AB4083" s="2">
        <v>45374</v>
      </c>
      <c r="AC4083" s="1">
        <v>45257</v>
      </c>
      <c r="AD4083" s="1">
        <v>45355</v>
      </c>
    </row>
    <row r="4084" spans="1:30">
      <c r="A4084">
        <v>625494</v>
      </c>
      <c r="B4084" t="s">
        <v>460</v>
      </c>
      <c r="C4084" t="s">
        <v>48</v>
      </c>
      <c r="D4084">
        <v>1</v>
      </c>
      <c r="E4084" t="s">
        <v>9048</v>
      </c>
      <c r="F4084" t="s">
        <v>462</v>
      </c>
      <c r="G4084" t="s">
        <v>463</v>
      </c>
      <c r="H4084">
        <v>30114</v>
      </c>
      <c r="I4084">
        <v>0</v>
      </c>
      <c r="J4084" t="s">
        <v>9049</v>
      </c>
      <c r="K4084" t="s">
        <v>36</v>
      </c>
      <c r="L4084" t="s">
        <v>276</v>
      </c>
      <c r="M4084">
        <v>207500</v>
      </c>
      <c r="N4084">
        <v>220500</v>
      </c>
      <c r="O4084" t="s">
        <v>38</v>
      </c>
      <c r="P4084" t="s">
        <v>465</v>
      </c>
      <c r="Q4084" t="s">
        <v>466</v>
      </c>
      <c r="R4084" t="s">
        <v>9050</v>
      </c>
      <c r="S4084" t="s">
        <v>9051</v>
      </c>
      <c r="V4084" t="s">
        <v>9052</v>
      </c>
      <c r="Z4084" t="s">
        <v>485</v>
      </c>
      <c r="AA4084" s="1">
        <v>45322</v>
      </c>
      <c r="AB4084" s="2">
        <v>45502</v>
      </c>
      <c r="AC4084" s="1">
        <v>45322</v>
      </c>
      <c r="AD4084" s="1">
        <v>45355</v>
      </c>
    </row>
    <row r="4085" spans="1:30">
      <c r="A4085">
        <v>607679</v>
      </c>
      <c r="B4085" t="s">
        <v>129</v>
      </c>
      <c r="C4085" t="s">
        <v>48</v>
      </c>
      <c r="D4085">
        <v>1</v>
      </c>
      <c r="E4085" t="s">
        <v>5855</v>
      </c>
      <c r="F4085" t="s">
        <v>898</v>
      </c>
      <c r="G4085" t="s">
        <v>51</v>
      </c>
      <c r="H4085" t="s">
        <v>899</v>
      </c>
      <c r="I4085">
        <v>1</v>
      </c>
      <c r="J4085" t="s">
        <v>266</v>
      </c>
      <c r="K4085" t="s">
        <v>36</v>
      </c>
      <c r="L4085" t="s">
        <v>37</v>
      </c>
      <c r="M4085">
        <v>60718</v>
      </c>
      <c r="N4085">
        <v>90773</v>
      </c>
      <c r="O4085" t="s">
        <v>38</v>
      </c>
      <c r="P4085" t="s">
        <v>871</v>
      </c>
      <c r="Q4085" t="s">
        <v>566</v>
      </c>
      <c r="R4085" t="s">
        <v>5856</v>
      </c>
      <c r="S4085" t="s">
        <v>902</v>
      </c>
      <c r="T4085" t="s">
        <v>5857</v>
      </c>
      <c r="V4085" t="s">
        <v>162</v>
      </c>
      <c r="Z4085" t="s">
        <v>46</v>
      </c>
      <c r="AA4085" s="1">
        <v>45239</v>
      </c>
      <c r="AC4085" s="1">
        <v>45239</v>
      </c>
      <c r="AD4085" s="1">
        <v>45355</v>
      </c>
    </row>
    <row r="4086" spans="1:30">
      <c r="A4086">
        <v>607269</v>
      </c>
      <c r="B4086" t="s">
        <v>129</v>
      </c>
      <c r="C4086" t="s">
        <v>48</v>
      </c>
      <c r="D4086">
        <v>1</v>
      </c>
      <c r="E4086" t="s">
        <v>4899</v>
      </c>
      <c r="F4086" t="s">
        <v>382</v>
      </c>
      <c r="G4086" t="s">
        <v>34</v>
      </c>
      <c r="H4086">
        <v>30087</v>
      </c>
      <c r="I4086">
        <v>3</v>
      </c>
      <c r="J4086" t="s">
        <v>618</v>
      </c>
      <c r="K4086" t="s">
        <v>36</v>
      </c>
      <c r="L4086" t="s">
        <v>276</v>
      </c>
      <c r="M4086">
        <v>79620</v>
      </c>
      <c r="N4086">
        <v>117541</v>
      </c>
      <c r="O4086" t="s">
        <v>38</v>
      </c>
      <c r="P4086" t="s">
        <v>4900</v>
      </c>
      <c r="Q4086" t="s">
        <v>1565</v>
      </c>
      <c r="R4086" t="s">
        <v>4901</v>
      </c>
      <c r="S4086" t="s">
        <v>387</v>
      </c>
      <c r="T4086" t="s">
        <v>4902</v>
      </c>
      <c r="U4086" t="s">
        <v>4903</v>
      </c>
      <c r="V4086" t="s">
        <v>4904</v>
      </c>
      <c r="Z4086" t="s">
        <v>63</v>
      </c>
      <c r="AA4086" s="1">
        <v>45198</v>
      </c>
      <c r="AC4086" s="1">
        <v>45233</v>
      </c>
      <c r="AD4086" s="1">
        <v>45355</v>
      </c>
    </row>
    <row r="4087" spans="1:30">
      <c r="A4087">
        <v>605251</v>
      </c>
      <c r="B4087" t="s">
        <v>47</v>
      </c>
      <c r="C4087" t="s">
        <v>48</v>
      </c>
      <c r="D4087">
        <v>1</v>
      </c>
      <c r="E4087" t="s">
        <v>1176</v>
      </c>
      <c r="F4087" t="s">
        <v>570</v>
      </c>
      <c r="G4087" t="s">
        <v>51</v>
      </c>
      <c r="H4087">
        <v>34202</v>
      </c>
      <c r="I4087">
        <v>2</v>
      </c>
      <c r="J4087" t="s">
        <v>65</v>
      </c>
      <c r="K4087" t="s">
        <v>36</v>
      </c>
      <c r="L4087" t="s">
        <v>37</v>
      </c>
      <c r="M4087">
        <v>74041</v>
      </c>
      <c r="N4087">
        <v>85147</v>
      </c>
      <c r="O4087" t="s">
        <v>38</v>
      </c>
      <c r="P4087" t="s">
        <v>54</v>
      </c>
      <c r="Q4087" t="s">
        <v>1530</v>
      </c>
      <c r="R4087" t="s">
        <v>5281</v>
      </c>
      <c r="S4087" t="s">
        <v>573</v>
      </c>
      <c r="T4087" t="s">
        <v>4576</v>
      </c>
      <c r="U4087" t="s">
        <v>59</v>
      </c>
      <c r="V4087" t="s">
        <v>60</v>
      </c>
      <c r="W4087" t="s">
        <v>61</v>
      </c>
      <c r="X4087" t="s">
        <v>54</v>
      </c>
      <c r="Z4087" t="s">
        <v>63</v>
      </c>
      <c r="AA4087" s="1">
        <v>45197</v>
      </c>
      <c r="AC4087" s="1">
        <v>45349</v>
      </c>
      <c r="AD4087" s="1">
        <v>45355</v>
      </c>
    </row>
    <row r="4088" spans="1:30">
      <c r="A4088">
        <v>617212</v>
      </c>
      <c r="B4088" t="s">
        <v>30</v>
      </c>
      <c r="C4088" t="s">
        <v>31</v>
      </c>
      <c r="D4088">
        <v>1</v>
      </c>
      <c r="E4088" t="s">
        <v>8989</v>
      </c>
      <c r="F4088" t="s">
        <v>3823</v>
      </c>
      <c r="G4088" t="s">
        <v>51</v>
      </c>
      <c r="H4088">
        <v>21512</v>
      </c>
      <c r="I4088">
        <v>1</v>
      </c>
      <c r="J4088" t="s">
        <v>35</v>
      </c>
      <c r="K4088" t="s">
        <v>36</v>
      </c>
      <c r="L4088" t="s">
        <v>37</v>
      </c>
      <c r="M4088">
        <v>45445</v>
      </c>
      <c r="N4088">
        <v>48696</v>
      </c>
      <c r="O4088" t="s">
        <v>38</v>
      </c>
      <c r="P4088" t="s">
        <v>203</v>
      </c>
      <c r="Q4088" t="s">
        <v>995</v>
      </c>
      <c r="R4088" t="s">
        <v>8990</v>
      </c>
      <c r="S4088" t="s">
        <v>3825</v>
      </c>
      <c r="V4088" t="s">
        <v>8991</v>
      </c>
      <c r="Z4088" t="s">
        <v>46</v>
      </c>
      <c r="AA4088" s="1">
        <v>45260</v>
      </c>
      <c r="AB4088" s="2">
        <v>45380</v>
      </c>
      <c r="AC4088" s="1">
        <v>45260</v>
      </c>
      <c r="AD4088" s="1">
        <v>45355</v>
      </c>
    </row>
    <row r="4089" spans="1:30">
      <c r="A4089">
        <v>608766</v>
      </c>
      <c r="B4089" t="s">
        <v>69</v>
      </c>
      <c r="C4089" t="s">
        <v>31</v>
      </c>
      <c r="D4089">
        <v>1</v>
      </c>
      <c r="E4089" t="s">
        <v>4105</v>
      </c>
      <c r="F4089" t="s">
        <v>1694</v>
      </c>
      <c r="G4089" t="s">
        <v>51</v>
      </c>
      <c r="H4089">
        <v>60888</v>
      </c>
      <c r="I4089">
        <v>2</v>
      </c>
      <c r="J4089" t="s">
        <v>284</v>
      </c>
      <c r="K4089" t="s">
        <v>36</v>
      </c>
      <c r="L4089" t="s">
        <v>37</v>
      </c>
      <c r="M4089">
        <v>56100</v>
      </c>
      <c r="N4089">
        <v>85282</v>
      </c>
      <c r="O4089" t="s">
        <v>38</v>
      </c>
      <c r="P4089" t="s">
        <v>54</v>
      </c>
      <c r="Q4089" t="s">
        <v>4106</v>
      </c>
      <c r="R4089" t="s">
        <v>4107</v>
      </c>
      <c r="S4089" t="s">
        <v>1696</v>
      </c>
      <c r="T4089" t="s">
        <v>4108</v>
      </c>
      <c r="U4089" t="s">
        <v>3941</v>
      </c>
      <c r="V4089" t="s">
        <v>4109</v>
      </c>
      <c r="W4089" t="s">
        <v>4110</v>
      </c>
      <c r="X4089" t="s">
        <v>804</v>
      </c>
      <c r="Z4089" t="s">
        <v>46</v>
      </c>
      <c r="AA4089" s="1">
        <v>45351</v>
      </c>
      <c r="AB4089" s="2">
        <v>45365</v>
      </c>
      <c r="AC4089" s="1">
        <v>45355</v>
      </c>
      <c r="AD4089" s="1">
        <v>45355</v>
      </c>
    </row>
    <row r="4090" spans="1:30">
      <c r="A4090">
        <v>624228</v>
      </c>
      <c r="B4090" t="s">
        <v>69</v>
      </c>
      <c r="C4090" t="s">
        <v>48</v>
      </c>
      <c r="D4090">
        <v>1</v>
      </c>
      <c r="E4090" t="s">
        <v>3176</v>
      </c>
      <c r="F4090" t="s">
        <v>433</v>
      </c>
      <c r="G4090" t="s">
        <v>51</v>
      </c>
      <c r="H4090">
        <v>12627</v>
      </c>
      <c r="I4090">
        <v>0</v>
      </c>
      <c r="J4090" t="s">
        <v>72</v>
      </c>
      <c r="K4090" t="s">
        <v>36</v>
      </c>
      <c r="L4090" t="s">
        <v>37</v>
      </c>
      <c r="M4090">
        <v>70611</v>
      </c>
      <c r="N4090">
        <v>105138</v>
      </c>
      <c r="O4090" t="s">
        <v>38</v>
      </c>
      <c r="P4090" t="s">
        <v>73</v>
      </c>
      <c r="Q4090" t="s">
        <v>1552</v>
      </c>
      <c r="R4090" t="s">
        <v>10431</v>
      </c>
      <c r="S4090" t="s">
        <v>436</v>
      </c>
      <c r="T4090" t="s">
        <v>10432</v>
      </c>
      <c r="U4090" t="s">
        <v>232</v>
      </c>
      <c r="V4090" t="s">
        <v>10433</v>
      </c>
      <c r="W4090" t="s">
        <v>61</v>
      </c>
      <c r="X4090" t="s">
        <v>73</v>
      </c>
      <c r="Z4090" t="s">
        <v>46</v>
      </c>
      <c r="AA4090" s="1">
        <v>45316</v>
      </c>
      <c r="AC4090" s="1">
        <v>45317</v>
      </c>
      <c r="AD4090" s="1">
        <v>45355</v>
      </c>
    </row>
    <row r="4091" spans="1:30">
      <c r="A4091">
        <v>586966</v>
      </c>
      <c r="B4091" t="s">
        <v>99</v>
      </c>
      <c r="C4091" t="s">
        <v>31</v>
      </c>
      <c r="D4091">
        <v>1</v>
      </c>
      <c r="E4091" t="s">
        <v>592</v>
      </c>
      <c r="F4091" t="s">
        <v>570</v>
      </c>
      <c r="G4091" t="s">
        <v>51</v>
      </c>
      <c r="H4091">
        <v>34202</v>
      </c>
      <c r="I4091">
        <v>2</v>
      </c>
      <c r="J4091" t="s">
        <v>594</v>
      </c>
      <c r="K4091" t="s">
        <v>36</v>
      </c>
      <c r="L4091" t="s">
        <v>37</v>
      </c>
      <c r="M4091">
        <v>71884</v>
      </c>
      <c r="N4091">
        <v>104104</v>
      </c>
      <c r="O4091" t="s">
        <v>38</v>
      </c>
      <c r="P4091" t="s">
        <v>244</v>
      </c>
      <c r="Q4091" t="s">
        <v>931</v>
      </c>
      <c r="R4091" t="s">
        <v>7050</v>
      </c>
      <c r="S4091" t="s">
        <v>573</v>
      </c>
      <c r="T4091" t="s">
        <v>2016</v>
      </c>
      <c r="U4091" t="s">
        <v>7051</v>
      </c>
      <c r="V4091" t="s">
        <v>600</v>
      </c>
      <c r="Z4091" t="s">
        <v>63</v>
      </c>
      <c r="AA4091" s="1">
        <v>45092</v>
      </c>
      <c r="AC4091" s="1">
        <v>45092</v>
      </c>
      <c r="AD4091" s="1">
        <v>45355</v>
      </c>
    </row>
    <row r="4092" spans="1:30">
      <c r="A4092">
        <v>614263</v>
      </c>
      <c r="B4092" t="s">
        <v>47</v>
      </c>
      <c r="C4092" t="s">
        <v>48</v>
      </c>
      <c r="D4092">
        <v>1</v>
      </c>
      <c r="E4092" t="s">
        <v>10434</v>
      </c>
      <c r="F4092" t="s">
        <v>5908</v>
      </c>
      <c r="G4092" t="s">
        <v>51</v>
      </c>
      <c r="H4092">
        <v>31121</v>
      </c>
      <c r="I4092">
        <v>2</v>
      </c>
      <c r="J4092" t="s">
        <v>300</v>
      </c>
      <c r="K4092" t="s">
        <v>36</v>
      </c>
      <c r="L4092" t="s">
        <v>37</v>
      </c>
      <c r="M4092">
        <v>65709</v>
      </c>
      <c r="N4092">
        <v>75565</v>
      </c>
      <c r="O4092" t="s">
        <v>38</v>
      </c>
      <c r="P4092" t="s">
        <v>54</v>
      </c>
      <c r="Q4092" t="s">
        <v>2886</v>
      </c>
      <c r="R4092" t="s">
        <v>10435</v>
      </c>
      <c r="S4092" t="s">
        <v>5910</v>
      </c>
      <c r="T4092" t="s">
        <v>10436</v>
      </c>
      <c r="V4092" t="s">
        <v>1180</v>
      </c>
      <c r="Z4092" t="s">
        <v>46</v>
      </c>
      <c r="AA4092" s="1">
        <v>45239</v>
      </c>
      <c r="AC4092" s="1">
        <v>45239</v>
      </c>
      <c r="AD4092" s="1">
        <v>45355</v>
      </c>
    </row>
    <row r="4093" spans="1:30">
      <c r="A4093">
        <v>560441</v>
      </c>
      <c r="B4093" t="s">
        <v>99</v>
      </c>
      <c r="C4093" t="s">
        <v>48</v>
      </c>
      <c r="D4093">
        <v>1</v>
      </c>
      <c r="E4093" t="s">
        <v>2648</v>
      </c>
      <c r="F4093" t="s">
        <v>71</v>
      </c>
      <c r="G4093" t="s">
        <v>51</v>
      </c>
      <c r="H4093">
        <v>12158</v>
      </c>
      <c r="I4093">
        <v>3</v>
      </c>
      <c r="J4093" t="s">
        <v>72</v>
      </c>
      <c r="K4093" t="s">
        <v>36</v>
      </c>
      <c r="L4093" t="s">
        <v>37</v>
      </c>
      <c r="M4093">
        <v>60010</v>
      </c>
      <c r="N4093">
        <v>100875</v>
      </c>
      <c r="O4093" t="s">
        <v>38</v>
      </c>
      <c r="P4093" t="s">
        <v>244</v>
      </c>
      <c r="Q4093" t="s">
        <v>4122</v>
      </c>
      <c r="R4093" t="s">
        <v>4123</v>
      </c>
      <c r="S4093" t="s">
        <v>76</v>
      </c>
      <c r="T4093" t="s">
        <v>4124</v>
      </c>
      <c r="U4093" t="s">
        <v>378</v>
      </c>
      <c r="V4093" t="s">
        <v>289</v>
      </c>
      <c r="W4093" t="s">
        <v>251</v>
      </c>
      <c r="X4093" t="s">
        <v>1573</v>
      </c>
      <c r="Z4093" t="s">
        <v>46</v>
      </c>
      <c r="AA4093" s="1">
        <v>44881</v>
      </c>
      <c r="AC4093" s="1">
        <v>44881</v>
      </c>
      <c r="AD4093" s="1">
        <v>45355</v>
      </c>
    </row>
    <row r="4094" spans="1:30">
      <c r="A4094">
        <v>613994</v>
      </c>
      <c r="B4094" t="s">
        <v>253</v>
      </c>
      <c r="C4094" t="s">
        <v>31</v>
      </c>
      <c r="D4094">
        <v>1</v>
      </c>
      <c r="E4094" t="s">
        <v>10437</v>
      </c>
      <c r="F4094" t="s">
        <v>1300</v>
      </c>
      <c r="G4094" t="s">
        <v>34</v>
      </c>
      <c r="H4094">
        <v>95711</v>
      </c>
      <c r="I4094">
        <v>0</v>
      </c>
      <c r="J4094" t="s">
        <v>91</v>
      </c>
      <c r="K4094" t="s">
        <v>36</v>
      </c>
      <c r="L4094" t="s">
        <v>37</v>
      </c>
      <c r="M4094">
        <v>100000</v>
      </c>
      <c r="N4094">
        <v>180000</v>
      </c>
      <c r="O4094" t="s">
        <v>38</v>
      </c>
      <c r="P4094" t="s">
        <v>10438</v>
      </c>
      <c r="Q4094" t="s">
        <v>10439</v>
      </c>
      <c r="R4094" t="s">
        <v>10440</v>
      </c>
      <c r="S4094" t="s">
        <v>1303</v>
      </c>
      <c r="T4094" t="s">
        <v>10441</v>
      </c>
      <c r="U4094" t="s">
        <v>2189</v>
      </c>
      <c r="V4094" t="s">
        <v>263</v>
      </c>
      <c r="Z4094" t="s">
        <v>264</v>
      </c>
      <c r="AA4094" s="1">
        <v>45232</v>
      </c>
      <c r="AC4094" s="1">
        <v>45281</v>
      </c>
      <c r="AD4094" s="1">
        <v>45355</v>
      </c>
    </row>
    <row r="4095" spans="1:30">
      <c r="A4095">
        <v>601579</v>
      </c>
      <c r="B4095" t="s">
        <v>30</v>
      </c>
      <c r="C4095" t="s">
        <v>31</v>
      </c>
      <c r="D4095">
        <v>1</v>
      </c>
      <c r="E4095" t="s">
        <v>629</v>
      </c>
      <c r="F4095" t="s">
        <v>630</v>
      </c>
      <c r="G4095" t="s">
        <v>51</v>
      </c>
      <c r="H4095">
        <v>51195</v>
      </c>
      <c r="I4095">
        <v>1</v>
      </c>
      <c r="J4095" t="s">
        <v>35</v>
      </c>
      <c r="K4095" t="s">
        <v>123</v>
      </c>
      <c r="L4095" t="s">
        <v>37</v>
      </c>
      <c r="M4095">
        <v>23.39</v>
      </c>
      <c r="N4095">
        <v>30.18</v>
      </c>
      <c r="O4095" t="s">
        <v>124</v>
      </c>
      <c r="P4095" t="s">
        <v>54</v>
      </c>
      <c r="Q4095" t="s">
        <v>369</v>
      </c>
      <c r="R4095" t="s">
        <v>10442</v>
      </c>
      <c r="S4095" t="s">
        <v>634</v>
      </c>
      <c r="T4095" t="s">
        <v>9663</v>
      </c>
      <c r="U4095" t="s">
        <v>635</v>
      </c>
      <c r="V4095" t="s">
        <v>10443</v>
      </c>
      <c r="Z4095" t="s">
        <v>46</v>
      </c>
      <c r="AA4095" s="1">
        <v>45167</v>
      </c>
      <c r="AB4095" s="2">
        <v>45367</v>
      </c>
      <c r="AC4095" s="1">
        <v>45307</v>
      </c>
      <c r="AD4095" s="1">
        <v>45355</v>
      </c>
    </row>
    <row r="4096" spans="1:30">
      <c r="A4096">
        <v>592882</v>
      </c>
      <c r="B4096" t="s">
        <v>129</v>
      </c>
      <c r="C4096" t="s">
        <v>31</v>
      </c>
      <c r="D4096">
        <v>1</v>
      </c>
      <c r="E4096" t="s">
        <v>234</v>
      </c>
      <c r="F4096" t="s">
        <v>235</v>
      </c>
      <c r="G4096" t="s">
        <v>51</v>
      </c>
      <c r="H4096">
        <v>10251</v>
      </c>
      <c r="I4096">
        <v>2</v>
      </c>
      <c r="J4096" t="s">
        <v>266</v>
      </c>
      <c r="L4096" t="s">
        <v>103</v>
      </c>
      <c r="M4096">
        <v>35895</v>
      </c>
      <c r="N4096">
        <v>41279</v>
      </c>
      <c r="O4096" t="s">
        <v>38</v>
      </c>
      <c r="P4096" t="s">
        <v>2004</v>
      </c>
      <c r="Q4096" t="s">
        <v>1583</v>
      </c>
      <c r="R4096" t="s">
        <v>9629</v>
      </c>
      <c r="S4096" t="s">
        <v>239</v>
      </c>
      <c r="T4096" t="s">
        <v>6535</v>
      </c>
      <c r="U4096" t="s">
        <v>2231</v>
      </c>
      <c r="V4096" t="s">
        <v>9630</v>
      </c>
      <c r="W4096" t="s">
        <v>6537</v>
      </c>
      <c r="X4096" t="s">
        <v>9631</v>
      </c>
      <c r="Z4096" t="s">
        <v>46</v>
      </c>
      <c r="AA4096" s="1">
        <v>45118</v>
      </c>
      <c r="AC4096" s="1">
        <v>45159</v>
      </c>
      <c r="AD4096" s="1">
        <v>45355</v>
      </c>
    </row>
    <row r="4097" spans="1:30">
      <c r="A4097">
        <v>607498</v>
      </c>
      <c r="B4097" t="s">
        <v>502</v>
      </c>
      <c r="C4097" t="s">
        <v>48</v>
      </c>
      <c r="D4097">
        <v>1</v>
      </c>
      <c r="E4097" t="s">
        <v>3214</v>
      </c>
      <c r="F4097" t="s">
        <v>308</v>
      </c>
      <c r="G4097" t="s">
        <v>34</v>
      </c>
      <c r="H4097">
        <v>56058</v>
      </c>
      <c r="I4097">
        <v>0</v>
      </c>
      <c r="J4097" t="s">
        <v>1118</v>
      </c>
      <c r="K4097" t="s">
        <v>36</v>
      </c>
      <c r="L4097" t="s">
        <v>37</v>
      </c>
      <c r="M4097">
        <v>59116</v>
      </c>
      <c r="N4097">
        <v>91768</v>
      </c>
      <c r="O4097" t="s">
        <v>38</v>
      </c>
      <c r="P4097" t="s">
        <v>3215</v>
      </c>
      <c r="Q4097" t="s">
        <v>3216</v>
      </c>
      <c r="R4097" t="s">
        <v>9706</v>
      </c>
      <c r="S4097" t="s">
        <v>311</v>
      </c>
      <c r="T4097" t="s">
        <v>9707</v>
      </c>
      <c r="U4097" t="s">
        <v>2524</v>
      </c>
      <c r="V4097" t="s">
        <v>2525</v>
      </c>
      <c r="W4097" t="s">
        <v>2376</v>
      </c>
      <c r="X4097" t="s">
        <v>3215</v>
      </c>
      <c r="Z4097" t="s">
        <v>46</v>
      </c>
      <c r="AA4097" s="1">
        <v>45198</v>
      </c>
      <c r="AC4097" s="1">
        <v>45215</v>
      </c>
      <c r="AD4097" s="1">
        <v>45355</v>
      </c>
    </row>
    <row r="4098" spans="1:30">
      <c r="A4098">
        <v>626596</v>
      </c>
      <c r="B4098" t="s">
        <v>3475</v>
      </c>
      <c r="C4098" t="s">
        <v>48</v>
      </c>
      <c r="D4098">
        <v>1</v>
      </c>
      <c r="E4098" t="s">
        <v>8017</v>
      </c>
      <c r="F4098" t="s">
        <v>8018</v>
      </c>
      <c r="G4098" t="s">
        <v>34</v>
      </c>
      <c r="H4098">
        <v>50959</v>
      </c>
      <c r="I4098">
        <v>1</v>
      </c>
      <c r="J4098" t="s">
        <v>202</v>
      </c>
      <c r="K4098" t="s">
        <v>36</v>
      </c>
      <c r="L4098" t="s">
        <v>37</v>
      </c>
      <c r="M4098">
        <v>100750</v>
      </c>
      <c r="N4098">
        <v>100750</v>
      </c>
      <c r="O4098" t="s">
        <v>38</v>
      </c>
      <c r="P4098" t="s">
        <v>8019</v>
      </c>
      <c r="Q4098" t="s">
        <v>7625</v>
      </c>
      <c r="R4098" t="s">
        <v>8020</v>
      </c>
      <c r="S4098" t="s">
        <v>8021</v>
      </c>
      <c r="T4098" t="s">
        <v>8022</v>
      </c>
      <c r="V4098" t="s">
        <v>7309</v>
      </c>
      <c r="Z4098" t="s">
        <v>46</v>
      </c>
      <c r="AA4098" s="1">
        <v>45334</v>
      </c>
      <c r="AB4098" s="2">
        <v>45364</v>
      </c>
      <c r="AC4098" s="1">
        <v>45337</v>
      </c>
      <c r="AD4098" s="1">
        <v>45355</v>
      </c>
    </row>
    <row r="4099" spans="1:30">
      <c r="A4099">
        <v>624971</v>
      </c>
      <c r="B4099" t="s">
        <v>336</v>
      </c>
      <c r="C4099" t="s">
        <v>48</v>
      </c>
      <c r="D4099">
        <v>1</v>
      </c>
      <c r="E4099" t="s">
        <v>1964</v>
      </c>
      <c r="F4099" t="s">
        <v>338</v>
      </c>
      <c r="G4099" t="s">
        <v>90</v>
      </c>
      <c r="H4099" t="s">
        <v>339</v>
      </c>
      <c r="I4099">
        <v>2</v>
      </c>
      <c r="J4099" t="s">
        <v>284</v>
      </c>
      <c r="K4099" t="s">
        <v>36</v>
      </c>
      <c r="L4099" t="s">
        <v>37</v>
      </c>
      <c r="M4099">
        <v>67000</v>
      </c>
      <c r="N4099">
        <v>73000</v>
      </c>
      <c r="O4099" t="s">
        <v>38</v>
      </c>
      <c r="P4099" t="s">
        <v>340</v>
      </c>
      <c r="Q4099" t="s">
        <v>341</v>
      </c>
      <c r="R4099" t="s">
        <v>1965</v>
      </c>
      <c r="S4099" t="s">
        <v>1966</v>
      </c>
      <c r="Z4099" t="s">
        <v>46</v>
      </c>
      <c r="AA4099" s="1">
        <v>45321</v>
      </c>
      <c r="AC4099" s="1">
        <v>45321</v>
      </c>
      <c r="AD4099" s="1">
        <v>45355</v>
      </c>
    </row>
    <row r="4100" spans="1:30">
      <c r="A4100">
        <v>590389</v>
      </c>
      <c r="B4100" t="s">
        <v>69</v>
      </c>
      <c r="C4100" t="s">
        <v>31</v>
      </c>
      <c r="D4100">
        <v>1</v>
      </c>
      <c r="E4100" t="s">
        <v>4060</v>
      </c>
      <c r="F4100" t="s">
        <v>1620</v>
      </c>
      <c r="G4100" t="s">
        <v>51</v>
      </c>
      <c r="H4100">
        <v>13643</v>
      </c>
      <c r="I4100">
        <v>1</v>
      </c>
      <c r="J4100" t="s">
        <v>6875</v>
      </c>
      <c r="K4100" t="s">
        <v>36</v>
      </c>
      <c r="L4100" t="s">
        <v>37</v>
      </c>
      <c r="M4100">
        <v>89550</v>
      </c>
      <c r="N4100">
        <v>121653</v>
      </c>
      <c r="O4100" t="s">
        <v>38</v>
      </c>
      <c r="P4100" t="s">
        <v>73</v>
      </c>
      <c r="Q4100" t="s">
        <v>3118</v>
      </c>
      <c r="R4100" t="s">
        <v>6876</v>
      </c>
      <c r="S4100" t="s">
        <v>1623</v>
      </c>
      <c r="T4100" t="s">
        <v>6877</v>
      </c>
      <c r="U4100" t="s">
        <v>6878</v>
      </c>
      <c r="V4100" t="s">
        <v>6879</v>
      </c>
      <c r="Z4100" t="s">
        <v>63</v>
      </c>
      <c r="AA4100" s="1">
        <v>45101</v>
      </c>
      <c r="AC4100" s="1">
        <v>45119</v>
      </c>
      <c r="AD4100" s="1">
        <v>45355</v>
      </c>
    </row>
    <row r="4101" spans="1:30">
      <c r="A4101">
        <v>611455</v>
      </c>
      <c r="B4101" t="s">
        <v>460</v>
      </c>
      <c r="C4101" t="s">
        <v>31</v>
      </c>
      <c r="D4101">
        <v>10</v>
      </c>
      <c r="E4101" t="s">
        <v>10444</v>
      </c>
      <c r="F4101" t="s">
        <v>114</v>
      </c>
      <c r="G4101" t="s">
        <v>34</v>
      </c>
      <c r="H4101">
        <v>56057</v>
      </c>
      <c r="I4101">
        <v>0</v>
      </c>
      <c r="J4101" t="s">
        <v>10277</v>
      </c>
      <c r="K4101" t="s">
        <v>36</v>
      </c>
      <c r="L4101" t="s">
        <v>37</v>
      </c>
      <c r="M4101">
        <v>50000</v>
      </c>
      <c r="N4101">
        <v>50000</v>
      </c>
      <c r="O4101" t="s">
        <v>38</v>
      </c>
      <c r="P4101" t="s">
        <v>465</v>
      </c>
      <c r="Q4101" t="s">
        <v>1311</v>
      </c>
      <c r="R4101" t="s">
        <v>10445</v>
      </c>
      <c r="S4101" t="s">
        <v>119</v>
      </c>
      <c r="V4101" t="s">
        <v>469</v>
      </c>
      <c r="Z4101" t="s">
        <v>1314</v>
      </c>
      <c r="AA4101" s="1">
        <v>45215</v>
      </c>
      <c r="AB4101" s="2">
        <v>45580</v>
      </c>
      <c r="AC4101" s="1">
        <v>45215</v>
      </c>
      <c r="AD4101" s="1">
        <v>45355</v>
      </c>
    </row>
    <row r="4102" spans="1:30">
      <c r="A4102">
        <v>607994</v>
      </c>
      <c r="B4102" t="s">
        <v>1574</v>
      </c>
      <c r="C4102" t="s">
        <v>31</v>
      </c>
      <c r="D4102">
        <v>1</v>
      </c>
      <c r="E4102" t="s">
        <v>9871</v>
      </c>
      <c r="F4102" t="s">
        <v>2583</v>
      </c>
      <c r="G4102" t="s">
        <v>51</v>
      </c>
      <c r="H4102" t="s">
        <v>3239</v>
      </c>
      <c r="I4102">
        <v>0</v>
      </c>
      <c r="J4102" t="s">
        <v>9872</v>
      </c>
      <c r="K4102" t="s">
        <v>36</v>
      </c>
      <c r="L4102" t="s">
        <v>37</v>
      </c>
      <c r="M4102">
        <v>115000</v>
      </c>
      <c r="N4102">
        <v>125000</v>
      </c>
      <c r="O4102" t="s">
        <v>38</v>
      </c>
      <c r="P4102" t="s">
        <v>1577</v>
      </c>
      <c r="Q4102" t="s">
        <v>1578</v>
      </c>
      <c r="R4102" t="s">
        <v>9873</v>
      </c>
      <c r="S4102" t="s">
        <v>2586</v>
      </c>
      <c r="T4102" t="s">
        <v>9874</v>
      </c>
      <c r="V4102" t="s">
        <v>9875</v>
      </c>
      <c r="Z4102" t="s">
        <v>63</v>
      </c>
      <c r="AA4102" s="1">
        <v>45195</v>
      </c>
      <c r="AC4102" s="1">
        <v>45196</v>
      </c>
      <c r="AD4102" s="1">
        <v>45355</v>
      </c>
    </row>
    <row r="4103" spans="1:30">
      <c r="A4103">
        <v>580571</v>
      </c>
      <c r="B4103" t="s">
        <v>69</v>
      </c>
      <c r="C4103" t="s">
        <v>31</v>
      </c>
      <c r="D4103">
        <v>1</v>
      </c>
      <c r="E4103" t="s">
        <v>2070</v>
      </c>
      <c r="F4103" t="s">
        <v>2071</v>
      </c>
      <c r="G4103" t="s">
        <v>51</v>
      </c>
      <c r="H4103">
        <v>92005</v>
      </c>
      <c r="I4103">
        <v>0</v>
      </c>
      <c r="J4103" t="s">
        <v>143</v>
      </c>
      <c r="K4103" t="s">
        <v>36</v>
      </c>
      <c r="L4103" t="s">
        <v>37</v>
      </c>
      <c r="M4103">
        <v>375.06</v>
      </c>
      <c r="N4103">
        <v>375.06</v>
      </c>
      <c r="O4103" t="s">
        <v>144</v>
      </c>
      <c r="P4103" t="s">
        <v>73</v>
      </c>
      <c r="Q4103" t="s">
        <v>74</v>
      </c>
      <c r="R4103" t="s">
        <v>2072</v>
      </c>
      <c r="S4103" t="s">
        <v>2073</v>
      </c>
      <c r="T4103" t="s">
        <v>2074</v>
      </c>
      <c r="U4103" t="s">
        <v>2075</v>
      </c>
      <c r="V4103" t="s">
        <v>2076</v>
      </c>
      <c r="W4103" t="s">
        <v>2077</v>
      </c>
      <c r="X4103" t="s">
        <v>2078</v>
      </c>
      <c r="Z4103" t="s">
        <v>46</v>
      </c>
      <c r="AA4103" s="1">
        <v>45015</v>
      </c>
      <c r="AC4103" s="1">
        <v>45015</v>
      </c>
      <c r="AD4103" s="1">
        <v>45355</v>
      </c>
    </row>
    <row r="4104" spans="1:30">
      <c r="A4104">
        <v>618135</v>
      </c>
      <c r="B4104" t="s">
        <v>30</v>
      </c>
      <c r="C4104" t="s">
        <v>31</v>
      </c>
      <c r="D4104">
        <v>1</v>
      </c>
      <c r="E4104" t="s">
        <v>9470</v>
      </c>
      <c r="F4104" t="s">
        <v>3116</v>
      </c>
      <c r="G4104" t="s">
        <v>51</v>
      </c>
      <c r="H4104">
        <v>10035</v>
      </c>
      <c r="I4104" t="s">
        <v>958</v>
      </c>
      <c r="J4104" t="s">
        <v>35</v>
      </c>
      <c r="K4104" t="s">
        <v>36</v>
      </c>
      <c r="L4104" t="s">
        <v>276</v>
      </c>
      <c r="M4104">
        <v>58700</v>
      </c>
      <c r="N4104">
        <v>95000</v>
      </c>
      <c r="O4104" t="s">
        <v>38</v>
      </c>
      <c r="P4104" t="s">
        <v>39</v>
      </c>
      <c r="Q4104" t="s">
        <v>9471</v>
      </c>
      <c r="R4104" t="s">
        <v>9472</v>
      </c>
      <c r="S4104" t="s">
        <v>3120</v>
      </c>
      <c r="T4104" t="s">
        <v>9473</v>
      </c>
      <c r="V4104" t="s">
        <v>9474</v>
      </c>
      <c r="Z4104" t="s">
        <v>46</v>
      </c>
      <c r="AA4104" s="1">
        <v>45264</v>
      </c>
      <c r="AB4104" s="2">
        <v>45384</v>
      </c>
      <c r="AC4104" s="1">
        <v>45264</v>
      </c>
      <c r="AD4104" s="1">
        <v>45355</v>
      </c>
    </row>
    <row r="4105" spans="1:30">
      <c r="A4105">
        <v>537494</v>
      </c>
      <c r="B4105" t="s">
        <v>129</v>
      </c>
      <c r="C4105" t="s">
        <v>31</v>
      </c>
      <c r="D4105">
        <v>1</v>
      </c>
      <c r="E4105" t="s">
        <v>234</v>
      </c>
      <c r="F4105" t="s">
        <v>235</v>
      </c>
      <c r="G4105" t="s">
        <v>51</v>
      </c>
      <c r="H4105">
        <v>10251</v>
      </c>
      <c r="I4105">
        <v>3</v>
      </c>
      <c r="J4105" t="s">
        <v>284</v>
      </c>
      <c r="K4105" t="s">
        <v>36</v>
      </c>
      <c r="L4105" t="s">
        <v>37</v>
      </c>
      <c r="M4105">
        <v>36390</v>
      </c>
      <c r="N4105">
        <v>58953</v>
      </c>
      <c r="O4105" t="s">
        <v>38</v>
      </c>
      <c r="P4105" t="s">
        <v>157</v>
      </c>
      <c r="Q4105" t="s">
        <v>293</v>
      </c>
      <c r="R4105" t="s">
        <v>1789</v>
      </c>
      <c r="S4105" t="s">
        <v>239</v>
      </c>
      <c r="T4105" t="s">
        <v>1790</v>
      </c>
      <c r="U4105" t="s">
        <v>1791</v>
      </c>
      <c r="V4105" t="s">
        <v>297</v>
      </c>
      <c r="W4105" t="s">
        <v>1792</v>
      </c>
      <c r="X4105" t="s">
        <v>157</v>
      </c>
      <c r="Z4105" t="s">
        <v>46</v>
      </c>
      <c r="AA4105" s="1">
        <v>44742</v>
      </c>
      <c r="AC4105" s="1">
        <v>45323</v>
      </c>
      <c r="AD4105" s="1">
        <v>45355</v>
      </c>
    </row>
    <row r="4106" spans="1:30">
      <c r="A4106">
        <v>555559</v>
      </c>
      <c r="B4106" t="s">
        <v>99</v>
      </c>
      <c r="C4106" t="s">
        <v>31</v>
      </c>
      <c r="D4106">
        <v>1</v>
      </c>
      <c r="E4106" t="s">
        <v>8899</v>
      </c>
      <c r="F4106" t="s">
        <v>33</v>
      </c>
      <c r="G4106" t="s">
        <v>34</v>
      </c>
      <c r="H4106">
        <v>21744</v>
      </c>
      <c r="I4106">
        <v>3</v>
      </c>
      <c r="J4106" t="s">
        <v>670</v>
      </c>
      <c r="K4106" t="s">
        <v>36</v>
      </c>
      <c r="L4106" t="s">
        <v>37</v>
      </c>
      <c r="M4106">
        <v>84468</v>
      </c>
      <c r="N4106">
        <v>111003</v>
      </c>
      <c r="O4106" t="s">
        <v>38</v>
      </c>
      <c r="P4106" t="s">
        <v>424</v>
      </c>
      <c r="Q4106" t="s">
        <v>5599</v>
      </c>
      <c r="R4106" t="s">
        <v>8900</v>
      </c>
      <c r="S4106" t="s">
        <v>42</v>
      </c>
      <c r="T4106" t="s">
        <v>8901</v>
      </c>
      <c r="U4106" t="s">
        <v>5602</v>
      </c>
      <c r="V4106" t="s">
        <v>2332</v>
      </c>
      <c r="W4106" t="s">
        <v>5603</v>
      </c>
      <c r="X4106" t="s">
        <v>424</v>
      </c>
      <c r="Z4106" t="s">
        <v>46</v>
      </c>
      <c r="AA4106" s="1">
        <v>44854</v>
      </c>
      <c r="AC4106" s="1">
        <v>44858</v>
      </c>
      <c r="AD4106" s="1">
        <v>45355</v>
      </c>
    </row>
    <row r="4107" spans="1:30">
      <c r="A4107">
        <v>618024</v>
      </c>
      <c r="B4107" t="s">
        <v>1462</v>
      </c>
      <c r="C4107" t="s">
        <v>31</v>
      </c>
      <c r="D4107">
        <v>1</v>
      </c>
      <c r="E4107" t="s">
        <v>8992</v>
      </c>
      <c r="F4107" t="s">
        <v>114</v>
      </c>
      <c r="G4107" t="s">
        <v>34</v>
      </c>
      <c r="H4107">
        <v>56057</v>
      </c>
      <c r="I4107">
        <v>0</v>
      </c>
      <c r="J4107" t="s">
        <v>143</v>
      </c>
      <c r="K4107" t="s">
        <v>36</v>
      </c>
      <c r="L4107" t="s">
        <v>37</v>
      </c>
      <c r="M4107">
        <v>46843</v>
      </c>
      <c r="N4107">
        <v>46843</v>
      </c>
      <c r="O4107" t="s">
        <v>38</v>
      </c>
      <c r="P4107" t="s">
        <v>1464</v>
      </c>
      <c r="Q4107" t="s">
        <v>3118</v>
      </c>
      <c r="R4107" t="s">
        <v>8993</v>
      </c>
      <c r="S4107" t="s">
        <v>119</v>
      </c>
      <c r="Z4107" t="s">
        <v>1314</v>
      </c>
      <c r="AA4107" s="1">
        <v>45259</v>
      </c>
      <c r="AB4107" s="2">
        <v>45419</v>
      </c>
      <c r="AC4107" s="1">
        <v>45327</v>
      </c>
      <c r="AD4107" s="1">
        <v>45355</v>
      </c>
    </row>
    <row r="4108" spans="1:30">
      <c r="A4108">
        <v>615080</v>
      </c>
      <c r="B4108" t="s">
        <v>30</v>
      </c>
      <c r="C4108" t="s">
        <v>31</v>
      </c>
      <c r="D4108">
        <v>1</v>
      </c>
      <c r="E4108" t="s">
        <v>5047</v>
      </c>
      <c r="F4108" t="s">
        <v>2460</v>
      </c>
      <c r="G4108" t="s">
        <v>51</v>
      </c>
      <c r="H4108">
        <v>51191</v>
      </c>
      <c r="I4108">
        <v>2</v>
      </c>
      <c r="J4108" t="s">
        <v>35</v>
      </c>
      <c r="K4108" t="s">
        <v>36</v>
      </c>
      <c r="L4108" t="s">
        <v>37</v>
      </c>
      <c r="M4108">
        <v>51528</v>
      </c>
      <c r="N4108">
        <v>59257</v>
      </c>
      <c r="O4108" t="s">
        <v>38</v>
      </c>
      <c r="P4108" t="s">
        <v>39</v>
      </c>
      <c r="Q4108" t="s">
        <v>2154</v>
      </c>
      <c r="R4108" t="s">
        <v>8121</v>
      </c>
      <c r="S4108" t="s">
        <v>2462</v>
      </c>
      <c r="T4108" t="s">
        <v>8122</v>
      </c>
      <c r="V4108" t="s">
        <v>8123</v>
      </c>
      <c r="Z4108" t="s">
        <v>46</v>
      </c>
      <c r="AA4108" s="1">
        <v>45244</v>
      </c>
      <c r="AB4108" s="2">
        <v>45364</v>
      </c>
      <c r="AC4108" s="1">
        <v>45244</v>
      </c>
      <c r="AD4108" s="1">
        <v>45355</v>
      </c>
    </row>
    <row r="4109" spans="1:30">
      <c r="A4109">
        <v>619194</v>
      </c>
      <c r="B4109" t="s">
        <v>87</v>
      </c>
      <c r="C4109" t="s">
        <v>31</v>
      </c>
      <c r="D4109">
        <v>1</v>
      </c>
      <c r="E4109" t="s">
        <v>9974</v>
      </c>
      <c r="F4109" t="s">
        <v>283</v>
      </c>
      <c r="G4109" t="s">
        <v>51</v>
      </c>
      <c r="H4109">
        <v>10124</v>
      </c>
      <c r="I4109">
        <v>3</v>
      </c>
      <c r="J4109" t="s">
        <v>115</v>
      </c>
      <c r="K4109" t="s">
        <v>36</v>
      </c>
      <c r="L4109" t="s">
        <v>37</v>
      </c>
      <c r="M4109">
        <v>58695</v>
      </c>
      <c r="N4109">
        <v>72000</v>
      </c>
      <c r="O4109" t="s">
        <v>38</v>
      </c>
      <c r="P4109" t="s">
        <v>2046</v>
      </c>
      <c r="Q4109" t="s">
        <v>9589</v>
      </c>
      <c r="R4109" t="s">
        <v>9975</v>
      </c>
      <c r="S4109" t="s">
        <v>287</v>
      </c>
      <c r="T4109" t="s">
        <v>9976</v>
      </c>
      <c r="V4109" t="s">
        <v>9977</v>
      </c>
      <c r="X4109" t="s">
        <v>2051</v>
      </c>
      <c r="Z4109" t="s">
        <v>46</v>
      </c>
      <c r="AA4109" s="1">
        <v>45267</v>
      </c>
      <c r="AC4109" s="1">
        <v>45267</v>
      </c>
      <c r="AD4109" s="1">
        <v>45355</v>
      </c>
    </row>
    <row r="4110" spans="1:30">
      <c r="A4110">
        <v>590900</v>
      </c>
      <c r="B4110" t="s">
        <v>69</v>
      </c>
      <c r="C4110" t="s">
        <v>31</v>
      </c>
      <c r="D4110">
        <v>1</v>
      </c>
      <c r="E4110" t="s">
        <v>7413</v>
      </c>
      <c r="F4110" t="s">
        <v>406</v>
      </c>
      <c r="G4110" t="s">
        <v>51</v>
      </c>
      <c r="H4110">
        <v>20210</v>
      </c>
      <c r="I4110">
        <v>0</v>
      </c>
      <c r="J4110" t="s">
        <v>65</v>
      </c>
      <c r="K4110" t="s">
        <v>36</v>
      </c>
      <c r="L4110" t="s">
        <v>37</v>
      </c>
      <c r="M4110">
        <v>62370</v>
      </c>
      <c r="N4110">
        <v>93587</v>
      </c>
      <c r="O4110" t="s">
        <v>38</v>
      </c>
      <c r="P4110" t="s">
        <v>73</v>
      </c>
      <c r="Q4110" t="s">
        <v>1552</v>
      </c>
      <c r="R4110" t="s">
        <v>9643</v>
      </c>
      <c r="S4110" t="s">
        <v>409</v>
      </c>
      <c r="T4110" t="s">
        <v>1554</v>
      </c>
      <c r="U4110" t="s">
        <v>9644</v>
      </c>
      <c r="V4110" t="s">
        <v>9645</v>
      </c>
      <c r="W4110" t="s">
        <v>9646</v>
      </c>
      <c r="X4110" t="s">
        <v>81</v>
      </c>
      <c r="Z4110" t="s">
        <v>63</v>
      </c>
      <c r="AA4110" s="1">
        <v>45118</v>
      </c>
      <c r="AC4110" s="1">
        <v>45118</v>
      </c>
      <c r="AD4110" s="1">
        <v>45355</v>
      </c>
    </row>
    <row r="4111" spans="1:30">
      <c r="A4111">
        <v>598615</v>
      </c>
      <c r="B4111" t="s">
        <v>460</v>
      </c>
      <c r="C4111" t="s">
        <v>31</v>
      </c>
      <c r="D4111">
        <v>2</v>
      </c>
      <c r="E4111" t="s">
        <v>9309</v>
      </c>
      <c r="F4111" t="s">
        <v>462</v>
      </c>
      <c r="G4111" t="s">
        <v>463</v>
      </c>
      <c r="H4111">
        <v>30114</v>
      </c>
      <c r="I4111">
        <v>0</v>
      </c>
      <c r="J4111" t="s">
        <v>9310</v>
      </c>
      <c r="K4111" t="s">
        <v>36</v>
      </c>
      <c r="L4111" t="s">
        <v>37</v>
      </c>
      <c r="M4111">
        <v>80440</v>
      </c>
      <c r="N4111">
        <v>167610</v>
      </c>
      <c r="O4111" t="s">
        <v>38</v>
      </c>
      <c r="P4111" t="s">
        <v>465</v>
      </c>
      <c r="Q4111" t="s">
        <v>466</v>
      </c>
      <c r="R4111" t="s">
        <v>9311</v>
      </c>
      <c r="S4111" t="s">
        <v>9312</v>
      </c>
      <c r="V4111" t="s">
        <v>469</v>
      </c>
      <c r="Z4111" t="s">
        <v>485</v>
      </c>
      <c r="AA4111" s="1">
        <v>45152</v>
      </c>
      <c r="AB4111" s="2">
        <v>45517</v>
      </c>
      <c r="AC4111" s="1">
        <v>45152</v>
      </c>
      <c r="AD4111" s="1">
        <v>45355</v>
      </c>
    </row>
    <row r="4112" spans="1:30">
      <c r="A4112">
        <v>583089</v>
      </c>
      <c r="B4112" t="s">
        <v>99</v>
      </c>
      <c r="C4112" t="s">
        <v>31</v>
      </c>
      <c r="D4112">
        <v>4</v>
      </c>
      <c r="E4112" t="s">
        <v>3400</v>
      </c>
      <c r="F4112" t="s">
        <v>3400</v>
      </c>
      <c r="G4112" t="s">
        <v>51</v>
      </c>
      <c r="H4112">
        <v>31305</v>
      </c>
      <c r="I4112">
        <v>1</v>
      </c>
      <c r="J4112" t="s">
        <v>300</v>
      </c>
      <c r="K4112" t="s">
        <v>36</v>
      </c>
      <c r="L4112" t="s">
        <v>37</v>
      </c>
      <c r="M4112">
        <v>47390</v>
      </c>
      <c r="N4112">
        <v>67023</v>
      </c>
      <c r="O4112" t="s">
        <v>38</v>
      </c>
      <c r="P4112" t="s">
        <v>104</v>
      </c>
      <c r="Q4112" t="s">
        <v>285</v>
      </c>
      <c r="R4112" t="s">
        <v>10446</v>
      </c>
      <c r="S4112" t="s">
        <v>3403</v>
      </c>
      <c r="U4112" t="s">
        <v>304</v>
      </c>
      <c r="V4112" t="s">
        <v>10447</v>
      </c>
      <c r="Z4112" t="s">
        <v>46</v>
      </c>
      <c r="AA4112" s="1">
        <v>45039</v>
      </c>
      <c r="AC4112" s="1">
        <v>45039</v>
      </c>
      <c r="AD4112" s="1">
        <v>45355</v>
      </c>
    </row>
    <row r="4113" spans="1:30">
      <c r="A4113">
        <v>597592</v>
      </c>
      <c r="B4113" t="s">
        <v>99</v>
      </c>
      <c r="C4113" t="s">
        <v>31</v>
      </c>
      <c r="D4113">
        <v>1</v>
      </c>
      <c r="E4113" t="s">
        <v>2793</v>
      </c>
      <c r="F4113" t="s">
        <v>101</v>
      </c>
      <c r="G4113" t="s">
        <v>51</v>
      </c>
      <c r="H4113">
        <v>22425</v>
      </c>
      <c r="I4113">
        <v>0</v>
      </c>
      <c r="J4113" t="s">
        <v>594</v>
      </c>
      <c r="K4113" t="s">
        <v>36</v>
      </c>
      <c r="L4113" t="s">
        <v>37</v>
      </c>
      <c r="M4113">
        <v>56313</v>
      </c>
      <c r="N4113">
        <v>64760</v>
      </c>
      <c r="O4113" t="s">
        <v>38</v>
      </c>
      <c r="P4113" t="s">
        <v>976</v>
      </c>
      <c r="Q4113" t="s">
        <v>596</v>
      </c>
      <c r="R4113" t="s">
        <v>6077</v>
      </c>
      <c r="S4113" t="s">
        <v>1549</v>
      </c>
      <c r="T4113" t="s">
        <v>6078</v>
      </c>
      <c r="V4113" t="s">
        <v>600</v>
      </c>
      <c r="X4113" t="s">
        <v>6079</v>
      </c>
      <c r="Z4113" t="s">
        <v>355</v>
      </c>
      <c r="AA4113" s="1">
        <v>45155</v>
      </c>
      <c r="AC4113" s="1">
        <v>45155</v>
      </c>
      <c r="AD4113" s="1">
        <v>45355</v>
      </c>
    </row>
    <row r="4114" spans="1:30">
      <c r="A4114">
        <v>594490</v>
      </c>
      <c r="B4114" t="s">
        <v>129</v>
      </c>
      <c r="C4114" t="s">
        <v>48</v>
      </c>
      <c r="D4114">
        <v>1</v>
      </c>
      <c r="E4114" t="s">
        <v>10100</v>
      </c>
      <c r="F4114" t="s">
        <v>33</v>
      </c>
      <c r="G4114" t="s">
        <v>34</v>
      </c>
      <c r="H4114">
        <v>21744</v>
      </c>
      <c r="I4114">
        <v>2</v>
      </c>
      <c r="J4114" t="s">
        <v>6096</v>
      </c>
      <c r="K4114" t="s">
        <v>36</v>
      </c>
      <c r="L4114" t="s">
        <v>37</v>
      </c>
      <c r="M4114">
        <v>82506</v>
      </c>
      <c r="N4114">
        <v>94882</v>
      </c>
      <c r="O4114" t="s">
        <v>38</v>
      </c>
      <c r="P4114" t="s">
        <v>4900</v>
      </c>
      <c r="Q4114" t="s">
        <v>1565</v>
      </c>
      <c r="R4114" t="s">
        <v>10101</v>
      </c>
      <c r="S4114" t="s">
        <v>42</v>
      </c>
      <c r="T4114" t="s">
        <v>10102</v>
      </c>
      <c r="U4114" t="s">
        <v>2320</v>
      </c>
      <c r="V4114" t="s">
        <v>1648</v>
      </c>
      <c r="Z4114" t="s">
        <v>46</v>
      </c>
      <c r="AA4114" s="1">
        <v>45128</v>
      </c>
      <c r="AC4114" s="1">
        <v>45272</v>
      </c>
      <c r="AD4114" s="1">
        <v>45355</v>
      </c>
    </row>
    <row r="4115" spans="1:30">
      <c r="A4115">
        <v>589046</v>
      </c>
      <c r="B4115" t="s">
        <v>99</v>
      </c>
      <c r="C4115" t="s">
        <v>31</v>
      </c>
      <c r="D4115">
        <v>1</v>
      </c>
      <c r="E4115" t="s">
        <v>5027</v>
      </c>
      <c r="F4115" t="s">
        <v>898</v>
      </c>
      <c r="G4115" t="s">
        <v>51</v>
      </c>
      <c r="H4115" t="s">
        <v>899</v>
      </c>
      <c r="I4115">
        <v>2</v>
      </c>
      <c r="J4115" t="s">
        <v>929</v>
      </c>
      <c r="K4115" t="s">
        <v>36</v>
      </c>
      <c r="L4115" t="s">
        <v>37</v>
      </c>
      <c r="M4115">
        <v>66322</v>
      </c>
      <c r="N4115">
        <v>98830</v>
      </c>
      <c r="O4115" t="s">
        <v>38</v>
      </c>
      <c r="P4115" t="s">
        <v>976</v>
      </c>
      <c r="Q4115" t="s">
        <v>596</v>
      </c>
      <c r="R4115" t="s">
        <v>7441</v>
      </c>
      <c r="S4115" t="s">
        <v>902</v>
      </c>
      <c r="T4115" t="s">
        <v>5962</v>
      </c>
      <c r="U4115" t="s">
        <v>3066</v>
      </c>
      <c r="V4115" t="s">
        <v>980</v>
      </c>
      <c r="Z4115" t="s">
        <v>46</v>
      </c>
      <c r="AA4115" s="1">
        <v>45089</v>
      </c>
      <c r="AC4115" s="1">
        <v>45089</v>
      </c>
      <c r="AD4115" s="1">
        <v>45355</v>
      </c>
    </row>
    <row r="4116" spans="1:30">
      <c r="A4116">
        <v>607398</v>
      </c>
      <c r="B4116" t="s">
        <v>502</v>
      </c>
      <c r="C4116" t="s">
        <v>31</v>
      </c>
      <c r="D4116">
        <v>1</v>
      </c>
      <c r="E4116" t="s">
        <v>10448</v>
      </c>
      <c r="F4116" t="s">
        <v>1878</v>
      </c>
      <c r="G4116" t="s">
        <v>51</v>
      </c>
      <c r="H4116" t="s">
        <v>1879</v>
      </c>
      <c r="I4116">
        <v>0</v>
      </c>
      <c r="J4116" t="s">
        <v>156</v>
      </c>
      <c r="K4116" t="s">
        <v>36</v>
      </c>
      <c r="L4116" t="s">
        <v>37</v>
      </c>
      <c r="M4116">
        <v>58700</v>
      </c>
      <c r="N4116">
        <v>192152</v>
      </c>
      <c r="O4116" t="s">
        <v>38</v>
      </c>
      <c r="P4116" t="s">
        <v>92</v>
      </c>
      <c r="Q4116" t="s">
        <v>10449</v>
      </c>
      <c r="R4116" t="s">
        <v>10450</v>
      </c>
      <c r="S4116" t="s">
        <v>1882</v>
      </c>
      <c r="T4116" t="s">
        <v>10451</v>
      </c>
      <c r="U4116" t="s">
        <v>508</v>
      </c>
      <c r="V4116" t="s">
        <v>10452</v>
      </c>
      <c r="W4116" t="s">
        <v>10453</v>
      </c>
      <c r="X4116" t="s">
        <v>92</v>
      </c>
      <c r="Z4116" t="s">
        <v>63</v>
      </c>
      <c r="AA4116" s="1">
        <v>45198</v>
      </c>
      <c r="AC4116" s="1">
        <v>45317</v>
      </c>
      <c r="AD4116" s="1">
        <v>45355</v>
      </c>
    </row>
    <row r="4117" spans="1:30">
      <c r="A4117">
        <v>527818</v>
      </c>
      <c r="B4117" t="s">
        <v>253</v>
      </c>
      <c r="C4117" t="s">
        <v>48</v>
      </c>
      <c r="D4117">
        <v>1</v>
      </c>
      <c r="E4117" t="s">
        <v>2017</v>
      </c>
      <c r="F4117" t="s">
        <v>2018</v>
      </c>
      <c r="G4117" t="s">
        <v>51</v>
      </c>
      <c r="H4117">
        <v>91722</v>
      </c>
      <c r="I4117">
        <v>0</v>
      </c>
      <c r="J4117" t="s">
        <v>143</v>
      </c>
      <c r="K4117" t="s">
        <v>36</v>
      </c>
      <c r="L4117" t="s">
        <v>37</v>
      </c>
      <c r="M4117">
        <v>39.9</v>
      </c>
      <c r="N4117">
        <v>39.9</v>
      </c>
      <c r="O4117" t="s">
        <v>124</v>
      </c>
      <c r="P4117" t="s">
        <v>1196</v>
      </c>
      <c r="Q4117" t="s">
        <v>1197</v>
      </c>
      <c r="R4117" t="s">
        <v>7559</v>
      </c>
      <c r="S4117" t="s">
        <v>2020</v>
      </c>
      <c r="U4117" t="s">
        <v>2021</v>
      </c>
      <c r="V4117" t="s">
        <v>281</v>
      </c>
      <c r="Z4117" t="s">
        <v>264</v>
      </c>
      <c r="AA4117" s="1">
        <v>44662</v>
      </c>
      <c r="AC4117" s="1">
        <v>44693</v>
      </c>
      <c r="AD4117" s="1">
        <v>45355</v>
      </c>
    </row>
    <row r="4118" spans="1:30">
      <c r="A4118">
        <v>521932</v>
      </c>
      <c r="B4118" t="s">
        <v>69</v>
      </c>
      <c r="C4118" t="s">
        <v>31</v>
      </c>
      <c r="D4118">
        <v>2</v>
      </c>
      <c r="E4118" t="s">
        <v>10454</v>
      </c>
      <c r="F4118" t="s">
        <v>33</v>
      </c>
      <c r="G4118" t="s">
        <v>34</v>
      </c>
      <c r="H4118">
        <v>21744</v>
      </c>
      <c r="I4118">
        <v>2</v>
      </c>
      <c r="J4118" t="s">
        <v>275</v>
      </c>
      <c r="K4118" t="s">
        <v>36</v>
      </c>
      <c r="L4118" t="s">
        <v>37</v>
      </c>
      <c r="M4118">
        <v>75504</v>
      </c>
      <c r="N4118">
        <v>86830</v>
      </c>
      <c r="O4118" t="s">
        <v>38</v>
      </c>
      <c r="P4118" t="s">
        <v>73</v>
      </c>
      <c r="Q4118" t="s">
        <v>768</v>
      </c>
      <c r="R4118" t="s">
        <v>10455</v>
      </c>
      <c r="S4118" t="s">
        <v>42</v>
      </c>
      <c r="T4118" t="s">
        <v>10456</v>
      </c>
      <c r="U4118" t="s">
        <v>10457</v>
      </c>
      <c r="V4118" t="s">
        <v>10458</v>
      </c>
      <c r="W4118" t="s">
        <v>10459</v>
      </c>
      <c r="X4118" t="s">
        <v>73</v>
      </c>
      <c r="Z4118" t="s">
        <v>46</v>
      </c>
      <c r="AA4118" s="1">
        <v>44618</v>
      </c>
      <c r="AC4118" s="1">
        <v>44636</v>
      </c>
      <c r="AD4118" s="1">
        <v>45355</v>
      </c>
    </row>
    <row r="4119" spans="1:30">
      <c r="A4119">
        <v>588314</v>
      </c>
      <c r="B4119" t="s">
        <v>129</v>
      </c>
      <c r="C4119" t="s">
        <v>48</v>
      </c>
      <c r="D4119">
        <v>1</v>
      </c>
      <c r="E4119" t="s">
        <v>398</v>
      </c>
      <c r="F4119" t="s">
        <v>398</v>
      </c>
      <c r="G4119" t="s">
        <v>51</v>
      </c>
      <c r="H4119">
        <v>10104</v>
      </c>
      <c r="I4119">
        <v>3</v>
      </c>
      <c r="J4119" t="s">
        <v>156</v>
      </c>
      <c r="K4119" t="s">
        <v>36</v>
      </c>
      <c r="L4119" t="s">
        <v>37</v>
      </c>
      <c r="M4119">
        <v>42502</v>
      </c>
      <c r="N4119">
        <v>48877</v>
      </c>
      <c r="O4119" t="s">
        <v>38</v>
      </c>
      <c r="P4119" t="s">
        <v>157</v>
      </c>
      <c r="Q4119" t="s">
        <v>399</v>
      </c>
      <c r="R4119" t="s">
        <v>400</v>
      </c>
      <c r="S4119" t="s">
        <v>401</v>
      </c>
      <c r="U4119" t="s">
        <v>402</v>
      </c>
      <c r="V4119" t="s">
        <v>403</v>
      </c>
      <c r="W4119" t="s">
        <v>404</v>
      </c>
      <c r="X4119" t="s">
        <v>157</v>
      </c>
      <c r="Z4119" t="s">
        <v>46</v>
      </c>
      <c r="AA4119" s="1">
        <v>45071</v>
      </c>
      <c r="AC4119" s="1">
        <v>45198</v>
      </c>
      <c r="AD4119" s="1">
        <v>45355</v>
      </c>
    </row>
    <row r="4120" spans="1:30">
      <c r="A4120">
        <v>602050</v>
      </c>
      <c r="B4120" t="s">
        <v>30</v>
      </c>
      <c r="C4120" t="s">
        <v>31</v>
      </c>
      <c r="D4120">
        <v>1</v>
      </c>
      <c r="E4120" t="s">
        <v>5907</v>
      </c>
      <c r="F4120" t="s">
        <v>5908</v>
      </c>
      <c r="G4120" t="s">
        <v>51</v>
      </c>
      <c r="H4120">
        <v>31121</v>
      </c>
      <c r="I4120">
        <v>2</v>
      </c>
      <c r="J4120" t="s">
        <v>300</v>
      </c>
      <c r="K4120" t="s">
        <v>36</v>
      </c>
      <c r="L4120" t="s">
        <v>37</v>
      </c>
      <c r="M4120">
        <v>65709</v>
      </c>
      <c r="N4120">
        <v>74988</v>
      </c>
      <c r="O4120" t="s">
        <v>38</v>
      </c>
      <c r="P4120" t="s">
        <v>1163</v>
      </c>
      <c r="Q4120" t="s">
        <v>204</v>
      </c>
      <c r="R4120" t="s">
        <v>5909</v>
      </c>
      <c r="S4120" t="s">
        <v>5910</v>
      </c>
      <c r="T4120" t="s">
        <v>5911</v>
      </c>
      <c r="V4120" t="s">
        <v>5912</v>
      </c>
      <c r="Z4120" t="s">
        <v>46</v>
      </c>
      <c r="AA4120" s="1">
        <v>45336</v>
      </c>
      <c r="AB4120" s="2">
        <v>45456</v>
      </c>
      <c r="AC4120" s="1">
        <v>45336</v>
      </c>
      <c r="AD4120" s="1">
        <v>45355</v>
      </c>
    </row>
    <row r="4121" spans="1:30">
      <c r="A4121">
        <v>580523</v>
      </c>
      <c r="B4121" t="s">
        <v>1123</v>
      </c>
      <c r="C4121" t="s">
        <v>31</v>
      </c>
      <c r="D4121">
        <v>1</v>
      </c>
      <c r="E4121" t="s">
        <v>1124</v>
      </c>
      <c r="F4121" t="s">
        <v>235</v>
      </c>
      <c r="G4121" t="s">
        <v>51</v>
      </c>
      <c r="H4121">
        <v>10251</v>
      </c>
      <c r="I4121">
        <v>2</v>
      </c>
      <c r="J4121" t="s">
        <v>91</v>
      </c>
      <c r="K4121" t="s">
        <v>36</v>
      </c>
      <c r="L4121" t="s">
        <v>37</v>
      </c>
      <c r="M4121">
        <v>32850</v>
      </c>
      <c r="N4121">
        <v>48940</v>
      </c>
      <c r="O4121" t="s">
        <v>38</v>
      </c>
      <c r="P4121" t="s">
        <v>358</v>
      </c>
      <c r="Q4121" t="s">
        <v>1125</v>
      </c>
      <c r="R4121" t="s">
        <v>3797</v>
      </c>
      <c r="S4121" t="s">
        <v>239</v>
      </c>
      <c r="T4121" t="s">
        <v>3798</v>
      </c>
      <c r="U4121" t="s">
        <v>3799</v>
      </c>
      <c r="V4121" t="s">
        <v>3800</v>
      </c>
      <c r="W4121" t="s">
        <v>1130</v>
      </c>
      <c r="X4121" t="s">
        <v>358</v>
      </c>
      <c r="Z4121" t="s">
        <v>46</v>
      </c>
      <c r="AA4121" s="1">
        <v>45009</v>
      </c>
      <c r="AC4121" s="1">
        <v>45009</v>
      </c>
      <c r="AD4121" s="1">
        <v>45355</v>
      </c>
    </row>
    <row r="4122" spans="1:30">
      <c r="A4122">
        <v>605239</v>
      </c>
      <c r="B4122" t="s">
        <v>99</v>
      </c>
      <c r="C4122" t="s">
        <v>48</v>
      </c>
      <c r="D4122">
        <v>1</v>
      </c>
      <c r="E4122" t="s">
        <v>8278</v>
      </c>
      <c r="F4122" t="s">
        <v>2472</v>
      </c>
      <c r="G4122" t="s">
        <v>51</v>
      </c>
      <c r="H4122">
        <v>20415</v>
      </c>
      <c r="I4122">
        <v>3</v>
      </c>
      <c r="J4122" t="s">
        <v>65</v>
      </c>
      <c r="K4122" t="s">
        <v>36</v>
      </c>
      <c r="L4122" t="s">
        <v>37</v>
      </c>
      <c r="M4122">
        <v>98470</v>
      </c>
      <c r="N4122">
        <v>133496</v>
      </c>
      <c r="O4122" t="s">
        <v>38</v>
      </c>
      <c r="P4122" t="s">
        <v>244</v>
      </c>
      <c r="Q4122" t="s">
        <v>1140</v>
      </c>
      <c r="R4122" t="s">
        <v>8279</v>
      </c>
      <c r="S4122" t="s">
        <v>2474</v>
      </c>
      <c r="T4122" t="s">
        <v>1142</v>
      </c>
      <c r="U4122" t="s">
        <v>378</v>
      </c>
      <c r="V4122" t="s">
        <v>289</v>
      </c>
      <c r="W4122" t="s">
        <v>251</v>
      </c>
      <c r="X4122" t="s">
        <v>379</v>
      </c>
      <c r="Z4122" t="s">
        <v>63</v>
      </c>
      <c r="AA4122" s="1">
        <v>45257</v>
      </c>
      <c r="AC4122" s="1">
        <v>45264</v>
      </c>
      <c r="AD4122" s="1">
        <v>45355</v>
      </c>
    </row>
    <row r="4123" spans="1:30">
      <c r="A4123">
        <v>591456</v>
      </c>
      <c r="B4123" t="s">
        <v>47</v>
      </c>
      <c r="C4123" t="s">
        <v>31</v>
      </c>
      <c r="D4123">
        <v>1</v>
      </c>
      <c r="E4123" t="s">
        <v>8515</v>
      </c>
      <c r="F4123" t="s">
        <v>2472</v>
      </c>
      <c r="G4123" t="s">
        <v>51</v>
      </c>
      <c r="H4123">
        <v>20415</v>
      </c>
      <c r="I4123">
        <v>2</v>
      </c>
      <c r="J4123" t="s">
        <v>65</v>
      </c>
      <c r="K4123" t="s">
        <v>36</v>
      </c>
      <c r="L4123" t="s">
        <v>37</v>
      </c>
      <c r="M4123">
        <v>88026</v>
      </c>
      <c r="N4123">
        <v>108150</v>
      </c>
      <c r="O4123" t="s">
        <v>38</v>
      </c>
      <c r="P4123" t="s">
        <v>54</v>
      </c>
      <c r="Q4123" t="s">
        <v>2260</v>
      </c>
      <c r="R4123" t="s">
        <v>8951</v>
      </c>
      <c r="S4123" t="s">
        <v>2474</v>
      </c>
      <c r="T4123" t="s">
        <v>2475</v>
      </c>
      <c r="U4123" t="s">
        <v>59</v>
      </c>
      <c r="V4123" t="s">
        <v>354</v>
      </c>
      <c r="W4123" t="s">
        <v>8952</v>
      </c>
      <c r="X4123" t="s">
        <v>62</v>
      </c>
      <c r="Z4123" t="s">
        <v>355</v>
      </c>
      <c r="AA4123" s="1">
        <v>45247</v>
      </c>
      <c r="AC4123" s="1">
        <v>45288</v>
      </c>
      <c r="AD4123" s="1">
        <v>45355</v>
      </c>
    </row>
    <row r="4124" spans="1:30">
      <c r="A4124">
        <v>623803</v>
      </c>
      <c r="B4124" t="s">
        <v>1123</v>
      </c>
      <c r="C4124" t="s">
        <v>31</v>
      </c>
      <c r="D4124">
        <v>1</v>
      </c>
      <c r="E4124" t="s">
        <v>4924</v>
      </c>
      <c r="F4124" t="s">
        <v>283</v>
      </c>
      <c r="G4124" t="s">
        <v>51</v>
      </c>
      <c r="H4124">
        <v>10124</v>
      </c>
      <c r="I4124">
        <v>1</v>
      </c>
      <c r="J4124" t="s">
        <v>143</v>
      </c>
      <c r="K4124" t="s">
        <v>36</v>
      </c>
      <c r="L4124" t="s">
        <v>37</v>
      </c>
      <c r="M4124">
        <v>47418</v>
      </c>
      <c r="N4124">
        <v>65000</v>
      </c>
      <c r="O4124" t="s">
        <v>38</v>
      </c>
      <c r="P4124" t="s">
        <v>358</v>
      </c>
      <c r="Q4124" t="s">
        <v>4925</v>
      </c>
      <c r="R4124" t="s">
        <v>4926</v>
      </c>
      <c r="S4124" t="s">
        <v>287</v>
      </c>
      <c r="Z4124" t="s">
        <v>46</v>
      </c>
      <c r="AA4124" s="1">
        <v>45310</v>
      </c>
      <c r="AC4124" s="1">
        <v>45310</v>
      </c>
      <c r="AD4124" s="1">
        <v>45355</v>
      </c>
    </row>
    <row r="4125" spans="1:30">
      <c r="A4125">
        <v>605968</v>
      </c>
      <c r="B4125" t="s">
        <v>727</v>
      </c>
      <c r="C4125" t="s">
        <v>31</v>
      </c>
      <c r="D4125">
        <v>1</v>
      </c>
      <c r="E4125" t="s">
        <v>2744</v>
      </c>
      <c r="F4125" t="s">
        <v>308</v>
      </c>
      <c r="G4125" t="s">
        <v>34</v>
      </c>
      <c r="H4125">
        <v>56058</v>
      </c>
      <c r="I4125">
        <v>0</v>
      </c>
      <c r="J4125" t="s">
        <v>2745</v>
      </c>
      <c r="K4125" t="s">
        <v>36</v>
      </c>
      <c r="L4125" t="s">
        <v>37</v>
      </c>
      <c r="M4125">
        <v>59116</v>
      </c>
      <c r="N4125">
        <v>90000</v>
      </c>
      <c r="O4125" t="s">
        <v>38</v>
      </c>
      <c r="P4125" t="s">
        <v>2746</v>
      </c>
      <c r="Q4125" t="s">
        <v>2747</v>
      </c>
      <c r="R4125" t="s">
        <v>2748</v>
      </c>
      <c r="S4125" t="s">
        <v>311</v>
      </c>
      <c r="T4125" t="s">
        <v>2749</v>
      </c>
      <c r="V4125" t="s">
        <v>2750</v>
      </c>
      <c r="W4125" t="s">
        <v>2751</v>
      </c>
      <c r="X4125" t="s">
        <v>2746</v>
      </c>
      <c r="Z4125" t="s">
        <v>46</v>
      </c>
      <c r="AA4125" s="1">
        <v>45197</v>
      </c>
      <c r="AC4125" s="1">
        <v>45294</v>
      </c>
      <c r="AD4125" s="1">
        <v>45355</v>
      </c>
    </row>
    <row r="4126" spans="1:30">
      <c r="A4126">
        <v>574049</v>
      </c>
      <c r="B4126" t="s">
        <v>1892</v>
      </c>
      <c r="C4126" t="s">
        <v>48</v>
      </c>
      <c r="D4126">
        <v>1</v>
      </c>
      <c r="E4126" t="s">
        <v>1893</v>
      </c>
      <c r="F4126" t="s">
        <v>1893</v>
      </c>
      <c r="G4126" t="s">
        <v>51</v>
      </c>
      <c r="H4126">
        <v>40510</v>
      </c>
      <c r="I4126">
        <v>1</v>
      </c>
      <c r="J4126" t="s">
        <v>72</v>
      </c>
      <c r="K4126" t="s">
        <v>36</v>
      </c>
      <c r="L4126" t="s">
        <v>37</v>
      </c>
      <c r="M4126">
        <v>50217</v>
      </c>
      <c r="N4126">
        <v>68234</v>
      </c>
      <c r="O4126" t="s">
        <v>38</v>
      </c>
      <c r="P4126" t="s">
        <v>1894</v>
      </c>
      <c r="Q4126" t="s">
        <v>1895</v>
      </c>
      <c r="R4126" t="s">
        <v>1896</v>
      </c>
      <c r="S4126" t="s">
        <v>1897</v>
      </c>
      <c r="V4126" t="s">
        <v>1898</v>
      </c>
      <c r="Z4126" t="s">
        <v>1314</v>
      </c>
      <c r="AA4126" s="1">
        <v>44966</v>
      </c>
      <c r="AC4126" s="1">
        <v>44966</v>
      </c>
      <c r="AD4126" s="1">
        <v>45355</v>
      </c>
    </row>
    <row r="4127" spans="1:30">
      <c r="A4127">
        <v>603531</v>
      </c>
      <c r="B4127" t="s">
        <v>30</v>
      </c>
      <c r="C4127" t="s">
        <v>31</v>
      </c>
      <c r="D4127">
        <v>1</v>
      </c>
      <c r="E4127" t="s">
        <v>10320</v>
      </c>
      <c r="F4127" t="s">
        <v>33</v>
      </c>
      <c r="G4127" t="s">
        <v>34</v>
      </c>
      <c r="H4127">
        <v>21744</v>
      </c>
      <c r="I4127">
        <v>2</v>
      </c>
      <c r="J4127" t="s">
        <v>860</v>
      </c>
      <c r="K4127" t="s">
        <v>36</v>
      </c>
      <c r="L4127" t="s">
        <v>37</v>
      </c>
      <c r="M4127">
        <v>82506</v>
      </c>
      <c r="N4127">
        <v>102472</v>
      </c>
      <c r="O4127" t="s">
        <v>38</v>
      </c>
      <c r="P4127" t="s">
        <v>730</v>
      </c>
      <c r="Q4127" t="s">
        <v>1353</v>
      </c>
      <c r="R4127" t="s">
        <v>10321</v>
      </c>
      <c r="S4127" t="s">
        <v>42</v>
      </c>
      <c r="T4127" t="s">
        <v>10322</v>
      </c>
      <c r="U4127" t="s">
        <v>10323</v>
      </c>
      <c r="V4127" t="s">
        <v>10324</v>
      </c>
      <c r="Z4127" t="s">
        <v>46</v>
      </c>
      <c r="AA4127" s="1">
        <v>45177</v>
      </c>
      <c r="AB4127" s="2">
        <v>45357</v>
      </c>
      <c r="AC4127" s="1">
        <v>45300</v>
      </c>
      <c r="AD4127" s="1">
        <v>45355</v>
      </c>
    </row>
    <row r="4128" spans="1:30">
      <c r="A4128">
        <v>596847</v>
      </c>
      <c r="B4128" t="s">
        <v>99</v>
      </c>
      <c r="C4128" t="s">
        <v>31</v>
      </c>
      <c r="D4128">
        <v>1</v>
      </c>
      <c r="E4128" t="s">
        <v>2990</v>
      </c>
      <c r="F4128" t="s">
        <v>1510</v>
      </c>
      <c r="G4128" t="s">
        <v>51</v>
      </c>
      <c r="H4128">
        <v>31220</v>
      </c>
      <c r="I4128">
        <v>1</v>
      </c>
      <c r="J4128" t="s">
        <v>300</v>
      </c>
      <c r="K4128" t="s">
        <v>36</v>
      </c>
      <c r="L4128" t="s">
        <v>37</v>
      </c>
      <c r="M4128">
        <v>66042</v>
      </c>
      <c r="N4128">
        <v>102646</v>
      </c>
      <c r="O4128" t="s">
        <v>38</v>
      </c>
      <c r="P4128" t="s">
        <v>244</v>
      </c>
      <c r="Q4128" t="s">
        <v>285</v>
      </c>
      <c r="R4128" t="s">
        <v>7371</v>
      </c>
      <c r="S4128" t="s">
        <v>1513</v>
      </c>
      <c r="T4128" t="s">
        <v>2992</v>
      </c>
      <c r="U4128" t="s">
        <v>1948</v>
      </c>
      <c r="V4128" t="s">
        <v>250</v>
      </c>
      <c r="W4128" t="s">
        <v>963</v>
      </c>
      <c r="X4128" t="s">
        <v>379</v>
      </c>
      <c r="Z4128" t="s">
        <v>46</v>
      </c>
      <c r="AA4128" s="1">
        <v>45151</v>
      </c>
      <c r="AC4128" s="1">
        <v>45151</v>
      </c>
      <c r="AD4128" s="1">
        <v>45355</v>
      </c>
    </row>
    <row r="4129" spans="1:30">
      <c r="A4129">
        <v>602313</v>
      </c>
      <c r="B4129" t="s">
        <v>47</v>
      </c>
      <c r="C4129" t="s">
        <v>31</v>
      </c>
      <c r="D4129">
        <v>1</v>
      </c>
      <c r="E4129" t="s">
        <v>1106</v>
      </c>
      <c r="F4129" t="s">
        <v>375</v>
      </c>
      <c r="G4129" t="s">
        <v>51</v>
      </c>
      <c r="H4129">
        <v>22427</v>
      </c>
      <c r="I4129">
        <v>2</v>
      </c>
      <c r="J4129" t="s">
        <v>65</v>
      </c>
      <c r="K4129" t="s">
        <v>36</v>
      </c>
      <c r="L4129" t="s">
        <v>37</v>
      </c>
      <c r="M4129">
        <v>81571</v>
      </c>
      <c r="N4129">
        <v>93807</v>
      </c>
      <c r="O4129" t="s">
        <v>38</v>
      </c>
      <c r="P4129" t="s">
        <v>54</v>
      </c>
      <c r="Q4129" t="s">
        <v>2299</v>
      </c>
      <c r="R4129" t="s">
        <v>9288</v>
      </c>
      <c r="S4129" t="s">
        <v>377</v>
      </c>
      <c r="T4129" t="s">
        <v>9289</v>
      </c>
      <c r="U4129" t="s">
        <v>59</v>
      </c>
      <c r="V4129" t="s">
        <v>60</v>
      </c>
      <c r="W4129" t="s">
        <v>61</v>
      </c>
      <c r="X4129" t="s">
        <v>54</v>
      </c>
      <c r="Z4129" t="s">
        <v>63</v>
      </c>
      <c r="AA4129" s="1">
        <v>45210</v>
      </c>
      <c r="AC4129" s="1">
        <v>45351</v>
      </c>
      <c r="AD4129" s="1">
        <v>45355</v>
      </c>
    </row>
    <row r="4130" spans="1:30">
      <c r="A4130">
        <v>592883</v>
      </c>
      <c r="B4130" t="s">
        <v>99</v>
      </c>
      <c r="C4130" t="s">
        <v>48</v>
      </c>
      <c r="D4130">
        <v>7</v>
      </c>
      <c r="E4130" t="s">
        <v>5617</v>
      </c>
      <c r="F4130" t="s">
        <v>5618</v>
      </c>
      <c r="G4130" t="s">
        <v>51</v>
      </c>
      <c r="H4130">
        <v>31315</v>
      </c>
      <c r="I4130">
        <v>1</v>
      </c>
      <c r="J4130" t="s">
        <v>300</v>
      </c>
      <c r="K4130" t="s">
        <v>36</v>
      </c>
      <c r="L4130" t="s">
        <v>37</v>
      </c>
      <c r="M4130">
        <v>38192</v>
      </c>
      <c r="N4130">
        <v>40096</v>
      </c>
      <c r="O4130" t="s">
        <v>38</v>
      </c>
      <c r="P4130" t="s">
        <v>104</v>
      </c>
      <c r="Q4130" t="s">
        <v>4544</v>
      </c>
      <c r="R4130" t="s">
        <v>5619</v>
      </c>
      <c r="S4130" t="s">
        <v>5620</v>
      </c>
      <c r="T4130" t="s">
        <v>5621</v>
      </c>
      <c r="U4130" t="s">
        <v>1268</v>
      </c>
      <c r="V4130" t="s">
        <v>980</v>
      </c>
      <c r="Z4130" t="s">
        <v>46</v>
      </c>
      <c r="AA4130" s="1">
        <v>45121</v>
      </c>
      <c r="AC4130" s="1">
        <v>45145</v>
      </c>
      <c r="AD4130" s="1">
        <v>45355</v>
      </c>
    </row>
    <row r="4131" spans="1:30">
      <c r="A4131">
        <v>610327</v>
      </c>
      <c r="B4131" t="s">
        <v>253</v>
      </c>
      <c r="C4131" t="s">
        <v>48</v>
      </c>
      <c r="D4131">
        <v>1</v>
      </c>
      <c r="E4131" t="s">
        <v>870</v>
      </c>
      <c r="F4131" t="s">
        <v>870</v>
      </c>
      <c r="G4131" t="s">
        <v>51</v>
      </c>
      <c r="H4131">
        <v>90698</v>
      </c>
      <c r="I4131">
        <v>0</v>
      </c>
      <c r="J4131" t="s">
        <v>546</v>
      </c>
      <c r="K4131" t="s">
        <v>36</v>
      </c>
      <c r="L4131" t="s">
        <v>37</v>
      </c>
      <c r="M4131">
        <v>29.98</v>
      </c>
      <c r="N4131">
        <v>31.16</v>
      </c>
      <c r="O4131" t="s">
        <v>124</v>
      </c>
      <c r="P4131" t="s">
        <v>547</v>
      </c>
      <c r="Q4131" t="s">
        <v>548</v>
      </c>
      <c r="R4131" t="s">
        <v>10460</v>
      </c>
      <c r="S4131" t="s">
        <v>873</v>
      </c>
      <c r="U4131" t="s">
        <v>10461</v>
      </c>
      <c r="V4131" t="s">
        <v>263</v>
      </c>
      <c r="Z4131" t="s">
        <v>264</v>
      </c>
      <c r="AA4131" s="1">
        <v>45216</v>
      </c>
      <c r="AC4131" s="1">
        <v>45216</v>
      </c>
      <c r="AD4131" s="1">
        <v>45355</v>
      </c>
    </row>
    <row r="4132" spans="1:30">
      <c r="A4132">
        <v>589850</v>
      </c>
      <c r="B4132" t="s">
        <v>99</v>
      </c>
      <c r="C4132" t="s">
        <v>48</v>
      </c>
      <c r="D4132">
        <v>1</v>
      </c>
      <c r="E4132" t="s">
        <v>1291</v>
      </c>
      <c r="F4132" t="s">
        <v>1292</v>
      </c>
      <c r="G4132" t="s">
        <v>51</v>
      </c>
      <c r="H4132">
        <v>92611</v>
      </c>
      <c r="I4132">
        <v>0</v>
      </c>
      <c r="J4132" t="s">
        <v>143</v>
      </c>
      <c r="K4132" t="s">
        <v>36</v>
      </c>
      <c r="L4132" t="s">
        <v>103</v>
      </c>
      <c r="M4132">
        <v>35.21</v>
      </c>
      <c r="N4132">
        <v>40.97</v>
      </c>
      <c r="O4132" t="s">
        <v>124</v>
      </c>
      <c r="P4132" t="s">
        <v>1293</v>
      </c>
      <c r="Q4132" t="s">
        <v>1294</v>
      </c>
      <c r="R4132" t="s">
        <v>1295</v>
      </c>
      <c r="S4132" t="s">
        <v>1296</v>
      </c>
      <c r="U4132" t="s">
        <v>973</v>
      </c>
      <c r="V4132" t="s">
        <v>1297</v>
      </c>
      <c r="Z4132" t="s">
        <v>1298</v>
      </c>
      <c r="AA4132" s="1">
        <v>45089</v>
      </c>
      <c r="AC4132" s="1">
        <v>45264</v>
      </c>
      <c r="AD4132" s="1">
        <v>45355</v>
      </c>
    </row>
    <row r="4133" spans="1:30">
      <c r="A4133">
        <v>627417</v>
      </c>
      <c r="B4133" t="s">
        <v>253</v>
      </c>
      <c r="C4133" t="s">
        <v>48</v>
      </c>
      <c r="D4133">
        <v>1</v>
      </c>
      <c r="E4133" t="s">
        <v>3598</v>
      </c>
      <c r="F4133" t="s">
        <v>545</v>
      </c>
      <c r="G4133" t="s">
        <v>51</v>
      </c>
      <c r="H4133">
        <v>80305</v>
      </c>
      <c r="I4133">
        <v>0</v>
      </c>
      <c r="J4133" t="s">
        <v>256</v>
      </c>
      <c r="K4133" t="s">
        <v>36</v>
      </c>
      <c r="L4133" t="s">
        <v>37</v>
      </c>
      <c r="M4133">
        <v>54272</v>
      </c>
      <c r="N4133">
        <v>83117</v>
      </c>
      <c r="O4133" t="s">
        <v>38</v>
      </c>
      <c r="P4133" t="s">
        <v>7146</v>
      </c>
      <c r="Q4133" t="s">
        <v>1197</v>
      </c>
      <c r="R4133" t="s">
        <v>7147</v>
      </c>
      <c r="S4133" t="s">
        <v>550</v>
      </c>
      <c r="U4133" t="s">
        <v>7148</v>
      </c>
      <c r="V4133" t="s">
        <v>263</v>
      </c>
      <c r="Z4133" t="s">
        <v>264</v>
      </c>
      <c r="AA4133" s="1">
        <v>45349</v>
      </c>
      <c r="AB4133" s="2">
        <v>45369</v>
      </c>
      <c r="AC4133" s="1">
        <v>45349</v>
      </c>
      <c r="AD4133" s="1">
        <v>45355</v>
      </c>
    </row>
    <row r="4134" spans="1:30">
      <c r="A4134">
        <v>615982</v>
      </c>
      <c r="B4134" t="s">
        <v>314</v>
      </c>
      <c r="C4134" t="s">
        <v>48</v>
      </c>
      <c r="D4134">
        <v>3</v>
      </c>
      <c r="E4134" t="s">
        <v>4973</v>
      </c>
      <c r="F4134" t="s">
        <v>1589</v>
      </c>
      <c r="G4134" t="s">
        <v>34</v>
      </c>
      <c r="H4134">
        <v>31164</v>
      </c>
      <c r="I4134">
        <v>3</v>
      </c>
      <c r="J4134" t="s">
        <v>300</v>
      </c>
      <c r="K4134" t="s">
        <v>36</v>
      </c>
      <c r="L4134" t="s">
        <v>37</v>
      </c>
      <c r="M4134">
        <v>75666</v>
      </c>
      <c r="N4134">
        <v>75666</v>
      </c>
      <c r="O4134" t="s">
        <v>38</v>
      </c>
      <c r="P4134" t="s">
        <v>317</v>
      </c>
      <c r="Q4134" t="s">
        <v>1590</v>
      </c>
      <c r="R4134" t="s">
        <v>4974</v>
      </c>
      <c r="S4134" t="s">
        <v>1592</v>
      </c>
      <c r="T4134" t="s">
        <v>4975</v>
      </c>
      <c r="U4134" t="s">
        <v>321</v>
      </c>
      <c r="V4134" t="s">
        <v>4976</v>
      </c>
      <c r="W4134" t="s">
        <v>4977</v>
      </c>
      <c r="X4134" t="s">
        <v>4978</v>
      </c>
      <c r="Z4134" t="s">
        <v>200</v>
      </c>
      <c r="AA4134" s="1">
        <v>45243</v>
      </c>
      <c r="AB4134" s="2">
        <v>45373</v>
      </c>
      <c r="AC4134" s="1">
        <v>45286</v>
      </c>
      <c r="AD4134" s="1">
        <v>45355</v>
      </c>
    </row>
    <row r="4135" spans="1:30">
      <c r="A4135">
        <v>570413</v>
      </c>
      <c r="B4135" t="s">
        <v>99</v>
      </c>
      <c r="C4135" t="s">
        <v>31</v>
      </c>
      <c r="D4135">
        <v>1</v>
      </c>
      <c r="E4135" t="s">
        <v>7026</v>
      </c>
      <c r="F4135" t="s">
        <v>114</v>
      </c>
      <c r="G4135" t="s">
        <v>34</v>
      </c>
      <c r="H4135">
        <v>56057</v>
      </c>
      <c r="I4135">
        <v>0</v>
      </c>
      <c r="J4135" t="s">
        <v>7477</v>
      </c>
      <c r="K4135" t="s">
        <v>36</v>
      </c>
      <c r="L4135" t="s">
        <v>103</v>
      </c>
      <c r="M4135">
        <v>38333</v>
      </c>
      <c r="N4135">
        <v>60000</v>
      </c>
      <c r="O4135" t="s">
        <v>38</v>
      </c>
      <c r="P4135" t="s">
        <v>104</v>
      </c>
      <c r="Q4135" t="s">
        <v>5346</v>
      </c>
      <c r="R4135" t="s">
        <v>10297</v>
      </c>
      <c r="S4135" t="s">
        <v>119</v>
      </c>
      <c r="T4135" t="s">
        <v>5348</v>
      </c>
      <c r="U4135" t="s">
        <v>904</v>
      </c>
      <c r="V4135" t="s">
        <v>905</v>
      </c>
      <c r="W4135" t="s">
        <v>906</v>
      </c>
      <c r="X4135" t="s">
        <v>104</v>
      </c>
      <c r="Z4135" t="s">
        <v>46</v>
      </c>
      <c r="AA4135" s="1">
        <v>44959</v>
      </c>
      <c r="AC4135" s="1">
        <v>44959</v>
      </c>
      <c r="AD4135" s="1">
        <v>45355</v>
      </c>
    </row>
    <row r="4136" spans="1:30">
      <c r="A4136">
        <v>592308</v>
      </c>
      <c r="B4136" t="s">
        <v>99</v>
      </c>
      <c r="C4136" t="s">
        <v>48</v>
      </c>
      <c r="D4136">
        <v>1</v>
      </c>
      <c r="E4136" t="s">
        <v>1524</v>
      </c>
      <c r="F4136" t="s">
        <v>1525</v>
      </c>
      <c r="G4136" t="s">
        <v>51</v>
      </c>
      <c r="H4136">
        <v>91769</v>
      </c>
      <c r="I4136">
        <v>0</v>
      </c>
      <c r="J4136" t="s">
        <v>818</v>
      </c>
      <c r="K4136" t="s">
        <v>36</v>
      </c>
      <c r="L4136" t="s">
        <v>37</v>
      </c>
      <c r="M4136">
        <v>67.72</v>
      </c>
      <c r="N4136">
        <v>67.72</v>
      </c>
      <c r="O4136" t="s">
        <v>124</v>
      </c>
      <c r="P4136" t="s">
        <v>244</v>
      </c>
      <c r="Q4136" t="s">
        <v>1526</v>
      </c>
      <c r="R4136" t="s">
        <v>1527</v>
      </c>
      <c r="S4136" t="s">
        <v>1528</v>
      </c>
      <c r="U4136" t="s">
        <v>304</v>
      </c>
      <c r="V4136" t="s">
        <v>1529</v>
      </c>
      <c r="Z4136" t="s">
        <v>46</v>
      </c>
      <c r="AA4136" s="1">
        <v>45121</v>
      </c>
      <c r="AC4136" s="1">
        <v>45121</v>
      </c>
      <c r="AD4136" s="1">
        <v>45355</v>
      </c>
    </row>
    <row r="4137" spans="1:30">
      <c r="A4137">
        <v>627794</v>
      </c>
      <c r="B4137" t="s">
        <v>30</v>
      </c>
      <c r="C4137" t="s">
        <v>31</v>
      </c>
      <c r="D4137">
        <v>1</v>
      </c>
      <c r="E4137" t="s">
        <v>6799</v>
      </c>
      <c r="F4137" t="s">
        <v>33</v>
      </c>
      <c r="G4137" t="s">
        <v>34</v>
      </c>
      <c r="H4137">
        <v>21744</v>
      </c>
      <c r="I4137">
        <v>2</v>
      </c>
      <c r="J4137" t="s">
        <v>35</v>
      </c>
      <c r="K4137" t="s">
        <v>36</v>
      </c>
      <c r="L4137" t="s">
        <v>37</v>
      </c>
      <c r="M4137">
        <v>82506</v>
      </c>
      <c r="N4137">
        <v>94882</v>
      </c>
      <c r="O4137" t="s">
        <v>38</v>
      </c>
      <c r="P4137" t="s">
        <v>39</v>
      </c>
      <c r="Q4137" t="s">
        <v>6800</v>
      </c>
      <c r="R4137" t="s">
        <v>6801</v>
      </c>
      <c r="S4137" t="s">
        <v>42</v>
      </c>
      <c r="T4137" t="s">
        <v>6802</v>
      </c>
      <c r="V4137" t="s">
        <v>6803</v>
      </c>
      <c r="Z4137" t="s">
        <v>46</v>
      </c>
      <c r="AA4137" s="1">
        <v>45345</v>
      </c>
      <c r="AB4137" s="2">
        <v>45465</v>
      </c>
      <c r="AC4137" s="1">
        <v>45350</v>
      </c>
      <c r="AD4137" s="1">
        <v>45355</v>
      </c>
    </row>
    <row r="4138" spans="1:30">
      <c r="A4138">
        <v>588483</v>
      </c>
      <c r="B4138" t="s">
        <v>47</v>
      </c>
      <c r="C4138" t="s">
        <v>31</v>
      </c>
      <c r="D4138">
        <v>1</v>
      </c>
      <c r="E4138" t="s">
        <v>5577</v>
      </c>
      <c r="F4138" t="s">
        <v>89</v>
      </c>
      <c r="G4138" t="s">
        <v>90</v>
      </c>
      <c r="H4138">
        <v>6797</v>
      </c>
      <c r="I4138">
        <v>0</v>
      </c>
      <c r="J4138" t="s">
        <v>929</v>
      </c>
      <c r="K4138" t="s">
        <v>36</v>
      </c>
      <c r="L4138" t="s">
        <v>37</v>
      </c>
      <c r="M4138">
        <v>75000</v>
      </c>
      <c r="N4138">
        <v>128750</v>
      </c>
      <c r="O4138" t="s">
        <v>38</v>
      </c>
      <c r="P4138" t="s">
        <v>54</v>
      </c>
      <c r="Q4138" t="s">
        <v>5578</v>
      </c>
      <c r="R4138" t="s">
        <v>5579</v>
      </c>
      <c r="S4138" t="s">
        <v>95</v>
      </c>
      <c r="T4138" t="s">
        <v>5580</v>
      </c>
      <c r="V4138" t="s">
        <v>60</v>
      </c>
      <c r="W4138" t="s">
        <v>61</v>
      </c>
      <c r="X4138" t="s">
        <v>4640</v>
      </c>
      <c r="Z4138" t="s">
        <v>63</v>
      </c>
      <c r="AA4138" s="1">
        <v>45078</v>
      </c>
      <c r="AC4138" s="1">
        <v>45273</v>
      </c>
      <c r="AD4138" s="1">
        <v>45355</v>
      </c>
    </row>
    <row r="4139" spans="1:30">
      <c r="A4139">
        <v>627371</v>
      </c>
      <c r="B4139" t="s">
        <v>253</v>
      </c>
      <c r="C4139" t="s">
        <v>48</v>
      </c>
      <c r="D4139">
        <v>1</v>
      </c>
      <c r="E4139" t="s">
        <v>544</v>
      </c>
      <c r="F4139" t="s">
        <v>545</v>
      </c>
      <c r="G4139" t="s">
        <v>51</v>
      </c>
      <c r="H4139">
        <v>80305</v>
      </c>
      <c r="I4139">
        <v>0</v>
      </c>
      <c r="J4139" t="s">
        <v>546</v>
      </c>
      <c r="K4139" t="s">
        <v>36</v>
      </c>
      <c r="L4139" t="s">
        <v>37</v>
      </c>
      <c r="M4139">
        <v>54272</v>
      </c>
      <c r="N4139">
        <v>83117</v>
      </c>
      <c r="O4139" t="s">
        <v>38</v>
      </c>
      <c r="P4139" t="s">
        <v>5660</v>
      </c>
      <c r="Q4139" t="s">
        <v>548</v>
      </c>
      <c r="R4139" t="s">
        <v>3600</v>
      </c>
      <c r="S4139" t="s">
        <v>550</v>
      </c>
      <c r="U4139" t="s">
        <v>2130</v>
      </c>
      <c r="V4139" t="s">
        <v>263</v>
      </c>
      <c r="Z4139" t="s">
        <v>264</v>
      </c>
      <c r="AA4139" s="1">
        <v>45349</v>
      </c>
      <c r="AB4139" s="2">
        <v>45369</v>
      </c>
      <c r="AC4139" s="1">
        <v>45349</v>
      </c>
      <c r="AD4139" s="1">
        <v>45355</v>
      </c>
    </row>
    <row r="4140" spans="1:30">
      <c r="A4140">
        <v>622360</v>
      </c>
      <c r="B4140" t="s">
        <v>47</v>
      </c>
      <c r="C4140" t="s">
        <v>48</v>
      </c>
      <c r="D4140">
        <v>1</v>
      </c>
      <c r="E4140" t="s">
        <v>347</v>
      </c>
      <c r="F4140" t="s">
        <v>348</v>
      </c>
      <c r="G4140" t="s">
        <v>51</v>
      </c>
      <c r="H4140">
        <v>10015</v>
      </c>
      <c r="I4140" t="s">
        <v>349</v>
      </c>
      <c r="J4140" t="s">
        <v>65</v>
      </c>
      <c r="K4140" t="s">
        <v>36</v>
      </c>
      <c r="L4140" t="s">
        <v>276</v>
      </c>
      <c r="M4140">
        <v>64922</v>
      </c>
      <c r="N4140">
        <v>144066</v>
      </c>
      <c r="O4140" t="s">
        <v>38</v>
      </c>
      <c r="P4140" t="s">
        <v>1145</v>
      </c>
      <c r="Q4140" t="s">
        <v>3124</v>
      </c>
      <c r="R4140" t="s">
        <v>6669</v>
      </c>
      <c r="S4140" t="s">
        <v>352</v>
      </c>
      <c r="T4140" t="s">
        <v>6670</v>
      </c>
      <c r="Z4140" t="s">
        <v>63</v>
      </c>
      <c r="AA4140" s="1">
        <v>45301</v>
      </c>
      <c r="AC4140" s="1">
        <v>45302</v>
      </c>
      <c r="AD4140" s="1">
        <v>45355</v>
      </c>
    </row>
    <row r="4141" spans="1:30">
      <c r="A4141">
        <v>620193</v>
      </c>
      <c r="B4141" t="s">
        <v>129</v>
      </c>
      <c r="C4141" t="s">
        <v>31</v>
      </c>
      <c r="D4141">
        <v>46</v>
      </c>
      <c r="E4141" t="s">
        <v>7448</v>
      </c>
      <c r="F4141" t="s">
        <v>155</v>
      </c>
      <c r="G4141" t="s">
        <v>51</v>
      </c>
      <c r="H4141">
        <v>56314</v>
      </c>
      <c r="I4141">
        <v>0</v>
      </c>
      <c r="J4141" t="s">
        <v>266</v>
      </c>
      <c r="K4141" t="s">
        <v>36</v>
      </c>
      <c r="L4141" t="s">
        <v>37</v>
      </c>
      <c r="M4141">
        <v>46318</v>
      </c>
      <c r="N4141">
        <v>77633</v>
      </c>
      <c r="O4141" t="s">
        <v>38</v>
      </c>
      <c r="P4141" t="s">
        <v>267</v>
      </c>
      <c r="Q4141" t="s">
        <v>218</v>
      </c>
      <c r="R4141" t="s">
        <v>7449</v>
      </c>
      <c r="S4141" t="s">
        <v>7450</v>
      </c>
      <c r="U4141" t="s">
        <v>161</v>
      </c>
      <c r="V4141" t="s">
        <v>162</v>
      </c>
      <c r="Z4141" t="s">
        <v>63</v>
      </c>
      <c r="AA4141" s="1">
        <v>45302</v>
      </c>
      <c r="AC4141" s="1">
        <v>45337</v>
      </c>
      <c r="AD4141" s="1">
        <v>45355</v>
      </c>
    </row>
    <row r="4142" spans="1:30">
      <c r="A4142">
        <v>614217</v>
      </c>
      <c r="B4142" t="s">
        <v>30</v>
      </c>
      <c r="C4142" t="s">
        <v>48</v>
      </c>
      <c r="D4142">
        <v>1</v>
      </c>
      <c r="E4142" t="s">
        <v>9578</v>
      </c>
      <c r="F4142" t="s">
        <v>33</v>
      </c>
      <c r="G4142" t="s">
        <v>34</v>
      </c>
      <c r="H4142">
        <v>21744</v>
      </c>
      <c r="I4142">
        <v>3</v>
      </c>
      <c r="J4142" t="s">
        <v>35</v>
      </c>
      <c r="K4142" t="s">
        <v>36</v>
      </c>
      <c r="L4142" t="s">
        <v>37</v>
      </c>
      <c r="M4142">
        <v>92301</v>
      </c>
      <c r="N4142">
        <v>114637</v>
      </c>
      <c r="O4142" t="s">
        <v>38</v>
      </c>
      <c r="P4142" t="s">
        <v>39</v>
      </c>
      <c r="Q4142" t="s">
        <v>1353</v>
      </c>
      <c r="R4142" t="s">
        <v>9579</v>
      </c>
      <c r="S4142" t="s">
        <v>42</v>
      </c>
      <c r="T4142" t="s">
        <v>9580</v>
      </c>
      <c r="V4142" t="s">
        <v>9581</v>
      </c>
      <c r="Z4142" t="s">
        <v>46</v>
      </c>
      <c r="AA4142" s="1">
        <v>45230</v>
      </c>
      <c r="AB4142" s="2">
        <v>45410</v>
      </c>
      <c r="AC4142" s="1">
        <v>45351</v>
      </c>
      <c r="AD4142" s="1">
        <v>45355</v>
      </c>
    </row>
    <row r="4143" spans="1:30">
      <c r="A4143">
        <v>625668</v>
      </c>
      <c r="B4143" t="s">
        <v>129</v>
      </c>
      <c r="C4143" t="s">
        <v>48</v>
      </c>
      <c r="D4143">
        <v>1</v>
      </c>
      <c r="E4143" t="s">
        <v>10462</v>
      </c>
      <c r="F4143" t="s">
        <v>328</v>
      </c>
      <c r="G4143" t="s">
        <v>51</v>
      </c>
      <c r="H4143">
        <v>10248</v>
      </c>
      <c r="I4143">
        <v>2</v>
      </c>
      <c r="J4143" t="s">
        <v>156</v>
      </c>
      <c r="K4143" t="s">
        <v>36</v>
      </c>
      <c r="L4143" t="s">
        <v>37</v>
      </c>
      <c r="M4143">
        <v>86185</v>
      </c>
      <c r="N4143">
        <v>126688</v>
      </c>
      <c r="O4143" t="s">
        <v>38</v>
      </c>
      <c r="P4143" t="s">
        <v>267</v>
      </c>
      <c r="Q4143" t="s">
        <v>218</v>
      </c>
      <c r="R4143" t="s">
        <v>10463</v>
      </c>
      <c r="S4143" t="s">
        <v>331</v>
      </c>
      <c r="T4143" t="s">
        <v>10464</v>
      </c>
      <c r="U4143" t="s">
        <v>161</v>
      </c>
      <c r="V4143" t="s">
        <v>162</v>
      </c>
      <c r="Z4143" t="s">
        <v>63</v>
      </c>
      <c r="AA4143" s="1">
        <v>45323</v>
      </c>
      <c r="AC4143" s="1">
        <v>45323</v>
      </c>
      <c r="AD4143" s="1">
        <v>45355</v>
      </c>
    </row>
    <row r="4144" spans="1:30">
      <c r="A4144">
        <v>623667</v>
      </c>
      <c r="B4144" t="s">
        <v>30</v>
      </c>
      <c r="C4144" t="s">
        <v>48</v>
      </c>
      <c r="D4144">
        <v>1</v>
      </c>
      <c r="E4144" t="s">
        <v>5336</v>
      </c>
      <c r="F4144" t="s">
        <v>3823</v>
      </c>
      <c r="G4144" t="s">
        <v>51</v>
      </c>
      <c r="H4144">
        <v>21512</v>
      </c>
      <c r="I4144">
        <v>2</v>
      </c>
      <c r="J4144" t="s">
        <v>35</v>
      </c>
      <c r="K4144" t="s">
        <v>36</v>
      </c>
      <c r="L4144" t="s">
        <v>37</v>
      </c>
      <c r="M4144">
        <v>49033</v>
      </c>
      <c r="N4144">
        <v>52545</v>
      </c>
      <c r="O4144" t="s">
        <v>38</v>
      </c>
      <c r="P4144" t="s">
        <v>1346</v>
      </c>
      <c r="Q4144" t="s">
        <v>5399</v>
      </c>
      <c r="R4144" t="s">
        <v>10465</v>
      </c>
      <c r="S4144" t="s">
        <v>3825</v>
      </c>
      <c r="T4144" t="s">
        <v>6687</v>
      </c>
      <c r="V4144" t="s">
        <v>10466</v>
      </c>
      <c r="Z4144" t="s">
        <v>46</v>
      </c>
      <c r="AA4144" s="1">
        <v>45314</v>
      </c>
      <c r="AB4144" s="2">
        <v>45434</v>
      </c>
      <c r="AC4144" s="1">
        <v>45314</v>
      </c>
      <c r="AD4144" s="1">
        <v>45355</v>
      </c>
    </row>
    <row r="4145" spans="1:30">
      <c r="A4145">
        <v>621409</v>
      </c>
      <c r="B4145" t="s">
        <v>30</v>
      </c>
      <c r="C4145" t="s">
        <v>48</v>
      </c>
      <c r="D4145">
        <v>1</v>
      </c>
      <c r="E4145" t="s">
        <v>1053</v>
      </c>
      <c r="F4145" t="s">
        <v>308</v>
      </c>
      <c r="G4145" t="s">
        <v>34</v>
      </c>
      <c r="H4145">
        <v>56058</v>
      </c>
      <c r="I4145">
        <v>0</v>
      </c>
      <c r="J4145" t="s">
        <v>1054</v>
      </c>
      <c r="K4145" t="s">
        <v>36</v>
      </c>
      <c r="L4145" t="s">
        <v>37</v>
      </c>
      <c r="M4145">
        <v>59116</v>
      </c>
      <c r="N4145">
        <v>64000</v>
      </c>
      <c r="O4145" t="s">
        <v>38</v>
      </c>
      <c r="P4145" t="s">
        <v>39</v>
      </c>
      <c r="Q4145" t="s">
        <v>1055</v>
      </c>
      <c r="R4145" t="s">
        <v>1056</v>
      </c>
      <c r="S4145" t="s">
        <v>311</v>
      </c>
      <c r="T4145" t="s">
        <v>1057</v>
      </c>
      <c r="V4145" t="s">
        <v>1058</v>
      </c>
      <c r="Z4145" t="s">
        <v>46</v>
      </c>
      <c r="AA4145" s="1">
        <v>45289</v>
      </c>
      <c r="AB4145" s="2">
        <v>45409</v>
      </c>
      <c r="AC4145" s="1">
        <v>45289</v>
      </c>
      <c r="AD4145" s="1">
        <v>45355</v>
      </c>
    </row>
    <row r="4146" spans="1:30">
      <c r="A4146">
        <v>626335</v>
      </c>
      <c r="B4146" t="s">
        <v>253</v>
      </c>
      <c r="C4146" t="s">
        <v>31</v>
      </c>
      <c r="D4146">
        <v>1</v>
      </c>
      <c r="E4146" t="s">
        <v>3598</v>
      </c>
      <c r="F4146" t="s">
        <v>545</v>
      </c>
      <c r="G4146" t="s">
        <v>51</v>
      </c>
      <c r="H4146">
        <v>80305</v>
      </c>
      <c r="I4146">
        <v>0</v>
      </c>
      <c r="J4146" t="s">
        <v>143</v>
      </c>
      <c r="K4146" t="s">
        <v>36</v>
      </c>
      <c r="L4146" t="s">
        <v>227</v>
      </c>
      <c r="M4146">
        <v>54272</v>
      </c>
      <c r="N4146">
        <v>83117</v>
      </c>
      <c r="O4146" t="s">
        <v>38</v>
      </c>
      <c r="P4146" t="s">
        <v>9381</v>
      </c>
      <c r="Q4146" t="s">
        <v>9381</v>
      </c>
      <c r="R4146" t="s">
        <v>9382</v>
      </c>
      <c r="S4146" t="s">
        <v>550</v>
      </c>
      <c r="T4146" t="s">
        <v>9383</v>
      </c>
      <c r="U4146" t="s">
        <v>9384</v>
      </c>
      <c r="V4146" t="s">
        <v>263</v>
      </c>
      <c r="Z4146" t="s">
        <v>264</v>
      </c>
      <c r="AA4146" s="1">
        <v>45352</v>
      </c>
      <c r="AB4146" s="2">
        <v>45372</v>
      </c>
      <c r="AC4146" s="1">
        <v>45352</v>
      </c>
      <c r="AD4146" s="1">
        <v>45355</v>
      </c>
    </row>
    <row r="4147" spans="1:30">
      <c r="A4147">
        <v>545490</v>
      </c>
      <c r="B4147" t="s">
        <v>99</v>
      </c>
      <c r="C4147" t="s">
        <v>48</v>
      </c>
      <c r="D4147">
        <v>3</v>
      </c>
      <c r="E4147" t="s">
        <v>4607</v>
      </c>
      <c r="F4147" t="s">
        <v>235</v>
      </c>
      <c r="G4147" t="s">
        <v>51</v>
      </c>
      <c r="H4147">
        <v>10251</v>
      </c>
      <c r="I4147">
        <v>1</v>
      </c>
      <c r="J4147" t="s">
        <v>300</v>
      </c>
      <c r="K4147" t="s">
        <v>123</v>
      </c>
      <c r="L4147" t="s">
        <v>103</v>
      </c>
      <c r="M4147">
        <v>16.1374</v>
      </c>
      <c r="N4147">
        <v>26.143999999999998</v>
      </c>
      <c r="O4147" t="s">
        <v>124</v>
      </c>
      <c r="P4147" t="s">
        <v>244</v>
      </c>
      <c r="Q4147" t="s">
        <v>4608</v>
      </c>
      <c r="R4147" t="s">
        <v>4609</v>
      </c>
      <c r="S4147" t="s">
        <v>239</v>
      </c>
      <c r="T4147" t="s">
        <v>4610</v>
      </c>
      <c r="U4147" t="s">
        <v>1390</v>
      </c>
      <c r="V4147" t="s">
        <v>1206</v>
      </c>
      <c r="Z4147" t="s">
        <v>46</v>
      </c>
      <c r="AA4147" s="1">
        <v>44854</v>
      </c>
      <c r="AC4147" s="1">
        <v>44854</v>
      </c>
      <c r="AD4147" s="1">
        <v>45355</v>
      </c>
    </row>
    <row r="4148" spans="1:30">
      <c r="A4148">
        <v>628663</v>
      </c>
      <c r="B4148" t="s">
        <v>314</v>
      </c>
      <c r="C4148" t="s">
        <v>48</v>
      </c>
      <c r="D4148">
        <v>1</v>
      </c>
      <c r="E4148" t="s">
        <v>6215</v>
      </c>
      <c r="F4148" t="s">
        <v>308</v>
      </c>
      <c r="G4148" t="s">
        <v>34</v>
      </c>
      <c r="H4148">
        <v>56058</v>
      </c>
      <c r="I4148">
        <v>0</v>
      </c>
      <c r="J4148" t="s">
        <v>1118</v>
      </c>
      <c r="K4148" t="s">
        <v>36</v>
      </c>
      <c r="L4148" t="s">
        <v>37</v>
      </c>
      <c r="M4148">
        <v>59116</v>
      </c>
      <c r="N4148">
        <v>67983</v>
      </c>
      <c r="O4148" t="s">
        <v>38</v>
      </c>
      <c r="P4148" t="s">
        <v>317</v>
      </c>
      <c r="Q4148" t="s">
        <v>738</v>
      </c>
      <c r="R4148" t="s">
        <v>8787</v>
      </c>
      <c r="S4148" t="s">
        <v>311</v>
      </c>
      <c r="T4148" t="s">
        <v>8788</v>
      </c>
      <c r="U4148" t="s">
        <v>321</v>
      </c>
      <c r="V4148" t="s">
        <v>8789</v>
      </c>
      <c r="Z4148" t="s">
        <v>4021</v>
      </c>
      <c r="AA4148" s="1">
        <v>45352</v>
      </c>
      <c r="AB4148" s="2">
        <v>45382</v>
      </c>
      <c r="AC4148" s="1">
        <v>45352</v>
      </c>
      <c r="AD4148" s="1">
        <v>45355</v>
      </c>
    </row>
    <row r="4149" spans="1:30">
      <c r="A4149">
        <v>612580</v>
      </c>
      <c r="B4149" t="s">
        <v>460</v>
      </c>
      <c r="C4149" t="s">
        <v>48</v>
      </c>
      <c r="D4149">
        <v>1</v>
      </c>
      <c r="E4149" t="s">
        <v>5895</v>
      </c>
      <c r="F4149" t="s">
        <v>308</v>
      </c>
      <c r="G4149" t="s">
        <v>34</v>
      </c>
      <c r="H4149">
        <v>56058</v>
      </c>
      <c r="I4149">
        <v>0</v>
      </c>
      <c r="J4149" t="s">
        <v>5896</v>
      </c>
      <c r="K4149" t="s">
        <v>36</v>
      </c>
      <c r="L4149" t="s">
        <v>37</v>
      </c>
      <c r="M4149">
        <v>67983</v>
      </c>
      <c r="N4149">
        <v>80000</v>
      </c>
      <c r="O4149" t="s">
        <v>38</v>
      </c>
      <c r="P4149" t="s">
        <v>465</v>
      </c>
      <c r="Q4149" t="s">
        <v>1311</v>
      </c>
      <c r="R4149" t="s">
        <v>5897</v>
      </c>
      <c r="S4149" t="s">
        <v>311</v>
      </c>
      <c r="V4149" t="s">
        <v>5898</v>
      </c>
      <c r="Z4149" t="s">
        <v>1314</v>
      </c>
      <c r="AA4149" s="1">
        <v>45219</v>
      </c>
      <c r="AB4149" s="2">
        <v>45579</v>
      </c>
      <c r="AC4149" s="1">
        <v>45219</v>
      </c>
      <c r="AD4149" s="1">
        <v>45355</v>
      </c>
    </row>
    <row r="4150" spans="1:30">
      <c r="A4150">
        <v>627753</v>
      </c>
      <c r="B4150" t="s">
        <v>4424</v>
      </c>
      <c r="C4150" t="s">
        <v>31</v>
      </c>
      <c r="D4150">
        <v>1</v>
      </c>
      <c r="E4150" t="s">
        <v>6920</v>
      </c>
      <c r="F4150" t="s">
        <v>6921</v>
      </c>
      <c r="G4150" t="s">
        <v>51</v>
      </c>
      <c r="H4150">
        <v>31622</v>
      </c>
      <c r="I4150">
        <v>3</v>
      </c>
      <c r="J4150" t="s">
        <v>300</v>
      </c>
      <c r="K4150" t="s">
        <v>36</v>
      </c>
      <c r="L4150" t="s">
        <v>37</v>
      </c>
      <c r="M4150">
        <v>66667</v>
      </c>
      <c r="N4150">
        <v>76667</v>
      </c>
      <c r="O4150" t="s">
        <v>38</v>
      </c>
      <c r="P4150" t="s">
        <v>203</v>
      </c>
      <c r="Q4150" t="s">
        <v>6922</v>
      </c>
      <c r="R4150" t="s">
        <v>6923</v>
      </c>
      <c r="S4150" t="s">
        <v>6924</v>
      </c>
      <c r="T4150" t="s">
        <v>6925</v>
      </c>
      <c r="Z4150" t="s">
        <v>63</v>
      </c>
      <c r="AA4150" s="1">
        <v>45344</v>
      </c>
      <c r="AB4150" s="2">
        <v>45357</v>
      </c>
      <c r="AC4150" s="1">
        <v>45344</v>
      </c>
      <c r="AD4150" s="1">
        <v>45355</v>
      </c>
    </row>
    <row r="4151" spans="1:30">
      <c r="A4151">
        <v>592175</v>
      </c>
      <c r="B4151" t="s">
        <v>605</v>
      </c>
      <c r="C4151" t="s">
        <v>31</v>
      </c>
      <c r="D4151">
        <v>1</v>
      </c>
      <c r="E4151" t="s">
        <v>9360</v>
      </c>
      <c r="F4151" t="s">
        <v>607</v>
      </c>
      <c r="G4151" t="s">
        <v>90</v>
      </c>
      <c r="H4151">
        <v>6766</v>
      </c>
      <c r="I4151">
        <v>1</v>
      </c>
      <c r="J4151" t="s">
        <v>91</v>
      </c>
      <c r="K4151" t="s">
        <v>36</v>
      </c>
      <c r="L4151" t="s">
        <v>37</v>
      </c>
      <c r="M4151">
        <v>57500</v>
      </c>
      <c r="N4151">
        <v>64500</v>
      </c>
      <c r="O4151" t="s">
        <v>38</v>
      </c>
      <c r="P4151" t="s">
        <v>608</v>
      </c>
      <c r="Q4151" t="s">
        <v>7181</v>
      </c>
      <c r="R4151" t="s">
        <v>9361</v>
      </c>
      <c r="S4151" t="s">
        <v>611</v>
      </c>
      <c r="T4151" t="s">
        <v>9362</v>
      </c>
      <c r="U4151" t="s">
        <v>9363</v>
      </c>
      <c r="V4151" t="s">
        <v>9364</v>
      </c>
      <c r="W4151" t="s">
        <v>615</v>
      </c>
      <c r="X4151" t="s">
        <v>616</v>
      </c>
      <c r="Z4151" t="s">
        <v>46</v>
      </c>
      <c r="AA4151" s="1">
        <v>45251</v>
      </c>
      <c r="AC4151" s="1">
        <v>45251</v>
      </c>
      <c r="AD4151" s="1">
        <v>45355</v>
      </c>
    </row>
    <row r="4152" spans="1:30">
      <c r="A4152">
        <v>606474</v>
      </c>
      <c r="B4152" t="s">
        <v>605</v>
      </c>
      <c r="C4152" t="s">
        <v>31</v>
      </c>
      <c r="D4152">
        <v>1</v>
      </c>
      <c r="E4152" t="s">
        <v>10467</v>
      </c>
      <c r="F4152" t="s">
        <v>607</v>
      </c>
      <c r="G4152" t="s">
        <v>90</v>
      </c>
      <c r="H4152">
        <v>6766</v>
      </c>
      <c r="I4152">
        <v>1</v>
      </c>
      <c r="J4152" t="s">
        <v>300</v>
      </c>
      <c r="K4152" t="s">
        <v>36</v>
      </c>
      <c r="L4152" t="s">
        <v>37</v>
      </c>
      <c r="M4152">
        <v>60000</v>
      </c>
      <c r="N4152">
        <v>60000</v>
      </c>
      <c r="O4152" t="s">
        <v>38</v>
      </c>
      <c r="P4152" t="s">
        <v>608</v>
      </c>
      <c r="Q4152" t="s">
        <v>652</v>
      </c>
      <c r="R4152" t="s">
        <v>10468</v>
      </c>
      <c r="S4152" t="s">
        <v>611</v>
      </c>
      <c r="T4152" t="s">
        <v>10469</v>
      </c>
      <c r="V4152" t="s">
        <v>10470</v>
      </c>
      <c r="W4152" t="s">
        <v>656</v>
      </c>
      <c r="X4152" t="s">
        <v>616</v>
      </c>
      <c r="Z4152" t="s">
        <v>10471</v>
      </c>
      <c r="AA4152" s="1">
        <v>45223</v>
      </c>
      <c r="AC4152" s="1">
        <v>45223</v>
      </c>
      <c r="AD4152" s="1">
        <v>45355</v>
      </c>
    </row>
    <row r="4153" spans="1:30">
      <c r="A4153">
        <v>616697</v>
      </c>
      <c r="B4153" t="s">
        <v>129</v>
      </c>
      <c r="C4153" t="s">
        <v>31</v>
      </c>
      <c r="D4153">
        <v>1</v>
      </c>
      <c r="E4153" t="s">
        <v>1678</v>
      </c>
      <c r="F4153" t="s">
        <v>283</v>
      </c>
      <c r="G4153" t="s">
        <v>51</v>
      </c>
      <c r="H4153">
        <v>10124</v>
      </c>
      <c r="I4153">
        <v>2</v>
      </c>
      <c r="J4153" t="s">
        <v>266</v>
      </c>
      <c r="K4153" t="s">
        <v>36</v>
      </c>
      <c r="L4153" t="s">
        <v>37</v>
      </c>
      <c r="M4153">
        <v>53057</v>
      </c>
      <c r="N4153">
        <v>61015</v>
      </c>
      <c r="O4153" t="s">
        <v>38</v>
      </c>
      <c r="P4153" t="s">
        <v>157</v>
      </c>
      <c r="Q4153" t="s">
        <v>1119</v>
      </c>
      <c r="R4153" t="s">
        <v>9429</v>
      </c>
      <c r="S4153" t="s">
        <v>287</v>
      </c>
      <c r="T4153" t="s">
        <v>9430</v>
      </c>
      <c r="U4153" t="s">
        <v>1568</v>
      </c>
      <c r="V4153" t="s">
        <v>297</v>
      </c>
      <c r="W4153" t="s">
        <v>7444</v>
      </c>
      <c r="X4153" t="s">
        <v>157</v>
      </c>
      <c r="Z4153" t="s">
        <v>46</v>
      </c>
      <c r="AA4153" s="1">
        <v>45250</v>
      </c>
      <c r="AC4153" s="1">
        <v>45250</v>
      </c>
      <c r="AD4153" s="1">
        <v>45355</v>
      </c>
    </row>
    <row r="4154" spans="1:30">
      <c r="A4154">
        <v>593810</v>
      </c>
      <c r="B4154" t="s">
        <v>99</v>
      </c>
      <c r="C4154" t="s">
        <v>31</v>
      </c>
      <c r="D4154">
        <v>4</v>
      </c>
      <c r="E4154" t="s">
        <v>4699</v>
      </c>
      <c r="F4154" t="s">
        <v>4700</v>
      </c>
      <c r="G4154" t="s">
        <v>51</v>
      </c>
      <c r="H4154">
        <v>20302</v>
      </c>
      <c r="I4154">
        <v>0</v>
      </c>
      <c r="J4154" t="s">
        <v>594</v>
      </c>
      <c r="K4154" t="s">
        <v>36</v>
      </c>
      <c r="L4154" t="s">
        <v>103</v>
      </c>
      <c r="M4154">
        <v>56181</v>
      </c>
      <c r="N4154">
        <v>68034</v>
      </c>
      <c r="O4154" t="s">
        <v>38</v>
      </c>
      <c r="P4154" t="s">
        <v>244</v>
      </c>
      <c r="Q4154" t="s">
        <v>4701</v>
      </c>
      <c r="R4154" t="s">
        <v>4702</v>
      </c>
      <c r="S4154" t="s">
        <v>4703</v>
      </c>
      <c r="T4154" t="s">
        <v>4704</v>
      </c>
      <c r="U4154" t="s">
        <v>4705</v>
      </c>
      <c r="V4154" t="s">
        <v>980</v>
      </c>
      <c r="Z4154" t="s">
        <v>63</v>
      </c>
      <c r="AA4154" s="1">
        <v>45151</v>
      </c>
      <c r="AC4154" s="1">
        <v>45151</v>
      </c>
      <c r="AD4154" s="1">
        <v>45355</v>
      </c>
    </row>
    <row r="4155" spans="1:30">
      <c r="A4155">
        <v>591143</v>
      </c>
      <c r="B4155" t="s">
        <v>47</v>
      </c>
      <c r="C4155" t="s">
        <v>31</v>
      </c>
      <c r="D4155">
        <v>1</v>
      </c>
      <c r="E4155" t="s">
        <v>7544</v>
      </c>
      <c r="F4155" t="s">
        <v>50</v>
      </c>
      <c r="G4155" t="s">
        <v>51</v>
      </c>
      <c r="H4155">
        <v>83008</v>
      </c>
      <c r="I4155" t="s">
        <v>349</v>
      </c>
      <c r="J4155" t="s">
        <v>65</v>
      </c>
      <c r="K4155" t="s">
        <v>36</v>
      </c>
      <c r="L4155" t="s">
        <v>276</v>
      </c>
      <c r="M4155">
        <v>64922</v>
      </c>
      <c r="N4155">
        <v>144066</v>
      </c>
      <c r="O4155" t="s">
        <v>38</v>
      </c>
      <c r="P4155" t="s">
        <v>54</v>
      </c>
      <c r="Q4155" t="s">
        <v>2737</v>
      </c>
      <c r="R4155" t="s">
        <v>7545</v>
      </c>
      <c r="S4155" t="s">
        <v>1560</v>
      </c>
      <c r="T4155" t="s">
        <v>7546</v>
      </c>
      <c r="V4155" t="s">
        <v>803</v>
      </c>
      <c r="W4155" t="s">
        <v>61</v>
      </c>
      <c r="X4155" t="s">
        <v>62</v>
      </c>
      <c r="Z4155" t="s">
        <v>355</v>
      </c>
      <c r="AA4155" s="1">
        <v>45118</v>
      </c>
      <c r="AC4155" s="1">
        <v>45124</v>
      </c>
      <c r="AD4155" s="1">
        <v>45355</v>
      </c>
    </row>
    <row r="4156" spans="1:30">
      <c r="A4156">
        <v>621428</v>
      </c>
      <c r="B4156" t="s">
        <v>30</v>
      </c>
      <c r="C4156" t="s">
        <v>31</v>
      </c>
      <c r="D4156">
        <v>1</v>
      </c>
      <c r="E4156" t="s">
        <v>10345</v>
      </c>
      <c r="F4156" t="s">
        <v>1737</v>
      </c>
      <c r="G4156" t="s">
        <v>51</v>
      </c>
      <c r="H4156">
        <v>52613</v>
      </c>
      <c r="I4156">
        <v>0</v>
      </c>
      <c r="J4156" t="s">
        <v>818</v>
      </c>
      <c r="K4156" t="s">
        <v>36</v>
      </c>
      <c r="L4156" t="s">
        <v>37</v>
      </c>
      <c r="M4156">
        <v>55816</v>
      </c>
      <c r="N4156">
        <v>73000</v>
      </c>
      <c r="O4156" t="s">
        <v>38</v>
      </c>
      <c r="P4156" t="s">
        <v>39</v>
      </c>
      <c r="Q4156" t="s">
        <v>5324</v>
      </c>
      <c r="R4156" t="s">
        <v>10346</v>
      </c>
      <c r="S4156" t="s">
        <v>1739</v>
      </c>
      <c r="T4156" t="s">
        <v>10347</v>
      </c>
      <c r="V4156" t="s">
        <v>10348</v>
      </c>
      <c r="Z4156" t="s">
        <v>46</v>
      </c>
      <c r="AA4156" s="1">
        <v>45289</v>
      </c>
      <c r="AB4156" s="2">
        <v>45409</v>
      </c>
      <c r="AC4156" s="1">
        <v>45343</v>
      </c>
      <c r="AD4156" s="1">
        <v>45355</v>
      </c>
    </row>
    <row r="4157" spans="1:30">
      <c r="A4157">
        <v>627772</v>
      </c>
      <c r="B4157" t="s">
        <v>163</v>
      </c>
      <c r="C4157" t="s">
        <v>31</v>
      </c>
      <c r="D4157">
        <v>1</v>
      </c>
      <c r="E4157" t="s">
        <v>3238</v>
      </c>
      <c r="F4157" t="s">
        <v>2583</v>
      </c>
      <c r="G4157" t="s">
        <v>51</v>
      </c>
      <c r="H4157" t="s">
        <v>3239</v>
      </c>
      <c r="I4157">
        <v>0</v>
      </c>
      <c r="J4157" t="s">
        <v>670</v>
      </c>
      <c r="K4157" t="s">
        <v>36</v>
      </c>
      <c r="L4157" t="s">
        <v>37</v>
      </c>
      <c r="M4157">
        <v>120000</v>
      </c>
      <c r="N4157">
        <v>135000</v>
      </c>
      <c r="O4157" t="s">
        <v>38</v>
      </c>
      <c r="P4157" t="s">
        <v>671</v>
      </c>
      <c r="Q4157" t="s">
        <v>3240</v>
      </c>
      <c r="R4157" t="s">
        <v>3241</v>
      </c>
      <c r="S4157" t="s">
        <v>2586</v>
      </c>
      <c r="T4157" t="s">
        <v>3242</v>
      </c>
      <c r="U4157" t="s">
        <v>451</v>
      </c>
      <c r="V4157" t="s">
        <v>174</v>
      </c>
      <c r="W4157" t="s">
        <v>676</v>
      </c>
      <c r="X4157" t="s">
        <v>3243</v>
      </c>
      <c r="Z4157" t="s">
        <v>63</v>
      </c>
      <c r="AA4157" s="1">
        <v>45350</v>
      </c>
      <c r="AB4157" s="2">
        <v>45380</v>
      </c>
      <c r="AC4157" s="1">
        <v>45349</v>
      </c>
      <c r="AD4157" s="1">
        <v>45355</v>
      </c>
    </row>
    <row r="4158" spans="1:30">
      <c r="A4158">
        <v>623272</v>
      </c>
      <c r="B4158" t="s">
        <v>253</v>
      </c>
      <c r="C4158" t="s">
        <v>48</v>
      </c>
      <c r="D4158">
        <v>1</v>
      </c>
      <c r="E4158" t="s">
        <v>2126</v>
      </c>
      <c r="F4158" t="s">
        <v>1195</v>
      </c>
      <c r="G4158" t="s">
        <v>51</v>
      </c>
      <c r="H4158">
        <v>80310</v>
      </c>
      <c r="I4158">
        <v>0</v>
      </c>
      <c r="J4158" t="s">
        <v>546</v>
      </c>
      <c r="K4158" t="s">
        <v>36</v>
      </c>
      <c r="L4158" t="s">
        <v>103</v>
      </c>
      <c r="M4158">
        <v>65750</v>
      </c>
      <c r="N4158">
        <v>102312</v>
      </c>
      <c r="O4158" t="s">
        <v>38</v>
      </c>
      <c r="P4158" t="s">
        <v>2127</v>
      </c>
      <c r="Q4158" t="s">
        <v>548</v>
      </c>
      <c r="R4158" t="s">
        <v>2128</v>
      </c>
      <c r="S4158" t="s">
        <v>1199</v>
      </c>
      <c r="T4158" t="s">
        <v>2129</v>
      </c>
      <c r="U4158" t="s">
        <v>2130</v>
      </c>
      <c r="V4158" t="s">
        <v>263</v>
      </c>
      <c r="Z4158" t="s">
        <v>264</v>
      </c>
      <c r="AA4158" s="1">
        <v>45348</v>
      </c>
      <c r="AB4158" s="2">
        <v>45368</v>
      </c>
      <c r="AC4158" s="1">
        <v>45348</v>
      </c>
      <c r="AD4158" s="1">
        <v>45355</v>
      </c>
    </row>
    <row r="4159" spans="1:30">
      <c r="A4159">
        <v>549568</v>
      </c>
      <c r="B4159" t="s">
        <v>356</v>
      </c>
      <c r="C4159" t="s">
        <v>31</v>
      </c>
      <c r="D4159">
        <v>1</v>
      </c>
      <c r="E4159" t="s">
        <v>10472</v>
      </c>
      <c r="F4159" t="s">
        <v>10473</v>
      </c>
      <c r="G4159" t="s">
        <v>51</v>
      </c>
      <c r="H4159">
        <v>91212</v>
      </c>
      <c r="I4159">
        <v>0</v>
      </c>
      <c r="J4159" t="s">
        <v>91</v>
      </c>
      <c r="K4159" t="s">
        <v>36</v>
      </c>
      <c r="L4159" t="s">
        <v>37</v>
      </c>
      <c r="M4159">
        <v>39963</v>
      </c>
      <c r="N4159">
        <v>49927</v>
      </c>
      <c r="O4159" t="s">
        <v>38</v>
      </c>
      <c r="P4159" t="s">
        <v>358</v>
      </c>
      <c r="Q4159" t="s">
        <v>10474</v>
      </c>
      <c r="R4159" t="s">
        <v>10475</v>
      </c>
      <c r="S4159" t="s">
        <v>10476</v>
      </c>
      <c r="U4159" t="s">
        <v>10477</v>
      </c>
      <c r="V4159" t="s">
        <v>10478</v>
      </c>
      <c r="W4159" t="s">
        <v>10479</v>
      </c>
      <c r="Z4159" t="s">
        <v>46</v>
      </c>
      <c r="AA4159" s="1">
        <v>44811</v>
      </c>
      <c r="AC4159" s="1">
        <v>44811</v>
      </c>
      <c r="AD4159" s="1">
        <v>45355</v>
      </c>
    </row>
    <row r="4160" spans="1:30">
      <c r="A4160">
        <v>571521</v>
      </c>
      <c r="B4160" t="s">
        <v>129</v>
      </c>
      <c r="C4160" t="s">
        <v>48</v>
      </c>
      <c r="D4160">
        <v>1</v>
      </c>
      <c r="E4160" t="s">
        <v>215</v>
      </c>
      <c r="F4160" t="s">
        <v>216</v>
      </c>
      <c r="G4160" t="s">
        <v>51</v>
      </c>
      <c r="H4160">
        <v>52316</v>
      </c>
      <c r="I4160">
        <v>1</v>
      </c>
      <c r="J4160" t="s">
        <v>156</v>
      </c>
      <c r="K4160" t="s">
        <v>36</v>
      </c>
      <c r="L4160" t="s">
        <v>37</v>
      </c>
      <c r="M4160">
        <v>51869</v>
      </c>
      <c r="N4160">
        <v>59649</v>
      </c>
      <c r="O4160" t="s">
        <v>38</v>
      </c>
      <c r="P4160" t="s">
        <v>2004</v>
      </c>
      <c r="Q4160" t="s">
        <v>218</v>
      </c>
      <c r="R4160" t="s">
        <v>219</v>
      </c>
      <c r="S4160" t="s">
        <v>220</v>
      </c>
      <c r="T4160" t="s">
        <v>221</v>
      </c>
      <c r="U4160" t="s">
        <v>222</v>
      </c>
      <c r="V4160" t="s">
        <v>223</v>
      </c>
      <c r="W4160" t="s">
        <v>224</v>
      </c>
      <c r="Z4160" t="s">
        <v>63</v>
      </c>
      <c r="AA4160" s="1">
        <v>44952</v>
      </c>
      <c r="AC4160" s="1">
        <v>44953</v>
      </c>
      <c r="AD4160" s="1">
        <v>45355</v>
      </c>
    </row>
    <row r="4161" spans="1:30">
      <c r="A4161">
        <v>613086</v>
      </c>
      <c r="B4161" t="s">
        <v>69</v>
      </c>
      <c r="C4161" t="s">
        <v>48</v>
      </c>
      <c r="D4161">
        <v>1</v>
      </c>
      <c r="E4161" t="s">
        <v>8296</v>
      </c>
      <c r="F4161" t="s">
        <v>8297</v>
      </c>
      <c r="G4161" t="s">
        <v>34</v>
      </c>
      <c r="H4161">
        <v>95014</v>
      </c>
      <c r="I4161" t="s">
        <v>4832</v>
      </c>
      <c r="J4161" t="s">
        <v>767</v>
      </c>
      <c r="K4161" t="s">
        <v>36</v>
      </c>
      <c r="L4161" t="s">
        <v>276</v>
      </c>
      <c r="M4161">
        <v>180000</v>
      </c>
      <c r="N4161">
        <v>220000</v>
      </c>
      <c r="O4161" t="s">
        <v>38</v>
      </c>
      <c r="P4161" t="s">
        <v>2384</v>
      </c>
      <c r="Q4161" t="s">
        <v>4590</v>
      </c>
      <c r="R4161" t="s">
        <v>8298</v>
      </c>
      <c r="S4161" t="s">
        <v>8299</v>
      </c>
      <c r="T4161" t="s">
        <v>8300</v>
      </c>
      <c r="U4161" t="s">
        <v>8301</v>
      </c>
      <c r="V4161" t="s">
        <v>8302</v>
      </c>
      <c r="W4161" t="s">
        <v>2376</v>
      </c>
      <c r="X4161" t="s">
        <v>8303</v>
      </c>
      <c r="Z4161" t="s">
        <v>46</v>
      </c>
      <c r="AA4161" s="1">
        <v>45243</v>
      </c>
      <c r="AC4161" s="1">
        <v>45244</v>
      </c>
      <c r="AD4161" s="1">
        <v>45355</v>
      </c>
    </row>
    <row r="4162" spans="1:30">
      <c r="A4162">
        <v>625995</v>
      </c>
      <c r="B4162" t="s">
        <v>163</v>
      </c>
      <c r="C4162" t="s">
        <v>48</v>
      </c>
      <c r="D4162">
        <v>1</v>
      </c>
      <c r="E4162" t="s">
        <v>2485</v>
      </c>
      <c r="F4162" t="s">
        <v>226</v>
      </c>
      <c r="G4162" t="s">
        <v>34</v>
      </c>
      <c r="H4162">
        <v>10234</v>
      </c>
      <c r="I4162">
        <v>0</v>
      </c>
      <c r="J4162" t="s">
        <v>474</v>
      </c>
      <c r="K4162" t="s">
        <v>36</v>
      </c>
      <c r="L4162" t="s">
        <v>227</v>
      </c>
      <c r="M4162">
        <v>15</v>
      </c>
      <c r="N4162">
        <v>17.5</v>
      </c>
      <c r="O4162" t="s">
        <v>124</v>
      </c>
      <c r="P4162" t="s">
        <v>168</v>
      </c>
      <c r="Q4162" t="s">
        <v>2486</v>
      </c>
      <c r="R4162" t="s">
        <v>2487</v>
      </c>
      <c r="S4162" t="s">
        <v>230</v>
      </c>
      <c r="T4162" t="s">
        <v>2488</v>
      </c>
      <c r="U4162" t="s">
        <v>2277</v>
      </c>
      <c r="V4162" t="s">
        <v>2489</v>
      </c>
      <c r="W4162" t="s">
        <v>676</v>
      </c>
      <c r="X4162" t="s">
        <v>2490</v>
      </c>
      <c r="Z4162" t="s">
        <v>46</v>
      </c>
      <c r="AA4162" s="1">
        <v>45332</v>
      </c>
      <c r="AB4162" s="2">
        <v>45364</v>
      </c>
      <c r="AC4162" s="1">
        <v>45336</v>
      </c>
      <c r="AD4162" s="1">
        <v>45355</v>
      </c>
    </row>
    <row r="4163" spans="1:30">
      <c r="A4163">
        <v>540533</v>
      </c>
      <c r="B4163" t="s">
        <v>460</v>
      </c>
      <c r="C4163" t="s">
        <v>48</v>
      </c>
      <c r="D4163">
        <v>5</v>
      </c>
      <c r="E4163" t="s">
        <v>7563</v>
      </c>
      <c r="F4163" t="s">
        <v>462</v>
      </c>
      <c r="G4163" t="s">
        <v>463</v>
      </c>
      <c r="H4163">
        <v>30114</v>
      </c>
      <c r="I4163">
        <v>0</v>
      </c>
      <c r="J4163" t="s">
        <v>1919</v>
      </c>
      <c r="K4163" t="s">
        <v>36</v>
      </c>
      <c r="L4163" t="s">
        <v>37</v>
      </c>
      <c r="M4163">
        <v>80000</v>
      </c>
      <c r="N4163">
        <v>167610</v>
      </c>
      <c r="O4163" t="s">
        <v>38</v>
      </c>
      <c r="P4163" t="s">
        <v>465</v>
      </c>
      <c r="Q4163" t="s">
        <v>466</v>
      </c>
      <c r="R4163" t="s">
        <v>7564</v>
      </c>
      <c r="S4163" t="s">
        <v>7565</v>
      </c>
      <c r="V4163" t="s">
        <v>469</v>
      </c>
      <c r="Z4163" t="s">
        <v>485</v>
      </c>
      <c r="AA4163" s="1">
        <v>44756</v>
      </c>
      <c r="AB4163" s="2">
        <v>45421</v>
      </c>
      <c r="AC4163" s="1">
        <v>45260</v>
      </c>
      <c r="AD4163" s="1">
        <v>45355</v>
      </c>
    </row>
    <row r="4164" spans="1:30">
      <c r="A4164">
        <v>597734</v>
      </c>
      <c r="B4164" t="s">
        <v>182</v>
      </c>
      <c r="C4164" t="s">
        <v>31</v>
      </c>
      <c r="D4164">
        <v>2</v>
      </c>
      <c r="E4164" t="s">
        <v>4194</v>
      </c>
      <c r="F4164" t="s">
        <v>433</v>
      </c>
      <c r="G4164" t="s">
        <v>51</v>
      </c>
      <c r="H4164">
        <v>12627</v>
      </c>
      <c r="I4164">
        <v>0</v>
      </c>
      <c r="J4164" t="s">
        <v>275</v>
      </c>
      <c r="K4164" t="s">
        <v>36</v>
      </c>
      <c r="L4164" t="s">
        <v>37</v>
      </c>
      <c r="M4164">
        <v>70611</v>
      </c>
      <c r="N4164">
        <v>105138</v>
      </c>
      <c r="O4164" t="s">
        <v>38</v>
      </c>
      <c r="P4164" t="s">
        <v>184</v>
      </c>
      <c r="Q4164" t="s">
        <v>9788</v>
      </c>
      <c r="R4164" t="s">
        <v>9789</v>
      </c>
      <c r="S4164" t="s">
        <v>436</v>
      </c>
      <c r="U4164" t="s">
        <v>9790</v>
      </c>
      <c r="V4164" t="s">
        <v>9791</v>
      </c>
      <c r="Z4164" t="s">
        <v>46</v>
      </c>
      <c r="AA4164" s="1">
        <v>45210</v>
      </c>
      <c r="AC4164" s="1">
        <v>45210</v>
      </c>
      <c r="AD4164" s="1">
        <v>45355</v>
      </c>
    </row>
    <row r="4165" spans="1:30">
      <c r="A4165">
        <v>625282</v>
      </c>
      <c r="B4165" t="s">
        <v>30</v>
      </c>
      <c r="C4165" t="s">
        <v>31</v>
      </c>
      <c r="D4165">
        <v>1</v>
      </c>
      <c r="E4165" t="s">
        <v>10176</v>
      </c>
      <c r="F4165" t="s">
        <v>114</v>
      </c>
      <c r="G4165" t="s">
        <v>34</v>
      </c>
      <c r="H4165">
        <v>56057</v>
      </c>
      <c r="I4165">
        <v>0</v>
      </c>
      <c r="J4165" t="s">
        <v>1054</v>
      </c>
      <c r="K4165" t="s">
        <v>36</v>
      </c>
      <c r="L4165" t="s">
        <v>37</v>
      </c>
      <c r="M4165">
        <v>41887</v>
      </c>
      <c r="N4165">
        <v>63794</v>
      </c>
      <c r="O4165" t="s">
        <v>38</v>
      </c>
      <c r="P4165" t="s">
        <v>203</v>
      </c>
      <c r="Q4165" t="s">
        <v>3614</v>
      </c>
      <c r="R4165" t="s">
        <v>10177</v>
      </c>
      <c r="S4165" t="s">
        <v>119</v>
      </c>
      <c r="V4165" t="s">
        <v>10178</v>
      </c>
      <c r="Z4165" t="s">
        <v>46</v>
      </c>
      <c r="AA4165" s="1">
        <v>45322</v>
      </c>
      <c r="AB4165" s="2">
        <v>45442</v>
      </c>
      <c r="AC4165" s="1">
        <v>45322</v>
      </c>
      <c r="AD4165" s="1">
        <v>45355</v>
      </c>
    </row>
    <row r="4166" spans="1:30">
      <c r="A4166">
        <v>599464</v>
      </c>
      <c r="B4166" t="s">
        <v>129</v>
      </c>
      <c r="C4166" t="s">
        <v>48</v>
      </c>
      <c r="D4166">
        <v>1</v>
      </c>
      <c r="E4166" t="s">
        <v>714</v>
      </c>
      <c r="F4166" t="s">
        <v>283</v>
      </c>
      <c r="G4166" t="s">
        <v>51</v>
      </c>
      <c r="H4166">
        <v>10124</v>
      </c>
      <c r="I4166">
        <v>1</v>
      </c>
      <c r="J4166" t="s">
        <v>156</v>
      </c>
      <c r="K4166" t="s">
        <v>36</v>
      </c>
      <c r="L4166" t="s">
        <v>37</v>
      </c>
      <c r="M4166">
        <v>47418</v>
      </c>
      <c r="N4166">
        <v>54531</v>
      </c>
      <c r="O4166" t="s">
        <v>38</v>
      </c>
      <c r="P4166" t="s">
        <v>157</v>
      </c>
      <c r="Q4166" t="s">
        <v>399</v>
      </c>
      <c r="R4166" t="s">
        <v>3918</v>
      </c>
      <c r="S4166" t="s">
        <v>287</v>
      </c>
      <c r="T4166" t="s">
        <v>716</v>
      </c>
      <c r="U4166" t="s">
        <v>1568</v>
      </c>
      <c r="V4166" t="s">
        <v>718</v>
      </c>
      <c r="W4166" t="s">
        <v>3919</v>
      </c>
      <c r="X4166" t="s">
        <v>157</v>
      </c>
      <c r="Z4166" t="s">
        <v>46</v>
      </c>
      <c r="AA4166" s="1">
        <v>45161</v>
      </c>
      <c r="AC4166" s="1">
        <v>45233</v>
      </c>
      <c r="AD4166" s="1">
        <v>45355</v>
      </c>
    </row>
    <row r="4167" spans="1:30">
      <c r="A4167">
        <v>621698</v>
      </c>
      <c r="B4167" t="s">
        <v>99</v>
      </c>
      <c r="C4167" t="s">
        <v>48</v>
      </c>
      <c r="D4167">
        <v>1</v>
      </c>
      <c r="E4167" t="s">
        <v>3485</v>
      </c>
      <c r="F4167" t="s">
        <v>1432</v>
      </c>
      <c r="G4167" t="s">
        <v>51</v>
      </c>
      <c r="H4167">
        <v>22426</v>
      </c>
      <c r="I4167">
        <v>0</v>
      </c>
      <c r="J4167" t="s">
        <v>929</v>
      </c>
      <c r="K4167" t="s">
        <v>36</v>
      </c>
      <c r="L4167" t="s">
        <v>37</v>
      </c>
      <c r="M4167">
        <v>62370</v>
      </c>
      <c r="N4167">
        <v>93587</v>
      </c>
      <c r="O4167" t="s">
        <v>38</v>
      </c>
      <c r="P4167" t="s">
        <v>244</v>
      </c>
      <c r="Q4167" t="s">
        <v>3486</v>
      </c>
      <c r="R4167" t="s">
        <v>3487</v>
      </c>
      <c r="S4167" t="s">
        <v>1782</v>
      </c>
      <c r="Z4167" t="s">
        <v>46</v>
      </c>
      <c r="AA4167" s="1">
        <v>45313</v>
      </c>
      <c r="AC4167" s="1">
        <v>45313</v>
      </c>
      <c r="AD4167" s="1">
        <v>45355</v>
      </c>
    </row>
    <row r="4168" spans="1:30">
      <c r="A4168">
        <v>611819</v>
      </c>
      <c r="B4168" t="s">
        <v>460</v>
      </c>
      <c r="C4168" t="s">
        <v>48</v>
      </c>
      <c r="D4168">
        <v>1</v>
      </c>
      <c r="E4168" t="s">
        <v>5471</v>
      </c>
      <c r="F4168" t="s">
        <v>308</v>
      </c>
      <c r="G4168" t="s">
        <v>34</v>
      </c>
      <c r="H4168">
        <v>56058</v>
      </c>
      <c r="I4168">
        <v>0</v>
      </c>
      <c r="J4168" t="s">
        <v>1919</v>
      </c>
      <c r="K4168" t="s">
        <v>36</v>
      </c>
      <c r="L4168" t="s">
        <v>37</v>
      </c>
      <c r="M4168">
        <v>70435</v>
      </c>
      <c r="N4168">
        <v>70435</v>
      </c>
      <c r="O4168" t="s">
        <v>38</v>
      </c>
      <c r="P4168" t="s">
        <v>1951</v>
      </c>
      <c r="Q4168" t="s">
        <v>1311</v>
      </c>
      <c r="R4168" t="s">
        <v>5472</v>
      </c>
      <c r="S4168" t="s">
        <v>311</v>
      </c>
      <c r="V4168" t="s">
        <v>5473</v>
      </c>
      <c r="Z4168" t="s">
        <v>1314</v>
      </c>
      <c r="AA4168" s="1">
        <v>45216</v>
      </c>
      <c r="AB4168" s="2">
        <v>45396</v>
      </c>
      <c r="AC4168" s="1">
        <v>45216</v>
      </c>
      <c r="AD4168" s="1">
        <v>45355</v>
      </c>
    </row>
    <row r="4169" spans="1:30">
      <c r="A4169">
        <v>593332</v>
      </c>
      <c r="B4169" t="s">
        <v>129</v>
      </c>
      <c r="C4169" t="s">
        <v>48</v>
      </c>
      <c r="D4169">
        <v>4</v>
      </c>
      <c r="E4169" t="s">
        <v>4797</v>
      </c>
      <c r="F4169" t="s">
        <v>216</v>
      </c>
      <c r="G4169" t="s">
        <v>51</v>
      </c>
      <c r="H4169">
        <v>52316</v>
      </c>
      <c r="I4169">
        <v>1</v>
      </c>
      <c r="J4169" t="s">
        <v>156</v>
      </c>
      <c r="K4169" t="s">
        <v>36</v>
      </c>
      <c r="L4169" t="s">
        <v>37</v>
      </c>
      <c r="M4169">
        <v>56677</v>
      </c>
      <c r="N4169">
        <v>65179</v>
      </c>
      <c r="O4169" t="s">
        <v>38</v>
      </c>
      <c r="P4169" t="s">
        <v>157</v>
      </c>
      <c r="Q4169" t="s">
        <v>218</v>
      </c>
      <c r="R4169" t="s">
        <v>4798</v>
      </c>
      <c r="S4169" t="s">
        <v>909</v>
      </c>
      <c r="U4169" t="s">
        <v>161</v>
      </c>
      <c r="V4169" t="s">
        <v>3373</v>
      </c>
      <c r="W4169" t="s">
        <v>4799</v>
      </c>
      <c r="X4169" t="s">
        <v>157</v>
      </c>
      <c r="Z4169" t="s">
        <v>63</v>
      </c>
      <c r="AA4169" s="1">
        <v>45121</v>
      </c>
      <c r="AC4169" s="1">
        <v>45121</v>
      </c>
      <c r="AD4169" s="1">
        <v>45355</v>
      </c>
    </row>
    <row r="4170" spans="1:30">
      <c r="A4170">
        <v>620495</v>
      </c>
      <c r="B4170" t="s">
        <v>253</v>
      </c>
      <c r="C4170" t="s">
        <v>31</v>
      </c>
      <c r="D4170">
        <v>1</v>
      </c>
      <c r="E4170" t="s">
        <v>4052</v>
      </c>
      <c r="F4170" t="s">
        <v>4053</v>
      </c>
      <c r="G4170" t="s">
        <v>34</v>
      </c>
      <c r="H4170">
        <v>80304</v>
      </c>
      <c r="I4170" t="s">
        <v>2292</v>
      </c>
      <c r="J4170" t="s">
        <v>72</v>
      </c>
      <c r="K4170" t="s">
        <v>36</v>
      </c>
      <c r="L4170" t="s">
        <v>276</v>
      </c>
      <c r="M4170">
        <v>160000</v>
      </c>
      <c r="N4170">
        <v>170000</v>
      </c>
      <c r="O4170" t="s">
        <v>38</v>
      </c>
      <c r="P4170" t="s">
        <v>4054</v>
      </c>
      <c r="Q4170" t="s">
        <v>4055</v>
      </c>
      <c r="R4170" t="s">
        <v>4056</v>
      </c>
      <c r="S4170" t="s">
        <v>4057</v>
      </c>
      <c r="T4170" t="s">
        <v>4058</v>
      </c>
      <c r="U4170" t="s">
        <v>4059</v>
      </c>
      <c r="V4170" t="s">
        <v>281</v>
      </c>
      <c r="Z4170" t="s">
        <v>264</v>
      </c>
      <c r="AA4170" s="1">
        <v>45287</v>
      </c>
      <c r="AC4170" s="1">
        <v>45307</v>
      </c>
      <c r="AD4170" s="1">
        <v>45355</v>
      </c>
    </row>
    <row r="4171" spans="1:30">
      <c r="A4171">
        <v>562438</v>
      </c>
      <c r="B4171" t="s">
        <v>253</v>
      </c>
      <c r="C4171" t="s">
        <v>31</v>
      </c>
      <c r="D4171">
        <v>2</v>
      </c>
      <c r="E4171" t="s">
        <v>1106</v>
      </c>
      <c r="F4171" t="s">
        <v>50</v>
      </c>
      <c r="G4171" t="s">
        <v>51</v>
      </c>
      <c r="H4171">
        <v>83008</v>
      </c>
      <c r="I4171" t="s">
        <v>349</v>
      </c>
      <c r="J4171" t="s">
        <v>65</v>
      </c>
      <c r="K4171" t="s">
        <v>36</v>
      </c>
      <c r="L4171" t="s">
        <v>276</v>
      </c>
      <c r="M4171">
        <v>105000</v>
      </c>
      <c r="N4171">
        <v>115000</v>
      </c>
      <c r="O4171" t="s">
        <v>38</v>
      </c>
      <c r="P4171" t="s">
        <v>10480</v>
      </c>
      <c r="Q4171" t="s">
        <v>10481</v>
      </c>
      <c r="R4171" t="s">
        <v>10482</v>
      </c>
      <c r="S4171" t="s">
        <v>1560</v>
      </c>
      <c r="T4171" t="s">
        <v>10483</v>
      </c>
      <c r="U4171" t="s">
        <v>10484</v>
      </c>
      <c r="V4171" t="s">
        <v>281</v>
      </c>
      <c r="Z4171" t="s">
        <v>264</v>
      </c>
      <c r="AA4171" s="1">
        <v>44907</v>
      </c>
      <c r="AC4171" s="1">
        <v>44907</v>
      </c>
      <c r="AD4171" s="1">
        <v>45355</v>
      </c>
    </row>
    <row r="4172" spans="1:30">
      <c r="A4172">
        <v>624420</v>
      </c>
      <c r="B4172" t="s">
        <v>129</v>
      </c>
      <c r="C4172" t="s">
        <v>31</v>
      </c>
      <c r="D4172">
        <v>2</v>
      </c>
      <c r="E4172" t="s">
        <v>5441</v>
      </c>
      <c r="F4172" t="s">
        <v>433</v>
      </c>
      <c r="G4172" t="s">
        <v>51</v>
      </c>
      <c r="H4172">
        <v>12627</v>
      </c>
      <c r="I4172">
        <v>0</v>
      </c>
      <c r="J4172" t="s">
        <v>72</v>
      </c>
      <c r="K4172" t="s">
        <v>36</v>
      </c>
      <c r="L4172" t="s">
        <v>37</v>
      </c>
      <c r="M4172">
        <v>70611</v>
      </c>
      <c r="N4172">
        <v>81203</v>
      </c>
      <c r="O4172" t="s">
        <v>38</v>
      </c>
      <c r="P4172" t="s">
        <v>157</v>
      </c>
      <c r="Q4172" t="s">
        <v>2182</v>
      </c>
      <c r="R4172" t="s">
        <v>9728</v>
      </c>
      <c r="S4172" t="s">
        <v>436</v>
      </c>
      <c r="U4172" t="s">
        <v>1568</v>
      </c>
      <c r="V4172" t="s">
        <v>297</v>
      </c>
      <c r="W4172" t="s">
        <v>2669</v>
      </c>
      <c r="X4172" t="s">
        <v>157</v>
      </c>
      <c r="Z4172" t="s">
        <v>46</v>
      </c>
      <c r="AA4172" s="1">
        <v>45315</v>
      </c>
      <c r="AC4172" s="1">
        <v>45315</v>
      </c>
      <c r="AD4172" s="1">
        <v>45355</v>
      </c>
    </row>
    <row r="4173" spans="1:30">
      <c r="A4173">
        <v>626981</v>
      </c>
      <c r="B4173" t="s">
        <v>30</v>
      </c>
      <c r="C4173" t="s">
        <v>48</v>
      </c>
      <c r="D4173">
        <v>1</v>
      </c>
      <c r="E4173" t="s">
        <v>7030</v>
      </c>
      <c r="F4173" t="s">
        <v>308</v>
      </c>
      <c r="G4173" t="s">
        <v>34</v>
      </c>
      <c r="H4173">
        <v>56058</v>
      </c>
      <c r="I4173">
        <v>0</v>
      </c>
      <c r="J4173" t="s">
        <v>1054</v>
      </c>
      <c r="K4173" t="s">
        <v>36</v>
      </c>
      <c r="L4173" t="s">
        <v>37</v>
      </c>
      <c r="M4173">
        <v>59116</v>
      </c>
      <c r="N4173">
        <v>70000</v>
      </c>
      <c r="O4173" t="s">
        <v>38</v>
      </c>
      <c r="P4173" t="s">
        <v>5117</v>
      </c>
      <c r="Q4173" t="s">
        <v>2796</v>
      </c>
      <c r="R4173" t="s">
        <v>7031</v>
      </c>
      <c r="S4173" t="s">
        <v>311</v>
      </c>
      <c r="T4173" t="s">
        <v>7032</v>
      </c>
      <c r="V4173" t="s">
        <v>7033</v>
      </c>
      <c r="Z4173" t="s">
        <v>46</v>
      </c>
      <c r="AA4173" s="1">
        <v>45336</v>
      </c>
      <c r="AB4173" s="2">
        <v>45456</v>
      </c>
      <c r="AC4173" s="1">
        <v>45336</v>
      </c>
      <c r="AD4173" s="1">
        <v>45355</v>
      </c>
    </row>
    <row r="4174" spans="1:30">
      <c r="A4174">
        <v>625894</v>
      </c>
      <c r="B4174" t="s">
        <v>47</v>
      </c>
      <c r="C4174" t="s">
        <v>31</v>
      </c>
      <c r="D4174">
        <v>1</v>
      </c>
      <c r="E4174" t="s">
        <v>878</v>
      </c>
      <c r="F4174" t="s">
        <v>101</v>
      </c>
      <c r="G4174" t="s">
        <v>51</v>
      </c>
      <c r="H4174">
        <v>22425</v>
      </c>
      <c r="I4174">
        <v>0</v>
      </c>
      <c r="J4174" t="s">
        <v>65</v>
      </c>
      <c r="K4174" t="s">
        <v>36</v>
      </c>
      <c r="L4174" t="s">
        <v>103</v>
      </c>
      <c r="M4174">
        <v>56313</v>
      </c>
      <c r="N4174">
        <v>64760</v>
      </c>
      <c r="O4174" t="s">
        <v>38</v>
      </c>
      <c r="P4174" t="s">
        <v>54</v>
      </c>
      <c r="Q4174" t="s">
        <v>6713</v>
      </c>
      <c r="R4174" t="s">
        <v>6714</v>
      </c>
      <c r="S4174" t="s">
        <v>107</v>
      </c>
      <c r="T4174" t="s">
        <v>880</v>
      </c>
      <c r="Z4174" t="s">
        <v>46</v>
      </c>
      <c r="AA4174" s="1">
        <v>45328</v>
      </c>
      <c r="AC4174" s="1">
        <v>45328</v>
      </c>
      <c r="AD4174" s="1">
        <v>45355</v>
      </c>
    </row>
    <row r="4175" spans="1:30">
      <c r="A4175">
        <v>596449</v>
      </c>
      <c r="B4175" t="s">
        <v>99</v>
      </c>
      <c r="C4175" t="s">
        <v>31</v>
      </c>
      <c r="D4175">
        <v>1</v>
      </c>
      <c r="E4175" t="s">
        <v>592</v>
      </c>
      <c r="F4175" t="s">
        <v>375</v>
      </c>
      <c r="G4175" t="s">
        <v>51</v>
      </c>
      <c r="H4175">
        <v>22427</v>
      </c>
      <c r="I4175">
        <v>3</v>
      </c>
      <c r="J4175" t="s">
        <v>594</v>
      </c>
      <c r="K4175" t="s">
        <v>36</v>
      </c>
      <c r="L4175" t="s">
        <v>37</v>
      </c>
      <c r="M4175">
        <v>98470</v>
      </c>
      <c r="N4175">
        <v>133496</v>
      </c>
      <c r="O4175" t="s">
        <v>38</v>
      </c>
      <c r="P4175" t="s">
        <v>1831</v>
      </c>
      <c r="Q4175" t="s">
        <v>596</v>
      </c>
      <c r="R4175" t="s">
        <v>6725</v>
      </c>
      <c r="S4175" t="s">
        <v>377</v>
      </c>
      <c r="T4175" t="s">
        <v>1833</v>
      </c>
      <c r="V4175" t="s">
        <v>600</v>
      </c>
      <c r="X4175" t="s">
        <v>1834</v>
      </c>
      <c r="Z4175" t="s">
        <v>63</v>
      </c>
      <c r="AA4175" s="1">
        <v>45149</v>
      </c>
      <c r="AC4175" s="1">
        <v>45149</v>
      </c>
      <c r="AD4175" s="1">
        <v>45355</v>
      </c>
    </row>
    <row r="4176" spans="1:30">
      <c r="A4176">
        <v>588112</v>
      </c>
      <c r="B4176" t="s">
        <v>99</v>
      </c>
      <c r="C4176" t="s">
        <v>48</v>
      </c>
      <c r="D4176">
        <v>1</v>
      </c>
      <c r="E4176" t="s">
        <v>3837</v>
      </c>
      <c r="F4176" t="s">
        <v>1292</v>
      </c>
      <c r="G4176" t="s">
        <v>51</v>
      </c>
      <c r="H4176">
        <v>92611</v>
      </c>
      <c r="I4176">
        <v>0</v>
      </c>
      <c r="J4176" t="s">
        <v>143</v>
      </c>
      <c r="L4176" t="s">
        <v>103</v>
      </c>
      <c r="M4176">
        <v>281.68</v>
      </c>
      <c r="N4176">
        <v>327.76</v>
      </c>
      <c r="O4176" t="s">
        <v>144</v>
      </c>
      <c r="P4176" t="s">
        <v>3838</v>
      </c>
      <c r="Q4176" t="s">
        <v>3839</v>
      </c>
      <c r="R4176" t="s">
        <v>3840</v>
      </c>
      <c r="S4176" t="s">
        <v>1296</v>
      </c>
      <c r="T4176" t="s">
        <v>3841</v>
      </c>
      <c r="U4176" t="s">
        <v>249</v>
      </c>
      <c r="V4176" t="s">
        <v>281</v>
      </c>
      <c r="W4176" t="s">
        <v>3842</v>
      </c>
      <c r="X4176" t="s">
        <v>3843</v>
      </c>
      <c r="Z4176" t="s">
        <v>3844</v>
      </c>
      <c r="AA4176" s="1">
        <v>45092</v>
      </c>
      <c r="AC4176" s="1">
        <v>45092</v>
      </c>
      <c r="AD4176" s="1">
        <v>45355</v>
      </c>
    </row>
    <row r="4177" spans="1:30">
      <c r="A4177">
        <v>628543</v>
      </c>
      <c r="B4177" t="s">
        <v>112</v>
      </c>
      <c r="C4177" t="s">
        <v>31</v>
      </c>
      <c r="D4177">
        <v>1</v>
      </c>
      <c r="E4177" t="s">
        <v>6282</v>
      </c>
      <c r="F4177" t="s">
        <v>308</v>
      </c>
      <c r="G4177" t="s">
        <v>34</v>
      </c>
      <c r="H4177">
        <v>56058</v>
      </c>
      <c r="I4177">
        <v>0</v>
      </c>
      <c r="J4177" t="s">
        <v>115</v>
      </c>
      <c r="K4177" t="s">
        <v>36</v>
      </c>
      <c r="L4177" t="s">
        <v>37</v>
      </c>
      <c r="M4177">
        <v>77500</v>
      </c>
      <c r="N4177">
        <v>77500</v>
      </c>
      <c r="O4177" t="s">
        <v>38</v>
      </c>
      <c r="P4177" t="s">
        <v>116</v>
      </c>
      <c r="Q4177" t="s">
        <v>6283</v>
      </c>
      <c r="R4177" t="s">
        <v>6284</v>
      </c>
      <c r="S4177" t="s">
        <v>311</v>
      </c>
      <c r="T4177" t="s">
        <v>6285</v>
      </c>
      <c r="V4177" t="s">
        <v>120</v>
      </c>
      <c r="Z4177" t="s">
        <v>6286</v>
      </c>
      <c r="AA4177" s="1">
        <v>45352</v>
      </c>
      <c r="AB4177" s="2">
        <v>45382</v>
      </c>
      <c r="AC4177" s="1">
        <v>45352</v>
      </c>
      <c r="AD4177" s="1">
        <v>45355</v>
      </c>
    </row>
    <row r="4178" spans="1:30">
      <c r="A4178">
        <v>625702</v>
      </c>
      <c r="B4178" t="s">
        <v>1059</v>
      </c>
      <c r="C4178" t="s">
        <v>48</v>
      </c>
      <c r="D4178">
        <v>1</v>
      </c>
      <c r="E4178" t="s">
        <v>5283</v>
      </c>
      <c r="F4178" t="s">
        <v>2953</v>
      </c>
      <c r="G4178" t="s">
        <v>90</v>
      </c>
      <c r="H4178" t="s">
        <v>2954</v>
      </c>
      <c r="I4178" t="s">
        <v>958</v>
      </c>
      <c r="J4178" t="s">
        <v>91</v>
      </c>
      <c r="K4178" t="s">
        <v>36</v>
      </c>
      <c r="L4178" t="s">
        <v>37</v>
      </c>
      <c r="M4178">
        <v>58700</v>
      </c>
      <c r="N4178">
        <v>80000</v>
      </c>
      <c r="O4178" t="s">
        <v>38</v>
      </c>
      <c r="P4178" t="s">
        <v>125</v>
      </c>
      <c r="Q4178" t="s">
        <v>1061</v>
      </c>
      <c r="R4178" t="s">
        <v>5284</v>
      </c>
      <c r="S4178" t="s">
        <v>2956</v>
      </c>
      <c r="T4178" t="s">
        <v>5285</v>
      </c>
      <c r="V4178" t="s">
        <v>5286</v>
      </c>
      <c r="Z4178" t="s">
        <v>46</v>
      </c>
      <c r="AA4178" s="1">
        <v>45323</v>
      </c>
      <c r="AB4178" s="2">
        <v>45368</v>
      </c>
      <c r="AC4178" s="1">
        <v>45323</v>
      </c>
      <c r="AD4178" s="1">
        <v>45355</v>
      </c>
    </row>
    <row r="4179" spans="1:30">
      <c r="A4179">
        <v>606186</v>
      </c>
      <c r="B4179" t="s">
        <v>69</v>
      </c>
      <c r="C4179" t="s">
        <v>31</v>
      </c>
      <c r="D4179">
        <v>2</v>
      </c>
      <c r="E4179" t="s">
        <v>575</v>
      </c>
      <c r="F4179" t="s">
        <v>576</v>
      </c>
      <c r="G4179" t="s">
        <v>51</v>
      </c>
      <c r="H4179">
        <v>91717</v>
      </c>
      <c r="I4179">
        <v>0</v>
      </c>
      <c r="J4179" t="s">
        <v>143</v>
      </c>
      <c r="K4179" t="s">
        <v>36</v>
      </c>
      <c r="L4179" t="s">
        <v>37</v>
      </c>
      <c r="M4179">
        <v>440.16</v>
      </c>
      <c r="N4179">
        <v>440.16</v>
      </c>
      <c r="O4179" t="s">
        <v>144</v>
      </c>
      <c r="P4179" t="s">
        <v>73</v>
      </c>
      <c r="Q4179" t="s">
        <v>74</v>
      </c>
      <c r="R4179" t="s">
        <v>5800</v>
      </c>
      <c r="S4179" t="s">
        <v>580</v>
      </c>
      <c r="T4179" t="s">
        <v>5801</v>
      </c>
      <c r="U4179" t="s">
        <v>5802</v>
      </c>
      <c r="V4179" t="s">
        <v>5803</v>
      </c>
      <c r="W4179" t="s">
        <v>5804</v>
      </c>
      <c r="X4179" t="s">
        <v>73</v>
      </c>
      <c r="Z4179" t="s">
        <v>46</v>
      </c>
      <c r="AA4179" s="1">
        <v>45351</v>
      </c>
      <c r="AC4179" s="1">
        <v>45351</v>
      </c>
      <c r="AD4179" s="1">
        <v>45355</v>
      </c>
    </row>
    <row r="4180" spans="1:30">
      <c r="A4180">
        <v>591882</v>
      </c>
      <c r="B4180" t="s">
        <v>69</v>
      </c>
      <c r="C4180" t="s">
        <v>31</v>
      </c>
      <c r="D4180">
        <v>5</v>
      </c>
      <c r="E4180" t="s">
        <v>7676</v>
      </c>
      <c r="F4180" t="s">
        <v>7676</v>
      </c>
      <c r="G4180" t="s">
        <v>51</v>
      </c>
      <c r="H4180">
        <v>81303</v>
      </c>
      <c r="I4180">
        <v>0</v>
      </c>
      <c r="J4180" t="s">
        <v>256</v>
      </c>
      <c r="K4180" t="s">
        <v>36</v>
      </c>
      <c r="L4180" t="s">
        <v>37</v>
      </c>
      <c r="M4180">
        <v>60981</v>
      </c>
      <c r="N4180">
        <v>75500</v>
      </c>
      <c r="O4180" t="s">
        <v>38</v>
      </c>
      <c r="P4180" t="s">
        <v>10333</v>
      </c>
      <c r="Q4180" t="s">
        <v>10334</v>
      </c>
      <c r="R4180" t="s">
        <v>10335</v>
      </c>
      <c r="S4180" t="s">
        <v>7681</v>
      </c>
      <c r="T4180" t="s">
        <v>10336</v>
      </c>
      <c r="U4180" t="s">
        <v>10337</v>
      </c>
      <c r="V4180" t="s">
        <v>10338</v>
      </c>
      <c r="W4180" t="s">
        <v>10339</v>
      </c>
      <c r="Z4180" t="s">
        <v>63</v>
      </c>
      <c r="AA4180" s="1">
        <v>45163</v>
      </c>
      <c r="AC4180" s="1">
        <v>45162</v>
      </c>
      <c r="AD4180" s="1">
        <v>45355</v>
      </c>
    </row>
    <row r="4181" spans="1:30">
      <c r="A4181">
        <v>599717</v>
      </c>
      <c r="B4181" t="s">
        <v>129</v>
      </c>
      <c r="C4181" t="s">
        <v>31</v>
      </c>
      <c r="D4181">
        <v>1</v>
      </c>
      <c r="E4181" t="s">
        <v>8371</v>
      </c>
      <c r="F4181" t="s">
        <v>235</v>
      </c>
      <c r="G4181" t="s">
        <v>51</v>
      </c>
      <c r="H4181">
        <v>10251</v>
      </c>
      <c r="I4181">
        <v>3</v>
      </c>
      <c r="J4181" t="s">
        <v>1155</v>
      </c>
      <c r="K4181" t="s">
        <v>36</v>
      </c>
      <c r="L4181" t="s">
        <v>37</v>
      </c>
      <c r="M4181">
        <v>39763</v>
      </c>
      <c r="N4181">
        <v>64420</v>
      </c>
      <c r="O4181" t="s">
        <v>38</v>
      </c>
      <c r="P4181" t="s">
        <v>157</v>
      </c>
      <c r="Q4181" t="s">
        <v>1811</v>
      </c>
      <c r="R4181" t="s">
        <v>8372</v>
      </c>
      <c r="S4181" t="s">
        <v>239</v>
      </c>
      <c r="T4181" t="s">
        <v>8373</v>
      </c>
      <c r="U4181" t="s">
        <v>5278</v>
      </c>
      <c r="V4181" t="s">
        <v>8374</v>
      </c>
      <c r="W4181" t="s">
        <v>8375</v>
      </c>
      <c r="Z4181" t="s">
        <v>46</v>
      </c>
      <c r="AA4181" s="1">
        <v>45323</v>
      </c>
      <c r="AC4181" s="1">
        <v>45327</v>
      </c>
      <c r="AD4181" s="1">
        <v>45355</v>
      </c>
    </row>
    <row r="4182" spans="1:30">
      <c r="A4182">
        <v>618776</v>
      </c>
      <c r="B4182" t="s">
        <v>30</v>
      </c>
      <c r="C4182" t="s">
        <v>31</v>
      </c>
      <c r="D4182">
        <v>1</v>
      </c>
      <c r="E4182" t="s">
        <v>10485</v>
      </c>
      <c r="F4182" t="s">
        <v>6769</v>
      </c>
      <c r="G4182" t="s">
        <v>51</v>
      </c>
      <c r="H4182">
        <v>40561</v>
      </c>
      <c r="I4182">
        <v>2</v>
      </c>
      <c r="J4182" t="s">
        <v>72</v>
      </c>
      <c r="K4182" t="s">
        <v>36</v>
      </c>
      <c r="L4182" t="s">
        <v>37</v>
      </c>
      <c r="M4182">
        <v>55873</v>
      </c>
      <c r="N4182">
        <v>64254</v>
      </c>
      <c r="O4182" t="s">
        <v>38</v>
      </c>
      <c r="P4182" t="s">
        <v>39</v>
      </c>
      <c r="Q4182" t="s">
        <v>3614</v>
      </c>
      <c r="R4182" t="s">
        <v>10486</v>
      </c>
      <c r="S4182" t="s">
        <v>6772</v>
      </c>
      <c r="T4182" t="s">
        <v>10487</v>
      </c>
      <c r="V4182" t="s">
        <v>10488</v>
      </c>
      <c r="Z4182" t="s">
        <v>46</v>
      </c>
      <c r="AA4182" s="1">
        <v>45265</v>
      </c>
      <c r="AB4182" s="2">
        <v>45385</v>
      </c>
      <c r="AC4182" s="1">
        <v>45322</v>
      </c>
      <c r="AD4182" s="1">
        <v>45355</v>
      </c>
    </row>
    <row r="4183" spans="1:30">
      <c r="A4183">
        <v>561649</v>
      </c>
      <c r="B4183" t="s">
        <v>99</v>
      </c>
      <c r="C4183" t="s">
        <v>48</v>
      </c>
      <c r="D4183">
        <v>1</v>
      </c>
      <c r="E4183" t="s">
        <v>592</v>
      </c>
      <c r="F4183" t="s">
        <v>1601</v>
      </c>
      <c r="G4183" t="s">
        <v>51</v>
      </c>
      <c r="H4183">
        <v>20618</v>
      </c>
      <c r="I4183">
        <v>2</v>
      </c>
      <c r="J4183" t="s">
        <v>594</v>
      </c>
      <c r="K4183" t="s">
        <v>36</v>
      </c>
      <c r="L4183" t="s">
        <v>37</v>
      </c>
      <c r="M4183">
        <v>80557</v>
      </c>
      <c r="N4183">
        <v>111917</v>
      </c>
      <c r="O4183" t="s">
        <v>38</v>
      </c>
      <c r="P4183" t="s">
        <v>595</v>
      </c>
      <c r="Q4183" t="s">
        <v>596</v>
      </c>
      <c r="R4183" t="s">
        <v>10275</v>
      </c>
      <c r="S4183" t="s">
        <v>1603</v>
      </c>
      <c r="T4183" t="s">
        <v>599</v>
      </c>
      <c r="V4183" t="s">
        <v>600</v>
      </c>
      <c r="Z4183" t="s">
        <v>63</v>
      </c>
      <c r="AA4183" s="1">
        <v>44890</v>
      </c>
      <c r="AC4183" s="1">
        <v>44890</v>
      </c>
      <c r="AD4183" s="1">
        <v>45355</v>
      </c>
    </row>
    <row r="4184" spans="1:30">
      <c r="A4184">
        <v>628086</v>
      </c>
      <c r="B4184" t="s">
        <v>30</v>
      </c>
      <c r="C4184" t="s">
        <v>48</v>
      </c>
      <c r="D4184">
        <v>1</v>
      </c>
      <c r="E4184" t="s">
        <v>8107</v>
      </c>
      <c r="F4184" t="s">
        <v>685</v>
      </c>
      <c r="G4184" t="s">
        <v>34</v>
      </c>
      <c r="H4184">
        <v>83052</v>
      </c>
      <c r="I4184">
        <v>1</v>
      </c>
      <c r="J4184" t="s">
        <v>35</v>
      </c>
      <c r="K4184" t="s">
        <v>36</v>
      </c>
      <c r="L4184" t="s">
        <v>37</v>
      </c>
      <c r="M4184">
        <v>56625</v>
      </c>
      <c r="N4184">
        <v>56625</v>
      </c>
      <c r="O4184" t="s">
        <v>38</v>
      </c>
      <c r="P4184" t="s">
        <v>2511</v>
      </c>
      <c r="Q4184" t="s">
        <v>687</v>
      </c>
      <c r="R4184" t="s">
        <v>8108</v>
      </c>
      <c r="S4184" t="s">
        <v>689</v>
      </c>
      <c r="T4184" t="s">
        <v>8109</v>
      </c>
      <c r="V4184" t="s">
        <v>8110</v>
      </c>
      <c r="Z4184" t="s">
        <v>46</v>
      </c>
      <c r="AA4184" s="1">
        <v>45350</v>
      </c>
      <c r="AB4184" s="2">
        <v>45470</v>
      </c>
      <c r="AC4184" s="1">
        <v>45350</v>
      </c>
      <c r="AD4184" s="1">
        <v>45355</v>
      </c>
    </row>
    <row r="4185" spans="1:30">
      <c r="A4185">
        <v>616518</v>
      </c>
      <c r="B4185" t="s">
        <v>47</v>
      </c>
      <c r="C4185" t="s">
        <v>31</v>
      </c>
      <c r="D4185">
        <v>1</v>
      </c>
      <c r="E4185" t="s">
        <v>49</v>
      </c>
      <c r="F4185" t="s">
        <v>50</v>
      </c>
      <c r="G4185" t="s">
        <v>51</v>
      </c>
      <c r="H4185" t="s">
        <v>52</v>
      </c>
      <c r="I4185">
        <v>0</v>
      </c>
      <c r="J4185" t="s">
        <v>65</v>
      </c>
      <c r="K4185" t="s">
        <v>36</v>
      </c>
      <c r="L4185" t="s">
        <v>37</v>
      </c>
      <c r="M4185">
        <v>58682</v>
      </c>
      <c r="N4185">
        <v>134570</v>
      </c>
      <c r="O4185" t="s">
        <v>38</v>
      </c>
      <c r="P4185" t="s">
        <v>54</v>
      </c>
      <c r="Q4185" t="s">
        <v>3771</v>
      </c>
      <c r="R4185" t="s">
        <v>3772</v>
      </c>
      <c r="S4185" t="s">
        <v>57</v>
      </c>
      <c r="T4185" t="s">
        <v>3773</v>
      </c>
      <c r="V4185" t="s">
        <v>354</v>
      </c>
      <c r="Z4185" t="s">
        <v>63</v>
      </c>
      <c r="AA4185" s="1">
        <v>45258</v>
      </c>
      <c r="AC4185" s="1">
        <v>45258</v>
      </c>
      <c r="AD4185" s="1">
        <v>45355</v>
      </c>
    </row>
    <row r="4186" spans="1:30">
      <c r="A4186">
        <v>604077</v>
      </c>
      <c r="B4186" t="s">
        <v>99</v>
      </c>
      <c r="C4186" t="s">
        <v>48</v>
      </c>
      <c r="D4186">
        <v>2</v>
      </c>
      <c r="E4186" t="s">
        <v>10489</v>
      </c>
      <c r="F4186" t="s">
        <v>283</v>
      </c>
      <c r="G4186" t="s">
        <v>51</v>
      </c>
      <c r="H4186">
        <v>10124</v>
      </c>
      <c r="I4186">
        <v>1</v>
      </c>
      <c r="J4186" t="s">
        <v>275</v>
      </c>
      <c r="K4186" t="s">
        <v>36</v>
      </c>
      <c r="L4186" t="s">
        <v>103</v>
      </c>
      <c r="M4186">
        <v>47418</v>
      </c>
      <c r="N4186">
        <v>69462</v>
      </c>
      <c r="O4186" t="s">
        <v>38</v>
      </c>
      <c r="P4186" t="s">
        <v>104</v>
      </c>
      <c r="Q4186" t="s">
        <v>285</v>
      </c>
      <c r="R4186" t="s">
        <v>10490</v>
      </c>
      <c r="S4186" t="s">
        <v>287</v>
      </c>
      <c r="T4186" t="s">
        <v>10491</v>
      </c>
      <c r="U4186" t="s">
        <v>10492</v>
      </c>
      <c r="V4186" t="s">
        <v>10493</v>
      </c>
      <c r="W4186" t="s">
        <v>963</v>
      </c>
      <c r="X4186" t="s">
        <v>104</v>
      </c>
      <c r="Z4186" t="s">
        <v>46</v>
      </c>
      <c r="AA4186" s="1">
        <v>45247</v>
      </c>
      <c r="AC4186" s="1">
        <v>45259</v>
      </c>
      <c r="AD4186" s="1">
        <v>45355</v>
      </c>
    </row>
    <row r="4187" spans="1:30">
      <c r="A4187">
        <v>620238</v>
      </c>
      <c r="B4187" t="s">
        <v>47</v>
      </c>
      <c r="C4187" t="s">
        <v>48</v>
      </c>
      <c r="D4187">
        <v>1</v>
      </c>
      <c r="E4187" t="s">
        <v>7858</v>
      </c>
      <c r="F4187" t="s">
        <v>520</v>
      </c>
      <c r="G4187" t="s">
        <v>51</v>
      </c>
      <c r="H4187">
        <v>22316</v>
      </c>
      <c r="I4187">
        <v>3</v>
      </c>
      <c r="J4187" t="s">
        <v>65</v>
      </c>
      <c r="K4187" t="s">
        <v>36</v>
      </c>
      <c r="L4187" t="s">
        <v>37</v>
      </c>
      <c r="M4187">
        <v>81571</v>
      </c>
      <c r="N4187">
        <v>93807</v>
      </c>
      <c r="O4187" t="s">
        <v>38</v>
      </c>
      <c r="P4187" t="s">
        <v>54</v>
      </c>
      <c r="Q4187" t="s">
        <v>442</v>
      </c>
      <c r="R4187" t="s">
        <v>7859</v>
      </c>
      <c r="S4187" t="s">
        <v>523</v>
      </c>
      <c r="T4187" t="s">
        <v>7860</v>
      </c>
      <c r="V4187" t="s">
        <v>354</v>
      </c>
      <c r="Z4187" t="s">
        <v>46</v>
      </c>
      <c r="AA4187" s="1">
        <v>45279</v>
      </c>
      <c r="AC4187" s="1">
        <v>45279</v>
      </c>
      <c r="AD4187" s="1">
        <v>45355</v>
      </c>
    </row>
    <row r="4188" spans="1:30">
      <c r="A4188">
        <v>625454</v>
      </c>
      <c r="B4188" t="s">
        <v>851</v>
      </c>
      <c r="C4188" t="s">
        <v>31</v>
      </c>
      <c r="D4188">
        <v>1</v>
      </c>
      <c r="E4188" t="s">
        <v>2648</v>
      </c>
      <c r="F4188" t="s">
        <v>308</v>
      </c>
      <c r="G4188" t="s">
        <v>34</v>
      </c>
      <c r="H4188">
        <v>56058</v>
      </c>
      <c r="I4188">
        <v>0</v>
      </c>
      <c r="J4188" t="s">
        <v>3543</v>
      </c>
      <c r="K4188" t="s">
        <v>36</v>
      </c>
      <c r="L4188" t="s">
        <v>37</v>
      </c>
      <c r="M4188">
        <v>60000</v>
      </c>
      <c r="N4188">
        <v>75000</v>
      </c>
      <c r="O4188" t="s">
        <v>38</v>
      </c>
      <c r="P4188" t="s">
        <v>853</v>
      </c>
      <c r="Q4188" t="s">
        <v>854</v>
      </c>
      <c r="R4188" t="s">
        <v>10144</v>
      </c>
      <c r="S4188" t="s">
        <v>311</v>
      </c>
      <c r="T4188" t="s">
        <v>10145</v>
      </c>
      <c r="V4188" t="s">
        <v>10146</v>
      </c>
      <c r="Z4188" t="s">
        <v>46</v>
      </c>
      <c r="AA4188" s="1">
        <v>45322</v>
      </c>
      <c r="AC4188" s="1">
        <v>45322</v>
      </c>
      <c r="AD4188" s="1">
        <v>45355</v>
      </c>
    </row>
    <row r="4189" spans="1:30">
      <c r="A4189">
        <v>613772</v>
      </c>
      <c r="B4189" t="s">
        <v>99</v>
      </c>
      <c r="C4189" t="s">
        <v>48</v>
      </c>
      <c r="D4189">
        <v>2</v>
      </c>
      <c r="E4189" t="s">
        <v>6442</v>
      </c>
      <c r="F4189" t="s">
        <v>441</v>
      </c>
      <c r="G4189" t="s">
        <v>51</v>
      </c>
      <c r="H4189">
        <v>20215</v>
      </c>
      <c r="I4189">
        <v>2</v>
      </c>
      <c r="J4189" t="s">
        <v>65</v>
      </c>
      <c r="K4189" t="s">
        <v>36</v>
      </c>
      <c r="L4189" t="s">
        <v>37</v>
      </c>
      <c r="M4189">
        <v>101230</v>
      </c>
      <c r="N4189">
        <v>101230</v>
      </c>
      <c r="O4189" t="s">
        <v>38</v>
      </c>
      <c r="P4189" t="s">
        <v>244</v>
      </c>
      <c r="Q4189" t="s">
        <v>6443</v>
      </c>
      <c r="R4189" t="s">
        <v>6444</v>
      </c>
      <c r="S4189" t="s">
        <v>444</v>
      </c>
      <c r="T4189" t="s">
        <v>6445</v>
      </c>
      <c r="U4189" t="s">
        <v>3153</v>
      </c>
      <c r="V4189" t="s">
        <v>281</v>
      </c>
      <c r="Z4189" t="s">
        <v>63</v>
      </c>
      <c r="AA4189" s="1">
        <v>45257</v>
      </c>
      <c r="AC4189" s="1">
        <v>45268</v>
      </c>
      <c r="AD4189" s="1">
        <v>45355</v>
      </c>
    </row>
    <row r="4190" spans="1:30">
      <c r="A4190">
        <v>602568</v>
      </c>
      <c r="B4190" t="s">
        <v>129</v>
      </c>
      <c r="C4190" t="s">
        <v>31</v>
      </c>
      <c r="D4190">
        <v>1</v>
      </c>
      <c r="E4190" t="s">
        <v>5882</v>
      </c>
      <c r="F4190" t="s">
        <v>131</v>
      </c>
      <c r="G4190" t="s">
        <v>51</v>
      </c>
      <c r="H4190">
        <v>13632</v>
      </c>
      <c r="I4190">
        <v>2</v>
      </c>
      <c r="J4190" t="s">
        <v>132</v>
      </c>
      <c r="K4190" t="s">
        <v>36</v>
      </c>
      <c r="L4190" t="s">
        <v>37</v>
      </c>
      <c r="M4190">
        <v>93288</v>
      </c>
      <c r="N4190">
        <v>107281</v>
      </c>
      <c r="O4190" t="s">
        <v>38</v>
      </c>
      <c r="P4190" t="s">
        <v>133</v>
      </c>
      <c r="Q4190" t="s">
        <v>134</v>
      </c>
      <c r="R4190" t="s">
        <v>5883</v>
      </c>
      <c r="S4190" t="s">
        <v>136</v>
      </c>
      <c r="T4190" t="s">
        <v>5884</v>
      </c>
      <c r="U4190" t="s">
        <v>138</v>
      </c>
      <c r="V4190" t="s">
        <v>139</v>
      </c>
      <c r="W4190" t="s">
        <v>140</v>
      </c>
      <c r="Z4190" t="s">
        <v>63</v>
      </c>
      <c r="AA4190" s="1">
        <v>45170</v>
      </c>
      <c r="AC4190" s="1">
        <v>45198</v>
      </c>
      <c r="AD4190" s="1">
        <v>45355</v>
      </c>
    </row>
    <row r="4191" spans="1:30">
      <c r="A4191">
        <v>619278</v>
      </c>
      <c r="B4191" t="s">
        <v>502</v>
      </c>
      <c r="C4191" t="s">
        <v>48</v>
      </c>
      <c r="D4191">
        <v>3</v>
      </c>
      <c r="E4191" t="s">
        <v>4060</v>
      </c>
      <c r="F4191" t="s">
        <v>1878</v>
      </c>
      <c r="G4191" t="s">
        <v>51</v>
      </c>
      <c r="H4191">
        <v>10056</v>
      </c>
      <c r="I4191" t="s">
        <v>924</v>
      </c>
      <c r="J4191" t="s">
        <v>156</v>
      </c>
      <c r="K4191" t="s">
        <v>36</v>
      </c>
      <c r="L4191" t="s">
        <v>276</v>
      </c>
      <c r="M4191">
        <v>72038</v>
      </c>
      <c r="N4191">
        <v>192152</v>
      </c>
      <c r="O4191" t="s">
        <v>38</v>
      </c>
      <c r="P4191" t="s">
        <v>92</v>
      </c>
      <c r="Q4191" t="s">
        <v>1880</v>
      </c>
      <c r="R4191" t="s">
        <v>6586</v>
      </c>
      <c r="S4191" t="s">
        <v>4063</v>
      </c>
      <c r="T4191" t="s">
        <v>6587</v>
      </c>
      <c r="U4191" t="s">
        <v>2524</v>
      </c>
      <c r="V4191" t="s">
        <v>6588</v>
      </c>
      <c r="Z4191" t="s">
        <v>63</v>
      </c>
      <c r="AA4191" s="1">
        <v>45272</v>
      </c>
      <c r="AC4191" s="1">
        <v>45294</v>
      </c>
      <c r="AD4191" s="1">
        <v>45355</v>
      </c>
    </row>
    <row r="4192" spans="1:30">
      <c r="A4192">
        <v>539017</v>
      </c>
      <c r="B4192" t="s">
        <v>129</v>
      </c>
      <c r="C4192" t="s">
        <v>48</v>
      </c>
      <c r="D4192">
        <v>1</v>
      </c>
      <c r="E4192" t="s">
        <v>5448</v>
      </c>
      <c r="F4192" t="s">
        <v>2583</v>
      </c>
      <c r="G4192" t="s">
        <v>51</v>
      </c>
      <c r="H4192">
        <v>10050</v>
      </c>
      <c r="I4192" t="s">
        <v>473</v>
      </c>
      <c r="J4192" t="s">
        <v>91</v>
      </c>
      <c r="K4192" t="s">
        <v>36</v>
      </c>
      <c r="L4192" t="s">
        <v>276</v>
      </c>
      <c r="M4192">
        <v>80931</v>
      </c>
      <c r="N4192">
        <v>208826</v>
      </c>
      <c r="O4192" t="s">
        <v>38</v>
      </c>
      <c r="P4192" t="s">
        <v>133</v>
      </c>
      <c r="Q4192" t="s">
        <v>134</v>
      </c>
      <c r="R4192" t="s">
        <v>5449</v>
      </c>
      <c r="S4192" t="s">
        <v>2586</v>
      </c>
      <c r="T4192" t="s">
        <v>5450</v>
      </c>
      <c r="U4192" t="s">
        <v>3593</v>
      </c>
      <c r="V4192" t="s">
        <v>5451</v>
      </c>
      <c r="W4192" t="s">
        <v>5452</v>
      </c>
      <c r="X4192" t="s">
        <v>5453</v>
      </c>
      <c r="Z4192" t="s">
        <v>63</v>
      </c>
      <c r="AA4192" s="1">
        <v>44768</v>
      </c>
      <c r="AC4192" s="1">
        <v>45029</v>
      </c>
      <c r="AD4192" s="1">
        <v>45355</v>
      </c>
    </row>
    <row r="4193" spans="1:30">
      <c r="A4193">
        <v>556468</v>
      </c>
      <c r="B4193" t="s">
        <v>99</v>
      </c>
      <c r="C4193" t="s">
        <v>48</v>
      </c>
      <c r="D4193">
        <v>1</v>
      </c>
      <c r="E4193" t="s">
        <v>575</v>
      </c>
      <c r="F4193" t="s">
        <v>576</v>
      </c>
      <c r="G4193" t="s">
        <v>51</v>
      </c>
      <c r="H4193">
        <v>91717</v>
      </c>
      <c r="I4193">
        <v>0</v>
      </c>
      <c r="J4193" t="s">
        <v>143</v>
      </c>
      <c r="K4193" t="s">
        <v>36</v>
      </c>
      <c r="L4193" t="s">
        <v>37</v>
      </c>
      <c r="M4193">
        <v>62.88</v>
      </c>
      <c r="N4193">
        <v>62.88</v>
      </c>
      <c r="O4193" t="s">
        <v>124</v>
      </c>
      <c r="P4193" t="s">
        <v>577</v>
      </c>
      <c r="Q4193" t="s">
        <v>578</v>
      </c>
      <c r="R4193" t="s">
        <v>579</v>
      </c>
      <c r="S4193" t="s">
        <v>580</v>
      </c>
      <c r="T4193" t="s">
        <v>581</v>
      </c>
      <c r="U4193" t="s">
        <v>249</v>
      </c>
      <c r="V4193" t="s">
        <v>289</v>
      </c>
      <c r="W4193" t="s">
        <v>582</v>
      </c>
      <c r="X4193" t="s">
        <v>583</v>
      </c>
      <c r="Z4193" t="s">
        <v>46</v>
      </c>
      <c r="AA4193" s="1">
        <v>44859</v>
      </c>
      <c r="AC4193" s="1">
        <v>44860</v>
      </c>
      <c r="AD4193" s="1">
        <v>45355</v>
      </c>
    </row>
    <row r="4194" spans="1:30">
      <c r="A4194">
        <v>589831</v>
      </c>
      <c r="B4194" t="s">
        <v>1077</v>
      </c>
      <c r="C4194" t="s">
        <v>48</v>
      </c>
      <c r="D4194">
        <v>1</v>
      </c>
      <c r="E4194" t="s">
        <v>6081</v>
      </c>
      <c r="F4194" t="s">
        <v>1893</v>
      </c>
      <c r="G4194" t="s">
        <v>51</v>
      </c>
      <c r="H4194">
        <v>40510</v>
      </c>
      <c r="I4194">
        <v>2</v>
      </c>
      <c r="J4194" t="s">
        <v>72</v>
      </c>
      <c r="K4194" t="s">
        <v>36</v>
      </c>
      <c r="L4194" t="s">
        <v>37</v>
      </c>
      <c r="M4194">
        <v>76000</v>
      </c>
      <c r="N4194">
        <v>82000</v>
      </c>
      <c r="O4194" t="s">
        <v>38</v>
      </c>
      <c r="P4194" t="s">
        <v>125</v>
      </c>
      <c r="Q4194" t="s">
        <v>1901</v>
      </c>
      <c r="R4194" t="s">
        <v>10494</v>
      </c>
      <c r="S4194" t="s">
        <v>1897</v>
      </c>
      <c r="T4194" t="s">
        <v>6083</v>
      </c>
      <c r="V4194" t="s">
        <v>10495</v>
      </c>
      <c r="Z4194" t="s">
        <v>46</v>
      </c>
      <c r="AA4194" s="1">
        <v>45089</v>
      </c>
      <c r="AC4194" s="1">
        <v>45186</v>
      </c>
      <c r="AD4194" s="1">
        <v>45355</v>
      </c>
    </row>
    <row r="4195" spans="1:30">
      <c r="A4195">
        <v>604479</v>
      </c>
      <c r="B4195" t="s">
        <v>47</v>
      </c>
      <c r="C4195" t="s">
        <v>31</v>
      </c>
      <c r="D4195">
        <v>2</v>
      </c>
      <c r="E4195" t="s">
        <v>1143</v>
      </c>
      <c r="F4195" t="s">
        <v>1144</v>
      </c>
      <c r="G4195" t="s">
        <v>51</v>
      </c>
      <c r="H4195">
        <v>20202</v>
      </c>
      <c r="I4195">
        <v>0</v>
      </c>
      <c r="J4195" t="s">
        <v>65</v>
      </c>
      <c r="K4195" t="s">
        <v>36</v>
      </c>
      <c r="L4195" t="s">
        <v>103</v>
      </c>
      <c r="M4195">
        <v>56181</v>
      </c>
      <c r="N4195">
        <v>64608</v>
      </c>
      <c r="O4195" t="s">
        <v>38</v>
      </c>
      <c r="P4195" t="s">
        <v>54</v>
      </c>
      <c r="Q4195" t="s">
        <v>1146</v>
      </c>
      <c r="R4195" t="s">
        <v>10095</v>
      </c>
      <c r="S4195" t="s">
        <v>1148</v>
      </c>
      <c r="T4195" t="s">
        <v>1149</v>
      </c>
      <c r="U4195" t="s">
        <v>59</v>
      </c>
      <c r="V4195" t="s">
        <v>60</v>
      </c>
      <c r="W4195" t="s">
        <v>61</v>
      </c>
      <c r="X4195" t="s">
        <v>54</v>
      </c>
      <c r="Z4195" t="s">
        <v>355</v>
      </c>
      <c r="AA4195" s="1">
        <v>45183</v>
      </c>
      <c r="AC4195" s="1">
        <v>45258</v>
      </c>
      <c r="AD4195" s="1">
        <v>45355</v>
      </c>
    </row>
    <row r="4196" spans="1:30">
      <c r="A4196">
        <v>613216</v>
      </c>
      <c r="B4196" t="s">
        <v>30</v>
      </c>
      <c r="C4196" t="s">
        <v>31</v>
      </c>
      <c r="D4196">
        <v>1</v>
      </c>
      <c r="E4196" t="s">
        <v>5221</v>
      </c>
      <c r="F4196" t="s">
        <v>5222</v>
      </c>
      <c r="G4196" t="s">
        <v>51</v>
      </c>
      <c r="H4196" t="s">
        <v>5223</v>
      </c>
      <c r="I4196">
        <v>0</v>
      </c>
      <c r="J4196" t="s">
        <v>35</v>
      </c>
      <c r="K4196" t="s">
        <v>36</v>
      </c>
      <c r="L4196" t="s">
        <v>37</v>
      </c>
      <c r="M4196">
        <v>94715</v>
      </c>
      <c r="N4196">
        <v>94715</v>
      </c>
      <c r="O4196" t="s">
        <v>38</v>
      </c>
      <c r="P4196" t="s">
        <v>39</v>
      </c>
      <c r="Q4196" t="s">
        <v>5224</v>
      </c>
      <c r="R4196" t="s">
        <v>5225</v>
      </c>
      <c r="S4196" t="s">
        <v>5226</v>
      </c>
      <c r="T4196" t="s">
        <v>5227</v>
      </c>
      <c r="V4196" t="s">
        <v>5228</v>
      </c>
      <c r="Z4196" t="s">
        <v>46</v>
      </c>
      <c r="AA4196" s="1">
        <v>45236</v>
      </c>
      <c r="AB4196" s="2">
        <v>45356</v>
      </c>
      <c r="AC4196" s="1">
        <v>45268</v>
      </c>
      <c r="AD4196" s="1">
        <v>45355</v>
      </c>
    </row>
    <row r="4197" spans="1:30">
      <c r="A4197">
        <v>582843</v>
      </c>
      <c r="B4197" t="s">
        <v>69</v>
      </c>
      <c r="C4197" t="s">
        <v>31</v>
      </c>
      <c r="D4197">
        <v>1</v>
      </c>
      <c r="E4197" t="s">
        <v>1701</v>
      </c>
      <c r="F4197" t="s">
        <v>3139</v>
      </c>
      <c r="G4197" t="s">
        <v>34</v>
      </c>
      <c r="H4197">
        <v>50103</v>
      </c>
      <c r="I4197">
        <v>0</v>
      </c>
      <c r="J4197" t="s">
        <v>65</v>
      </c>
      <c r="K4197" t="s">
        <v>36</v>
      </c>
      <c r="L4197" t="s">
        <v>37</v>
      </c>
      <c r="M4197">
        <v>74710</v>
      </c>
      <c r="N4197">
        <v>100812</v>
      </c>
      <c r="O4197" t="s">
        <v>38</v>
      </c>
      <c r="P4197" t="s">
        <v>73</v>
      </c>
      <c r="Q4197" t="s">
        <v>8885</v>
      </c>
      <c r="R4197" t="s">
        <v>8886</v>
      </c>
      <c r="S4197" t="s">
        <v>8887</v>
      </c>
      <c r="T4197" t="s">
        <v>8888</v>
      </c>
      <c r="V4197" t="s">
        <v>8889</v>
      </c>
      <c r="W4197" t="s">
        <v>906</v>
      </c>
      <c r="X4197" t="s">
        <v>73</v>
      </c>
      <c r="Z4197" t="s">
        <v>46</v>
      </c>
      <c r="AA4197" s="1">
        <v>45029</v>
      </c>
      <c r="AC4197" s="1">
        <v>45083</v>
      </c>
      <c r="AD4197" s="1">
        <v>45355</v>
      </c>
    </row>
    <row r="4198" spans="1:30">
      <c r="A4198">
        <v>622185</v>
      </c>
      <c r="B4198" t="s">
        <v>99</v>
      </c>
      <c r="C4198" t="s">
        <v>48</v>
      </c>
      <c r="D4198">
        <v>2</v>
      </c>
      <c r="E4198" t="s">
        <v>2671</v>
      </c>
      <c r="F4198" t="s">
        <v>1822</v>
      </c>
      <c r="G4198" t="s">
        <v>51</v>
      </c>
      <c r="H4198">
        <v>13631</v>
      </c>
      <c r="I4198">
        <v>1</v>
      </c>
      <c r="J4198" t="s">
        <v>91</v>
      </c>
      <c r="K4198" t="s">
        <v>36</v>
      </c>
      <c r="L4198" t="s">
        <v>37</v>
      </c>
      <c r="M4198">
        <v>72774</v>
      </c>
      <c r="N4198">
        <v>100884</v>
      </c>
      <c r="O4198" t="s">
        <v>38</v>
      </c>
      <c r="P4198" t="s">
        <v>976</v>
      </c>
      <c r="Q4198" t="s">
        <v>2672</v>
      </c>
      <c r="R4198" t="s">
        <v>2673</v>
      </c>
      <c r="S4198" t="s">
        <v>1824</v>
      </c>
      <c r="T4198" t="s">
        <v>2674</v>
      </c>
      <c r="V4198" t="s">
        <v>2675</v>
      </c>
      <c r="W4198" t="s">
        <v>2676</v>
      </c>
      <c r="X4198" t="s">
        <v>2677</v>
      </c>
      <c r="Z4198" t="s">
        <v>355</v>
      </c>
      <c r="AA4198" s="1">
        <v>45341</v>
      </c>
      <c r="AB4198" s="2">
        <v>45391</v>
      </c>
      <c r="AC4198" s="1">
        <v>45341</v>
      </c>
      <c r="AD4198" s="1">
        <v>45355</v>
      </c>
    </row>
    <row r="4199" spans="1:30">
      <c r="A4199">
        <v>580559</v>
      </c>
      <c r="B4199" t="s">
        <v>99</v>
      </c>
      <c r="C4199" t="s">
        <v>31</v>
      </c>
      <c r="D4199">
        <v>3</v>
      </c>
      <c r="E4199" t="s">
        <v>584</v>
      </c>
      <c r="F4199" t="s">
        <v>585</v>
      </c>
      <c r="G4199" t="s">
        <v>51</v>
      </c>
      <c r="H4199">
        <v>91580</v>
      </c>
      <c r="I4199">
        <v>1</v>
      </c>
      <c r="J4199" t="s">
        <v>300</v>
      </c>
      <c r="K4199" t="s">
        <v>36</v>
      </c>
      <c r="L4199" t="s">
        <v>37</v>
      </c>
      <c r="M4199">
        <v>75365</v>
      </c>
      <c r="N4199">
        <v>75365</v>
      </c>
      <c r="O4199" t="s">
        <v>38</v>
      </c>
      <c r="P4199" t="s">
        <v>577</v>
      </c>
      <c r="Q4199" t="s">
        <v>578</v>
      </c>
      <c r="R4199" t="s">
        <v>586</v>
      </c>
      <c r="S4199" t="s">
        <v>587</v>
      </c>
      <c r="T4199" t="s">
        <v>588</v>
      </c>
      <c r="U4199" t="s">
        <v>589</v>
      </c>
      <c r="V4199" t="s">
        <v>250</v>
      </c>
      <c r="W4199" t="s">
        <v>590</v>
      </c>
      <c r="X4199" t="s">
        <v>591</v>
      </c>
      <c r="Z4199" t="s">
        <v>46</v>
      </c>
      <c r="AA4199" s="1">
        <v>45013</v>
      </c>
      <c r="AC4199" s="1">
        <v>45013</v>
      </c>
      <c r="AD4199" s="1">
        <v>45355</v>
      </c>
    </row>
    <row r="4200" spans="1:30">
      <c r="A4200">
        <v>626109</v>
      </c>
      <c r="B4200" t="s">
        <v>253</v>
      </c>
      <c r="C4200" t="s">
        <v>48</v>
      </c>
      <c r="D4200">
        <v>1</v>
      </c>
      <c r="E4200" t="s">
        <v>7271</v>
      </c>
      <c r="F4200" t="s">
        <v>308</v>
      </c>
      <c r="G4200" t="s">
        <v>34</v>
      </c>
      <c r="H4200">
        <v>56058</v>
      </c>
      <c r="I4200">
        <v>0</v>
      </c>
      <c r="J4200" t="s">
        <v>618</v>
      </c>
      <c r="K4200" t="s">
        <v>36</v>
      </c>
      <c r="L4200" t="s">
        <v>37</v>
      </c>
      <c r="M4200">
        <v>59116</v>
      </c>
      <c r="N4200">
        <v>91768</v>
      </c>
      <c r="O4200" t="s">
        <v>38</v>
      </c>
      <c r="P4200" t="s">
        <v>7272</v>
      </c>
      <c r="Q4200" t="s">
        <v>6570</v>
      </c>
      <c r="R4200" t="s">
        <v>7273</v>
      </c>
      <c r="S4200" t="s">
        <v>311</v>
      </c>
      <c r="T4200" t="s">
        <v>7274</v>
      </c>
      <c r="U4200" t="s">
        <v>2189</v>
      </c>
      <c r="V4200" t="s">
        <v>263</v>
      </c>
      <c r="Z4200" t="s">
        <v>264</v>
      </c>
      <c r="AA4200" s="1">
        <v>45343</v>
      </c>
      <c r="AB4200" s="2">
        <v>45363</v>
      </c>
      <c r="AC4200" s="1">
        <v>45343</v>
      </c>
      <c r="AD4200" s="1">
        <v>45355</v>
      </c>
    </row>
    <row r="4201" spans="1:30">
      <c r="A4201">
        <v>599108</v>
      </c>
      <c r="B4201" t="s">
        <v>129</v>
      </c>
      <c r="C4201" t="s">
        <v>31</v>
      </c>
      <c r="D4201">
        <v>1</v>
      </c>
      <c r="E4201" t="s">
        <v>9944</v>
      </c>
      <c r="F4201" t="s">
        <v>131</v>
      </c>
      <c r="G4201" t="s">
        <v>51</v>
      </c>
      <c r="H4201">
        <v>13632</v>
      </c>
      <c r="I4201">
        <v>3</v>
      </c>
      <c r="J4201" t="s">
        <v>843</v>
      </c>
      <c r="K4201" t="s">
        <v>36</v>
      </c>
      <c r="L4201" t="s">
        <v>276</v>
      </c>
      <c r="M4201">
        <v>100743</v>
      </c>
      <c r="N4201">
        <v>115854</v>
      </c>
      <c r="O4201" t="s">
        <v>38</v>
      </c>
      <c r="P4201" t="s">
        <v>133</v>
      </c>
      <c r="Q4201" t="s">
        <v>134</v>
      </c>
      <c r="R4201" t="s">
        <v>9945</v>
      </c>
      <c r="S4201" t="s">
        <v>136</v>
      </c>
      <c r="T4201" t="s">
        <v>9946</v>
      </c>
      <c r="U4201" t="s">
        <v>2231</v>
      </c>
      <c r="V4201" t="s">
        <v>9947</v>
      </c>
      <c r="Z4201" t="s">
        <v>63</v>
      </c>
      <c r="AA4201" s="1">
        <v>45154</v>
      </c>
      <c r="AC4201" s="1">
        <v>45198</v>
      </c>
      <c r="AD4201" s="1">
        <v>45355</v>
      </c>
    </row>
    <row r="4202" spans="1:30">
      <c r="A4202">
        <v>541008</v>
      </c>
      <c r="B4202" t="s">
        <v>99</v>
      </c>
      <c r="C4202" t="s">
        <v>48</v>
      </c>
      <c r="D4202">
        <v>1</v>
      </c>
      <c r="E4202" t="s">
        <v>10496</v>
      </c>
      <c r="F4202" t="s">
        <v>1391</v>
      </c>
      <c r="G4202" t="s">
        <v>51</v>
      </c>
      <c r="H4202" t="s">
        <v>1392</v>
      </c>
      <c r="I4202">
        <v>0</v>
      </c>
      <c r="J4202" t="s">
        <v>929</v>
      </c>
      <c r="K4202" t="s">
        <v>36</v>
      </c>
      <c r="L4202" t="s">
        <v>37</v>
      </c>
      <c r="M4202">
        <v>53702</v>
      </c>
      <c r="N4202">
        <v>115000</v>
      </c>
      <c r="O4202" t="s">
        <v>38</v>
      </c>
      <c r="P4202" t="s">
        <v>244</v>
      </c>
      <c r="Q4202" t="s">
        <v>3108</v>
      </c>
      <c r="R4202" t="s">
        <v>10497</v>
      </c>
      <c r="S4202" t="s">
        <v>1396</v>
      </c>
      <c r="T4202" t="s">
        <v>10498</v>
      </c>
      <c r="U4202" t="s">
        <v>904</v>
      </c>
      <c r="V4202" t="s">
        <v>905</v>
      </c>
      <c r="W4202" t="s">
        <v>963</v>
      </c>
      <c r="X4202" t="s">
        <v>244</v>
      </c>
      <c r="Z4202" t="s">
        <v>200</v>
      </c>
      <c r="AA4202" s="1">
        <v>44774</v>
      </c>
      <c r="AC4202" s="1">
        <v>44819</v>
      </c>
      <c r="AD4202" s="1">
        <v>45355</v>
      </c>
    </row>
    <row r="4203" spans="1:30">
      <c r="A4203">
        <v>591504</v>
      </c>
      <c r="B4203" t="s">
        <v>99</v>
      </c>
      <c r="C4203" t="s">
        <v>31</v>
      </c>
      <c r="D4203">
        <v>1</v>
      </c>
      <c r="E4203" t="s">
        <v>4080</v>
      </c>
      <c r="F4203" t="s">
        <v>1144</v>
      </c>
      <c r="G4203" t="s">
        <v>51</v>
      </c>
      <c r="H4203">
        <v>20202</v>
      </c>
      <c r="I4203">
        <v>0</v>
      </c>
      <c r="J4203" t="s">
        <v>65</v>
      </c>
      <c r="K4203" t="s">
        <v>36</v>
      </c>
      <c r="L4203" t="s">
        <v>103</v>
      </c>
      <c r="M4203">
        <v>64608</v>
      </c>
      <c r="N4203">
        <v>68034</v>
      </c>
      <c r="O4203" t="s">
        <v>38</v>
      </c>
      <c r="P4203" t="s">
        <v>244</v>
      </c>
      <c r="Q4203" t="s">
        <v>1756</v>
      </c>
      <c r="R4203" t="s">
        <v>9190</v>
      </c>
      <c r="S4203" t="s">
        <v>1148</v>
      </c>
      <c r="T4203" t="s">
        <v>9191</v>
      </c>
      <c r="U4203" t="s">
        <v>9192</v>
      </c>
      <c r="V4203" t="s">
        <v>974</v>
      </c>
      <c r="Z4203" t="s">
        <v>63</v>
      </c>
      <c r="AA4203" s="1">
        <v>45121</v>
      </c>
      <c r="AC4203" s="1">
        <v>45121</v>
      </c>
      <c r="AD4203" s="1">
        <v>45355</v>
      </c>
    </row>
    <row r="4204" spans="1:30">
      <c r="A4204">
        <v>558344</v>
      </c>
      <c r="B4204" t="s">
        <v>99</v>
      </c>
      <c r="C4204" t="s">
        <v>31</v>
      </c>
      <c r="D4204">
        <v>1</v>
      </c>
      <c r="E4204" t="s">
        <v>2443</v>
      </c>
      <c r="F4204" t="s">
        <v>348</v>
      </c>
      <c r="G4204" t="s">
        <v>51</v>
      </c>
      <c r="H4204">
        <v>10015</v>
      </c>
      <c r="I4204" t="s">
        <v>349</v>
      </c>
      <c r="J4204" t="s">
        <v>65</v>
      </c>
      <c r="K4204" t="s">
        <v>36</v>
      </c>
      <c r="L4204" t="s">
        <v>276</v>
      </c>
      <c r="M4204">
        <v>64922</v>
      </c>
      <c r="N4204">
        <v>173486</v>
      </c>
      <c r="O4204" t="s">
        <v>38</v>
      </c>
      <c r="P4204" t="s">
        <v>244</v>
      </c>
      <c r="Q4204" t="s">
        <v>1170</v>
      </c>
      <c r="R4204" t="s">
        <v>8399</v>
      </c>
      <c r="S4204" t="s">
        <v>352</v>
      </c>
      <c r="T4204" t="s">
        <v>2446</v>
      </c>
      <c r="U4204" t="s">
        <v>378</v>
      </c>
      <c r="V4204" t="s">
        <v>289</v>
      </c>
      <c r="W4204" t="s">
        <v>251</v>
      </c>
      <c r="X4204" t="s">
        <v>1573</v>
      </c>
      <c r="Z4204" t="s">
        <v>63</v>
      </c>
      <c r="AA4204" s="1">
        <v>44880</v>
      </c>
      <c r="AC4204" s="1">
        <v>44880</v>
      </c>
      <c r="AD4204" s="1">
        <v>45355</v>
      </c>
    </row>
    <row r="4205" spans="1:30">
      <c r="A4205">
        <v>625853</v>
      </c>
      <c r="B4205" t="s">
        <v>1533</v>
      </c>
      <c r="C4205" t="s">
        <v>31</v>
      </c>
      <c r="D4205">
        <v>1</v>
      </c>
      <c r="E4205" t="s">
        <v>5016</v>
      </c>
      <c r="F4205" t="s">
        <v>1535</v>
      </c>
      <c r="G4205" t="s">
        <v>90</v>
      </c>
      <c r="H4205">
        <v>6088</v>
      </c>
      <c r="I4205">
        <v>2</v>
      </c>
      <c r="J4205" t="s">
        <v>72</v>
      </c>
      <c r="K4205" t="s">
        <v>36</v>
      </c>
      <c r="L4205" t="s">
        <v>103</v>
      </c>
      <c r="M4205">
        <v>65604</v>
      </c>
      <c r="N4205">
        <v>83399</v>
      </c>
      <c r="O4205" t="s">
        <v>38</v>
      </c>
      <c r="P4205" t="s">
        <v>1536</v>
      </c>
      <c r="Q4205" t="s">
        <v>3460</v>
      </c>
      <c r="R4205" t="s">
        <v>5017</v>
      </c>
      <c r="S4205" t="s">
        <v>1538</v>
      </c>
      <c r="T4205" t="s">
        <v>5018</v>
      </c>
      <c r="U4205" t="s">
        <v>5019</v>
      </c>
      <c r="X4205" t="s">
        <v>1536</v>
      </c>
      <c r="Z4205" t="s">
        <v>46</v>
      </c>
      <c r="AA4205" s="1">
        <v>45324</v>
      </c>
      <c r="AC4205" s="1">
        <v>45338</v>
      </c>
      <c r="AD4205" s="1">
        <v>45355</v>
      </c>
    </row>
    <row r="4206" spans="1:30">
      <c r="A4206">
        <v>550774</v>
      </c>
      <c r="B4206" t="s">
        <v>99</v>
      </c>
      <c r="C4206" t="s">
        <v>48</v>
      </c>
      <c r="D4206">
        <v>1</v>
      </c>
      <c r="E4206" t="s">
        <v>10499</v>
      </c>
      <c r="F4206" t="s">
        <v>1046</v>
      </c>
      <c r="G4206" t="s">
        <v>51</v>
      </c>
      <c r="H4206" t="s">
        <v>1072</v>
      </c>
      <c r="I4206">
        <v>0</v>
      </c>
      <c r="J4206" t="s">
        <v>447</v>
      </c>
      <c r="K4206" t="s">
        <v>36</v>
      </c>
      <c r="L4206" t="s">
        <v>37</v>
      </c>
      <c r="M4206">
        <v>94715</v>
      </c>
      <c r="N4206">
        <v>115000</v>
      </c>
      <c r="O4206" t="s">
        <v>38</v>
      </c>
      <c r="P4206" t="s">
        <v>104</v>
      </c>
      <c r="Q4206" t="s">
        <v>900</v>
      </c>
      <c r="R4206" t="s">
        <v>10500</v>
      </c>
      <c r="S4206" t="s">
        <v>1076</v>
      </c>
      <c r="T4206" t="s">
        <v>10501</v>
      </c>
      <c r="U4206" t="s">
        <v>904</v>
      </c>
      <c r="V4206" t="s">
        <v>905</v>
      </c>
      <c r="W4206" t="s">
        <v>8462</v>
      </c>
      <c r="X4206" t="s">
        <v>104</v>
      </c>
      <c r="Z4206" t="s">
        <v>46</v>
      </c>
      <c r="AA4206" s="1">
        <v>44820</v>
      </c>
      <c r="AC4206" s="1">
        <v>44820</v>
      </c>
      <c r="AD4206" s="1">
        <v>45355</v>
      </c>
    </row>
    <row r="4207" spans="1:30">
      <c r="A4207">
        <v>622615</v>
      </c>
      <c r="B4207" t="s">
        <v>30</v>
      </c>
      <c r="C4207" t="s">
        <v>48</v>
      </c>
      <c r="D4207">
        <v>1</v>
      </c>
      <c r="E4207" t="s">
        <v>9913</v>
      </c>
      <c r="F4207" t="s">
        <v>570</v>
      </c>
      <c r="G4207" t="s">
        <v>51</v>
      </c>
      <c r="H4207">
        <v>34202</v>
      </c>
      <c r="I4207">
        <v>2</v>
      </c>
      <c r="J4207" t="s">
        <v>9914</v>
      </c>
      <c r="K4207" t="s">
        <v>36</v>
      </c>
      <c r="L4207" t="s">
        <v>37</v>
      </c>
      <c r="M4207">
        <v>74041</v>
      </c>
      <c r="N4207">
        <v>98000</v>
      </c>
      <c r="O4207" t="s">
        <v>38</v>
      </c>
      <c r="P4207" t="s">
        <v>1346</v>
      </c>
      <c r="Q4207" t="s">
        <v>9915</v>
      </c>
      <c r="R4207" t="s">
        <v>9916</v>
      </c>
      <c r="S4207" t="s">
        <v>573</v>
      </c>
      <c r="T4207" t="s">
        <v>9917</v>
      </c>
      <c r="V4207" t="s">
        <v>9918</v>
      </c>
      <c r="Z4207" t="s">
        <v>6946</v>
      </c>
      <c r="AA4207" s="1">
        <v>45303</v>
      </c>
      <c r="AB4207" s="2">
        <v>45423</v>
      </c>
      <c r="AC4207" s="1">
        <v>45303</v>
      </c>
      <c r="AD4207" s="1">
        <v>45355</v>
      </c>
    </row>
    <row r="4208" spans="1:30">
      <c r="A4208">
        <v>573682</v>
      </c>
      <c r="B4208" t="s">
        <v>356</v>
      </c>
      <c r="C4208" t="s">
        <v>48</v>
      </c>
      <c r="D4208">
        <v>1</v>
      </c>
      <c r="E4208" t="s">
        <v>1693</v>
      </c>
      <c r="F4208" t="s">
        <v>1694</v>
      </c>
      <c r="G4208" t="s">
        <v>51</v>
      </c>
      <c r="H4208">
        <v>60888</v>
      </c>
      <c r="I4208">
        <v>1</v>
      </c>
      <c r="J4208" t="s">
        <v>91</v>
      </c>
      <c r="K4208" t="s">
        <v>36</v>
      </c>
      <c r="L4208" t="s">
        <v>37</v>
      </c>
      <c r="M4208">
        <v>37413</v>
      </c>
      <c r="N4208">
        <v>60310</v>
      </c>
      <c r="O4208" t="s">
        <v>38</v>
      </c>
      <c r="P4208" t="s">
        <v>358</v>
      </c>
      <c r="Q4208" t="s">
        <v>1370</v>
      </c>
      <c r="R4208" t="s">
        <v>1695</v>
      </c>
      <c r="S4208" t="s">
        <v>1696</v>
      </c>
      <c r="T4208" t="s">
        <v>1697</v>
      </c>
      <c r="U4208" t="s">
        <v>1698</v>
      </c>
      <c r="V4208" t="s">
        <v>1699</v>
      </c>
      <c r="W4208" t="s">
        <v>365</v>
      </c>
      <c r="Z4208" t="s">
        <v>1700</v>
      </c>
      <c r="AA4208" s="1">
        <v>44965</v>
      </c>
      <c r="AC4208" s="1">
        <v>44965</v>
      </c>
      <c r="AD4208" s="1">
        <v>45355</v>
      </c>
    </row>
    <row r="4209" spans="1:30">
      <c r="A4209">
        <v>596314</v>
      </c>
      <c r="B4209" t="s">
        <v>99</v>
      </c>
      <c r="C4209" t="s">
        <v>31</v>
      </c>
      <c r="D4209">
        <v>1</v>
      </c>
      <c r="E4209" t="s">
        <v>9025</v>
      </c>
      <c r="F4209" t="s">
        <v>50</v>
      </c>
      <c r="G4209" t="s">
        <v>51</v>
      </c>
      <c r="H4209">
        <v>83008</v>
      </c>
      <c r="I4209" t="s">
        <v>958</v>
      </c>
      <c r="J4209" t="s">
        <v>143</v>
      </c>
      <c r="L4209" t="s">
        <v>37</v>
      </c>
      <c r="M4209">
        <v>58700</v>
      </c>
      <c r="N4209">
        <v>161534</v>
      </c>
      <c r="O4209" t="s">
        <v>38</v>
      </c>
      <c r="P4209" t="s">
        <v>577</v>
      </c>
      <c r="Q4209" t="s">
        <v>578</v>
      </c>
      <c r="R4209" t="s">
        <v>9026</v>
      </c>
      <c r="S4209" t="s">
        <v>1560</v>
      </c>
      <c r="T4209" t="s">
        <v>9027</v>
      </c>
      <c r="U4209" t="s">
        <v>378</v>
      </c>
      <c r="V4209" t="s">
        <v>289</v>
      </c>
      <c r="W4209" t="s">
        <v>251</v>
      </c>
      <c r="X4209" t="s">
        <v>577</v>
      </c>
      <c r="Z4209" t="s">
        <v>63</v>
      </c>
      <c r="AA4209" s="1">
        <v>45142</v>
      </c>
      <c r="AC4209" s="1">
        <v>45151</v>
      </c>
      <c r="AD4209" s="1">
        <v>45355</v>
      </c>
    </row>
    <row r="4210" spans="1:30">
      <c r="A4210">
        <v>527762</v>
      </c>
      <c r="B4210" t="s">
        <v>253</v>
      </c>
      <c r="C4210" t="s">
        <v>31</v>
      </c>
      <c r="D4210">
        <v>1</v>
      </c>
      <c r="E4210" t="s">
        <v>10216</v>
      </c>
      <c r="F4210" t="s">
        <v>5939</v>
      </c>
      <c r="G4210" t="s">
        <v>51</v>
      </c>
      <c r="H4210">
        <v>10019</v>
      </c>
      <c r="I4210" t="s">
        <v>958</v>
      </c>
      <c r="J4210" t="s">
        <v>546</v>
      </c>
      <c r="K4210" t="s">
        <v>36</v>
      </c>
      <c r="L4210" t="s">
        <v>276</v>
      </c>
      <c r="M4210">
        <v>58700</v>
      </c>
      <c r="N4210">
        <v>161534</v>
      </c>
      <c r="O4210" t="s">
        <v>38</v>
      </c>
      <c r="P4210" t="s">
        <v>823</v>
      </c>
      <c r="Q4210" t="s">
        <v>824</v>
      </c>
      <c r="R4210" t="s">
        <v>10502</v>
      </c>
      <c r="S4210" t="s">
        <v>5942</v>
      </c>
      <c r="T4210" t="s">
        <v>10218</v>
      </c>
      <c r="U4210" t="s">
        <v>10219</v>
      </c>
      <c r="V4210" t="s">
        <v>281</v>
      </c>
      <c r="Z4210" t="s">
        <v>264</v>
      </c>
      <c r="AA4210" s="1">
        <v>44693</v>
      </c>
      <c r="AC4210" s="1">
        <v>44694</v>
      </c>
      <c r="AD4210" s="1">
        <v>45355</v>
      </c>
    </row>
    <row r="4211" spans="1:30">
      <c r="A4211">
        <v>627048</v>
      </c>
      <c r="B4211" t="s">
        <v>47</v>
      </c>
      <c r="C4211" t="s">
        <v>31</v>
      </c>
      <c r="D4211">
        <v>1</v>
      </c>
      <c r="E4211" t="s">
        <v>1106</v>
      </c>
      <c r="F4211" t="s">
        <v>570</v>
      </c>
      <c r="G4211" t="s">
        <v>51</v>
      </c>
      <c r="H4211">
        <v>34202</v>
      </c>
      <c r="I4211">
        <v>1</v>
      </c>
      <c r="J4211" t="s">
        <v>65</v>
      </c>
      <c r="K4211" t="s">
        <v>36</v>
      </c>
      <c r="L4211" t="s">
        <v>276</v>
      </c>
      <c r="M4211">
        <v>62370</v>
      </c>
      <c r="N4211">
        <v>71726</v>
      </c>
      <c r="O4211" t="s">
        <v>38</v>
      </c>
      <c r="P4211" t="s">
        <v>54</v>
      </c>
      <c r="Q4211" t="s">
        <v>1433</v>
      </c>
      <c r="R4211" t="s">
        <v>8518</v>
      </c>
      <c r="S4211" t="s">
        <v>573</v>
      </c>
      <c r="T4211" t="s">
        <v>8519</v>
      </c>
      <c r="Z4211" t="s">
        <v>63</v>
      </c>
      <c r="AA4211" s="1">
        <v>45338</v>
      </c>
      <c r="AC4211" s="1">
        <v>45349</v>
      </c>
      <c r="AD4211" s="1">
        <v>45355</v>
      </c>
    </row>
    <row r="4212" spans="1:30">
      <c r="A4212">
        <v>627808</v>
      </c>
      <c r="B4212" t="s">
        <v>112</v>
      </c>
      <c r="C4212" t="s">
        <v>31</v>
      </c>
      <c r="D4212">
        <v>1</v>
      </c>
      <c r="E4212" t="s">
        <v>9860</v>
      </c>
      <c r="F4212" t="s">
        <v>3645</v>
      </c>
      <c r="G4212" t="s">
        <v>51</v>
      </c>
      <c r="H4212">
        <v>22507</v>
      </c>
      <c r="I4212">
        <v>1</v>
      </c>
      <c r="J4212" t="s">
        <v>115</v>
      </c>
      <c r="K4212" t="s">
        <v>36</v>
      </c>
      <c r="L4212" t="s">
        <v>37</v>
      </c>
      <c r="M4212">
        <v>77500</v>
      </c>
      <c r="N4212">
        <v>77500</v>
      </c>
      <c r="O4212" t="s">
        <v>38</v>
      </c>
      <c r="P4212" t="s">
        <v>116</v>
      </c>
      <c r="Q4212" t="s">
        <v>2905</v>
      </c>
      <c r="R4212" t="s">
        <v>9861</v>
      </c>
      <c r="S4212" t="s">
        <v>3648</v>
      </c>
      <c r="U4212" t="s">
        <v>9862</v>
      </c>
      <c r="Z4212" t="s">
        <v>46</v>
      </c>
      <c r="AA4212" s="1">
        <v>45345</v>
      </c>
      <c r="AB4212" s="2">
        <v>45375</v>
      </c>
      <c r="AC4212" s="1">
        <v>45345</v>
      </c>
      <c r="AD4212" s="1">
        <v>45355</v>
      </c>
    </row>
    <row r="4213" spans="1:30">
      <c r="A4213">
        <v>618360</v>
      </c>
      <c r="B4213" t="s">
        <v>99</v>
      </c>
      <c r="C4213" t="s">
        <v>31</v>
      </c>
      <c r="D4213">
        <v>1</v>
      </c>
      <c r="E4213" t="s">
        <v>592</v>
      </c>
      <c r="F4213" t="s">
        <v>375</v>
      </c>
      <c r="G4213" t="s">
        <v>51</v>
      </c>
      <c r="H4213">
        <v>22427</v>
      </c>
      <c r="I4213">
        <v>2</v>
      </c>
      <c r="J4213" t="s">
        <v>594</v>
      </c>
      <c r="K4213" t="s">
        <v>36</v>
      </c>
      <c r="L4213" t="s">
        <v>37</v>
      </c>
      <c r="M4213">
        <v>81571</v>
      </c>
      <c r="N4213">
        <v>119554</v>
      </c>
      <c r="O4213" t="s">
        <v>38</v>
      </c>
      <c r="P4213" t="s">
        <v>976</v>
      </c>
      <c r="Q4213" t="s">
        <v>596</v>
      </c>
      <c r="R4213" t="s">
        <v>8533</v>
      </c>
      <c r="S4213" t="s">
        <v>1532</v>
      </c>
      <c r="Z4213" t="s">
        <v>63</v>
      </c>
      <c r="AA4213" s="1">
        <v>45293</v>
      </c>
      <c r="AC4213" s="1">
        <v>45293</v>
      </c>
      <c r="AD4213" s="1">
        <v>45355</v>
      </c>
    </row>
    <row r="4214" spans="1:30">
      <c r="A4214">
        <v>617737</v>
      </c>
      <c r="B4214" t="s">
        <v>30</v>
      </c>
      <c r="C4214" t="s">
        <v>48</v>
      </c>
      <c r="D4214">
        <v>1</v>
      </c>
      <c r="E4214" t="s">
        <v>10416</v>
      </c>
      <c r="F4214" t="s">
        <v>33</v>
      </c>
      <c r="G4214" t="s">
        <v>34</v>
      </c>
      <c r="H4214">
        <v>21744</v>
      </c>
      <c r="I4214">
        <v>2</v>
      </c>
      <c r="J4214" t="s">
        <v>35</v>
      </c>
      <c r="K4214" t="s">
        <v>36</v>
      </c>
      <c r="L4214" t="s">
        <v>37</v>
      </c>
      <c r="M4214">
        <v>82506</v>
      </c>
      <c r="N4214">
        <v>94882</v>
      </c>
      <c r="O4214" t="s">
        <v>38</v>
      </c>
      <c r="P4214" t="s">
        <v>1520</v>
      </c>
      <c r="Q4214" t="s">
        <v>3614</v>
      </c>
      <c r="R4214" t="s">
        <v>10417</v>
      </c>
      <c r="S4214" t="s">
        <v>42</v>
      </c>
      <c r="U4214" t="s">
        <v>1367</v>
      </c>
      <c r="V4214" t="s">
        <v>10418</v>
      </c>
      <c r="Z4214" t="s">
        <v>46</v>
      </c>
      <c r="AA4214" s="1">
        <v>45258</v>
      </c>
      <c r="AB4214" s="2">
        <v>45378</v>
      </c>
      <c r="AC4214" s="1">
        <v>45258</v>
      </c>
      <c r="AD4214" s="1">
        <v>45355</v>
      </c>
    </row>
    <row r="4215" spans="1:30">
      <c r="A4215">
        <v>628647</v>
      </c>
      <c r="B4215" t="s">
        <v>314</v>
      </c>
      <c r="C4215" t="s">
        <v>31</v>
      </c>
      <c r="D4215">
        <v>1</v>
      </c>
      <c r="E4215" t="s">
        <v>1806</v>
      </c>
      <c r="F4215" t="s">
        <v>283</v>
      </c>
      <c r="G4215" t="s">
        <v>51</v>
      </c>
      <c r="H4215">
        <v>10124</v>
      </c>
      <c r="I4215">
        <v>2</v>
      </c>
      <c r="J4215" t="s">
        <v>8007</v>
      </c>
      <c r="K4215" t="s">
        <v>36</v>
      </c>
      <c r="L4215" t="s">
        <v>37</v>
      </c>
      <c r="M4215">
        <v>57976</v>
      </c>
      <c r="N4215">
        <v>66672</v>
      </c>
      <c r="O4215" t="s">
        <v>38</v>
      </c>
      <c r="P4215" t="s">
        <v>317</v>
      </c>
      <c r="Q4215" t="s">
        <v>738</v>
      </c>
      <c r="R4215" t="s">
        <v>8008</v>
      </c>
      <c r="S4215" t="s">
        <v>287</v>
      </c>
      <c r="T4215" t="s">
        <v>8009</v>
      </c>
      <c r="V4215" t="s">
        <v>8010</v>
      </c>
      <c r="Z4215" t="s">
        <v>4021</v>
      </c>
      <c r="AA4215" s="1">
        <v>45352</v>
      </c>
      <c r="AB4215" s="2">
        <v>45382</v>
      </c>
      <c r="AC4215" s="1">
        <v>45352</v>
      </c>
      <c r="AD4215" s="1">
        <v>45355</v>
      </c>
    </row>
    <row r="4216" spans="1:30">
      <c r="A4216">
        <v>595772</v>
      </c>
      <c r="B4216" t="s">
        <v>99</v>
      </c>
      <c r="C4216" t="s">
        <v>48</v>
      </c>
      <c r="D4216">
        <v>1</v>
      </c>
      <c r="E4216" t="s">
        <v>3485</v>
      </c>
      <c r="F4216" t="s">
        <v>33</v>
      </c>
      <c r="G4216" t="s">
        <v>34</v>
      </c>
      <c r="H4216">
        <v>21744</v>
      </c>
      <c r="I4216">
        <v>2</v>
      </c>
      <c r="J4216" t="s">
        <v>929</v>
      </c>
      <c r="K4216" t="s">
        <v>36</v>
      </c>
      <c r="L4216" t="s">
        <v>37</v>
      </c>
      <c r="M4216">
        <v>82506</v>
      </c>
      <c r="N4216">
        <v>103548</v>
      </c>
      <c r="O4216" t="s">
        <v>38</v>
      </c>
      <c r="P4216" t="s">
        <v>244</v>
      </c>
      <c r="Q4216" t="s">
        <v>3486</v>
      </c>
      <c r="R4216" t="s">
        <v>5235</v>
      </c>
      <c r="S4216" t="s">
        <v>42</v>
      </c>
      <c r="T4216" t="s">
        <v>5236</v>
      </c>
      <c r="U4216" t="s">
        <v>3066</v>
      </c>
      <c r="V4216" t="s">
        <v>980</v>
      </c>
      <c r="Z4216" t="s">
        <v>46</v>
      </c>
      <c r="AA4216" s="1">
        <v>45151</v>
      </c>
      <c r="AC4216" s="1">
        <v>45151</v>
      </c>
      <c r="AD4216" s="1">
        <v>45355</v>
      </c>
    </row>
    <row r="4217" spans="1:30">
      <c r="A4217">
        <v>619670</v>
      </c>
      <c r="B4217" t="s">
        <v>129</v>
      </c>
      <c r="C4217" t="s">
        <v>31</v>
      </c>
      <c r="D4217">
        <v>8</v>
      </c>
      <c r="E4217" t="s">
        <v>453</v>
      </c>
      <c r="F4217" t="s">
        <v>265</v>
      </c>
      <c r="G4217" t="s">
        <v>51</v>
      </c>
      <c r="H4217">
        <v>56316</v>
      </c>
      <c r="I4217">
        <v>2</v>
      </c>
      <c r="J4217" t="s">
        <v>156</v>
      </c>
      <c r="K4217" t="s">
        <v>36</v>
      </c>
      <c r="L4217" t="s">
        <v>37</v>
      </c>
      <c r="M4217">
        <v>66430</v>
      </c>
      <c r="N4217">
        <v>76394</v>
      </c>
      <c r="O4217" t="s">
        <v>38</v>
      </c>
      <c r="P4217" t="s">
        <v>157</v>
      </c>
      <c r="Q4217" t="s">
        <v>218</v>
      </c>
      <c r="R4217" t="s">
        <v>9081</v>
      </c>
      <c r="S4217" t="s">
        <v>9082</v>
      </c>
      <c r="U4217" t="s">
        <v>161</v>
      </c>
      <c r="V4217" t="s">
        <v>162</v>
      </c>
      <c r="Z4217" t="s">
        <v>63</v>
      </c>
      <c r="AA4217" s="1">
        <v>45272</v>
      </c>
      <c r="AC4217" s="1">
        <v>45272</v>
      </c>
      <c r="AD4217" s="1">
        <v>45355</v>
      </c>
    </row>
    <row r="4218" spans="1:30">
      <c r="A4218">
        <v>620658</v>
      </c>
      <c r="B4218" t="s">
        <v>99</v>
      </c>
      <c r="C4218" t="s">
        <v>31</v>
      </c>
      <c r="D4218">
        <v>1</v>
      </c>
      <c r="E4218" t="s">
        <v>3511</v>
      </c>
      <c r="F4218" t="s">
        <v>472</v>
      </c>
      <c r="G4218" t="s">
        <v>34</v>
      </c>
      <c r="H4218">
        <v>95005</v>
      </c>
      <c r="I4218" t="s">
        <v>958</v>
      </c>
      <c r="J4218" t="s">
        <v>618</v>
      </c>
      <c r="K4218" t="s">
        <v>36</v>
      </c>
      <c r="L4218" t="s">
        <v>276</v>
      </c>
      <c r="M4218">
        <v>58700</v>
      </c>
      <c r="N4218">
        <v>130000</v>
      </c>
      <c r="O4218" t="s">
        <v>38</v>
      </c>
      <c r="P4218" t="s">
        <v>104</v>
      </c>
      <c r="Q4218" t="s">
        <v>1232</v>
      </c>
      <c r="R4218" t="s">
        <v>6020</v>
      </c>
      <c r="S4218" t="s">
        <v>477</v>
      </c>
      <c r="T4218" t="s">
        <v>6021</v>
      </c>
      <c r="U4218" t="s">
        <v>6022</v>
      </c>
      <c r="V4218" t="s">
        <v>905</v>
      </c>
      <c r="W4218" t="s">
        <v>963</v>
      </c>
      <c r="X4218" t="s">
        <v>964</v>
      </c>
      <c r="Z4218" t="s">
        <v>63</v>
      </c>
      <c r="AA4218" s="1">
        <v>45293</v>
      </c>
      <c r="AC4218" s="1">
        <v>45295</v>
      </c>
      <c r="AD4218" s="1">
        <v>45355</v>
      </c>
    </row>
    <row r="4219" spans="1:30">
      <c r="A4219">
        <v>623667</v>
      </c>
      <c r="B4219" t="s">
        <v>30</v>
      </c>
      <c r="C4219" t="s">
        <v>31</v>
      </c>
      <c r="D4219">
        <v>1</v>
      </c>
      <c r="E4219" t="s">
        <v>5336</v>
      </c>
      <c r="F4219" t="s">
        <v>3823</v>
      </c>
      <c r="G4219" t="s">
        <v>51</v>
      </c>
      <c r="H4219">
        <v>21512</v>
      </c>
      <c r="I4219">
        <v>2</v>
      </c>
      <c r="J4219" t="s">
        <v>35</v>
      </c>
      <c r="K4219" t="s">
        <v>36</v>
      </c>
      <c r="L4219" t="s">
        <v>37</v>
      </c>
      <c r="M4219">
        <v>49033</v>
      </c>
      <c r="N4219">
        <v>52545</v>
      </c>
      <c r="O4219" t="s">
        <v>38</v>
      </c>
      <c r="P4219" t="s">
        <v>1346</v>
      </c>
      <c r="Q4219" t="s">
        <v>5399</v>
      </c>
      <c r="R4219" t="s">
        <v>10465</v>
      </c>
      <c r="S4219" t="s">
        <v>3825</v>
      </c>
      <c r="T4219" t="s">
        <v>6687</v>
      </c>
      <c r="V4219" t="s">
        <v>10466</v>
      </c>
      <c r="Z4219" t="s">
        <v>46</v>
      </c>
      <c r="AA4219" s="1">
        <v>45314</v>
      </c>
      <c r="AB4219" s="2">
        <v>45434</v>
      </c>
      <c r="AC4219" s="1">
        <v>45314</v>
      </c>
      <c r="AD4219" s="1">
        <v>45355</v>
      </c>
    </row>
    <row r="4220" spans="1:30">
      <c r="A4220">
        <v>606829</v>
      </c>
      <c r="B4220" t="s">
        <v>69</v>
      </c>
      <c r="C4220" t="s">
        <v>48</v>
      </c>
      <c r="D4220">
        <v>3</v>
      </c>
      <c r="E4220" t="s">
        <v>6627</v>
      </c>
      <c r="F4220" t="s">
        <v>520</v>
      </c>
      <c r="G4220" t="s">
        <v>51</v>
      </c>
      <c r="H4220">
        <v>22316</v>
      </c>
      <c r="I4220">
        <v>1</v>
      </c>
      <c r="J4220" t="s">
        <v>929</v>
      </c>
      <c r="K4220" t="s">
        <v>36</v>
      </c>
      <c r="L4220" t="s">
        <v>37</v>
      </c>
      <c r="M4220">
        <v>62370</v>
      </c>
      <c r="N4220">
        <v>93587</v>
      </c>
      <c r="O4220" t="s">
        <v>38</v>
      </c>
      <c r="P4220" t="s">
        <v>73</v>
      </c>
      <c r="Q4220" t="s">
        <v>521</v>
      </c>
      <c r="R4220" t="s">
        <v>9179</v>
      </c>
      <c r="S4220" t="s">
        <v>523</v>
      </c>
      <c r="T4220" t="s">
        <v>6629</v>
      </c>
      <c r="U4220" t="s">
        <v>5137</v>
      </c>
      <c r="V4220" t="s">
        <v>9180</v>
      </c>
      <c r="W4220" t="s">
        <v>8084</v>
      </c>
      <c r="X4220" t="s">
        <v>73</v>
      </c>
      <c r="Z4220" t="s">
        <v>46</v>
      </c>
      <c r="AA4220" s="1">
        <v>45204</v>
      </c>
      <c r="AC4220" s="1">
        <v>45210</v>
      </c>
      <c r="AD4220" s="1">
        <v>45355</v>
      </c>
    </row>
    <row r="4221" spans="1:30">
      <c r="A4221">
        <v>583089</v>
      </c>
      <c r="B4221" t="s">
        <v>99</v>
      </c>
      <c r="C4221" t="s">
        <v>48</v>
      </c>
      <c r="D4221">
        <v>4</v>
      </c>
      <c r="E4221" t="s">
        <v>3400</v>
      </c>
      <c r="F4221" t="s">
        <v>3400</v>
      </c>
      <c r="G4221" t="s">
        <v>51</v>
      </c>
      <c r="H4221">
        <v>31305</v>
      </c>
      <c r="I4221">
        <v>1</v>
      </c>
      <c r="J4221" t="s">
        <v>300</v>
      </c>
      <c r="K4221" t="s">
        <v>36</v>
      </c>
      <c r="L4221" t="s">
        <v>37</v>
      </c>
      <c r="M4221">
        <v>47390</v>
      </c>
      <c r="N4221">
        <v>67023</v>
      </c>
      <c r="O4221" t="s">
        <v>38</v>
      </c>
      <c r="P4221" t="s">
        <v>104</v>
      </c>
      <c r="Q4221" t="s">
        <v>285</v>
      </c>
      <c r="R4221" t="s">
        <v>10446</v>
      </c>
      <c r="S4221" t="s">
        <v>3403</v>
      </c>
      <c r="U4221" t="s">
        <v>304</v>
      </c>
      <c r="V4221" t="s">
        <v>10447</v>
      </c>
      <c r="Z4221" t="s">
        <v>46</v>
      </c>
      <c r="AA4221" s="1">
        <v>45039</v>
      </c>
      <c r="AC4221" s="1">
        <v>45039</v>
      </c>
      <c r="AD4221" s="1">
        <v>45355</v>
      </c>
    </row>
    <row r="4222" spans="1:30">
      <c r="A4222">
        <v>580585</v>
      </c>
      <c r="B4222" t="s">
        <v>99</v>
      </c>
      <c r="C4222" t="s">
        <v>48</v>
      </c>
      <c r="D4222">
        <v>1</v>
      </c>
      <c r="E4222" t="s">
        <v>4390</v>
      </c>
      <c r="F4222" t="s">
        <v>235</v>
      </c>
      <c r="G4222" t="s">
        <v>51</v>
      </c>
      <c r="H4222">
        <v>10251</v>
      </c>
      <c r="I4222">
        <v>4</v>
      </c>
      <c r="J4222" t="s">
        <v>284</v>
      </c>
      <c r="K4222" t="s">
        <v>36</v>
      </c>
      <c r="L4222" t="s">
        <v>37</v>
      </c>
      <c r="M4222">
        <v>40017</v>
      </c>
      <c r="N4222">
        <v>62820</v>
      </c>
      <c r="O4222" t="s">
        <v>38</v>
      </c>
      <c r="P4222" t="s">
        <v>244</v>
      </c>
      <c r="Q4222" t="s">
        <v>285</v>
      </c>
      <c r="R4222" t="s">
        <v>4391</v>
      </c>
      <c r="S4222" t="s">
        <v>239</v>
      </c>
      <c r="T4222" t="s">
        <v>288</v>
      </c>
      <c r="U4222" t="s">
        <v>249</v>
      </c>
      <c r="V4222" t="s">
        <v>289</v>
      </c>
      <c r="W4222" t="s">
        <v>290</v>
      </c>
      <c r="X4222" t="s">
        <v>291</v>
      </c>
      <c r="Z4222" t="s">
        <v>46</v>
      </c>
      <c r="AA4222" s="1">
        <v>45151</v>
      </c>
      <c r="AC4222" s="1">
        <v>45151</v>
      </c>
      <c r="AD4222" s="1">
        <v>45355</v>
      </c>
    </row>
    <row r="4223" spans="1:30">
      <c r="A4223">
        <v>521932</v>
      </c>
      <c r="B4223" t="s">
        <v>69</v>
      </c>
      <c r="C4223" t="s">
        <v>48</v>
      </c>
      <c r="D4223">
        <v>2</v>
      </c>
      <c r="E4223" t="s">
        <v>10454</v>
      </c>
      <c r="F4223" t="s">
        <v>33</v>
      </c>
      <c r="G4223" t="s">
        <v>34</v>
      </c>
      <c r="H4223">
        <v>21744</v>
      </c>
      <c r="I4223">
        <v>2</v>
      </c>
      <c r="J4223" t="s">
        <v>275</v>
      </c>
      <c r="K4223" t="s">
        <v>36</v>
      </c>
      <c r="L4223" t="s">
        <v>37</v>
      </c>
      <c r="M4223">
        <v>75504</v>
      </c>
      <c r="N4223">
        <v>86830</v>
      </c>
      <c r="O4223" t="s">
        <v>38</v>
      </c>
      <c r="P4223" t="s">
        <v>73</v>
      </c>
      <c r="Q4223" t="s">
        <v>768</v>
      </c>
      <c r="R4223" t="s">
        <v>10455</v>
      </c>
      <c r="S4223" t="s">
        <v>42</v>
      </c>
      <c r="T4223" t="s">
        <v>10456</v>
      </c>
      <c r="U4223" t="s">
        <v>10457</v>
      </c>
      <c r="V4223" t="s">
        <v>10458</v>
      </c>
      <c r="W4223" t="s">
        <v>10459</v>
      </c>
      <c r="X4223" t="s">
        <v>73</v>
      </c>
      <c r="Z4223" t="s">
        <v>46</v>
      </c>
      <c r="AA4223" s="1">
        <v>44618</v>
      </c>
      <c r="AC4223" s="1">
        <v>44636</v>
      </c>
      <c r="AD4223" s="1">
        <v>45355</v>
      </c>
    </row>
    <row r="4224" spans="1:30">
      <c r="A4224">
        <v>624228</v>
      </c>
      <c r="B4224" t="s">
        <v>69</v>
      </c>
      <c r="C4224" t="s">
        <v>31</v>
      </c>
      <c r="D4224">
        <v>1</v>
      </c>
      <c r="E4224" t="s">
        <v>3176</v>
      </c>
      <c r="F4224" t="s">
        <v>433</v>
      </c>
      <c r="G4224" t="s">
        <v>51</v>
      </c>
      <c r="H4224">
        <v>12627</v>
      </c>
      <c r="I4224">
        <v>0</v>
      </c>
      <c r="J4224" t="s">
        <v>72</v>
      </c>
      <c r="K4224" t="s">
        <v>36</v>
      </c>
      <c r="L4224" t="s">
        <v>37</v>
      </c>
      <c r="M4224">
        <v>70611</v>
      </c>
      <c r="N4224">
        <v>105138</v>
      </c>
      <c r="O4224" t="s">
        <v>38</v>
      </c>
      <c r="P4224" t="s">
        <v>73</v>
      </c>
      <c r="Q4224" t="s">
        <v>1552</v>
      </c>
      <c r="R4224" t="s">
        <v>10431</v>
      </c>
      <c r="S4224" t="s">
        <v>436</v>
      </c>
      <c r="T4224" t="s">
        <v>10432</v>
      </c>
      <c r="U4224" t="s">
        <v>232</v>
      </c>
      <c r="V4224" t="s">
        <v>10433</v>
      </c>
      <c r="W4224" t="s">
        <v>61</v>
      </c>
      <c r="X4224" t="s">
        <v>73</v>
      </c>
      <c r="Z4224" t="s">
        <v>46</v>
      </c>
      <c r="AA4224" s="1">
        <v>45316</v>
      </c>
      <c r="AC4224" s="1">
        <v>45317</v>
      </c>
      <c r="AD4224" s="1">
        <v>45355</v>
      </c>
    </row>
    <row r="4225" spans="1:30">
      <c r="A4225">
        <v>618183</v>
      </c>
      <c r="B4225" t="s">
        <v>30</v>
      </c>
      <c r="C4225" t="s">
        <v>48</v>
      </c>
      <c r="D4225">
        <v>1</v>
      </c>
      <c r="E4225" t="s">
        <v>7103</v>
      </c>
      <c r="F4225" t="s">
        <v>5790</v>
      </c>
      <c r="G4225" t="s">
        <v>51</v>
      </c>
      <c r="H4225">
        <v>51181</v>
      </c>
      <c r="I4225">
        <v>2</v>
      </c>
      <c r="J4225" t="s">
        <v>35</v>
      </c>
      <c r="K4225" t="s">
        <v>36</v>
      </c>
      <c r="L4225" t="s">
        <v>37</v>
      </c>
      <c r="M4225">
        <v>68900</v>
      </c>
      <c r="N4225">
        <v>79235</v>
      </c>
      <c r="O4225" t="s">
        <v>38</v>
      </c>
      <c r="P4225" t="s">
        <v>39</v>
      </c>
      <c r="Q4225" t="s">
        <v>2154</v>
      </c>
      <c r="R4225" t="s">
        <v>7104</v>
      </c>
      <c r="S4225" t="s">
        <v>5792</v>
      </c>
      <c r="T4225" t="s">
        <v>7105</v>
      </c>
      <c r="V4225" t="s">
        <v>7106</v>
      </c>
      <c r="Z4225" t="s">
        <v>46</v>
      </c>
      <c r="AA4225" s="1">
        <v>45264</v>
      </c>
      <c r="AB4225" s="2">
        <v>45384</v>
      </c>
      <c r="AC4225" s="1">
        <v>45264</v>
      </c>
      <c r="AD4225" s="1">
        <v>45355</v>
      </c>
    </row>
    <row r="4226" spans="1:30">
      <c r="A4226">
        <v>624481</v>
      </c>
      <c r="B4226" t="s">
        <v>112</v>
      </c>
      <c r="C4226" t="s">
        <v>48</v>
      </c>
      <c r="D4226">
        <v>1</v>
      </c>
      <c r="E4226" t="s">
        <v>1551</v>
      </c>
      <c r="F4226" t="s">
        <v>114</v>
      </c>
      <c r="G4226" t="s">
        <v>34</v>
      </c>
      <c r="H4226">
        <v>56057</v>
      </c>
      <c r="I4226">
        <v>0</v>
      </c>
      <c r="J4226" t="s">
        <v>115</v>
      </c>
      <c r="K4226" t="s">
        <v>36</v>
      </c>
      <c r="L4226" t="s">
        <v>37</v>
      </c>
      <c r="M4226">
        <v>65249</v>
      </c>
      <c r="N4226">
        <v>65249</v>
      </c>
      <c r="O4226" t="s">
        <v>38</v>
      </c>
      <c r="P4226" t="s">
        <v>116</v>
      </c>
      <c r="Q4226" t="s">
        <v>5697</v>
      </c>
      <c r="R4226" t="s">
        <v>10184</v>
      </c>
      <c r="S4226" t="s">
        <v>119</v>
      </c>
      <c r="V4226" t="s">
        <v>120</v>
      </c>
      <c r="Z4226" t="s">
        <v>46</v>
      </c>
      <c r="AA4226" s="1">
        <v>45316</v>
      </c>
      <c r="AB4226" s="2">
        <v>45376</v>
      </c>
      <c r="AC4226" s="1">
        <v>45316</v>
      </c>
      <c r="AD4226" s="1">
        <v>45355</v>
      </c>
    </row>
    <row r="4227" spans="1:30">
      <c r="A4227">
        <v>625134</v>
      </c>
      <c r="B4227" t="s">
        <v>30</v>
      </c>
      <c r="C4227" t="s">
        <v>31</v>
      </c>
      <c r="D4227">
        <v>1</v>
      </c>
      <c r="E4227" t="s">
        <v>9560</v>
      </c>
      <c r="F4227" t="s">
        <v>235</v>
      </c>
      <c r="G4227" t="s">
        <v>51</v>
      </c>
      <c r="H4227">
        <v>10251</v>
      </c>
      <c r="I4227">
        <v>4</v>
      </c>
      <c r="J4227" t="s">
        <v>202</v>
      </c>
      <c r="K4227" t="s">
        <v>36</v>
      </c>
      <c r="L4227" t="s">
        <v>37</v>
      </c>
      <c r="M4227">
        <v>43728</v>
      </c>
      <c r="N4227">
        <v>50000</v>
      </c>
      <c r="O4227" t="s">
        <v>38</v>
      </c>
      <c r="P4227" t="s">
        <v>1163</v>
      </c>
      <c r="Q4227" t="s">
        <v>1316</v>
      </c>
      <c r="R4227" t="s">
        <v>9561</v>
      </c>
      <c r="S4227" t="s">
        <v>239</v>
      </c>
      <c r="V4227" t="s">
        <v>9562</v>
      </c>
      <c r="Z4227" t="s">
        <v>46</v>
      </c>
      <c r="AA4227" s="1">
        <v>45320</v>
      </c>
      <c r="AB4227" s="2">
        <v>45440</v>
      </c>
      <c r="AC4227" s="1">
        <v>45320</v>
      </c>
      <c r="AD4227" s="1">
        <v>45355</v>
      </c>
    </row>
    <row r="4228" spans="1:30">
      <c r="A4228">
        <v>600416</v>
      </c>
      <c r="B4228" t="s">
        <v>129</v>
      </c>
      <c r="C4228" t="s">
        <v>31</v>
      </c>
      <c r="D4228">
        <v>1</v>
      </c>
      <c r="E4228" t="s">
        <v>3789</v>
      </c>
      <c r="F4228" t="s">
        <v>1046</v>
      </c>
      <c r="G4228" t="s">
        <v>51</v>
      </c>
      <c r="H4228" t="s">
        <v>1072</v>
      </c>
      <c r="I4228">
        <v>0</v>
      </c>
      <c r="J4228" t="s">
        <v>3790</v>
      </c>
      <c r="K4228" t="s">
        <v>36</v>
      </c>
      <c r="L4228" t="s">
        <v>276</v>
      </c>
      <c r="M4228">
        <v>94715</v>
      </c>
      <c r="N4228">
        <v>115775</v>
      </c>
      <c r="O4228" t="s">
        <v>38</v>
      </c>
      <c r="P4228" t="s">
        <v>157</v>
      </c>
      <c r="Q4228" t="s">
        <v>3791</v>
      </c>
      <c r="R4228" t="s">
        <v>3792</v>
      </c>
      <c r="S4228" t="s">
        <v>1076</v>
      </c>
      <c r="T4228" t="s">
        <v>3793</v>
      </c>
      <c r="U4228" t="s">
        <v>3794</v>
      </c>
      <c r="V4228" t="s">
        <v>2210</v>
      </c>
      <c r="Z4228" t="s">
        <v>46</v>
      </c>
      <c r="AA4228" s="1">
        <v>45160</v>
      </c>
      <c r="AC4228" s="1">
        <v>45204</v>
      </c>
      <c r="AD4228" s="1">
        <v>45355</v>
      </c>
    </row>
    <row r="4229" spans="1:30">
      <c r="A4229">
        <v>590735</v>
      </c>
      <c r="B4229" t="s">
        <v>99</v>
      </c>
      <c r="C4229" t="s">
        <v>48</v>
      </c>
      <c r="D4229">
        <v>1</v>
      </c>
      <c r="E4229" t="s">
        <v>4683</v>
      </c>
      <c r="F4229" t="s">
        <v>348</v>
      </c>
      <c r="G4229" t="s">
        <v>51</v>
      </c>
      <c r="H4229">
        <v>10015</v>
      </c>
      <c r="I4229" t="s">
        <v>473</v>
      </c>
      <c r="J4229" t="s">
        <v>594</v>
      </c>
      <c r="K4229" t="s">
        <v>36</v>
      </c>
      <c r="L4229" t="s">
        <v>276</v>
      </c>
      <c r="M4229">
        <v>80931</v>
      </c>
      <c r="N4229">
        <v>208826</v>
      </c>
      <c r="O4229" t="s">
        <v>38</v>
      </c>
      <c r="P4229" t="s">
        <v>244</v>
      </c>
      <c r="Q4229" t="s">
        <v>931</v>
      </c>
      <c r="R4229" t="s">
        <v>10503</v>
      </c>
      <c r="S4229" t="s">
        <v>352</v>
      </c>
      <c r="T4229" t="s">
        <v>4685</v>
      </c>
      <c r="U4229" t="s">
        <v>10504</v>
      </c>
      <c r="V4229" t="s">
        <v>600</v>
      </c>
      <c r="Z4229" t="s">
        <v>63</v>
      </c>
      <c r="AA4229" s="1">
        <v>45121</v>
      </c>
      <c r="AC4229" s="1">
        <v>45121</v>
      </c>
      <c r="AD4229" s="1">
        <v>45355</v>
      </c>
    </row>
    <row r="4230" spans="1:30">
      <c r="A4230">
        <v>621403</v>
      </c>
      <c r="B4230" t="s">
        <v>30</v>
      </c>
      <c r="C4230" t="s">
        <v>48</v>
      </c>
      <c r="D4230">
        <v>1</v>
      </c>
      <c r="E4230" t="s">
        <v>8768</v>
      </c>
      <c r="F4230" t="s">
        <v>2153</v>
      </c>
      <c r="G4230" t="s">
        <v>51</v>
      </c>
      <c r="H4230">
        <v>51193</v>
      </c>
      <c r="I4230">
        <v>0</v>
      </c>
      <c r="J4230" t="s">
        <v>1641</v>
      </c>
      <c r="K4230" t="s">
        <v>36</v>
      </c>
      <c r="L4230" t="s">
        <v>37</v>
      </c>
      <c r="M4230">
        <v>59301</v>
      </c>
      <c r="N4230">
        <v>76248</v>
      </c>
      <c r="O4230" t="s">
        <v>38</v>
      </c>
      <c r="P4230" t="s">
        <v>39</v>
      </c>
      <c r="Q4230" t="s">
        <v>5224</v>
      </c>
      <c r="R4230" t="s">
        <v>8769</v>
      </c>
      <c r="S4230" t="s">
        <v>2156</v>
      </c>
      <c r="T4230" t="s">
        <v>8770</v>
      </c>
      <c r="V4230" t="s">
        <v>8771</v>
      </c>
      <c r="Z4230" t="s">
        <v>46</v>
      </c>
      <c r="AA4230" s="1">
        <v>45289</v>
      </c>
      <c r="AB4230" s="2">
        <v>45409</v>
      </c>
      <c r="AC4230" s="1">
        <v>45289</v>
      </c>
      <c r="AD4230" s="1">
        <v>45355</v>
      </c>
    </row>
    <row r="4231" spans="1:30">
      <c r="A4231">
        <v>596060</v>
      </c>
      <c r="B4231" t="s">
        <v>47</v>
      </c>
      <c r="C4231" t="s">
        <v>31</v>
      </c>
      <c r="D4231">
        <v>1</v>
      </c>
      <c r="E4231" t="s">
        <v>49</v>
      </c>
      <c r="F4231" t="s">
        <v>1391</v>
      </c>
      <c r="G4231" t="s">
        <v>51</v>
      </c>
      <c r="H4231" t="s">
        <v>1392</v>
      </c>
      <c r="I4231">
        <v>0</v>
      </c>
      <c r="J4231" t="s">
        <v>65</v>
      </c>
      <c r="K4231" t="s">
        <v>36</v>
      </c>
      <c r="L4231" t="s">
        <v>37</v>
      </c>
      <c r="M4231">
        <v>58682</v>
      </c>
      <c r="N4231">
        <v>134570</v>
      </c>
      <c r="O4231" t="s">
        <v>38</v>
      </c>
      <c r="P4231" t="s">
        <v>54</v>
      </c>
      <c r="Q4231" t="s">
        <v>350</v>
      </c>
      <c r="R4231" t="s">
        <v>10505</v>
      </c>
      <c r="S4231" t="s">
        <v>1396</v>
      </c>
      <c r="T4231" t="s">
        <v>1397</v>
      </c>
      <c r="U4231" t="s">
        <v>59</v>
      </c>
      <c r="V4231" t="s">
        <v>60</v>
      </c>
      <c r="W4231" t="s">
        <v>61</v>
      </c>
      <c r="X4231" t="s">
        <v>54</v>
      </c>
      <c r="Z4231" t="s">
        <v>63</v>
      </c>
      <c r="AA4231" s="1">
        <v>45169</v>
      </c>
      <c r="AC4231" s="1">
        <v>45258</v>
      </c>
      <c r="AD4231" s="1">
        <v>45355</v>
      </c>
    </row>
    <row r="4232" spans="1:30">
      <c r="A4232">
        <v>626816</v>
      </c>
      <c r="B4232" t="s">
        <v>314</v>
      </c>
      <c r="C4232" t="s">
        <v>48</v>
      </c>
      <c r="D4232">
        <v>1</v>
      </c>
      <c r="E4232" t="s">
        <v>10506</v>
      </c>
      <c r="F4232" t="s">
        <v>235</v>
      </c>
      <c r="G4232" t="s">
        <v>51</v>
      </c>
      <c r="H4232">
        <v>10251</v>
      </c>
      <c r="I4232">
        <v>4</v>
      </c>
      <c r="J4232" t="s">
        <v>3169</v>
      </c>
      <c r="K4232" t="s">
        <v>36</v>
      </c>
      <c r="L4232" t="s">
        <v>103</v>
      </c>
      <c r="M4232">
        <v>43728</v>
      </c>
      <c r="N4232">
        <v>50287</v>
      </c>
      <c r="O4232" t="s">
        <v>38</v>
      </c>
      <c r="P4232" t="s">
        <v>317</v>
      </c>
      <c r="Q4232" t="s">
        <v>1590</v>
      </c>
      <c r="R4232" t="s">
        <v>10507</v>
      </c>
      <c r="S4232" t="s">
        <v>239</v>
      </c>
      <c r="T4232" t="s">
        <v>10508</v>
      </c>
      <c r="U4232" t="s">
        <v>10509</v>
      </c>
      <c r="Z4232" t="s">
        <v>200</v>
      </c>
      <c r="AA4232" s="1">
        <v>45335</v>
      </c>
      <c r="AB4232" s="2">
        <v>45395</v>
      </c>
      <c r="AC4232" s="1">
        <v>45335</v>
      </c>
      <c r="AD4232" s="1">
        <v>45355</v>
      </c>
    </row>
    <row r="4233" spans="1:30">
      <c r="A4233">
        <v>626816</v>
      </c>
      <c r="B4233" t="s">
        <v>314</v>
      </c>
      <c r="C4233" t="s">
        <v>48</v>
      </c>
      <c r="D4233">
        <v>1</v>
      </c>
      <c r="E4233" t="s">
        <v>10506</v>
      </c>
      <c r="F4233" t="s">
        <v>235</v>
      </c>
      <c r="G4233" t="s">
        <v>51</v>
      </c>
      <c r="H4233">
        <v>10251</v>
      </c>
      <c r="I4233">
        <v>4</v>
      </c>
      <c r="J4233" t="s">
        <v>3169</v>
      </c>
      <c r="K4233" t="s">
        <v>36</v>
      </c>
      <c r="L4233" t="s">
        <v>103</v>
      </c>
      <c r="M4233">
        <v>43728</v>
      </c>
      <c r="N4233">
        <v>50287</v>
      </c>
      <c r="O4233" t="s">
        <v>38</v>
      </c>
      <c r="P4233" t="s">
        <v>317</v>
      </c>
      <c r="Q4233" t="s">
        <v>1590</v>
      </c>
      <c r="R4233" t="s">
        <v>10507</v>
      </c>
      <c r="S4233" t="s">
        <v>239</v>
      </c>
      <c r="T4233" t="s">
        <v>10508</v>
      </c>
      <c r="U4233" t="s">
        <v>10509</v>
      </c>
      <c r="Z4233" t="s">
        <v>200</v>
      </c>
      <c r="AA4233" s="1">
        <v>45335</v>
      </c>
      <c r="AB4233" s="2">
        <v>45395</v>
      </c>
      <c r="AC4233" s="1">
        <v>45335</v>
      </c>
      <c r="AD4233" s="1">
        <v>45355</v>
      </c>
    </row>
    <row r="4234" spans="1:30">
      <c r="A4234">
        <v>627816</v>
      </c>
      <c r="B4234" t="s">
        <v>87</v>
      </c>
      <c r="C4234" t="s">
        <v>48</v>
      </c>
      <c r="D4234">
        <v>1</v>
      </c>
      <c r="E4234" t="s">
        <v>10510</v>
      </c>
      <c r="F4234" t="s">
        <v>209</v>
      </c>
      <c r="G4234" t="s">
        <v>51</v>
      </c>
      <c r="H4234">
        <v>12626</v>
      </c>
      <c r="I4234">
        <v>2</v>
      </c>
      <c r="J4234" t="s">
        <v>447</v>
      </c>
      <c r="K4234" t="s">
        <v>36</v>
      </c>
      <c r="L4234" t="s">
        <v>37</v>
      </c>
      <c r="M4234">
        <v>68262</v>
      </c>
      <c r="N4234">
        <v>78501</v>
      </c>
      <c r="O4234" t="s">
        <v>38</v>
      </c>
      <c r="P4234" t="s">
        <v>92</v>
      </c>
      <c r="Q4234" t="s">
        <v>625</v>
      </c>
      <c r="R4234" t="s">
        <v>10511</v>
      </c>
      <c r="S4234" t="s">
        <v>212</v>
      </c>
      <c r="T4234" t="e">
        <f ca="1">- Experience using relational databases, Data mining _xludf.and extracting Data using SQL.  - Proficiency in MS Word, Excel, _xludf.and PowerPoint.  - Strong interpersonal _xludf.and teamwork skills with Ability to work independently.  - Strong quantitative analytical skills _xludf.and Attention to detail.</f>
        <v>#NAME?</v>
      </c>
      <c r="V4234" t="s">
        <v>10512</v>
      </c>
      <c r="X4234" t="s">
        <v>98</v>
      </c>
      <c r="Z4234" t="s">
        <v>46</v>
      </c>
      <c r="AA4234" s="1">
        <v>45345</v>
      </c>
      <c r="AC4234" s="1">
        <v>45345</v>
      </c>
      <c r="AD4234" s="1">
        <v>45355</v>
      </c>
    </row>
    <row r="4235" spans="1:30">
      <c r="A4235">
        <v>623725</v>
      </c>
      <c r="B4235" t="s">
        <v>253</v>
      </c>
      <c r="C4235" t="s">
        <v>31</v>
      </c>
      <c r="D4235">
        <v>1</v>
      </c>
      <c r="E4235" t="s">
        <v>7430</v>
      </c>
      <c r="F4235" t="s">
        <v>1195</v>
      </c>
      <c r="G4235" t="s">
        <v>51</v>
      </c>
      <c r="H4235">
        <v>80310</v>
      </c>
      <c r="I4235">
        <v>0</v>
      </c>
      <c r="J4235" t="s">
        <v>546</v>
      </c>
      <c r="K4235" t="s">
        <v>36</v>
      </c>
      <c r="L4235" t="s">
        <v>276</v>
      </c>
      <c r="M4235">
        <v>65750</v>
      </c>
      <c r="N4235">
        <v>102312</v>
      </c>
      <c r="O4235" t="s">
        <v>38</v>
      </c>
      <c r="P4235" t="s">
        <v>7431</v>
      </c>
      <c r="Q4235" t="s">
        <v>548</v>
      </c>
      <c r="R4235" t="s">
        <v>2128</v>
      </c>
      <c r="S4235" t="s">
        <v>1199</v>
      </c>
      <c r="T4235" t="s">
        <v>2129</v>
      </c>
      <c r="U4235" t="s">
        <v>2130</v>
      </c>
      <c r="V4235" t="s">
        <v>263</v>
      </c>
      <c r="Z4235" t="s">
        <v>264</v>
      </c>
      <c r="AA4235" s="1">
        <v>45348</v>
      </c>
      <c r="AB4235" s="2">
        <v>45368</v>
      </c>
      <c r="AC4235" s="1">
        <v>45348</v>
      </c>
      <c r="AD4235" s="1">
        <v>45355</v>
      </c>
    </row>
    <row r="4236" spans="1:30">
      <c r="A4236">
        <v>627131</v>
      </c>
      <c r="B4236" t="s">
        <v>314</v>
      </c>
      <c r="C4236" t="s">
        <v>31</v>
      </c>
      <c r="D4236">
        <v>1</v>
      </c>
      <c r="E4236" t="s">
        <v>4741</v>
      </c>
      <c r="F4236" t="s">
        <v>4742</v>
      </c>
      <c r="G4236" t="s">
        <v>51</v>
      </c>
      <c r="H4236">
        <v>60430</v>
      </c>
      <c r="I4236">
        <v>0</v>
      </c>
      <c r="J4236" t="s">
        <v>1118</v>
      </c>
      <c r="K4236" t="s">
        <v>36</v>
      </c>
      <c r="L4236" t="s">
        <v>37</v>
      </c>
      <c r="M4236">
        <v>45523</v>
      </c>
      <c r="N4236">
        <v>52351</v>
      </c>
      <c r="O4236" t="s">
        <v>38</v>
      </c>
      <c r="P4236" t="s">
        <v>317</v>
      </c>
      <c r="Q4236" t="s">
        <v>738</v>
      </c>
      <c r="R4236" t="s">
        <v>10513</v>
      </c>
      <c r="S4236" t="s">
        <v>4744</v>
      </c>
      <c r="U4236" t="s">
        <v>321</v>
      </c>
      <c r="V4236" t="s">
        <v>10514</v>
      </c>
      <c r="X4236" t="s">
        <v>2014</v>
      </c>
      <c r="Z4236" t="s">
        <v>200</v>
      </c>
      <c r="AA4236" s="1">
        <v>45337</v>
      </c>
      <c r="AB4236" s="2">
        <v>45367</v>
      </c>
      <c r="AC4236" s="1">
        <v>45337</v>
      </c>
      <c r="AD4236" s="1">
        <v>45355</v>
      </c>
    </row>
    <row r="4237" spans="1:30">
      <c r="A4237">
        <v>571411</v>
      </c>
      <c r="B4237" t="s">
        <v>129</v>
      </c>
      <c r="C4237" t="s">
        <v>48</v>
      </c>
      <c r="D4237">
        <v>16</v>
      </c>
      <c r="E4237" t="s">
        <v>10388</v>
      </c>
      <c r="F4237" t="s">
        <v>283</v>
      </c>
      <c r="G4237" t="s">
        <v>51</v>
      </c>
      <c r="H4237">
        <v>10124</v>
      </c>
      <c r="I4237">
        <v>2</v>
      </c>
      <c r="J4237" t="s">
        <v>156</v>
      </c>
      <c r="K4237" t="s">
        <v>36</v>
      </c>
      <c r="L4237" t="s">
        <v>37</v>
      </c>
      <c r="M4237">
        <v>53057</v>
      </c>
      <c r="N4237">
        <v>61015</v>
      </c>
      <c r="O4237" t="s">
        <v>38</v>
      </c>
      <c r="P4237" t="s">
        <v>157</v>
      </c>
      <c r="Q4237" t="s">
        <v>692</v>
      </c>
      <c r="R4237" t="s">
        <v>10389</v>
      </c>
      <c r="S4237" t="s">
        <v>287</v>
      </c>
      <c r="T4237" t="s">
        <v>10390</v>
      </c>
      <c r="U4237" t="s">
        <v>10391</v>
      </c>
      <c r="V4237" t="s">
        <v>10232</v>
      </c>
      <c r="W4237" t="s">
        <v>4529</v>
      </c>
      <c r="X4237" t="s">
        <v>10392</v>
      </c>
      <c r="Z4237" t="s">
        <v>46</v>
      </c>
      <c r="AA4237" s="1">
        <v>44951</v>
      </c>
      <c r="AC4237" s="1">
        <v>45047</v>
      </c>
      <c r="AD4237" s="1">
        <v>45355</v>
      </c>
    </row>
    <row r="4238" spans="1:30">
      <c r="A4238">
        <v>623252</v>
      </c>
      <c r="B4238" t="s">
        <v>30</v>
      </c>
      <c r="C4238" t="s">
        <v>48</v>
      </c>
      <c r="D4238">
        <v>1</v>
      </c>
      <c r="E4238" t="s">
        <v>10515</v>
      </c>
      <c r="F4238" t="s">
        <v>114</v>
      </c>
      <c r="G4238" t="s">
        <v>34</v>
      </c>
      <c r="H4238">
        <v>56057</v>
      </c>
      <c r="I4238">
        <v>0</v>
      </c>
      <c r="J4238" t="s">
        <v>35</v>
      </c>
      <c r="K4238" t="s">
        <v>36</v>
      </c>
      <c r="L4238" t="s">
        <v>37</v>
      </c>
      <c r="M4238">
        <v>41887</v>
      </c>
      <c r="N4238">
        <v>48170</v>
      </c>
      <c r="O4238" t="s">
        <v>38</v>
      </c>
      <c r="P4238" t="s">
        <v>39</v>
      </c>
      <c r="Q4238" t="s">
        <v>995</v>
      </c>
      <c r="R4238" t="s">
        <v>10516</v>
      </c>
      <c r="S4238" t="s">
        <v>119</v>
      </c>
      <c r="V4238" t="s">
        <v>10517</v>
      </c>
      <c r="Z4238" t="s">
        <v>46</v>
      </c>
      <c r="AA4238" s="1">
        <v>45308</v>
      </c>
      <c r="AB4238" s="2">
        <v>45428</v>
      </c>
      <c r="AC4238" s="1">
        <v>45308</v>
      </c>
      <c r="AD4238" s="1">
        <v>45355</v>
      </c>
    </row>
    <row r="4239" spans="1:30">
      <c r="A4239">
        <v>582933</v>
      </c>
      <c r="B4239" t="s">
        <v>99</v>
      </c>
      <c r="C4239" t="s">
        <v>48</v>
      </c>
      <c r="D4239">
        <v>1</v>
      </c>
      <c r="E4239" t="s">
        <v>8699</v>
      </c>
      <c r="F4239" t="s">
        <v>472</v>
      </c>
      <c r="G4239" t="s">
        <v>34</v>
      </c>
      <c r="H4239">
        <v>95005</v>
      </c>
      <c r="I4239" t="s">
        <v>473</v>
      </c>
      <c r="J4239" t="s">
        <v>1984</v>
      </c>
      <c r="K4239" t="s">
        <v>36</v>
      </c>
      <c r="L4239" t="s">
        <v>185</v>
      </c>
      <c r="M4239">
        <v>175000</v>
      </c>
      <c r="N4239">
        <v>208826</v>
      </c>
      <c r="O4239" t="s">
        <v>38</v>
      </c>
      <c r="P4239" t="s">
        <v>104</v>
      </c>
      <c r="Q4239" t="s">
        <v>959</v>
      </c>
      <c r="R4239" t="s">
        <v>9526</v>
      </c>
      <c r="S4239" t="s">
        <v>477</v>
      </c>
      <c r="T4239" t="s">
        <v>9527</v>
      </c>
      <c r="U4239" t="s">
        <v>1340</v>
      </c>
      <c r="V4239" t="s">
        <v>905</v>
      </c>
      <c r="W4239" t="s">
        <v>963</v>
      </c>
      <c r="X4239" t="s">
        <v>964</v>
      </c>
      <c r="Z4239" t="s">
        <v>46</v>
      </c>
      <c r="AA4239" s="1">
        <v>45027</v>
      </c>
      <c r="AC4239" s="1">
        <v>45027</v>
      </c>
      <c r="AD4239" s="1">
        <v>45355</v>
      </c>
    </row>
    <row r="4240" spans="1:30">
      <c r="A4240">
        <v>587067</v>
      </c>
      <c r="B4240" t="s">
        <v>47</v>
      </c>
      <c r="C4240" t="s">
        <v>31</v>
      </c>
      <c r="D4240">
        <v>1</v>
      </c>
      <c r="E4240" t="s">
        <v>8515</v>
      </c>
      <c r="F4240" t="s">
        <v>2472</v>
      </c>
      <c r="G4240" t="s">
        <v>51</v>
      </c>
      <c r="H4240">
        <v>20415</v>
      </c>
      <c r="I4240">
        <v>2</v>
      </c>
      <c r="J4240" t="s">
        <v>65</v>
      </c>
      <c r="K4240" t="s">
        <v>36</v>
      </c>
      <c r="L4240" t="s">
        <v>37</v>
      </c>
      <c r="M4240">
        <v>80557</v>
      </c>
      <c r="N4240">
        <v>105000</v>
      </c>
      <c r="O4240" t="s">
        <v>38</v>
      </c>
      <c r="P4240" t="s">
        <v>54</v>
      </c>
      <c r="Q4240" t="s">
        <v>2260</v>
      </c>
      <c r="R4240" t="s">
        <v>8516</v>
      </c>
      <c r="S4240" t="s">
        <v>2474</v>
      </c>
      <c r="T4240" t="s">
        <v>8517</v>
      </c>
      <c r="V4240" t="s">
        <v>1180</v>
      </c>
      <c r="W4240" t="s">
        <v>61</v>
      </c>
      <c r="X4240" t="s">
        <v>62</v>
      </c>
      <c r="Z4240" t="s">
        <v>63</v>
      </c>
      <c r="AA4240" s="1">
        <v>45183</v>
      </c>
      <c r="AC4240" s="1">
        <v>45293</v>
      </c>
      <c r="AD4240" s="1">
        <v>45355</v>
      </c>
    </row>
    <row r="4241" spans="1:30">
      <c r="A4241">
        <v>591274</v>
      </c>
      <c r="B4241" t="s">
        <v>99</v>
      </c>
      <c r="C4241" t="s">
        <v>31</v>
      </c>
      <c r="D4241">
        <v>1</v>
      </c>
      <c r="E4241" t="s">
        <v>405</v>
      </c>
      <c r="F4241" t="s">
        <v>406</v>
      </c>
      <c r="G4241" t="s">
        <v>51</v>
      </c>
      <c r="H4241">
        <v>20210</v>
      </c>
      <c r="I4241">
        <v>0</v>
      </c>
      <c r="J4241" t="s">
        <v>65</v>
      </c>
      <c r="K4241" t="s">
        <v>36</v>
      </c>
      <c r="L4241" t="s">
        <v>37</v>
      </c>
      <c r="M4241">
        <v>71726</v>
      </c>
      <c r="N4241">
        <v>71726</v>
      </c>
      <c r="O4241" t="s">
        <v>38</v>
      </c>
      <c r="P4241" t="s">
        <v>244</v>
      </c>
      <c r="Q4241" t="s">
        <v>1756</v>
      </c>
      <c r="R4241" t="s">
        <v>1757</v>
      </c>
      <c r="S4241" t="s">
        <v>409</v>
      </c>
      <c r="T4241" t="s">
        <v>1758</v>
      </c>
      <c r="U4241" t="s">
        <v>1759</v>
      </c>
      <c r="V4241" t="s">
        <v>1206</v>
      </c>
      <c r="Z4241" t="s">
        <v>63</v>
      </c>
      <c r="AA4241" s="1">
        <v>45121</v>
      </c>
      <c r="AC4241" s="1">
        <v>45121</v>
      </c>
      <c r="AD4241" s="1">
        <v>45355</v>
      </c>
    </row>
    <row r="4242" spans="1:30">
      <c r="A4242">
        <v>595475</v>
      </c>
      <c r="B4242" t="s">
        <v>30</v>
      </c>
      <c r="C4242" t="s">
        <v>31</v>
      </c>
      <c r="D4242">
        <v>1</v>
      </c>
      <c r="E4242" t="s">
        <v>2038</v>
      </c>
      <c r="F4242" t="s">
        <v>33</v>
      </c>
      <c r="G4242" t="s">
        <v>34</v>
      </c>
      <c r="H4242">
        <v>21744</v>
      </c>
      <c r="I4242">
        <v>1</v>
      </c>
      <c r="J4242" t="s">
        <v>35</v>
      </c>
      <c r="K4242" t="s">
        <v>36</v>
      </c>
      <c r="L4242" t="s">
        <v>103</v>
      </c>
      <c r="M4242">
        <v>70087</v>
      </c>
      <c r="N4242">
        <v>70087</v>
      </c>
      <c r="O4242" t="s">
        <v>38</v>
      </c>
      <c r="P4242" t="s">
        <v>39</v>
      </c>
      <c r="Q4242" t="s">
        <v>687</v>
      </c>
      <c r="R4242" t="s">
        <v>2039</v>
      </c>
      <c r="S4242" t="s">
        <v>42</v>
      </c>
      <c r="T4242" t="e">
        <f ca="1">-Demonstrated Ability to communicate _xludf.and collaborate effectively across staff different levels _xludf.and disciplines.    -Experience engaging multiple stakeholders in quality assurance _xludf.and/_xludf.or quality improvement efforts.  -Experience in applying quality assurance _xludf.and/_xludf.or quality improvement methods, particularly in government settings.  -Strong Excel skills, Ability to understand _xludf.and analyze administrative _xludf.and performance Data, _xludf.and Ability to present _xludf.and explain Data to a range of audiences.  -Proficiency with Microsoft Word, PowerPoint, Visio _xludf.and Project.  -Attention to detail.  -Ability to function as a part of a team, to interact with senior management, _xludf.and to maintain composure under pressure.</f>
        <v>#NAME?</v>
      </c>
      <c r="U4242" t="s">
        <v>1829</v>
      </c>
      <c r="V4242" t="s">
        <v>2040</v>
      </c>
      <c r="Z4242" t="s">
        <v>46</v>
      </c>
      <c r="AA4242" s="1">
        <v>45138</v>
      </c>
      <c r="AB4242" s="2">
        <v>45412</v>
      </c>
      <c r="AC4242" s="1">
        <v>45350</v>
      </c>
      <c r="AD4242" s="1">
        <v>45355</v>
      </c>
    </row>
    <row r="4243" spans="1:30">
      <c r="A4243">
        <v>612922</v>
      </c>
      <c r="B4243" t="s">
        <v>1077</v>
      </c>
      <c r="C4243" t="s">
        <v>48</v>
      </c>
      <c r="D4243">
        <v>1</v>
      </c>
      <c r="E4243" t="s">
        <v>3784</v>
      </c>
      <c r="F4243" t="s">
        <v>308</v>
      </c>
      <c r="G4243" t="s">
        <v>34</v>
      </c>
      <c r="H4243">
        <v>56058</v>
      </c>
      <c r="I4243">
        <v>0</v>
      </c>
      <c r="J4243" t="s">
        <v>618</v>
      </c>
      <c r="K4243" t="s">
        <v>36</v>
      </c>
      <c r="L4243" t="s">
        <v>37</v>
      </c>
      <c r="M4243">
        <v>70000</v>
      </c>
      <c r="N4243">
        <v>80000</v>
      </c>
      <c r="O4243" t="s">
        <v>38</v>
      </c>
      <c r="P4243" t="s">
        <v>125</v>
      </c>
      <c r="Q4243" t="s">
        <v>2148</v>
      </c>
      <c r="R4243" t="s">
        <v>3785</v>
      </c>
      <c r="S4243" t="s">
        <v>311</v>
      </c>
      <c r="T4243" t="s">
        <v>3786</v>
      </c>
      <c r="V4243" t="s">
        <v>3787</v>
      </c>
      <c r="Z4243" t="s">
        <v>3788</v>
      </c>
      <c r="AA4243" s="1">
        <v>45223</v>
      </c>
      <c r="AC4243" s="1">
        <v>45223</v>
      </c>
      <c r="AD4243" s="1">
        <v>45355</v>
      </c>
    </row>
    <row r="4244" spans="1:30">
      <c r="A4244">
        <v>628772</v>
      </c>
      <c r="B4244" t="s">
        <v>1718</v>
      </c>
      <c r="C4244" t="s">
        <v>31</v>
      </c>
      <c r="D4244">
        <v>2</v>
      </c>
      <c r="E4244" t="s">
        <v>2032</v>
      </c>
      <c r="F4244" t="s">
        <v>2033</v>
      </c>
      <c r="G4244" t="s">
        <v>463</v>
      </c>
      <c r="H4244">
        <v>30112</v>
      </c>
      <c r="I4244">
        <v>0</v>
      </c>
      <c r="J4244" t="s">
        <v>618</v>
      </c>
      <c r="K4244" t="s">
        <v>36</v>
      </c>
      <c r="L4244" t="s">
        <v>37</v>
      </c>
      <c r="M4244">
        <v>78034</v>
      </c>
      <c r="N4244">
        <v>155751</v>
      </c>
      <c r="O4244" t="s">
        <v>38</v>
      </c>
      <c r="P4244" t="s">
        <v>340</v>
      </c>
      <c r="Q4244" t="s">
        <v>2034</v>
      </c>
      <c r="R4244" t="s">
        <v>2035</v>
      </c>
      <c r="S4244" t="s">
        <v>2036</v>
      </c>
      <c r="V4244" t="s">
        <v>2037</v>
      </c>
      <c r="Z4244" t="s">
        <v>355</v>
      </c>
      <c r="AA4244" s="1">
        <v>45355</v>
      </c>
      <c r="AB4244" s="2">
        <v>45376</v>
      </c>
      <c r="AC4244" s="1">
        <v>45355</v>
      </c>
      <c r="AD4244" s="1">
        <v>45355</v>
      </c>
    </row>
    <row r="4245" spans="1:30">
      <c r="A4245">
        <v>619618</v>
      </c>
      <c r="B4245" t="s">
        <v>30</v>
      </c>
      <c r="C4245" t="s">
        <v>48</v>
      </c>
      <c r="D4245">
        <v>1</v>
      </c>
      <c r="E4245" t="s">
        <v>7917</v>
      </c>
      <c r="F4245" t="s">
        <v>33</v>
      </c>
      <c r="G4245" t="s">
        <v>34</v>
      </c>
      <c r="H4245">
        <v>21744</v>
      </c>
      <c r="I4245">
        <v>1</v>
      </c>
      <c r="J4245" t="s">
        <v>860</v>
      </c>
      <c r="K4245" t="s">
        <v>36</v>
      </c>
      <c r="L4245" t="s">
        <v>37</v>
      </c>
      <c r="M4245">
        <v>70087</v>
      </c>
      <c r="N4245">
        <v>70087</v>
      </c>
      <c r="O4245" t="s">
        <v>38</v>
      </c>
      <c r="P4245" t="s">
        <v>7918</v>
      </c>
      <c r="Q4245" t="s">
        <v>2594</v>
      </c>
      <c r="R4245" t="s">
        <v>7919</v>
      </c>
      <c r="S4245" t="s">
        <v>42</v>
      </c>
      <c r="T4245" t="s">
        <v>7920</v>
      </c>
      <c r="V4245" t="s">
        <v>7921</v>
      </c>
      <c r="Z4245" t="s">
        <v>46</v>
      </c>
      <c r="AA4245" s="1">
        <v>45272</v>
      </c>
      <c r="AB4245" s="2">
        <v>45392</v>
      </c>
      <c r="AC4245" s="1">
        <v>45272</v>
      </c>
      <c r="AD4245" s="1">
        <v>45355</v>
      </c>
    </row>
    <row r="4246" spans="1:30">
      <c r="A4246">
        <v>539018</v>
      </c>
      <c r="B4246" t="s">
        <v>129</v>
      </c>
      <c r="C4246" t="s">
        <v>31</v>
      </c>
      <c r="D4246">
        <v>1</v>
      </c>
      <c r="E4246" t="s">
        <v>10518</v>
      </c>
      <c r="F4246" t="s">
        <v>898</v>
      </c>
      <c r="G4246" t="s">
        <v>51</v>
      </c>
      <c r="H4246" t="s">
        <v>899</v>
      </c>
      <c r="I4246">
        <v>2</v>
      </c>
      <c r="J4246" t="s">
        <v>5717</v>
      </c>
      <c r="K4246" t="s">
        <v>36</v>
      </c>
      <c r="L4246" t="s">
        <v>37</v>
      </c>
      <c r="M4246">
        <v>66322</v>
      </c>
      <c r="N4246">
        <v>98830</v>
      </c>
      <c r="O4246" t="s">
        <v>38</v>
      </c>
      <c r="P4246" t="s">
        <v>393</v>
      </c>
      <c r="Q4246" t="s">
        <v>1500</v>
      </c>
      <c r="R4246" t="s">
        <v>10519</v>
      </c>
      <c r="S4246" t="s">
        <v>902</v>
      </c>
      <c r="T4246" t="s">
        <v>10520</v>
      </c>
      <c r="U4246" t="s">
        <v>10521</v>
      </c>
      <c r="V4246" t="s">
        <v>10522</v>
      </c>
      <c r="W4246" t="s">
        <v>10523</v>
      </c>
      <c r="Z4246" t="s">
        <v>46</v>
      </c>
      <c r="AA4246" s="1">
        <v>44860</v>
      </c>
      <c r="AC4246" s="1">
        <v>44860</v>
      </c>
      <c r="AD4246" s="1">
        <v>45355</v>
      </c>
    </row>
    <row r="4247" spans="1:30">
      <c r="A4247">
        <v>622768</v>
      </c>
      <c r="B4247" t="s">
        <v>129</v>
      </c>
      <c r="C4247" t="s">
        <v>48</v>
      </c>
      <c r="D4247">
        <v>1</v>
      </c>
      <c r="E4247" t="s">
        <v>3670</v>
      </c>
      <c r="F4247" t="s">
        <v>1822</v>
      </c>
      <c r="G4247" t="s">
        <v>51</v>
      </c>
      <c r="H4247">
        <v>13631</v>
      </c>
      <c r="I4247">
        <v>2</v>
      </c>
      <c r="J4247" t="s">
        <v>266</v>
      </c>
      <c r="K4247" t="s">
        <v>36</v>
      </c>
      <c r="L4247" t="s">
        <v>37</v>
      </c>
      <c r="M4247">
        <v>78357</v>
      </c>
      <c r="N4247">
        <v>109059</v>
      </c>
      <c r="O4247" t="s">
        <v>38</v>
      </c>
      <c r="P4247" t="s">
        <v>133</v>
      </c>
      <c r="Q4247" t="s">
        <v>134</v>
      </c>
      <c r="R4247" t="s">
        <v>3671</v>
      </c>
      <c r="S4247" t="s">
        <v>1824</v>
      </c>
      <c r="T4247" t="s">
        <v>3672</v>
      </c>
      <c r="U4247" t="s">
        <v>3673</v>
      </c>
      <c r="V4247" t="s">
        <v>3674</v>
      </c>
      <c r="W4247" t="s">
        <v>140</v>
      </c>
      <c r="X4247" t="s">
        <v>133</v>
      </c>
      <c r="Z4247" t="s">
        <v>63</v>
      </c>
      <c r="AA4247" s="1">
        <v>45313</v>
      </c>
      <c r="AC4247" s="1">
        <v>45316</v>
      </c>
      <c r="AD4247" s="1">
        <v>45355</v>
      </c>
    </row>
    <row r="4248" spans="1:30">
      <c r="A4248">
        <v>620267</v>
      </c>
      <c r="B4248" t="s">
        <v>47</v>
      </c>
      <c r="C4248" t="s">
        <v>31</v>
      </c>
      <c r="D4248">
        <v>2</v>
      </c>
      <c r="E4248" t="s">
        <v>5893</v>
      </c>
      <c r="F4248" t="s">
        <v>308</v>
      </c>
      <c r="G4248" t="s">
        <v>34</v>
      </c>
      <c r="H4248">
        <v>56058</v>
      </c>
      <c r="I4248">
        <v>0</v>
      </c>
      <c r="J4248" t="s">
        <v>115</v>
      </c>
      <c r="K4248" t="s">
        <v>36</v>
      </c>
      <c r="L4248" t="s">
        <v>37</v>
      </c>
      <c r="M4248">
        <v>59116</v>
      </c>
      <c r="N4248">
        <v>67983</v>
      </c>
      <c r="O4248" t="s">
        <v>38</v>
      </c>
      <c r="P4248" t="s">
        <v>54</v>
      </c>
      <c r="Q4248" t="s">
        <v>2999</v>
      </c>
      <c r="R4248" t="s">
        <v>5894</v>
      </c>
      <c r="S4248" t="s">
        <v>311</v>
      </c>
      <c r="T4248" t="s">
        <v>3001</v>
      </c>
      <c r="Z4248" t="s">
        <v>46</v>
      </c>
      <c r="AA4248" s="1">
        <v>45282</v>
      </c>
      <c r="AC4248" s="1">
        <v>45282</v>
      </c>
      <c r="AD4248" s="1">
        <v>45355</v>
      </c>
    </row>
    <row r="4249" spans="1:30">
      <c r="A4249">
        <v>619195</v>
      </c>
      <c r="B4249" t="s">
        <v>87</v>
      </c>
      <c r="C4249" t="s">
        <v>31</v>
      </c>
      <c r="D4249">
        <v>1</v>
      </c>
      <c r="E4249" t="s">
        <v>9588</v>
      </c>
      <c r="F4249" t="s">
        <v>283</v>
      </c>
      <c r="G4249" t="s">
        <v>51</v>
      </c>
      <c r="H4249">
        <v>10124</v>
      </c>
      <c r="I4249">
        <v>2</v>
      </c>
      <c r="J4249" t="s">
        <v>115</v>
      </c>
      <c r="K4249" t="s">
        <v>36</v>
      </c>
      <c r="L4249" t="s">
        <v>37</v>
      </c>
      <c r="M4249">
        <v>57976</v>
      </c>
      <c r="N4249">
        <v>66672</v>
      </c>
      <c r="O4249" t="s">
        <v>38</v>
      </c>
      <c r="P4249" t="s">
        <v>2046</v>
      </c>
      <c r="Q4249" t="s">
        <v>9589</v>
      </c>
      <c r="R4249" t="s">
        <v>9590</v>
      </c>
      <c r="S4249" t="s">
        <v>287</v>
      </c>
      <c r="T4249" t="s">
        <v>9591</v>
      </c>
      <c r="V4249" t="s">
        <v>9592</v>
      </c>
      <c r="X4249" t="s">
        <v>2051</v>
      </c>
      <c r="Z4249" t="s">
        <v>46</v>
      </c>
      <c r="AA4249" s="1">
        <v>45267</v>
      </c>
      <c r="AC4249" s="1">
        <v>45267</v>
      </c>
      <c r="AD4249" s="1">
        <v>45355</v>
      </c>
    </row>
    <row r="4250" spans="1:30">
      <c r="A4250">
        <v>604415</v>
      </c>
      <c r="B4250" t="s">
        <v>99</v>
      </c>
      <c r="C4250" t="s">
        <v>48</v>
      </c>
      <c r="D4250">
        <v>1</v>
      </c>
      <c r="E4250" t="s">
        <v>10524</v>
      </c>
      <c r="F4250" t="s">
        <v>283</v>
      </c>
      <c r="G4250" t="s">
        <v>51</v>
      </c>
      <c r="H4250">
        <v>10124</v>
      </c>
      <c r="I4250">
        <v>3</v>
      </c>
      <c r="J4250" t="s">
        <v>284</v>
      </c>
      <c r="K4250" t="s">
        <v>36</v>
      </c>
      <c r="L4250" t="s">
        <v>37</v>
      </c>
      <c r="M4250">
        <v>58695</v>
      </c>
      <c r="N4250">
        <v>89699</v>
      </c>
      <c r="O4250" t="s">
        <v>38</v>
      </c>
      <c r="P4250" t="s">
        <v>104</v>
      </c>
      <c r="Q4250" t="s">
        <v>10525</v>
      </c>
      <c r="R4250" t="s">
        <v>10526</v>
      </c>
      <c r="S4250" t="s">
        <v>287</v>
      </c>
      <c r="T4250" t="s">
        <v>10527</v>
      </c>
      <c r="U4250" t="s">
        <v>10528</v>
      </c>
      <c r="V4250" t="s">
        <v>905</v>
      </c>
      <c r="W4250" t="s">
        <v>963</v>
      </c>
      <c r="X4250" t="s">
        <v>964</v>
      </c>
      <c r="Z4250" t="s">
        <v>46</v>
      </c>
      <c r="AA4250" s="1">
        <v>45182</v>
      </c>
      <c r="AC4250" s="1">
        <v>45201</v>
      </c>
      <c r="AD4250" s="1">
        <v>45355</v>
      </c>
    </row>
    <row r="4251" spans="1:30">
      <c r="A4251">
        <v>540899</v>
      </c>
      <c r="B4251" t="s">
        <v>460</v>
      </c>
      <c r="C4251" t="s">
        <v>48</v>
      </c>
      <c r="D4251">
        <v>1</v>
      </c>
      <c r="E4251" t="s">
        <v>4307</v>
      </c>
      <c r="F4251" t="s">
        <v>1620</v>
      </c>
      <c r="G4251" t="s">
        <v>51</v>
      </c>
      <c r="H4251">
        <v>13643</v>
      </c>
      <c r="I4251">
        <v>2</v>
      </c>
      <c r="J4251" t="s">
        <v>4308</v>
      </c>
      <c r="K4251" t="s">
        <v>36</v>
      </c>
      <c r="L4251" t="s">
        <v>37</v>
      </c>
      <c r="M4251">
        <v>115000</v>
      </c>
      <c r="N4251">
        <v>115000</v>
      </c>
      <c r="O4251" t="s">
        <v>38</v>
      </c>
      <c r="P4251" t="s">
        <v>465</v>
      </c>
      <c r="Q4251" t="s">
        <v>1311</v>
      </c>
      <c r="R4251" t="s">
        <v>4309</v>
      </c>
      <c r="S4251" t="s">
        <v>1623</v>
      </c>
      <c r="U4251" t="s">
        <v>4310</v>
      </c>
      <c r="V4251" t="s">
        <v>469</v>
      </c>
      <c r="Z4251" t="s">
        <v>1314</v>
      </c>
      <c r="AA4251" s="1">
        <v>44760</v>
      </c>
      <c r="AB4251" s="2">
        <v>45759</v>
      </c>
      <c r="AC4251" s="1">
        <v>45301</v>
      </c>
      <c r="AD4251" s="1">
        <v>45355</v>
      </c>
    </row>
    <row r="4252" spans="1:30">
      <c r="A4252">
        <v>614805</v>
      </c>
      <c r="B4252" t="s">
        <v>30</v>
      </c>
      <c r="C4252" t="s">
        <v>48</v>
      </c>
      <c r="D4252">
        <v>1</v>
      </c>
      <c r="E4252" t="s">
        <v>7849</v>
      </c>
      <c r="F4252" t="s">
        <v>283</v>
      </c>
      <c r="G4252" t="s">
        <v>51</v>
      </c>
      <c r="H4252">
        <v>10124</v>
      </c>
      <c r="I4252">
        <v>1</v>
      </c>
      <c r="J4252" t="s">
        <v>6655</v>
      </c>
      <c r="K4252" t="s">
        <v>36</v>
      </c>
      <c r="L4252" t="s">
        <v>37</v>
      </c>
      <c r="M4252">
        <v>47418</v>
      </c>
      <c r="N4252">
        <v>54531</v>
      </c>
      <c r="O4252" t="s">
        <v>38</v>
      </c>
      <c r="P4252" t="s">
        <v>7850</v>
      </c>
      <c r="Q4252" t="s">
        <v>4845</v>
      </c>
      <c r="R4252" t="s">
        <v>7851</v>
      </c>
      <c r="S4252" t="s">
        <v>287</v>
      </c>
      <c r="V4252" t="s">
        <v>7852</v>
      </c>
      <c r="Z4252" t="s">
        <v>46</v>
      </c>
      <c r="AA4252" s="1">
        <v>45236</v>
      </c>
      <c r="AB4252" s="2">
        <v>45356</v>
      </c>
      <c r="AC4252" s="1">
        <v>45247</v>
      </c>
      <c r="AD4252" s="1">
        <v>45355</v>
      </c>
    </row>
    <row r="4253" spans="1:30">
      <c r="A4253">
        <v>615470</v>
      </c>
      <c r="B4253" t="s">
        <v>129</v>
      </c>
      <c r="C4253" t="s">
        <v>48</v>
      </c>
      <c r="D4253">
        <v>2</v>
      </c>
      <c r="E4253" t="s">
        <v>10529</v>
      </c>
      <c r="F4253" t="s">
        <v>235</v>
      </c>
      <c r="G4253" t="s">
        <v>51</v>
      </c>
      <c r="H4253">
        <v>10251</v>
      </c>
      <c r="I4253">
        <v>3</v>
      </c>
      <c r="J4253" t="s">
        <v>156</v>
      </c>
      <c r="K4253" t="s">
        <v>36</v>
      </c>
      <c r="L4253" t="s">
        <v>37</v>
      </c>
      <c r="M4253">
        <v>39763</v>
      </c>
      <c r="N4253">
        <v>45728</v>
      </c>
      <c r="O4253" t="s">
        <v>38</v>
      </c>
      <c r="P4253" t="s">
        <v>157</v>
      </c>
      <c r="Q4253" t="s">
        <v>2182</v>
      </c>
      <c r="R4253" t="s">
        <v>10530</v>
      </c>
      <c r="S4253" t="s">
        <v>239</v>
      </c>
      <c r="U4253" t="s">
        <v>1568</v>
      </c>
      <c r="V4253" t="s">
        <v>297</v>
      </c>
      <c r="W4253" t="s">
        <v>2669</v>
      </c>
      <c r="X4253" t="s">
        <v>157</v>
      </c>
      <c r="Z4253" t="s">
        <v>46</v>
      </c>
      <c r="AA4253" s="1">
        <v>45238</v>
      </c>
      <c r="AC4253" s="1">
        <v>45251</v>
      </c>
      <c r="AD4253" s="1">
        <v>45355</v>
      </c>
    </row>
    <row r="4254" spans="1:30">
      <c r="A4254">
        <v>626060</v>
      </c>
      <c r="B4254" t="s">
        <v>253</v>
      </c>
      <c r="C4254" t="s">
        <v>48</v>
      </c>
      <c r="D4254">
        <v>1</v>
      </c>
      <c r="E4254" t="s">
        <v>3552</v>
      </c>
      <c r="F4254" t="s">
        <v>545</v>
      </c>
      <c r="G4254" t="s">
        <v>51</v>
      </c>
      <c r="H4254">
        <v>80305</v>
      </c>
      <c r="I4254">
        <v>0</v>
      </c>
      <c r="J4254" t="s">
        <v>143</v>
      </c>
      <c r="K4254" t="s">
        <v>36</v>
      </c>
      <c r="L4254" t="s">
        <v>276</v>
      </c>
      <c r="M4254">
        <v>54272</v>
      </c>
      <c r="N4254">
        <v>83117</v>
      </c>
      <c r="O4254" t="s">
        <v>38</v>
      </c>
      <c r="P4254" t="s">
        <v>8495</v>
      </c>
      <c r="Q4254" t="s">
        <v>824</v>
      </c>
      <c r="R4254" t="s">
        <v>8779</v>
      </c>
      <c r="S4254" t="s">
        <v>550</v>
      </c>
      <c r="U4254" t="s">
        <v>3555</v>
      </c>
      <c r="V4254" t="s">
        <v>281</v>
      </c>
      <c r="Z4254" t="s">
        <v>264</v>
      </c>
      <c r="AA4254" s="1">
        <v>45336</v>
      </c>
      <c r="AB4254" s="2">
        <v>45356</v>
      </c>
      <c r="AC4254" s="1">
        <v>45336</v>
      </c>
      <c r="AD4254" s="1">
        <v>45355</v>
      </c>
    </row>
    <row r="4255" spans="1:30">
      <c r="A4255">
        <v>614876</v>
      </c>
      <c r="B4255" t="s">
        <v>30</v>
      </c>
      <c r="C4255" t="s">
        <v>48</v>
      </c>
      <c r="D4255">
        <v>1</v>
      </c>
      <c r="E4255" t="s">
        <v>10531</v>
      </c>
      <c r="F4255" t="s">
        <v>33</v>
      </c>
      <c r="G4255" t="s">
        <v>34</v>
      </c>
      <c r="H4255">
        <v>21744</v>
      </c>
      <c r="I4255">
        <v>3</v>
      </c>
      <c r="J4255" t="s">
        <v>35</v>
      </c>
      <c r="K4255" t="s">
        <v>36</v>
      </c>
      <c r="L4255" t="s">
        <v>37</v>
      </c>
      <c r="M4255">
        <v>92301</v>
      </c>
      <c r="N4255">
        <v>105864</v>
      </c>
      <c r="O4255" t="s">
        <v>38</v>
      </c>
      <c r="P4255" t="s">
        <v>39</v>
      </c>
      <c r="Q4255" t="s">
        <v>2154</v>
      </c>
      <c r="R4255" t="s">
        <v>10532</v>
      </c>
      <c r="S4255" t="s">
        <v>42</v>
      </c>
      <c r="T4255" t="s">
        <v>10533</v>
      </c>
      <c r="V4255" t="s">
        <v>10534</v>
      </c>
      <c r="Z4255" t="s">
        <v>46</v>
      </c>
      <c r="AA4255" s="1">
        <v>45236</v>
      </c>
      <c r="AB4255" s="2">
        <v>45356</v>
      </c>
      <c r="AC4255" s="1">
        <v>45236</v>
      </c>
      <c r="AD4255" s="1">
        <v>45355</v>
      </c>
    </row>
    <row r="4256" spans="1:30">
      <c r="A4256">
        <v>614392</v>
      </c>
      <c r="B4256" t="s">
        <v>30</v>
      </c>
      <c r="C4256" t="s">
        <v>31</v>
      </c>
      <c r="D4256">
        <v>1</v>
      </c>
      <c r="E4256" t="s">
        <v>7282</v>
      </c>
      <c r="F4256" t="s">
        <v>7283</v>
      </c>
      <c r="G4256" t="s">
        <v>51</v>
      </c>
      <c r="H4256">
        <v>52040</v>
      </c>
      <c r="I4256">
        <v>1</v>
      </c>
      <c r="J4256" t="s">
        <v>202</v>
      </c>
      <c r="K4256" t="s">
        <v>36</v>
      </c>
      <c r="L4256" t="s">
        <v>37</v>
      </c>
      <c r="M4256">
        <v>43074</v>
      </c>
      <c r="N4256">
        <v>55904</v>
      </c>
      <c r="O4256" t="s">
        <v>38</v>
      </c>
      <c r="P4256" t="s">
        <v>1686</v>
      </c>
      <c r="Q4256" t="s">
        <v>5127</v>
      </c>
      <c r="R4256" t="s">
        <v>7284</v>
      </c>
      <c r="S4256" t="s">
        <v>7285</v>
      </c>
      <c r="V4256" t="s">
        <v>7286</v>
      </c>
      <c r="Z4256" t="s">
        <v>46</v>
      </c>
      <c r="AA4256" s="1">
        <v>45337</v>
      </c>
      <c r="AC4256" s="1">
        <v>45337</v>
      </c>
      <c r="AD4256" s="1">
        <v>45355</v>
      </c>
    </row>
    <row r="4257" spans="1:30">
      <c r="A4257">
        <v>580350</v>
      </c>
      <c r="B4257" t="s">
        <v>99</v>
      </c>
      <c r="C4257" t="s">
        <v>31</v>
      </c>
      <c r="D4257">
        <v>1</v>
      </c>
      <c r="E4257" t="s">
        <v>2530</v>
      </c>
      <c r="F4257" t="s">
        <v>33</v>
      </c>
      <c r="G4257" t="s">
        <v>34</v>
      </c>
      <c r="H4257">
        <v>21744</v>
      </c>
      <c r="I4257">
        <v>1</v>
      </c>
      <c r="J4257" t="s">
        <v>1482</v>
      </c>
      <c r="K4257" t="s">
        <v>36</v>
      </c>
      <c r="L4257" t="s">
        <v>37</v>
      </c>
      <c r="M4257">
        <v>64140</v>
      </c>
      <c r="N4257">
        <v>77609</v>
      </c>
      <c r="O4257" t="s">
        <v>38</v>
      </c>
      <c r="P4257" t="s">
        <v>73</v>
      </c>
      <c r="Q4257" t="s">
        <v>1087</v>
      </c>
      <c r="R4257" t="s">
        <v>2531</v>
      </c>
      <c r="S4257" t="s">
        <v>42</v>
      </c>
      <c r="T4257" t="s">
        <v>2532</v>
      </c>
      <c r="U4257" t="s">
        <v>1268</v>
      </c>
      <c r="V4257" t="s">
        <v>980</v>
      </c>
      <c r="Z4257" t="s">
        <v>46</v>
      </c>
      <c r="AA4257" s="1">
        <v>45013</v>
      </c>
      <c r="AC4257" s="1">
        <v>45015</v>
      </c>
      <c r="AD4257" s="1">
        <v>45355</v>
      </c>
    </row>
    <row r="4258" spans="1:30">
      <c r="A4258">
        <v>554199</v>
      </c>
      <c r="B4258" t="s">
        <v>99</v>
      </c>
      <c r="C4258" t="s">
        <v>48</v>
      </c>
      <c r="D4258">
        <v>2</v>
      </c>
      <c r="E4258" t="s">
        <v>7805</v>
      </c>
      <c r="F4258" t="s">
        <v>308</v>
      </c>
      <c r="G4258" t="s">
        <v>34</v>
      </c>
      <c r="H4258">
        <v>56058</v>
      </c>
      <c r="I4258">
        <v>0</v>
      </c>
      <c r="J4258" t="s">
        <v>115</v>
      </c>
      <c r="K4258" t="s">
        <v>36</v>
      </c>
      <c r="L4258" t="s">
        <v>37</v>
      </c>
      <c r="M4258">
        <v>54100</v>
      </c>
      <c r="N4258">
        <v>83981</v>
      </c>
      <c r="O4258" t="s">
        <v>38</v>
      </c>
      <c r="P4258" t="s">
        <v>104</v>
      </c>
      <c r="Q4258" t="s">
        <v>5929</v>
      </c>
      <c r="R4258" t="s">
        <v>7806</v>
      </c>
      <c r="S4258" t="s">
        <v>311</v>
      </c>
      <c r="T4258" t="s">
        <v>7807</v>
      </c>
      <c r="U4258" t="s">
        <v>1068</v>
      </c>
      <c r="V4258" t="s">
        <v>1069</v>
      </c>
      <c r="W4258" t="s">
        <v>518</v>
      </c>
      <c r="X4258" t="s">
        <v>1070</v>
      </c>
      <c r="Z4258" t="s">
        <v>46</v>
      </c>
      <c r="AA4258" s="1">
        <v>44845</v>
      </c>
      <c r="AC4258" s="1">
        <v>44845</v>
      </c>
      <c r="AD4258" s="1">
        <v>45355</v>
      </c>
    </row>
    <row r="4259" spans="1:30">
      <c r="A4259">
        <v>610302</v>
      </c>
      <c r="B4259" t="s">
        <v>460</v>
      </c>
      <c r="C4259" t="s">
        <v>48</v>
      </c>
      <c r="D4259">
        <v>1</v>
      </c>
      <c r="E4259" t="s">
        <v>2465</v>
      </c>
      <c r="F4259" t="s">
        <v>462</v>
      </c>
      <c r="G4259" t="s">
        <v>463</v>
      </c>
      <c r="H4259">
        <v>30114</v>
      </c>
      <c r="I4259">
        <v>0</v>
      </c>
      <c r="J4259" t="s">
        <v>1950</v>
      </c>
      <c r="K4259" t="s">
        <v>36</v>
      </c>
      <c r="L4259" t="s">
        <v>276</v>
      </c>
      <c r="M4259">
        <v>170000</v>
      </c>
      <c r="N4259">
        <v>182000</v>
      </c>
      <c r="O4259" t="s">
        <v>38</v>
      </c>
      <c r="P4259" t="s">
        <v>2213</v>
      </c>
      <c r="Q4259" t="s">
        <v>466</v>
      </c>
      <c r="R4259" t="s">
        <v>2466</v>
      </c>
      <c r="S4259" t="s">
        <v>2467</v>
      </c>
      <c r="V4259" t="s">
        <v>469</v>
      </c>
      <c r="Z4259" t="s">
        <v>485</v>
      </c>
      <c r="AA4259" s="1">
        <v>45206</v>
      </c>
      <c r="AB4259" s="2">
        <v>45386</v>
      </c>
      <c r="AC4259" s="1">
        <v>45206</v>
      </c>
      <c r="AD4259" s="1">
        <v>45355</v>
      </c>
    </row>
    <row r="4260" spans="1:30">
      <c r="A4260">
        <v>560524</v>
      </c>
      <c r="B4260" t="s">
        <v>99</v>
      </c>
      <c r="C4260" t="s">
        <v>48</v>
      </c>
      <c r="D4260">
        <v>1</v>
      </c>
      <c r="E4260" t="s">
        <v>2934</v>
      </c>
      <c r="F4260" t="s">
        <v>2934</v>
      </c>
      <c r="G4260" t="s">
        <v>51</v>
      </c>
      <c r="H4260">
        <v>31105</v>
      </c>
      <c r="I4260">
        <v>0</v>
      </c>
      <c r="J4260" t="s">
        <v>300</v>
      </c>
      <c r="K4260" t="s">
        <v>36</v>
      </c>
      <c r="L4260" t="s">
        <v>37</v>
      </c>
      <c r="M4260">
        <v>41483</v>
      </c>
      <c r="N4260">
        <v>47705</v>
      </c>
      <c r="O4260" t="s">
        <v>38</v>
      </c>
      <c r="P4260" t="s">
        <v>244</v>
      </c>
      <c r="Q4260" t="s">
        <v>1460</v>
      </c>
      <c r="R4260" t="s">
        <v>4231</v>
      </c>
      <c r="S4260" t="s">
        <v>2937</v>
      </c>
      <c r="T4260" t="s">
        <v>4232</v>
      </c>
      <c r="U4260" t="s">
        <v>1390</v>
      </c>
      <c r="V4260" t="s">
        <v>1206</v>
      </c>
      <c r="Z4260" t="s">
        <v>46</v>
      </c>
      <c r="AA4260" s="1">
        <v>44879</v>
      </c>
      <c r="AC4260" s="1">
        <v>44879</v>
      </c>
      <c r="AD4260" s="1">
        <v>45355</v>
      </c>
    </row>
    <row r="4261" spans="1:30">
      <c r="A4261">
        <v>627087</v>
      </c>
      <c r="B4261" t="s">
        <v>69</v>
      </c>
      <c r="C4261" t="s">
        <v>48</v>
      </c>
      <c r="D4261">
        <v>1</v>
      </c>
      <c r="E4261" t="s">
        <v>10535</v>
      </c>
      <c r="F4261" t="s">
        <v>10536</v>
      </c>
      <c r="G4261" t="s">
        <v>51</v>
      </c>
      <c r="H4261">
        <v>91352</v>
      </c>
      <c r="I4261">
        <v>1</v>
      </c>
      <c r="J4261" t="s">
        <v>256</v>
      </c>
      <c r="K4261" t="s">
        <v>36</v>
      </c>
      <c r="L4261" t="s">
        <v>37</v>
      </c>
      <c r="M4261">
        <v>74456</v>
      </c>
      <c r="N4261">
        <v>118530</v>
      </c>
      <c r="O4261" t="s">
        <v>38</v>
      </c>
      <c r="P4261" t="s">
        <v>10537</v>
      </c>
      <c r="Q4261" t="s">
        <v>10538</v>
      </c>
      <c r="R4261" t="s">
        <v>10539</v>
      </c>
      <c r="S4261" t="s">
        <v>10540</v>
      </c>
      <c r="U4261" t="s">
        <v>10541</v>
      </c>
      <c r="V4261" t="s">
        <v>10542</v>
      </c>
      <c r="W4261" t="s">
        <v>10339</v>
      </c>
      <c r="Z4261" t="s">
        <v>46</v>
      </c>
      <c r="AA4261" s="1">
        <v>45353</v>
      </c>
      <c r="AB4261" s="2">
        <v>45365</v>
      </c>
      <c r="AC4261" s="1">
        <v>45353</v>
      </c>
      <c r="AD4261" s="1">
        <v>45355</v>
      </c>
    </row>
    <row r="4262" spans="1:30">
      <c r="A4262">
        <v>627707</v>
      </c>
      <c r="B4262" t="s">
        <v>30</v>
      </c>
      <c r="C4262" t="s">
        <v>31</v>
      </c>
      <c r="D4262">
        <v>1</v>
      </c>
      <c r="E4262" t="s">
        <v>1957</v>
      </c>
      <c r="F4262" t="s">
        <v>89</v>
      </c>
      <c r="G4262" t="s">
        <v>34</v>
      </c>
      <c r="H4262">
        <v>95710</v>
      </c>
      <c r="I4262">
        <v>0</v>
      </c>
      <c r="J4262" t="s">
        <v>1039</v>
      </c>
      <c r="K4262" t="s">
        <v>36</v>
      </c>
      <c r="L4262" t="s">
        <v>37</v>
      </c>
      <c r="M4262">
        <v>75000</v>
      </c>
      <c r="N4262">
        <v>114432</v>
      </c>
      <c r="O4262" t="s">
        <v>38</v>
      </c>
      <c r="P4262" t="s">
        <v>39</v>
      </c>
      <c r="Q4262" t="s">
        <v>1958</v>
      </c>
      <c r="R4262" t="s">
        <v>6640</v>
      </c>
      <c r="S4262" t="s">
        <v>361</v>
      </c>
      <c r="T4262" t="s">
        <v>6641</v>
      </c>
      <c r="V4262" t="s">
        <v>6642</v>
      </c>
      <c r="Z4262" t="s">
        <v>6643</v>
      </c>
      <c r="AA4262" s="1">
        <v>45345</v>
      </c>
      <c r="AB4262" s="2">
        <v>45465</v>
      </c>
      <c r="AC4262" s="1">
        <v>45345</v>
      </c>
      <c r="AD4262" s="1">
        <v>45355</v>
      </c>
    </row>
    <row r="4263" spans="1:30">
      <c r="A4263">
        <v>628184</v>
      </c>
      <c r="B4263" t="s">
        <v>460</v>
      </c>
      <c r="C4263" t="s">
        <v>31</v>
      </c>
      <c r="D4263">
        <v>1</v>
      </c>
      <c r="E4263" t="s">
        <v>9106</v>
      </c>
      <c r="F4263" t="s">
        <v>1918</v>
      </c>
      <c r="G4263" t="s">
        <v>34</v>
      </c>
      <c r="H4263">
        <v>56056</v>
      </c>
      <c r="I4263">
        <v>0</v>
      </c>
      <c r="J4263" t="s">
        <v>1919</v>
      </c>
      <c r="K4263" t="s">
        <v>36</v>
      </c>
      <c r="L4263" t="s">
        <v>37</v>
      </c>
      <c r="M4263">
        <v>40866</v>
      </c>
      <c r="N4263">
        <v>40866</v>
      </c>
      <c r="O4263" t="s">
        <v>38</v>
      </c>
      <c r="P4263" t="s">
        <v>465</v>
      </c>
      <c r="Q4263" t="s">
        <v>1311</v>
      </c>
      <c r="R4263" t="s">
        <v>9107</v>
      </c>
      <c r="S4263" t="s">
        <v>1921</v>
      </c>
      <c r="V4263" t="s">
        <v>9108</v>
      </c>
      <c r="Z4263" t="s">
        <v>1314</v>
      </c>
      <c r="AA4263" s="1">
        <v>45350</v>
      </c>
      <c r="AB4263" s="2">
        <v>45715</v>
      </c>
      <c r="AC4263" s="1">
        <v>45350</v>
      </c>
      <c r="AD4263" s="1">
        <v>45355</v>
      </c>
    </row>
    <row r="4264" spans="1:30">
      <c r="A4264">
        <v>606516</v>
      </c>
      <c r="B4264" t="s">
        <v>314</v>
      </c>
      <c r="C4264" t="s">
        <v>31</v>
      </c>
      <c r="D4264">
        <v>1</v>
      </c>
      <c r="E4264" t="s">
        <v>8962</v>
      </c>
      <c r="F4264" t="s">
        <v>2106</v>
      </c>
      <c r="G4264" t="s">
        <v>34</v>
      </c>
      <c r="H4264">
        <v>95713</v>
      </c>
      <c r="I4264">
        <v>0</v>
      </c>
      <c r="J4264" t="s">
        <v>91</v>
      </c>
      <c r="K4264" t="s">
        <v>36</v>
      </c>
      <c r="L4264" t="s">
        <v>37</v>
      </c>
      <c r="M4264">
        <v>75000</v>
      </c>
      <c r="N4264">
        <v>130000</v>
      </c>
      <c r="O4264" t="s">
        <v>38</v>
      </c>
      <c r="P4264" t="s">
        <v>317</v>
      </c>
      <c r="Q4264" t="s">
        <v>2854</v>
      </c>
      <c r="R4264" t="s">
        <v>8963</v>
      </c>
      <c r="S4264" t="s">
        <v>2109</v>
      </c>
      <c r="T4264" t="s">
        <v>8964</v>
      </c>
      <c r="U4264" t="s">
        <v>321</v>
      </c>
      <c r="V4264" t="s">
        <v>8965</v>
      </c>
      <c r="Z4264" t="s">
        <v>63</v>
      </c>
      <c r="AA4264" s="1">
        <v>45190</v>
      </c>
      <c r="AC4264" s="1">
        <v>45190</v>
      </c>
      <c r="AD4264" s="1">
        <v>45355</v>
      </c>
    </row>
    <row r="4265" spans="1:30">
      <c r="A4265">
        <v>519545</v>
      </c>
      <c r="B4265" t="s">
        <v>1574</v>
      </c>
      <c r="C4265" t="s">
        <v>48</v>
      </c>
      <c r="D4265">
        <v>1</v>
      </c>
      <c r="E4265" t="s">
        <v>8971</v>
      </c>
      <c r="F4265" t="s">
        <v>8971</v>
      </c>
      <c r="G4265" t="s">
        <v>51</v>
      </c>
      <c r="H4265">
        <v>10001</v>
      </c>
      <c r="I4265" t="s">
        <v>958</v>
      </c>
      <c r="J4265" t="s">
        <v>72</v>
      </c>
      <c r="K4265" t="s">
        <v>36</v>
      </c>
      <c r="L4265" t="s">
        <v>37</v>
      </c>
      <c r="M4265">
        <v>58700</v>
      </c>
      <c r="N4265">
        <v>161534</v>
      </c>
      <c r="O4265" t="s">
        <v>38</v>
      </c>
      <c r="P4265" t="s">
        <v>1577</v>
      </c>
      <c r="Q4265" t="s">
        <v>1578</v>
      </c>
      <c r="R4265" t="s">
        <v>10543</v>
      </c>
      <c r="S4265" t="s">
        <v>8973</v>
      </c>
      <c r="T4265" t="s">
        <v>10544</v>
      </c>
      <c r="V4265" t="s">
        <v>10545</v>
      </c>
      <c r="Z4265" t="s">
        <v>46</v>
      </c>
      <c r="AA4265" s="1">
        <v>44600</v>
      </c>
      <c r="AC4265" s="1">
        <v>44600</v>
      </c>
      <c r="AD4265" s="1">
        <v>45355</v>
      </c>
    </row>
    <row r="4266" spans="1:30">
      <c r="A4266">
        <v>594479</v>
      </c>
      <c r="B4266" t="s">
        <v>47</v>
      </c>
      <c r="C4266" t="s">
        <v>31</v>
      </c>
      <c r="D4266">
        <v>1</v>
      </c>
      <c r="E4266" t="s">
        <v>9754</v>
      </c>
      <c r="F4266" t="s">
        <v>512</v>
      </c>
      <c r="G4266" t="s">
        <v>34</v>
      </c>
      <c r="H4266">
        <v>10209</v>
      </c>
      <c r="I4266">
        <v>1</v>
      </c>
      <c r="J4266" t="s">
        <v>284</v>
      </c>
      <c r="K4266" t="s">
        <v>123</v>
      </c>
      <c r="L4266" t="s">
        <v>227</v>
      </c>
      <c r="M4266">
        <v>15.5</v>
      </c>
      <c r="N4266">
        <v>16</v>
      </c>
      <c r="O4266" t="s">
        <v>124</v>
      </c>
      <c r="P4266" t="s">
        <v>54</v>
      </c>
      <c r="Q4266" t="s">
        <v>9755</v>
      </c>
      <c r="R4266" t="s">
        <v>9756</v>
      </c>
      <c r="S4266" t="s">
        <v>515</v>
      </c>
      <c r="T4266" t="s">
        <v>9757</v>
      </c>
      <c r="V4266" t="s">
        <v>60</v>
      </c>
      <c r="W4266" t="s">
        <v>656</v>
      </c>
      <c r="X4266" t="s">
        <v>54</v>
      </c>
      <c r="Z4266" t="s">
        <v>46</v>
      </c>
      <c r="AA4266" s="1">
        <v>45132</v>
      </c>
      <c r="AC4266" s="1">
        <v>45212</v>
      </c>
      <c r="AD4266" s="1">
        <v>45355</v>
      </c>
    </row>
    <row r="4267" spans="1:30">
      <c r="A4267">
        <v>614876</v>
      </c>
      <c r="B4267" t="s">
        <v>30</v>
      </c>
      <c r="C4267" t="s">
        <v>31</v>
      </c>
      <c r="D4267">
        <v>1</v>
      </c>
      <c r="E4267" t="s">
        <v>10531</v>
      </c>
      <c r="F4267" t="s">
        <v>33</v>
      </c>
      <c r="G4267" t="s">
        <v>34</v>
      </c>
      <c r="H4267">
        <v>21744</v>
      </c>
      <c r="I4267">
        <v>3</v>
      </c>
      <c r="J4267" t="s">
        <v>35</v>
      </c>
      <c r="K4267" t="s">
        <v>36</v>
      </c>
      <c r="L4267" t="s">
        <v>37</v>
      </c>
      <c r="M4267">
        <v>92301</v>
      </c>
      <c r="N4267">
        <v>105864</v>
      </c>
      <c r="O4267" t="s">
        <v>38</v>
      </c>
      <c r="P4267" t="s">
        <v>39</v>
      </c>
      <c r="Q4267" t="s">
        <v>2154</v>
      </c>
      <c r="R4267" t="s">
        <v>10532</v>
      </c>
      <c r="S4267" t="s">
        <v>42</v>
      </c>
      <c r="T4267" t="s">
        <v>10533</v>
      </c>
      <c r="V4267" t="s">
        <v>10534</v>
      </c>
      <c r="Z4267" t="s">
        <v>46</v>
      </c>
      <c r="AA4267" s="1">
        <v>45236</v>
      </c>
      <c r="AB4267" s="2">
        <v>45356</v>
      </c>
      <c r="AC4267" s="1">
        <v>45236</v>
      </c>
      <c r="AD4267" s="1">
        <v>45355</v>
      </c>
    </row>
    <row r="4268" spans="1:30">
      <c r="A4268">
        <v>626097</v>
      </c>
      <c r="B4268" t="s">
        <v>460</v>
      </c>
      <c r="C4268" t="s">
        <v>31</v>
      </c>
      <c r="D4268">
        <v>1</v>
      </c>
      <c r="E4268" t="s">
        <v>10353</v>
      </c>
      <c r="F4268" t="s">
        <v>1918</v>
      </c>
      <c r="G4268" t="s">
        <v>34</v>
      </c>
      <c r="H4268">
        <v>56056</v>
      </c>
      <c r="I4268">
        <v>0</v>
      </c>
      <c r="J4268" t="s">
        <v>1919</v>
      </c>
      <c r="K4268" t="s">
        <v>36</v>
      </c>
      <c r="L4268" t="s">
        <v>103</v>
      </c>
      <c r="M4268">
        <v>40866</v>
      </c>
      <c r="N4268">
        <v>40866</v>
      </c>
      <c r="O4268" t="s">
        <v>38</v>
      </c>
      <c r="P4268" t="s">
        <v>465</v>
      </c>
      <c r="Q4268" t="s">
        <v>1311</v>
      </c>
      <c r="R4268" t="s">
        <v>10354</v>
      </c>
      <c r="S4268" t="s">
        <v>1921</v>
      </c>
      <c r="V4268" t="s">
        <v>10355</v>
      </c>
      <c r="Z4268" t="s">
        <v>1314</v>
      </c>
      <c r="AA4268" s="1">
        <v>45328</v>
      </c>
      <c r="AB4268" s="2">
        <v>45508</v>
      </c>
      <c r="AC4268" s="1">
        <v>45328</v>
      </c>
      <c r="AD4268" s="1">
        <v>45355</v>
      </c>
    </row>
    <row r="4269" spans="1:30">
      <c r="A4269">
        <v>611075</v>
      </c>
      <c r="B4269" t="s">
        <v>69</v>
      </c>
      <c r="C4269" t="s">
        <v>31</v>
      </c>
      <c r="D4269">
        <v>1</v>
      </c>
      <c r="E4269" t="s">
        <v>6785</v>
      </c>
      <c r="F4269" t="s">
        <v>6786</v>
      </c>
      <c r="G4269" t="s">
        <v>51</v>
      </c>
      <c r="H4269">
        <v>31715</v>
      </c>
      <c r="I4269">
        <v>1</v>
      </c>
      <c r="J4269" t="s">
        <v>256</v>
      </c>
      <c r="K4269" t="s">
        <v>36</v>
      </c>
      <c r="L4269" t="s">
        <v>37</v>
      </c>
      <c r="M4269">
        <v>49403</v>
      </c>
      <c r="N4269">
        <v>69803</v>
      </c>
      <c r="O4269" t="s">
        <v>38</v>
      </c>
      <c r="P4269" t="s">
        <v>2384</v>
      </c>
      <c r="Q4269" t="s">
        <v>2385</v>
      </c>
      <c r="R4269" t="s">
        <v>6787</v>
      </c>
      <c r="S4269" t="s">
        <v>6788</v>
      </c>
      <c r="T4269" t="s">
        <v>6789</v>
      </c>
      <c r="V4269" t="s">
        <v>6790</v>
      </c>
      <c r="W4269" t="s">
        <v>6791</v>
      </c>
      <c r="X4269" t="s">
        <v>6792</v>
      </c>
      <c r="Z4269" t="s">
        <v>46</v>
      </c>
      <c r="AA4269" s="1">
        <v>45217</v>
      </c>
      <c r="AC4269" s="1">
        <v>45246</v>
      </c>
      <c r="AD4269" s="1">
        <v>45355</v>
      </c>
    </row>
    <row r="4270" spans="1:30">
      <c r="A4270">
        <v>538985</v>
      </c>
      <c r="B4270" t="s">
        <v>129</v>
      </c>
      <c r="C4270" t="s">
        <v>31</v>
      </c>
      <c r="D4270">
        <v>1</v>
      </c>
      <c r="E4270" t="s">
        <v>691</v>
      </c>
      <c r="F4270" t="s">
        <v>382</v>
      </c>
      <c r="G4270" t="s">
        <v>34</v>
      </c>
      <c r="H4270">
        <v>30087</v>
      </c>
      <c r="I4270">
        <v>2</v>
      </c>
      <c r="J4270" t="s">
        <v>156</v>
      </c>
      <c r="K4270" t="s">
        <v>36</v>
      </c>
      <c r="L4270" t="s">
        <v>276</v>
      </c>
      <c r="M4270">
        <v>71423</v>
      </c>
      <c r="N4270">
        <v>107032</v>
      </c>
      <c r="O4270" t="s">
        <v>38</v>
      </c>
      <c r="P4270" t="s">
        <v>157</v>
      </c>
      <c r="Q4270" t="s">
        <v>692</v>
      </c>
      <c r="R4270" t="s">
        <v>693</v>
      </c>
      <c r="S4270" t="s">
        <v>387</v>
      </c>
      <c r="T4270" t="s">
        <v>694</v>
      </c>
      <c r="U4270" t="s">
        <v>695</v>
      </c>
      <c r="V4270" t="s">
        <v>696</v>
      </c>
      <c r="W4270" t="s">
        <v>697</v>
      </c>
      <c r="X4270" t="s">
        <v>157</v>
      </c>
      <c r="Z4270" t="s">
        <v>46</v>
      </c>
      <c r="AA4270" s="1">
        <v>44747</v>
      </c>
      <c r="AC4270" s="1">
        <v>44750</v>
      </c>
      <c r="AD4270" s="1">
        <v>45355</v>
      </c>
    </row>
    <row r="4271" spans="1:30">
      <c r="A4271">
        <v>608717</v>
      </c>
      <c r="B4271" t="s">
        <v>129</v>
      </c>
      <c r="C4271" t="s">
        <v>31</v>
      </c>
      <c r="D4271">
        <v>1</v>
      </c>
      <c r="E4271" t="s">
        <v>1432</v>
      </c>
      <c r="F4271" t="s">
        <v>131</v>
      </c>
      <c r="G4271" t="s">
        <v>51</v>
      </c>
      <c r="H4271">
        <v>13632</v>
      </c>
      <c r="I4271">
        <v>4</v>
      </c>
      <c r="J4271" t="s">
        <v>1976</v>
      </c>
      <c r="K4271" t="s">
        <v>36</v>
      </c>
      <c r="L4271" t="s">
        <v>276</v>
      </c>
      <c r="M4271">
        <v>108071</v>
      </c>
      <c r="N4271">
        <v>124282</v>
      </c>
      <c r="O4271" t="s">
        <v>38</v>
      </c>
      <c r="P4271" t="s">
        <v>157</v>
      </c>
      <c r="Q4271" t="s">
        <v>1156</v>
      </c>
      <c r="R4271" t="s">
        <v>1977</v>
      </c>
      <c r="S4271" t="s">
        <v>136</v>
      </c>
      <c r="T4271" t="s">
        <v>1978</v>
      </c>
      <c r="U4271" t="s">
        <v>1979</v>
      </c>
      <c r="V4271" t="s">
        <v>1980</v>
      </c>
      <c r="W4271" t="s">
        <v>1981</v>
      </c>
      <c r="Z4271" t="s">
        <v>63</v>
      </c>
      <c r="AA4271" s="1">
        <v>45197</v>
      </c>
      <c r="AC4271" s="1">
        <v>45275</v>
      </c>
      <c r="AD4271" s="1">
        <v>45355</v>
      </c>
    </row>
    <row r="4272" spans="1:30">
      <c r="A4272">
        <v>628420</v>
      </c>
      <c r="B4272" t="s">
        <v>30</v>
      </c>
      <c r="C4272" t="s">
        <v>48</v>
      </c>
      <c r="D4272">
        <v>1</v>
      </c>
      <c r="E4272" t="s">
        <v>2459</v>
      </c>
      <c r="F4272" t="s">
        <v>2460</v>
      </c>
      <c r="G4272" t="s">
        <v>51</v>
      </c>
      <c r="H4272">
        <v>51191</v>
      </c>
      <c r="I4272">
        <v>2</v>
      </c>
      <c r="J4272" t="s">
        <v>202</v>
      </c>
      <c r="K4272" t="s">
        <v>36</v>
      </c>
      <c r="L4272" t="s">
        <v>37</v>
      </c>
      <c r="M4272">
        <v>51528</v>
      </c>
      <c r="N4272">
        <v>59257</v>
      </c>
      <c r="O4272" t="s">
        <v>38</v>
      </c>
      <c r="P4272" t="s">
        <v>39</v>
      </c>
      <c r="Q4272" t="s">
        <v>2154</v>
      </c>
      <c r="R4272" t="s">
        <v>2461</v>
      </c>
      <c r="S4272" t="s">
        <v>2462</v>
      </c>
      <c r="T4272" t="s">
        <v>2463</v>
      </c>
      <c r="V4272" t="s">
        <v>2464</v>
      </c>
      <c r="Z4272" t="s">
        <v>46</v>
      </c>
      <c r="AA4272" s="1">
        <v>45352</v>
      </c>
      <c r="AB4272" s="2">
        <v>45472</v>
      </c>
      <c r="AC4272" s="1">
        <v>45352</v>
      </c>
      <c r="AD4272" s="1">
        <v>45355</v>
      </c>
    </row>
    <row r="4273" spans="1:30">
      <c r="A4273">
        <v>609866</v>
      </c>
      <c r="B4273" t="s">
        <v>129</v>
      </c>
      <c r="C4273" t="s">
        <v>48</v>
      </c>
      <c r="D4273">
        <v>1</v>
      </c>
      <c r="E4273" t="s">
        <v>215</v>
      </c>
      <c r="F4273" t="s">
        <v>265</v>
      </c>
      <c r="G4273" t="s">
        <v>51</v>
      </c>
      <c r="H4273">
        <v>56316</v>
      </c>
      <c r="I4273">
        <v>1</v>
      </c>
      <c r="J4273" t="s">
        <v>156</v>
      </c>
      <c r="K4273" t="s">
        <v>36</v>
      </c>
      <c r="L4273" t="s">
        <v>37</v>
      </c>
      <c r="M4273">
        <v>56677</v>
      </c>
      <c r="N4273">
        <v>65179</v>
      </c>
      <c r="O4273" t="s">
        <v>38</v>
      </c>
      <c r="P4273" t="s">
        <v>3131</v>
      </c>
      <c r="Q4273" t="s">
        <v>218</v>
      </c>
      <c r="R4273" t="s">
        <v>2080</v>
      </c>
      <c r="S4273" t="s">
        <v>2081</v>
      </c>
      <c r="T4273" t="s">
        <v>1279</v>
      </c>
      <c r="U4273" t="s">
        <v>665</v>
      </c>
      <c r="V4273" t="s">
        <v>1281</v>
      </c>
      <c r="W4273" t="s">
        <v>273</v>
      </c>
      <c r="Z4273" t="s">
        <v>63</v>
      </c>
      <c r="AA4273" s="1">
        <v>45204</v>
      </c>
      <c r="AC4273" s="1">
        <v>45204</v>
      </c>
      <c r="AD4273" s="1">
        <v>45355</v>
      </c>
    </row>
    <row r="4274" spans="1:30">
      <c r="A4274">
        <v>614315</v>
      </c>
      <c r="B4274" t="s">
        <v>129</v>
      </c>
      <c r="C4274" t="s">
        <v>31</v>
      </c>
      <c r="D4274">
        <v>1</v>
      </c>
      <c r="E4274" t="s">
        <v>10546</v>
      </c>
      <c r="F4274" t="s">
        <v>283</v>
      </c>
      <c r="G4274" t="s">
        <v>51</v>
      </c>
      <c r="H4274">
        <v>10124</v>
      </c>
      <c r="I4274">
        <v>2</v>
      </c>
      <c r="J4274" t="s">
        <v>266</v>
      </c>
      <c r="K4274" t="s">
        <v>36</v>
      </c>
      <c r="L4274" t="s">
        <v>37</v>
      </c>
      <c r="M4274">
        <v>53057</v>
      </c>
      <c r="N4274">
        <v>61015</v>
      </c>
      <c r="O4274" t="s">
        <v>38</v>
      </c>
      <c r="P4274" t="s">
        <v>329</v>
      </c>
      <c r="Q4274" t="s">
        <v>2207</v>
      </c>
      <c r="R4274" t="s">
        <v>10547</v>
      </c>
      <c r="S4274" t="s">
        <v>287</v>
      </c>
      <c r="U4274" t="s">
        <v>10548</v>
      </c>
      <c r="V4274" t="s">
        <v>10549</v>
      </c>
      <c r="W4274" t="s">
        <v>10550</v>
      </c>
      <c r="X4274" t="s">
        <v>10551</v>
      </c>
      <c r="Z4274" t="s">
        <v>46</v>
      </c>
      <c r="AA4274" s="1">
        <v>45230</v>
      </c>
      <c r="AC4274" s="1">
        <v>45266</v>
      </c>
      <c r="AD4274" s="1">
        <v>45355</v>
      </c>
    </row>
    <row r="4275" spans="1:30">
      <c r="A4275">
        <v>535008</v>
      </c>
      <c r="B4275" t="s">
        <v>99</v>
      </c>
      <c r="C4275" t="s">
        <v>31</v>
      </c>
      <c r="D4275">
        <v>3</v>
      </c>
      <c r="E4275" t="s">
        <v>406</v>
      </c>
      <c r="F4275" t="s">
        <v>406</v>
      </c>
      <c r="G4275" t="s">
        <v>51</v>
      </c>
      <c r="H4275">
        <v>20210</v>
      </c>
      <c r="I4275">
        <v>0</v>
      </c>
      <c r="J4275" t="s">
        <v>65</v>
      </c>
      <c r="K4275" t="s">
        <v>36</v>
      </c>
      <c r="L4275" t="s">
        <v>37</v>
      </c>
      <c r="M4275">
        <v>57078</v>
      </c>
      <c r="N4275">
        <v>65640</v>
      </c>
      <c r="O4275" t="s">
        <v>38</v>
      </c>
      <c r="P4275" t="s">
        <v>244</v>
      </c>
      <c r="Q4275" t="s">
        <v>554</v>
      </c>
      <c r="R4275" t="s">
        <v>7617</v>
      </c>
      <c r="S4275" t="s">
        <v>409</v>
      </c>
      <c r="T4275" t="s">
        <v>7618</v>
      </c>
      <c r="U4275" t="s">
        <v>1390</v>
      </c>
      <c r="V4275" t="s">
        <v>1206</v>
      </c>
      <c r="Z4275" t="s">
        <v>63</v>
      </c>
      <c r="AA4275" s="1">
        <v>44739</v>
      </c>
      <c r="AC4275" s="1">
        <v>44739</v>
      </c>
      <c r="AD4275" s="1">
        <v>45355</v>
      </c>
    </row>
    <row r="4276" spans="1:30">
      <c r="A4276">
        <v>587870</v>
      </c>
      <c r="B4276" t="s">
        <v>129</v>
      </c>
      <c r="C4276" t="s">
        <v>31</v>
      </c>
      <c r="D4276">
        <v>1</v>
      </c>
      <c r="E4276" t="s">
        <v>9985</v>
      </c>
      <c r="F4276" t="s">
        <v>898</v>
      </c>
      <c r="G4276" t="s">
        <v>51</v>
      </c>
      <c r="H4276" t="s">
        <v>899</v>
      </c>
      <c r="I4276">
        <v>2</v>
      </c>
      <c r="J4276" t="s">
        <v>266</v>
      </c>
      <c r="K4276" t="s">
        <v>36</v>
      </c>
      <c r="L4276" t="s">
        <v>37</v>
      </c>
      <c r="M4276">
        <v>66322</v>
      </c>
      <c r="N4276">
        <v>98830</v>
      </c>
      <c r="O4276" t="s">
        <v>38</v>
      </c>
      <c r="P4276" t="s">
        <v>157</v>
      </c>
      <c r="Q4276" t="s">
        <v>9986</v>
      </c>
      <c r="R4276" t="s">
        <v>9987</v>
      </c>
      <c r="S4276" t="s">
        <v>902</v>
      </c>
      <c r="U4276" t="s">
        <v>6752</v>
      </c>
      <c r="V4276" t="s">
        <v>9988</v>
      </c>
      <c r="W4276" t="s">
        <v>9521</v>
      </c>
      <c r="X4276" t="s">
        <v>157</v>
      </c>
      <c r="Z4276" t="s">
        <v>46</v>
      </c>
      <c r="AA4276" s="1">
        <v>45097</v>
      </c>
      <c r="AC4276" s="1">
        <v>45329</v>
      </c>
      <c r="AD4276" s="1">
        <v>45355</v>
      </c>
    </row>
    <row r="4277" spans="1:30">
      <c r="A4277">
        <v>609866</v>
      </c>
      <c r="B4277" t="s">
        <v>129</v>
      </c>
      <c r="C4277" t="s">
        <v>31</v>
      </c>
      <c r="D4277">
        <v>1</v>
      </c>
      <c r="E4277" t="s">
        <v>215</v>
      </c>
      <c r="F4277" t="s">
        <v>265</v>
      </c>
      <c r="G4277" t="s">
        <v>51</v>
      </c>
      <c r="H4277">
        <v>56316</v>
      </c>
      <c r="I4277">
        <v>1</v>
      </c>
      <c r="J4277" t="s">
        <v>156</v>
      </c>
      <c r="K4277" t="s">
        <v>36</v>
      </c>
      <c r="L4277" t="s">
        <v>37</v>
      </c>
      <c r="M4277">
        <v>56677</v>
      </c>
      <c r="N4277">
        <v>65179</v>
      </c>
      <c r="O4277" t="s">
        <v>38</v>
      </c>
      <c r="P4277" t="s">
        <v>3131</v>
      </c>
      <c r="Q4277" t="s">
        <v>218</v>
      </c>
      <c r="R4277" t="s">
        <v>2080</v>
      </c>
      <c r="S4277" t="s">
        <v>2081</v>
      </c>
      <c r="T4277" t="s">
        <v>1279</v>
      </c>
      <c r="U4277" t="s">
        <v>665</v>
      </c>
      <c r="V4277" t="s">
        <v>1281</v>
      </c>
      <c r="W4277" t="s">
        <v>273</v>
      </c>
      <c r="Z4277" t="s">
        <v>63</v>
      </c>
      <c r="AA4277" s="1">
        <v>45204</v>
      </c>
      <c r="AC4277" s="1">
        <v>45204</v>
      </c>
      <c r="AD4277" s="1">
        <v>45355</v>
      </c>
    </row>
    <row r="4278" spans="1:30">
      <c r="A4278">
        <v>616996</v>
      </c>
      <c r="B4278" t="s">
        <v>87</v>
      </c>
      <c r="C4278" t="s">
        <v>31</v>
      </c>
      <c r="D4278">
        <v>1</v>
      </c>
      <c r="E4278" t="s">
        <v>10158</v>
      </c>
      <c r="F4278" t="s">
        <v>114</v>
      </c>
      <c r="G4278" t="s">
        <v>34</v>
      </c>
      <c r="H4278">
        <v>56057</v>
      </c>
      <c r="I4278">
        <v>0</v>
      </c>
      <c r="J4278" t="s">
        <v>618</v>
      </c>
      <c r="K4278" t="s">
        <v>36</v>
      </c>
      <c r="L4278" t="s">
        <v>37</v>
      </c>
      <c r="M4278">
        <v>41887</v>
      </c>
      <c r="N4278">
        <v>52000</v>
      </c>
      <c r="O4278" t="s">
        <v>38</v>
      </c>
      <c r="P4278" t="s">
        <v>92</v>
      </c>
      <c r="Q4278" t="s">
        <v>618</v>
      </c>
      <c r="R4278" t="s">
        <v>10159</v>
      </c>
      <c r="S4278" t="s">
        <v>119</v>
      </c>
      <c r="T4278" t="s">
        <v>10160</v>
      </c>
      <c r="V4278" t="s">
        <v>10161</v>
      </c>
      <c r="X4278" t="s">
        <v>1185</v>
      </c>
      <c r="Z4278" t="s">
        <v>46</v>
      </c>
      <c r="AA4278" s="1">
        <v>45251</v>
      </c>
      <c r="AC4278" s="1">
        <v>45251</v>
      </c>
      <c r="AD4278" s="1">
        <v>45355</v>
      </c>
    </row>
    <row r="4279" spans="1:30">
      <c r="A4279">
        <v>623081</v>
      </c>
      <c r="B4279" t="s">
        <v>99</v>
      </c>
      <c r="C4279" t="s">
        <v>31</v>
      </c>
      <c r="D4279">
        <v>1</v>
      </c>
      <c r="E4279" t="s">
        <v>10421</v>
      </c>
      <c r="F4279" t="s">
        <v>375</v>
      </c>
      <c r="G4279" t="s">
        <v>51</v>
      </c>
      <c r="H4279">
        <v>22427</v>
      </c>
      <c r="I4279">
        <v>1</v>
      </c>
      <c r="J4279" t="s">
        <v>65</v>
      </c>
      <c r="K4279" t="s">
        <v>36</v>
      </c>
      <c r="L4279" t="s">
        <v>37</v>
      </c>
      <c r="M4279">
        <v>74041</v>
      </c>
      <c r="N4279">
        <v>107227</v>
      </c>
      <c r="O4279" t="s">
        <v>38</v>
      </c>
      <c r="P4279" t="s">
        <v>976</v>
      </c>
      <c r="Q4279" t="s">
        <v>4127</v>
      </c>
      <c r="R4279" t="s">
        <v>10422</v>
      </c>
      <c r="S4279" t="s">
        <v>884</v>
      </c>
      <c r="T4279" t="s">
        <v>10423</v>
      </c>
      <c r="U4279" t="s">
        <v>196</v>
      </c>
      <c r="V4279" t="s">
        <v>197</v>
      </c>
      <c r="W4279" t="s">
        <v>10424</v>
      </c>
      <c r="X4279" t="s">
        <v>10425</v>
      </c>
      <c r="Z4279" t="s">
        <v>63</v>
      </c>
      <c r="AA4279" s="1">
        <v>45313</v>
      </c>
      <c r="AB4279" s="2">
        <v>45373</v>
      </c>
      <c r="AC4279" s="1">
        <v>45313</v>
      </c>
      <c r="AD4279" s="1">
        <v>45355</v>
      </c>
    </row>
    <row r="4280" spans="1:30">
      <c r="A4280">
        <v>556484</v>
      </c>
      <c r="B4280" t="s">
        <v>99</v>
      </c>
      <c r="C4280" t="s">
        <v>48</v>
      </c>
      <c r="D4280">
        <v>9</v>
      </c>
      <c r="E4280" t="s">
        <v>243</v>
      </c>
      <c r="F4280" t="s">
        <v>243</v>
      </c>
      <c r="G4280" t="s">
        <v>51</v>
      </c>
      <c r="H4280">
        <v>91001</v>
      </c>
      <c r="I4280">
        <v>2</v>
      </c>
      <c r="J4280" t="s">
        <v>9248</v>
      </c>
      <c r="K4280" t="s">
        <v>36</v>
      </c>
      <c r="L4280" t="s">
        <v>103</v>
      </c>
      <c r="M4280">
        <v>64997</v>
      </c>
      <c r="N4280">
        <v>67632</v>
      </c>
      <c r="O4280" t="s">
        <v>38</v>
      </c>
      <c r="P4280" t="s">
        <v>244</v>
      </c>
      <c r="Q4280" t="s">
        <v>245</v>
      </c>
      <c r="R4280" t="s">
        <v>10419</v>
      </c>
      <c r="S4280" t="s">
        <v>247</v>
      </c>
      <c r="T4280" t="s">
        <v>10420</v>
      </c>
      <c r="U4280" t="s">
        <v>378</v>
      </c>
      <c r="V4280" t="s">
        <v>289</v>
      </c>
      <c r="W4280" t="s">
        <v>251</v>
      </c>
      <c r="X4280" t="s">
        <v>2376</v>
      </c>
      <c r="Z4280" t="s">
        <v>46</v>
      </c>
      <c r="AA4280" s="1">
        <v>44881</v>
      </c>
      <c r="AC4280" s="1">
        <v>44881</v>
      </c>
      <c r="AD4280" s="1">
        <v>45355</v>
      </c>
    </row>
    <row r="4281" spans="1:30">
      <c r="A4281">
        <v>627686</v>
      </c>
      <c r="B4281" t="s">
        <v>30</v>
      </c>
      <c r="C4281" t="s">
        <v>31</v>
      </c>
      <c r="D4281">
        <v>1</v>
      </c>
      <c r="E4281" t="s">
        <v>1344</v>
      </c>
      <c r="F4281" t="s">
        <v>1345</v>
      </c>
      <c r="G4281" t="s">
        <v>51</v>
      </c>
      <c r="H4281">
        <v>21514</v>
      </c>
      <c r="I4281">
        <v>1</v>
      </c>
      <c r="J4281" t="s">
        <v>35</v>
      </c>
      <c r="K4281" t="s">
        <v>36</v>
      </c>
      <c r="L4281" t="s">
        <v>37</v>
      </c>
      <c r="M4281">
        <v>63962</v>
      </c>
      <c r="N4281">
        <v>75000</v>
      </c>
      <c r="O4281" t="s">
        <v>38</v>
      </c>
      <c r="P4281" t="s">
        <v>1346</v>
      </c>
      <c r="Q4281" t="s">
        <v>1347</v>
      </c>
      <c r="R4281" t="s">
        <v>1348</v>
      </c>
      <c r="S4281" t="s">
        <v>1349</v>
      </c>
      <c r="T4281" t="s">
        <v>1350</v>
      </c>
      <c r="V4281" t="s">
        <v>1351</v>
      </c>
      <c r="Z4281" t="s">
        <v>46</v>
      </c>
      <c r="AA4281" s="1">
        <v>45344</v>
      </c>
      <c r="AB4281" s="2">
        <v>45464</v>
      </c>
      <c r="AC4281" s="1">
        <v>45344</v>
      </c>
      <c r="AD4281" s="1">
        <v>45355</v>
      </c>
    </row>
    <row r="4282" spans="1:30">
      <c r="A4282">
        <v>536694</v>
      </c>
      <c r="B4282" t="s">
        <v>129</v>
      </c>
      <c r="C4282" t="s">
        <v>48</v>
      </c>
      <c r="D4282">
        <v>1</v>
      </c>
      <c r="E4282" t="s">
        <v>5318</v>
      </c>
      <c r="F4282" t="s">
        <v>328</v>
      </c>
      <c r="G4282" t="s">
        <v>51</v>
      </c>
      <c r="H4282">
        <v>10248</v>
      </c>
      <c r="I4282">
        <v>1</v>
      </c>
      <c r="J4282" t="s">
        <v>156</v>
      </c>
      <c r="K4282" t="s">
        <v>36</v>
      </c>
      <c r="L4282" t="s">
        <v>37</v>
      </c>
      <c r="M4282">
        <v>73029</v>
      </c>
      <c r="N4282">
        <v>107348</v>
      </c>
      <c r="O4282" t="s">
        <v>38</v>
      </c>
      <c r="P4282" t="s">
        <v>329</v>
      </c>
      <c r="Q4282" t="s">
        <v>2207</v>
      </c>
      <c r="R4282" t="s">
        <v>5319</v>
      </c>
      <c r="S4282" t="s">
        <v>331</v>
      </c>
      <c r="U4282" t="s">
        <v>5320</v>
      </c>
      <c r="V4282" t="s">
        <v>5321</v>
      </c>
      <c r="W4282" t="s">
        <v>5322</v>
      </c>
      <c r="X4282" t="s">
        <v>329</v>
      </c>
      <c r="Z4282" t="s">
        <v>63</v>
      </c>
      <c r="AA4282" s="1">
        <v>44757</v>
      </c>
      <c r="AC4282" s="1">
        <v>44980</v>
      </c>
      <c r="AD4282" s="1">
        <v>45355</v>
      </c>
    </row>
    <row r="4283" spans="1:30">
      <c r="A4283">
        <v>618125</v>
      </c>
      <c r="B4283" t="s">
        <v>30</v>
      </c>
      <c r="C4283" t="s">
        <v>48</v>
      </c>
      <c r="D4283">
        <v>1</v>
      </c>
      <c r="E4283" t="s">
        <v>9019</v>
      </c>
      <c r="F4283" t="s">
        <v>71</v>
      </c>
      <c r="G4283" t="s">
        <v>51</v>
      </c>
      <c r="H4283">
        <v>12158</v>
      </c>
      <c r="I4283">
        <v>3</v>
      </c>
      <c r="J4283" t="s">
        <v>1968</v>
      </c>
      <c r="K4283" t="s">
        <v>36</v>
      </c>
      <c r="L4283" t="s">
        <v>37</v>
      </c>
      <c r="M4283">
        <v>60010</v>
      </c>
      <c r="N4283">
        <v>82000</v>
      </c>
      <c r="O4283" t="s">
        <v>38</v>
      </c>
      <c r="P4283" t="s">
        <v>658</v>
      </c>
      <c r="Q4283" t="s">
        <v>9020</v>
      </c>
      <c r="R4283" t="s">
        <v>9021</v>
      </c>
      <c r="S4283" t="s">
        <v>76</v>
      </c>
      <c r="T4283" t="e">
        <f ca="1">- Experience using SBS MWBE database, PASSPort, DMSS, PIP _xludf.and DCAS requirement contract. - Experience NYC Contracting Process - Excellent written, oral _xludf.and interpersonal communication skills - organized _xludf.and detailed oriented.   _xludf.NOTE: This position may be eligible _xludf.for remote work up to two _xludf.days per week, pursuant to the remote work Pilot program agreed to between the City _xludf.and DC37.</f>
        <v>#NAME?</v>
      </c>
      <c r="V4283" t="s">
        <v>9022</v>
      </c>
      <c r="Z4283" t="s">
        <v>46</v>
      </c>
      <c r="AA4283" s="1">
        <v>45260</v>
      </c>
      <c r="AB4283" s="2">
        <v>45380</v>
      </c>
      <c r="AC4283" s="1">
        <v>45278</v>
      </c>
      <c r="AD4283" s="1">
        <v>45355</v>
      </c>
    </row>
    <row r="4284" spans="1:30">
      <c r="A4284">
        <v>566081</v>
      </c>
      <c r="B4284" t="s">
        <v>69</v>
      </c>
      <c r="C4284" t="s">
        <v>31</v>
      </c>
      <c r="D4284">
        <v>4</v>
      </c>
      <c r="E4284" t="s">
        <v>7413</v>
      </c>
      <c r="F4284" t="s">
        <v>406</v>
      </c>
      <c r="G4284" t="s">
        <v>51</v>
      </c>
      <c r="H4284">
        <v>20210</v>
      </c>
      <c r="I4284">
        <v>0</v>
      </c>
      <c r="J4284" t="s">
        <v>65</v>
      </c>
      <c r="K4284" t="s">
        <v>36</v>
      </c>
      <c r="L4284" t="s">
        <v>37</v>
      </c>
      <c r="M4284">
        <v>57078</v>
      </c>
      <c r="N4284">
        <v>85646</v>
      </c>
      <c r="O4284" t="s">
        <v>38</v>
      </c>
      <c r="P4284" t="s">
        <v>73</v>
      </c>
      <c r="Q4284" t="s">
        <v>2222</v>
      </c>
      <c r="R4284" t="s">
        <v>10552</v>
      </c>
      <c r="S4284" t="s">
        <v>409</v>
      </c>
      <c r="T4284" t="s">
        <v>8644</v>
      </c>
      <c r="U4284" t="s">
        <v>10553</v>
      </c>
      <c r="V4284" t="s">
        <v>10554</v>
      </c>
      <c r="W4284" t="s">
        <v>2227</v>
      </c>
      <c r="X4284" t="s">
        <v>8647</v>
      </c>
      <c r="Z4284" t="s">
        <v>63</v>
      </c>
      <c r="AA4284" s="1">
        <v>44918</v>
      </c>
      <c r="AC4284" s="1">
        <v>45114</v>
      </c>
      <c r="AD4284" s="1">
        <v>45355</v>
      </c>
    </row>
    <row r="4285" spans="1:30">
      <c r="A4285">
        <v>619314</v>
      </c>
      <c r="B4285" t="s">
        <v>2168</v>
      </c>
      <c r="C4285" t="s">
        <v>31</v>
      </c>
      <c r="D4285">
        <v>1</v>
      </c>
      <c r="E4285" t="s">
        <v>9333</v>
      </c>
      <c r="F4285" t="s">
        <v>1046</v>
      </c>
      <c r="G4285" t="s">
        <v>51</v>
      </c>
      <c r="H4285" t="s">
        <v>1047</v>
      </c>
      <c r="I4285">
        <v>0</v>
      </c>
      <c r="J4285" t="s">
        <v>72</v>
      </c>
      <c r="K4285" t="s">
        <v>36</v>
      </c>
      <c r="L4285" t="s">
        <v>37</v>
      </c>
      <c r="M4285">
        <v>84451</v>
      </c>
      <c r="N4285">
        <v>105000</v>
      </c>
      <c r="O4285" t="s">
        <v>38</v>
      </c>
      <c r="P4285" t="s">
        <v>2170</v>
      </c>
      <c r="Q4285" t="s">
        <v>9334</v>
      </c>
      <c r="R4285" t="s">
        <v>9335</v>
      </c>
      <c r="S4285" t="s">
        <v>847</v>
      </c>
      <c r="T4285" t="s">
        <v>9336</v>
      </c>
      <c r="U4285" t="s">
        <v>2174</v>
      </c>
      <c r="V4285" t="s">
        <v>3163</v>
      </c>
      <c r="Z4285" t="s">
        <v>46</v>
      </c>
      <c r="AA4285" s="1">
        <v>45268</v>
      </c>
      <c r="AB4285" s="2">
        <v>45387</v>
      </c>
      <c r="AC4285" s="1">
        <v>45324</v>
      </c>
      <c r="AD4285" s="1">
        <v>45355</v>
      </c>
    </row>
    <row r="4286" spans="1:30">
      <c r="A4286">
        <v>535192</v>
      </c>
      <c r="B4286" t="s">
        <v>356</v>
      </c>
      <c r="C4286" t="s">
        <v>31</v>
      </c>
      <c r="D4286">
        <v>1</v>
      </c>
      <c r="E4286" t="s">
        <v>2910</v>
      </c>
      <c r="F4286" t="s">
        <v>537</v>
      </c>
      <c r="G4286" t="s">
        <v>34</v>
      </c>
      <c r="H4286">
        <v>95714</v>
      </c>
      <c r="I4286">
        <v>0</v>
      </c>
      <c r="J4286" t="s">
        <v>91</v>
      </c>
      <c r="K4286" t="s">
        <v>36</v>
      </c>
      <c r="L4286" t="s">
        <v>37</v>
      </c>
      <c r="M4286">
        <v>110000</v>
      </c>
      <c r="N4286">
        <v>115000</v>
      </c>
      <c r="O4286" t="s">
        <v>38</v>
      </c>
      <c r="P4286" t="s">
        <v>358</v>
      </c>
      <c r="Q4286" t="s">
        <v>4583</v>
      </c>
      <c r="R4286" t="s">
        <v>8350</v>
      </c>
      <c r="S4286" t="s">
        <v>540</v>
      </c>
      <c r="T4286" t="s">
        <v>8351</v>
      </c>
      <c r="U4286" t="s">
        <v>4586</v>
      </c>
      <c r="V4286" t="s">
        <v>8352</v>
      </c>
      <c r="W4286" t="s">
        <v>2113</v>
      </c>
      <c r="Z4286" t="s">
        <v>63</v>
      </c>
      <c r="AA4286" s="1">
        <v>44726</v>
      </c>
      <c r="AC4286" s="1">
        <v>44804</v>
      </c>
      <c r="AD4286" s="1">
        <v>45355</v>
      </c>
    </row>
    <row r="4287" spans="1:30">
      <c r="A4287">
        <v>626937</v>
      </c>
      <c r="B4287" t="s">
        <v>30</v>
      </c>
      <c r="C4287" t="s">
        <v>48</v>
      </c>
      <c r="D4287">
        <v>1</v>
      </c>
      <c r="E4287" t="s">
        <v>7114</v>
      </c>
      <c r="F4287" t="s">
        <v>1934</v>
      </c>
      <c r="G4287" t="s">
        <v>51</v>
      </c>
      <c r="H4287">
        <v>52632</v>
      </c>
      <c r="I4287">
        <v>0</v>
      </c>
      <c r="J4287" t="s">
        <v>35</v>
      </c>
      <c r="K4287" t="s">
        <v>36</v>
      </c>
      <c r="L4287" t="s">
        <v>37</v>
      </c>
      <c r="M4287">
        <v>72603</v>
      </c>
      <c r="N4287">
        <v>83493</v>
      </c>
      <c r="O4287" t="s">
        <v>38</v>
      </c>
      <c r="P4287" t="s">
        <v>1365</v>
      </c>
      <c r="Q4287" t="s">
        <v>995</v>
      </c>
      <c r="R4287" t="s">
        <v>7115</v>
      </c>
      <c r="S4287" t="s">
        <v>1936</v>
      </c>
      <c r="T4287" t="s">
        <v>7116</v>
      </c>
      <c r="V4287" t="s">
        <v>7117</v>
      </c>
      <c r="Z4287" t="s">
        <v>46</v>
      </c>
      <c r="AA4287" s="1">
        <v>45336</v>
      </c>
      <c r="AB4287" s="2">
        <v>45456</v>
      </c>
      <c r="AC4287" s="1">
        <v>45336</v>
      </c>
      <c r="AD4287" s="1">
        <v>45355</v>
      </c>
    </row>
    <row r="4288" spans="1:30">
      <c r="A4288">
        <v>588471</v>
      </c>
      <c r="B4288" t="s">
        <v>129</v>
      </c>
      <c r="C4288" t="s">
        <v>31</v>
      </c>
      <c r="D4288">
        <v>1</v>
      </c>
      <c r="E4288" t="s">
        <v>3083</v>
      </c>
      <c r="F4288" t="s">
        <v>283</v>
      </c>
      <c r="G4288" t="s">
        <v>51</v>
      </c>
      <c r="H4288">
        <v>10124</v>
      </c>
      <c r="I4288">
        <v>2</v>
      </c>
      <c r="J4288" t="s">
        <v>266</v>
      </c>
      <c r="K4288" t="s">
        <v>36</v>
      </c>
      <c r="L4288" t="s">
        <v>37</v>
      </c>
      <c r="M4288">
        <v>53057</v>
      </c>
      <c r="N4288">
        <v>77124</v>
      </c>
      <c r="O4288" t="s">
        <v>38</v>
      </c>
      <c r="P4288" t="s">
        <v>267</v>
      </c>
      <c r="Q4288" t="s">
        <v>2527</v>
      </c>
      <c r="R4288" t="s">
        <v>10555</v>
      </c>
      <c r="S4288" t="s">
        <v>287</v>
      </c>
      <c r="U4288" t="s">
        <v>271</v>
      </c>
      <c r="V4288" t="s">
        <v>2529</v>
      </c>
      <c r="W4288" t="s">
        <v>10556</v>
      </c>
      <c r="Z4288" t="s">
        <v>46</v>
      </c>
      <c r="AA4288" s="1">
        <v>45071</v>
      </c>
      <c r="AC4288" s="1">
        <v>45141</v>
      </c>
      <c r="AD4288" s="1">
        <v>45355</v>
      </c>
    </row>
    <row r="4289" spans="1:30">
      <c r="A4289">
        <v>604566</v>
      </c>
      <c r="B4289" t="s">
        <v>69</v>
      </c>
      <c r="C4289" t="s">
        <v>48</v>
      </c>
      <c r="D4289">
        <v>1</v>
      </c>
      <c r="E4289" t="s">
        <v>6850</v>
      </c>
      <c r="F4289" t="s">
        <v>1046</v>
      </c>
      <c r="G4289" t="s">
        <v>51</v>
      </c>
      <c r="H4289" t="s">
        <v>1072</v>
      </c>
      <c r="I4289">
        <v>0</v>
      </c>
      <c r="J4289" t="s">
        <v>474</v>
      </c>
      <c r="K4289" t="s">
        <v>36</v>
      </c>
      <c r="L4289" t="s">
        <v>37</v>
      </c>
      <c r="M4289">
        <v>94715</v>
      </c>
      <c r="N4289">
        <v>136260</v>
      </c>
      <c r="O4289" t="s">
        <v>38</v>
      </c>
      <c r="P4289" t="s">
        <v>73</v>
      </c>
      <c r="Q4289" t="s">
        <v>1552</v>
      </c>
      <c r="R4289" t="s">
        <v>6851</v>
      </c>
      <c r="S4289" t="s">
        <v>1076</v>
      </c>
      <c r="T4289" t="s">
        <v>6852</v>
      </c>
      <c r="U4289" t="s">
        <v>6853</v>
      </c>
      <c r="V4289" t="s">
        <v>6854</v>
      </c>
      <c r="W4289" t="s">
        <v>61</v>
      </c>
      <c r="X4289" t="s">
        <v>73</v>
      </c>
      <c r="Z4289" t="s">
        <v>46</v>
      </c>
      <c r="AA4289" s="1">
        <v>45185</v>
      </c>
      <c r="AC4289" s="1">
        <v>45189</v>
      </c>
      <c r="AD4289" s="1">
        <v>45355</v>
      </c>
    </row>
    <row r="4290" spans="1:30">
      <c r="A4290">
        <v>626272</v>
      </c>
      <c r="B4290" t="s">
        <v>253</v>
      </c>
      <c r="C4290" t="s">
        <v>31</v>
      </c>
      <c r="D4290">
        <v>1</v>
      </c>
      <c r="E4290" t="s">
        <v>10259</v>
      </c>
      <c r="F4290" t="s">
        <v>33</v>
      </c>
      <c r="G4290" t="s">
        <v>34</v>
      </c>
      <c r="H4290">
        <v>21744</v>
      </c>
      <c r="I4290">
        <v>2</v>
      </c>
      <c r="J4290" t="s">
        <v>618</v>
      </c>
      <c r="K4290" t="s">
        <v>36</v>
      </c>
      <c r="L4290" t="s">
        <v>37</v>
      </c>
      <c r="M4290">
        <v>82506</v>
      </c>
      <c r="N4290">
        <v>103548</v>
      </c>
      <c r="O4290" t="s">
        <v>38</v>
      </c>
      <c r="P4290" t="s">
        <v>6569</v>
      </c>
      <c r="Q4290" t="s">
        <v>6570</v>
      </c>
      <c r="R4290" t="s">
        <v>10260</v>
      </c>
      <c r="S4290" t="s">
        <v>42</v>
      </c>
      <c r="T4290" t="s">
        <v>10261</v>
      </c>
      <c r="U4290" t="s">
        <v>953</v>
      </c>
      <c r="V4290" t="s">
        <v>263</v>
      </c>
      <c r="Z4290" t="s">
        <v>264</v>
      </c>
      <c r="AA4290" s="1">
        <v>45342</v>
      </c>
      <c r="AB4290" s="2">
        <v>45362</v>
      </c>
      <c r="AC4290" s="1">
        <v>45342</v>
      </c>
      <c r="AD4290" s="1">
        <v>45355</v>
      </c>
    </row>
    <row r="4291" spans="1:30">
      <c r="A4291">
        <v>626281</v>
      </c>
      <c r="B4291" t="s">
        <v>460</v>
      </c>
      <c r="C4291" t="s">
        <v>48</v>
      </c>
      <c r="D4291">
        <v>1</v>
      </c>
      <c r="E4291" t="s">
        <v>1806</v>
      </c>
      <c r="F4291" t="s">
        <v>308</v>
      </c>
      <c r="G4291" t="s">
        <v>34</v>
      </c>
      <c r="H4291">
        <v>56058</v>
      </c>
      <c r="I4291">
        <v>0</v>
      </c>
      <c r="J4291" t="s">
        <v>1807</v>
      </c>
      <c r="K4291" t="s">
        <v>36</v>
      </c>
      <c r="L4291" t="s">
        <v>37</v>
      </c>
      <c r="M4291">
        <v>67983</v>
      </c>
      <c r="N4291">
        <v>67983</v>
      </c>
      <c r="O4291" t="s">
        <v>38</v>
      </c>
      <c r="P4291" t="s">
        <v>465</v>
      </c>
      <c r="Q4291" t="s">
        <v>1311</v>
      </c>
      <c r="R4291" t="s">
        <v>1808</v>
      </c>
      <c r="S4291" t="s">
        <v>311</v>
      </c>
      <c r="V4291" t="s">
        <v>1809</v>
      </c>
      <c r="Z4291" t="s">
        <v>1314</v>
      </c>
      <c r="AA4291" s="1">
        <v>45329</v>
      </c>
      <c r="AB4291" s="2">
        <v>45694</v>
      </c>
      <c r="AC4291" s="1">
        <v>45329</v>
      </c>
      <c r="AD4291" s="1">
        <v>45355</v>
      </c>
    </row>
    <row r="4292" spans="1:30">
      <c r="A4292">
        <v>616030</v>
      </c>
      <c r="B4292" t="s">
        <v>47</v>
      </c>
      <c r="C4292" t="s">
        <v>48</v>
      </c>
      <c r="D4292">
        <v>1</v>
      </c>
      <c r="E4292" t="s">
        <v>1078</v>
      </c>
      <c r="F4292" t="s">
        <v>3231</v>
      </c>
      <c r="G4292" t="s">
        <v>51</v>
      </c>
      <c r="H4292">
        <v>10004</v>
      </c>
      <c r="I4292" t="s">
        <v>924</v>
      </c>
      <c r="J4292" t="s">
        <v>65</v>
      </c>
      <c r="K4292" t="s">
        <v>36</v>
      </c>
      <c r="L4292" t="s">
        <v>37</v>
      </c>
      <c r="M4292">
        <v>72038</v>
      </c>
      <c r="N4292">
        <v>153784</v>
      </c>
      <c r="O4292" t="s">
        <v>38</v>
      </c>
      <c r="P4292" t="s">
        <v>54</v>
      </c>
      <c r="Q4292" t="s">
        <v>2874</v>
      </c>
      <c r="R4292" t="s">
        <v>7467</v>
      </c>
      <c r="S4292" t="s">
        <v>2876</v>
      </c>
      <c r="T4292" t="s">
        <v>7468</v>
      </c>
      <c r="V4292" t="s">
        <v>1180</v>
      </c>
      <c r="Z4292" t="s">
        <v>355</v>
      </c>
      <c r="AA4292" s="1">
        <v>45245</v>
      </c>
      <c r="AC4292" s="1">
        <v>45245</v>
      </c>
      <c r="AD4292" s="1">
        <v>45355</v>
      </c>
    </row>
    <row r="4293" spans="1:30">
      <c r="A4293">
        <v>595477</v>
      </c>
      <c r="B4293" t="s">
        <v>30</v>
      </c>
      <c r="C4293" t="s">
        <v>48</v>
      </c>
      <c r="D4293">
        <v>1</v>
      </c>
      <c r="E4293" t="s">
        <v>1826</v>
      </c>
      <c r="F4293" t="s">
        <v>283</v>
      </c>
      <c r="G4293" t="s">
        <v>51</v>
      </c>
      <c r="H4293">
        <v>10124</v>
      </c>
      <c r="I4293">
        <v>3</v>
      </c>
      <c r="J4293" t="s">
        <v>35</v>
      </c>
      <c r="K4293" t="s">
        <v>36</v>
      </c>
      <c r="L4293" t="s">
        <v>37</v>
      </c>
      <c r="M4293">
        <v>58695</v>
      </c>
      <c r="N4293">
        <v>67499</v>
      </c>
      <c r="O4293" t="s">
        <v>38</v>
      </c>
      <c r="P4293" t="s">
        <v>39</v>
      </c>
      <c r="Q4293" t="s">
        <v>687</v>
      </c>
      <c r="R4293" t="s">
        <v>1827</v>
      </c>
      <c r="S4293" t="s">
        <v>287</v>
      </c>
      <c r="T4293" t="s">
        <v>1828</v>
      </c>
      <c r="U4293" t="s">
        <v>1829</v>
      </c>
      <c r="V4293" t="s">
        <v>1830</v>
      </c>
      <c r="Z4293" t="s">
        <v>46</v>
      </c>
      <c r="AA4293" s="1">
        <v>45138</v>
      </c>
      <c r="AB4293" s="2">
        <v>45412</v>
      </c>
      <c r="AC4293" s="1">
        <v>45350</v>
      </c>
      <c r="AD4293" s="1">
        <v>45355</v>
      </c>
    </row>
    <row r="4294" spans="1:30">
      <c r="A4294">
        <v>620148</v>
      </c>
      <c r="B4294" t="s">
        <v>1077</v>
      </c>
      <c r="C4294" t="s">
        <v>48</v>
      </c>
      <c r="D4294">
        <v>1</v>
      </c>
      <c r="E4294" t="s">
        <v>2582</v>
      </c>
      <c r="F4294" t="s">
        <v>2583</v>
      </c>
      <c r="G4294" t="s">
        <v>51</v>
      </c>
      <c r="H4294">
        <v>10050</v>
      </c>
      <c r="I4294" t="s">
        <v>473</v>
      </c>
      <c r="J4294" t="s">
        <v>91</v>
      </c>
      <c r="K4294" t="s">
        <v>36</v>
      </c>
      <c r="L4294" t="s">
        <v>276</v>
      </c>
      <c r="M4294">
        <v>145000</v>
      </c>
      <c r="N4294">
        <v>155000</v>
      </c>
      <c r="O4294" t="s">
        <v>38</v>
      </c>
      <c r="P4294" t="s">
        <v>125</v>
      </c>
      <c r="Q4294" t="s">
        <v>2584</v>
      </c>
      <c r="R4294" t="s">
        <v>2585</v>
      </c>
      <c r="S4294" t="s">
        <v>2586</v>
      </c>
      <c r="T4294" t="s">
        <v>2587</v>
      </c>
      <c r="Z4294" t="s">
        <v>63</v>
      </c>
      <c r="AA4294" s="1">
        <v>45274</v>
      </c>
      <c r="AC4294" s="1">
        <v>45294</v>
      </c>
      <c r="AD4294" s="1">
        <v>45355</v>
      </c>
    </row>
    <row r="4295" spans="1:30">
      <c r="A4295">
        <v>609862</v>
      </c>
      <c r="B4295" t="s">
        <v>129</v>
      </c>
      <c r="C4295" t="s">
        <v>31</v>
      </c>
      <c r="D4295">
        <v>3</v>
      </c>
      <c r="E4295" t="s">
        <v>215</v>
      </c>
      <c r="F4295" t="s">
        <v>265</v>
      </c>
      <c r="G4295" t="s">
        <v>51</v>
      </c>
      <c r="H4295">
        <v>56316</v>
      </c>
      <c r="I4295">
        <v>1</v>
      </c>
      <c r="J4295" t="s">
        <v>156</v>
      </c>
      <c r="K4295" t="s">
        <v>36</v>
      </c>
      <c r="L4295" t="s">
        <v>37</v>
      </c>
      <c r="M4295">
        <v>56677</v>
      </c>
      <c r="N4295">
        <v>65179</v>
      </c>
      <c r="O4295" t="s">
        <v>38</v>
      </c>
      <c r="P4295" t="s">
        <v>329</v>
      </c>
      <c r="Q4295" t="s">
        <v>218</v>
      </c>
      <c r="R4295" t="s">
        <v>2615</v>
      </c>
      <c r="S4295" t="s">
        <v>2081</v>
      </c>
      <c r="T4295" t="s">
        <v>1279</v>
      </c>
      <c r="U4295" t="s">
        <v>665</v>
      </c>
      <c r="V4295" t="s">
        <v>1281</v>
      </c>
      <c r="W4295" t="s">
        <v>273</v>
      </c>
      <c r="Z4295" t="s">
        <v>63</v>
      </c>
      <c r="AA4295" s="1">
        <v>45204</v>
      </c>
      <c r="AC4295" s="1">
        <v>45204</v>
      </c>
      <c r="AD4295" s="1">
        <v>45355</v>
      </c>
    </row>
    <row r="4296" spans="1:30">
      <c r="A4296">
        <v>552802</v>
      </c>
      <c r="B4296" t="s">
        <v>356</v>
      </c>
      <c r="C4296" t="s">
        <v>48</v>
      </c>
      <c r="D4296">
        <v>1</v>
      </c>
      <c r="E4296" t="s">
        <v>536</v>
      </c>
      <c r="F4296" t="s">
        <v>537</v>
      </c>
      <c r="G4296" t="s">
        <v>34</v>
      </c>
      <c r="H4296">
        <v>95714</v>
      </c>
      <c r="I4296">
        <v>0</v>
      </c>
      <c r="J4296" t="s">
        <v>91</v>
      </c>
      <c r="K4296" t="s">
        <v>36</v>
      </c>
      <c r="L4296" t="s">
        <v>37</v>
      </c>
      <c r="M4296">
        <v>120000</v>
      </c>
      <c r="N4296">
        <v>132000</v>
      </c>
      <c r="O4296" t="s">
        <v>38</v>
      </c>
      <c r="P4296" t="s">
        <v>358</v>
      </c>
      <c r="Q4296" t="s">
        <v>538</v>
      </c>
      <c r="R4296" t="s">
        <v>539</v>
      </c>
      <c r="S4296" t="s">
        <v>540</v>
      </c>
      <c r="T4296" t="s">
        <v>541</v>
      </c>
      <c r="U4296" t="s">
        <v>542</v>
      </c>
      <c r="V4296" t="s">
        <v>543</v>
      </c>
      <c r="W4296" t="s">
        <v>365</v>
      </c>
      <c r="Z4296" t="s">
        <v>355</v>
      </c>
      <c r="AA4296" s="1">
        <v>44830</v>
      </c>
      <c r="AC4296" s="1">
        <v>45299</v>
      </c>
      <c r="AD4296" s="1">
        <v>45355</v>
      </c>
    </row>
    <row r="4297" spans="1:30">
      <c r="A4297">
        <v>628405</v>
      </c>
      <c r="B4297" t="s">
        <v>112</v>
      </c>
      <c r="C4297" t="s">
        <v>31</v>
      </c>
      <c r="D4297">
        <v>1</v>
      </c>
      <c r="E4297" t="s">
        <v>8652</v>
      </c>
      <c r="F4297" t="s">
        <v>4625</v>
      </c>
      <c r="G4297" t="s">
        <v>34</v>
      </c>
      <c r="H4297">
        <v>95566</v>
      </c>
      <c r="I4297" t="s">
        <v>924</v>
      </c>
      <c r="J4297" t="s">
        <v>300</v>
      </c>
      <c r="K4297" t="s">
        <v>36</v>
      </c>
      <c r="L4297" t="s">
        <v>276</v>
      </c>
      <c r="M4297">
        <v>135000</v>
      </c>
      <c r="N4297">
        <v>135000</v>
      </c>
      <c r="O4297" t="s">
        <v>38</v>
      </c>
      <c r="P4297" t="s">
        <v>116</v>
      </c>
      <c r="Q4297" t="s">
        <v>4626</v>
      </c>
      <c r="R4297" t="s">
        <v>8653</v>
      </c>
      <c r="S4297" t="s">
        <v>4628</v>
      </c>
      <c r="T4297" t="s">
        <v>8654</v>
      </c>
      <c r="U4297" t="s">
        <v>8655</v>
      </c>
      <c r="V4297" t="s">
        <v>3423</v>
      </c>
      <c r="X4297" t="s">
        <v>116</v>
      </c>
      <c r="Z4297" t="s">
        <v>46</v>
      </c>
      <c r="AA4297" s="1">
        <v>45351</v>
      </c>
      <c r="AB4297" s="2">
        <v>45361</v>
      </c>
      <c r="AC4297" s="1">
        <v>45351</v>
      </c>
      <c r="AD4297" s="1">
        <v>45355</v>
      </c>
    </row>
    <row r="4298" spans="1:30">
      <c r="A4298">
        <v>563915</v>
      </c>
      <c r="B4298" t="s">
        <v>99</v>
      </c>
      <c r="C4298" t="s">
        <v>48</v>
      </c>
      <c r="D4298">
        <v>1</v>
      </c>
      <c r="E4298" t="s">
        <v>592</v>
      </c>
      <c r="F4298" t="s">
        <v>2472</v>
      </c>
      <c r="G4298" t="s">
        <v>51</v>
      </c>
      <c r="H4298">
        <v>20415</v>
      </c>
      <c r="I4298">
        <v>3</v>
      </c>
      <c r="J4298" t="s">
        <v>594</v>
      </c>
      <c r="K4298" t="s">
        <v>36</v>
      </c>
      <c r="L4298" t="s">
        <v>37</v>
      </c>
      <c r="M4298">
        <v>90114</v>
      </c>
      <c r="N4298">
        <v>122168</v>
      </c>
      <c r="O4298" t="s">
        <v>38</v>
      </c>
      <c r="P4298" t="s">
        <v>244</v>
      </c>
      <c r="Q4298" t="s">
        <v>931</v>
      </c>
      <c r="R4298" t="s">
        <v>9064</v>
      </c>
      <c r="S4298" t="s">
        <v>2474</v>
      </c>
      <c r="T4298" t="s">
        <v>3482</v>
      </c>
      <c r="U4298" t="s">
        <v>9065</v>
      </c>
      <c r="V4298" t="s">
        <v>600</v>
      </c>
      <c r="Z4298" t="s">
        <v>63</v>
      </c>
      <c r="AA4298" s="1">
        <v>44935</v>
      </c>
      <c r="AC4298" s="1">
        <v>44935</v>
      </c>
      <c r="AD4298" s="1">
        <v>45355</v>
      </c>
    </row>
    <row r="4299" spans="1:30">
      <c r="A4299">
        <v>615590</v>
      </c>
      <c r="B4299" t="s">
        <v>30</v>
      </c>
      <c r="C4299" t="s">
        <v>48</v>
      </c>
      <c r="D4299">
        <v>1</v>
      </c>
      <c r="E4299" t="s">
        <v>8379</v>
      </c>
      <c r="F4299" t="s">
        <v>8380</v>
      </c>
      <c r="G4299" t="s">
        <v>34</v>
      </c>
      <c r="H4299">
        <v>95599</v>
      </c>
      <c r="I4299">
        <v>3</v>
      </c>
      <c r="J4299" t="s">
        <v>35</v>
      </c>
      <c r="K4299" t="s">
        <v>36</v>
      </c>
      <c r="L4299" t="s">
        <v>37</v>
      </c>
      <c r="M4299">
        <v>60213</v>
      </c>
      <c r="N4299">
        <v>80750</v>
      </c>
      <c r="O4299" t="s">
        <v>38</v>
      </c>
      <c r="P4299" t="s">
        <v>39</v>
      </c>
      <c r="Q4299" t="s">
        <v>854</v>
      </c>
      <c r="R4299" t="s">
        <v>8381</v>
      </c>
      <c r="S4299" t="s">
        <v>8382</v>
      </c>
      <c r="V4299" t="s">
        <v>8383</v>
      </c>
      <c r="Z4299" t="s">
        <v>46</v>
      </c>
      <c r="AA4299" s="1">
        <v>45239</v>
      </c>
      <c r="AB4299" s="2">
        <v>45359</v>
      </c>
      <c r="AC4299" s="1">
        <v>45239</v>
      </c>
      <c r="AD4299" s="1">
        <v>45355</v>
      </c>
    </row>
    <row r="4300" spans="1:30">
      <c r="A4300">
        <v>594452</v>
      </c>
      <c r="B4300" t="s">
        <v>99</v>
      </c>
      <c r="C4300" t="s">
        <v>31</v>
      </c>
      <c r="D4300">
        <v>3</v>
      </c>
      <c r="E4300" t="s">
        <v>1187</v>
      </c>
      <c r="F4300" t="s">
        <v>1187</v>
      </c>
      <c r="G4300" t="s">
        <v>51</v>
      </c>
      <c r="H4300">
        <v>91011</v>
      </c>
      <c r="I4300">
        <v>0</v>
      </c>
      <c r="J4300" t="s">
        <v>143</v>
      </c>
      <c r="K4300" t="s">
        <v>36</v>
      </c>
      <c r="L4300" t="s">
        <v>37</v>
      </c>
      <c r="M4300">
        <v>44838</v>
      </c>
      <c r="N4300">
        <v>51564</v>
      </c>
      <c r="O4300" t="s">
        <v>38</v>
      </c>
      <c r="P4300" t="s">
        <v>3472</v>
      </c>
      <c r="Q4300" t="s">
        <v>3473</v>
      </c>
      <c r="R4300" t="s">
        <v>10356</v>
      </c>
      <c r="S4300" t="s">
        <v>1190</v>
      </c>
      <c r="U4300" t="s">
        <v>973</v>
      </c>
      <c r="V4300" t="s">
        <v>974</v>
      </c>
      <c r="Z4300" t="s">
        <v>46</v>
      </c>
      <c r="AA4300" s="1">
        <v>45133</v>
      </c>
      <c r="AC4300" s="1">
        <v>45134</v>
      </c>
      <c r="AD4300" s="1">
        <v>45355</v>
      </c>
    </row>
    <row r="4301" spans="1:30">
      <c r="A4301">
        <v>581016</v>
      </c>
      <c r="B4301" t="s">
        <v>69</v>
      </c>
      <c r="C4301" t="s">
        <v>48</v>
      </c>
      <c r="D4301">
        <v>1</v>
      </c>
      <c r="E4301" t="s">
        <v>6589</v>
      </c>
      <c r="F4301" t="s">
        <v>308</v>
      </c>
      <c r="G4301" t="s">
        <v>34</v>
      </c>
      <c r="H4301">
        <v>56058</v>
      </c>
      <c r="I4301">
        <v>0</v>
      </c>
      <c r="J4301" t="s">
        <v>1459</v>
      </c>
      <c r="K4301" t="s">
        <v>36</v>
      </c>
      <c r="L4301" t="s">
        <v>37</v>
      </c>
      <c r="M4301">
        <v>54100</v>
      </c>
      <c r="N4301">
        <v>65000</v>
      </c>
      <c r="O4301" t="s">
        <v>38</v>
      </c>
      <c r="P4301" t="s">
        <v>73</v>
      </c>
      <c r="Q4301" t="s">
        <v>6590</v>
      </c>
      <c r="R4301" t="s">
        <v>6591</v>
      </c>
      <c r="S4301" t="s">
        <v>311</v>
      </c>
      <c r="T4301" t="s">
        <v>6592</v>
      </c>
      <c r="V4301" t="s">
        <v>6593</v>
      </c>
      <c r="X4301" t="s">
        <v>623</v>
      </c>
      <c r="Z4301" t="s">
        <v>46</v>
      </c>
      <c r="AA4301" s="1">
        <v>45021</v>
      </c>
      <c r="AC4301" s="1">
        <v>45021</v>
      </c>
      <c r="AD4301" s="1">
        <v>45355</v>
      </c>
    </row>
    <row r="4302" spans="1:30">
      <c r="A4302">
        <v>549403</v>
      </c>
      <c r="B4302" t="s">
        <v>99</v>
      </c>
      <c r="C4302" t="s">
        <v>48</v>
      </c>
      <c r="D4302">
        <v>6</v>
      </c>
      <c r="E4302" t="s">
        <v>4080</v>
      </c>
      <c r="F4302" t="s">
        <v>1144</v>
      </c>
      <c r="G4302" t="s">
        <v>51</v>
      </c>
      <c r="H4302">
        <v>20202</v>
      </c>
      <c r="I4302">
        <v>0</v>
      </c>
      <c r="J4302" t="s">
        <v>300</v>
      </c>
      <c r="K4302" t="s">
        <v>36</v>
      </c>
      <c r="L4302" t="s">
        <v>103</v>
      </c>
      <c r="M4302">
        <v>51413</v>
      </c>
      <c r="N4302">
        <v>59125</v>
      </c>
      <c r="O4302" t="s">
        <v>38</v>
      </c>
      <c r="P4302" t="s">
        <v>244</v>
      </c>
      <c r="Q4302" t="s">
        <v>4608</v>
      </c>
      <c r="R4302" t="s">
        <v>4905</v>
      </c>
      <c r="S4302" t="s">
        <v>1148</v>
      </c>
      <c r="T4302" t="s">
        <v>4906</v>
      </c>
      <c r="U4302" t="s">
        <v>973</v>
      </c>
      <c r="V4302" t="s">
        <v>281</v>
      </c>
      <c r="Z4302" t="s">
        <v>63</v>
      </c>
      <c r="AA4302" s="1">
        <v>44814</v>
      </c>
      <c r="AC4302" s="1">
        <v>44814</v>
      </c>
      <c r="AD4302" s="1">
        <v>45355</v>
      </c>
    </row>
    <row r="4303" spans="1:30">
      <c r="A4303">
        <v>606508</v>
      </c>
      <c r="B4303" t="s">
        <v>336</v>
      </c>
      <c r="C4303" t="s">
        <v>48</v>
      </c>
      <c r="D4303">
        <v>2</v>
      </c>
      <c r="E4303" t="s">
        <v>6397</v>
      </c>
      <c r="F4303" t="s">
        <v>338</v>
      </c>
      <c r="G4303" t="s">
        <v>90</v>
      </c>
      <c r="H4303" t="s">
        <v>339</v>
      </c>
      <c r="I4303">
        <v>2</v>
      </c>
      <c r="J4303" t="s">
        <v>72</v>
      </c>
      <c r="K4303" t="s">
        <v>123</v>
      </c>
      <c r="L4303" t="s">
        <v>37</v>
      </c>
      <c r="M4303">
        <v>35</v>
      </c>
      <c r="N4303">
        <v>40</v>
      </c>
      <c r="O4303" t="s">
        <v>124</v>
      </c>
      <c r="P4303" t="s">
        <v>340</v>
      </c>
      <c r="Q4303" t="s">
        <v>341</v>
      </c>
      <c r="R4303" t="s">
        <v>6398</v>
      </c>
      <c r="S4303" t="s">
        <v>343</v>
      </c>
      <c r="T4303" t="s">
        <v>6399</v>
      </c>
      <c r="U4303" t="s">
        <v>3019</v>
      </c>
      <c r="V4303" t="s">
        <v>346</v>
      </c>
      <c r="Z4303" t="s">
        <v>46</v>
      </c>
      <c r="AA4303" s="1">
        <v>45189</v>
      </c>
      <c r="AC4303" s="1">
        <v>45189</v>
      </c>
      <c r="AD4303" s="1">
        <v>45355</v>
      </c>
    </row>
    <row r="4304" spans="1:30">
      <c r="A4304">
        <v>622927</v>
      </c>
      <c r="B4304" t="s">
        <v>30</v>
      </c>
      <c r="C4304" t="s">
        <v>31</v>
      </c>
      <c r="D4304">
        <v>1</v>
      </c>
      <c r="E4304" t="s">
        <v>2948</v>
      </c>
      <c r="F4304" t="s">
        <v>2934</v>
      </c>
      <c r="G4304" t="s">
        <v>51</v>
      </c>
      <c r="H4304">
        <v>31105</v>
      </c>
      <c r="I4304">
        <v>0</v>
      </c>
      <c r="J4304" t="s">
        <v>818</v>
      </c>
      <c r="K4304" t="s">
        <v>36</v>
      </c>
      <c r="L4304" t="s">
        <v>37</v>
      </c>
      <c r="M4304">
        <v>45329</v>
      </c>
      <c r="N4304">
        <v>52128</v>
      </c>
      <c r="O4304" t="s">
        <v>38</v>
      </c>
      <c r="P4304" t="s">
        <v>1163</v>
      </c>
      <c r="Q4304" t="s">
        <v>204</v>
      </c>
      <c r="R4304" t="s">
        <v>9948</v>
      </c>
      <c r="S4304" t="s">
        <v>2937</v>
      </c>
      <c r="T4304" t="s">
        <v>9949</v>
      </c>
      <c r="V4304" t="s">
        <v>9950</v>
      </c>
      <c r="Z4304" t="s">
        <v>46</v>
      </c>
      <c r="AA4304" s="1">
        <v>45307</v>
      </c>
      <c r="AB4304" s="2">
        <v>45427</v>
      </c>
      <c r="AC4304" s="1">
        <v>45307</v>
      </c>
      <c r="AD4304" s="1">
        <v>45355</v>
      </c>
    </row>
    <row r="4305" spans="1:30">
      <c r="A4305">
        <v>592102</v>
      </c>
      <c r="B4305" t="s">
        <v>99</v>
      </c>
      <c r="C4305" t="s">
        <v>31</v>
      </c>
      <c r="D4305">
        <v>1</v>
      </c>
      <c r="E4305" t="s">
        <v>9367</v>
      </c>
      <c r="F4305" t="s">
        <v>1843</v>
      </c>
      <c r="G4305" t="s">
        <v>51</v>
      </c>
      <c r="H4305">
        <v>20410</v>
      </c>
      <c r="I4305">
        <v>0</v>
      </c>
      <c r="J4305" t="s">
        <v>1570</v>
      </c>
      <c r="K4305" t="s">
        <v>36</v>
      </c>
      <c r="L4305" t="s">
        <v>37</v>
      </c>
      <c r="M4305">
        <v>62370</v>
      </c>
      <c r="N4305">
        <v>93587</v>
      </c>
      <c r="O4305" t="s">
        <v>38</v>
      </c>
      <c r="P4305" t="s">
        <v>244</v>
      </c>
      <c r="Q4305" t="s">
        <v>3108</v>
      </c>
      <c r="R4305" t="s">
        <v>9368</v>
      </c>
      <c r="S4305" t="s">
        <v>1847</v>
      </c>
      <c r="T4305" t="s">
        <v>9369</v>
      </c>
      <c r="U4305" t="s">
        <v>9370</v>
      </c>
      <c r="V4305" t="s">
        <v>905</v>
      </c>
      <c r="W4305" t="s">
        <v>963</v>
      </c>
      <c r="X4305" t="s">
        <v>244</v>
      </c>
      <c r="Z4305" t="s">
        <v>200</v>
      </c>
      <c r="AA4305" s="1">
        <v>45205</v>
      </c>
      <c r="AC4305" s="1">
        <v>45205</v>
      </c>
      <c r="AD4305" s="1">
        <v>45355</v>
      </c>
    </row>
    <row r="4306" spans="1:30">
      <c r="A4306">
        <v>628440</v>
      </c>
      <c r="B4306" t="s">
        <v>3475</v>
      </c>
      <c r="C4306" t="s">
        <v>31</v>
      </c>
      <c r="D4306">
        <v>1</v>
      </c>
      <c r="E4306" t="s">
        <v>10071</v>
      </c>
      <c r="F4306" t="s">
        <v>2583</v>
      </c>
      <c r="G4306" t="s">
        <v>51</v>
      </c>
      <c r="H4306" t="s">
        <v>3239</v>
      </c>
      <c r="I4306">
        <v>0</v>
      </c>
      <c r="J4306" t="s">
        <v>91</v>
      </c>
      <c r="K4306" t="s">
        <v>36</v>
      </c>
      <c r="L4306" t="s">
        <v>37</v>
      </c>
      <c r="M4306">
        <v>64142</v>
      </c>
      <c r="N4306">
        <v>143000</v>
      </c>
      <c r="O4306" t="s">
        <v>38</v>
      </c>
      <c r="P4306" t="s">
        <v>3477</v>
      </c>
      <c r="Q4306" t="s">
        <v>10072</v>
      </c>
      <c r="R4306" t="s">
        <v>10073</v>
      </c>
      <c r="S4306" t="s">
        <v>2586</v>
      </c>
      <c r="T4306" t="s">
        <v>10074</v>
      </c>
      <c r="V4306" t="s">
        <v>10075</v>
      </c>
      <c r="Z4306" t="s">
        <v>63</v>
      </c>
      <c r="AA4306" s="1">
        <v>45352</v>
      </c>
      <c r="AB4306" s="2">
        <v>45367</v>
      </c>
      <c r="AC4306" s="1">
        <v>45355</v>
      </c>
      <c r="AD4306" s="1">
        <v>45355</v>
      </c>
    </row>
    <row r="4307" spans="1:30">
      <c r="A4307">
        <v>626237</v>
      </c>
      <c r="B4307" t="s">
        <v>3475</v>
      </c>
      <c r="C4307" t="s">
        <v>48</v>
      </c>
      <c r="D4307">
        <v>1</v>
      </c>
      <c r="E4307" t="s">
        <v>7386</v>
      </c>
      <c r="F4307" t="s">
        <v>7303</v>
      </c>
      <c r="G4307" t="s">
        <v>51</v>
      </c>
      <c r="H4307">
        <v>31662</v>
      </c>
      <c r="I4307">
        <v>2</v>
      </c>
      <c r="J4307" t="s">
        <v>300</v>
      </c>
      <c r="K4307" t="s">
        <v>36</v>
      </c>
      <c r="L4307" t="s">
        <v>37</v>
      </c>
      <c r="M4307">
        <v>65160</v>
      </c>
      <c r="N4307">
        <v>90603</v>
      </c>
      <c r="O4307" t="s">
        <v>38</v>
      </c>
      <c r="P4307" t="s">
        <v>3477</v>
      </c>
      <c r="Q4307" t="s">
        <v>7304</v>
      </c>
      <c r="R4307" t="s">
        <v>7387</v>
      </c>
      <c r="S4307" t="s">
        <v>7306</v>
      </c>
      <c r="T4307" t="s">
        <v>7388</v>
      </c>
      <c r="V4307" t="s">
        <v>7309</v>
      </c>
      <c r="Z4307" t="s">
        <v>46</v>
      </c>
      <c r="AA4307" s="1">
        <v>45349</v>
      </c>
      <c r="AB4307" s="2">
        <v>45364</v>
      </c>
      <c r="AC4307" s="1">
        <v>45349</v>
      </c>
      <c r="AD4307" s="1">
        <v>45355</v>
      </c>
    </row>
    <row r="4308" spans="1:30">
      <c r="A4308">
        <v>626327</v>
      </c>
      <c r="B4308" t="s">
        <v>112</v>
      </c>
      <c r="C4308" t="s">
        <v>31</v>
      </c>
      <c r="D4308">
        <v>1</v>
      </c>
      <c r="E4308" t="s">
        <v>10557</v>
      </c>
      <c r="F4308" t="s">
        <v>382</v>
      </c>
      <c r="G4308" t="s">
        <v>34</v>
      </c>
      <c r="H4308">
        <v>30087</v>
      </c>
      <c r="I4308">
        <v>2</v>
      </c>
      <c r="J4308" t="s">
        <v>115</v>
      </c>
      <c r="K4308" t="s">
        <v>36</v>
      </c>
      <c r="L4308" t="s">
        <v>37</v>
      </c>
      <c r="M4308">
        <v>95000</v>
      </c>
      <c r="N4308">
        <v>95000</v>
      </c>
      <c r="O4308" t="s">
        <v>38</v>
      </c>
      <c r="P4308" t="s">
        <v>116</v>
      </c>
      <c r="Q4308" t="s">
        <v>10558</v>
      </c>
      <c r="R4308" t="s">
        <v>10559</v>
      </c>
      <c r="S4308" t="s">
        <v>387</v>
      </c>
      <c r="T4308" t="s">
        <v>10560</v>
      </c>
      <c r="U4308" t="s">
        <v>3422</v>
      </c>
      <c r="V4308" t="s">
        <v>10561</v>
      </c>
      <c r="X4308" t="s">
        <v>116</v>
      </c>
      <c r="Z4308" t="s">
        <v>10562</v>
      </c>
      <c r="AA4308" s="1">
        <v>45330</v>
      </c>
      <c r="AB4308" s="2">
        <v>45390</v>
      </c>
      <c r="AC4308" s="1">
        <v>45330</v>
      </c>
      <c r="AD4308" s="1">
        <v>45355</v>
      </c>
    </row>
    <row r="4309" spans="1:30">
      <c r="A4309">
        <v>605927</v>
      </c>
      <c r="B4309" t="s">
        <v>129</v>
      </c>
      <c r="C4309" t="s">
        <v>48</v>
      </c>
      <c r="D4309">
        <v>1</v>
      </c>
      <c r="E4309" t="s">
        <v>9738</v>
      </c>
      <c r="F4309" t="s">
        <v>1878</v>
      </c>
      <c r="G4309" t="s">
        <v>51</v>
      </c>
      <c r="H4309" t="s">
        <v>1879</v>
      </c>
      <c r="I4309">
        <v>0</v>
      </c>
      <c r="J4309" t="s">
        <v>156</v>
      </c>
      <c r="K4309" t="s">
        <v>36</v>
      </c>
      <c r="L4309" t="s">
        <v>37</v>
      </c>
      <c r="M4309">
        <v>58700</v>
      </c>
      <c r="N4309">
        <v>192152</v>
      </c>
      <c r="O4309" t="s">
        <v>38</v>
      </c>
      <c r="P4309" t="s">
        <v>329</v>
      </c>
      <c r="Q4309" t="s">
        <v>2598</v>
      </c>
      <c r="R4309" t="s">
        <v>9739</v>
      </c>
      <c r="S4309" t="s">
        <v>1882</v>
      </c>
      <c r="T4309" t="s">
        <v>9740</v>
      </c>
      <c r="U4309" t="s">
        <v>3344</v>
      </c>
      <c r="V4309" t="s">
        <v>9741</v>
      </c>
      <c r="Z4309" t="s">
        <v>63</v>
      </c>
      <c r="AA4309" s="1">
        <v>45188</v>
      </c>
      <c r="AC4309" s="1">
        <v>45198</v>
      </c>
      <c r="AD4309" s="1">
        <v>45355</v>
      </c>
    </row>
    <row r="4310" spans="1:30">
      <c r="A4310">
        <v>571607</v>
      </c>
      <c r="B4310" t="s">
        <v>99</v>
      </c>
      <c r="C4310" t="s">
        <v>48</v>
      </c>
      <c r="D4310">
        <v>1</v>
      </c>
      <c r="E4310" t="s">
        <v>1798</v>
      </c>
      <c r="F4310" t="s">
        <v>375</v>
      </c>
      <c r="G4310" t="s">
        <v>51</v>
      </c>
      <c r="H4310">
        <v>22427</v>
      </c>
      <c r="I4310">
        <v>2</v>
      </c>
      <c r="J4310" t="s">
        <v>65</v>
      </c>
      <c r="K4310" t="s">
        <v>36</v>
      </c>
      <c r="L4310" t="s">
        <v>276</v>
      </c>
      <c r="M4310">
        <v>74650</v>
      </c>
      <c r="N4310">
        <v>109409</v>
      </c>
      <c r="O4310" t="s">
        <v>38</v>
      </c>
      <c r="P4310" t="s">
        <v>244</v>
      </c>
      <c r="Q4310" t="s">
        <v>285</v>
      </c>
      <c r="R4310" t="s">
        <v>9957</v>
      </c>
      <c r="S4310" t="s">
        <v>377</v>
      </c>
      <c r="U4310" t="s">
        <v>9958</v>
      </c>
      <c r="V4310" t="s">
        <v>250</v>
      </c>
      <c r="W4310" t="s">
        <v>290</v>
      </c>
      <c r="X4310" t="s">
        <v>291</v>
      </c>
      <c r="Z4310" t="s">
        <v>63</v>
      </c>
      <c r="AA4310" s="1">
        <v>45013</v>
      </c>
      <c r="AC4310" s="1">
        <v>45013</v>
      </c>
      <c r="AD4310" s="1">
        <v>45355</v>
      </c>
    </row>
    <row r="4311" spans="1:30">
      <c r="A4311">
        <v>617130</v>
      </c>
      <c r="B4311" t="s">
        <v>129</v>
      </c>
      <c r="C4311" t="s">
        <v>31</v>
      </c>
      <c r="D4311">
        <v>1</v>
      </c>
      <c r="E4311" t="s">
        <v>2358</v>
      </c>
      <c r="F4311" t="s">
        <v>1046</v>
      </c>
      <c r="G4311" t="s">
        <v>51</v>
      </c>
      <c r="H4311" t="s">
        <v>2359</v>
      </c>
      <c r="I4311">
        <v>0</v>
      </c>
      <c r="J4311" t="s">
        <v>72</v>
      </c>
      <c r="K4311" t="s">
        <v>36</v>
      </c>
      <c r="L4311" t="s">
        <v>185</v>
      </c>
      <c r="M4311">
        <v>102292</v>
      </c>
      <c r="N4311">
        <v>138754</v>
      </c>
      <c r="O4311" t="s">
        <v>38</v>
      </c>
      <c r="P4311" t="s">
        <v>157</v>
      </c>
      <c r="Q4311" t="s">
        <v>2360</v>
      </c>
      <c r="R4311" t="s">
        <v>2361</v>
      </c>
      <c r="S4311" t="s">
        <v>1076</v>
      </c>
      <c r="T4311" t="s">
        <v>2362</v>
      </c>
      <c r="U4311" t="s">
        <v>1568</v>
      </c>
      <c r="V4311" t="s">
        <v>297</v>
      </c>
      <c r="W4311" t="s">
        <v>2363</v>
      </c>
      <c r="X4311" t="s">
        <v>157</v>
      </c>
      <c r="Z4311" t="s">
        <v>46</v>
      </c>
      <c r="AA4311" s="1">
        <v>45252</v>
      </c>
      <c r="AC4311" s="1">
        <v>45268</v>
      </c>
      <c r="AD4311" s="1">
        <v>45355</v>
      </c>
    </row>
    <row r="4312" spans="1:30">
      <c r="A4312">
        <v>616432</v>
      </c>
      <c r="B4312" t="s">
        <v>69</v>
      </c>
      <c r="C4312" t="s">
        <v>31</v>
      </c>
      <c r="D4312">
        <v>2</v>
      </c>
      <c r="E4312" t="s">
        <v>8481</v>
      </c>
      <c r="F4312" t="s">
        <v>382</v>
      </c>
      <c r="G4312" t="s">
        <v>34</v>
      </c>
      <c r="H4312">
        <v>30087</v>
      </c>
      <c r="I4312">
        <v>2</v>
      </c>
      <c r="J4312" t="s">
        <v>1984</v>
      </c>
      <c r="K4312" t="s">
        <v>36</v>
      </c>
      <c r="L4312" t="s">
        <v>37</v>
      </c>
      <c r="M4312">
        <v>71423</v>
      </c>
      <c r="N4312">
        <v>107032</v>
      </c>
      <c r="O4312" t="s">
        <v>38</v>
      </c>
      <c r="P4312" t="s">
        <v>671</v>
      </c>
      <c r="Q4312" t="s">
        <v>8482</v>
      </c>
      <c r="R4312" t="s">
        <v>8483</v>
      </c>
      <c r="S4312" t="s">
        <v>387</v>
      </c>
      <c r="T4312" t="s">
        <v>8484</v>
      </c>
      <c r="U4312" t="s">
        <v>196</v>
      </c>
      <c r="V4312" t="s">
        <v>8485</v>
      </c>
      <c r="W4312" t="s">
        <v>8486</v>
      </c>
      <c r="X4312" t="s">
        <v>8487</v>
      </c>
      <c r="Z4312" t="s">
        <v>355</v>
      </c>
      <c r="AA4312" s="1">
        <v>45248</v>
      </c>
      <c r="AC4312" s="1">
        <v>45278</v>
      </c>
      <c r="AD4312" s="1">
        <v>45355</v>
      </c>
    </row>
    <row r="4313" spans="1:30">
      <c r="A4313">
        <v>596074</v>
      </c>
      <c r="B4313" t="s">
        <v>47</v>
      </c>
      <c r="C4313" t="s">
        <v>31</v>
      </c>
      <c r="D4313">
        <v>1</v>
      </c>
      <c r="E4313" t="s">
        <v>7647</v>
      </c>
      <c r="F4313" t="s">
        <v>570</v>
      </c>
      <c r="G4313" t="s">
        <v>51</v>
      </c>
      <c r="H4313">
        <v>34202</v>
      </c>
      <c r="I4313">
        <v>3</v>
      </c>
      <c r="J4313" t="s">
        <v>53</v>
      </c>
      <c r="L4313" t="s">
        <v>37</v>
      </c>
      <c r="M4313">
        <v>78745</v>
      </c>
      <c r="N4313">
        <v>90557</v>
      </c>
      <c r="O4313" t="s">
        <v>38</v>
      </c>
      <c r="P4313" t="s">
        <v>54</v>
      </c>
      <c r="Q4313" t="s">
        <v>7648</v>
      </c>
      <c r="R4313" t="s">
        <v>7649</v>
      </c>
      <c r="S4313" t="s">
        <v>573</v>
      </c>
      <c r="T4313" t="s">
        <v>7650</v>
      </c>
      <c r="U4313" t="s">
        <v>59</v>
      </c>
      <c r="V4313" t="s">
        <v>60</v>
      </c>
      <c r="W4313" t="s">
        <v>61</v>
      </c>
      <c r="X4313" t="s">
        <v>54</v>
      </c>
      <c r="Z4313" t="s">
        <v>63</v>
      </c>
      <c r="AA4313" s="1">
        <v>45182</v>
      </c>
      <c r="AC4313" s="1">
        <v>45191</v>
      </c>
      <c r="AD4313" s="1">
        <v>45355</v>
      </c>
    </row>
    <row r="4314" spans="1:30">
      <c r="A4314">
        <v>605529</v>
      </c>
      <c r="B4314" t="s">
        <v>69</v>
      </c>
      <c r="C4314" t="s">
        <v>31</v>
      </c>
      <c r="D4314">
        <v>1</v>
      </c>
      <c r="E4314" t="s">
        <v>5132</v>
      </c>
      <c r="F4314" t="s">
        <v>5133</v>
      </c>
      <c r="G4314" t="s">
        <v>51</v>
      </c>
      <c r="H4314">
        <v>40910</v>
      </c>
      <c r="I4314">
        <v>2</v>
      </c>
      <c r="J4314" t="s">
        <v>670</v>
      </c>
      <c r="K4314" t="s">
        <v>36</v>
      </c>
      <c r="L4314" t="s">
        <v>37</v>
      </c>
      <c r="M4314">
        <v>61206</v>
      </c>
      <c r="N4314">
        <v>84805</v>
      </c>
      <c r="O4314" t="s">
        <v>38</v>
      </c>
      <c r="P4314" t="s">
        <v>73</v>
      </c>
      <c r="Q4314" t="s">
        <v>1358</v>
      </c>
      <c r="R4314" t="s">
        <v>5134</v>
      </c>
      <c r="S4314" t="s">
        <v>5135</v>
      </c>
      <c r="T4314" t="s">
        <v>5136</v>
      </c>
      <c r="U4314" t="s">
        <v>5137</v>
      </c>
      <c r="V4314" t="s">
        <v>5138</v>
      </c>
      <c r="W4314" t="s">
        <v>5139</v>
      </c>
      <c r="X4314" t="s">
        <v>73</v>
      </c>
      <c r="Z4314" t="s">
        <v>46</v>
      </c>
      <c r="AA4314" s="1">
        <v>45195</v>
      </c>
      <c r="AC4314" s="1">
        <v>45197</v>
      </c>
      <c r="AD4314" s="1">
        <v>45355</v>
      </c>
    </row>
    <row r="4315" spans="1:30">
      <c r="A4315">
        <v>587268</v>
      </c>
      <c r="B4315" t="s">
        <v>30</v>
      </c>
      <c r="C4315" t="s">
        <v>48</v>
      </c>
      <c r="D4315">
        <v>1</v>
      </c>
      <c r="E4315" t="s">
        <v>1728</v>
      </c>
      <c r="F4315" t="s">
        <v>1729</v>
      </c>
      <c r="G4315" t="s">
        <v>51</v>
      </c>
      <c r="H4315">
        <v>34171</v>
      </c>
      <c r="I4315">
        <v>1</v>
      </c>
      <c r="J4315" t="s">
        <v>1054</v>
      </c>
      <c r="K4315" t="s">
        <v>36</v>
      </c>
      <c r="L4315" t="s">
        <v>37</v>
      </c>
      <c r="M4315">
        <v>45137</v>
      </c>
      <c r="N4315">
        <v>51907</v>
      </c>
      <c r="O4315" t="s">
        <v>38</v>
      </c>
      <c r="P4315" t="s">
        <v>39</v>
      </c>
      <c r="Q4315" t="s">
        <v>10363</v>
      </c>
      <c r="R4315" t="s">
        <v>10364</v>
      </c>
      <c r="S4315" t="s">
        <v>1732</v>
      </c>
      <c r="T4315" t="s">
        <v>10365</v>
      </c>
      <c r="U4315" t="s">
        <v>1734</v>
      </c>
      <c r="V4315" t="s">
        <v>10366</v>
      </c>
      <c r="Z4315" t="s">
        <v>46</v>
      </c>
      <c r="AA4315" s="1">
        <v>45064</v>
      </c>
      <c r="AB4315" s="2">
        <v>45430</v>
      </c>
      <c r="AC4315" s="1">
        <v>45352</v>
      </c>
      <c r="AD4315" s="1">
        <v>45355</v>
      </c>
    </row>
    <row r="4316" spans="1:30">
      <c r="A4316">
        <v>624890</v>
      </c>
      <c r="B4316" t="s">
        <v>163</v>
      </c>
      <c r="C4316" t="s">
        <v>48</v>
      </c>
      <c r="D4316">
        <v>1</v>
      </c>
      <c r="E4316" t="s">
        <v>9494</v>
      </c>
      <c r="F4316" t="s">
        <v>527</v>
      </c>
      <c r="G4316" t="s">
        <v>34</v>
      </c>
      <c r="H4316">
        <v>10232</v>
      </c>
      <c r="I4316">
        <v>0</v>
      </c>
      <c r="J4316" t="s">
        <v>670</v>
      </c>
      <c r="K4316" t="s">
        <v>36</v>
      </c>
      <c r="L4316" t="s">
        <v>227</v>
      </c>
      <c r="M4316">
        <v>19.93</v>
      </c>
      <c r="N4316">
        <v>24.73</v>
      </c>
      <c r="O4316" t="s">
        <v>124</v>
      </c>
      <c r="P4316" t="s">
        <v>671</v>
      </c>
      <c r="Q4316" t="s">
        <v>9495</v>
      </c>
      <c r="R4316" t="s">
        <v>9496</v>
      </c>
      <c r="S4316" t="s">
        <v>529</v>
      </c>
      <c r="T4316" t="s">
        <v>9497</v>
      </c>
      <c r="U4316" t="s">
        <v>2277</v>
      </c>
      <c r="V4316" t="s">
        <v>174</v>
      </c>
      <c r="W4316" t="s">
        <v>175</v>
      </c>
      <c r="X4316" t="s">
        <v>677</v>
      </c>
      <c r="Z4316" t="s">
        <v>46</v>
      </c>
      <c r="AA4316" s="1">
        <v>45328</v>
      </c>
      <c r="AB4316" s="2">
        <v>45364</v>
      </c>
      <c r="AC4316" s="1">
        <v>45336</v>
      </c>
      <c r="AD4316" s="1">
        <v>45355</v>
      </c>
    </row>
    <row r="4317" spans="1:30">
      <c r="A4317">
        <v>540482</v>
      </c>
      <c r="B4317" t="s">
        <v>460</v>
      </c>
      <c r="C4317" t="s">
        <v>48</v>
      </c>
      <c r="D4317">
        <v>20</v>
      </c>
      <c r="E4317" t="s">
        <v>7499</v>
      </c>
      <c r="F4317" t="s">
        <v>462</v>
      </c>
      <c r="G4317" t="s">
        <v>463</v>
      </c>
      <c r="H4317">
        <v>30114</v>
      </c>
      <c r="I4317">
        <v>0</v>
      </c>
      <c r="J4317" t="s">
        <v>1919</v>
      </c>
      <c r="K4317" t="s">
        <v>36</v>
      </c>
      <c r="L4317" t="s">
        <v>37</v>
      </c>
      <c r="M4317">
        <v>75121</v>
      </c>
      <c r="N4317">
        <v>167610</v>
      </c>
      <c r="O4317" t="s">
        <v>38</v>
      </c>
      <c r="P4317" t="s">
        <v>465</v>
      </c>
      <c r="Q4317" t="s">
        <v>466</v>
      </c>
      <c r="R4317" t="s">
        <v>7500</v>
      </c>
      <c r="S4317" t="s">
        <v>7501</v>
      </c>
      <c r="V4317" t="s">
        <v>469</v>
      </c>
      <c r="Z4317" t="s">
        <v>485</v>
      </c>
      <c r="AA4317" s="1">
        <v>44756</v>
      </c>
      <c r="AB4317" s="2">
        <v>45656</v>
      </c>
      <c r="AC4317" s="1">
        <v>45125</v>
      </c>
      <c r="AD4317" s="1">
        <v>45355</v>
      </c>
    </row>
    <row r="4318" spans="1:30">
      <c r="A4318">
        <v>577987</v>
      </c>
      <c r="B4318" t="s">
        <v>69</v>
      </c>
      <c r="C4318" t="s">
        <v>48</v>
      </c>
      <c r="D4318">
        <v>2</v>
      </c>
      <c r="E4318" t="s">
        <v>1458</v>
      </c>
      <c r="F4318" t="s">
        <v>308</v>
      </c>
      <c r="G4318" t="s">
        <v>34</v>
      </c>
      <c r="H4318">
        <v>56058</v>
      </c>
      <c r="I4318">
        <v>0</v>
      </c>
      <c r="J4318" t="s">
        <v>115</v>
      </c>
      <c r="K4318" t="s">
        <v>36</v>
      </c>
      <c r="L4318" t="s">
        <v>37</v>
      </c>
      <c r="M4318">
        <v>54100</v>
      </c>
      <c r="N4318">
        <v>83981</v>
      </c>
      <c r="O4318" t="s">
        <v>38</v>
      </c>
      <c r="P4318" t="s">
        <v>73</v>
      </c>
      <c r="Q4318" t="s">
        <v>1504</v>
      </c>
      <c r="R4318" t="s">
        <v>10563</v>
      </c>
      <c r="S4318" t="s">
        <v>311</v>
      </c>
      <c r="T4318" t="s">
        <v>10564</v>
      </c>
      <c r="U4318" t="s">
        <v>8290</v>
      </c>
      <c r="V4318" t="s">
        <v>10565</v>
      </c>
      <c r="W4318" t="s">
        <v>622</v>
      </c>
      <c r="X4318" t="s">
        <v>623</v>
      </c>
      <c r="Z4318" t="s">
        <v>46</v>
      </c>
      <c r="AA4318" s="1">
        <v>45006</v>
      </c>
      <c r="AC4318" s="1">
        <v>45006</v>
      </c>
      <c r="AD4318" s="1">
        <v>45355</v>
      </c>
    </row>
    <row r="4319" spans="1:30">
      <c r="A4319">
        <v>607493</v>
      </c>
      <c r="B4319" t="s">
        <v>502</v>
      </c>
      <c r="C4319" t="s">
        <v>31</v>
      </c>
      <c r="D4319">
        <v>1</v>
      </c>
      <c r="E4319" t="s">
        <v>9959</v>
      </c>
      <c r="F4319" t="s">
        <v>308</v>
      </c>
      <c r="G4319" t="s">
        <v>34</v>
      </c>
      <c r="H4319">
        <v>56058</v>
      </c>
      <c r="I4319">
        <v>0</v>
      </c>
      <c r="J4319" t="s">
        <v>1118</v>
      </c>
      <c r="K4319" t="s">
        <v>36</v>
      </c>
      <c r="L4319" t="s">
        <v>37</v>
      </c>
      <c r="M4319">
        <v>59116</v>
      </c>
      <c r="N4319">
        <v>91768</v>
      </c>
      <c r="O4319" t="s">
        <v>38</v>
      </c>
      <c r="P4319" t="s">
        <v>5636</v>
      </c>
      <c r="Q4319" t="s">
        <v>2890</v>
      </c>
      <c r="R4319" t="s">
        <v>10566</v>
      </c>
      <c r="S4319" t="s">
        <v>311</v>
      </c>
      <c r="U4319" t="s">
        <v>8683</v>
      </c>
      <c r="V4319" t="s">
        <v>10567</v>
      </c>
      <c r="W4319" t="s">
        <v>10568</v>
      </c>
      <c r="X4319" t="s">
        <v>5642</v>
      </c>
      <c r="Z4319" t="s">
        <v>46</v>
      </c>
      <c r="AA4319" s="1">
        <v>45198</v>
      </c>
      <c r="AC4319" s="1">
        <v>45201</v>
      </c>
      <c r="AD4319" s="1">
        <v>45355</v>
      </c>
    </row>
    <row r="4320" spans="1:30">
      <c r="A4320">
        <v>584023</v>
      </c>
      <c r="B4320" t="s">
        <v>129</v>
      </c>
      <c r="C4320" t="s">
        <v>48</v>
      </c>
      <c r="D4320">
        <v>1</v>
      </c>
      <c r="E4320" t="s">
        <v>7785</v>
      </c>
      <c r="F4320" t="s">
        <v>283</v>
      </c>
      <c r="G4320" t="s">
        <v>51</v>
      </c>
      <c r="H4320">
        <v>10124</v>
      </c>
      <c r="I4320">
        <v>2</v>
      </c>
      <c r="J4320" t="s">
        <v>1459</v>
      </c>
      <c r="K4320" t="s">
        <v>36</v>
      </c>
      <c r="L4320" t="s">
        <v>37</v>
      </c>
      <c r="M4320">
        <v>53057</v>
      </c>
      <c r="N4320">
        <v>61015</v>
      </c>
      <c r="O4320" t="s">
        <v>38</v>
      </c>
      <c r="P4320" t="s">
        <v>329</v>
      </c>
      <c r="Q4320" t="s">
        <v>2207</v>
      </c>
      <c r="R4320" t="s">
        <v>7786</v>
      </c>
      <c r="S4320" t="s">
        <v>287</v>
      </c>
      <c r="U4320" t="s">
        <v>7787</v>
      </c>
      <c r="V4320" t="s">
        <v>7788</v>
      </c>
      <c r="W4320" t="s">
        <v>7789</v>
      </c>
      <c r="Z4320" t="s">
        <v>46</v>
      </c>
      <c r="AA4320" s="1">
        <v>45049</v>
      </c>
      <c r="AC4320" s="1">
        <v>45159</v>
      </c>
      <c r="AD4320" s="1">
        <v>45355</v>
      </c>
    </row>
    <row r="4321" spans="1:30">
      <c r="A4321">
        <v>624754</v>
      </c>
      <c r="B4321" t="s">
        <v>47</v>
      </c>
      <c r="C4321" t="s">
        <v>48</v>
      </c>
      <c r="D4321">
        <v>2</v>
      </c>
      <c r="E4321" t="s">
        <v>527</v>
      </c>
      <c r="F4321" t="s">
        <v>527</v>
      </c>
      <c r="G4321" t="s">
        <v>34</v>
      </c>
      <c r="H4321">
        <v>10232</v>
      </c>
      <c r="I4321">
        <v>0</v>
      </c>
      <c r="J4321" t="s">
        <v>65</v>
      </c>
      <c r="K4321" t="s">
        <v>36</v>
      </c>
      <c r="L4321" t="s">
        <v>227</v>
      </c>
      <c r="M4321">
        <v>15.93</v>
      </c>
      <c r="N4321">
        <v>22</v>
      </c>
      <c r="O4321" t="s">
        <v>124</v>
      </c>
      <c r="P4321" t="s">
        <v>837</v>
      </c>
      <c r="Q4321" t="s">
        <v>838</v>
      </c>
      <c r="R4321" t="s">
        <v>9169</v>
      </c>
      <c r="S4321" t="s">
        <v>529</v>
      </c>
      <c r="T4321" t="s">
        <v>9170</v>
      </c>
      <c r="Z4321" t="s">
        <v>46</v>
      </c>
      <c r="AA4321" s="1">
        <v>45320</v>
      </c>
      <c r="AC4321" s="1">
        <v>45337</v>
      </c>
      <c r="AD4321" s="1">
        <v>45355</v>
      </c>
    </row>
    <row r="4322" spans="1:30">
      <c r="A4322">
        <v>622644</v>
      </c>
      <c r="B4322" t="s">
        <v>47</v>
      </c>
      <c r="C4322" t="s">
        <v>48</v>
      </c>
      <c r="D4322">
        <v>3</v>
      </c>
      <c r="E4322" t="s">
        <v>1135</v>
      </c>
      <c r="F4322" t="s">
        <v>527</v>
      </c>
      <c r="G4322" t="s">
        <v>34</v>
      </c>
      <c r="H4322">
        <v>10232</v>
      </c>
      <c r="I4322">
        <v>0</v>
      </c>
      <c r="J4322" t="s">
        <v>65</v>
      </c>
      <c r="K4322" t="s">
        <v>36</v>
      </c>
      <c r="L4322" t="s">
        <v>227</v>
      </c>
      <c r="M4322">
        <v>15.93</v>
      </c>
      <c r="N4322">
        <v>22</v>
      </c>
      <c r="O4322" t="s">
        <v>124</v>
      </c>
      <c r="P4322" t="s">
        <v>54</v>
      </c>
      <c r="Q4322" t="s">
        <v>6126</v>
      </c>
      <c r="R4322" t="s">
        <v>6127</v>
      </c>
      <c r="S4322" t="s">
        <v>529</v>
      </c>
      <c r="T4322" t="s">
        <v>1138</v>
      </c>
      <c r="Z4322" t="s">
        <v>46</v>
      </c>
      <c r="AA4322" s="1">
        <v>45320</v>
      </c>
      <c r="AC4322" s="1">
        <v>45337</v>
      </c>
      <c r="AD4322" s="1">
        <v>45355</v>
      </c>
    </row>
    <row r="4323" spans="1:30">
      <c r="A4323">
        <v>626426</v>
      </c>
      <c r="B4323" t="s">
        <v>1059</v>
      </c>
      <c r="C4323" t="s">
        <v>31</v>
      </c>
      <c r="D4323">
        <v>1</v>
      </c>
      <c r="E4323" t="s">
        <v>7026</v>
      </c>
      <c r="F4323" t="s">
        <v>308</v>
      </c>
      <c r="G4323" t="s">
        <v>34</v>
      </c>
      <c r="H4323">
        <v>56058</v>
      </c>
      <c r="I4323">
        <v>0</v>
      </c>
      <c r="J4323" t="s">
        <v>275</v>
      </c>
      <c r="K4323" t="s">
        <v>36</v>
      </c>
      <c r="L4323" t="s">
        <v>37</v>
      </c>
      <c r="M4323">
        <v>59116</v>
      </c>
      <c r="N4323">
        <v>70000</v>
      </c>
      <c r="O4323" t="s">
        <v>38</v>
      </c>
      <c r="P4323" t="s">
        <v>125</v>
      </c>
      <c r="Q4323" t="s">
        <v>1061</v>
      </c>
      <c r="R4323" t="s">
        <v>7027</v>
      </c>
      <c r="S4323" t="s">
        <v>311</v>
      </c>
      <c r="T4323" t="s">
        <v>7028</v>
      </c>
      <c r="V4323" t="s">
        <v>7029</v>
      </c>
      <c r="Z4323" t="s">
        <v>46</v>
      </c>
      <c r="AA4323" s="1">
        <v>45330</v>
      </c>
      <c r="AB4323" s="2">
        <v>45375</v>
      </c>
      <c r="AC4323" s="1">
        <v>45330</v>
      </c>
      <c r="AD4323" s="1">
        <v>45355</v>
      </c>
    </row>
    <row r="4324" spans="1:30">
      <c r="A4324">
        <v>604843</v>
      </c>
      <c r="B4324" t="s">
        <v>129</v>
      </c>
      <c r="C4324" t="s">
        <v>31</v>
      </c>
      <c r="D4324">
        <v>1</v>
      </c>
      <c r="E4324" t="s">
        <v>453</v>
      </c>
      <c r="F4324" t="s">
        <v>265</v>
      </c>
      <c r="G4324" t="s">
        <v>51</v>
      </c>
      <c r="H4324">
        <v>56316</v>
      </c>
      <c r="I4324">
        <v>2</v>
      </c>
      <c r="J4324" t="s">
        <v>266</v>
      </c>
      <c r="K4324" t="s">
        <v>36</v>
      </c>
      <c r="L4324" t="s">
        <v>37</v>
      </c>
      <c r="M4324">
        <v>66430</v>
      </c>
      <c r="N4324">
        <v>76394</v>
      </c>
      <c r="O4324" t="s">
        <v>38</v>
      </c>
      <c r="P4324" t="s">
        <v>3131</v>
      </c>
      <c r="Q4324" t="s">
        <v>218</v>
      </c>
      <c r="R4324" t="s">
        <v>5919</v>
      </c>
      <c r="S4324" t="s">
        <v>5920</v>
      </c>
      <c r="U4324" t="s">
        <v>457</v>
      </c>
      <c r="V4324" t="s">
        <v>5921</v>
      </c>
      <c r="W4324" t="s">
        <v>459</v>
      </c>
      <c r="Z4324" t="s">
        <v>63</v>
      </c>
      <c r="AA4324" s="1">
        <v>45183</v>
      </c>
      <c r="AC4324" s="1">
        <v>45183</v>
      </c>
      <c r="AD4324" s="1">
        <v>45355</v>
      </c>
    </row>
    <row r="4325" spans="1:30">
      <c r="A4325">
        <v>538184</v>
      </c>
      <c r="B4325" t="s">
        <v>314</v>
      </c>
      <c r="C4325" t="s">
        <v>31</v>
      </c>
      <c r="D4325">
        <v>5</v>
      </c>
      <c r="E4325" t="s">
        <v>9850</v>
      </c>
      <c r="F4325" t="s">
        <v>9851</v>
      </c>
      <c r="G4325" t="s">
        <v>34</v>
      </c>
      <c r="H4325">
        <v>52615</v>
      </c>
      <c r="I4325">
        <v>2</v>
      </c>
      <c r="J4325" t="s">
        <v>300</v>
      </c>
      <c r="K4325" t="s">
        <v>36</v>
      </c>
      <c r="L4325" t="s">
        <v>37</v>
      </c>
      <c r="M4325">
        <v>61302</v>
      </c>
      <c r="N4325">
        <v>70497</v>
      </c>
      <c r="O4325" t="s">
        <v>38</v>
      </c>
      <c r="P4325" t="s">
        <v>317</v>
      </c>
      <c r="Q4325" t="s">
        <v>9852</v>
      </c>
      <c r="R4325" t="s">
        <v>9853</v>
      </c>
      <c r="S4325" t="s">
        <v>9854</v>
      </c>
      <c r="T4325" t="s">
        <v>9855</v>
      </c>
      <c r="U4325" t="s">
        <v>321</v>
      </c>
      <c r="V4325" t="s">
        <v>9856</v>
      </c>
      <c r="Z4325" t="s">
        <v>46</v>
      </c>
      <c r="AA4325" s="1">
        <v>44743</v>
      </c>
      <c r="AC4325" s="1">
        <v>45159</v>
      </c>
      <c r="AD4325" s="1">
        <v>45355</v>
      </c>
    </row>
    <row r="4326" spans="1:30">
      <c r="A4326">
        <v>620705</v>
      </c>
      <c r="B4326" t="s">
        <v>129</v>
      </c>
      <c r="C4326" t="s">
        <v>48</v>
      </c>
      <c r="D4326">
        <v>1</v>
      </c>
      <c r="E4326" t="s">
        <v>2428</v>
      </c>
      <c r="F4326" t="s">
        <v>1046</v>
      </c>
      <c r="G4326" t="s">
        <v>51</v>
      </c>
      <c r="H4326" t="s">
        <v>1072</v>
      </c>
      <c r="I4326">
        <v>0</v>
      </c>
      <c r="J4326" t="s">
        <v>275</v>
      </c>
      <c r="K4326" t="s">
        <v>36</v>
      </c>
      <c r="L4326" t="s">
        <v>37</v>
      </c>
      <c r="M4326">
        <v>94715</v>
      </c>
      <c r="N4326">
        <v>94715</v>
      </c>
      <c r="O4326" t="s">
        <v>38</v>
      </c>
      <c r="P4326" t="s">
        <v>157</v>
      </c>
      <c r="Q4326" t="s">
        <v>399</v>
      </c>
      <c r="R4326" t="s">
        <v>2429</v>
      </c>
      <c r="S4326" t="s">
        <v>1076</v>
      </c>
      <c r="U4326" t="s">
        <v>1568</v>
      </c>
      <c r="V4326" t="s">
        <v>297</v>
      </c>
      <c r="W4326" t="s">
        <v>2430</v>
      </c>
      <c r="X4326" t="s">
        <v>157</v>
      </c>
      <c r="Z4326" t="s">
        <v>46</v>
      </c>
      <c r="AA4326" s="1">
        <v>45280</v>
      </c>
      <c r="AC4326" s="1">
        <v>45280</v>
      </c>
      <c r="AD4326" s="1">
        <v>45355</v>
      </c>
    </row>
    <row r="4327" spans="1:30">
      <c r="A4327">
        <v>566308</v>
      </c>
      <c r="B4327" t="s">
        <v>99</v>
      </c>
      <c r="C4327" t="s">
        <v>48</v>
      </c>
      <c r="D4327">
        <v>1</v>
      </c>
      <c r="E4327" t="s">
        <v>7406</v>
      </c>
      <c r="F4327" t="s">
        <v>50</v>
      </c>
      <c r="G4327" t="s">
        <v>51</v>
      </c>
      <c r="H4327">
        <v>83008</v>
      </c>
      <c r="I4327" t="s">
        <v>473</v>
      </c>
      <c r="J4327" t="s">
        <v>65</v>
      </c>
      <c r="K4327" t="s">
        <v>36</v>
      </c>
      <c r="L4327" t="s">
        <v>276</v>
      </c>
      <c r="M4327">
        <v>80931</v>
      </c>
      <c r="N4327">
        <v>208826</v>
      </c>
      <c r="O4327" t="s">
        <v>38</v>
      </c>
      <c r="P4327" t="s">
        <v>244</v>
      </c>
      <c r="Q4327" t="s">
        <v>245</v>
      </c>
      <c r="R4327" t="s">
        <v>7407</v>
      </c>
      <c r="S4327" t="s">
        <v>1560</v>
      </c>
      <c r="T4327" t="s">
        <v>7408</v>
      </c>
      <c r="U4327" t="s">
        <v>378</v>
      </c>
      <c r="V4327" t="s">
        <v>289</v>
      </c>
      <c r="W4327" t="s">
        <v>251</v>
      </c>
      <c r="X4327" t="s">
        <v>7409</v>
      </c>
      <c r="Z4327" t="s">
        <v>355</v>
      </c>
      <c r="AA4327" s="1">
        <v>44935</v>
      </c>
      <c r="AC4327" s="1">
        <v>44935</v>
      </c>
      <c r="AD4327" s="1">
        <v>45355</v>
      </c>
    </row>
    <row r="4328" spans="1:30">
      <c r="A4328">
        <v>536347</v>
      </c>
      <c r="B4328" t="s">
        <v>356</v>
      </c>
      <c r="C4328" t="s">
        <v>31</v>
      </c>
      <c r="D4328">
        <v>1</v>
      </c>
      <c r="E4328" t="s">
        <v>7572</v>
      </c>
      <c r="F4328" t="s">
        <v>1439</v>
      </c>
      <c r="G4328" t="s">
        <v>51</v>
      </c>
      <c r="H4328">
        <v>13621</v>
      </c>
      <c r="I4328">
        <v>2</v>
      </c>
      <c r="J4328" t="s">
        <v>91</v>
      </c>
      <c r="K4328" t="s">
        <v>36</v>
      </c>
      <c r="L4328" t="s">
        <v>37</v>
      </c>
      <c r="M4328">
        <v>61470</v>
      </c>
      <c r="N4328">
        <v>75000</v>
      </c>
      <c r="O4328" t="s">
        <v>38</v>
      </c>
      <c r="P4328" t="s">
        <v>358</v>
      </c>
      <c r="Q4328" t="s">
        <v>7573</v>
      </c>
      <c r="R4328" t="s">
        <v>7574</v>
      </c>
      <c r="S4328" t="s">
        <v>1443</v>
      </c>
      <c r="T4328" t="s">
        <v>7575</v>
      </c>
      <c r="U4328" t="s">
        <v>7576</v>
      </c>
      <c r="V4328" t="s">
        <v>7577</v>
      </c>
      <c r="W4328" t="s">
        <v>7578</v>
      </c>
      <c r="Z4328" t="s">
        <v>355</v>
      </c>
      <c r="AA4328" s="1">
        <v>44735</v>
      </c>
      <c r="AC4328" s="1">
        <v>44741</v>
      </c>
      <c r="AD4328" s="1">
        <v>45355</v>
      </c>
    </row>
    <row r="4329" spans="1:30">
      <c r="A4329">
        <v>610124</v>
      </c>
      <c r="B4329" t="s">
        <v>47</v>
      </c>
      <c r="C4329" t="s">
        <v>31</v>
      </c>
      <c r="D4329">
        <v>1</v>
      </c>
      <c r="E4329" t="s">
        <v>49</v>
      </c>
      <c r="F4329" t="s">
        <v>1046</v>
      </c>
      <c r="G4329" t="s">
        <v>51</v>
      </c>
      <c r="H4329" t="s">
        <v>1072</v>
      </c>
      <c r="I4329">
        <v>0</v>
      </c>
      <c r="J4329" t="s">
        <v>65</v>
      </c>
      <c r="K4329" t="s">
        <v>36</v>
      </c>
      <c r="L4329" t="s">
        <v>37</v>
      </c>
      <c r="M4329">
        <v>94715</v>
      </c>
      <c r="N4329">
        <v>134570</v>
      </c>
      <c r="O4329" t="s">
        <v>38</v>
      </c>
      <c r="P4329" t="s">
        <v>54</v>
      </c>
      <c r="Q4329" t="s">
        <v>2722</v>
      </c>
      <c r="R4329" t="s">
        <v>4187</v>
      </c>
      <c r="S4329" t="s">
        <v>1076</v>
      </c>
      <c r="T4329" t="s">
        <v>2725</v>
      </c>
      <c r="U4329" t="s">
        <v>59</v>
      </c>
      <c r="V4329" t="s">
        <v>803</v>
      </c>
      <c r="W4329" t="s">
        <v>61</v>
      </c>
      <c r="X4329" t="s">
        <v>54</v>
      </c>
      <c r="Z4329" t="s">
        <v>200</v>
      </c>
      <c r="AA4329" s="1">
        <v>45209</v>
      </c>
      <c r="AC4329" s="1">
        <v>45258</v>
      </c>
      <c r="AD4329" s="1">
        <v>45355</v>
      </c>
    </row>
    <row r="4330" spans="1:30">
      <c r="A4330">
        <v>627671</v>
      </c>
      <c r="B4330" t="s">
        <v>30</v>
      </c>
      <c r="C4330" t="s">
        <v>48</v>
      </c>
      <c r="D4330">
        <v>1</v>
      </c>
      <c r="E4330" t="s">
        <v>8400</v>
      </c>
      <c r="F4330" t="s">
        <v>2460</v>
      </c>
      <c r="G4330" t="s">
        <v>51</v>
      </c>
      <c r="H4330">
        <v>51191</v>
      </c>
      <c r="I4330">
        <v>1</v>
      </c>
      <c r="J4330" t="s">
        <v>202</v>
      </c>
      <c r="K4330" t="s">
        <v>36</v>
      </c>
      <c r="L4330" t="s">
        <v>37</v>
      </c>
      <c r="M4330">
        <v>42721</v>
      </c>
      <c r="N4330">
        <v>50000</v>
      </c>
      <c r="O4330" t="s">
        <v>38</v>
      </c>
      <c r="P4330" t="s">
        <v>39</v>
      </c>
      <c r="Q4330" t="s">
        <v>5224</v>
      </c>
      <c r="R4330" t="s">
        <v>8401</v>
      </c>
      <c r="S4330" t="s">
        <v>2462</v>
      </c>
      <c r="T4330" t="s">
        <v>8402</v>
      </c>
      <c r="V4330" t="s">
        <v>8403</v>
      </c>
      <c r="Z4330" t="s">
        <v>46</v>
      </c>
      <c r="AA4330" s="1">
        <v>45344</v>
      </c>
      <c r="AB4330" s="2">
        <v>45464</v>
      </c>
      <c r="AC4330" s="1">
        <v>45344</v>
      </c>
      <c r="AD4330" s="1">
        <v>45355</v>
      </c>
    </row>
    <row r="4331" spans="1:30">
      <c r="A4331">
        <v>593047</v>
      </c>
      <c r="B4331" t="s">
        <v>30</v>
      </c>
      <c r="C4331" t="s">
        <v>48</v>
      </c>
      <c r="D4331">
        <v>1</v>
      </c>
      <c r="E4331" t="s">
        <v>9919</v>
      </c>
      <c r="F4331" t="s">
        <v>2412</v>
      </c>
      <c r="G4331" t="s">
        <v>51</v>
      </c>
      <c r="H4331">
        <v>21513</v>
      </c>
      <c r="I4331">
        <v>2</v>
      </c>
      <c r="J4331" t="s">
        <v>202</v>
      </c>
      <c r="K4331" t="s">
        <v>36</v>
      </c>
      <c r="L4331" t="s">
        <v>37</v>
      </c>
      <c r="M4331">
        <v>56971</v>
      </c>
      <c r="N4331">
        <v>63000</v>
      </c>
      <c r="O4331" t="s">
        <v>38</v>
      </c>
      <c r="P4331" t="s">
        <v>1346</v>
      </c>
      <c r="Q4331" t="s">
        <v>1515</v>
      </c>
      <c r="R4331" t="s">
        <v>9920</v>
      </c>
      <c r="S4331" t="s">
        <v>2414</v>
      </c>
      <c r="T4331" t="e">
        <f ca="1">- Experience in a clinical _xludf.or Environmental diagnostic testing laboratory.  - Excellent communication skills.</f>
        <v>#NAME?</v>
      </c>
      <c r="U4331" t="s">
        <v>2415</v>
      </c>
      <c r="V4331" t="s">
        <v>9921</v>
      </c>
      <c r="Z4331" t="s">
        <v>46</v>
      </c>
      <c r="AA4331" s="1">
        <v>45120</v>
      </c>
      <c r="AB4331" s="2">
        <v>45413</v>
      </c>
      <c r="AC4331" s="1">
        <v>45352</v>
      </c>
      <c r="AD4331" s="1">
        <v>45355</v>
      </c>
    </row>
    <row r="4332" spans="1:30">
      <c r="A4332">
        <v>534519</v>
      </c>
      <c r="B4332" t="s">
        <v>99</v>
      </c>
      <c r="C4332" t="s">
        <v>48</v>
      </c>
      <c r="D4332">
        <v>2</v>
      </c>
      <c r="E4332" t="s">
        <v>3949</v>
      </c>
      <c r="F4332" t="s">
        <v>50</v>
      </c>
      <c r="G4332" t="s">
        <v>51</v>
      </c>
      <c r="H4332" t="s">
        <v>52</v>
      </c>
      <c r="I4332">
        <v>0</v>
      </c>
      <c r="J4332" t="s">
        <v>65</v>
      </c>
      <c r="K4332" t="s">
        <v>36</v>
      </c>
      <c r="L4332" t="s">
        <v>37</v>
      </c>
      <c r="M4332">
        <v>53702</v>
      </c>
      <c r="N4332">
        <v>148745</v>
      </c>
      <c r="O4332" t="s">
        <v>38</v>
      </c>
      <c r="P4332" t="s">
        <v>244</v>
      </c>
      <c r="Q4332" t="s">
        <v>3950</v>
      </c>
      <c r="R4332" t="s">
        <v>3951</v>
      </c>
      <c r="S4332" t="s">
        <v>57</v>
      </c>
      <c r="T4332" t="s">
        <v>3952</v>
      </c>
      <c r="U4332" t="s">
        <v>1948</v>
      </c>
      <c r="V4332" t="s">
        <v>1104</v>
      </c>
      <c r="X4332" t="s">
        <v>244</v>
      </c>
      <c r="Z4332" t="s">
        <v>3953</v>
      </c>
      <c r="AA4332" s="1">
        <v>44720</v>
      </c>
      <c r="AC4332" s="1">
        <v>44724</v>
      </c>
      <c r="AD4332" s="1">
        <v>45355</v>
      </c>
    </row>
    <row r="4333" spans="1:30">
      <c r="A4333">
        <v>531327</v>
      </c>
      <c r="B4333" t="s">
        <v>253</v>
      </c>
      <c r="C4333" t="s">
        <v>48</v>
      </c>
      <c r="D4333">
        <v>1</v>
      </c>
      <c r="E4333" t="s">
        <v>3690</v>
      </c>
      <c r="F4333" t="s">
        <v>3691</v>
      </c>
      <c r="G4333" t="s">
        <v>51</v>
      </c>
      <c r="H4333">
        <v>80201</v>
      </c>
      <c r="I4333">
        <v>0</v>
      </c>
      <c r="J4333" t="s">
        <v>266</v>
      </c>
      <c r="K4333" t="s">
        <v>36</v>
      </c>
      <c r="L4333" t="s">
        <v>37</v>
      </c>
      <c r="M4333">
        <v>39098</v>
      </c>
      <c r="N4333">
        <v>63367</v>
      </c>
      <c r="O4333" t="s">
        <v>38</v>
      </c>
      <c r="P4333" t="s">
        <v>1196</v>
      </c>
      <c r="Q4333" t="s">
        <v>1197</v>
      </c>
      <c r="R4333" t="s">
        <v>3692</v>
      </c>
      <c r="S4333" t="s">
        <v>3693</v>
      </c>
      <c r="T4333" t="s">
        <v>3694</v>
      </c>
      <c r="U4333" t="s">
        <v>3695</v>
      </c>
      <c r="V4333" t="s">
        <v>281</v>
      </c>
      <c r="Z4333" t="s">
        <v>264</v>
      </c>
      <c r="AA4333" s="1">
        <v>44700</v>
      </c>
      <c r="AC4333" s="1">
        <v>44700</v>
      </c>
      <c r="AD4333" s="1">
        <v>45355</v>
      </c>
    </row>
    <row r="4334" spans="1:30">
      <c r="A4334">
        <v>607207</v>
      </c>
      <c r="B4334" t="s">
        <v>129</v>
      </c>
      <c r="C4334" t="s">
        <v>31</v>
      </c>
      <c r="D4334">
        <v>1</v>
      </c>
      <c r="E4334" t="s">
        <v>6383</v>
      </c>
      <c r="F4334" t="s">
        <v>131</v>
      </c>
      <c r="G4334" t="s">
        <v>51</v>
      </c>
      <c r="H4334">
        <v>13632</v>
      </c>
      <c r="I4334">
        <v>2</v>
      </c>
      <c r="J4334" t="s">
        <v>806</v>
      </c>
      <c r="L4334" t="s">
        <v>37</v>
      </c>
      <c r="M4334">
        <v>93288</v>
      </c>
      <c r="N4334">
        <v>120190</v>
      </c>
      <c r="O4334" t="s">
        <v>38</v>
      </c>
      <c r="P4334" t="s">
        <v>133</v>
      </c>
      <c r="Q4334" t="s">
        <v>134</v>
      </c>
      <c r="R4334" t="s">
        <v>6384</v>
      </c>
      <c r="S4334" t="s">
        <v>136</v>
      </c>
      <c r="T4334" t="s">
        <v>6385</v>
      </c>
      <c r="U4334" t="s">
        <v>1568</v>
      </c>
      <c r="V4334" t="s">
        <v>6386</v>
      </c>
      <c r="W4334" t="s">
        <v>140</v>
      </c>
      <c r="X4334" t="s">
        <v>6387</v>
      </c>
      <c r="Z4334" t="s">
        <v>63</v>
      </c>
      <c r="AA4334" s="1">
        <v>45198</v>
      </c>
      <c r="AC4334" s="1">
        <v>45238</v>
      </c>
      <c r="AD4334" s="1">
        <v>45355</v>
      </c>
    </row>
    <row r="4335" spans="1:30">
      <c r="A4335">
        <v>606412</v>
      </c>
      <c r="B4335" t="s">
        <v>129</v>
      </c>
      <c r="C4335" t="s">
        <v>31</v>
      </c>
      <c r="D4335">
        <v>1</v>
      </c>
      <c r="E4335" t="s">
        <v>5032</v>
      </c>
      <c r="F4335" t="s">
        <v>5033</v>
      </c>
      <c r="G4335" t="s">
        <v>51</v>
      </c>
      <c r="H4335" t="s">
        <v>5034</v>
      </c>
      <c r="I4335">
        <v>0</v>
      </c>
      <c r="J4335" t="s">
        <v>266</v>
      </c>
      <c r="K4335" t="s">
        <v>36</v>
      </c>
      <c r="L4335" t="s">
        <v>37</v>
      </c>
      <c r="M4335">
        <v>58700</v>
      </c>
      <c r="N4335">
        <v>173486</v>
      </c>
      <c r="O4335" t="s">
        <v>38</v>
      </c>
      <c r="P4335" t="s">
        <v>157</v>
      </c>
      <c r="Q4335" t="s">
        <v>5035</v>
      </c>
      <c r="R4335" t="s">
        <v>5036</v>
      </c>
      <c r="S4335" t="s">
        <v>5037</v>
      </c>
      <c r="T4335" t="s">
        <v>5038</v>
      </c>
      <c r="U4335" t="s">
        <v>2231</v>
      </c>
      <c r="V4335" t="s">
        <v>297</v>
      </c>
      <c r="W4335" t="s">
        <v>3339</v>
      </c>
      <c r="X4335" t="s">
        <v>5039</v>
      </c>
      <c r="Z4335" t="s">
        <v>46</v>
      </c>
      <c r="AA4335" s="1">
        <v>45198</v>
      </c>
      <c r="AC4335" s="1">
        <v>45217</v>
      </c>
      <c r="AD4335" s="1">
        <v>45355</v>
      </c>
    </row>
    <row r="4336" spans="1:30">
      <c r="A4336">
        <v>603609</v>
      </c>
      <c r="B4336" t="s">
        <v>129</v>
      </c>
      <c r="C4336" t="s">
        <v>48</v>
      </c>
      <c r="D4336">
        <v>8</v>
      </c>
      <c r="E4336" t="s">
        <v>8415</v>
      </c>
      <c r="F4336" t="s">
        <v>398</v>
      </c>
      <c r="G4336" t="s">
        <v>51</v>
      </c>
      <c r="H4336">
        <v>10104</v>
      </c>
      <c r="I4336">
        <v>2</v>
      </c>
      <c r="J4336" t="s">
        <v>156</v>
      </c>
      <c r="K4336" t="s">
        <v>36</v>
      </c>
      <c r="L4336" t="s">
        <v>37</v>
      </c>
      <c r="M4336">
        <v>41248</v>
      </c>
      <c r="N4336">
        <v>62333</v>
      </c>
      <c r="O4336" t="s">
        <v>38</v>
      </c>
      <c r="P4336" t="s">
        <v>454</v>
      </c>
      <c r="Q4336" t="s">
        <v>1583</v>
      </c>
      <c r="R4336" t="s">
        <v>8416</v>
      </c>
      <c r="S4336" t="s">
        <v>401</v>
      </c>
      <c r="U4336" t="s">
        <v>3344</v>
      </c>
      <c r="V4336" t="s">
        <v>5724</v>
      </c>
      <c r="W4336" t="s">
        <v>1290</v>
      </c>
      <c r="Z4336" t="s">
        <v>46</v>
      </c>
      <c r="AA4336" s="1">
        <v>45191</v>
      </c>
      <c r="AC4336" s="1">
        <v>45205</v>
      </c>
      <c r="AD4336" s="1">
        <v>45355</v>
      </c>
    </row>
    <row r="4337" spans="1:30">
      <c r="A4337">
        <v>604829</v>
      </c>
      <c r="B4337" t="s">
        <v>314</v>
      </c>
      <c r="C4337" t="s">
        <v>48</v>
      </c>
      <c r="D4337">
        <v>2</v>
      </c>
      <c r="E4337" t="s">
        <v>4559</v>
      </c>
      <c r="F4337" t="s">
        <v>2853</v>
      </c>
      <c r="G4337" t="s">
        <v>34</v>
      </c>
      <c r="H4337">
        <v>95042</v>
      </c>
      <c r="I4337" t="s">
        <v>473</v>
      </c>
      <c r="J4337" t="s">
        <v>618</v>
      </c>
      <c r="K4337" t="s">
        <v>36</v>
      </c>
      <c r="L4337" t="s">
        <v>276</v>
      </c>
      <c r="M4337">
        <v>200000</v>
      </c>
      <c r="N4337">
        <v>200000</v>
      </c>
      <c r="O4337" t="s">
        <v>38</v>
      </c>
      <c r="P4337" t="s">
        <v>317</v>
      </c>
      <c r="Q4337" t="s">
        <v>1020</v>
      </c>
      <c r="R4337" t="s">
        <v>4560</v>
      </c>
      <c r="S4337" t="s">
        <v>10291</v>
      </c>
      <c r="T4337" t="s">
        <v>10292</v>
      </c>
      <c r="V4337" t="s">
        <v>10293</v>
      </c>
      <c r="Z4337" t="s">
        <v>46</v>
      </c>
      <c r="AA4337" s="1">
        <v>45182</v>
      </c>
      <c r="AC4337" s="1">
        <v>45239</v>
      </c>
      <c r="AD4337" s="1">
        <v>45355</v>
      </c>
    </row>
    <row r="4338" spans="1:30">
      <c r="A4338">
        <v>625630</v>
      </c>
      <c r="B4338" t="s">
        <v>47</v>
      </c>
      <c r="C4338" t="s">
        <v>31</v>
      </c>
      <c r="D4338">
        <v>1</v>
      </c>
      <c r="E4338" t="s">
        <v>2269</v>
      </c>
      <c r="F4338" t="s">
        <v>1893</v>
      </c>
      <c r="G4338" t="s">
        <v>51</v>
      </c>
      <c r="H4338">
        <v>40510</v>
      </c>
      <c r="I4338">
        <v>2</v>
      </c>
      <c r="J4338" t="s">
        <v>72</v>
      </c>
      <c r="K4338" t="s">
        <v>36</v>
      </c>
      <c r="L4338" t="s">
        <v>37</v>
      </c>
      <c r="M4338">
        <v>61206</v>
      </c>
      <c r="N4338">
        <v>70387</v>
      </c>
      <c r="O4338" t="s">
        <v>38</v>
      </c>
      <c r="P4338" t="s">
        <v>54</v>
      </c>
      <c r="Q4338" t="s">
        <v>4638</v>
      </c>
      <c r="R4338" t="s">
        <v>10569</v>
      </c>
      <c r="S4338" t="s">
        <v>1897</v>
      </c>
      <c r="T4338" t="s">
        <v>10570</v>
      </c>
      <c r="U4338" t="s">
        <v>59</v>
      </c>
      <c r="V4338" t="s">
        <v>60</v>
      </c>
      <c r="W4338" t="s">
        <v>61</v>
      </c>
      <c r="X4338" t="s">
        <v>10571</v>
      </c>
      <c r="Z4338" t="s">
        <v>46</v>
      </c>
      <c r="AA4338" s="1">
        <v>45349</v>
      </c>
      <c r="AC4338" s="1">
        <v>45350</v>
      </c>
      <c r="AD4338" s="1">
        <v>45355</v>
      </c>
    </row>
    <row r="4339" spans="1:30">
      <c r="A4339">
        <v>606370</v>
      </c>
      <c r="B4339" t="s">
        <v>129</v>
      </c>
      <c r="C4339" t="s">
        <v>31</v>
      </c>
      <c r="D4339">
        <v>1</v>
      </c>
      <c r="E4339" t="s">
        <v>6664</v>
      </c>
      <c r="F4339" t="s">
        <v>433</v>
      </c>
      <c r="G4339" t="s">
        <v>51</v>
      </c>
      <c r="H4339">
        <v>12627</v>
      </c>
      <c r="I4339">
        <v>0</v>
      </c>
      <c r="J4339" t="s">
        <v>72</v>
      </c>
      <c r="K4339" t="s">
        <v>36</v>
      </c>
      <c r="L4339" t="s">
        <v>37</v>
      </c>
      <c r="M4339">
        <v>70611</v>
      </c>
      <c r="N4339">
        <v>105138</v>
      </c>
      <c r="O4339" t="s">
        <v>38</v>
      </c>
      <c r="P4339" t="s">
        <v>157</v>
      </c>
      <c r="Q4339" t="s">
        <v>812</v>
      </c>
      <c r="R4339" t="s">
        <v>6665</v>
      </c>
      <c r="S4339" t="s">
        <v>436</v>
      </c>
      <c r="T4339" t="s">
        <v>6666</v>
      </c>
      <c r="U4339" t="s">
        <v>6667</v>
      </c>
      <c r="V4339" t="s">
        <v>6668</v>
      </c>
      <c r="W4339" t="s">
        <v>1290</v>
      </c>
      <c r="Z4339" t="s">
        <v>46</v>
      </c>
      <c r="AA4339" s="1">
        <v>45222</v>
      </c>
      <c r="AC4339" s="1">
        <v>45254</v>
      </c>
      <c r="AD4339" s="1">
        <v>45355</v>
      </c>
    </row>
    <row r="4340" spans="1:30">
      <c r="A4340">
        <v>574823</v>
      </c>
      <c r="B4340" t="s">
        <v>69</v>
      </c>
      <c r="C4340" t="s">
        <v>48</v>
      </c>
      <c r="D4340">
        <v>1</v>
      </c>
      <c r="E4340" t="s">
        <v>5871</v>
      </c>
      <c r="F4340" t="s">
        <v>441</v>
      </c>
      <c r="G4340" t="s">
        <v>51</v>
      </c>
      <c r="H4340">
        <v>20215</v>
      </c>
      <c r="I4340">
        <v>3</v>
      </c>
      <c r="J4340" t="s">
        <v>65</v>
      </c>
      <c r="K4340" t="s">
        <v>36</v>
      </c>
      <c r="L4340" t="s">
        <v>37</v>
      </c>
      <c r="M4340">
        <v>90114</v>
      </c>
      <c r="N4340">
        <v>122168</v>
      </c>
      <c r="O4340" t="s">
        <v>38</v>
      </c>
      <c r="P4340" t="s">
        <v>73</v>
      </c>
      <c r="Q4340" t="s">
        <v>513</v>
      </c>
      <c r="R4340" t="s">
        <v>10572</v>
      </c>
      <c r="S4340" t="s">
        <v>444</v>
      </c>
      <c r="T4340" t="s">
        <v>10573</v>
      </c>
      <c r="U4340" t="s">
        <v>10574</v>
      </c>
      <c r="V4340" t="s">
        <v>10575</v>
      </c>
      <c r="W4340" t="s">
        <v>61</v>
      </c>
      <c r="X4340" t="s">
        <v>73</v>
      </c>
      <c r="Z4340" t="s">
        <v>63</v>
      </c>
      <c r="AA4340" s="1">
        <v>44979</v>
      </c>
      <c r="AC4340" s="1">
        <v>44979</v>
      </c>
      <c r="AD4340" s="1">
        <v>45355</v>
      </c>
    </row>
    <row r="4341" spans="1:30">
      <c r="A4341">
        <v>585259</v>
      </c>
      <c r="B4341" t="s">
        <v>47</v>
      </c>
      <c r="C4341" t="s">
        <v>48</v>
      </c>
      <c r="D4341">
        <v>1</v>
      </c>
      <c r="E4341" t="s">
        <v>49</v>
      </c>
      <c r="F4341" t="s">
        <v>495</v>
      </c>
      <c r="G4341" t="s">
        <v>51</v>
      </c>
      <c r="H4341" t="s">
        <v>496</v>
      </c>
      <c r="I4341">
        <v>0</v>
      </c>
      <c r="J4341" t="s">
        <v>65</v>
      </c>
      <c r="K4341" t="s">
        <v>36</v>
      </c>
      <c r="L4341" t="s">
        <v>37</v>
      </c>
      <c r="M4341">
        <v>56972</v>
      </c>
      <c r="N4341">
        <v>123150</v>
      </c>
      <c r="O4341" t="s">
        <v>38</v>
      </c>
      <c r="P4341" t="s">
        <v>1393</v>
      </c>
      <c r="Q4341" t="s">
        <v>3877</v>
      </c>
      <c r="R4341" t="s">
        <v>3878</v>
      </c>
      <c r="S4341" t="s">
        <v>499</v>
      </c>
      <c r="T4341" t="s">
        <v>500</v>
      </c>
      <c r="V4341" t="s">
        <v>60</v>
      </c>
      <c r="W4341" t="s">
        <v>61</v>
      </c>
      <c r="X4341" t="s">
        <v>3879</v>
      </c>
      <c r="Z4341" t="s">
        <v>355</v>
      </c>
      <c r="AA4341" s="1">
        <v>45051</v>
      </c>
      <c r="AC4341" s="1">
        <v>45056</v>
      </c>
      <c r="AD4341" s="1">
        <v>45355</v>
      </c>
    </row>
    <row r="4342" spans="1:30">
      <c r="A4342">
        <v>605192</v>
      </c>
      <c r="B4342" t="s">
        <v>460</v>
      </c>
      <c r="C4342" t="s">
        <v>48</v>
      </c>
      <c r="D4342">
        <v>1</v>
      </c>
      <c r="E4342" t="s">
        <v>6469</v>
      </c>
      <c r="F4342" t="s">
        <v>308</v>
      </c>
      <c r="G4342" t="s">
        <v>34</v>
      </c>
      <c r="H4342">
        <v>56058</v>
      </c>
      <c r="I4342">
        <v>0</v>
      </c>
      <c r="J4342" t="s">
        <v>6470</v>
      </c>
      <c r="K4342" t="s">
        <v>36</v>
      </c>
      <c r="L4342" t="s">
        <v>37</v>
      </c>
      <c r="M4342">
        <v>59116</v>
      </c>
      <c r="N4342">
        <v>75000</v>
      </c>
      <c r="O4342" t="s">
        <v>38</v>
      </c>
      <c r="P4342" t="s">
        <v>465</v>
      </c>
      <c r="Q4342" t="s">
        <v>1311</v>
      </c>
      <c r="R4342" t="s">
        <v>6471</v>
      </c>
      <c r="S4342" t="s">
        <v>311</v>
      </c>
      <c r="V4342" t="s">
        <v>469</v>
      </c>
      <c r="Z4342" t="s">
        <v>1314</v>
      </c>
      <c r="AA4342" s="1">
        <v>45184</v>
      </c>
      <c r="AB4342" s="2">
        <v>45549</v>
      </c>
      <c r="AC4342" s="1">
        <v>45184</v>
      </c>
      <c r="AD4342" s="1">
        <v>45355</v>
      </c>
    </row>
    <row r="4343" spans="1:30">
      <c r="A4343">
        <v>616700</v>
      </c>
      <c r="B4343" t="s">
        <v>47</v>
      </c>
      <c r="C4343" t="s">
        <v>31</v>
      </c>
      <c r="D4343">
        <v>1</v>
      </c>
      <c r="E4343" t="s">
        <v>878</v>
      </c>
      <c r="F4343" t="s">
        <v>101</v>
      </c>
      <c r="G4343" t="s">
        <v>51</v>
      </c>
      <c r="H4343">
        <v>22425</v>
      </c>
      <c r="I4343">
        <v>0</v>
      </c>
      <c r="J4343" t="s">
        <v>65</v>
      </c>
      <c r="K4343" t="s">
        <v>36</v>
      </c>
      <c r="L4343" t="s">
        <v>37</v>
      </c>
      <c r="M4343">
        <v>56313</v>
      </c>
      <c r="N4343">
        <v>64760</v>
      </c>
      <c r="O4343" t="s">
        <v>38</v>
      </c>
      <c r="P4343" t="s">
        <v>54</v>
      </c>
      <c r="Q4343" t="s">
        <v>3368</v>
      </c>
      <c r="R4343" t="s">
        <v>5922</v>
      </c>
      <c r="S4343" t="s">
        <v>107</v>
      </c>
      <c r="T4343" t="s">
        <v>880</v>
      </c>
      <c r="V4343" t="s">
        <v>1180</v>
      </c>
      <c r="Z4343" t="s">
        <v>46</v>
      </c>
      <c r="AA4343" s="1">
        <v>45254</v>
      </c>
      <c r="AC4343" s="1">
        <v>45254</v>
      </c>
      <c r="AD4343" s="1">
        <v>45355</v>
      </c>
    </row>
    <row r="4344" spans="1:30">
      <c r="A4344">
        <v>560933</v>
      </c>
      <c r="B4344" t="s">
        <v>99</v>
      </c>
      <c r="C4344" t="s">
        <v>48</v>
      </c>
      <c r="D4344">
        <v>1</v>
      </c>
      <c r="E4344" t="s">
        <v>1341</v>
      </c>
      <c r="F4344" t="s">
        <v>33</v>
      </c>
      <c r="G4344" t="s">
        <v>34</v>
      </c>
      <c r="H4344">
        <v>21744</v>
      </c>
      <c r="I4344">
        <v>2</v>
      </c>
      <c r="J4344" t="s">
        <v>1112</v>
      </c>
      <c r="K4344" t="s">
        <v>36</v>
      </c>
      <c r="L4344" t="s">
        <v>37</v>
      </c>
      <c r="M4344">
        <v>75504</v>
      </c>
      <c r="N4344">
        <v>94761</v>
      </c>
      <c r="O4344" t="s">
        <v>38</v>
      </c>
      <c r="P4344" t="s">
        <v>104</v>
      </c>
      <c r="Q4344" t="s">
        <v>3556</v>
      </c>
      <c r="R4344" t="s">
        <v>3557</v>
      </c>
      <c r="S4344" t="s">
        <v>42</v>
      </c>
      <c r="T4344" t="s">
        <v>3558</v>
      </c>
      <c r="U4344" t="s">
        <v>3559</v>
      </c>
      <c r="V4344" t="s">
        <v>980</v>
      </c>
      <c r="Z4344" t="s">
        <v>46</v>
      </c>
      <c r="AA4344" s="1">
        <v>44881</v>
      </c>
      <c r="AC4344" s="1">
        <v>44881</v>
      </c>
      <c r="AD4344" s="1">
        <v>45355</v>
      </c>
    </row>
    <row r="4345" spans="1:30">
      <c r="A4345">
        <v>561633</v>
      </c>
      <c r="B4345" t="s">
        <v>460</v>
      </c>
      <c r="C4345" t="s">
        <v>31</v>
      </c>
      <c r="D4345">
        <v>2</v>
      </c>
      <c r="E4345" t="s">
        <v>2762</v>
      </c>
      <c r="F4345" t="s">
        <v>308</v>
      </c>
      <c r="G4345" t="s">
        <v>34</v>
      </c>
      <c r="H4345">
        <v>56058</v>
      </c>
      <c r="I4345">
        <v>0</v>
      </c>
      <c r="J4345" t="s">
        <v>2760</v>
      </c>
      <c r="K4345" t="s">
        <v>36</v>
      </c>
      <c r="L4345" t="s">
        <v>37</v>
      </c>
      <c r="M4345">
        <v>70000</v>
      </c>
      <c r="N4345">
        <v>70000</v>
      </c>
      <c r="O4345" t="s">
        <v>38</v>
      </c>
      <c r="P4345" t="s">
        <v>465</v>
      </c>
      <c r="Q4345" t="s">
        <v>1311</v>
      </c>
      <c r="R4345" t="s">
        <v>2763</v>
      </c>
      <c r="S4345" t="s">
        <v>311</v>
      </c>
      <c r="U4345" t="s">
        <v>2764</v>
      </c>
      <c r="V4345" t="s">
        <v>469</v>
      </c>
      <c r="Z4345" t="s">
        <v>1314</v>
      </c>
      <c r="AA4345" s="1">
        <v>44883</v>
      </c>
      <c r="AB4345" s="2">
        <v>45429</v>
      </c>
      <c r="AC4345" s="1">
        <v>45274</v>
      </c>
      <c r="AD4345" s="1">
        <v>45355</v>
      </c>
    </row>
    <row r="4346" spans="1:30">
      <c r="A4346">
        <v>616449</v>
      </c>
      <c r="B4346" t="s">
        <v>129</v>
      </c>
      <c r="C4346" t="s">
        <v>31</v>
      </c>
      <c r="D4346">
        <v>25</v>
      </c>
      <c r="E4346" t="s">
        <v>9801</v>
      </c>
      <c r="F4346" t="s">
        <v>398</v>
      </c>
      <c r="G4346" t="s">
        <v>51</v>
      </c>
      <c r="H4346">
        <v>10104</v>
      </c>
      <c r="I4346">
        <v>2</v>
      </c>
      <c r="J4346" t="s">
        <v>156</v>
      </c>
      <c r="K4346" t="s">
        <v>36</v>
      </c>
      <c r="L4346" t="s">
        <v>37</v>
      </c>
      <c r="M4346">
        <v>41248</v>
      </c>
      <c r="N4346">
        <v>47435</v>
      </c>
      <c r="O4346" t="s">
        <v>38</v>
      </c>
      <c r="P4346" t="s">
        <v>1597</v>
      </c>
      <c r="Q4346" t="s">
        <v>3029</v>
      </c>
      <c r="R4346" t="s">
        <v>9802</v>
      </c>
      <c r="S4346" t="s">
        <v>3091</v>
      </c>
      <c r="U4346" t="s">
        <v>161</v>
      </c>
      <c r="V4346" t="s">
        <v>7743</v>
      </c>
      <c r="Z4346" t="s">
        <v>46</v>
      </c>
      <c r="AA4346" s="1">
        <v>45246</v>
      </c>
      <c r="AC4346" s="1">
        <v>45246</v>
      </c>
      <c r="AD4346" s="1">
        <v>45355</v>
      </c>
    </row>
    <row r="4347" spans="1:30">
      <c r="A4347">
        <v>608849</v>
      </c>
      <c r="B4347" t="s">
        <v>30</v>
      </c>
      <c r="C4347" t="s">
        <v>31</v>
      </c>
      <c r="D4347">
        <v>1</v>
      </c>
      <c r="E4347" t="s">
        <v>5377</v>
      </c>
      <c r="F4347" t="s">
        <v>433</v>
      </c>
      <c r="G4347" t="s">
        <v>51</v>
      </c>
      <c r="H4347">
        <v>12627</v>
      </c>
      <c r="I4347">
        <v>0</v>
      </c>
      <c r="J4347" t="s">
        <v>202</v>
      </c>
      <c r="K4347" t="s">
        <v>36</v>
      </c>
      <c r="L4347" t="s">
        <v>103</v>
      </c>
      <c r="M4347">
        <v>70611</v>
      </c>
      <c r="N4347">
        <v>105138</v>
      </c>
      <c r="O4347" t="s">
        <v>38</v>
      </c>
      <c r="P4347" t="s">
        <v>937</v>
      </c>
      <c r="Q4347" t="s">
        <v>5378</v>
      </c>
      <c r="R4347" t="s">
        <v>5379</v>
      </c>
      <c r="S4347" t="s">
        <v>436</v>
      </c>
      <c r="T4347" t="s">
        <v>5380</v>
      </c>
      <c r="U4347" t="s">
        <v>5381</v>
      </c>
      <c r="V4347" t="s">
        <v>5382</v>
      </c>
      <c r="Z4347" t="s">
        <v>46</v>
      </c>
      <c r="AA4347" s="1">
        <v>45198</v>
      </c>
      <c r="AC4347" s="1">
        <v>45307</v>
      </c>
      <c r="AD4347" s="1">
        <v>45355</v>
      </c>
    </row>
    <row r="4348" spans="1:30">
      <c r="A4348">
        <v>585257</v>
      </c>
      <c r="B4348" t="s">
        <v>47</v>
      </c>
      <c r="C4348" t="s">
        <v>48</v>
      </c>
      <c r="D4348">
        <v>1</v>
      </c>
      <c r="E4348" t="s">
        <v>1806</v>
      </c>
      <c r="F4348" t="s">
        <v>283</v>
      </c>
      <c r="G4348" t="s">
        <v>51</v>
      </c>
      <c r="H4348">
        <v>10124</v>
      </c>
      <c r="I4348">
        <v>2</v>
      </c>
      <c r="J4348" t="s">
        <v>65</v>
      </c>
      <c r="K4348" t="s">
        <v>36</v>
      </c>
      <c r="L4348" t="s">
        <v>37</v>
      </c>
      <c r="M4348">
        <v>53057</v>
      </c>
      <c r="N4348">
        <v>61015</v>
      </c>
      <c r="O4348" t="s">
        <v>38</v>
      </c>
      <c r="P4348" t="s">
        <v>54</v>
      </c>
      <c r="Q4348" t="s">
        <v>3445</v>
      </c>
      <c r="R4348" t="s">
        <v>8452</v>
      </c>
      <c r="S4348" t="s">
        <v>287</v>
      </c>
      <c r="T4348" t="s">
        <v>8453</v>
      </c>
      <c r="V4348" t="s">
        <v>1180</v>
      </c>
      <c r="Z4348" t="s">
        <v>46</v>
      </c>
      <c r="AA4348" s="1">
        <v>45271</v>
      </c>
      <c r="AC4348" s="1">
        <v>45271</v>
      </c>
      <c r="AD4348" s="1">
        <v>45355</v>
      </c>
    </row>
    <row r="4349" spans="1:30">
      <c r="A4349">
        <v>555398</v>
      </c>
      <c r="B4349" t="s">
        <v>69</v>
      </c>
      <c r="C4349" t="s">
        <v>48</v>
      </c>
      <c r="D4349">
        <v>1</v>
      </c>
      <c r="E4349" t="s">
        <v>8161</v>
      </c>
      <c r="F4349" t="s">
        <v>1144</v>
      </c>
      <c r="G4349" t="s">
        <v>51</v>
      </c>
      <c r="H4349">
        <v>20202</v>
      </c>
      <c r="I4349">
        <v>0</v>
      </c>
      <c r="J4349" t="s">
        <v>65</v>
      </c>
      <c r="K4349" t="s">
        <v>36</v>
      </c>
      <c r="L4349" t="s">
        <v>37</v>
      </c>
      <c r="M4349">
        <v>51413</v>
      </c>
      <c r="N4349">
        <v>62260</v>
      </c>
      <c r="O4349" t="s">
        <v>38</v>
      </c>
      <c r="P4349" t="s">
        <v>73</v>
      </c>
      <c r="Q4349" t="s">
        <v>3605</v>
      </c>
      <c r="R4349" t="s">
        <v>8162</v>
      </c>
      <c r="S4349" t="s">
        <v>1148</v>
      </c>
      <c r="T4349" t="s">
        <v>8163</v>
      </c>
      <c r="U4349" t="s">
        <v>8656</v>
      </c>
      <c r="V4349" t="s">
        <v>8657</v>
      </c>
      <c r="W4349" t="s">
        <v>8658</v>
      </c>
      <c r="X4349" t="s">
        <v>8659</v>
      </c>
      <c r="Z4349" t="s">
        <v>63</v>
      </c>
      <c r="AA4349" s="1">
        <v>44848</v>
      </c>
      <c r="AC4349" s="1">
        <v>44866</v>
      </c>
      <c r="AD4349" s="1">
        <v>45355</v>
      </c>
    </row>
    <row r="4350" spans="1:30">
      <c r="A4350">
        <v>609693</v>
      </c>
      <c r="B4350" t="s">
        <v>47</v>
      </c>
      <c r="C4350" t="s">
        <v>31</v>
      </c>
      <c r="D4350">
        <v>1</v>
      </c>
      <c r="E4350" t="s">
        <v>1906</v>
      </c>
      <c r="F4350" t="s">
        <v>375</v>
      </c>
      <c r="G4350" t="s">
        <v>51</v>
      </c>
      <c r="H4350">
        <v>22427</v>
      </c>
      <c r="I4350">
        <v>2</v>
      </c>
      <c r="J4350" t="s">
        <v>65</v>
      </c>
      <c r="K4350" t="s">
        <v>36</v>
      </c>
      <c r="L4350" t="s">
        <v>37</v>
      </c>
      <c r="M4350">
        <v>81571</v>
      </c>
      <c r="N4350">
        <v>93807</v>
      </c>
      <c r="O4350" t="s">
        <v>38</v>
      </c>
      <c r="P4350" t="s">
        <v>54</v>
      </c>
      <c r="Q4350" t="s">
        <v>1907</v>
      </c>
      <c r="R4350" t="s">
        <v>1908</v>
      </c>
      <c r="S4350" t="s">
        <v>377</v>
      </c>
      <c r="T4350" t="s">
        <v>1909</v>
      </c>
      <c r="V4350" t="s">
        <v>1910</v>
      </c>
      <c r="W4350" t="s">
        <v>61</v>
      </c>
      <c r="X4350" t="s">
        <v>62</v>
      </c>
      <c r="Z4350" t="s">
        <v>63</v>
      </c>
      <c r="AA4350" s="1">
        <v>45204</v>
      </c>
      <c r="AC4350" s="1">
        <v>45351</v>
      </c>
      <c r="AD4350" s="1">
        <v>45355</v>
      </c>
    </row>
    <row r="4351" spans="1:30">
      <c r="A4351">
        <v>624321</v>
      </c>
      <c r="B4351" t="s">
        <v>30</v>
      </c>
      <c r="C4351" t="s">
        <v>48</v>
      </c>
      <c r="D4351">
        <v>1</v>
      </c>
      <c r="E4351" t="s">
        <v>5336</v>
      </c>
      <c r="F4351" t="s">
        <v>3823</v>
      </c>
      <c r="G4351" t="s">
        <v>51</v>
      </c>
      <c r="H4351">
        <v>21512</v>
      </c>
      <c r="I4351">
        <v>2</v>
      </c>
      <c r="J4351" t="s">
        <v>35</v>
      </c>
      <c r="K4351" t="s">
        <v>36</v>
      </c>
      <c r="L4351" t="s">
        <v>37</v>
      </c>
      <c r="M4351">
        <v>49033</v>
      </c>
      <c r="N4351">
        <v>52545</v>
      </c>
      <c r="O4351" t="s">
        <v>38</v>
      </c>
      <c r="P4351" t="s">
        <v>1346</v>
      </c>
      <c r="Q4351" t="s">
        <v>1515</v>
      </c>
      <c r="R4351" t="s">
        <v>6686</v>
      </c>
      <c r="S4351" t="s">
        <v>3825</v>
      </c>
      <c r="T4351" t="s">
        <v>6687</v>
      </c>
      <c r="V4351" t="s">
        <v>6688</v>
      </c>
      <c r="Z4351" t="s">
        <v>46</v>
      </c>
      <c r="AA4351" s="1">
        <v>45320</v>
      </c>
      <c r="AB4351" s="2">
        <v>45440</v>
      </c>
      <c r="AC4351" s="1">
        <v>45320</v>
      </c>
      <c r="AD4351" s="1">
        <v>45355</v>
      </c>
    </row>
    <row r="4352" spans="1:30">
      <c r="A4352">
        <v>605242</v>
      </c>
      <c r="B4352" t="s">
        <v>30</v>
      </c>
      <c r="C4352" t="s">
        <v>48</v>
      </c>
      <c r="D4352">
        <v>1</v>
      </c>
      <c r="E4352" t="s">
        <v>4887</v>
      </c>
      <c r="F4352" t="s">
        <v>4888</v>
      </c>
      <c r="G4352" t="s">
        <v>34</v>
      </c>
      <c r="H4352">
        <v>82107</v>
      </c>
      <c r="I4352">
        <v>1</v>
      </c>
      <c r="J4352" t="s">
        <v>202</v>
      </c>
      <c r="K4352" t="s">
        <v>36</v>
      </c>
      <c r="L4352" t="s">
        <v>37</v>
      </c>
      <c r="M4352">
        <v>33887</v>
      </c>
      <c r="N4352">
        <v>38970</v>
      </c>
      <c r="O4352" t="s">
        <v>38</v>
      </c>
      <c r="P4352" t="s">
        <v>937</v>
      </c>
      <c r="Q4352" t="s">
        <v>4889</v>
      </c>
      <c r="R4352" t="s">
        <v>4890</v>
      </c>
      <c r="T4352" t="s">
        <v>4891</v>
      </c>
      <c r="U4352" t="s">
        <v>4892</v>
      </c>
      <c r="V4352" t="s">
        <v>10576</v>
      </c>
      <c r="Z4352" t="s">
        <v>46</v>
      </c>
      <c r="AA4352" s="1">
        <v>45184</v>
      </c>
      <c r="AC4352" s="1">
        <v>45268</v>
      </c>
      <c r="AD4352" s="1">
        <v>45355</v>
      </c>
    </row>
    <row r="4353" spans="1:30">
      <c r="A4353">
        <v>539278</v>
      </c>
      <c r="B4353" t="s">
        <v>460</v>
      </c>
      <c r="C4353" t="s">
        <v>48</v>
      </c>
      <c r="D4353">
        <v>15</v>
      </c>
      <c r="E4353" t="s">
        <v>4170</v>
      </c>
      <c r="F4353" t="s">
        <v>462</v>
      </c>
      <c r="G4353" t="s">
        <v>463</v>
      </c>
      <c r="H4353">
        <v>30114</v>
      </c>
      <c r="I4353">
        <v>0</v>
      </c>
      <c r="J4353" t="s">
        <v>1919</v>
      </c>
      <c r="K4353" t="s">
        <v>36</v>
      </c>
      <c r="L4353" t="s">
        <v>37</v>
      </c>
      <c r="M4353">
        <v>120000</v>
      </c>
      <c r="N4353">
        <v>167610</v>
      </c>
      <c r="O4353" t="s">
        <v>38</v>
      </c>
      <c r="P4353" t="s">
        <v>465</v>
      </c>
      <c r="Q4353" t="s">
        <v>2238</v>
      </c>
      <c r="R4353" t="s">
        <v>4171</v>
      </c>
      <c r="S4353" t="s">
        <v>4172</v>
      </c>
      <c r="V4353" t="s">
        <v>469</v>
      </c>
      <c r="Z4353" t="s">
        <v>4173</v>
      </c>
      <c r="AA4353" s="1">
        <v>44753</v>
      </c>
      <c r="AB4353" s="2">
        <v>45653</v>
      </c>
      <c r="AC4353" s="1">
        <v>45238</v>
      </c>
      <c r="AD4353" s="1">
        <v>45355</v>
      </c>
    </row>
    <row r="4354" spans="1:30">
      <c r="A4354">
        <v>539278</v>
      </c>
      <c r="B4354" t="s">
        <v>460</v>
      </c>
      <c r="C4354" t="s">
        <v>48</v>
      </c>
      <c r="D4354">
        <v>15</v>
      </c>
      <c r="E4354" t="s">
        <v>4170</v>
      </c>
      <c r="F4354" t="s">
        <v>462</v>
      </c>
      <c r="G4354" t="s">
        <v>463</v>
      </c>
      <c r="H4354">
        <v>30114</v>
      </c>
      <c r="I4354">
        <v>0</v>
      </c>
      <c r="J4354" t="s">
        <v>1919</v>
      </c>
      <c r="K4354" t="s">
        <v>36</v>
      </c>
      <c r="L4354" t="s">
        <v>37</v>
      </c>
      <c r="M4354">
        <v>120000</v>
      </c>
      <c r="N4354">
        <v>167610</v>
      </c>
      <c r="O4354" t="s">
        <v>38</v>
      </c>
      <c r="P4354" t="s">
        <v>465</v>
      </c>
      <c r="Q4354" t="s">
        <v>2238</v>
      </c>
      <c r="R4354" t="s">
        <v>4171</v>
      </c>
      <c r="S4354" t="s">
        <v>4172</v>
      </c>
      <c r="V4354" t="s">
        <v>469</v>
      </c>
      <c r="Z4354" t="s">
        <v>4173</v>
      </c>
      <c r="AA4354" s="1">
        <v>44753</v>
      </c>
      <c r="AB4354" s="2">
        <v>45653</v>
      </c>
      <c r="AC4354" s="1">
        <v>45238</v>
      </c>
      <c r="AD4354" s="1">
        <v>45355</v>
      </c>
    </row>
    <row r="4355" spans="1:30">
      <c r="A4355">
        <v>615101</v>
      </c>
      <c r="B4355" t="s">
        <v>336</v>
      </c>
      <c r="C4355" t="s">
        <v>31</v>
      </c>
      <c r="D4355">
        <v>1</v>
      </c>
      <c r="E4355" t="s">
        <v>4537</v>
      </c>
      <c r="F4355" t="s">
        <v>338</v>
      </c>
      <c r="G4355" t="s">
        <v>90</v>
      </c>
      <c r="H4355" t="s">
        <v>339</v>
      </c>
      <c r="I4355">
        <v>2</v>
      </c>
      <c r="J4355" t="s">
        <v>72</v>
      </c>
      <c r="K4355" t="s">
        <v>36</v>
      </c>
      <c r="L4355" t="s">
        <v>37</v>
      </c>
      <c r="M4355">
        <v>72000</v>
      </c>
      <c r="N4355">
        <v>72000</v>
      </c>
      <c r="O4355" t="s">
        <v>38</v>
      </c>
      <c r="P4355" t="s">
        <v>340</v>
      </c>
      <c r="Q4355" t="s">
        <v>341</v>
      </c>
      <c r="R4355" t="s">
        <v>4538</v>
      </c>
      <c r="S4355" t="s">
        <v>4539</v>
      </c>
      <c r="V4355" t="s">
        <v>4540</v>
      </c>
      <c r="Z4355" t="s">
        <v>46</v>
      </c>
      <c r="AA4355" s="1">
        <v>45236</v>
      </c>
      <c r="AC4355" s="1">
        <v>45236</v>
      </c>
      <c r="AD4355" s="1">
        <v>45355</v>
      </c>
    </row>
    <row r="4356" spans="1:30">
      <c r="A4356">
        <v>616691</v>
      </c>
      <c r="B4356" t="s">
        <v>30</v>
      </c>
      <c r="C4356" t="s">
        <v>31</v>
      </c>
      <c r="D4356">
        <v>1</v>
      </c>
      <c r="E4356" t="s">
        <v>10577</v>
      </c>
      <c r="F4356" t="s">
        <v>10578</v>
      </c>
      <c r="G4356" t="s">
        <v>51</v>
      </c>
      <c r="H4356">
        <v>10014</v>
      </c>
      <c r="I4356" t="s">
        <v>958</v>
      </c>
      <c r="J4356" t="s">
        <v>818</v>
      </c>
      <c r="K4356" t="s">
        <v>36</v>
      </c>
      <c r="L4356" t="s">
        <v>276</v>
      </c>
      <c r="M4356">
        <v>58700</v>
      </c>
      <c r="N4356">
        <v>114000</v>
      </c>
      <c r="O4356" t="s">
        <v>38</v>
      </c>
      <c r="P4356" t="s">
        <v>8156</v>
      </c>
      <c r="Q4356" t="s">
        <v>204</v>
      </c>
      <c r="R4356" t="s">
        <v>10579</v>
      </c>
      <c r="S4356" t="s">
        <v>10580</v>
      </c>
      <c r="T4356" t="s">
        <v>10581</v>
      </c>
      <c r="V4356" t="s">
        <v>10582</v>
      </c>
      <c r="X4356" t="s">
        <v>8156</v>
      </c>
      <c r="Z4356" t="s">
        <v>46</v>
      </c>
      <c r="AA4356" s="1">
        <v>45250</v>
      </c>
      <c r="AB4356" s="2">
        <v>45370</v>
      </c>
      <c r="AC4356" s="1">
        <v>45261</v>
      </c>
      <c r="AD4356" s="1">
        <v>45355</v>
      </c>
    </row>
    <row r="4357" spans="1:30">
      <c r="A4357">
        <v>542360</v>
      </c>
      <c r="B4357" t="s">
        <v>460</v>
      </c>
      <c r="C4357" t="s">
        <v>31</v>
      </c>
      <c r="D4357">
        <v>5</v>
      </c>
      <c r="E4357" t="s">
        <v>2237</v>
      </c>
      <c r="F4357" t="s">
        <v>462</v>
      </c>
      <c r="G4357" t="s">
        <v>463</v>
      </c>
      <c r="H4357">
        <v>30114</v>
      </c>
      <c r="I4357">
        <v>0</v>
      </c>
      <c r="J4357" t="s">
        <v>1919</v>
      </c>
      <c r="K4357" t="s">
        <v>36</v>
      </c>
      <c r="L4357" t="s">
        <v>37</v>
      </c>
      <c r="M4357">
        <v>0</v>
      </c>
      <c r="N4357">
        <v>180000</v>
      </c>
      <c r="O4357" t="s">
        <v>38</v>
      </c>
      <c r="P4357" t="s">
        <v>465</v>
      </c>
      <c r="Q4357" t="s">
        <v>2238</v>
      </c>
      <c r="R4357" t="s">
        <v>2239</v>
      </c>
      <c r="U4357" t="s">
        <v>468</v>
      </c>
      <c r="V4357" t="s">
        <v>2240</v>
      </c>
      <c r="Z4357" t="s">
        <v>485</v>
      </c>
      <c r="AA4357" s="1">
        <v>44767</v>
      </c>
      <c r="AB4357" s="2">
        <v>45667</v>
      </c>
      <c r="AC4357" s="1">
        <v>45238</v>
      </c>
      <c r="AD4357" s="1">
        <v>45355</v>
      </c>
    </row>
    <row r="4358" spans="1:30">
      <c r="A4358">
        <v>527821</v>
      </c>
      <c r="B4358" t="s">
        <v>253</v>
      </c>
      <c r="C4358" t="s">
        <v>48</v>
      </c>
      <c r="D4358">
        <v>1</v>
      </c>
      <c r="E4358" t="s">
        <v>3086</v>
      </c>
      <c r="F4358" t="s">
        <v>3086</v>
      </c>
      <c r="G4358" t="s">
        <v>51</v>
      </c>
      <c r="H4358">
        <v>92235</v>
      </c>
      <c r="I4358">
        <v>0</v>
      </c>
      <c r="J4358" t="s">
        <v>143</v>
      </c>
      <c r="K4358" t="s">
        <v>36</v>
      </c>
      <c r="L4358" t="s">
        <v>103</v>
      </c>
      <c r="M4358">
        <v>48.27</v>
      </c>
      <c r="N4358">
        <v>48.27</v>
      </c>
      <c r="O4358" t="s">
        <v>124</v>
      </c>
      <c r="P4358" t="s">
        <v>1196</v>
      </c>
      <c r="Q4358" t="s">
        <v>1197</v>
      </c>
      <c r="R4358" t="s">
        <v>4876</v>
      </c>
      <c r="S4358" t="s">
        <v>3088</v>
      </c>
      <c r="U4358" t="s">
        <v>3089</v>
      </c>
      <c r="V4358" t="s">
        <v>281</v>
      </c>
      <c r="Z4358" t="s">
        <v>264</v>
      </c>
      <c r="AA4358" s="1">
        <v>44664</v>
      </c>
      <c r="AC4358" s="1">
        <v>44693</v>
      </c>
      <c r="AD4358" s="1">
        <v>45355</v>
      </c>
    </row>
    <row r="4359" spans="1:30">
      <c r="A4359">
        <v>628617</v>
      </c>
      <c r="B4359" t="s">
        <v>47</v>
      </c>
      <c r="C4359" t="s">
        <v>31</v>
      </c>
      <c r="D4359">
        <v>1</v>
      </c>
      <c r="E4359" t="s">
        <v>347</v>
      </c>
      <c r="F4359" t="s">
        <v>348</v>
      </c>
      <c r="G4359" t="s">
        <v>51</v>
      </c>
      <c r="H4359">
        <v>10015</v>
      </c>
      <c r="I4359" t="s">
        <v>349</v>
      </c>
      <c r="J4359" t="s">
        <v>65</v>
      </c>
      <c r="K4359" t="s">
        <v>36</v>
      </c>
      <c r="L4359" t="s">
        <v>276</v>
      </c>
      <c r="M4359">
        <v>70940</v>
      </c>
      <c r="N4359">
        <v>144066</v>
      </c>
      <c r="O4359" t="s">
        <v>38</v>
      </c>
      <c r="P4359" t="s">
        <v>54</v>
      </c>
      <c r="Q4359" t="s">
        <v>442</v>
      </c>
      <c r="R4359" t="s">
        <v>7432</v>
      </c>
      <c r="S4359" t="s">
        <v>352</v>
      </c>
      <c r="T4359" t="s">
        <v>7433</v>
      </c>
      <c r="Z4359" t="s">
        <v>63</v>
      </c>
      <c r="AA4359" s="1">
        <v>45355</v>
      </c>
      <c r="AC4359" s="1">
        <v>45355</v>
      </c>
      <c r="AD4359" s="1">
        <v>45355</v>
      </c>
    </row>
    <row r="4360" spans="1:30">
      <c r="A4360">
        <v>602532</v>
      </c>
      <c r="B4360" t="s">
        <v>886</v>
      </c>
      <c r="C4360" t="s">
        <v>31</v>
      </c>
      <c r="D4360">
        <v>2</v>
      </c>
      <c r="E4360" t="s">
        <v>9742</v>
      </c>
      <c r="F4360" t="s">
        <v>2934</v>
      </c>
      <c r="G4360" t="s">
        <v>51</v>
      </c>
      <c r="H4360">
        <v>31105</v>
      </c>
      <c r="I4360">
        <v>0</v>
      </c>
      <c r="J4360" t="s">
        <v>284</v>
      </c>
      <c r="K4360" t="s">
        <v>36</v>
      </c>
      <c r="L4360" t="s">
        <v>37</v>
      </c>
      <c r="M4360">
        <v>45329</v>
      </c>
      <c r="N4360">
        <v>72378</v>
      </c>
      <c r="O4360" t="s">
        <v>38</v>
      </c>
      <c r="P4360" t="s">
        <v>889</v>
      </c>
      <c r="Q4360" t="s">
        <v>9743</v>
      </c>
      <c r="R4360" t="s">
        <v>9744</v>
      </c>
      <c r="S4360" t="s">
        <v>2937</v>
      </c>
      <c r="T4360" t="s">
        <v>9745</v>
      </c>
      <c r="U4360" t="s">
        <v>9746</v>
      </c>
      <c r="V4360" t="s">
        <v>4923</v>
      </c>
      <c r="W4360" t="s">
        <v>9747</v>
      </c>
      <c r="Z4360" t="s">
        <v>46</v>
      </c>
      <c r="AA4360" s="1">
        <v>45191</v>
      </c>
      <c r="AC4360" s="1">
        <v>45244</v>
      </c>
      <c r="AD4360" s="1">
        <v>45355</v>
      </c>
    </row>
    <row r="4361" spans="1:30">
      <c r="A4361">
        <v>584395</v>
      </c>
      <c r="B4361" t="s">
        <v>99</v>
      </c>
      <c r="C4361" t="s">
        <v>31</v>
      </c>
      <c r="D4361">
        <v>1</v>
      </c>
      <c r="E4361" t="s">
        <v>100</v>
      </c>
      <c r="F4361" t="s">
        <v>2250</v>
      </c>
      <c r="G4361" t="s">
        <v>51</v>
      </c>
      <c r="H4361">
        <v>20113</v>
      </c>
      <c r="I4361">
        <v>3</v>
      </c>
      <c r="J4361" t="s">
        <v>594</v>
      </c>
      <c r="K4361" t="s">
        <v>36</v>
      </c>
      <c r="L4361" t="s">
        <v>103</v>
      </c>
      <c r="M4361">
        <v>49003</v>
      </c>
      <c r="N4361">
        <v>72195</v>
      </c>
      <c r="O4361" t="s">
        <v>38</v>
      </c>
      <c r="P4361" t="s">
        <v>104</v>
      </c>
      <c r="Q4361" t="s">
        <v>105</v>
      </c>
      <c r="R4361" t="s">
        <v>6172</v>
      </c>
      <c r="S4361" t="s">
        <v>2253</v>
      </c>
      <c r="T4361" t="s">
        <v>6173</v>
      </c>
      <c r="U4361" t="s">
        <v>6174</v>
      </c>
      <c r="V4361" t="s">
        <v>980</v>
      </c>
      <c r="Z4361" t="s">
        <v>46</v>
      </c>
      <c r="AA4361" s="1">
        <v>45050</v>
      </c>
      <c r="AC4361" s="1">
        <v>45050</v>
      </c>
      <c r="AD4361" s="1">
        <v>45355</v>
      </c>
    </row>
    <row r="4362" spans="1:30">
      <c r="A4362">
        <v>615463</v>
      </c>
      <c r="B4362" t="s">
        <v>129</v>
      </c>
      <c r="C4362" t="s">
        <v>48</v>
      </c>
      <c r="D4362">
        <v>1</v>
      </c>
      <c r="E4362" t="s">
        <v>5858</v>
      </c>
      <c r="F4362" t="s">
        <v>1822</v>
      </c>
      <c r="G4362" t="s">
        <v>51</v>
      </c>
      <c r="H4362">
        <v>13631</v>
      </c>
      <c r="I4362">
        <v>3</v>
      </c>
      <c r="J4362" t="s">
        <v>91</v>
      </c>
      <c r="K4362" t="s">
        <v>36</v>
      </c>
      <c r="L4362" t="s">
        <v>37</v>
      </c>
      <c r="M4362">
        <v>83685</v>
      </c>
      <c r="N4362">
        <v>96238</v>
      </c>
      <c r="O4362" t="s">
        <v>38</v>
      </c>
      <c r="P4362" t="s">
        <v>157</v>
      </c>
      <c r="Q4362" t="s">
        <v>2083</v>
      </c>
      <c r="R4362" t="s">
        <v>5859</v>
      </c>
      <c r="S4362" t="s">
        <v>1824</v>
      </c>
      <c r="T4362" t="s">
        <v>5860</v>
      </c>
      <c r="U4362" t="s">
        <v>5861</v>
      </c>
      <c r="V4362" t="s">
        <v>297</v>
      </c>
      <c r="W4362" t="s">
        <v>2669</v>
      </c>
      <c r="X4362" t="s">
        <v>157</v>
      </c>
      <c r="Z4362" t="s">
        <v>63</v>
      </c>
      <c r="AA4362" s="1">
        <v>45238</v>
      </c>
      <c r="AC4362" s="1">
        <v>45272</v>
      </c>
      <c r="AD4362" s="1">
        <v>45355</v>
      </c>
    </row>
    <row r="4363" spans="1:30">
      <c r="A4363">
        <v>605242</v>
      </c>
      <c r="B4363" t="s">
        <v>30</v>
      </c>
      <c r="C4363" t="s">
        <v>31</v>
      </c>
      <c r="D4363">
        <v>1</v>
      </c>
      <c r="E4363" t="s">
        <v>4887</v>
      </c>
      <c r="F4363" t="s">
        <v>4888</v>
      </c>
      <c r="G4363" t="s">
        <v>34</v>
      </c>
      <c r="H4363">
        <v>82107</v>
      </c>
      <c r="I4363">
        <v>1</v>
      </c>
      <c r="J4363" t="s">
        <v>202</v>
      </c>
      <c r="K4363" t="s">
        <v>36</v>
      </c>
      <c r="L4363" t="s">
        <v>37</v>
      </c>
      <c r="M4363">
        <v>33887</v>
      </c>
      <c r="N4363">
        <v>38970</v>
      </c>
      <c r="O4363" t="s">
        <v>38</v>
      </c>
      <c r="P4363" t="s">
        <v>937</v>
      </c>
      <c r="Q4363" t="s">
        <v>4889</v>
      </c>
      <c r="R4363" t="s">
        <v>4890</v>
      </c>
      <c r="T4363" t="s">
        <v>4891</v>
      </c>
      <c r="U4363" t="s">
        <v>4892</v>
      </c>
      <c r="V4363" t="s">
        <v>10576</v>
      </c>
      <c r="Z4363" t="s">
        <v>46</v>
      </c>
      <c r="AA4363" s="1">
        <v>45184</v>
      </c>
      <c r="AC4363" s="1">
        <v>45268</v>
      </c>
      <c r="AD4363" s="1">
        <v>45355</v>
      </c>
    </row>
    <row r="4364" spans="1:30">
      <c r="A4364">
        <v>624743</v>
      </c>
      <c r="B4364" t="s">
        <v>1462</v>
      </c>
      <c r="C4364" t="s">
        <v>31</v>
      </c>
      <c r="D4364">
        <v>1</v>
      </c>
      <c r="E4364" t="s">
        <v>10298</v>
      </c>
      <c r="F4364" t="s">
        <v>114</v>
      </c>
      <c r="G4364" t="s">
        <v>34</v>
      </c>
      <c r="H4364">
        <v>56057</v>
      </c>
      <c r="I4364">
        <v>0</v>
      </c>
      <c r="J4364" t="s">
        <v>72</v>
      </c>
      <c r="K4364" t="s">
        <v>36</v>
      </c>
      <c r="L4364" t="s">
        <v>37</v>
      </c>
      <c r="M4364">
        <v>65037</v>
      </c>
      <c r="N4364">
        <v>65037</v>
      </c>
      <c r="O4364" t="s">
        <v>38</v>
      </c>
      <c r="P4364" t="s">
        <v>1464</v>
      </c>
      <c r="Q4364" t="s">
        <v>10299</v>
      </c>
      <c r="R4364" t="s">
        <v>10300</v>
      </c>
      <c r="S4364" t="s">
        <v>119</v>
      </c>
      <c r="Z4364" t="s">
        <v>1314</v>
      </c>
      <c r="AA4364" s="1">
        <v>45317</v>
      </c>
      <c r="AB4364" s="2">
        <v>45437</v>
      </c>
      <c r="AC4364" s="1">
        <v>45317</v>
      </c>
      <c r="AD4364" s="1">
        <v>45355</v>
      </c>
    </row>
    <row r="4365" spans="1:30">
      <c r="A4365">
        <v>605244</v>
      </c>
      <c r="B4365" t="s">
        <v>99</v>
      </c>
      <c r="C4365" t="s">
        <v>48</v>
      </c>
      <c r="D4365">
        <v>1</v>
      </c>
      <c r="E4365" t="s">
        <v>3971</v>
      </c>
      <c r="F4365" t="s">
        <v>348</v>
      </c>
      <c r="G4365" t="s">
        <v>51</v>
      </c>
      <c r="H4365">
        <v>10015</v>
      </c>
      <c r="I4365" t="s">
        <v>958</v>
      </c>
      <c r="J4365" t="s">
        <v>65</v>
      </c>
      <c r="K4365" t="s">
        <v>36</v>
      </c>
      <c r="L4365" t="s">
        <v>37</v>
      </c>
      <c r="M4365">
        <v>58700</v>
      </c>
      <c r="N4365">
        <v>161534</v>
      </c>
      <c r="O4365" t="s">
        <v>38</v>
      </c>
      <c r="P4365" t="s">
        <v>244</v>
      </c>
      <c r="Q4365" t="s">
        <v>245</v>
      </c>
      <c r="R4365" t="s">
        <v>3972</v>
      </c>
      <c r="S4365" t="s">
        <v>352</v>
      </c>
      <c r="T4365" t="s">
        <v>1142</v>
      </c>
      <c r="U4365" t="s">
        <v>378</v>
      </c>
      <c r="V4365" t="s">
        <v>289</v>
      </c>
      <c r="W4365" t="s">
        <v>251</v>
      </c>
      <c r="X4365" t="s">
        <v>379</v>
      </c>
      <c r="Z4365" t="s">
        <v>63</v>
      </c>
      <c r="AA4365" s="1">
        <v>45205</v>
      </c>
      <c r="AC4365" s="1">
        <v>45205</v>
      </c>
      <c r="AD4365" s="1">
        <v>45355</v>
      </c>
    </row>
    <row r="4366" spans="1:30">
      <c r="A4366">
        <v>591252</v>
      </c>
      <c r="B4366" t="s">
        <v>886</v>
      </c>
      <c r="C4366" t="s">
        <v>31</v>
      </c>
      <c r="D4366">
        <v>6</v>
      </c>
      <c r="E4366" t="s">
        <v>4916</v>
      </c>
      <c r="F4366" t="s">
        <v>4917</v>
      </c>
      <c r="G4366" t="s">
        <v>51</v>
      </c>
      <c r="H4366">
        <v>31175</v>
      </c>
      <c r="I4366">
        <v>2</v>
      </c>
      <c r="J4366" t="s">
        <v>300</v>
      </c>
      <c r="K4366" t="s">
        <v>36</v>
      </c>
      <c r="L4366" t="s">
        <v>37</v>
      </c>
      <c r="M4366">
        <v>67677</v>
      </c>
      <c r="N4366">
        <v>83791</v>
      </c>
      <c r="O4366" t="s">
        <v>38</v>
      </c>
      <c r="P4366" t="s">
        <v>2139</v>
      </c>
      <c r="Q4366" t="s">
        <v>4918</v>
      </c>
      <c r="R4366" t="s">
        <v>4919</v>
      </c>
      <c r="S4366" t="s">
        <v>4920</v>
      </c>
      <c r="T4366" t="s">
        <v>4921</v>
      </c>
      <c r="U4366" t="s">
        <v>4922</v>
      </c>
      <c r="V4366" t="s">
        <v>4923</v>
      </c>
      <c r="X4366" t="s">
        <v>2146</v>
      </c>
      <c r="Z4366" t="s">
        <v>46</v>
      </c>
      <c r="AA4366" s="1">
        <v>45119</v>
      </c>
      <c r="AC4366" s="1">
        <v>45149</v>
      </c>
      <c r="AD4366" s="1">
        <v>45355</v>
      </c>
    </row>
    <row r="4367" spans="1:30">
      <c r="A4367">
        <v>611868</v>
      </c>
      <c r="B4367" t="s">
        <v>1044</v>
      </c>
      <c r="C4367" t="s">
        <v>31</v>
      </c>
      <c r="D4367">
        <v>1</v>
      </c>
      <c r="E4367" t="s">
        <v>5328</v>
      </c>
      <c r="F4367" t="s">
        <v>765</v>
      </c>
      <c r="G4367" t="s">
        <v>51</v>
      </c>
      <c r="H4367" t="s">
        <v>766</v>
      </c>
      <c r="I4367">
        <v>0</v>
      </c>
      <c r="J4367" t="s">
        <v>65</v>
      </c>
      <c r="K4367" t="s">
        <v>36</v>
      </c>
      <c r="L4367" t="s">
        <v>276</v>
      </c>
      <c r="M4367">
        <v>58682</v>
      </c>
      <c r="N4367">
        <v>127000</v>
      </c>
      <c r="O4367" t="s">
        <v>38</v>
      </c>
      <c r="P4367" t="s">
        <v>1048</v>
      </c>
      <c r="Q4367" t="s">
        <v>5329</v>
      </c>
      <c r="R4367" t="s">
        <v>5330</v>
      </c>
      <c r="S4367" t="s">
        <v>770</v>
      </c>
      <c r="T4367" t="s">
        <v>5331</v>
      </c>
      <c r="V4367" t="s">
        <v>5332</v>
      </c>
      <c r="Z4367" t="s">
        <v>46</v>
      </c>
      <c r="AA4367" s="1">
        <v>45217</v>
      </c>
      <c r="AB4367" s="2">
        <v>45381</v>
      </c>
      <c r="AC4367" s="1">
        <v>45351</v>
      </c>
      <c r="AD4367" s="1">
        <v>45355</v>
      </c>
    </row>
    <row r="4368" spans="1:30">
      <c r="A4368">
        <v>624195</v>
      </c>
      <c r="B4368" t="s">
        <v>2168</v>
      </c>
      <c r="C4368" t="s">
        <v>31</v>
      </c>
      <c r="D4368">
        <v>1</v>
      </c>
      <c r="E4368" t="s">
        <v>10583</v>
      </c>
      <c r="F4368" t="s">
        <v>382</v>
      </c>
      <c r="G4368" t="s">
        <v>34</v>
      </c>
      <c r="H4368">
        <v>30087</v>
      </c>
      <c r="I4368">
        <v>2</v>
      </c>
      <c r="J4368" t="s">
        <v>618</v>
      </c>
      <c r="K4368" t="s">
        <v>36</v>
      </c>
      <c r="L4368" t="s">
        <v>37</v>
      </c>
      <c r="M4368">
        <v>78046</v>
      </c>
      <c r="N4368">
        <v>89753</v>
      </c>
      <c r="O4368" t="s">
        <v>38</v>
      </c>
      <c r="P4368" t="s">
        <v>2170</v>
      </c>
      <c r="Q4368" t="s">
        <v>3160</v>
      </c>
      <c r="R4368" t="s">
        <v>10584</v>
      </c>
      <c r="S4368" t="s">
        <v>387</v>
      </c>
      <c r="T4368" t="s">
        <v>10585</v>
      </c>
      <c r="U4368" t="s">
        <v>10586</v>
      </c>
      <c r="V4368" t="s">
        <v>2175</v>
      </c>
      <c r="Z4368" t="s">
        <v>63</v>
      </c>
      <c r="AA4368" s="1">
        <v>45316</v>
      </c>
      <c r="AB4368" s="2">
        <v>45388</v>
      </c>
      <c r="AC4368" s="1">
        <v>45316</v>
      </c>
      <c r="AD4368" s="1">
        <v>45355</v>
      </c>
    </row>
    <row r="4369" spans="1:30">
      <c r="A4369">
        <v>624155</v>
      </c>
      <c r="B4369" t="s">
        <v>314</v>
      </c>
      <c r="C4369" t="s">
        <v>31</v>
      </c>
      <c r="D4369">
        <v>1</v>
      </c>
      <c r="E4369" t="s">
        <v>6436</v>
      </c>
      <c r="F4369" t="s">
        <v>6437</v>
      </c>
      <c r="G4369" t="s">
        <v>34</v>
      </c>
      <c r="H4369">
        <v>95043</v>
      </c>
      <c r="I4369" t="s">
        <v>4832</v>
      </c>
      <c r="J4369" t="s">
        <v>284</v>
      </c>
      <c r="K4369" t="s">
        <v>36</v>
      </c>
      <c r="L4369" t="s">
        <v>185</v>
      </c>
      <c r="M4369">
        <v>225000</v>
      </c>
      <c r="N4369">
        <v>225000</v>
      </c>
      <c r="O4369" t="s">
        <v>38</v>
      </c>
      <c r="P4369" t="s">
        <v>1239</v>
      </c>
      <c r="Q4369" t="s">
        <v>1240</v>
      </c>
      <c r="R4369" t="s">
        <v>6438</v>
      </c>
      <c r="S4369" t="s">
        <v>6439</v>
      </c>
      <c r="T4369" t="s">
        <v>6440</v>
      </c>
      <c r="V4369" t="s">
        <v>6441</v>
      </c>
      <c r="Z4369" t="s">
        <v>46</v>
      </c>
      <c r="AA4369" s="1">
        <v>45313</v>
      </c>
      <c r="AC4369" s="1">
        <v>45313</v>
      </c>
      <c r="AD4369" s="1">
        <v>45355</v>
      </c>
    </row>
    <row r="4370" spans="1:30">
      <c r="A4370">
        <v>618146</v>
      </c>
      <c r="B4370" t="s">
        <v>30</v>
      </c>
      <c r="C4370" t="s">
        <v>31</v>
      </c>
      <c r="D4370">
        <v>1</v>
      </c>
      <c r="E4370" t="s">
        <v>10252</v>
      </c>
      <c r="F4370" t="s">
        <v>71</v>
      </c>
      <c r="G4370" t="s">
        <v>51</v>
      </c>
      <c r="H4370">
        <v>12158</v>
      </c>
      <c r="I4370">
        <v>3</v>
      </c>
      <c r="J4370" t="s">
        <v>6770</v>
      </c>
      <c r="K4370" t="s">
        <v>36</v>
      </c>
      <c r="L4370" t="s">
        <v>37</v>
      </c>
      <c r="M4370">
        <v>60010</v>
      </c>
      <c r="N4370">
        <v>100875</v>
      </c>
      <c r="O4370" t="s">
        <v>38</v>
      </c>
      <c r="P4370" t="s">
        <v>39</v>
      </c>
      <c r="Q4370" t="s">
        <v>10253</v>
      </c>
      <c r="R4370" t="s">
        <v>10254</v>
      </c>
      <c r="S4370" t="s">
        <v>76</v>
      </c>
      <c r="T4370" t="s">
        <v>10255</v>
      </c>
      <c r="V4370" t="s">
        <v>10256</v>
      </c>
      <c r="Z4370" t="s">
        <v>46</v>
      </c>
      <c r="AA4370" s="1">
        <v>45264</v>
      </c>
      <c r="AB4370" s="2">
        <v>45384</v>
      </c>
      <c r="AC4370" s="1">
        <v>45278</v>
      </c>
      <c r="AD4370" s="1">
        <v>45355</v>
      </c>
    </row>
    <row r="4371" spans="1:30">
      <c r="A4371">
        <v>607036</v>
      </c>
      <c r="B4371" t="s">
        <v>637</v>
      </c>
      <c r="C4371" t="s">
        <v>31</v>
      </c>
      <c r="D4371">
        <v>2</v>
      </c>
      <c r="E4371" t="s">
        <v>787</v>
      </c>
      <c r="F4371" t="s">
        <v>131</v>
      </c>
      <c r="G4371" t="s">
        <v>51</v>
      </c>
      <c r="H4371">
        <v>13632</v>
      </c>
      <c r="I4371">
        <v>2</v>
      </c>
      <c r="J4371" t="s">
        <v>91</v>
      </c>
      <c r="K4371" t="s">
        <v>36</v>
      </c>
      <c r="L4371" t="s">
        <v>37</v>
      </c>
      <c r="M4371">
        <v>107281</v>
      </c>
      <c r="N4371">
        <v>120190</v>
      </c>
      <c r="O4371" t="s">
        <v>38</v>
      </c>
      <c r="P4371" t="s">
        <v>639</v>
      </c>
      <c r="Q4371" t="s">
        <v>788</v>
      </c>
      <c r="R4371" t="s">
        <v>789</v>
      </c>
      <c r="S4371" t="s">
        <v>136</v>
      </c>
      <c r="T4371" t="s">
        <v>790</v>
      </c>
      <c r="V4371" t="s">
        <v>643</v>
      </c>
      <c r="Z4371" t="s">
        <v>63</v>
      </c>
      <c r="AA4371" s="1">
        <v>45194</v>
      </c>
      <c r="AC4371" s="1">
        <v>45205</v>
      </c>
      <c r="AD4371" s="1">
        <v>45355</v>
      </c>
    </row>
    <row r="4372" spans="1:30">
      <c r="A4372">
        <v>601019</v>
      </c>
      <c r="B4372" t="s">
        <v>460</v>
      </c>
      <c r="C4372" t="s">
        <v>48</v>
      </c>
      <c r="D4372">
        <v>1</v>
      </c>
      <c r="E4372" t="s">
        <v>10587</v>
      </c>
      <c r="F4372" t="s">
        <v>114</v>
      </c>
      <c r="G4372" t="s">
        <v>34</v>
      </c>
      <c r="H4372">
        <v>56057</v>
      </c>
      <c r="I4372">
        <v>0</v>
      </c>
      <c r="J4372" t="s">
        <v>1919</v>
      </c>
      <c r="K4372" t="s">
        <v>36</v>
      </c>
      <c r="L4372" t="s">
        <v>37</v>
      </c>
      <c r="M4372">
        <v>51500</v>
      </c>
      <c r="N4372">
        <v>51500</v>
      </c>
      <c r="O4372" t="s">
        <v>38</v>
      </c>
      <c r="P4372" t="s">
        <v>465</v>
      </c>
      <c r="Q4372" t="s">
        <v>1311</v>
      </c>
      <c r="R4372" t="s">
        <v>10588</v>
      </c>
      <c r="S4372" t="s">
        <v>119</v>
      </c>
      <c r="U4372" t="s">
        <v>468</v>
      </c>
      <c r="V4372" t="s">
        <v>469</v>
      </c>
      <c r="Z4372" t="s">
        <v>1314</v>
      </c>
      <c r="AA4372" s="1">
        <v>45181</v>
      </c>
      <c r="AB4372" s="2">
        <v>45361</v>
      </c>
      <c r="AC4372" s="1">
        <v>45194</v>
      </c>
      <c r="AD4372" s="1">
        <v>45355</v>
      </c>
    </row>
    <row r="4373" spans="1:30">
      <c r="A4373">
        <v>607060</v>
      </c>
      <c r="B4373" t="s">
        <v>3349</v>
      </c>
      <c r="C4373" t="s">
        <v>31</v>
      </c>
      <c r="D4373">
        <v>1</v>
      </c>
      <c r="E4373" t="s">
        <v>9438</v>
      </c>
      <c r="F4373" t="s">
        <v>8498</v>
      </c>
      <c r="G4373" t="s">
        <v>90</v>
      </c>
      <c r="H4373">
        <v>5277</v>
      </c>
      <c r="I4373">
        <v>0</v>
      </c>
      <c r="J4373" t="s">
        <v>72</v>
      </c>
      <c r="K4373" t="s">
        <v>36</v>
      </c>
      <c r="L4373" t="s">
        <v>103</v>
      </c>
      <c r="M4373">
        <v>33000</v>
      </c>
      <c r="N4373">
        <v>55000</v>
      </c>
      <c r="O4373" t="s">
        <v>38</v>
      </c>
      <c r="P4373" t="s">
        <v>1536</v>
      </c>
      <c r="Q4373" t="s">
        <v>6251</v>
      </c>
      <c r="R4373" t="s">
        <v>9439</v>
      </c>
      <c r="S4373" t="s">
        <v>8500</v>
      </c>
      <c r="T4373" t="s">
        <v>9440</v>
      </c>
      <c r="U4373" t="s">
        <v>6521</v>
      </c>
      <c r="V4373" t="s">
        <v>9441</v>
      </c>
      <c r="X4373" t="s">
        <v>1536</v>
      </c>
      <c r="Z4373" t="s">
        <v>46</v>
      </c>
      <c r="AA4373" s="1">
        <v>45194</v>
      </c>
      <c r="AC4373" s="1">
        <v>45323</v>
      </c>
      <c r="AD4373" s="1">
        <v>45355</v>
      </c>
    </row>
    <row r="4374" spans="1:30">
      <c r="A4374">
        <v>550632</v>
      </c>
      <c r="B4374" t="s">
        <v>69</v>
      </c>
      <c r="C4374" t="s">
        <v>48</v>
      </c>
      <c r="D4374">
        <v>1</v>
      </c>
      <c r="E4374" t="s">
        <v>4126</v>
      </c>
      <c r="F4374" t="s">
        <v>433</v>
      </c>
      <c r="G4374" t="s">
        <v>51</v>
      </c>
      <c r="H4374">
        <v>12627</v>
      </c>
      <c r="I4374">
        <v>0</v>
      </c>
      <c r="J4374" t="s">
        <v>72</v>
      </c>
      <c r="K4374" t="s">
        <v>36</v>
      </c>
      <c r="L4374" t="s">
        <v>37</v>
      </c>
      <c r="M4374">
        <v>70611</v>
      </c>
      <c r="N4374">
        <v>105138</v>
      </c>
      <c r="O4374" t="s">
        <v>38</v>
      </c>
      <c r="P4374" t="s">
        <v>73</v>
      </c>
      <c r="Q4374" t="s">
        <v>1504</v>
      </c>
      <c r="R4374" t="s">
        <v>10589</v>
      </c>
      <c r="S4374" t="s">
        <v>436</v>
      </c>
      <c r="T4374" t="s">
        <v>10590</v>
      </c>
      <c r="U4374" t="s">
        <v>10591</v>
      </c>
      <c r="V4374" t="s">
        <v>10592</v>
      </c>
      <c r="W4374" t="s">
        <v>622</v>
      </c>
      <c r="X4374" t="s">
        <v>623</v>
      </c>
      <c r="Z4374" t="s">
        <v>46</v>
      </c>
      <c r="AA4374" s="1">
        <v>44823</v>
      </c>
      <c r="AC4374" s="1">
        <v>44823</v>
      </c>
      <c r="AD4374" s="1">
        <v>45355</v>
      </c>
    </row>
    <row r="4375" spans="1:30">
      <c r="A4375">
        <v>628187</v>
      </c>
      <c r="B4375" t="s">
        <v>30</v>
      </c>
      <c r="C4375" t="s">
        <v>31</v>
      </c>
      <c r="D4375">
        <v>1</v>
      </c>
      <c r="E4375" t="s">
        <v>9998</v>
      </c>
      <c r="F4375" t="s">
        <v>413</v>
      </c>
      <c r="G4375" t="s">
        <v>34</v>
      </c>
      <c r="H4375">
        <v>53040</v>
      </c>
      <c r="I4375">
        <v>3</v>
      </c>
      <c r="J4375" t="s">
        <v>35</v>
      </c>
      <c r="K4375" t="s">
        <v>123</v>
      </c>
      <c r="L4375" t="s">
        <v>37</v>
      </c>
      <c r="M4375">
        <v>78.040000000000006</v>
      </c>
      <c r="N4375">
        <v>98.84</v>
      </c>
      <c r="O4375" t="s">
        <v>124</v>
      </c>
      <c r="P4375" t="s">
        <v>39</v>
      </c>
      <c r="Q4375" t="s">
        <v>9999</v>
      </c>
      <c r="R4375" t="s">
        <v>10000</v>
      </c>
      <c r="S4375" t="s">
        <v>417</v>
      </c>
      <c r="T4375" t="s">
        <v>10001</v>
      </c>
      <c r="U4375" t="s">
        <v>635</v>
      </c>
      <c r="V4375" t="s">
        <v>10002</v>
      </c>
      <c r="Z4375" t="s">
        <v>63</v>
      </c>
      <c r="AA4375" s="1">
        <v>45352</v>
      </c>
      <c r="AB4375" s="2">
        <v>45472</v>
      </c>
      <c r="AC4375" s="1">
        <v>45352</v>
      </c>
      <c r="AD4375" s="1">
        <v>45355</v>
      </c>
    </row>
    <row r="4376" spans="1:30">
      <c r="A4376">
        <v>614411</v>
      </c>
      <c r="B4376" t="s">
        <v>69</v>
      </c>
      <c r="C4376" t="s">
        <v>31</v>
      </c>
      <c r="D4376">
        <v>1</v>
      </c>
      <c r="E4376" t="s">
        <v>4270</v>
      </c>
      <c r="F4376" t="s">
        <v>1270</v>
      </c>
      <c r="G4376" t="s">
        <v>51</v>
      </c>
      <c r="H4376">
        <v>22122</v>
      </c>
      <c r="I4376">
        <v>4</v>
      </c>
      <c r="J4376" t="s">
        <v>3169</v>
      </c>
      <c r="K4376" t="s">
        <v>36</v>
      </c>
      <c r="L4376" t="s">
        <v>37</v>
      </c>
      <c r="M4376">
        <v>85372</v>
      </c>
      <c r="N4376">
        <v>129661</v>
      </c>
      <c r="O4376" t="s">
        <v>38</v>
      </c>
      <c r="P4376" t="s">
        <v>2384</v>
      </c>
      <c r="Q4376" t="s">
        <v>4271</v>
      </c>
      <c r="R4376" t="s">
        <v>10428</v>
      </c>
      <c r="S4376" t="s">
        <v>1273</v>
      </c>
      <c r="T4376" t="s">
        <v>4273</v>
      </c>
      <c r="U4376" t="s">
        <v>5163</v>
      </c>
      <c r="V4376" t="s">
        <v>10429</v>
      </c>
      <c r="W4376" t="s">
        <v>10430</v>
      </c>
      <c r="X4376" t="s">
        <v>4298</v>
      </c>
      <c r="Z4376" t="s">
        <v>46</v>
      </c>
      <c r="AA4376" s="1">
        <v>45257</v>
      </c>
      <c r="AC4376" s="1">
        <v>45258</v>
      </c>
      <c r="AD4376" s="1">
        <v>45355</v>
      </c>
    </row>
    <row r="4377" spans="1:30">
      <c r="A4377">
        <v>626353</v>
      </c>
      <c r="B4377" t="s">
        <v>99</v>
      </c>
      <c r="C4377" t="s">
        <v>31</v>
      </c>
      <c r="D4377">
        <v>1</v>
      </c>
      <c r="E4377" t="s">
        <v>8280</v>
      </c>
      <c r="F4377" t="s">
        <v>2053</v>
      </c>
      <c r="G4377" t="s">
        <v>51</v>
      </c>
      <c r="H4377">
        <v>21538</v>
      </c>
      <c r="I4377">
        <v>3</v>
      </c>
      <c r="J4377" t="s">
        <v>818</v>
      </c>
      <c r="K4377" t="s">
        <v>36</v>
      </c>
      <c r="L4377" t="s">
        <v>37</v>
      </c>
      <c r="M4377">
        <v>71985</v>
      </c>
      <c r="N4377">
        <v>102699</v>
      </c>
      <c r="O4377" t="s">
        <v>38</v>
      </c>
      <c r="P4377" t="s">
        <v>2054</v>
      </c>
      <c r="Q4377" t="s">
        <v>2055</v>
      </c>
      <c r="R4377" t="s">
        <v>8281</v>
      </c>
      <c r="S4377" t="s">
        <v>2057</v>
      </c>
      <c r="Z4377" t="s">
        <v>200</v>
      </c>
      <c r="AA4377" s="1">
        <v>45341</v>
      </c>
      <c r="AB4377" s="2">
        <v>45401</v>
      </c>
      <c r="AC4377" s="1">
        <v>45341</v>
      </c>
      <c r="AD4377" s="1">
        <v>45355</v>
      </c>
    </row>
    <row r="4378" spans="1:30">
      <c r="A4378">
        <v>626327</v>
      </c>
      <c r="B4378" t="s">
        <v>112</v>
      </c>
      <c r="C4378" t="s">
        <v>48</v>
      </c>
      <c r="D4378">
        <v>1</v>
      </c>
      <c r="E4378" t="s">
        <v>10557</v>
      </c>
      <c r="F4378" t="s">
        <v>382</v>
      </c>
      <c r="G4378" t="s">
        <v>34</v>
      </c>
      <c r="H4378">
        <v>30087</v>
      </c>
      <c r="I4378">
        <v>2</v>
      </c>
      <c r="J4378" t="s">
        <v>115</v>
      </c>
      <c r="K4378" t="s">
        <v>36</v>
      </c>
      <c r="L4378" t="s">
        <v>37</v>
      </c>
      <c r="M4378">
        <v>95000</v>
      </c>
      <c r="N4378">
        <v>95000</v>
      </c>
      <c r="O4378" t="s">
        <v>38</v>
      </c>
      <c r="P4378" t="s">
        <v>116</v>
      </c>
      <c r="Q4378" t="s">
        <v>10558</v>
      </c>
      <c r="R4378" t="s">
        <v>10559</v>
      </c>
      <c r="S4378" t="s">
        <v>387</v>
      </c>
      <c r="T4378" t="s">
        <v>10560</v>
      </c>
      <c r="U4378" t="s">
        <v>3422</v>
      </c>
      <c r="V4378" t="s">
        <v>10561</v>
      </c>
      <c r="X4378" t="s">
        <v>116</v>
      </c>
      <c r="Z4378" t="s">
        <v>10562</v>
      </c>
      <c r="AA4378" s="1">
        <v>45330</v>
      </c>
      <c r="AB4378" s="2">
        <v>45390</v>
      </c>
      <c r="AC4378" s="1">
        <v>45330</v>
      </c>
      <c r="AD4378" s="1">
        <v>45355</v>
      </c>
    </row>
    <row r="4379" spans="1:30">
      <c r="A4379">
        <v>612066</v>
      </c>
      <c r="B4379" t="s">
        <v>99</v>
      </c>
      <c r="C4379" t="s">
        <v>31</v>
      </c>
      <c r="D4379">
        <v>1</v>
      </c>
      <c r="E4379" t="s">
        <v>3425</v>
      </c>
      <c r="F4379" t="s">
        <v>487</v>
      </c>
      <c r="G4379" t="s">
        <v>51</v>
      </c>
      <c r="H4379">
        <v>13611</v>
      </c>
      <c r="I4379">
        <v>3</v>
      </c>
      <c r="J4379" t="s">
        <v>91</v>
      </c>
      <c r="K4379" t="s">
        <v>36</v>
      </c>
      <c r="L4379" t="s">
        <v>37</v>
      </c>
      <c r="M4379">
        <v>73507</v>
      </c>
      <c r="N4379">
        <v>112896</v>
      </c>
      <c r="O4379" t="s">
        <v>38</v>
      </c>
      <c r="P4379" t="s">
        <v>104</v>
      </c>
      <c r="Q4379" t="s">
        <v>8844</v>
      </c>
      <c r="R4379" t="s">
        <v>8845</v>
      </c>
      <c r="S4379" t="s">
        <v>490</v>
      </c>
      <c r="T4379" t="s">
        <v>8846</v>
      </c>
      <c r="U4379" t="s">
        <v>5602</v>
      </c>
      <c r="V4379" t="s">
        <v>980</v>
      </c>
      <c r="W4379" t="s">
        <v>8847</v>
      </c>
      <c r="X4379" t="s">
        <v>104</v>
      </c>
      <c r="Z4379" t="s">
        <v>46</v>
      </c>
      <c r="AA4379" s="1">
        <v>45239</v>
      </c>
      <c r="AC4379" s="1">
        <v>45316</v>
      </c>
      <c r="AD4379" s="1">
        <v>45355</v>
      </c>
    </row>
    <row r="4380" spans="1:30">
      <c r="A4380">
        <v>586242</v>
      </c>
      <c r="B4380" t="s">
        <v>1574</v>
      </c>
      <c r="C4380" t="s">
        <v>31</v>
      </c>
      <c r="D4380">
        <v>1</v>
      </c>
      <c r="E4380" t="s">
        <v>3548</v>
      </c>
      <c r="F4380" t="s">
        <v>382</v>
      </c>
      <c r="G4380" t="s">
        <v>34</v>
      </c>
      <c r="H4380">
        <v>30087</v>
      </c>
      <c r="I4380">
        <v>3</v>
      </c>
      <c r="J4380" t="s">
        <v>618</v>
      </c>
      <c r="K4380" t="s">
        <v>36</v>
      </c>
      <c r="L4380" t="s">
        <v>37</v>
      </c>
      <c r="M4380">
        <v>79620</v>
      </c>
      <c r="N4380">
        <v>91563</v>
      </c>
      <c r="O4380" t="s">
        <v>38</v>
      </c>
      <c r="P4380" t="s">
        <v>1577</v>
      </c>
      <c r="Q4380" t="s">
        <v>1578</v>
      </c>
      <c r="R4380" t="s">
        <v>4472</v>
      </c>
      <c r="S4380" t="s">
        <v>387</v>
      </c>
      <c r="T4380" t="s">
        <v>4473</v>
      </c>
      <c r="V4380" t="s">
        <v>4474</v>
      </c>
      <c r="Z4380" t="s">
        <v>63</v>
      </c>
      <c r="AA4380" s="1">
        <v>45056</v>
      </c>
      <c r="AC4380" s="1">
        <v>45055</v>
      </c>
      <c r="AD4380" s="1">
        <v>45355</v>
      </c>
    </row>
    <row r="4381" spans="1:30">
      <c r="A4381">
        <v>616642</v>
      </c>
      <c r="B4381" t="s">
        <v>253</v>
      </c>
      <c r="C4381" t="s">
        <v>31</v>
      </c>
      <c r="D4381">
        <v>1</v>
      </c>
      <c r="E4381" t="s">
        <v>10593</v>
      </c>
      <c r="F4381" t="s">
        <v>382</v>
      </c>
      <c r="G4381" t="s">
        <v>34</v>
      </c>
      <c r="H4381">
        <v>30087</v>
      </c>
      <c r="I4381">
        <v>3</v>
      </c>
      <c r="J4381" t="s">
        <v>618</v>
      </c>
      <c r="K4381" t="s">
        <v>36</v>
      </c>
      <c r="L4381" t="s">
        <v>37</v>
      </c>
      <c r="M4381">
        <v>100053</v>
      </c>
      <c r="N4381">
        <v>110000</v>
      </c>
      <c r="O4381" t="s">
        <v>38</v>
      </c>
      <c r="P4381" t="s">
        <v>10594</v>
      </c>
      <c r="Q4381" t="s">
        <v>10595</v>
      </c>
      <c r="R4381" t="s">
        <v>10596</v>
      </c>
      <c r="S4381" t="s">
        <v>387</v>
      </c>
      <c r="T4381" t="s">
        <v>10597</v>
      </c>
      <c r="U4381" t="s">
        <v>10598</v>
      </c>
      <c r="V4381" t="s">
        <v>263</v>
      </c>
      <c r="Z4381" t="s">
        <v>264</v>
      </c>
      <c r="AA4381" s="1">
        <v>45264</v>
      </c>
      <c r="AC4381" s="1">
        <v>45264</v>
      </c>
      <c r="AD4381" s="1">
        <v>45355</v>
      </c>
    </row>
    <row r="4382" spans="1:30">
      <c r="A4382">
        <v>510956</v>
      </c>
      <c r="B4382" t="s">
        <v>253</v>
      </c>
      <c r="C4382" t="s">
        <v>48</v>
      </c>
      <c r="D4382">
        <v>1</v>
      </c>
      <c r="E4382" t="s">
        <v>8666</v>
      </c>
      <c r="F4382" t="s">
        <v>829</v>
      </c>
      <c r="G4382" t="s">
        <v>51</v>
      </c>
      <c r="H4382">
        <v>10010</v>
      </c>
      <c r="I4382" t="s">
        <v>473</v>
      </c>
      <c r="J4382" t="s">
        <v>65</v>
      </c>
      <c r="K4382" t="s">
        <v>36</v>
      </c>
      <c r="L4382" t="s">
        <v>276</v>
      </c>
      <c r="M4382">
        <v>149000</v>
      </c>
      <c r="N4382">
        <v>157000</v>
      </c>
      <c r="O4382" t="s">
        <v>38</v>
      </c>
      <c r="P4382" t="s">
        <v>8667</v>
      </c>
      <c r="Q4382" t="s">
        <v>1845</v>
      </c>
      <c r="R4382" t="s">
        <v>8668</v>
      </c>
      <c r="S4382" t="s">
        <v>833</v>
      </c>
      <c r="T4382" t="s">
        <v>8669</v>
      </c>
      <c r="U4382" t="s">
        <v>8670</v>
      </c>
      <c r="V4382" t="s">
        <v>281</v>
      </c>
      <c r="Z4382" t="s">
        <v>264</v>
      </c>
      <c r="AA4382" s="1">
        <v>44571</v>
      </c>
      <c r="AC4382" s="1">
        <v>44590</v>
      </c>
      <c r="AD4382" s="1">
        <v>45355</v>
      </c>
    </row>
    <row r="4383" spans="1:30">
      <c r="A4383">
        <v>581069</v>
      </c>
      <c r="B4383" t="s">
        <v>99</v>
      </c>
      <c r="C4383" t="s">
        <v>31</v>
      </c>
      <c r="D4383">
        <v>5</v>
      </c>
      <c r="E4383" t="s">
        <v>405</v>
      </c>
      <c r="F4383" t="s">
        <v>406</v>
      </c>
      <c r="G4383" t="s">
        <v>51</v>
      </c>
      <c r="H4383">
        <v>20210</v>
      </c>
      <c r="I4383">
        <v>0</v>
      </c>
      <c r="J4383" t="s">
        <v>65</v>
      </c>
      <c r="K4383" t="s">
        <v>36</v>
      </c>
      <c r="L4383" t="s">
        <v>37</v>
      </c>
      <c r="M4383">
        <v>65640</v>
      </c>
      <c r="N4383">
        <v>85646</v>
      </c>
      <c r="O4383" t="s">
        <v>38</v>
      </c>
      <c r="P4383" t="s">
        <v>104</v>
      </c>
      <c r="Q4383" t="s">
        <v>1087</v>
      </c>
      <c r="R4383" t="s">
        <v>4348</v>
      </c>
      <c r="S4383" t="s">
        <v>409</v>
      </c>
      <c r="T4383" t="s">
        <v>4349</v>
      </c>
      <c r="U4383" t="s">
        <v>3948</v>
      </c>
      <c r="V4383" t="s">
        <v>980</v>
      </c>
      <c r="Z4383" t="s">
        <v>63</v>
      </c>
      <c r="AA4383" s="1">
        <v>45024</v>
      </c>
      <c r="AC4383" s="1">
        <v>45027</v>
      </c>
      <c r="AD4383" s="1">
        <v>45355</v>
      </c>
    </row>
    <row r="4384" spans="1:30">
      <c r="A4384">
        <v>627087</v>
      </c>
      <c r="B4384" t="s">
        <v>69</v>
      </c>
      <c r="C4384" t="s">
        <v>31</v>
      </c>
      <c r="D4384">
        <v>1</v>
      </c>
      <c r="E4384" t="s">
        <v>10535</v>
      </c>
      <c r="F4384" t="s">
        <v>10536</v>
      </c>
      <c r="G4384" t="s">
        <v>51</v>
      </c>
      <c r="H4384">
        <v>91352</v>
      </c>
      <c r="I4384">
        <v>1</v>
      </c>
      <c r="J4384" t="s">
        <v>256</v>
      </c>
      <c r="K4384" t="s">
        <v>36</v>
      </c>
      <c r="L4384" t="s">
        <v>37</v>
      </c>
      <c r="M4384">
        <v>74456</v>
      </c>
      <c r="N4384">
        <v>118530</v>
      </c>
      <c r="O4384" t="s">
        <v>38</v>
      </c>
      <c r="P4384" t="s">
        <v>10537</v>
      </c>
      <c r="Q4384" t="s">
        <v>10538</v>
      </c>
      <c r="R4384" t="s">
        <v>10539</v>
      </c>
      <c r="S4384" t="s">
        <v>10540</v>
      </c>
      <c r="U4384" t="s">
        <v>10541</v>
      </c>
      <c r="V4384" t="s">
        <v>10542</v>
      </c>
      <c r="W4384" t="s">
        <v>10339</v>
      </c>
      <c r="Z4384" t="s">
        <v>46</v>
      </c>
      <c r="AA4384" s="1">
        <v>45353</v>
      </c>
      <c r="AB4384" s="2">
        <v>45366</v>
      </c>
      <c r="AC4384" s="1">
        <v>45353</v>
      </c>
      <c r="AD4384" s="1">
        <v>45355</v>
      </c>
    </row>
    <row r="4385" spans="1:30">
      <c r="A4385">
        <v>612232</v>
      </c>
      <c r="B4385" t="s">
        <v>129</v>
      </c>
      <c r="C4385" t="s">
        <v>31</v>
      </c>
      <c r="D4385">
        <v>1</v>
      </c>
      <c r="E4385" t="s">
        <v>10599</v>
      </c>
      <c r="F4385" t="s">
        <v>1046</v>
      </c>
      <c r="G4385" t="s">
        <v>51</v>
      </c>
      <c r="H4385" t="s">
        <v>1047</v>
      </c>
      <c r="I4385">
        <v>0</v>
      </c>
      <c r="J4385" t="s">
        <v>284</v>
      </c>
      <c r="K4385" t="s">
        <v>36</v>
      </c>
      <c r="L4385" t="s">
        <v>276</v>
      </c>
      <c r="M4385">
        <v>84451</v>
      </c>
      <c r="N4385">
        <v>87917</v>
      </c>
      <c r="O4385" t="s">
        <v>38</v>
      </c>
      <c r="P4385" t="s">
        <v>157</v>
      </c>
      <c r="Q4385" t="s">
        <v>1156</v>
      </c>
      <c r="R4385" t="s">
        <v>10600</v>
      </c>
      <c r="S4385" t="s">
        <v>847</v>
      </c>
      <c r="T4385" t="s">
        <v>10601</v>
      </c>
      <c r="U4385" t="s">
        <v>1568</v>
      </c>
      <c r="V4385" t="s">
        <v>297</v>
      </c>
      <c r="W4385" s="3">
        <v>45540</v>
      </c>
      <c r="X4385" t="s">
        <v>10602</v>
      </c>
      <c r="Z4385" t="s">
        <v>46</v>
      </c>
      <c r="AA4385" s="1">
        <v>45218</v>
      </c>
      <c r="AC4385" s="1">
        <v>45218</v>
      </c>
      <c r="AD4385" s="1">
        <v>45355</v>
      </c>
    </row>
    <row r="4386" spans="1:30">
      <c r="A4386">
        <v>608364</v>
      </c>
      <c r="B4386" t="s">
        <v>380</v>
      </c>
      <c r="C4386" t="s">
        <v>48</v>
      </c>
      <c r="D4386">
        <v>1</v>
      </c>
      <c r="E4386" t="s">
        <v>6490</v>
      </c>
      <c r="F4386" t="s">
        <v>1046</v>
      </c>
      <c r="G4386" t="s">
        <v>51</v>
      </c>
      <c r="H4386" t="s">
        <v>1072</v>
      </c>
      <c r="I4386">
        <v>0</v>
      </c>
      <c r="J4386" t="s">
        <v>284</v>
      </c>
      <c r="K4386" t="s">
        <v>36</v>
      </c>
      <c r="L4386" t="s">
        <v>37</v>
      </c>
      <c r="M4386">
        <v>94715</v>
      </c>
      <c r="N4386">
        <v>136260</v>
      </c>
      <c r="O4386" t="s">
        <v>38</v>
      </c>
      <c r="P4386" t="s">
        <v>384</v>
      </c>
      <c r="Q4386" t="s">
        <v>6491</v>
      </c>
      <c r="R4386" t="s">
        <v>6492</v>
      </c>
      <c r="S4386" t="s">
        <v>1076</v>
      </c>
      <c r="T4386" t="s">
        <v>6493</v>
      </c>
      <c r="V4386" t="s">
        <v>6494</v>
      </c>
      <c r="X4386" t="s">
        <v>6495</v>
      </c>
      <c r="Z4386" t="s">
        <v>46</v>
      </c>
      <c r="AA4386" s="1">
        <v>45211</v>
      </c>
      <c r="AB4386" s="2">
        <v>45411</v>
      </c>
      <c r="AC4386" s="1">
        <v>45349</v>
      </c>
      <c r="AD4386" s="1">
        <v>45355</v>
      </c>
    </row>
    <row r="4387" spans="1:30">
      <c r="A4387">
        <v>552754</v>
      </c>
      <c r="B4387" t="s">
        <v>99</v>
      </c>
      <c r="C4387" t="s">
        <v>48</v>
      </c>
      <c r="D4387">
        <v>1</v>
      </c>
      <c r="E4387" t="s">
        <v>4080</v>
      </c>
      <c r="F4387" t="s">
        <v>1144</v>
      </c>
      <c r="G4387" t="s">
        <v>51</v>
      </c>
      <c r="H4387">
        <v>20202</v>
      </c>
      <c r="I4387">
        <v>0</v>
      </c>
      <c r="J4387" t="s">
        <v>65</v>
      </c>
      <c r="K4387" t="s">
        <v>36</v>
      </c>
      <c r="L4387" t="s">
        <v>37</v>
      </c>
      <c r="M4387">
        <v>51413</v>
      </c>
      <c r="N4387">
        <v>62260</v>
      </c>
      <c r="O4387" t="s">
        <v>38</v>
      </c>
      <c r="P4387" t="s">
        <v>244</v>
      </c>
      <c r="Q4387" t="s">
        <v>1140</v>
      </c>
      <c r="R4387" t="s">
        <v>10603</v>
      </c>
      <c r="S4387" t="s">
        <v>1148</v>
      </c>
      <c r="T4387" t="s">
        <v>10604</v>
      </c>
      <c r="U4387" t="s">
        <v>1948</v>
      </c>
      <c r="V4387" t="s">
        <v>895</v>
      </c>
      <c r="Z4387" t="s">
        <v>63</v>
      </c>
      <c r="AA4387" s="1">
        <v>44848</v>
      </c>
      <c r="AC4387" s="1">
        <v>44848</v>
      </c>
      <c r="AD4387" s="1">
        <v>45355</v>
      </c>
    </row>
    <row r="4388" spans="1:30">
      <c r="A4388">
        <v>567837</v>
      </c>
      <c r="B4388" t="s">
        <v>356</v>
      </c>
      <c r="C4388" t="s">
        <v>31</v>
      </c>
      <c r="D4388">
        <v>1</v>
      </c>
      <c r="E4388" t="s">
        <v>8983</v>
      </c>
      <c r="F4388" t="s">
        <v>2583</v>
      </c>
      <c r="G4388" t="s">
        <v>51</v>
      </c>
      <c r="H4388" t="s">
        <v>3239</v>
      </c>
      <c r="I4388">
        <v>0</v>
      </c>
      <c r="J4388" t="s">
        <v>91</v>
      </c>
      <c r="K4388" t="s">
        <v>36</v>
      </c>
      <c r="L4388" t="s">
        <v>37</v>
      </c>
      <c r="M4388">
        <v>125000</v>
      </c>
      <c r="N4388">
        <v>135000</v>
      </c>
      <c r="O4388" t="s">
        <v>38</v>
      </c>
      <c r="P4388" t="s">
        <v>358</v>
      </c>
      <c r="Q4388" t="s">
        <v>8661</v>
      </c>
      <c r="R4388" t="s">
        <v>8984</v>
      </c>
      <c r="S4388" t="s">
        <v>2586</v>
      </c>
      <c r="T4388" t="s">
        <v>8985</v>
      </c>
      <c r="U4388" t="s">
        <v>8986</v>
      </c>
      <c r="V4388" t="s">
        <v>8987</v>
      </c>
      <c r="W4388" t="s">
        <v>365</v>
      </c>
      <c r="Z4388" t="s">
        <v>355</v>
      </c>
      <c r="AA4388" s="1">
        <v>44935</v>
      </c>
      <c r="AC4388" s="1">
        <v>45299</v>
      </c>
      <c r="AD4388" s="1">
        <v>45355</v>
      </c>
    </row>
    <row r="4389" spans="1:30">
      <c r="A4389">
        <v>618253</v>
      </c>
      <c r="B4389" t="s">
        <v>47</v>
      </c>
      <c r="C4389" t="s">
        <v>48</v>
      </c>
      <c r="D4389">
        <v>1</v>
      </c>
      <c r="E4389" t="s">
        <v>1106</v>
      </c>
      <c r="F4389" t="s">
        <v>2250</v>
      </c>
      <c r="G4389" t="s">
        <v>51</v>
      </c>
      <c r="H4389">
        <v>20113</v>
      </c>
      <c r="I4389">
        <v>1</v>
      </c>
      <c r="J4389" t="s">
        <v>65</v>
      </c>
      <c r="K4389" t="s">
        <v>36</v>
      </c>
      <c r="L4389" t="s">
        <v>37</v>
      </c>
      <c r="M4389">
        <v>42539</v>
      </c>
      <c r="N4389">
        <v>48920</v>
      </c>
      <c r="O4389" t="s">
        <v>38</v>
      </c>
      <c r="P4389" t="s">
        <v>54</v>
      </c>
      <c r="Q4389" t="s">
        <v>3757</v>
      </c>
      <c r="R4389" t="s">
        <v>6289</v>
      </c>
      <c r="S4389" t="s">
        <v>2253</v>
      </c>
      <c r="T4389" t="s">
        <v>6290</v>
      </c>
      <c r="Z4389" t="s">
        <v>46</v>
      </c>
      <c r="AA4389" s="1">
        <v>45264</v>
      </c>
      <c r="AC4389" s="1">
        <v>45264</v>
      </c>
      <c r="AD4389" s="1">
        <v>45355</v>
      </c>
    </row>
    <row r="4390" spans="1:30">
      <c r="A4390">
        <v>615591</v>
      </c>
      <c r="B4390" t="s">
        <v>253</v>
      </c>
      <c r="C4390" t="s">
        <v>31</v>
      </c>
      <c r="D4390">
        <v>5</v>
      </c>
      <c r="E4390" t="s">
        <v>254</v>
      </c>
      <c r="F4390" t="s">
        <v>255</v>
      </c>
      <c r="G4390" t="s">
        <v>51</v>
      </c>
      <c r="H4390">
        <v>34221</v>
      </c>
      <c r="I4390">
        <v>2</v>
      </c>
      <c r="J4390" t="s">
        <v>256</v>
      </c>
      <c r="K4390" t="s">
        <v>36</v>
      </c>
      <c r="L4390" t="s">
        <v>37</v>
      </c>
      <c r="M4390">
        <v>74041</v>
      </c>
      <c r="N4390">
        <v>85147</v>
      </c>
      <c r="O4390" t="s">
        <v>38</v>
      </c>
      <c r="P4390" t="s">
        <v>257</v>
      </c>
      <c r="Q4390" t="s">
        <v>258</v>
      </c>
      <c r="R4390" t="s">
        <v>259</v>
      </c>
      <c r="S4390" t="s">
        <v>260</v>
      </c>
      <c r="T4390" t="s">
        <v>261</v>
      </c>
      <c r="U4390" t="s">
        <v>262</v>
      </c>
      <c r="V4390" t="s">
        <v>263</v>
      </c>
      <c r="Z4390" t="s">
        <v>264</v>
      </c>
      <c r="AA4390" s="1">
        <v>45247</v>
      </c>
      <c r="AC4390" s="1">
        <v>45266</v>
      </c>
      <c r="AD4390" s="1">
        <v>45355</v>
      </c>
    </row>
    <row r="4391" spans="1:30">
      <c r="A4391">
        <v>619459</v>
      </c>
      <c r="B4391" t="s">
        <v>129</v>
      </c>
      <c r="C4391" t="s">
        <v>31</v>
      </c>
      <c r="D4391">
        <v>5</v>
      </c>
      <c r="E4391" t="s">
        <v>5534</v>
      </c>
      <c r="F4391" t="s">
        <v>1640</v>
      </c>
      <c r="G4391" t="s">
        <v>34</v>
      </c>
      <c r="H4391">
        <v>50910</v>
      </c>
      <c r="I4391">
        <v>0</v>
      </c>
      <c r="J4391" t="s">
        <v>202</v>
      </c>
      <c r="K4391" t="s">
        <v>36</v>
      </c>
      <c r="L4391" t="s">
        <v>37</v>
      </c>
      <c r="M4391">
        <v>100750</v>
      </c>
      <c r="N4391">
        <v>100750</v>
      </c>
      <c r="O4391" t="s">
        <v>38</v>
      </c>
      <c r="P4391" t="s">
        <v>2079</v>
      </c>
      <c r="Q4391" t="s">
        <v>1643</v>
      </c>
      <c r="R4391" t="s">
        <v>5535</v>
      </c>
      <c r="S4391" t="s">
        <v>1645</v>
      </c>
      <c r="T4391" t="s">
        <v>1646</v>
      </c>
      <c r="U4391" t="s">
        <v>5536</v>
      </c>
      <c r="V4391" t="s">
        <v>297</v>
      </c>
      <c r="W4391" t="s">
        <v>5537</v>
      </c>
      <c r="X4391" t="s">
        <v>5538</v>
      </c>
      <c r="Z4391" t="s">
        <v>46</v>
      </c>
      <c r="AA4391" s="1">
        <v>45327</v>
      </c>
      <c r="AC4391" s="1">
        <v>45327</v>
      </c>
      <c r="AD4391" s="1">
        <v>45355</v>
      </c>
    </row>
    <row r="4392" spans="1:30">
      <c r="A4392">
        <v>508258</v>
      </c>
      <c r="B4392" t="s">
        <v>314</v>
      </c>
      <c r="C4392" t="s">
        <v>48</v>
      </c>
      <c r="D4392">
        <v>1</v>
      </c>
      <c r="E4392" t="s">
        <v>1816</v>
      </c>
      <c r="F4392" t="s">
        <v>382</v>
      </c>
      <c r="G4392" t="s">
        <v>34</v>
      </c>
      <c r="H4392">
        <v>30087</v>
      </c>
      <c r="I4392">
        <v>4</v>
      </c>
      <c r="J4392" t="s">
        <v>618</v>
      </c>
      <c r="K4392" t="s">
        <v>36</v>
      </c>
      <c r="L4392" t="s">
        <v>37</v>
      </c>
      <c r="M4392">
        <v>83158</v>
      </c>
      <c r="N4392">
        <v>95632</v>
      </c>
      <c r="O4392" t="s">
        <v>38</v>
      </c>
      <c r="P4392" t="s">
        <v>317</v>
      </c>
      <c r="Q4392" t="s">
        <v>1817</v>
      </c>
      <c r="R4392" t="s">
        <v>7528</v>
      </c>
      <c r="S4392" t="s">
        <v>387</v>
      </c>
      <c r="T4392" t="s">
        <v>7529</v>
      </c>
      <c r="V4392" t="s">
        <v>7530</v>
      </c>
      <c r="Z4392" t="s">
        <v>46</v>
      </c>
      <c r="AA4392" s="1">
        <v>44538</v>
      </c>
      <c r="AC4392" s="1">
        <v>44538</v>
      </c>
      <c r="AD4392" s="1">
        <v>45355</v>
      </c>
    </row>
    <row r="4393" spans="1:30">
      <c r="A4393">
        <v>607393</v>
      </c>
      <c r="B4393" t="s">
        <v>1077</v>
      </c>
      <c r="C4393" t="s">
        <v>31</v>
      </c>
      <c r="D4393">
        <v>1</v>
      </c>
      <c r="E4393" t="s">
        <v>3098</v>
      </c>
      <c r="F4393" t="s">
        <v>1576</v>
      </c>
      <c r="G4393" t="s">
        <v>51</v>
      </c>
      <c r="H4393">
        <v>13633</v>
      </c>
      <c r="I4393">
        <v>2</v>
      </c>
      <c r="J4393" t="s">
        <v>91</v>
      </c>
      <c r="K4393" t="s">
        <v>36</v>
      </c>
      <c r="L4393" t="s">
        <v>37</v>
      </c>
      <c r="M4393">
        <v>80000</v>
      </c>
      <c r="N4393">
        <v>90000</v>
      </c>
      <c r="O4393" t="s">
        <v>38</v>
      </c>
      <c r="P4393" t="s">
        <v>125</v>
      </c>
      <c r="Q4393" t="s">
        <v>2584</v>
      </c>
      <c r="R4393" t="s">
        <v>9634</v>
      </c>
      <c r="S4393" t="s">
        <v>1580</v>
      </c>
      <c r="T4393" t="s">
        <v>9635</v>
      </c>
      <c r="V4393" t="s">
        <v>9636</v>
      </c>
      <c r="Z4393" t="s">
        <v>46</v>
      </c>
      <c r="AA4393" s="1">
        <v>45193</v>
      </c>
      <c r="AC4393" s="1">
        <v>45193</v>
      </c>
      <c r="AD4393" s="1">
        <v>45355</v>
      </c>
    </row>
    <row r="4394" spans="1:30">
      <c r="A4394">
        <v>626618</v>
      </c>
      <c r="B4394" t="s">
        <v>69</v>
      </c>
      <c r="C4394" t="s">
        <v>48</v>
      </c>
      <c r="D4394">
        <v>1</v>
      </c>
      <c r="E4394" t="s">
        <v>10605</v>
      </c>
      <c r="F4394" t="s">
        <v>1391</v>
      </c>
      <c r="G4394" t="s">
        <v>51</v>
      </c>
      <c r="H4394" t="s">
        <v>1392</v>
      </c>
      <c r="I4394">
        <v>0</v>
      </c>
      <c r="J4394" t="s">
        <v>65</v>
      </c>
      <c r="K4394" t="s">
        <v>36</v>
      </c>
      <c r="L4394" t="s">
        <v>37</v>
      </c>
      <c r="M4394">
        <v>58682</v>
      </c>
      <c r="N4394">
        <v>159671</v>
      </c>
      <c r="O4394" t="s">
        <v>38</v>
      </c>
      <c r="P4394" t="s">
        <v>73</v>
      </c>
      <c r="Q4394" t="s">
        <v>9466</v>
      </c>
      <c r="R4394" t="s">
        <v>10606</v>
      </c>
      <c r="S4394" t="s">
        <v>1396</v>
      </c>
      <c r="T4394" t="s">
        <v>8255</v>
      </c>
      <c r="U4394" t="s">
        <v>10607</v>
      </c>
      <c r="V4394" t="s">
        <v>10608</v>
      </c>
      <c r="W4394" t="s">
        <v>61</v>
      </c>
      <c r="X4394" t="s">
        <v>73</v>
      </c>
      <c r="Z4394" t="s">
        <v>63</v>
      </c>
      <c r="AA4394" s="1">
        <v>45353</v>
      </c>
      <c r="AB4394" s="2">
        <v>45365</v>
      </c>
      <c r="AC4394" s="1">
        <v>45353</v>
      </c>
      <c r="AD4394" s="1">
        <v>45355</v>
      </c>
    </row>
    <row r="4395" spans="1:30">
      <c r="A4395">
        <v>626618</v>
      </c>
      <c r="B4395" t="s">
        <v>69</v>
      </c>
      <c r="C4395" t="s">
        <v>48</v>
      </c>
      <c r="D4395">
        <v>1</v>
      </c>
      <c r="E4395" t="s">
        <v>10605</v>
      </c>
      <c r="F4395" t="s">
        <v>1391</v>
      </c>
      <c r="G4395" t="s">
        <v>51</v>
      </c>
      <c r="H4395" t="s">
        <v>1392</v>
      </c>
      <c r="I4395">
        <v>0</v>
      </c>
      <c r="J4395" t="s">
        <v>65</v>
      </c>
      <c r="K4395" t="s">
        <v>36</v>
      </c>
      <c r="L4395" t="s">
        <v>37</v>
      </c>
      <c r="M4395">
        <v>58682</v>
      </c>
      <c r="N4395">
        <v>159671</v>
      </c>
      <c r="O4395" t="s">
        <v>38</v>
      </c>
      <c r="P4395" t="s">
        <v>73</v>
      </c>
      <c r="Q4395" t="s">
        <v>9466</v>
      </c>
      <c r="R4395" t="s">
        <v>10606</v>
      </c>
      <c r="S4395" t="s">
        <v>1396</v>
      </c>
      <c r="T4395" t="s">
        <v>8255</v>
      </c>
      <c r="U4395" t="s">
        <v>10607</v>
      </c>
      <c r="V4395" t="s">
        <v>10608</v>
      </c>
      <c r="W4395" t="s">
        <v>61</v>
      </c>
      <c r="X4395" t="s">
        <v>73</v>
      </c>
      <c r="Z4395" t="s">
        <v>63</v>
      </c>
      <c r="AA4395" s="1">
        <v>45353</v>
      </c>
      <c r="AB4395" s="2">
        <v>45365</v>
      </c>
      <c r="AC4395" s="1">
        <v>45353</v>
      </c>
      <c r="AD4395" s="1">
        <v>45355</v>
      </c>
    </row>
    <row r="4396" spans="1:30">
      <c r="A4396">
        <v>566448</v>
      </c>
      <c r="B4396" t="s">
        <v>99</v>
      </c>
      <c r="C4396" t="s">
        <v>31</v>
      </c>
      <c r="D4396">
        <v>1</v>
      </c>
      <c r="E4396" t="s">
        <v>7406</v>
      </c>
      <c r="F4396" t="s">
        <v>3862</v>
      </c>
      <c r="G4396" t="s">
        <v>51</v>
      </c>
      <c r="H4396">
        <v>82991</v>
      </c>
      <c r="I4396" t="s">
        <v>473</v>
      </c>
      <c r="J4396" t="s">
        <v>65</v>
      </c>
      <c r="K4396" t="s">
        <v>36</v>
      </c>
      <c r="L4396" t="s">
        <v>276</v>
      </c>
      <c r="M4396">
        <v>80931</v>
      </c>
      <c r="N4396">
        <v>208826</v>
      </c>
      <c r="O4396" t="s">
        <v>38</v>
      </c>
      <c r="P4396" t="s">
        <v>244</v>
      </c>
      <c r="Q4396" t="s">
        <v>245</v>
      </c>
      <c r="R4396" t="s">
        <v>10609</v>
      </c>
      <c r="S4396" t="s">
        <v>3865</v>
      </c>
      <c r="T4396" t="s">
        <v>10610</v>
      </c>
      <c r="U4396" t="s">
        <v>378</v>
      </c>
      <c r="V4396" t="s">
        <v>289</v>
      </c>
      <c r="W4396" t="s">
        <v>251</v>
      </c>
      <c r="X4396" t="s">
        <v>7409</v>
      </c>
      <c r="Z4396" t="s">
        <v>355</v>
      </c>
      <c r="AA4396" s="1">
        <v>44935</v>
      </c>
      <c r="AC4396" s="1">
        <v>44935</v>
      </c>
      <c r="AD4396" s="1">
        <v>45355</v>
      </c>
    </row>
    <row r="4397" spans="1:30">
      <c r="A4397">
        <v>628180</v>
      </c>
      <c r="B4397" t="s">
        <v>460</v>
      </c>
      <c r="C4397" t="s">
        <v>31</v>
      </c>
      <c r="D4397">
        <v>1</v>
      </c>
      <c r="E4397" t="s">
        <v>7008</v>
      </c>
      <c r="F4397" t="s">
        <v>462</v>
      </c>
      <c r="G4397" t="s">
        <v>463</v>
      </c>
      <c r="H4397">
        <v>30114</v>
      </c>
      <c r="I4397">
        <v>0</v>
      </c>
      <c r="J4397" t="s">
        <v>1919</v>
      </c>
      <c r="K4397" t="s">
        <v>36</v>
      </c>
      <c r="L4397" t="s">
        <v>276</v>
      </c>
      <c r="M4397">
        <v>185500</v>
      </c>
      <c r="N4397">
        <v>199000</v>
      </c>
      <c r="O4397" t="s">
        <v>38</v>
      </c>
      <c r="P4397" t="s">
        <v>1310</v>
      </c>
      <c r="Q4397" t="s">
        <v>466</v>
      </c>
      <c r="R4397" t="s">
        <v>7009</v>
      </c>
      <c r="S4397" t="s">
        <v>7010</v>
      </c>
      <c r="V4397" t="s">
        <v>7011</v>
      </c>
      <c r="Z4397" t="s">
        <v>485</v>
      </c>
      <c r="AA4397" s="1">
        <v>45350</v>
      </c>
      <c r="AB4397" s="2">
        <v>45715</v>
      </c>
      <c r="AC4397" s="1">
        <v>45350</v>
      </c>
      <c r="AD4397" s="1">
        <v>45355</v>
      </c>
    </row>
    <row r="4398" spans="1:30">
      <c r="A4398">
        <v>587066</v>
      </c>
      <c r="B4398" t="s">
        <v>69</v>
      </c>
      <c r="C4398" t="s">
        <v>48</v>
      </c>
      <c r="D4398">
        <v>1</v>
      </c>
      <c r="E4398" t="s">
        <v>3511</v>
      </c>
      <c r="F4398" t="s">
        <v>472</v>
      </c>
      <c r="G4398" t="s">
        <v>34</v>
      </c>
      <c r="H4398">
        <v>95005</v>
      </c>
      <c r="I4398" t="s">
        <v>958</v>
      </c>
      <c r="J4398" t="s">
        <v>618</v>
      </c>
      <c r="K4398" t="s">
        <v>36</v>
      </c>
      <c r="L4398" t="s">
        <v>276</v>
      </c>
      <c r="M4398">
        <v>58700</v>
      </c>
      <c r="N4398">
        <v>161534</v>
      </c>
      <c r="O4398" t="s">
        <v>38</v>
      </c>
      <c r="P4398" t="s">
        <v>671</v>
      </c>
      <c r="Q4398" t="s">
        <v>618</v>
      </c>
      <c r="R4398" t="s">
        <v>7167</v>
      </c>
      <c r="S4398" t="s">
        <v>477</v>
      </c>
      <c r="T4398" t="s">
        <v>7168</v>
      </c>
      <c r="V4398" t="s">
        <v>7169</v>
      </c>
      <c r="W4398" t="s">
        <v>622</v>
      </c>
      <c r="X4398" t="s">
        <v>706</v>
      </c>
      <c r="Z4398" t="s">
        <v>63</v>
      </c>
      <c r="AA4398" s="1">
        <v>45066</v>
      </c>
      <c r="AC4398" s="1">
        <v>45066</v>
      </c>
      <c r="AD4398" s="1">
        <v>45355</v>
      </c>
    </row>
    <row r="4399" spans="1:30">
      <c r="A4399">
        <v>619796</v>
      </c>
      <c r="B4399" t="s">
        <v>30</v>
      </c>
      <c r="C4399" t="s">
        <v>48</v>
      </c>
      <c r="D4399">
        <v>1</v>
      </c>
      <c r="E4399" t="s">
        <v>10611</v>
      </c>
      <c r="F4399" t="s">
        <v>1046</v>
      </c>
      <c r="G4399" t="s">
        <v>51</v>
      </c>
      <c r="H4399" t="s">
        <v>1072</v>
      </c>
      <c r="I4399">
        <v>0</v>
      </c>
      <c r="J4399" t="s">
        <v>1968</v>
      </c>
      <c r="K4399" t="s">
        <v>36</v>
      </c>
      <c r="L4399" t="s">
        <v>37</v>
      </c>
      <c r="M4399">
        <v>94715</v>
      </c>
      <c r="N4399">
        <v>97000</v>
      </c>
      <c r="O4399" t="s">
        <v>38</v>
      </c>
      <c r="P4399" t="s">
        <v>39</v>
      </c>
      <c r="Q4399" t="s">
        <v>8396</v>
      </c>
      <c r="R4399" t="s">
        <v>10612</v>
      </c>
      <c r="S4399" t="s">
        <v>1076</v>
      </c>
      <c r="T4399" t="s">
        <v>10613</v>
      </c>
      <c r="V4399" t="s">
        <v>10614</v>
      </c>
      <c r="Z4399" t="s">
        <v>46</v>
      </c>
      <c r="AA4399" s="1">
        <v>45278</v>
      </c>
      <c r="AB4399" s="2">
        <v>45398</v>
      </c>
      <c r="AC4399" s="1">
        <v>45278</v>
      </c>
      <c r="AD4399" s="1">
        <v>45355</v>
      </c>
    </row>
    <row r="4400" spans="1:30">
      <c r="A4400">
        <v>600381</v>
      </c>
      <c r="B4400" t="s">
        <v>129</v>
      </c>
      <c r="C4400" t="s">
        <v>31</v>
      </c>
      <c r="D4400">
        <v>2</v>
      </c>
      <c r="E4400" t="s">
        <v>10615</v>
      </c>
      <c r="F4400" t="s">
        <v>3727</v>
      </c>
      <c r="G4400" t="s">
        <v>51</v>
      </c>
      <c r="H4400">
        <v>52304</v>
      </c>
      <c r="I4400">
        <v>0</v>
      </c>
      <c r="J4400" t="s">
        <v>156</v>
      </c>
      <c r="K4400" t="s">
        <v>36</v>
      </c>
      <c r="L4400" t="s">
        <v>37</v>
      </c>
      <c r="M4400">
        <v>45329</v>
      </c>
      <c r="N4400">
        <v>52128</v>
      </c>
      <c r="O4400" t="s">
        <v>38</v>
      </c>
      <c r="P4400" t="s">
        <v>116</v>
      </c>
      <c r="Q4400" t="s">
        <v>10616</v>
      </c>
      <c r="R4400" t="s">
        <v>10617</v>
      </c>
      <c r="S4400" t="s">
        <v>3729</v>
      </c>
      <c r="T4400" t="s">
        <v>10618</v>
      </c>
      <c r="V4400" t="s">
        <v>10619</v>
      </c>
      <c r="W4400" t="s">
        <v>9521</v>
      </c>
      <c r="X4400" t="s">
        <v>116</v>
      </c>
      <c r="Z4400" t="s">
        <v>63</v>
      </c>
      <c r="AA4400" s="1">
        <v>45160</v>
      </c>
      <c r="AC4400" s="1">
        <v>45160</v>
      </c>
      <c r="AD4400" s="1">
        <v>45355</v>
      </c>
    </row>
    <row r="4401" spans="1:30">
      <c r="A4401">
        <v>603583</v>
      </c>
      <c r="B4401" t="s">
        <v>129</v>
      </c>
      <c r="C4401" t="s">
        <v>48</v>
      </c>
      <c r="D4401">
        <v>1</v>
      </c>
      <c r="E4401" t="s">
        <v>7867</v>
      </c>
      <c r="F4401" t="s">
        <v>131</v>
      </c>
      <c r="G4401" t="s">
        <v>51</v>
      </c>
      <c r="H4401">
        <v>13632</v>
      </c>
      <c r="I4401">
        <v>3</v>
      </c>
      <c r="J4401" t="s">
        <v>132</v>
      </c>
      <c r="K4401" t="s">
        <v>36</v>
      </c>
      <c r="L4401" t="s">
        <v>37</v>
      </c>
      <c r="M4401">
        <v>100743</v>
      </c>
      <c r="N4401">
        <v>115854</v>
      </c>
      <c r="O4401" t="s">
        <v>38</v>
      </c>
      <c r="P4401" t="s">
        <v>133</v>
      </c>
      <c r="Q4401" t="s">
        <v>134</v>
      </c>
      <c r="R4401" t="s">
        <v>7868</v>
      </c>
      <c r="S4401" t="s">
        <v>136</v>
      </c>
      <c r="T4401" t="s">
        <v>7869</v>
      </c>
      <c r="U4401" t="s">
        <v>333</v>
      </c>
      <c r="V4401" t="s">
        <v>562</v>
      </c>
      <c r="W4401" t="s">
        <v>563</v>
      </c>
      <c r="Z4401" t="s">
        <v>63</v>
      </c>
      <c r="AA4401" s="1">
        <v>45176</v>
      </c>
      <c r="AC4401" s="1">
        <v>45278</v>
      </c>
      <c r="AD4401" s="1">
        <v>45355</v>
      </c>
    </row>
    <row r="4402" spans="1:30">
      <c r="A4402">
        <v>571406</v>
      </c>
      <c r="B4402" t="s">
        <v>99</v>
      </c>
      <c r="C4402" t="s">
        <v>48</v>
      </c>
      <c r="D4402">
        <v>1</v>
      </c>
      <c r="E4402" t="s">
        <v>6073</v>
      </c>
      <c r="F4402" t="s">
        <v>209</v>
      </c>
      <c r="G4402" t="s">
        <v>51</v>
      </c>
      <c r="H4402">
        <v>12626</v>
      </c>
      <c r="I4402">
        <v>1</v>
      </c>
      <c r="J4402" t="s">
        <v>1570</v>
      </c>
      <c r="K4402" t="s">
        <v>36</v>
      </c>
      <c r="L4402" t="s">
        <v>37</v>
      </c>
      <c r="M4402">
        <v>53797</v>
      </c>
      <c r="N4402">
        <v>73243</v>
      </c>
      <c r="O4402" t="s">
        <v>38</v>
      </c>
      <c r="P4402" t="s">
        <v>244</v>
      </c>
      <c r="Q4402" t="s">
        <v>3486</v>
      </c>
      <c r="R4402" t="s">
        <v>10620</v>
      </c>
      <c r="S4402" t="s">
        <v>212</v>
      </c>
      <c r="T4402" t="s">
        <v>6075</v>
      </c>
      <c r="U4402" t="s">
        <v>10621</v>
      </c>
      <c r="V4402" t="s">
        <v>980</v>
      </c>
      <c r="Z4402" t="s">
        <v>46</v>
      </c>
      <c r="AA4402" s="1">
        <v>44972</v>
      </c>
      <c r="AC4402" s="1">
        <v>44972</v>
      </c>
      <c r="AD4402" s="1">
        <v>45355</v>
      </c>
    </row>
    <row r="4403" spans="1:30">
      <c r="A4403">
        <v>624755</v>
      </c>
      <c r="B4403" t="s">
        <v>129</v>
      </c>
      <c r="C4403" t="s">
        <v>31</v>
      </c>
      <c r="D4403">
        <v>1</v>
      </c>
      <c r="E4403" t="s">
        <v>8610</v>
      </c>
      <c r="F4403" t="s">
        <v>283</v>
      </c>
      <c r="G4403" t="s">
        <v>51</v>
      </c>
      <c r="H4403">
        <v>10124</v>
      </c>
      <c r="I4403">
        <v>2</v>
      </c>
      <c r="J4403" t="s">
        <v>156</v>
      </c>
      <c r="K4403" t="s">
        <v>36</v>
      </c>
      <c r="L4403" t="s">
        <v>37</v>
      </c>
      <c r="M4403">
        <v>57976</v>
      </c>
      <c r="N4403">
        <v>66672</v>
      </c>
      <c r="O4403" t="s">
        <v>38</v>
      </c>
      <c r="P4403" t="s">
        <v>7259</v>
      </c>
      <c r="Q4403" t="s">
        <v>1583</v>
      </c>
      <c r="R4403" t="s">
        <v>8611</v>
      </c>
      <c r="S4403" t="s">
        <v>287</v>
      </c>
      <c r="U4403" t="s">
        <v>1226</v>
      </c>
      <c r="V4403" t="s">
        <v>1227</v>
      </c>
      <c r="Z4403" t="s">
        <v>46</v>
      </c>
      <c r="AA4403" s="1">
        <v>45316</v>
      </c>
      <c r="AC4403" s="1">
        <v>45328</v>
      </c>
      <c r="AD4403" s="1">
        <v>45355</v>
      </c>
    </row>
    <row r="4404" spans="1:30">
      <c r="A4404">
        <v>608188</v>
      </c>
      <c r="B4404" t="s">
        <v>306</v>
      </c>
      <c r="C4404" t="s">
        <v>48</v>
      </c>
      <c r="D4404">
        <v>1</v>
      </c>
      <c r="E4404" t="s">
        <v>4611</v>
      </c>
      <c r="F4404" t="s">
        <v>4612</v>
      </c>
      <c r="G4404" t="s">
        <v>2340</v>
      </c>
      <c r="H4404">
        <v>90644</v>
      </c>
      <c r="I4404">
        <v>0</v>
      </c>
      <c r="J4404" t="s">
        <v>143</v>
      </c>
      <c r="K4404" t="s">
        <v>36</v>
      </c>
      <c r="L4404" t="s">
        <v>103</v>
      </c>
      <c r="M4404">
        <v>35252</v>
      </c>
      <c r="N4404">
        <v>40338</v>
      </c>
      <c r="O4404" t="s">
        <v>38</v>
      </c>
      <c r="P4404" t="s">
        <v>914</v>
      </c>
      <c r="Q4404" t="s">
        <v>5494</v>
      </c>
      <c r="R4404" t="s">
        <v>5495</v>
      </c>
      <c r="S4404" t="s">
        <v>4614</v>
      </c>
      <c r="V4404" t="s">
        <v>5496</v>
      </c>
      <c r="Z4404" t="s">
        <v>46</v>
      </c>
      <c r="AA4404" s="1">
        <v>45225</v>
      </c>
      <c r="AB4404" s="2">
        <v>45405</v>
      </c>
      <c r="AC4404" s="1">
        <v>45327</v>
      </c>
      <c r="AD4404" s="1">
        <v>45355</v>
      </c>
    </row>
    <row r="4405" spans="1:30">
      <c r="A4405">
        <v>611076</v>
      </c>
      <c r="B4405" t="s">
        <v>30</v>
      </c>
      <c r="C4405" t="s">
        <v>31</v>
      </c>
      <c r="D4405">
        <v>1</v>
      </c>
      <c r="E4405" t="s">
        <v>7922</v>
      </c>
      <c r="F4405" t="s">
        <v>33</v>
      </c>
      <c r="G4405" t="s">
        <v>34</v>
      </c>
      <c r="H4405">
        <v>21744</v>
      </c>
      <c r="I4405">
        <v>3</v>
      </c>
      <c r="J4405" t="s">
        <v>35</v>
      </c>
      <c r="K4405" t="s">
        <v>36</v>
      </c>
      <c r="L4405" t="s">
        <v>37</v>
      </c>
      <c r="M4405">
        <v>92301</v>
      </c>
      <c r="N4405">
        <v>106146</v>
      </c>
      <c r="O4405" t="s">
        <v>38</v>
      </c>
      <c r="P4405" t="s">
        <v>1346</v>
      </c>
      <c r="Q4405" t="s">
        <v>4322</v>
      </c>
      <c r="R4405" t="s">
        <v>7923</v>
      </c>
      <c r="S4405" t="s">
        <v>42</v>
      </c>
      <c r="T4405" t="s">
        <v>7924</v>
      </c>
      <c r="V4405" t="s">
        <v>7925</v>
      </c>
      <c r="Z4405" t="s">
        <v>46</v>
      </c>
      <c r="AA4405" s="1">
        <v>45216</v>
      </c>
      <c r="AB4405" s="2">
        <v>45396</v>
      </c>
      <c r="AC4405" s="1">
        <v>45337</v>
      </c>
      <c r="AD4405" s="1">
        <v>45355</v>
      </c>
    </row>
    <row r="4406" spans="1:30">
      <c r="A4406">
        <v>574823</v>
      </c>
      <c r="B4406" t="s">
        <v>69</v>
      </c>
      <c r="C4406" t="s">
        <v>31</v>
      </c>
      <c r="D4406">
        <v>1</v>
      </c>
      <c r="E4406" t="s">
        <v>5871</v>
      </c>
      <c r="F4406" t="s">
        <v>441</v>
      </c>
      <c r="G4406" t="s">
        <v>51</v>
      </c>
      <c r="H4406">
        <v>20215</v>
      </c>
      <c r="I4406">
        <v>3</v>
      </c>
      <c r="J4406" t="s">
        <v>65</v>
      </c>
      <c r="K4406" t="s">
        <v>36</v>
      </c>
      <c r="L4406" t="s">
        <v>37</v>
      </c>
      <c r="M4406">
        <v>90114</v>
      </c>
      <c r="N4406">
        <v>122168</v>
      </c>
      <c r="O4406" t="s">
        <v>38</v>
      </c>
      <c r="P4406" t="s">
        <v>73</v>
      </c>
      <c r="Q4406" t="s">
        <v>513</v>
      </c>
      <c r="R4406" t="s">
        <v>10572</v>
      </c>
      <c r="S4406" t="s">
        <v>444</v>
      </c>
      <c r="T4406" t="s">
        <v>10573</v>
      </c>
      <c r="U4406" t="s">
        <v>10574</v>
      </c>
      <c r="V4406" t="s">
        <v>10575</v>
      </c>
      <c r="W4406" t="s">
        <v>61</v>
      </c>
      <c r="X4406" t="s">
        <v>73</v>
      </c>
      <c r="Z4406" t="s">
        <v>63</v>
      </c>
      <c r="AA4406" s="1">
        <v>44979</v>
      </c>
      <c r="AC4406" s="1">
        <v>44979</v>
      </c>
      <c r="AD4406" s="1">
        <v>45355</v>
      </c>
    </row>
    <row r="4407" spans="1:30">
      <c r="A4407">
        <v>552237</v>
      </c>
      <c r="B4407" t="s">
        <v>129</v>
      </c>
      <c r="C4407" t="s">
        <v>48</v>
      </c>
      <c r="D4407">
        <v>1</v>
      </c>
      <c r="E4407" t="s">
        <v>10229</v>
      </c>
      <c r="F4407" t="s">
        <v>283</v>
      </c>
      <c r="G4407" t="s">
        <v>51</v>
      </c>
      <c r="H4407">
        <v>10124</v>
      </c>
      <c r="I4407">
        <v>3</v>
      </c>
      <c r="J4407" t="s">
        <v>284</v>
      </c>
      <c r="K4407" t="s">
        <v>36</v>
      </c>
      <c r="L4407" t="s">
        <v>37</v>
      </c>
      <c r="M4407">
        <v>58695</v>
      </c>
      <c r="N4407">
        <v>67499</v>
      </c>
      <c r="O4407" t="s">
        <v>38</v>
      </c>
      <c r="P4407" t="s">
        <v>157</v>
      </c>
      <c r="Q4407" t="s">
        <v>293</v>
      </c>
      <c r="R4407" t="s">
        <v>10230</v>
      </c>
      <c r="S4407" t="s">
        <v>287</v>
      </c>
      <c r="T4407" t="s">
        <v>10231</v>
      </c>
      <c r="U4407" t="s">
        <v>3593</v>
      </c>
      <c r="V4407" t="s">
        <v>10232</v>
      </c>
      <c r="W4407" t="s">
        <v>10233</v>
      </c>
      <c r="X4407" t="s">
        <v>10234</v>
      </c>
      <c r="Z4407" t="s">
        <v>46</v>
      </c>
      <c r="AA4407" s="1">
        <v>44825</v>
      </c>
      <c r="AC4407" s="1">
        <v>44825</v>
      </c>
      <c r="AD4407" s="1">
        <v>45355</v>
      </c>
    </row>
    <row r="4408" spans="1:30">
      <c r="A4408">
        <v>627292</v>
      </c>
      <c r="B4408" t="s">
        <v>47</v>
      </c>
      <c r="C4408" t="s">
        <v>31</v>
      </c>
      <c r="D4408">
        <v>2</v>
      </c>
      <c r="E4408" t="s">
        <v>1143</v>
      </c>
      <c r="F4408" t="s">
        <v>1144</v>
      </c>
      <c r="G4408" t="s">
        <v>51</v>
      </c>
      <c r="H4408">
        <v>20202</v>
      </c>
      <c r="I4408">
        <v>0</v>
      </c>
      <c r="J4408" t="s">
        <v>65</v>
      </c>
      <c r="K4408" t="s">
        <v>36</v>
      </c>
      <c r="L4408" t="s">
        <v>103</v>
      </c>
      <c r="M4408">
        <v>56181</v>
      </c>
      <c r="N4408">
        <v>64608</v>
      </c>
      <c r="O4408" t="s">
        <v>38</v>
      </c>
      <c r="P4408" t="s">
        <v>54</v>
      </c>
      <c r="Q4408" t="s">
        <v>7000</v>
      </c>
      <c r="R4408" t="s">
        <v>7001</v>
      </c>
      <c r="S4408" t="s">
        <v>1148</v>
      </c>
      <c r="T4408" t="s">
        <v>7002</v>
      </c>
      <c r="Z4408" t="s">
        <v>63</v>
      </c>
      <c r="AA4408" s="1">
        <v>45344</v>
      </c>
      <c r="AC4408" s="1">
        <v>45344</v>
      </c>
      <c r="AD4408" s="1">
        <v>45355</v>
      </c>
    </row>
    <row r="4409" spans="1:30">
      <c r="A4409">
        <v>571810</v>
      </c>
      <c r="B4409" t="s">
        <v>99</v>
      </c>
      <c r="C4409" t="s">
        <v>48</v>
      </c>
      <c r="D4409">
        <v>1</v>
      </c>
      <c r="E4409" t="s">
        <v>592</v>
      </c>
      <c r="F4409" t="s">
        <v>375</v>
      </c>
      <c r="G4409" t="s">
        <v>51</v>
      </c>
      <c r="H4409">
        <v>22427</v>
      </c>
      <c r="I4409">
        <v>1</v>
      </c>
      <c r="J4409" t="s">
        <v>594</v>
      </c>
      <c r="K4409" t="s">
        <v>36</v>
      </c>
      <c r="L4409" t="s">
        <v>37</v>
      </c>
      <c r="M4409">
        <v>67757</v>
      </c>
      <c r="N4409">
        <v>98128</v>
      </c>
      <c r="O4409" t="s">
        <v>38</v>
      </c>
      <c r="P4409" t="s">
        <v>595</v>
      </c>
      <c r="Q4409" t="s">
        <v>596</v>
      </c>
      <c r="R4409" t="s">
        <v>3658</v>
      </c>
      <c r="S4409" t="s">
        <v>377</v>
      </c>
      <c r="T4409" t="s">
        <v>3659</v>
      </c>
      <c r="V4409" t="s">
        <v>600</v>
      </c>
      <c r="X4409" t="s">
        <v>595</v>
      </c>
      <c r="Z4409" t="s">
        <v>63</v>
      </c>
      <c r="AA4409" s="1">
        <v>44984</v>
      </c>
      <c r="AC4409" s="1">
        <v>44984</v>
      </c>
      <c r="AD4409" s="1">
        <v>45355</v>
      </c>
    </row>
    <row r="4410" spans="1:30">
      <c r="A4410">
        <v>619249</v>
      </c>
      <c r="B4410" t="s">
        <v>30</v>
      </c>
      <c r="C4410" t="s">
        <v>31</v>
      </c>
      <c r="D4410">
        <v>1</v>
      </c>
      <c r="E4410" t="s">
        <v>2510</v>
      </c>
      <c r="F4410" t="s">
        <v>235</v>
      </c>
      <c r="G4410" t="s">
        <v>51</v>
      </c>
      <c r="H4410">
        <v>10251</v>
      </c>
      <c r="I4410">
        <v>4</v>
      </c>
      <c r="J4410" t="s">
        <v>35</v>
      </c>
      <c r="K4410" t="s">
        <v>36</v>
      </c>
      <c r="L4410" t="s">
        <v>37</v>
      </c>
      <c r="M4410">
        <v>43728</v>
      </c>
      <c r="N4410">
        <v>50287</v>
      </c>
      <c r="O4410" t="s">
        <v>38</v>
      </c>
      <c r="P4410" t="s">
        <v>2511</v>
      </c>
      <c r="Q4410" t="s">
        <v>687</v>
      </c>
      <c r="R4410" t="s">
        <v>2512</v>
      </c>
      <c r="S4410" t="s">
        <v>239</v>
      </c>
      <c r="T4410" t="s">
        <v>2513</v>
      </c>
      <c r="V4410" t="s">
        <v>2514</v>
      </c>
      <c r="Z4410" t="s">
        <v>46</v>
      </c>
      <c r="AA4410" s="1">
        <v>45268</v>
      </c>
      <c r="AB4410" s="2">
        <v>45388</v>
      </c>
      <c r="AC4410" s="1">
        <v>45268</v>
      </c>
      <c r="AD4410" s="1">
        <v>45355</v>
      </c>
    </row>
    <row r="4411" spans="1:30">
      <c r="A4411">
        <v>600571</v>
      </c>
      <c r="B4411" t="s">
        <v>1533</v>
      </c>
      <c r="C4411" t="s">
        <v>31</v>
      </c>
      <c r="D4411">
        <v>1</v>
      </c>
      <c r="E4411" t="s">
        <v>4865</v>
      </c>
      <c r="F4411" t="s">
        <v>1535</v>
      </c>
      <c r="G4411" t="s">
        <v>90</v>
      </c>
      <c r="H4411">
        <v>6088</v>
      </c>
      <c r="I4411">
        <v>2</v>
      </c>
      <c r="J4411" t="s">
        <v>447</v>
      </c>
      <c r="K4411" t="s">
        <v>36</v>
      </c>
      <c r="L4411" t="s">
        <v>276</v>
      </c>
      <c r="M4411">
        <v>103307</v>
      </c>
      <c r="N4411">
        <v>103307</v>
      </c>
      <c r="O4411" t="s">
        <v>38</v>
      </c>
      <c r="P4411" t="s">
        <v>1536</v>
      </c>
      <c r="Q4411" t="s">
        <v>3460</v>
      </c>
      <c r="R4411" t="s">
        <v>4866</v>
      </c>
      <c r="S4411" t="s">
        <v>1538</v>
      </c>
      <c r="T4411" t="s">
        <v>4867</v>
      </c>
      <c r="U4411" t="s">
        <v>4868</v>
      </c>
      <c r="V4411" t="s">
        <v>2097</v>
      </c>
      <c r="X4411" t="s">
        <v>1536</v>
      </c>
      <c r="Z4411" t="s">
        <v>46</v>
      </c>
      <c r="AA4411" s="1">
        <v>45161</v>
      </c>
      <c r="AC4411" s="1">
        <v>45161</v>
      </c>
      <c r="AD4411" s="1">
        <v>45355</v>
      </c>
    </row>
    <row r="4412" spans="1:30">
      <c r="A4412">
        <v>605034</v>
      </c>
      <c r="B4412" t="s">
        <v>99</v>
      </c>
      <c r="C4412" t="s">
        <v>31</v>
      </c>
      <c r="D4412">
        <v>1</v>
      </c>
      <c r="E4412" t="s">
        <v>7460</v>
      </c>
      <c r="F4412" t="s">
        <v>33</v>
      </c>
      <c r="G4412" t="s">
        <v>34</v>
      </c>
      <c r="H4412">
        <v>21744</v>
      </c>
      <c r="I4412">
        <v>1</v>
      </c>
      <c r="J4412" t="s">
        <v>202</v>
      </c>
      <c r="K4412" t="s">
        <v>36</v>
      </c>
      <c r="L4412" t="s">
        <v>37</v>
      </c>
      <c r="M4412">
        <v>70087</v>
      </c>
      <c r="N4412">
        <v>70087</v>
      </c>
      <c r="O4412" t="s">
        <v>38</v>
      </c>
      <c r="P4412" t="s">
        <v>244</v>
      </c>
      <c r="Q4412" t="s">
        <v>3871</v>
      </c>
      <c r="R4412" t="s">
        <v>7461</v>
      </c>
      <c r="S4412" t="s">
        <v>42</v>
      </c>
      <c r="T4412" t="s">
        <v>7420</v>
      </c>
      <c r="U4412" t="s">
        <v>3060</v>
      </c>
      <c r="V4412" t="s">
        <v>3895</v>
      </c>
      <c r="Z4412" t="s">
        <v>46</v>
      </c>
      <c r="AA4412" s="1">
        <v>45205</v>
      </c>
      <c r="AC4412" s="1">
        <v>45231</v>
      </c>
      <c r="AD4412" s="1">
        <v>45355</v>
      </c>
    </row>
    <row r="4413" spans="1:30">
      <c r="A4413">
        <v>533332</v>
      </c>
      <c r="B4413" t="s">
        <v>129</v>
      </c>
      <c r="C4413" t="s">
        <v>31</v>
      </c>
      <c r="D4413">
        <v>1</v>
      </c>
      <c r="E4413" t="s">
        <v>3094</v>
      </c>
      <c r="F4413" t="s">
        <v>216</v>
      </c>
      <c r="G4413" t="s">
        <v>51</v>
      </c>
      <c r="H4413">
        <v>52316</v>
      </c>
      <c r="I4413">
        <v>3</v>
      </c>
      <c r="J4413" t="s">
        <v>266</v>
      </c>
      <c r="K4413" t="s">
        <v>36</v>
      </c>
      <c r="L4413" t="s">
        <v>37</v>
      </c>
      <c r="M4413">
        <v>67000</v>
      </c>
      <c r="N4413">
        <v>77050</v>
      </c>
      <c r="O4413" t="s">
        <v>38</v>
      </c>
      <c r="P4413" t="s">
        <v>3131</v>
      </c>
      <c r="Q4413" t="s">
        <v>218</v>
      </c>
      <c r="R4413" t="s">
        <v>9212</v>
      </c>
      <c r="S4413" t="s">
        <v>220</v>
      </c>
      <c r="U4413" t="s">
        <v>9213</v>
      </c>
      <c r="V4413" t="s">
        <v>9214</v>
      </c>
      <c r="W4413" t="s">
        <v>3097</v>
      </c>
      <c r="X4413" t="s">
        <v>9215</v>
      </c>
      <c r="Z4413" t="s">
        <v>63</v>
      </c>
      <c r="AA4413" s="1">
        <v>44707</v>
      </c>
      <c r="AC4413" s="1">
        <v>44943</v>
      </c>
      <c r="AD4413" s="1">
        <v>45355</v>
      </c>
    </row>
    <row r="4414" spans="1:30">
      <c r="A4414">
        <v>615620</v>
      </c>
      <c r="B4414" t="s">
        <v>460</v>
      </c>
      <c r="C4414" t="s">
        <v>48</v>
      </c>
      <c r="D4414">
        <v>1</v>
      </c>
      <c r="E4414" t="s">
        <v>1588</v>
      </c>
      <c r="F4414" t="s">
        <v>308</v>
      </c>
      <c r="G4414" t="s">
        <v>34</v>
      </c>
      <c r="H4414">
        <v>56058</v>
      </c>
      <c r="I4414">
        <v>0</v>
      </c>
      <c r="J4414" t="s">
        <v>2506</v>
      </c>
      <c r="K4414" t="s">
        <v>36</v>
      </c>
      <c r="L4414" t="s">
        <v>37</v>
      </c>
      <c r="M4414">
        <v>80000</v>
      </c>
      <c r="N4414">
        <v>80000</v>
      </c>
      <c r="O4414" t="s">
        <v>38</v>
      </c>
      <c r="P4414" t="s">
        <v>465</v>
      </c>
      <c r="Q4414" t="s">
        <v>1311</v>
      </c>
      <c r="R4414" t="s">
        <v>2507</v>
      </c>
      <c r="S4414" t="s">
        <v>311</v>
      </c>
      <c r="V4414" t="s">
        <v>2508</v>
      </c>
      <c r="Z4414" t="s">
        <v>1314</v>
      </c>
      <c r="AA4414" s="1">
        <v>45239</v>
      </c>
      <c r="AB4414" s="2">
        <v>45599</v>
      </c>
      <c r="AC4414" s="1">
        <v>45239</v>
      </c>
      <c r="AD4414" s="1">
        <v>45355</v>
      </c>
    </row>
    <row r="4415" spans="1:30">
      <c r="A4415">
        <v>607485</v>
      </c>
      <c r="B4415" t="s">
        <v>502</v>
      </c>
      <c r="C4415" t="s">
        <v>48</v>
      </c>
      <c r="D4415">
        <v>1</v>
      </c>
      <c r="E4415" t="s">
        <v>10147</v>
      </c>
      <c r="F4415" t="s">
        <v>1918</v>
      </c>
      <c r="G4415" t="s">
        <v>34</v>
      </c>
      <c r="H4415">
        <v>56056</v>
      </c>
      <c r="I4415">
        <v>0</v>
      </c>
      <c r="J4415" t="s">
        <v>156</v>
      </c>
      <c r="K4415" t="s">
        <v>36</v>
      </c>
      <c r="L4415" t="s">
        <v>103</v>
      </c>
      <c r="M4415">
        <v>35536</v>
      </c>
      <c r="N4415">
        <v>46104</v>
      </c>
      <c r="O4415" t="s">
        <v>38</v>
      </c>
      <c r="P4415" t="s">
        <v>92</v>
      </c>
      <c r="Q4415" t="s">
        <v>2890</v>
      </c>
      <c r="R4415" t="s">
        <v>10148</v>
      </c>
      <c r="S4415" t="s">
        <v>1921</v>
      </c>
      <c r="U4415" t="s">
        <v>2524</v>
      </c>
      <c r="V4415" t="s">
        <v>2525</v>
      </c>
      <c r="Z4415" t="s">
        <v>46</v>
      </c>
      <c r="AA4415" s="1">
        <v>45198</v>
      </c>
      <c r="AC4415" s="1">
        <v>45296</v>
      </c>
      <c r="AD4415" s="1">
        <v>45355</v>
      </c>
    </row>
    <row r="4416" spans="1:30">
      <c r="A4416">
        <v>619626</v>
      </c>
      <c r="B4416" t="s">
        <v>1400</v>
      </c>
      <c r="C4416" t="s">
        <v>31</v>
      </c>
      <c r="D4416">
        <v>1</v>
      </c>
      <c r="E4416" t="s">
        <v>6110</v>
      </c>
      <c r="F4416" t="s">
        <v>6111</v>
      </c>
      <c r="G4416" t="s">
        <v>51</v>
      </c>
      <c r="H4416">
        <v>10084</v>
      </c>
      <c r="I4416" t="s">
        <v>958</v>
      </c>
      <c r="J4416" t="s">
        <v>6112</v>
      </c>
      <c r="K4416" t="s">
        <v>36</v>
      </c>
      <c r="L4416" t="s">
        <v>276</v>
      </c>
      <c r="M4416">
        <v>110000</v>
      </c>
      <c r="N4416">
        <v>114000</v>
      </c>
      <c r="O4416" t="s">
        <v>38</v>
      </c>
      <c r="P4416" t="s">
        <v>730</v>
      </c>
      <c r="Q4416" t="s">
        <v>6113</v>
      </c>
      <c r="R4416" t="s">
        <v>6114</v>
      </c>
      <c r="S4416" t="s">
        <v>6115</v>
      </c>
      <c r="T4416" t="s">
        <v>6116</v>
      </c>
      <c r="V4416" t="s">
        <v>6117</v>
      </c>
      <c r="Z4416" t="s">
        <v>46</v>
      </c>
      <c r="AA4416" s="1">
        <v>45342</v>
      </c>
      <c r="AB4416" s="2">
        <v>45522</v>
      </c>
      <c r="AC4416" s="1">
        <v>45342</v>
      </c>
      <c r="AD4416" s="1">
        <v>45355</v>
      </c>
    </row>
    <row r="4417" spans="1:30">
      <c r="A4417">
        <v>606539</v>
      </c>
      <c r="B4417" t="s">
        <v>314</v>
      </c>
      <c r="C4417" t="s">
        <v>31</v>
      </c>
      <c r="D4417">
        <v>1</v>
      </c>
      <c r="E4417" t="s">
        <v>10622</v>
      </c>
      <c r="F4417" t="s">
        <v>1300</v>
      </c>
      <c r="G4417" t="s">
        <v>34</v>
      </c>
      <c r="H4417">
        <v>95711</v>
      </c>
      <c r="I4417">
        <v>0</v>
      </c>
      <c r="J4417" t="s">
        <v>91</v>
      </c>
      <c r="K4417" t="s">
        <v>36</v>
      </c>
      <c r="L4417" t="s">
        <v>37</v>
      </c>
      <c r="M4417">
        <v>100000</v>
      </c>
      <c r="N4417">
        <v>160000</v>
      </c>
      <c r="O4417" t="s">
        <v>38</v>
      </c>
      <c r="P4417" t="s">
        <v>317</v>
      </c>
      <c r="Q4417" t="s">
        <v>2854</v>
      </c>
      <c r="R4417" t="s">
        <v>10623</v>
      </c>
      <c r="S4417" t="s">
        <v>1303</v>
      </c>
      <c r="T4417" t="s">
        <v>10624</v>
      </c>
      <c r="U4417" t="s">
        <v>321</v>
      </c>
      <c r="V4417" t="s">
        <v>10625</v>
      </c>
      <c r="Z4417" t="s">
        <v>63</v>
      </c>
      <c r="AA4417" s="1">
        <v>45190</v>
      </c>
      <c r="AC4417" s="1">
        <v>45194</v>
      </c>
      <c r="AD4417" s="1">
        <v>45355</v>
      </c>
    </row>
    <row r="4418" spans="1:30">
      <c r="A4418">
        <v>603620</v>
      </c>
      <c r="B4418" t="s">
        <v>129</v>
      </c>
      <c r="C4418" t="s">
        <v>31</v>
      </c>
      <c r="D4418">
        <v>17</v>
      </c>
      <c r="E4418" t="s">
        <v>3210</v>
      </c>
      <c r="F4418" t="s">
        <v>398</v>
      </c>
      <c r="G4418" t="s">
        <v>51</v>
      </c>
      <c r="H4418">
        <v>10104</v>
      </c>
      <c r="I4418">
        <v>2</v>
      </c>
      <c r="J4418" t="s">
        <v>156</v>
      </c>
      <c r="K4418" t="s">
        <v>36</v>
      </c>
      <c r="L4418" t="s">
        <v>103</v>
      </c>
      <c r="M4418">
        <v>41248</v>
      </c>
      <c r="N4418">
        <v>62333</v>
      </c>
      <c r="O4418" t="s">
        <v>38</v>
      </c>
      <c r="P4418" t="s">
        <v>454</v>
      </c>
      <c r="Q4418" t="s">
        <v>1643</v>
      </c>
      <c r="R4418" t="s">
        <v>3211</v>
      </c>
      <c r="S4418" t="s">
        <v>401</v>
      </c>
      <c r="T4418" t="s">
        <v>3212</v>
      </c>
      <c r="U4418" t="s">
        <v>2769</v>
      </c>
      <c r="V4418" t="s">
        <v>297</v>
      </c>
      <c r="W4418" t="s">
        <v>3213</v>
      </c>
      <c r="X4418" t="s">
        <v>454</v>
      </c>
      <c r="Z4418" t="s">
        <v>46</v>
      </c>
      <c r="AA4418" s="1">
        <v>45217</v>
      </c>
      <c r="AC4418" s="1">
        <v>45217</v>
      </c>
      <c r="AD4418" s="1">
        <v>45355</v>
      </c>
    </row>
    <row r="4419" spans="1:30">
      <c r="A4419">
        <v>612093</v>
      </c>
      <c r="B4419" t="s">
        <v>47</v>
      </c>
      <c r="C4419" t="s">
        <v>31</v>
      </c>
      <c r="D4419">
        <v>1</v>
      </c>
      <c r="E4419" t="s">
        <v>9890</v>
      </c>
      <c r="F4419" t="s">
        <v>1013</v>
      </c>
      <c r="G4419" t="s">
        <v>51</v>
      </c>
      <c r="H4419">
        <v>21215</v>
      </c>
      <c r="I4419">
        <v>1</v>
      </c>
      <c r="J4419" t="s">
        <v>65</v>
      </c>
      <c r="K4419" t="s">
        <v>36</v>
      </c>
      <c r="L4419" t="s">
        <v>37</v>
      </c>
      <c r="M4419">
        <v>74041</v>
      </c>
      <c r="N4419">
        <v>85147</v>
      </c>
      <c r="O4419" t="s">
        <v>38</v>
      </c>
      <c r="P4419" t="s">
        <v>54</v>
      </c>
      <c r="Q4419" t="s">
        <v>9891</v>
      </c>
      <c r="R4419" t="s">
        <v>9892</v>
      </c>
      <c r="S4419" t="s">
        <v>1016</v>
      </c>
      <c r="T4419" t="s">
        <v>9893</v>
      </c>
      <c r="V4419" t="s">
        <v>1180</v>
      </c>
      <c r="Z4419" t="s">
        <v>63</v>
      </c>
      <c r="AA4419" s="1">
        <v>45218</v>
      </c>
      <c r="AC4419" s="1">
        <v>45219</v>
      </c>
      <c r="AD4419" s="1">
        <v>45355</v>
      </c>
    </row>
    <row r="4420" spans="1:30">
      <c r="A4420">
        <v>627742</v>
      </c>
      <c r="B4420" t="s">
        <v>112</v>
      </c>
      <c r="C4420" t="s">
        <v>31</v>
      </c>
      <c r="D4420">
        <v>1</v>
      </c>
      <c r="E4420" t="s">
        <v>113</v>
      </c>
      <c r="F4420" t="s">
        <v>114</v>
      </c>
      <c r="G4420" t="s">
        <v>34</v>
      </c>
      <c r="H4420">
        <v>56057</v>
      </c>
      <c r="I4420">
        <v>0</v>
      </c>
      <c r="J4420" t="s">
        <v>115</v>
      </c>
      <c r="K4420" t="s">
        <v>36</v>
      </c>
      <c r="L4420" t="s">
        <v>103</v>
      </c>
      <c r="M4420">
        <v>48170</v>
      </c>
      <c r="N4420">
        <v>48170</v>
      </c>
      <c r="O4420" t="s">
        <v>38</v>
      </c>
      <c r="P4420" t="s">
        <v>116</v>
      </c>
      <c r="Q4420" t="s">
        <v>117</v>
      </c>
      <c r="R4420" t="s">
        <v>118</v>
      </c>
      <c r="S4420" t="s">
        <v>119</v>
      </c>
      <c r="V4420" t="s">
        <v>120</v>
      </c>
      <c r="Z4420" t="s">
        <v>46</v>
      </c>
      <c r="AA4420" s="1">
        <v>45345</v>
      </c>
      <c r="AB4420" s="2">
        <v>45375</v>
      </c>
      <c r="AC4420" s="1">
        <v>45345</v>
      </c>
      <c r="AD4420" s="1">
        <v>45355</v>
      </c>
    </row>
    <row r="4421" spans="1:30">
      <c r="A4421">
        <v>625961</v>
      </c>
      <c r="B4421" t="s">
        <v>1077</v>
      </c>
      <c r="C4421" t="s">
        <v>48</v>
      </c>
      <c r="D4421">
        <v>1</v>
      </c>
      <c r="E4421" t="s">
        <v>3156</v>
      </c>
      <c r="F4421" t="s">
        <v>472</v>
      </c>
      <c r="G4421" t="s">
        <v>34</v>
      </c>
      <c r="H4421">
        <v>95005</v>
      </c>
      <c r="I4421" t="s">
        <v>349</v>
      </c>
      <c r="J4421" t="s">
        <v>618</v>
      </c>
      <c r="K4421" t="s">
        <v>36</v>
      </c>
      <c r="L4421" t="s">
        <v>276</v>
      </c>
      <c r="M4421">
        <v>100000</v>
      </c>
      <c r="N4421">
        <v>120000</v>
      </c>
      <c r="O4421" t="s">
        <v>38</v>
      </c>
      <c r="P4421" t="s">
        <v>125</v>
      </c>
      <c r="Q4421" t="s">
        <v>854</v>
      </c>
      <c r="R4421" t="s">
        <v>3157</v>
      </c>
      <c r="S4421" t="s">
        <v>477</v>
      </c>
      <c r="T4421" t="s">
        <v>3158</v>
      </c>
      <c r="Z4421" t="s">
        <v>63</v>
      </c>
      <c r="AA4421" s="1">
        <v>45327</v>
      </c>
      <c r="AC4421" s="1">
        <v>45327</v>
      </c>
      <c r="AD4421" s="1">
        <v>45355</v>
      </c>
    </row>
    <row r="4422" spans="1:30">
      <c r="A4422">
        <v>571110</v>
      </c>
      <c r="B4422" t="s">
        <v>69</v>
      </c>
      <c r="C4422" t="s">
        <v>31</v>
      </c>
      <c r="D4422">
        <v>1</v>
      </c>
      <c r="E4422" t="s">
        <v>8042</v>
      </c>
      <c r="F4422" t="s">
        <v>441</v>
      </c>
      <c r="G4422" t="s">
        <v>51</v>
      </c>
      <c r="H4422">
        <v>20215</v>
      </c>
      <c r="I4422">
        <v>3</v>
      </c>
      <c r="J4422" t="s">
        <v>65</v>
      </c>
      <c r="K4422" t="s">
        <v>36</v>
      </c>
      <c r="L4422" t="s">
        <v>37</v>
      </c>
      <c r="M4422">
        <v>90114</v>
      </c>
      <c r="N4422">
        <v>122168</v>
      </c>
      <c r="O4422" t="s">
        <v>38</v>
      </c>
      <c r="P4422" t="s">
        <v>73</v>
      </c>
      <c r="Q4422" t="s">
        <v>1552</v>
      </c>
      <c r="R4422" t="s">
        <v>8043</v>
      </c>
      <c r="S4422" t="s">
        <v>444</v>
      </c>
      <c r="T4422" t="s">
        <v>8044</v>
      </c>
      <c r="U4422" t="s">
        <v>8045</v>
      </c>
      <c r="V4422" t="s">
        <v>8046</v>
      </c>
      <c r="W4422" t="s">
        <v>61</v>
      </c>
      <c r="X4422" t="s">
        <v>73</v>
      </c>
      <c r="Z4422" t="s">
        <v>63</v>
      </c>
      <c r="AA4422" s="1">
        <v>44959</v>
      </c>
      <c r="AC4422" s="1">
        <v>44959</v>
      </c>
      <c r="AD4422" s="1">
        <v>45355</v>
      </c>
    </row>
    <row r="4423" spans="1:30">
      <c r="A4423">
        <v>614933</v>
      </c>
      <c r="B4423" t="s">
        <v>30</v>
      </c>
      <c r="C4423" t="s">
        <v>48</v>
      </c>
      <c r="D4423">
        <v>1</v>
      </c>
      <c r="E4423" t="s">
        <v>1933</v>
      </c>
      <c r="F4423" t="s">
        <v>1934</v>
      </c>
      <c r="G4423" t="s">
        <v>51</v>
      </c>
      <c r="H4423">
        <v>52632</v>
      </c>
      <c r="I4423">
        <v>0</v>
      </c>
      <c r="J4423" t="s">
        <v>156</v>
      </c>
      <c r="K4423" t="s">
        <v>36</v>
      </c>
      <c r="L4423" t="s">
        <v>37</v>
      </c>
      <c r="M4423">
        <v>72603</v>
      </c>
      <c r="N4423">
        <v>89360</v>
      </c>
      <c r="O4423" t="s">
        <v>38</v>
      </c>
      <c r="P4423" t="s">
        <v>39</v>
      </c>
      <c r="Q4423" t="s">
        <v>1055</v>
      </c>
      <c r="R4423" t="s">
        <v>1935</v>
      </c>
      <c r="S4423" t="s">
        <v>1936</v>
      </c>
      <c r="T4423" t="e">
        <f ca="1">- Supervisory experience. - Extensive Knowledge of community mental health resources. - Familiar with mental health terminology. - Strong interpersonal _xludf.and communication skills.  - Strong organizational _xludf.and _xludf.time management skills. - Ability to interface with service providers from all sectors of the service system.</f>
        <v>#NAME?</v>
      </c>
      <c r="U4423" t="s">
        <v>1937</v>
      </c>
      <c r="V4423" t="s">
        <v>1938</v>
      </c>
      <c r="Z4423" t="s">
        <v>46</v>
      </c>
      <c r="AA4423" s="1">
        <v>45236</v>
      </c>
      <c r="AB4423" s="2">
        <v>45356</v>
      </c>
      <c r="AC4423" s="1">
        <v>45251</v>
      </c>
      <c r="AD4423" s="1">
        <v>45355</v>
      </c>
    </row>
    <row r="4424" spans="1:30">
      <c r="A4424">
        <v>583088</v>
      </c>
      <c r="B4424" t="s">
        <v>99</v>
      </c>
      <c r="C4424" t="s">
        <v>31</v>
      </c>
      <c r="D4424">
        <v>1</v>
      </c>
      <c r="E4424" t="s">
        <v>298</v>
      </c>
      <c r="F4424" t="s">
        <v>299</v>
      </c>
      <c r="G4424" t="s">
        <v>51</v>
      </c>
      <c r="H4424">
        <v>21822</v>
      </c>
      <c r="I4424">
        <v>1</v>
      </c>
      <c r="J4424" t="s">
        <v>300</v>
      </c>
      <c r="K4424" t="s">
        <v>36</v>
      </c>
      <c r="L4424" t="s">
        <v>37</v>
      </c>
      <c r="M4424">
        <v>45193</v>
      </c>
      <c r="N4424">
        <v>77500</v>
      </c>
      <c r="O4424" t="s">
        <v>38</v>
      </c>
      <c r="P4424" t="s">
        <v>104</v>
      </c>
      <c r="Q4424" t="s">
        <v>285</v>
      </c>
      <c r="R4424" t="s">
        <v>301</v>
      </c>
      <c r="S4424" t="s">
        <v>302</v>
      </c>
      <c r="T4424" t="s">
        <v>303</v>
      </c>
      <c r="U4424" t="s">
        <v>304</v>
      </c>
      <c r="V4424" t="s">
        <v>305</v>
      </c>
      <c r="Z4424" t="s">
        <v>46</v>
      </c>
      <c r="AA4424" s="1">
        <v>45039</v>
      </c>
      <c r="AC4424" s="1">
        <v>45039</v>
      </c>
      <c r="AD4424" s="1">
        <v>45355</v>
      </c>
    </row>
    <row r="4425" spans="1:30">
      <c r="A4425">
        <v>604418</v>
      </c>
      <c r="B4425" t="s">
        <v>47</v>
      </c>
      <c r="C4425" t="s">
        <v>48</v>
      </c>
      <c r="D4425">
        <v>1</v>
      </c>
      <c r="E4425" t="s">
        <v>1114</v>
      </c>
      <c r="F4425" t="s">
        <v>33</v>
      </c>
      <c r="G4425" t="s">
        <v>34</v>
      </c>
      <c r="H4425">
        <v>21744</v>
      </c>
      <c r="I4425">
        <v>1</v>
      </c>
      <c r="J4425" t="s">
        <v>65</v>
      </c>
      <c r="K4425" t="s">
        <v>36</v>
      </c>
      <c r="L4425" t="s">
        <v>37</v>
      </c>
      <c r="M4425">
        <v>70087</v>
      </c>
      <c r="N4425">
        <v>77097</v>
      </c>
      <c r="O4425" t="s">
        <v>38</v>
      </c>
      <c r="P4425" t="s">
        <v>54</v>
      </c>
      <c r="Q4425" t="s">
        <v>533</v>
      </c>
      <c r="R4425" t="s">
        <v>1115</v>
      </c>
      <c r="S4425" t="s">
        <v>42</v>
      </c>
      <c r="T4425" t="s">
        <v>1116</v>
      </c>
      <c r="U4425" t="s">
        <v>59</v>
      </c>
      <c r="V4425" t="s">
        <v>60</v>
      </c>
      <c r="W4425" t="s">
        <v>61</v>
      </c>
      <c r="X4425" t="s">
        <v>54</v>
      </c>
      <c r="Z4425" t="s">
        <v>46</v>
      </c>
      <c r="AA4425" s="1">
        <v>45287</v>
      </c>
      <c r="AC4425" s="1">
        <v>45287</v>
      </c>
      <c r="AD4425" s="1">
        <v>45355</v>
      </c>
    </row>
    <row r="4426" spans="1:30">
      <c r="A4426">
        <v>573208</v>
      </c>
      <c r="B4426" t="s">
        <v>99</v>
      </c>
      <c r="C4426" t="s">
        <v>48</v>
      </c>
      <c r="D4426">
        <v>1</v>
      </c>
      <c r="E4426" t="s">
        <v>9748</v>
      </c>
      <c r="F4426" t="s">
        <v>5539</v>
      </c>
      <c r="G4426" t="s">
        <v>51</v>
      </c>
      <c r="H4426" t="s">
        <v>5780</v>
      </c>
      <c r="I4426">
        <v>0</v>
      </c>
      <c r="J4426" t="s">
        <v>275</v>
      </c>
      <c r="K4426" t="s">
        <v>36</v>
      </c>
      <c r="L4426" t="s">
        <v>37</v>
      </c>
      <c r="M4426">
        <v>58700</v>
      </c>
      <c r="N4426">
        <v>173486</v>
      </c>
      <c r="O4426" t="s">
        <v>38</v>
      </c>
      <c r="P4426" t="s">
        <v>104</v>
      </c>
      <c r="Q4426" t="s">
        <v>2432</v>
      </c>
      <c r="R4426" t="s">
        <v>9749</v>
      </c>
      <c r="S4426" t="s">
        <v>5782</v>
      </c>
      <c r="T4426" t="s">
        <v>9750</v>
      </c>
      <c r="U4426" t="s">
        <v>9751</v>
      </c>
      <c r="V4426" t="s">
        <v>9752</v>
      </c>
      <c r="W4426" t="s">
        <v>9753</v>
      </c>
      <c r="X4426" t="s">
        <v>104</v>
      </c>
      <c r="Z4426" t="s">
        <v>46</v>
      </c>
      <c r="AA4426" s="1">
        <v>44972</v>
      </c>
      <c r="AC4426" s="1">
        <v>44974</v>
      </c>
      <c r="AD4426" s="1">
        <v>45355</v>
      </c>
    </row>
    <row r="4427" spans="1:30">
      <c r="A4427">
        <v>616173</v>
      </c>
      <c r="B4427" t="s">
        <v>30</v>
      </c>
      <c r="C4427" t="s">
        <v>48</v>
      </c>
      <c r="D4427">
        <v>1</v>
      </c>
      <c r="E4427" t="s">
        <v>3279</v>
      </c>
      <c r="F4427" t="s">
        <v>1510</v>
      </c>
      <c r="G4427" t="s">
        <v>51</v>
      </c>
      <c r="H4427">
        <v>31220</v>
      </c>
      <c r="I4427">
        <v>2</v>
      </c>
      <c r="J4427" t="s">
        <v>818</v>
      </c>
      <c r="K4427" t="s">
        <v>36</v>
      </c>
      <c r="L4427" t="s">
        <v>37</v>
      </c>
      <c r="M4427">
        <v>73579</v>
      </c>
      <c r="N4427">
        <v>84616</v>
      </c>
      <c r="O4427" t="s">
        <v>38</v>
      </c>
      <c r="P4427" t="s">
        <v>9280</v>
      </c>
      <c r="Q4427" t="s">
        <v>204</v>
      </c>
      <c r="R4427" t="s">
        <v>9281</v>
      </c>
      <c r="S4427" t="s">
        <v>1513</v>
      </c>
      <c r="T4427" t="s">
        <v>3281</v>
      </c>
      <c r="V4427" t="s">
        <v>9282</v>
      </c>
      <c r="Z4427" t="s">
        <v>46</v>
      </c>
      <c r="AA4427" s="1">
        <v>45259</v>
      </c>
      <c r="AB4427" s="2">
        <v>45379</v>
      </c>
      <c r="AC4427" s="1">
        <v>45259</v>
      </c>
      <c r="AD4427" s="1">
        <v>45355</v>
      </c>
    </row>
    <row r="4428" spans="1:30">
      <c r="A4428">
        <v>628061</v>
      </c>
      <c r="B4428" t="s">
        <v>30</v>
      </c>
      <c r="C4428" t="s">
        <v>31</v>
      </c>
      <c r="D4428">
        <v>1</v>
      </c>
      <c r="E4428" t="s">
        <v>8491</v>
      </c>
      <c r="F4428" t="s">
        <v>5142</v>
      </c>
      <c r="G4428" t="s">
        <v>51</v>
      </c>
      <c r="H4428" t="s">
        <v>5143</v>
      </c>
      <c r="I4428">
        <v>0</v>
      </c>
      <c r="J4428" t="s">
        <v>35</v>
      </c>
      <c r="K4428" t="s">
        <v>36</v>
      </c>
      <c r="L4428" t="s">
        <v>37</v>
      </c>
      <c r="M4428">
        <v>35.107799999999997</v>
      </c>
      <c r="N4428">
        <v>35.107799999999997</v>
      </c>
      <c r="O4428" t="s">
        <v>124</v>
      </c>
      <c r="P4428" t="s">
        <v>39</v>
      </c>
      <c r="Q4428" t="s">
        <v>6412</v>
      </c>
      <c r="R4428" t="s">
        <v>8492</v>
      </c>
      <c r="S4428" t="s">
        <v>5145</v>
      </c>
      <c r="T4428" t="s">
        <v>8493</v>
      </c>
      <c r="V4428" t="s">
        <v>8494</v>
      </c>
      <c r="Z4428" t="s">
        <v>1963</v>
      </c>
      <c r="AA4428" s="1">
        <v>45350</v>
      </c>
      <c r="AB4428" s="2">
        <v>45470</v>
      </c>
      <c r="AC4428" s="1">
        <v>45350</v>
      </c>
      <c r="AD4428" s="1">
        <v>45355</v>
      </c>
    </row>
    <row r="4429" spans="1:30">
      <c r="A4429">
        <v>627824</v>
      </c>
      <c r="B4429" t="s">
        <v>30</v>
      </c>
      <c r="C4429" t="s">
        <v>31</v>
      </c>
      <c r="D4429">
        <v>1</v>
      </c>
      <c r="E4429" t="s">
        <v>9894</v>
      </c>
      <c r="F4429" t="s">
        <v>1737</v>
      </c>
      <c r="G4429" t="s">
        <v>51</v>
      </c>
      <c r="H4429">
        <v>52613</v>
      </c>
      <c r="I4429">
        <v>0</v>
      </c>
      <c r="J4429" t="s">
        <v>1641</v>
      </c>
      <c r="K4429" t="s">
        <v>36</v>
      </c>
      <c r="L4429" t="s">
        <v>37</v>
      </c>
      <c r="M4429">
        <v>55816</v>
      </c>
      <c r="N4429">
        <v>76862</v>
      </c>
      <c r="O4429" t="s">
        <v>38</v>
      </c>
      <c r="P4429" t="s">
        <v>39</v>
      </c>
      <c r="Q4429" t="s">
        <v>2154</v>
      </c>
      <c r="R4429" t="s">
        <v>9895</v>
      </c>
      <c r="S4429" t="s">
        <v>1739</v>
      </c>
      <c r="T4429" t="s">
        <v>9896</v>
      </c>
      <c r="V4429" t="s">
        <v>9897</v>
      </c>
      <c r="Z4429" t="s">
        <v>46</v>
      </c>
      <c r="AA4429" s="1">
        <v>45345</v>
      </c>
      <c r="AB4429" s="2">
        <v>45465</v>
      </c>
      <c r="AC4429" s="1">
        <v>45345</v>
      </c>
      <c r="AD4429" s="1">
        <v>45355</v>
      </c>
    </row>
    <row r="4430" spans="1:30">
      <c r="A4430">
        <v>612232</v>
      </c>
      <c r="B4430" t="s">
        <v>129</v>
      </c>
      <c r="C4430" t="s">
        <v>48</v>
      </c>
      <c r="D4430">
        <v>1</v>
      </c>
      <c r="E4430" t="s">
        <v>10599</v>
      </c>
      <c r="F4430" t="s">
        <v>1046</v>
      </c>
      <c r="G4430" t="s">
        <v>51</v>
      </c>
      <c r="H4430" t="s">
        <v>1047</v>
      </c>
      <c r="I4430">
        <v>0</v>
      </c>
      <c r="J4430" t="s">
        <v>284</v>
      </c>
      <c r="K4430" t="s">
        <v>36</v>
      </c>
      <c r="L4430" t="s">
        <v>276</v>
      </c>
      <c r="M4430">
        <v>84451</v>
      </c>
      <c r="N4430">
        <v>87917</v>
      </c>
      <c r="O4430" t="s">
        <v>38</v>
      </c>
      <c r="P4430" t="s">
        <v>157</v>
      </c>
      <c r="Q4430" t="s">
        <v>1156</v>
      </c>
      <c r="R4430" t="s">
        <v>10600</v>
      </c>
      <c r="S4430" t="s">
        <v>847</v>
      </c>
      <c r="T4430" t="s">
        <v>10601</v>
      </c>
      <c r="U4430" t="s">
        <v>1568</v>
      </c>
      <c r="V4430" t="s">
        <v>297</v>
      </c>
      <c r="W4430" s="3">
        <v>45540</v>
      </c>
      <c r="X4430" t="s">
        <v>10602</v>
      </c>
      <c r="Z4430" t="s">
        <v>46</v>
      </c>
      <c r="AA4430" s="1">
        <v>45218</v>
      </c>
      <c r="AC4430" s="1">
        <v>45218</v>
      </c>
      <c r="AD4430" s="1">
        <v>45355</v>
      </c>
    </row>
    <row r="4431" spans="1:30">
      <c r="A4431">
        <v>617426</v>
      </c>
      <c r="B4431" t="s">
        <v>1095</v>
      </c>
      <c r="C4431" t="s">
        <v>48</v>
      </c>
      <c r="D4431">
        <v>3</v>
      </c>
      <c r="E4431" t="s">
        <v>5262</v>
      </c>
      <c r="F4431" t="s">
        <v>382</v>
      </c>
      <c r="G4431" t="s">
        <v>34</v>
      </c>
      <c r="H4431">
        <v>30087</v>
      </c>
      <c r="I4431">
        <v>1</v>
      </c>
      <c r="J4431" t="s">
        <v>618</v>
      </c>
      <c r="K4431" t="s">
        <v>36</v>
      </c>
      <c r="L4431" t="s">
        <v>37</v>
      </c>
      <c r="M4431">
        <v>69090</v>
      </c>
      <c r="N4431">
        <v>79454</v>
      </c>
      <c r="O4431" t="s">
        <v>38</v>
      </c>
      <c r="P4431" t="s">
        <v>1097</v>
      </c>
      <c r="Q4431" t="s">
        <v>1098</v>
      </c>
      <c r="R4431" t="s">
        <v>5263</v>
      </c>
      <c r="S4431" t="s">
        <v>387</v>
      </c>
      <c r="T4431" t="s">
        <v>5264</v>
      </c>
      <c r="V4431" t="s">
        <v>1493</v>
      </c>
      <c r="W4431" t="s">
        <v>5265</v>
      </c>
      <c r="X4431" t="s">
        <v>1097</v>
      </c>
      <c r="Z4431" t="s">
        <v>63</v>
      </c>
      <c r="AA4431" s="1">
        <v>45257</v>
      </c>
      <c r="AC4431" s="1">
        <v>45257</v>
      </c>
      <c r="AD4431" s="1">
        <v>45355</v>
      </c>
    </row>
    <row r="4432" spans="1:30">
      <c r="A4432">
        <v>622779</v>
      </c>
      <c r="B4432" t="s">
        <v>460</v>
      </c>
      <c r="C4432" t="s">
        <v>48</v>
      </c>
      <c r="D4432">
        <v>1</v>
      </c>
      <c r="E4432" t="s">
        <v>7445</v>
      </c>
      <c r="F4432" t="s">
        <v>33</v>
      </c>
      <c r="G4432" t="s">
        <v>34</v>
      </c>
      <c r="H4432">
        <v>21744</v>
      </c>
      <c r="I4432">
        <v>3</v>
      </c>
      <c r="J4432" t="s">
        <v>7446</v>
      </c>
      <c r="K4432" t="s">
        <v>36</v>
      </c>
      <c r="L4432" t="s">
        <v>276</v>
      </c>
      <c r="M4432">
        <v>120000</v>
      </c>
      <c r="N4432">
        <v>120000</v>
      </c>
      <c r="O4432" t="s">
        <v>38</v>
      </c>
      <c r="P4432" t="s">
        <v>465</v>
      </c>
      <c r="Q4432" t="s">
        <v>1311</v>
      </c>
      <c r="R4432" t="s">
        <v>7447</v>
      </c>
      <c r="S4432" t="s">
        <v>42</v>
      </c>
      <c r="V4432" t="s">
        <v>469</v>
      </c>
      <c r="Z4432" t="s">
        <v>1314</v>
      </c>
      <c r="AA4432" s="1">
        <v>45301</v>
      </c>
      <c r="AB4432" s="2">
        <v>45666</v>
      </c>
      <c r="AC4432" s="1">
        <v>45301</v>
      </c>
      <c r="AD4432" s="1">
        <v>45355</v>
      </c>
    </row>
    <row r="4433" spans="1:30">
      <c r="A4433">
        <v>613668</v>
      </c>
      <c r="B4433" t="s">
        <v>47</v>
      </c>
      <c r="C4433" t="s">
        <v>31</v>
      </c>
      <c r="D4433">
        <v>1</v>
      </c>
      <c r="E4433" t="s">
        <v>6812</v>
      </c>
      <c r="F4433" t="s">
        <v>6813</v>
      </c>
      <c r="G4433" t="s">
        <v>51</v>
      </c>
      <c r="H4433">
        <v>21015</v>
      </c>
      <c r="I4433" t="s">
        <v>6814</v>
      </c>
      <c r="J4433" t="s">
        <v>65</v>
      </c>
      <c r="K4433" t="s">
        <v>36</v>
      </c>
      <c r="L4433" t="s">
        <v>37</v>
      </c>
      <c r="M4433">
        <v>68202</v>
      </c>
      <c r="N4433">
        <v>78432</v>
      </c>
      <c r="O4433" t="s">
        <v>38</v>
      </c>
      <c r="P4433" t="s">
        <v>54</v>
      </c>
      <c r="Q4433" t="s">
        <v>8520</v>
      </c>
      <c r="R4433" t="s">
        <v>8732</v>
      </c>
      <c r="S4433" t="s">
        <v>6817</v>
      </c>
      <c r="T4433" t="s">
        <v>8733</v>
      </c>
      <c r="V4433" t="s">
        <v>354</v>
      </c>
      <c r="Z4433" t="s">
        <v>355</v>
      </c>
      <c r="AA4433" s="1">
        <v>45238</v>
      </c>
      <c r="AC4433" s="1">
        <v>45239</v>
      </c>
      <c r="AD4433" s="1">
        <v>45355</v>
      </c>
    </row>
    <row r="4434" spans="1:30">
      <c r="A4434">
        <v>616144</v>
      </c>
      <c r="B4434" t="s">
        <v>30</v>
      </c>
      <c r="C4434" t="s">
        <v>48</v>
      </c>
      <c r="D4434">
        <v>1</v>
      </c>
      <c r="E4434" t="s">
        <v>10360</v>
      </c>
      <c r="F4434" t="s">
        <v>114</v>
      </c>
      <c r="G4434" t="s">
        <v>34</v>
      </c>
      <c r="H4434">
        <v>56057</v>
      </c>
      <c r="I4434">
        <v>0</v>
      </c>
      <c r="J4434" t="s">
        <v>1054</v>
      </c>
      <c r="K4434" t="s">
        <v>36</v>
      </c>
      <c r="L4434" t="s">
        <v>37</v>
      </c>
      <c r="M4434">
        <v>41887</v>
      </c>
      <c r="N4434">
        <v>51500</v>
      </c>
      <c r="O4434" t="s">
        <v>38</v>
      </c>
      <c r="P4434" t="s">
        <v>203</v>
      </c>
      <c r="Q4434" t="s">
        <v>204</v>
      </c>
      <c r="R4434" t="s">
        <v>10361</v>
      </c>
      <c r="S4434" t="s">
        <v>119</v>
      </c>
      <c r="T4434" t="s">
        <v>7783</v>
      </c>
      <c r="V4434" t="s">
        <v>10362</v>
      </c>
      <c r="Z4434" t="s">
        <v>46</v>
      </c>
      <c r="AA4434" s="1">
        <v>45244</v>
      </c>
      <c r="AB4434" s="2">
        <v>45364</v>
      </c>
      <c r="AC4434" s="1">
        <v>45259</v>
      </c>
      <c r="AD4434" s="1">
        <v>45355</v>
      </c>
    </row>
    <row r="4435" spans="1:30">
      <c r="A4435">
        <v>582393</v>
      </c>
      <c r="B4435" t="s">
        <v>99</v>
      </c>
      <c r="C4435" t="s">
        <v>48</v>
      </c>
      <c r="D4435">
        <v>1</v>
      </c>
      <c r="E4435" t="s">
        <v>8364</v>
      </c>
      <c r="F4435" t="s">
        <v>50</v>
      </c>
      <c r="G4435" t="s">
        <v>51</v>
      </c>
      <c r="H4435">
        <v>83008</v>
      </c>
      <c r="I4435" t="s">
        <v>473</v>
      </c>
      <c r="J4435" t="s">
        <v>3062</v>
      </c>
      <c r="K4435" t="s">
        <v>36</v>
      </c>
      <c r="L4435" t="s">
        <v>276</v>
      </c>
      <c r="M4435">
        <v>80931</v>
      </c>
      <c r="N4435">
        <v>208826</v>
      </c>
      <c r="O4435" t="s">
        <v>38</v>
      </c>
      <c r="P4435" t="s">
        <v>244</v>
      </c>
      <c r="Q4435" t="s">
        <v>931</v>
      </c>
      <c r="R4435" t="s">
        <v>10626</v>
      </c>
      <c r="S4435" t="s">
        <v>1560</v>
      </c>
      <c r="T4435" t="s">
        <v>3065</v>
      </c>
      <c r="U4435" t="s">
        <v>4114</v>
      </c>
      <c r="V4435" t="s">
        <v>980</v>
      </c>
      <c r="Z4435" t="s">
        <v>63</v>
      </c>
      <c r="AA4435" s="1">
        <v>45039</v>
      </c>
      <c r="AC4435" s="1">
        <v>45039</v>
      </c>
      <c r="AD4435" s="1">
        <v>45355</v>
      </c>
    </row>
    <row r="4436" spans="1:30">
      <c r="A4436">
        <v>595787</v>
      </c>
      <c r="B4436" t="s">
        <v>253</v>
      </c>
      <c r="C4436" t="s">
        <v>48</v>
      </c>
      <c r="D4436">
        <v>1</v>
      </c>
      <c r="E4436" t="s">
        <v>10014</v>
      </c>
      <c r="F4436" t="s">
        <v>10015</v>
      </c>
      <c r="G4436" t="s">
        <v>51</v>
      </c>
      <c r="H4436">
        <v>60621</v>
      </c>
      <c r="I4436">
        <v>3</v>
      </c>
      <c r="J4436" t="s">
        <v>91</v>
      </c>
      <c r="L4436" t="s">
        <v>37</v>
      </c>
      <c r="M4436">
        <v>73849</v>
      </c>
      <c r="N4436">
        <v>102250</v>
      </c>
      <c r="O4436" t="s">
        <v>38</v>
      </c>
      <c r="P4436" t="s">
        <v>10016</v>
      </c>
      <c r="Q4436" t="s">
        <v>10017</v>
      </c>
      <c r="R4436" t="s">
        <v>10018</v>
      </c>
      <c r="S4436" t="s">
        <v>10019</v>
      </c>
      <c r="T4436" t="s">
        <v>10020</v>
      </c>
      <c r="U4436" t="s">
        <v>953</v>
      </c>
      <c r="V4436" t="s">
        <v>281</v>
      </c>
      <c r="Z4436" t="s">
        <v>264</v>
      </c>
      <c r="AA4436" s="1">
        <v>45147</v>
      </c>
      <c r="AC4436" s="1">
        <v>45156</v>
      </c>
      <c r="AD4436" s="1">
        <v>45355</v>
      </c>
    </row>
    <row r="4437" spans="1:30">
      <c r="A4437">
        <v>568594</v>
      </c>
      <c r="B4437" t="s">
        <v>182</v>
      </c>
      <c r="C4437" t="s">
        <v>48</v>
      </c>
      <c r="D4437">
        <v>1</v>
      </c>
      <c r="E4437" t="s">
        <v>10627</v>
      </c>
      <c r="F4437" t="s">
        <v>10628</v>
      </c>
      <c r="G4437" t="s">
        <v>34</v>
      </c>
      <c r="H4437">
        <v>13365</v>
      </c>
      <c r="I4437" t="s">
        <v>473</v>
      </c>
      <c r="J4437" t="s">
        <v>284</v>
      </c>
      <c r="K4437" t="s">
        <v>36</v>
      </c>
      <c r="L4437" t="s">
        <v>185</v>
      </c>
      <c r="M4437">
        <v>80931</v>
      </c>
      <c r="N4437">
        <v>208826</v>
      </c>
      <c r="O4437" t="s">
        <v>38</v>
      </c>
      <c r="P4437" t="s">
        <v>184</v>
      </c>
      <c r="Q4437" t="s">
        <v>185</v>
      </c>
      <c r="R4437" t="s">
        <v>10629</v>
      </c>
      <c r="S4437" t="s">
        <v>10630</v>
      </c>
      <c r="V4437" t="s">
        <v>10631</v>
      </c>
      <c r="X4437" t="s">
        <v>10632</v>
      </c>
      <c r="Z4437" t="s">
        <v>46</v>
      </c>
      <c r="AA4437" s="1">
        <v>44937</v>
      </c>
      <c r="AC4437" s="1">
        <v>45023</v>
      </c>
      <c r="AD4437" s="1">
        <v>45355</v>
      </c>
    </row>
    <row r="4438" spans="1:30">
      <c r="A4438">
        <v>622652</v>
      </c>
      <c r="B4438" t="s">
        <v>47</v>
      </c>
      <c r="C4438" t="s">
        <v>31</v>
      </c>
      <c r="D4438">
        <v>1</v>
      </c>
      <c r="E4438" t="s">
        <v>1135</v>
      </c>
      <c r="F4438" t="s">
        <v>527</v>
      </c>
      <c r="G4438" t="s">
        <v>34</v>
      </c>
      <c r="H4438">
        <v>10232</v>
      </c>
      <c r="I4438">
        <v>0</v>
      </c>
      <c r="J4438" t="s">
        <v>65</v>
      </c>
      <c r="K4438" t="s">
        <v>36</v>
      </c>
      <c r="L4438" t="s">
        <v>227</v>
      </c>
      <c r="M4438">
        <v>15.93</v>
      </c>
      <c r="N4438">
        <v>22</v>
      </c>
      <c r="O4438" t="s">
        <v>124</v>
      </c>
      <c r="P4438" t="s">
        <v>54</v>
      </c>
      <c r="Q4438" t="s">
        <v>4041</v>
      </c>
      <c r="R4438" t="s">
        <v>4985</v>
      </c>
      <c r="S4438" t="s">
        <v>529</v>
      </c>
      <c r="T4438" t="s">
        <v>1138</v>
      </c>
      <c r="Z4438" t="s">
        <v>46</v>
      </c>
      <c r="AA4438" s="1">
        <v>45316</v>
      </c>
      <c r="AC4438" s="1">
        <v>45337</v>
      </c>
      <c r="AD4438" s="1">
        <v>45355</v>
      </c>
    </row>
    <row r="4439" spans="1:30">
      <c r="A4439">
        <v>618796</v>
      </c>
      <c r="B4439" t="s">
        <v>1077</v>
      </c>
      <c r="C4439" t="s">
        <v>48</v>
      </c>
      <c r="D4439">
        <v>1</v>
      </c>
      <c r="E4439" t="s">
        <v>10426</v>
      </c>
      <c r="F4439" t="s">
        <v>1983</v>
      </c>
      <c r="G4439" t="s">
        <v>51</v>
      </c>
      <c r="H4439">
        <v>30726</v>
      </c>
      <c r="I4439">
        <v>2</v>
      </c>
      <c r="J4439" t="s">
        <v>618</v>
      </c>
      <c r="K4439" t="s">
        <v>36</v>
      </c>
      <c r="L4439" t="s">
        <v>37</v>
      </c>
      <c r="M4439">
        <v>55816</v>
      </c>
      <c r="N4439">
        <v>64188</v>
      </c>
      <c r="O4439" t="s">
        <v>38</v>
      </c>
      <c r="P4439" t="s">
        <v>125</v>
      </c>
      <c r="Q4439" t="s">
        <v>2994</v>
      </c>
      <c r="R4439" t="s">
        <v>10427</v>
      </c>
      <c r="S4439" t="s">
        <v>1988</v>
      </c>
      <c r="T4439" t="e">
        <f ca="1">- Candidate should have proven negotiation skills.  - Candidate should have Strong organizational skills, _xludf.and the Ability to multi-task _xludf.and manage multiple priorities.  - Proficiency Microsoft Office Suite.    - Excellent interpersonal, communication, _xludf.and analytical skills.</f>
        <v>#NAME?</v>
      </c>
      <c r="V4439" t="s">
        <v>2997</v>
      </c>
      <c r="Z4439" t="s">
        <v>46</v>
      </c>
      <c r="AA4439" s="1">
        <v>45265</v>
      </c>
      <c r="AC4439" s="1">
        <v>45265</v>
      </c>
      <c r="AD4439" s="1">
        <v>45355</v>
      </c>
    </row>
    <row r="4440" spans="1:30">
      <c r="A4440">
        <v>625904</v>
      </c>
      <c r="B4440" t="s">
        <v>47</v>
      </c>
      <c r="C4440" t="s">
        <v>48</v>
      </c>
      <c r="D4440">
        <v>1</v>
      </c>
      <c r="E4440" t="s">
        <v>2515</v>
      </c>
      <c r="F4440" t="s">
        <v>308</v>
      </c>
      <c r="G4440" t="s">
        <v>34</v>
      </c>
      <c r="H4440">
        <v>56058</v>
      </c>
      <c r="I4440">
        <v>0</v>
      </c>
      <c r="J4440" t="s">
        <v>1459</v>
      </c>
      <c r="K4440" t="s">
        <v>36</v>
      </c>
      <c r="L4440" t="s">
        <v>37</v>
      </c>
      <c r="M4440">
        <v>59116</v>
      </c>
      <c r="N4440">
        <v>77250</v>
      </c>
      <c r="O4440" t="s">
        <v>38</v>
      </c>
      <c r="P4440" t="s">
        <v>54</v>
      </c>
      <c r="Q4440" t="s">
        <v>2516</v>
      </c>
      <c r="R4440" t="s">
        <v>4786</v>
      </c>
      <c r="S4440" t="s">
        <v>311</v>
      </c>
      <c r="T4440" t="s">
        <v>2518</v>
      </c>
      <c r="Z4440" t="s">
        <v>46</v>
      </c>
      <c r="AA4440" s="1">
        <v>45329</v>
      </c>
      <c r="AC4440" s="1">
        <v>45329</v>
      </c>
      <c r="AD4440" s="1">
        <v>45355</v>
      </c>
    </row>
    <row r="4441" spans="1:30">
      <c r="A4441">
        <v>627298</v>
      </c>
      <c r="B4441" t="s">
        <v>47</v>
      </c>
      <c r="C4441" t="s">
        <v>48</v>
      </c>
      <c r="D4441">
        <v>1</v>
      </c>
      <c r="E4441" t="s">
        <v>64</v>
      </c>
      <c r="F4441" t="s">
        <v>570</v>
      </c>
      <c r="G4441" t="s">
        <v>51</v>
      </c>
      <c r="H4441">
        <v>34202</v>
      </c>
      <c r="I4441">
        <v>2</v>
      </c>
      <c r="J4441" t="s">
        <v>65</v>
      </c>
      <c r="K4441" t="s">
        <v>36</v>
      </c>
      <c r="L4441" t="s">
        <v>276</v>
      </c>
      <c r="M4441">
        <v>74041</v>
      </c>
      <c r="N4441">
        <v>85147</v>
      </c>
      <c r="O4441" t="s">
        <v>38</v>
      </c>
      <c r="P4441" t="s">
        <v>54</v>
      </c>
      <c r="Q4441" t="s">
        <v>8068</v>
      </c>
      <c r="R4441" t="s">
        <v>8069</v>
      </c>
      <c r="S4441" t="s">
        <v>573</v>
      </c>
      <c r="T4441" t="s">
        <v>68</v>
      </c>
      <c r="Z4441" t="s">
        <v>63</v>
      </c>
      <c r="AA4441" s="1">
        <v>45342</v>
      </c>
      <c r="AC4441" s="1">
        <v>45349</v>
      </c>
      <c r="AD4441" s="1">
        <v>45355</v>
      </c>
    </row>
    <row r="4442" spans="1:30">
      <c r="A4442">
        <v>620901</v>
      </c>
      <c r="B4442" t="s">
        <v>30</v>
      </c>
      <c r="C4442" t="s">
        <v>31</v>
      </c>
      <c r="D4442">
        <v>1</v>
      </c>
      <c r="E4442" t="s">
        <v>3389</v>
      </c>
      <c r="F4442" t="s">
        <v>33</v>
      </c>
      <c r="G4442" t="s">
        <v>34</v>
      </c>
      <c r="H4442">
        <v>21744</v>
      </c>
      <c r="I4442">
        <v>3</v>
      </c>
      <c r="J4442" t="s">
        <v>35</v>
      </c>
      <c r="K4442" t="s">
        <v>36</v>
      </c>
      <c r="L4442" t="s">
        <v>37</v>
      </c>
      <c r="M4442">
        <v>92301</v>
      </c>
      <c r="N4442">
        <v>95000</v>
      </c>
      <c r="O4442" t="s">
        <v>38</v>
      </c>
      <c r="P4442" t="s">
        <v>39</v>
      </c>
      <c r="Q4442" t="s">
        <v>2133</v>
      </c>
      <c r="R4442" t="s">
        <v>3390</v>
      </c>
      <c r="S4442" t="s">
        <v>42</v>
      </c>
      <c r="T4442" t="e">
        <f ca="1">- Strong reporting _xludf.and analytical Experience preferred   - Prior work Experience managing career development _xludf.and mentoring programs   - Prior work Experience providing individual coaching sessions   - Excellent writing skills   - Experience in training program development _xludf.and delivery   - Experience in leading Diversity, Equity _xludf.and Inclusion (DEI) recruitment initiatives   - working Knowledge of contract negotiations _xludf.and vendor relationships   - Birkman Certification _xludf.and/_xludf.or Myers-Briggs Certification, preferred, but _xludf.not required</f>
        <v>#NAME?</v>
      </c>
      <c r="U4442" t="s">
        <v>196</v>
      </c>
      <c r="V4442" t="s">
        <v>2901</v>
      </c>
      <c r="Z4442" t="s">
        <v>46</v>
      </c>
      <c r="AA4442" s="1">
        <v>45281</v>
      </c>
      <c r="AB4442" s="2">
        <v>45401</v>
      </c>
      <c r="AC4442" s="1">
        <v>45281</v>
      </c>
      <c r="AD4442" s="1">
        <v>45355</v>
      </c>
    </row>
    <row r="4443" spans="1:30">
      <c r="A4443">
        <v>621531</v>
      </c>
      <c r="B4443" t="s">
        <v>1533</v>
      </c>
      <c r="C4443" t="s">
        <v>48</v>
      </c>
      <c r="D4443">
        <v>1</v>
      </c>
      <c r="E4443" t="s">
        <v>10341</v>
      </c>
      <c r="F4443" t="s">
        <v>1535</v>
      </c>
      <c r="G4443" t="s">
        <v>90</v>
      </c>
      <c r="H4443">
        <v>6088</v>
      </c>
      <c r="I4443">
        <v>1</v>
      </c>
      <c r="J4443" t="s">
        <v>72</v>
      </c>
      <c r="K4443" t="s">
        <v>36</v>
      </c>
      <c r="L4443" t="s">
        <v>103</v>
      </c>
      <c r="M4443">
        <v>51550</v>
      </c>
      <c r="N4443">
        <v>73806</v>
      </c>
      <c r="O4443" t="s">
        <v>38</v>
      </c>
      <c r="P4443" t="s">
        <v>1536</v>
      </c>
      <c r="Q4443" t="s">
        <v>10342</v>
      </c>
      <c r="R4443" t="s">
        <v>10343</v>
      </c>
      <c r="S4443" t="s">
        <v>1538</v>
      </c>
      <c r="T4443" t="s">
        <v>10344</v>
      </c>
      <c r="U4443" t="s">
        <v>5019</v>
      </c>
      <c r="X4443" t="s">
        <v>1536</v>
      </c>
      <c r="Z4443" t="s">
        <v>46</v>
      </c>
      <c r="AA4443" s="1">
        <v>45288</v>
      </c>
      <c r="AC4443" s="1">
        <v>45338</v>
      </c>
      <c r="AD4443" s="1">
        <v>45355</v>
      </c>
    </row>
    <row r="4444" spans="1:30">
      <c r="A4444">
        <v>627142</v>
      </c>
      <c r="B4444" t="s">
        <v>314</v>
      </c>
      <c r="C4444" t="s">
        <v>31</v>
      </c>
      <c r="D4444">
        <v>1</v>
      </c>
      <c r="E4444" t="s">
        <v>8648</v>
      </c>
      <c r="F4444" t="s">
        <v>114</v>
      </c>
      <c r="G4444" t="s">
        <v>34</v>
      </c>
      <c r="H4444">
        <v>56057</v>
      </c>
      <c r="I4444">
        <v>0</v>
      </c>
      <c r="J4444" t="s">
        <v>1118</v>
      </c>
      <c r="K4444" t="s">
        <v>36</v>
      </c>
      <c r="L4444" t="s">
        <v>37</v>
      </c>
      <c r="M4444">
        <v>41887</v>
      </c>
      <c r="N4444">
        <v>48170</v>
      </c>
      <c r="O4444" t="s">
        <v>38</v>
      </c>
      <c r="P4444" t="s">
        <v>317</v>
      </c>
      <c r="Q4444" t="s">
        <v>738</v>
      </c>
      <c r="R4444" t="s">
        <v>9283</v>
      </c>
      <c r="S4444" t="s">
        <v>119</v>
      </c>
      <c r="T4444" t="s">
        <v>8009</v>
      </c>
      <c r="V4444" t="s">
        <v>9284</v>
      </c>
      <c r="Z4444" t="s">
        <v>200</v>
      </c>
      <c r="AA4444" s="1">
        <v>45337</v>
      </c>
      <c r="AB4444" s="2">
        <v>45367</v>
      </c>
      <c r="AC4444" s="1">
        <v>45345</v>
      </c>
      <c r="AD4444" s="1">
        <v>45355</v>
      </c>
    </row>
    <row r="4445" spans="1:30">
      <c r="A4445">
        <v>564043</v>
      </c>
      <c r="B4445" t="s">
        <v>99</v>
      </c>
      <c r="C4445" t="s">
        <v>48</v>
      </c>
      <c r="D4445">
        <v>1</v>
      </c>
      <c r="E4445" t="s">
        <v>2114</v>
      </c>
      <c r="F4445" t="s">
        <v>235</v>
      </c>
      <c r="G4445" t="s">
        <v>51</v>
      </c>
      <c r="H4445">
        <v>10251</v>
      </c>
      <c r="I4445">
        <v>3</v>
      </c>
      <c r="J4445" t="s">
        <v>2115</v>
      </c>
      <c r="K4445" t="s">
        <v>36</v>
      </c>
      <c r="L4445" t="s">
        <v>103</v>
      </c>
      <c r="M4445">
        <v>36390</v>
      </c>
      <c r="N4445">
        <v>45360</v>
      </c>
      <c r="O4445" t="s">
        <v>38</v>
      </c>
      <c r="P4445" t="s">
        <v>104</v>
      </c>
      <c r="Q4445" t="s">
        <v>2116</v>
      </c>
      <c r="R4445" t="s">
        <v>2117</v>
      </c>
      <c r="S4445" t="s">
        <v>239</v>
      </c>
      <c r="T4445" t="s">
        <v>2118</v>
      </c>
      <c r="U4445" t="s">
        <v>2119</v>
      </c>
      <c r="V4445" t="s">
        <v>980</v>
      </c>
      <c r="Z4445" t="s">
        <v>46</v>
      </c>
      <c r="AA4445" s="1">
        <v>44915</v>
      </c>
      <c r="AC4445" s="1">
        <v>44915</v>
      </c>
      <c r="AD4445" s="1">
        <v>45355</v>
      </c>
    </row>
    <row r="4446" spans="1:30">
      <c r="A4446">
        <v>625127</v>
      </c>
      <c r="B4446" t="s">
        <v>112</v>
      </c>
      <c r="C4446" t="s">
        <v>48</v>
      </c>
      <c r="D4446">
        <v>1</v>
      </c>
      <c r="E4446" t="s">
        <v>2203</v>
      </c>
      <c r="F4446" t="s">
        <v>308</v>
      </c>
      <c r="G4446" t="s">
        <v>34</v>
      </c>
      <c r="H4446">
        <v>56058</v>
      </c>
      <c r="I4446">
        <v>0</v>
      </c>
      <c r="J4446" t="s">
        <v>115</v>
      </c>
      <c r="K4446" t="s">
        <v>36</v>
      </c>
      <c r="L4446" t="s">
        <v>37</v>
      </c>
      <c r="M4446">
        <v>75000</v>
      </c>
      <c r="N4446">
        <v>75000</v>
      </c>
      <c r="O4446" t="s">
        <v>38</v>
      </c>
      <c r="P4446" t="s">
        <v>116</v>
      </c>
      <c r="Q4446" t="s">
        <v>179</v>
      </c>
      <c r="R4446" t="s">
        <v>2204</v>
      </c>
      <c r="S4446" t="s">
        <v>311</v>
      </c>
      <c r="T4446" t="s">
        <v>2205</v>
      </c>
      <c r="V4446" t="s">
        <v>120</v>
      </c>
      <c r="Z4446" t="s">
        <v>46</v>
      </c>
      <c r="AA4446" s="1">
        <v>45320</v>
      </c>
      <c r="AB4446" s="2">
        <v>45380</v>
      </c>
      <c r="AC4446" s="1">
        <v>45320</v>
      </c>
      <c r="AD4446" s="1">
        <v>45355</v>
      </c>
    </row>
    <row r="4447" spans="1:30">
      <c r="A4447">
        <v>605344</v>
      </c>
      <c r="B4447" t="s">
        <v>121</v>
      </c>
      <c r="C4447" t="s">
        <v>31</v>
      </c>
      <c r="D4447">
        <v>1</v>
      </c>
      <c r="E4447" t="s">
        <v>122</v>
      </c>
      <c r="F4447" t="s">
        <v>114</v>
      </c>
      <c r="G4447" t="s">
        <v>34</v>
      </c>
      <c r="H4447">
        <v>56057</v>
      </c>
      <c r="I4447">
        <v>0</v>
      </c>
      <c r="J4447" t="s">
        <v>91</v>
      </c>
      <c r="K4447" t="s">
        <v>123</v>
      </c>
      <c r="L4447" t="s">
        <v>103</v>
      </c>
      <c r="M4447">
        <v>22.9267</v>
      </c>
      <c r="N4447">
        <v>28</v>
      </c>
      <c r="O4447" t="s">
        <v>124</v>
      </c>
      <c r="P4447" t="s">
        <v>125</v>
      </c>
      <c r="Q4447" t="s">
        <v>121</v>
      </c>
      <c r="R4447" t="s">
        <v>126</v>
      </c>
      <c r="S4447" t="s">
        <v>119</v>
      </c>
      <c r="T4447" t="s">
        <v>127</v>
      </c>
      <c r="V4447" t="s">
        <v>128</v>
      </c>
      <c r="Z4447" t="s">
        <v>46</v>
      </c>
      <c r="AA4447" s="1">
        <v>45197</v>
      </c>
      <c r="AC4447" s="1">
        <v>45197</v>
      </c>
      <c r="AD4447" s="1">
        <v>45355</v>
      </c>
    </row>
    <row r="4448" spans="1:30">
      <c r="A4448">
        <v>579333</v>
      </c>
      <c r="B4448" t="s">
        <v>356</v>
      </c>
      <c r="C4448" t="s">
        <v>48</v>
      </c>
      <c r="D4448">
        <v>1</v>
      </c>
      <c r="E4448" t="s">
        <v>5504</v>
      </c>
      <c r="F4448" t="s">
        <v>2539</v>
      </c>
      <c r="G4448" t="s">
        <v>34</v>
      </c>
      <c r="H4448">
        <v>95712</v>
      </c>
      <c r="I4448">
        <v>0</v>
      </c>
      <c r="J4448" t="s">
        <v>91</v>
      </c>
      <c r="L4448" t="s">
        <v>37</v>
      </c>
      <c r="M4448">
        <v>108000</v>
      </c>
      <c r="N4448">
        <v>115000</v>
      </c>
      <c r="O4448" t="s">
        <v>38</v>
      </c>
      <c r="P4448" t="s">
        <v>358</v>
      </c>
      <c r="Q4448" t="s">
        <v>5505</v>
      </c>
      <c r="R4448" t="s">
        <v>5506</v>
      </c>
      <c r="S4448" t="s">
        <v>5507</v>
      </c>
      <c r="T4448" t="s">
        <v>5508</v>
      </c>
      <c r="U4448" t="s">
        <v>5509</v>
      </c>
      <c r="V4448" t="s">
        <v>5510</v>
      </c>
      <c r="W4448" t="s">
        <v>365</v>
      </c>
      <c r="Z4448" t="s">
        <v>63</v>
      </c>
      <c r="AA4448" s="1">
        <v>45001</v>
      </c>
      <c r="AC4448" s="1">
        <v>45001</v>
      </c>
      <c r="AD4448" s="1">
        <v>45355</v>
      </c>
    </row>
    <row r="4449" spans="1:30">
      <c r="A4449">
        <v>556724</v>
      </c>
      <c r="B4449" t="s">
        <v>460</v>
      </c>
      <c r="C4449" t="s">
        <v>48</v>
      </c>
      <c r="D4449">
        <v>5</v>
      </c>
      <c r="E4449" t="s">
        <v>1917</v>
      </c>
      <c r="F4449" t="s">
        <v>1918</v>
      </c>
      <c r="G4449" t="s">
        <v>34</v>
      </c>
      <c r="H4449">
        <v>56056</v>
      </c>
      <c r="I4449">
        <v>0</v>
      </c>
      <c r="J4449" t="s">
        <v>1919</v>
      </c>
      <c r="L4449" t="s">
        <v>37</v>
      </c>
      <c r="M4449">
        <v>32520</v>
      </c>
      <c r="N4449">
        <v>42191</v>
      </c>
      <c r="O4449" t="s">
        <v>38</v>
      </c>
      <c r="P4449" t="s">
        <v>465</v>
      </c>
      <c r="Q4449" t="s">
        <v>1311</v>
      </c>
      <c r="R4449" t="s">
        <v>1920</v>
      </c>
      <c r="S4449" t="s">
        <v>1921</v>
      </c>
      <c r="U4449" t="s">
        <v>1922</v>
      </c>
      <c r="V4449" t="s">
        <v>469</v>
      </c>
      <c r="Z4449" t="s">
        <v>1314</v>
      </c>
      <c r="AA4449" s="1">
        <v>44853</v>
      </c>
      <c r="AB4449" s="2">
        <v>45584</v>
      </c>
      <c r="AC4449" s="1">
        <v>45222</v>
      </c>
      <c r="AD4449" s="1">
        <v>45355</v>
      </c>
    </row>
    <row r="4450" spans="1:30">
      <c r="A4450">
        <v>602499</v>
      </c>
      <c r="B4450" t="s">
        <v>306</v>
      </c>
      <c r="C4450" t="s">
        <v>31</v>
      </c>
      <c r="D4450">
        <v>1</v>
      </c>
      <c r="E4450" t="s">
        <v>6189</v>
      </c>
      <c r="F4450" t="s">
        <v>2753</v>
      </c>
      <c r="G4450" t="s">
        <v>51</v>
      </c>
      <c r="H4450">
        <v>10047</v>
      </c>
      <c r="I4450" t="s">
        <v>473</v>
      </c>
      <c r="J4450" t="s">
        <v>65</v>
      </c>
      <c r="K4450" t="s">
        <v>36</v>
      </c>
      <c r="L4450" t="s">
        <v>276</v>
      </c>
      <c r="M4450">
        <v>125000</v>
      </c>
      <c r="N4450">
        <v>143148</v>
      </c>
      <c r="O4450" t="s">
        <v>38</v>
      </c>
      <c r="P4450" t="s">
        <v>125</v>
      </c>
      <c r="Q4450" t="s">
        <v>309</v>
      </c>
      <c r="R4450" t="s">
        <v>6190</v>
      </c>
      <c r="S4450" t="s">
        <v>2756</v>
      </c>
      <c r="T4450" t="s">
        <v>6191</v>
      </c>
      <c r="V4450" t="s">
        <v>6192</v>
      </c>
      <c r="Z4450" t="s">
        <v>46</v>
      </c>
      <c r="AA4450" s="1">
        <v>45316</v>
      </c>
      <c r="AB4450" s="2">
        <v>45376</v>
      </c>
      <c r="AC4450" s="1">
        <v>45316</v>
      </c>
      <c r="AD4450" s="1">
        <v>45355</v>
      </c>
    </row>
    <row r="4451" spans="1:30">
      <c r="A4451">
        <v>622972</v>
      </c>
      <c r="B4451" t="s">
        <v>99</v>
      </c>
      <c r="C4451" t="s">
        <v>31</v>
      </c>
      <c r="D4451">
        <v>2</v>
      </c>
      <c r="E4451" t="s">
        <v>4646</v>
      </c>
      <c r="F4451" t="s">
        <v>235</v>
      </c>
      <c r="G4451" t="s">
        <v>51</v>
      </c>
      <c r="H4451">
        <v>10251</v>
      </c>
      <c r="I4451">
        <v>3</v>
      </c>
      <c r="J4451" t="s">
        <v>284</v>
      </c>
      <c r="K4451" t="s">
        <v>36</v>
      </c>
      <c r="L4451" t="s">
        <v>37</v>
      </c>
      <c r="M4451">
        <v>39763</v>
      </c>
      <c r="N4451">
        <v>45728</v>
      </c>
      <c r="O4451" t="s">
        <v>38</v>
      </c>
      <c r="P4451" t="s">
        <v>104</v>
      </c>
      <c r="Q4451" t="s">
        <v>4544</v>
      </c>
      <c r="R4451" t="s">
        <v>4647</v>
      </c>
      <c r="S4451" t="s">
        <v>239</v>
      </c>
      <c r="T4451" t="s">
        <v>4648</v>
      </c>
      <c r="U4451" t="s">
        <v>4649</v>
      </c>
      <c r="V4451" t="s">
        <v>110</v>
      </c>
      <c r="W4451" t="s">
        <v>4549</v>
      </c>
      <c r="X4451" t="s">
        <v>104</v>
      </c>
      <c r="Z4451" t="s">
        <v>46</v>
      </c>
      <c r="AA4451" s="1">
        <v>45313</v>
      </c>
      <c r="AC4451" s="1">
        <v>45313</v>
      </c>
      <c r="AD4451" s="1">
        <v>45355</v>
      </c>
    </row>
    <row r="4452" spans="1:30">
      <c r="A4452">
        <v>619803</v>
      </c>
      <c r="B4452" t="s">
        <v>30</v>
      </c>
      <c r="C4452" t="s">
        <v>31</v>
      </c>
      <c r="D4452">
        <v>1</v>
      </c>
      <c r="E4452" t="s">
        <v>201</v>
      </c>
      <c r="F4452" t="s">
        <v>114</v>
      </c>
      <c r="G4452" t="s">
        <v>34</v>
      </c>
      <c r="H4452">
        <v>56057</v>
      </c>
      <c r="I4452">
        <v>0</v>
      </c>
      <c r="J4452" t="s">
        <v>818</v>
      </c>
      <c r="K4452" t="s">
        <v>36</v>
      </c>
      <c r="L4452" t="s">
        <v>37</v>
      </c>
      <c r="M4452">
        <v>41887</v>
      </c>
      <c r="N4452">
        <v>48170</v>
      </c>
      <c r="O4452" t="s">
        <v>38</v>
      </c>
      <c r="P4452" t="s">
        <v>203</v>
      </c>
      <c r="Q4452" t="s">
        <v>204</v>
      </c>
      <c r="R4452" t="s">
        <v>7782</v>
      </c>
      <c r="S4452" t="s">
        <v>119</v>
      </c>
      <c r="T4452" t="s">
        <v>7783</v>
      </c>
      <c r="V4452" t="s">
        <v>7784</v>
      </c>
      <c r="Z4452" t="s">
        <v>46</v>
      </c>
      <c r="AA4452" s="1">
        <v>45273</v>
      </c>
      <c r="AB4452" s="2">
        <v>45393</v>
      </c>
      <c r="AC4452" s="1">
        <v>45273</v>
      </c>
      <c r="AD4452" s="1">
        <v>45355</v>
      </c>
    </row>
    <row r="4453" spans="1:30">
      <c r="A4453">
        <v>618642</v>
      </c>
      <c r="B4453" t="s">
        <v>87</v>
      </c>
      <c r="C4453" t="s">
        <v>31</v>
      </c>
      <c r="D4453">
        <v>1</v>
      </c>
      <c r="E4453" t="s">
        <v>10633</v>
      </c>
      <c r="F4453" t="s">
        <v>1764</v>
      </c>
      <c r="G4453" t="s">
        <v>34</v>
      </c>
      <c r="H4453">
        <v>30086</v>
      </c>
      <c r="I4453">
        <v>0</v>
      </c>
      <c r="J4453" t="s">
        <v>618</v>
      </c>
      <c r="K4453" t="s">
        <v>36</v>
      </c>
      <c r="L4453" t="s">
        <v>37</v>
      </c>
      <c r="M4453">
        <v>68183</v>
      </c>
      <c r="N4453">
        <v>78411</v>
      </c>
      <c r="O4453" t="s">
        <v>38</v>
      </c>
      <c r="P4453" t="s">
        <v>92</v>
      </c>
      <c r="Q4453" t="s">
        <v>618</v>
      </c>
      <c r="R4453" t="s">
        <v>10634</v>
      </c>
      <c r="S4453" t="s">
        <v>1766</v>
      </c>
      <c r="T4453" t="s">
        <v>10635</v>
      </c>
      <c r="V4453" t="s">
        <v>10636</v>
      </c>
      <c r="X4453" t="s">
        <v>1185</v>
      </c>
      <c r="Z4453" t="s">
        <v>355</v>
      </c>
      <c r="AA4453" s="1">
        <v>45264</v>
      </c>
      <c r="AC4453" s="1">
        <v>45264</v>
      </c>
      <c r="AD4453" s="1">
        <v>45355</v>
      </c>
    </row>
    <row r="4454" spans="1:30">
      <c r="A4454">
        <v>623549</v>
      </c>
      <c r="B4454" t="s">
        <v>69</v>
      </c>
      <c r="C4454" t="s">
        <v>31</v>
      </c>
      <c r="D4454">
        <v>1</v>
      </c>
      <c r="E4454" t="s">
        <v>6904</v>
      </c>
      <c r="F4454" t="s">
        <v>1270</v>
      </c>
      <c r="G4454" t="s">
        <v>51</v>
      </c>
      <c r="H4454">
        <v>22122</v>
      </c>
      <c r="I4454">
        <v>2</v>
      </c>
      <c r="J4454" t="s">
        <v>115</v>
      </c>
      <c r="K4454" t="s">
        <v>36</v>
      </c>
      <c r="L4454" t="s">
        <v>37</v>
      </c>
      <c r="M4454">
        <v>71255</v>
      </c>
      <c r="N4454">
        <v>104894</v>
      </c>
      <c r="O4454" t="s">
        <v>38</v>
      </c>
      <c r="P4454" t="s">
        <v>73</v>
      </c>
      <c r="Q4454" t="s">
        <v>1504</v>
      </c>
      <c r="R4454" t="s">
        <v>6905</v>
      </c>
      <c r="S4454" t="s">
        <v>1273</v>
      </c>
      <c r="T4454" t="s">
        <v>3859</v>
      </c>
      <c r="U4454" t="s">
        <v>6906</v>
      </c>
      <c r="V4454" t="s">
        <v>6907</v>
      </c>
      <c r="W4454" t="s">
        <v>622</v>
      </c>
      <c r="X4454" t="s">
        <v>623</v>
      </c>
      <c r="Z4454" t="s">
        <v>46</v>
      </c>
      <c r="AA4454" s="1">
        <v>45310</v>
      </c>
      <c r="AC4454" s="1">
        <v>45313</v>
      </c>
      <c r="AD4454" s="1">
        <v>45355</v>
      </c>
    </row>
    <row r="4455" spans="1:30">
      <c r="A4455">
        <v>591289</v>
      </c>
      <c r="B4455" t="s">
        <v>69</v>
      </c>
      <c r="C4455" t="s">
        <v>48</v>
      </c>
      <c r="D4455">
        <v>1</v>
      </c>
      <c r="E4455" t="s">
        <v>3296</v>
      </c>
      <c r="F4455" t="s">
        <v>209</v>
      </c>
      <c r="G4455" t="s">
        <v>51</v>
      </c>
      <c r="H4455">
        <v>12626</v>
      </c>
      <c r="I4455">
        <v>2</v>
      </c>
      <c r="J4455" t="s">
        <v>72</v>
      </c>
      <c r="K4455" t="s">
        <v>36</v>
      </c>
      <c r="L4455" t="s">
        <v>37</v>
      </c>
      <c r="M4455">
        <v>62470</v>
      </c>
      <c r="N4455">
        <v>80008</v>
      </c>
      <c r="O4455" t="s">
        <v>38</v>
      </c>
      <c r="P4455" t="s">
        <v>73</v>
      </c>
      <c r="Q4455" t="s">
        <v>3118</v>
      </c>
      <c r="R4455" t="s">
        <v>4145</v>
      </c>
      <c r="S4455" t="s">
        <v>212</v>
      </c>
      <c r="T4455" t="s">
        <v>4146</v>
      </c>
      <c r="U4455" t="s">
        <v>4147</v>
      </c>
      <c r="V4455" t="s">
        <v>4148</v>
      </c>
      <c r="Z4455" t="s">
        <v>46</v>
      </c>
      <c r="AA4455" s="1">
        <v>45128</v>
      </c>
      <c r="AC4455" s="1">
        <v>45128</v>
      </c>
      <c r="AD4455" s="1">
        <v>45355</v>
      </c>
    </row>
    <row r="4456" spans="1:30">
      <c r="A4456">
        <v>614724</v>
      </c>
      <c r="B4456" t="s">
        <v>30</v>
      </c>
      <c r="C4456" t="s">
        <v>48</v>
      </c>
      <c r="D4456">
        <v>1</v>
      </c>
      <c r="E4456" t="s">
        <v>8395</v>
      </c>
      <c r="F4456" t="s">
        <v>1893</v>
      </c>
      <c r="G4456" t="s">
        <v>51</v>
      </c>
      <c r="H4456">
        <v>40510</v>
      </c>
      <c r="I4456">
        <v>2</v>
      </c>
      <c r="J4456" t="s">
        <v>72</v>
      </c>
      <c r="K4456" t="s">
        <v>36</v>
      </c>
      <c r="L4456" t="s">
        <v>37</v>
      </c>
      <c r="M4456">
        <v>61206</v>
      </c>
      <c r="N4456">
        <v>75250</v>
      </c>
      <c r="O4456" t="s">
        <v>38</v>
      </c>
      <c r="P4456" t="s">
        <v>39</v>
      </c>
      <c r="Q4456" t="s">
        <v>8396</v>
      </c>
      <c r="R4456" t="s">
        <v>10027</v>
      </c>
      <c r="S4456" t="s">
        <v>1897</v>
      </c>
      <c r="V4456" t="s">
        <v>8398</v>
      </c>
      <c r="Z4456" t="s">
        <v>46</v>
      </c>
      <c r="AA4456" s="1">
        <v>45236</v>
      </c>
      <c r="AB4456" s="2">
        <v>45356</v>
      </c>
      <c r="AC4456" s="1">
        <v>45315</v>
      </c>
      <c r="AD4456" s="1">
        <v>45355</v>
      </c>
    </row>
    <row r="4457" spans="1:30">
      <c r="A4457">
        <v>614997</v>
      </c>
      <c r="B4457" t="s">
        <v>30</v>
      </c>
      <c r="C4457" t="s">
        <v>31</v>
      </c>
      <c r="D4457">
        <v>4</v>
      </c>
      <c r="E4457" t="s">
        <v>7967</v>
      </c>
      <c r="F4457" t="s">
        <v>994</v>
      </c>
      <c r="G4457" t="s">
        <v>51</v>
      </c>
      <c r="H4457">
        <v>51009</v>
      </c>
      <c r="I4457">
        <v>0</v>
      </c>
      <c r="J4457" t="s">
        <v>202</v>
      </c>
      <c r="K4457" t="s">
        <v>36</v>
      </c>
      <c r="L4457" t="s">
        <v>37</v>
      </c>
      <c r="M4457">
        <v>92064</v>
      </c>
      <c r="N4457">
        <v>92064</v>
      </c>
      <c r="O4457" t="s">
        <v>38</v>
      </c>
      <c r="P4457" t="s">
        <v>1488</v>
      </c>
      <c r="Q4457" t="s">
        <v>415</v>
      </c>
      <c r="R4457" t="s">
        <v>7968</v>
      </c>
      <c r="S4457" t="s">
        <v>997</v>
      </c>
      <c r="U4457" t="s">
        <v>1829</v>
      </c>
      <c r="V4457" t="s">
        <v>7969</v>
      </c>
      <c r="Z4457" t="s">
        <v>63</v>
      </c>
      <c r="AA4457" s="1">
        <v>45236</v>
      </c>
      <c r="AC4457" s="1">
        <v>45236</v>
      </c>
      <c r="AD4457" s="1">
        <v>45355</v>
      </c>
    </row>
    <row r="4458" spans="1:30">
      <c r="A4458">
        <v>627755</v>
      </c>
      <c r="B4458" t="s">
        <v>460</v>
      </c>
      <c r="C4458" t="s">
        <v>31</v>
      </c>
      <c r="D4458">
        <v>20</v>
      </c>
      <c r="E4458" t="s">
        <v>7499</v>
      </c>
      <c r="F4458" t="s">
        <v>462</v>
      </c>
      <c r="G4458" t="s">
        <v>463</v>
      </c>
      <c r="H4458">
        <v>30114</v>
      </c>
      <c r="I4458">
        <v>0</v>
      </c>
      <c r="J4458" t="s">
        <v>1919</v>
      </c>
      <c r="K4458" t="s">
        <v>36</v>
      </c>
      <c r="L4458" t="s">
        <v>37</v>
      </c>
      <c r="M4458">
        <v>88000</v>
      </c>
      <c r="N4458">
        <v>198500</v>
      </c>
      <c r="O4458" t="s">
        <v>38</v>
      </c>
      <c r="P4458" t="s">
        <v>465</v>
      </c>
      <c r="Q4458" t="s">
        <v>466</v>
      </c>
      <c r="R4458" t="s">
        <v>7500</v>
      </c>
      <c r="V4458" t="s">
        <v>9770</v>
      </c>
      <c r="Z4458" t="s">
        <v>485</v>
      </c>
      <c r="AA4458" s="1">
        <v>45344</v>
      </c>
      <c r="AB4458" s="2">
        <v>46343</v>
      </c>
      <c r="AC4458" s="1">
        <v>45344</v>
      </c>
      <c r="AD4458" s="1">
        <v>45355</v>
      </c>
    </row>
    <row r="4459" spans="1:30">
      <c r="A4459">
        <v>558888</v>
      </c>
      <c r="B4459" t="s">
        <v>99</v>
      </c>
      <c r="C4459" t="s">
        <v>48</v>
      </c>
      <c r="D4459">
        <v>1</v>
      </c>
      <c r="E4459" t="s">
        <v>969</v>
      </c>
      <c r="F4459" t="s">
        <v>3862</v>
      </c>
      <c r="G4459" t="s">
        <v>51</v>
      </c>
      <c r="H4459">
        <v>82991</v>
      </c>
      <c r="I4459" t="s">
        <v>349</v>
      </c>
      <c r="J4459" t="s">
        <v>65</v>
      </c>
      <c r="K4459" t="s">
        <v>36</v>
      </c>
      <c r="L4459" t="s">
        <v>276</v>
      </c>
      <c r="M4459">
        <v>64922</v>
      </c>
      <c r="N4459">
        <v>151469</v>
      </c>
      <c r="O4459" t="s">
        <v>38</v>
      </c>
      <c r="P4459" t="s">
        <v>104</v>
      </c>
      <c r="Q4459" t="s">
        <v>970</v>
      </c>
      <c r="R4459" t="s">
        <v>7113</v>
      </c>
      <c r="S4459" t="s">
        <v>3865</v>
      </c>
      <c r="T4459" t="s">
        <v>972</v>
      </c>
      <c r="U4459" t="s">
        <v>1390</v>
      </c>
      <c r="V4459" t="s">
        <v>974</v>
      </c>
      <c r="Z4459" t="s">
        <v>63</v>
      </c>
      <c r="AA4459" s="1">
        <v>44866</v>
      </c>
      <c r="AC4459" s="1">
        <v>45217</v>
      </c>
      <c r="AD4459" s="1">
        <v>45355</v>
      </c>
    </row>
    <row r="4460" spans="1:30">
      <c r="A4460">
        <v>598942</v>
      </c>
      <c r="B4460" t="s">
        <v>99</v>
      </c>
      <c r="C4460" t="s">
        <v>48</v>
      </c>
      <c r="D4460">
        <v>2</v>
      </c>
      <c r="E4460" t="s">
        <v>4883</v>
      </c>
      <c r="F4460" t="s">
        <v>1330</v>
      </c>
      <c r="G4460" t="s">
        <v>51</v>
      </c>
      <c r="H4460">
        <v>22124</v>
      </c>
      <c r="I4460">
        <v>3</v>
      </c>
      <c r="J4460" t="s">
        <v>594</v>
      </c>
      <c r="K4460" t="s">
        <v>36</v>
      </c>
      <c r="L4460" t="s">
        <v>37</v>
      </c>
      <c r="M4460">
        <v>85210</v>
      </c>
      <c r="N4460">
        <v>129168</v>
      </c>
      <c r="O4460" t="s">
        <v>38</v>
      </c>
      <c r="P4460" t="s">
        <v>244</v>
      </c>
      <c r="Q4460" t="s">
        <v>1014</v>
      </c>
      <c r="R4460" t="s">
        <v>4884</v>
      </c>
      <c r="S4460" t="s">
        <v>1334</v>
      </c>
      <c r="T4460" t="s">
        <v>4885</v>
      </c>
      <c r="U4460" t="s">
        <v>4886</v>
      </c>
      <c r="V4460" t="s">
        <v>110</v>
      </c>
      <c r="Z4460" t="s">
        <v>46</v>
      </c>
      <c r="AA4460" s="1">
        <v>45162</v>
      </c>
      <c r="AC4460" s="1">
        <v>45162</v>
      </c>
      <c r="AD4460" s="1">
        <v>45355</v>
      </c>
    </row>
    <row r="4461" spans="1:30">
      <c r="A4461">
        <v>527839</v>
      </c>
      <c r="B4461" t="s">
        <v>69</v>
      </c>
      <c r="C4461" t="s">
        <v>31</v>
      </c>
      <c r="D4461">
        <v>2</v>
      </c>
      <c r="E4461" t="s">
        <v>3077</v>
      </c>
      <c r="F4461" t="s">
        <v>441</v>
      </c>
      <c r="G4461" t="s">
        <v>51</v>
      </c>
      <c r="H4461">
        <v>20215</v>
      </c>
      <c r="I4461">
        <v>3</v>
      </c>
      <c r="J4461" t="s">
        <v>594</v>
      </c>
      <c r="K4461" t="s">
        <v>36</v>
      </c>
      <c r="L4461" t="s">
        <v>37</v>
      </c>
      <c r="M4461">
        <v>90114</v>
      </c>
      <c r="N4461">
        <v>122168</v>
      </c>
      <c r="O4461" t="s">
        <v>38</v>
      </c>
      <c r="P4461" t="s">
        <v>73</v>
      </c>
      <c r="Q4461" t="s">
        <v>2222</v>
      </c>
      <c r="R4461" t="s">
        <v>3078</v>
      </c>
      <c r="S4461" t="s">
        <v>444</v>
      </c>
      <c r="T4461" t="s">
        <v>3079</v>
      </c>
      <c r="U4461" t="s">
        <v>3080</v>
      </c>
      <c r="V4461" t="s">
        <v>3081</v>
      </c>
      <c r="W4461" t="s">
        <v>2707</v>
      </c>
      <c r="X4461" t="s">
        <v>3082</v>
      </c>
      <c r="Z4461" t="s">
        <v>63</v>
      </c>
      <c r="AA4461" s="1">
        <v>44657</v>
      </c>
      <c r="AC4461" s="1">
        <v>44811</v>
      </c>
      <c r="AD4461" s="1">
        <v>45355</v>
      </c>
    </row>
    <row r="4462" spans="1:30">
      <c r="A4462">
        <v>628728</v>
      </c>
      <c r="B4462" t="s">
        <v>912</v>
      </c>
      <c r="C4462" t="s">
        <v>31</v>
      </c>
      <c r="D4462">
        <v>1</v>
      </c>
      <c r="E4462" t="s">
        <v>5877</v>
      </c>
      <c r="F4462" t="s">
        <v>308</v>
      </c>
      <c r="G4462" t="s">
        <v>34</v>
      </c>
      <c r="H4462">
        <v>56058</v>
      </c>
      <c r="I4462">
        <v>0</v>
      </c>
      <c r="J4462" t="s">
        <v>383</v>
      </c>
      <c r="K4462" t="s">
        <v>36</v>
      </c>
      <c r="L4462" t="s">
        <v>37</v>
      </c>
      <c r="M4462">
        <v>67983</v>
      </c>
      <c r="N4462">
        <v>67983</v>
      </c>
      <c r="O4462" t="s">
        <v>38</v>
      </c>
      <c r="P4462" t="s">
        <v>2976</v>
      </c>
      <c r="Q4462" t="s">
        <v>7748</v>
      </c>
      <c r="R4462" t="s">
        <v>7749</v>
      </c>
      <c r="S4462" t="s">
        <v>311</v>
      </c>
      <c r="V4462" t="s">
        <v>7750</v>
      </c>
      <c r="Z4462" t="s">
        <v>46</v>
      </c>
      <c r="AA4462" s="1">
        <v>45355</v>
      </c>
      <c r="AB4462" s="2">
        <v>45375</v>
      </c>
      <c r="AC4462" s="1">
        <v>45355</v>
      </c>
      <c r="AD4462" s="1">
        <v>45355</v>
      </c>
    </row>
    <row r="4463" spans="1:30">
      <c r="A4463">
        <v>628637</v>
      </c>
      <c r="B4463" t="s">
        <v>1462</v>
      </c>
      <c r="C4463" t="s">
        <v>31</v>
      </c>
      <c r="D4463">
        <v>1</v>
      </c>
      <c r="E4463" t="s">
        <v>3492</v>
      </c>
      <c r="F4463" t="s">
        <v>114</v>
      </c>
      <c r="G4463" t="s">
        <v>34</v>
      </c>
      <c r="H4463">
        <v>56057</v>
      </c>
      <c r="I4463">
        <v>0</v>
      </c>
      <c r="J4463" t="s">
        <v>618</v>
      </c>
      <c r="K4463" t="s">
        <v>36</v>
      </c>
      <c r="L4463" t="s">
        <v>103</v>
      </c>
      <c r="M4463">
        <v>45692</v>
      </c>
      <c r="N4463">
        <v>45692</v>
      </c>
      <c r="O4463" t="s">
        <v>38</v>
      </c>
      <c r="P4463" t="s">
        <v>1464</v>
      </c>
      <c r="Q4463" t="s">
        <v>3493</v>
      </c>
      <c r="R4463" t="s">
        <v>3494</v>
      </c>
      <c r="S4463" t="s">
        <v>119</v>
      </c>
      <c r="Z4463" t="s">
        <v>2550</v>
      </c>
      <c r="AA4463" s="1">
        <v>45352</v>
      </c>
      <c r="AB4463" s="2">
        <v>45382</v>
      </c>
      <c r="AC4463" s="1">
        <v>45352</v>
      </c>
      <c r="AD4463" s="1">
        <v>45355</v>
      </c>
    </row>
    <row r="4464" spans="1:30">
      <c r="A4464">
        <v>615111</v>
      </c>
      <c r="B4464" t="s">
        <v>129</v>
      </c>
      <c r="C4464" t="s">
        <v>31</v>
      </c>
      <c r="D4464">
        <v>15</v>
      </c>
      <c r="E4464" t="s">
        <v>1596</v>
      </c>
      <c r="F4464" t="s">
        <v>398</v>
      </c>
      <c r="G4464" t="s">
        <v>51</v>
      </c>
      <c r="H4464">
        <v>10104</v>
      </c>
      <c r="I4464">
        <v>2</v>
      </c>
      <c r="J4464" t="s">
        <v>1118</v>
      </c>
      <c r="K4464" t="s">
        <v>36</v>
      </c>
      <c r="L4464" t="s">
        <v>37</v>
      </c>
      <c r="M4464">
        <v>41248</v>
      </c>
      <c r="N4464">
        <v>47435</v>
      </c>
      <c r="O4464" t="s">
        <v>38</v>
      </c>
      <c r="P4464" t="s">
        <v>454</v>
      </c>
      <c r="Q4464" t="s">
        <v>1598</v>
      </c>
      <c r="R4464" t="s">
        <v>9984</v>
      </c>
      <c r="S4464" t="s">
        <v>3091</v>
      </c>
      <c r="U4464" t="s">
        <v>161</v>
      </c>
      <c r="V4464" t="s">
        <v>162</v>
      </c>
      <c r="Z4464" t="s">
        <v>46</v>
      </c>
      <c r="AA4464" s="1">
        <v>45236</v>
      </c>
      <c r="AC4464" s="1">
        <v>45236</v>
      </c>
      <c r="AD4464" s="1">
        <v>45355</v>
      </c>
    </row>
    <row r="4465" spans="1:30">
      <c r="A4465">
        <v>623934</v>
      </c>
      <c r="B4465" t="s">
        <v>112</v>
      </c>
      <c r="C4465" t="s">
        <v>48</v>
      </c>
      <c r="D4465">
        <v>1</v>
      </c>
      <c r="E4465" t="s">
        <v>10637</v>
      </c>
      <c r="F4465" t="s">
        <v>114</v>
      </c>
      <c r="G4465" t="s">
        <v>34</v>
      </c>
      <c r="H4465">
        <v>56057</v>
      </c>
      <c r="I4465">
        <v>0</v>
      </c>
      <c r="J4465" t="s">
        <v>115</v>
      </c>
      <c r="K4465" t="s">
        <v>36</v>
      </c>
      <c r="L4465" t="s">
        <v>103</v>
      </c>
      <c r="M4465">
        <v>48170</v>
      </c>
      <c r="N4465">
        <v>48170</v>
      </c>
      <c r="O4465" t="s">
        <v>38</v>
      </c>
      <c r="P4465" t="s">
        <v>116</v>
      </c>
      <c r="Q4465" t="s">
        <v>667</v>
      </c>
      <c r="R4465" t="s">
        <v>10638</v>
      </c>
      <c r="S4465" t="s">
        <v>119</v>
      </c>
      <c r="V4465" t="s">
        <v>120</v>
      </c>
      <c r="Z4465" t="s">
        <v>46</v>
      </c>
      <c r="AA4465" s="1">
        <v>45310</v>
      </c>
      <c r="AB4465" s="2">
        <v>45370</v>
      </c>
      <c r="AC4465" s="1">
        <v>45310</v>
      </c>
      <c r="AD4465" s="1">
        <v>45355</v>
      </c>
    </row>
    <row r="4466" spans="1:30">
      <c r="A4466">
        <v>624195</v>
      </c>
      <c r="B4466" t="s">
        <v>2168</v>
      </c>
      <c r="C4466" t="s">
        <v>48</v>
      </c>
      <c r="D4466">
        <v>1</v>
      </c>
      <c r="E4466" t="s">
        <v>10583</v>
      </c>
      <c r="F4466" t="s">
        <v>382</v>
      </c>
      <c r="G4466" t="s">
        <v>34</v>
      </c>
      <c r="H4466">
        <v>30087</v>
      </c>
      <c r="I4466">
        <v>2</v>
      </c>
      <c r="J4466" t="s">
        <v>618</v>
      </c>
      <c r="K4466" t="s">
        <v>36</v>
      </c>
      <c r="L4466" t="s">
        <v>37</v>
      </c>
      <c r="M4466">
        <v>78046</v>
      </c>
      <c r="N4466">
        <v>89753</v>
      </c>
      <c r="O4466" t="s">
        <v>38</v>
      </c>
      <c r="P4466" t="s">
        <v>2170</v>
      </c>
      <c r="Q4466" t="s">
        <v>3160</v>
      </c>
      <c r="R4466" t="s">
        <v>10584</v>
      </c>
      <c r="S4466" t="s">
        <v>387</v>
      </c>
      <c r="T4466" t="s">
        <v>10585</v>
      </c>
      <c r="U4466" t="s">
        <v>10586</v>
      </c>
      <c r="V4466" t="s">
        <v>2175</v>
      </c>
      <c r="Z4466" t="s">
        <v>63</v>
      </c>
      <c r="AA4466" s="1">
        <v>45316</v>
      </c>
      <c r="AB4466" s="2">
        <v>45388</v>
      </c>
      <c r="AC4466" s="1">
        <v>45316</v>
      </c>
      <c r="AD4466" s="1">
        <v>45355</v>
      </c>
    </row>
    <row r="4467" spans="1:30">
      <c r="A4467">
        <v>606796</v>
      </c>
      <c r="B4467" t="s">
        <v>69</v>
      </c>
      <c r="C4467" t="s">
        <v>31</v>
      </c>
      <c r="D4467">
        <v>1</v>
      </c>
      <c r="E4467" t="s">
        <v>5565</v>
      </c>
      <c r="F4467" t="s">
        <v>1270</v>
      </c>
      <c r="G4467" t="s">
        <v>51</v>
      </c>
      <c r="H4467">
        <v>22122</v>
      </c>
      <c r="I4467">
        <v>3</v>
      </c>
      <c r="J4467" t="s">
        <v>929</v>
      </c>
      <c r="K4467" t="s">
        <v>36</v>
      </c>
      <c r="L4467" t="s">
        <v>37</v>
      </c>
      <c r="M4467">
        <v>80091</v>
      </c>
      <c r="N4467">
        <v>116999</v>
      </c>
      <c r="O4467" t="s">
        <v>38</v>
      </c>
      <c r="P4467" t="s">
        <v>73</v>
      </c>
      <c r="Q4467" t="s">
        <v>521</v>
      </c>
      <c r="R4467" t="s">
        <v>5566</v>
      </c>
      <c r="S4467" t="s">
        <v>1273</v>
      </c>
      <c r="T4467" t="s">
        <v>5567</v>
      </c>
      <c r="U4467" t="s">
        <v>5568</v>
      </c>
      <c r="V4467" t="s">
        <v>5569</v>
      </c>
      <c r="W4467" t="s">
        <v>5570</v>
      </c>
      <c r="X4467" t="s">
        <v>73</v>
      </c>
      <c r="Z4467" t="s">
        <v>46</v>
      </c>
      <c r="AA4467" s="1">
        <v>45202</v>
      </c>
      <c r="AC4467" s="1">
        <v>45217</v>
      </c>
      <c r="AD4467" s="1">
        <v>45355</v>
      </c>
    </row>
    <row r="4468" spans="1:30">
      <c r="A4468">
        <v>622559</v>
      </c>
      <c r="B4468" t="s">
        <v>99</v>
      </c>
      <c r="C4468" t="s">
        <v>31</v>
      </c>
      <c r="D4468">
        <v>1</v>
      </c>
      <c r="E4468" t="s">
        <v>6689</v>
      </c>
      <c r="F4468" t="s">
        <v>765</v>
      </c>
      <c r="G4468" t="s">
        <v>51</v>
      </c>
      <c r="H4468" t="s">
        <v>766</v>
      </c>
      <c r="I4468">
        <v>0</v>
      </c>
      <c r="J4468" t="s">
        <v>65</v>
      </c>
      <c r="K4468" t="s">
        <v>36</v>
      </c>
      <c r="L4468" t="s">
        <v>276</v>
      </c>
      <c r="M4468">
        <v>90000</v>
      </c>
      <c r="N4468">
        <v>110000</v>
      </c>
      <c r="O4468" t="s">
        <v>38</v>
      </c>
      <c r="P4468" t="s">
        <v>2282</v>
      </c>
      <c r="Q4468" t="s">
        <v>6690</v>
      </c>
      <c r="R4468" t="s">
        <v>6691</v>
      </c>
      <c r="S4468" t="s">
        <v>770</v>
      </c>
      <c r="W4468" t="s">
        <v>6692</v>
      </c>
      <c r="X4468" t="s">
        <v>6693</v>
      </c>
      <c r="Z4468" t="s">
        <v>200</v>
      </c>
      <c r="AA4468" s="1">
        <v>45313</v>
      </c>
      <c r="AB4468" s="2">
        <v>45373</v>
      </c>
      <c r="AC4468" s="1">
        <v>45313</v>
      </c>
      <c r="AD4468" s="1">
        <v>45355</v>
      </c>
    </row>
    <row r="4469" spans="1:30">
      <c r="A4469">
        <v>620155</v>
      </c>
      <c r="B4469" t="s">
        <v>1462</v>
      </c>
      <c r="C4469" t="s">
        <v>48</v>
      </c>
      <c r="D4469">
        <v>1</v>
      </c>
      <c r="E4469" t="s">
        <v>3034</v>
      </c>
      <c r="F4469" t="s">
        <v>114</v>
      </c>
      <c r="G4469" t="s">
        <v>34</v>
      </c>
      <c r="H4469">
        <v>56057</v>
      </c>
      <c r="I4469">
        <v>0</v>
      </c>
      <c r="J4469" t="s">
        <v>72</v>
      </c>
      <c r="K4469" t="s">
        <v>36</v>
      </c>
      <c r="L4469" t="s">
        <v>37</v>
      </c>
      <c r="M4469">
        <v>53019</v>
      </c>
      <c r="N4469">
        <v>55855</v>
      </c>
      <c r="O4469" t="s">
        <v>38</v>
      </c>
      <c r="P4469" t="s">
        <v>1464</v>
      </c>
      <c r="Q4469" t="s">
        <v>3035</v>
      </c>
      <c r="R4469" t="s">
        <v>3036</v>
      </c>
      <c r="S4469" t="s">
        <v>119</v>
      </c>
      <c r="W4469" t="s">
        <v>3037</v>
      </c>
      <c r="Z4469" t="s">
        <v>2550</v>
      </c>
      <c r="AA4469" s="1">
        <v>45274</v>
      </c>
      <c r="AB4469" s="2">
        <v>45439</v>
      </c>
      <c r="AC4469" s="1">
        <v>45349</v>
      </c>
      <c r="AD4469" s="1">
        <v>45355</v>
      </c>
    </row>
    <row r="4470" spans="1:30">
      <c r="A4470">
        <v>555525</v>
      </c>
      <c r="B4470" t="s">
        <v>129</v>
      </c>
      <c r="C4470" t="s">
        <v>48</v>
      </c>
      <c r="D4470">
        <v>2</v>
      </c>
      <c r="E4470" t="s">
        <v>1678</v>
      </c>
      <c r="F4470" t="s">
        <v>283</v>
      </c>
      <c r="G4470" t="s">
        <v>51</v>
      </c>
      <c r="H4470">
        <v>10124</v>
      </c>
      <c r="I4470">
        <v>2</v>
      </c>
      <c r="J4470" t="s">
        <v>1679</v>
      </c>
      <c r="L4470" t="s">
        <v>37</v>
      </c>
      <c r="M4470">
        <v>53057</v>
      </c>
      <c r="N4470">
        <v>61015</v>
      </c>
      <c r="O4470" t="s">
        <v>38</v>
      </c>
      <c r="P4470" t="s">
        <v>157</v>
      </c>
      <c r="Q4470" t="s">
        <v>1119</v>
      </c>
      <c r="R4470" t="s">
        <v>1680</v>
      </c>
      <c r="S4470" t="s">
        <v>287</v>
      </c>
      <c r="T4470" t="s">
        <v>1681</v>
      </c>
      <c r="U4470" t="s">
        <v>1682</v>
      </c>
      <c r="V4470" t="s">
        <v>1683</v>
      </c>
      <c r="W4470" t="s">
        <v>1161</v>
      </c>
      <c r="X4470" t="s">
        <v>157</v>
      </c>
      <c r="Z4470" t="s">
        <v>46</v>
      </c>
      <c r="AA4470" s="1">
        <v>44848</v>
      </c>
      <c r="AC4470" s="1">
        <v>44972</v>
      </c>
      <c r="AD4470" s="1">
        <v>45355</v>
      </c>
    </row>
    <row r="4471" spans="1:30">
      <c r="A4471">
        <v>623252</v>
      </c>
      <c r="B4471" t="s">
        <v>30</v>
      </c>
      <c r="C4471" t="s">
        <v>31</v>
      </c>
      <c r="D4471">
        <v>1</v>
      </c>
      <c r="E4471" t="s">
        <v>10515</v>
      </c>
      <c r="F4471" t="s">
        <v>114</v>
      </c>
      <c r="G4471" t="s">
        <v>34</v>
      </c>
      <c r="H4471">
        <v>56057</v>
      </c>
      <c r="I4471">
        <v>0</v>
      </c>
      <c r="J4471" t="s">
        <v>35</v>
      </c>
      <c r="K4471" t="s">
        <v>36</v>
      </c>
      <c r="L4471" t="s">
        <v>37</v>
      </c>
      <c r="M4471">
        <v>41887</v>
      </c>
      <c r="N4471">
        <v>48170</v>
      </c>
      <c r="O4471" t="s">
        <v>38</v>
      </c>
      <c r="P4471" t="s">
        <v>39</v>
      </c>
      <c r="Q4471" t="s">
        <v>995</v>
      </c>
      <c r="R4471" t="s">
        <v>10516</v>
      </c>
      <c r="S4471" t="s">
        <v>119</v>
      </c>
      <c r="V4471" t="s">
        <v>10517</v>
      </c>
      <c r="Z4471" t="s">
        <v>46</v>
      </c>
      <c r="AA4471" s="1">
        <v>45308</v>
      </c>
      <c r="AB4471" s="2">
        <v>45428</v>
      </c>
      <c r="AC4471" s="1">
        <v>45308</v>
      </c>
      <c r="AD4471" s="1">
        <v>45355</v>
      </c>
    </row>
    <row r="4472" spans="1:30">
      <c r="A4472">
        <v>513665</v>
      </c>
      <c r="B4472" t="s">
        <v>129</v>
      </c>
      <c r="C4472" t="s">
        <v>48</v>
      </c>
      <c r="D4472">
        <v>1</v>
      </c>
      <c r="E4472" t="s">
        <v>1582</v>
      </c>
      <c r="F4472" t="s">
        <v>235</v>
      </c>
      <c r="G4472" t="s">
        <v>51</v>
      </c>
      <c r="H4472">
        <v>10251</v>
      </c>
      <c r="I4472">
        <v>3</v>
      </c>
      <c r="J4472" t="s">
        <v>266</v>
      </c>
      <c r="K4472" t="s">
        <v>36</v>
      </c>
      <c r="L4472" t="s">
        <v>37</v>
      </c>
      <c r="M4472">
        <v>36390</v>
      </c>
      <c r="N4472">
        <v>41848</v>
      </c>
      <c r="O4472" t="s">
        <v>38</v>
      </c>
      <c r="P4472" t="s">
        <v>454</v>
      </c>
      <c r="Q4472" t="s">
        <v>1583</v>
      </c>
      <c r="R4472" t="s">
        <v>1584</v>
      </c>
      <c r="S4472" t="s">
        <v>239</v>
      </c>
      <c r="U4472" t="s">
        <v>695</v>
      </c>
      <c r="V4472" t="s">
        <v>1585</v>
      </c>
      <c r="W4472" t="s">
        <v>1586</v>
      </c>
      <c r="X4472" t="s">
        <v>1587</v>
      </c>
      <c r="Z4472" t="s">
        <v>46</v>
      </c>
      <c r="AA4472" s="1">
        <v>44571</v>
      </c>
      <c r="AC4472" s="1">
        <v>44757</v>
      </c>
      <c r="AD4472" s="1">
        <v>45355</v>
      </c>
    </row>
    <row r="4473" spans="1:30">
      <c r="A4473">
        <v>627838</v>
      </c>
      <c r="B4473" t="s">
        <v>253</v>
      </c>
      <c r="C4473" t="s">
        <v>48</v>
      </c>
      <c r="D4473">
        <v>1</v>
      </c>
      <c r="E4473" t="s">
        <v>3408</v>
      </c>
      <c r="F4473" t="s">
        <v>3409</v>
      </c>
      <c r="G4473" t="s">
        <v>51</v>
      </c>
      <c r="H4473">
        <v>81350</v>
      </c>
      <c r="I4473">
        <v>0</v>
      </c>
      <c r="J4473" t="s">
        <v>143</v>
      </c>
      <c r="K4473" t="s">
        <v>36</v>
      </c>
      <c r="L4473" t="s">
        <v>276</v>
      </c>
      <c r="M4473">
        <v>43780</v>
      </c>
      <c r="N4473">
        <v>71517</v>
      </c>
      <c r="O4473" t="s">
        <v>38</v>
      </c>
      <c r="P4473" t="s">
        <v>8495</v>
      </c>
      <c r="Q4473" t="s">
        <v>824</v>
      </c>
      <c r="R4473" t="s">
        <v>8496</v>
      </c>
      <c r="S4473" t="s">
        <v>3412</v>
      </c>
      <c r="T4473" t="s">
        <v>5109</v>
      </c>
      <c r="U4473" t="s">
        <v>3555</v>
      </c>
      <c r="V4473" t="s">
        <v>281</v>
      </c>
      <c r="Z4473" t="s">
        <v>264</v>
      </c>
      <c r="AA4473" s="1">
        <v>45350</v>
      </c>
      <c r="AB4473" s="2">
        <v>45370</v>
      </c>
      <c r="AC4473" s="1">
        <v>45350</v>
      </c>
      <c r="AD4473" s="1">
        <v>45355</v>
      </c>
    </row>
    <row r="4474" spans="1:30">
      <c r="A4474">
        <v>577909</v>
      </c>
      <c r="B4474" t="s">
        <v>99</v>
      </c>
      <c r="C4474" t="s">
        <v>31</v>
      </c>
      <c r="D4474">
        <v>1</v>
      </c>
      <c r="E4474" t="s">
        <v>10076</v>
      </c>
      <c r="F4474" t="s">
        <v>406</v>
      </c>
      <c r="G4474" t="s">
        <v>51</v>
      </c>
      <c r="H4474">
        <v>20210</v>
      </c>
      <c r="I4474">
        <v>0</v>
      </c>
      <c r="J4474" t="s">
        <v>65</v>
      </c>
      <c r="K4474" t="s">
        <v>36</v>
      </c>
      <c r="L4474" t="s">
        <v>37</v>
      </c>
      <c r="M4474">
        <v>57078</v>
      </c>
      <c r="N4474">
        <v>85646</v>
      </c>
      <c r="O4474" t="s">
        <v>38</v>
      </c>
      <c r="P4474" t="s">
        <v>244</v>
      </c>
      <c r="Q4474" t="s">
        <v>554</v>
      </c>
      <c r="R4474" t="s">
        <v>10077</v>
      </c>
      <c r="S4474" t="s">
        <v>409</v>
      </c>
      <c r="T4474" t="s">
        <v>10078</v>
      </c>
      <c r="U4474" t="s">
        <v>1390</v>
      </c>
      <c r="V4474" t="s">
        <v>1206</v>
      </c>
      <c r="Z4474" t="s">
        <v>355</v>
      </c>
      <c r="AA4474" s="1">
        <v>45004</v>
      </c>
      <c r="AC4474" s="1">
        <v>45042</v>
      </c>
      <c r="AD4474" s="1">
        <v>45355</v>
      </c>
    </row>
    <row r="4475" spans="1:30">
      <c r="A4475">
        <v>618642</v>
      </c>
      <c r="B4475" t="s">
        <v>87</v>
      </c>
      <c r="C4475" t="s">
        <v>48</v>
      </c>
      <c r="D4475">
        <v>1</v>
      </c>
      <c r="E4475" t="s">
        <v>10633</v>
      </c>
      <c r="F4475" t="s">
        <v>1764</v>
      </c>
      <c r="G4475" t="s">
        <v>34</v>
      </c>
      <c r="H4475">
        <v>30086</v>
      </c>
      <c r="I4475">
        <v>0</v>
      </c>
      <c r="J4475" t="s">
        <v>618</v>
      </c>
      <c r="K4475" t="s">
        <v>36</v>
      </c>
      <c r="L4475" t="s">
        <v>37</v>
      </c>
      <c r="M4475">
        <v>68183</v>
      </c>
      <c r="N4475">
        <v>78411</v>
      </c>
      <c r="O4475" t="s">
        <v>38</v>
      </c>
      <c r="P4475" t="s">
        <v>92</v>
      </c>
      <c r="Q4475" t="s">
        <v>618</v>
      </c>
      <c r="R4475" t="s">
        <v>10634</v>
      </c>
      <c r="S4475" t="s">
        <v>1766</v>
      </c>
      <c r="T4475" t="s">
        <v>10635</v>
      </c>
      <c r="V4475" t="s">
        <v>10636</v>
      </c>
      <c r="X4475" t="s">
        <v>1185</v>
      </c>
      <c r="Z4475" t="s">
        <v>355</v>
      </c>
      <c r="AA4475" s="1">
        <v>45264</v>
      </c>
      <c r="AC4475" s="1">
        <v>45264</v>
      </c>
      <c r="AD4475" s="1">
        <v>45355</v>
      </c>
    </row>
    <row r="4476" spans="1:30">
      <c r="A4476">
        <v>606539</v>
      </c>
      <c r="B4476" t="s">
        <v>314</v>
      </c>
      <c r="C4476" t="s">
        <v>48</v>
      </c>
      <c r="D4476">
        <v>1</v>
      </c>
      <c r="E4476" t="s">
        <v>10622</v>
      </c>
      <c r="F4476" t="s">
        <v>1300</v>
      </c>
      <c r="G4476" t="s">
        <v>34</v>
      </c>
      <c r="H4476">
        <v>95711</v>
      </c>
      <c r="I4476">
        <v>0</v>
      </c>
      <c r="J4476" t="s">
        <v>91</v>
      </c>
      <c r="K4476" t="s">
        <v>36</v>
      </c>
      <c r="L4476" t="s">
        <v>37</v>
      </c>
      <c r="M4476">
        <v>100000</v>
      </c>
      <c r="N4476">
        <v>160000</v>
      </c>
      <c r="O4476" t="s">
        <v>38</v>
      </c>
      <c r="P4476" t="s">
        <v>317</v>
      </c>
      <c r="Q4476" t="s">
        <v>2854</v>
      </c>
      <c r="R4476" t="s">
        <v>10623</v>
      </c>
      <c r="S4476" t="s">
        <v>1303</v>
      </c>
      <c r="T4476" t="s">
        <v>10624</v>
      </c>
      <c r="U4476" t="s">
        <v>321</v>
      </c>
      <c r="V4476" t="s">
        <v>10625</v>
      </c>
      <c r="Z4476" t="s">
        <v>63</v>
      </c>
      <c r="AA4476" s="1">
        <v>45190</v>
      </c>
      <c r="AC4476" s="1">
        <v>45194</v>
      </c>
      <c r="AD4476" s="1">
        <v>45355</v>
      </c>
    </row>
    <row r="4477" spans="1:30">
      <c r="A4477">
        <v>567184</v>
      </c>
      <c r="B4477" t="s">
        <v>99</v>
      </c>
      <c r="C4477" t="s">
        <v>31</v>
      </c>
      <c r="D4477">
        <v>1</v>
      </c>
      <c r="E4477" t="s">
        <v>9692</v>
      </c>
      <c r="F4477" t="s">
        <v>504</v>
      </c>
      <c r="G4477" t="s">
        <v>51</v>
      </c>
      <c r="H4477">
        <v>60217</v>
      </c>
      <c r="I4477">
        <v>2</v>
      </c>
      <c r="J4477" t="s">
        <v>91</v>
      </c>
      <c r="K4477" t="s">
        <v>36</v>
      </c>
      <c r="L4477" t="s">
        <v>37</v>
      </c>
      <c r="M4477">
        <v>61469</v>
      </c>
      <c r="N4477">
        <v>87863</v>
      </c>
      <c r="O4477" t="s">
        <v>38</v>
      </c>
      <c r="P4477" t="s">
        <v>2965</v>
      </c>
      <c r="Q4477" t="s">
        <v>7503</v>
      </c>
      <c r="R4477" t="s">
        <v>9693</v>
      </c>
      <c r="S4477" t="s">
        <v>507</v>
      </c>
      <c r="T4477" t="s">
        <v>9694</v>
      </c>
      <c r="U4477" t="s">
        <v>1090</v>
      </c>
      <c r="V4477" t="s">
        <v>4470</v>
      </c>
      <c r="W4477" t="s">
        <v>3104</v>
      </c>
      <c r="Z4477" t="s">
        <v>46</v>
      </c>
      <c r="AA4477" s="1">
        <v>44944</v>
      </c>
      <c r="AC4477" s="1">
        <v>44944</v>
      </c>
      <c r="AD4477" s="1">
        <v>45355</v>
      </c>
    </row>
    <row r="4478" spans="1:30">
      <c r="A4478">
        <v>597890</v>
      </c>
      <c r="B4478" t="s">
        <v>99</v>
      </c>
      <c r="C4478" t="s">
        <v>48</v>
      </c>
      <c r="D4478">
        <v>1</v>
      </c>
      <c r="E4478" t="s">
        <v>5201</v>
      </c>
      <c r="F4478" t="s">
        <v>1046</v>
      </c>
      <c r="G4478" t="s">
        <v>51</v>
      </c>
      <c r="H4478" t="s">
        <v>1072</v>
      </c>
      <c r="I4478">
        <v>0</v>
      </c>
      <c r="J4478" t="s">
        <v>300</v>
      </c>
      <c r="K4478" t="s">
        <v>36</v>
      </c>
      <c r="L4478" t="s">
        <v>37</v>
      </c>
      <c r="M4478">
        <v>94715</v>
      </c>
      <c r="N4478">
        <v>136260</v>
      </c>
      <c r="O4478" t="s">
        <v>38</v>
      </c>
      <c r="P4478" t="s">
        <v>104</v>
      </c>
      <c r="Q4478" t="s">
        <v>3247</v>
      </c>
      <c r="R4478" t="s">
        <v>8642</v>
      </c>
      <c r="S4478" t="s">
        <v>1076</v>
      </c>
      <c r="T4478" t="s">
        <v>5206</v>
      </c>
      <c r="U4478" t="s">
        <v>5207</v>
      </c>
      <c r="V4478" t="s">
        <v>905</v>
      </c>
      <c r="W4478" t="s">
        <v>963</v>
      </c>
      <c r="X4478" t="s">
        <v>3252</v>
      </c>
      <c r="Z4478" t="s">
        <v>46</v>
      </c>
      <c r="AA4478" s="1">
        <v>45151</v>
      </c>
      <c r="AC4478" s="1">
        <v>45328</v>
      </c>
      <c r="AD4478" s="1">
        <v>45355</v>
      </c>
    </row>
    <row r="4479" spans="1:30">
      <c r="A4479">
        <v>627778</v>
      </c>
      <c r="B4479" t="s">
        <v>1850</v>
      </c>
      <c r="C4479" t="s">
        <v>31</v>
      </c>
      <c r="D4479">
        <v>1</v>
      </c>
      <c r="E4479" t="s">
        <v>575</v>
      </c>
      <c r="F4479" t="s">
        <v>576</v>
      </c>
      <c r="G4479" t="s">
        <v>51</v>
      </c>
      <c r="H4479">
        <v>91717</v>
      </c>
      <c r="I4479">
        <v>0</v>
      </c>
      <c r="J4479" t="s">
        <v>143</v>
      </c>
      <c r="K4479" t="s">
        <v>36</v>
      </c>
      <c r="L4479" t="s">
        <v>37</v>
      </c>
      <c r="M4479">
        <v>62.88</v>
      </c>
      <c r="N4479">
        <v>62.88</v>
      </c>
      <c r="O4479" t="s">
        <v>124</v>
      </c>
      <c r="P4479" t="s">
        <v>1954</v>
      </c>
      <c r="Q4479" t="s">
        <v>1955</v>
      </c>
      <c r="R4479" t="s">
        <v>10639</v>
      </c>
      <c r="S4479" t="s">
        <v>580</v>
      </c>
      <c r="T4479" t="s">
        <v>10640</v>
      </c>
      <c r="Z4479" t="s">
        <v>10641</v>
      </c>
      <c r="AA4479" s="1">
        <v>45352</v>
      </c>
      <c r="AC4479" s="1">
        <v>45351</v>
      </c>
      <c r="AD4479" s="1">
        <v>45355</v>
      </c>
    </row>
    <row r="4480" spans="1:30">
      <c r="A4480">
        <v>627087</v>
      </c>
      <c r="B4480" t="s">
        <v>69</v>
      </c>
      <c r="C4480" t="s">
        <v>48</v>
      </c>
      <c r="D4480">
        <v>1</v>
      </c>
      <c r="E4480" t="s">
        <v>10535</v>
      </c>
      <c r="F4480" t="s">
        <v>10536</v>
      </c>
      <c r="G4480" t="s">
        <v>51</v>
      </c>
      <c r="H4480">
        <v>91352</v>
      </c>
      <c r="I4480">
        <v>1</v>
      </c>
      <c r="J4480" t="s">
        <v>256</v>
      </c>
      <c r="K4480" t="s">
        <v>36</v>
      </c>
      <c r="L4480" t="s">
        <v>37</v>
      </c>
      <c r="M4480">
        <v>74456</v>
      </c>
      <c r="N4480">
        <v>118530</v>
      </c>
      <c r="O4480" t="s">
        <v>38</v>
      </c>
      <c r="P4480" t="s">
        <v>10537</v>
      </c>
      <c r="Q4480" t="s">
        <v>10538</v>
      </c>
      <c r="R4480" t="s">
        <v>10539</v>
      </c>
      <c r="S4480" t="s">
        <v>10540</v>
      </c>
      <c r="U4480" t="s">
        <v>10541</v>
      </c>
      <c r="V4480" t="s">
        <v>10542</v>
      </c>
      <c r="W4480" t="s">
        <v>10339</v>
      </c>
      <c r="Z4480" t="s">
        <v>46</v>
      </c>
      <c r="AA4480" s="1">
        <v>45353</v>
      </c>
      <c r="AB4480" s="2">
        <v>45366</v>
      </c>
      <c r="AC4480" s="1">
        <v>45353</v>
      </c>
      <c r="AD4480" s="1">
        <v>45355</v>
      </c>
    </row>
    <row r="4481" spans="1:30">
      <c r="A4481">
        <v>625469</v>
      </c>
      <c r="B4481" t="s">
        <v>129</v>
      </c>
      <c r="C4481" t="s">
        <v>48</v>
      </c>
      <c r="D4481">
        <v>2</v>
      </c>
      <c r="E4481" t="s">
        <v>3635</v>
      </c>
      <c r="F4481" t="s">
        <v>131</v>
      </c>
      <c r="G4481" t="s">
        <v>51</v>
      </c>
      <c r="H4481">
        <v>13632</v>
      </c>
      <c r="I4481">
        <v>3</v>
      </c>
      <c r="J4481" t="s">
        <v>91</v>
      </c>
      <c r="K4481" t="s">
        <v>36</v>
      </c>
      <c r="L4481" t="s">
        <v>37</v>
      </c>
      <c r="M4481">
        <v>100743</v>
      </c>
      <c r="N4481">
        <v>115854</v>
      </c>
      <c r="O4481" t="s">
        <v>38</v>
      </c>
      <c r="P4481" t="s">
        <v>133</v>
      </c>
      <c r="Q4481" t="s">
        <v>134</v>
      </c>
      <c r="R4481" t="s">
        <v>3636</v>
      </c>
      <c r="S4481" t="s">
        <v>136</v>
      </c>
      <c r="T4481" t="s">
        <v>3637</v>
      </c>
      <c r="U4481" t="s">
        <v>2769</v>
      </c>
      <c r="V4481" t="s">
        <v>297</v>
      </c>
      <c r="W4481" t="s">
        <v>140</v>
      </c>
      <c r="X4481" t="s">
        <v>133</v>
      </c>
      <c r="Z4481" t="s">
        <v>63</v>
      </c>
      <c r="AA4481" s="1">
        <v>45322</v>
      </c>
      <c r="AC4481" s="1">
        <v>45322</v>
      </c>
      <c r="AD4481" s="1">
        <v>45355</v>
      </c>
    </row>
    <row r="4482" spans="1:30">
      <c r="A4482">
        <v>611556</v>
      </c>
      <c r="B4482" t="s">
        <v>356</v>
      </c>
      <c r="C4482" t="s">
        <v>48</v>
      </c>
      <c r="D4482">
        <v>1</v>
      </c>
      <c r="E4482" t="s">
        <v>8133</v>
      </c>
      <c r="F4482" t="s">
        <v>898</v>
      </c>
      <c r="G4482" t="s">
        <v>51</v>
      </c>
      <c r="H4482" t="s">
        <v>899</v>
      </c>
      <c r="I4482">
        <v>1</v>
      </c>
      <c r="J4482" t="s">
        <v>618</v>
      </c>
      <c r="K4482" t="s">
        <v>36</v>
      </c>
      <c r="L4482" t="s">
        <v>37</v>
      </c>
      <c r="M4482">
        <v>60718</v>
      </c>
      <c r="N4482">
        <v>90773</v>
      </c>
      <c r="O4482" t="s">
        <v>38</v>
      </c>
      <c r="P4482" t="s">
        <v>358</v>
      </c>
      <c r="Q4482" t="s">
        <v>1669</v>
      </c>
      <c r="R4482" t="s">
        <v>8134</v>
      </c>
      <c r="S4482" t="s">
        <v>902</v>
      </c>
      <c r="U4482" t="s">
        <v>8135</v>
      </c>
      <c r="V4482" t="s">
        <v>8136</v>
      </c>
      <c r="W4482" t="s">
        <v>683</v>
      </c>
      <c r="X4482" t="s">
        <v>358</v>
      </c>
      <c r="Z4482" t="s">
        <v>46</v>
      </c>
      <c r="AA4482" s="1">
        <v>45215</v>
      </c>
      <c r="AC4482" s="1">
        <v>45215</v>
      </c>
      <c r="AD4482" s="1">
        <v>45355</v>
      </c>
    </row>
    <row r="4483" spans="1:30">
      <c r="A4483">
        <v>608132</v>
      </c>
      <c r="B4483" t="s">
        <v>47</v>
      </c>
      <c r="C4483" t="s">
        <v>48</v>
      </c>
      <c r="D4483">
        <v>1</v>
      </c>
      <c r="E4483" t="s">
        <v>5577</v>
      </c>
      <c r="F4483" t="s">
        <v>50</v>
      </c>
      <c r="G4483" t="s">
        <v>51</v>
      </c>
      <c r="H4483" t="s">
        <v>52</v>
      </c>
      <c r="I4483">
        <v>0</v>
      </c>
      <c r="J4483" t="s">
        <v>2042</v>
      </c>
      <c r="K4483" t="s">
        <v>36</v>
      </c>
      <c r="L4483" t="s">
        <v>37</v>
      </c>
      <c r="M4483">
        <v>58682</v>
      </c>
      <c r="N4483">
        <v>128750</v>
      </c>
      <c r="O4483" t="s">
        <v>38</v>
      </c>
      <c r="P4483" t="s">
        <v>54</v>
      </c>
      <c r="Q4483" t="s">
        <v>10264</v>
      </c>
      <c r="R4483" t="s">
        <v>10265</v>
      </c>
      <c r="S4483" t="s">
        <v>57</v>
      </c>
      <c r="T4483" t="s">
        <v>10266</v>
      </c>
      <c r="U4483" t="s">
        <v>59</v>
      </c>
      <c r="V4483" t="s">
        <v>60</v>
      </c>
      <c r="W4483" t="s">
        <v>61</v>
      </c>
      <c r="X4483" t="s">
        <v>54</v>
      </c>
      <c r="Z4483" t="s">
        <v>355</v>
      </c>
      <c r="AA4483" s="1">
        <v>45203</v>
      </c>
      <c r="AC4483" s="1">
        <v>45211</v>
      </c>
      <c r="AD4483" s="1">
        <v>45355</v>
      </c>
    </row>
    <row r="4484" spans="1:30">
      <c r="A4484">
        <v>626518</v>
      </c>
      <c r="B4484" t="s">
        <v>253</v>
      </c>
      <c r="C4484" t="s">
        <v>31</v>
      </c>
      <c r="D4484">
        <v>1</v>
      </c>
      <c r="E4484" t="s">
        <v>1329</v>
      </c>
      <c r="F4484" t="s">
        <v>1330</v>
      </c>
      <c r="G4484" t="s">
        <v>51</v>
      </c>
      <c r="H4484">
        <v>22124</v>
      </c>
      <c r="I4484">
        <v>2</v>
      </c>
      <c r="J4484" t="s">
        <v>65</v>
      </c>
      <c r="K4484" t="s">
        <v>36</v>
      </c>
      <c r="L4484" t="s">
        <v>37</v>
      </c>
      <c r="M4484">
        <v>81571</v>
      </c>
      <c r="N4484">
        <v>119554</v>
      </c>
      <c r="O4484" t="s">
        <v>38</v>
      </c>
      <c r="P4484" t="s">
        <v>1331</v>
      </c>
      <c r="Q4484" t="s">
        <v>1332</v>
      </c>
      <c r="R4484" t="s">
        <v>1333</v>
      </c>
      <c r="S4484" t="s">
        <v>1334</v>
      </c>
      <c r="T4484" t="s">
        <v>1335</v>
      </c>
      <c r="U4484" t="s">
        <v>1336</v>
      </c>
      <c r="V4484" t="s">
        <v>263</v>
      </c>
      <c r="Z4484" t="s">
        <v>264</v>
      </c>
      <c r="AA4484" s="1">
        <v>45342</v>
      </c>
      <c r="AC4484" s="1">
        <v>45343</v>
      </c>
      <c r="AD4484" s="1">
        <v>45355</v>
      </c>
    </row>
    <row r="4485" spans="1:30">
      <c r="A4485">
        <v>622919</v>
      </c>
      <c r="B4485" t="s">
        <v>30</v>
      </c>
      <c r="C4485" t="s">
        <v>31</v>
      </c>
      <c r="D4485">
        <v>1</v>
      </c>
      <c r="E4485" t="s">
        <v>10642</v>
      </c>
      <c r="F4485" t="s">
        <v>2583</v>
      </c>
      <c r="G4485" t="s">
        <v>51</v>
      </c>
      <c r="H4485" t="s">
        <v>3239</v>
      </c>
      <c r="I4485">
        <v>0</v>
      </c>
      <c r="J4485" t="s">
        <v>1039</v>
      </c>
      <c r="K4485" t="s">
        <v>36</v>
      </c>
      <c r="L4485" t="s">
        <v>37</v>
      </c>
      <c r="M4485">
        <v>58700</v>
      </c>
      <c r="N4485">
        <v>137712</v>
      </c>
      <c r="O4485" t="s">
        <v>38</v>
      </c>
      <c r="P4485" t="s">
        <v>39</v>
      </c>
      <c r="Q4485" t="s">
        <v>2571</v>
      </c>
      <c r="R4485" t="s">
        <v>10643</v>
      </c>
      <c r="S4485" t="s">
        <v>2586</v>
      </c>
      <c r="T4485" t="s">
        <v>10644</v>
      </c>
      <c r="V4485" t="s">
        <v>10645</v>
      </c>
      <c r="Z4485" t="s">
        <v>1963</v>
      </c>
      <c r="AA4485" s="1">
        <v>45307</v>
      </c>
      <c r="AB4485" s="2">
        <v>45427</v>
      </c>
      <c r="AC4485" s="1">
        <v>45307</v>
      </c>
      <c r="AD4485" s="1">
        <v>45355</v>
      </c>
    </row>
    <row r="4486" spans="1:30">
      <c r="A4486">
        <v>620244</v>
      </c>
      <c r="B4486" t="s">
        <v>47</v>
      </c>
      <c r="C4486" t="s">
        <v>31</v>
      </c>
      <c r="D4486">
        <v>1</v>
      </c>
      <c r="E4486" t="s">
        <v>1258</v>
      </c>
      <c r="F4486" t="s">
        <v>283</v>
      </c>
      <c r="G4486" t="s">
        <v>51</v>
      </c>
      <c r="H4486">
        <v>10124</v>
      </c>
      <c r="I4486">
        <v>1</v>
      </c>
      <c r="J4486" t="s">
        <v>143</v>
      </c>
      <c r="K4486" t="s">
        <v>36</v>
      </c>
      <c r="L4486" t="s">
        <v>37</v>
      </c>
      <c r="M4486">
        <v>47418</v>
      </c>
      <c r="N4486">
        <v>54531</v>
      </c>
      <c r="O4486" t="s">
        <v>38</v>
      </c>
      <c r="P4486" t="s">
        <v>54</v>
      </c>
      <c r="Q4486" t="s">
        <v>1259</v>
      </c>
      <c r="R4486" t="s">
        <v>1260</v>
      </c>
      <c r="S4486" t="s">
        <v>287</v>
      </c>
      <c r="T4486" t="s">
        <v>1261</v>
      </c>
      <c r="Z4486" t="s">
        <v>46</v>
      </c>
      <c r="AA4486" s="1">
        <v>45278</v>
      </c>
      <c r="AC4486" s="1">
        <v>45278</v>
      </c>
      <c r="AD4486" s="1">
        <v>45355</v>
      </c>
    </row>
    <row r="4487" spans="1:30">
      <c r="A4487">
        <v>592820</v>
      </c>
      <c r="B4487" t="s">
        <v>99</v>
      </c>
      <c r="C4487" t="s">
        <v>48</v>
      </c>
      <c r="D4487">
        <v>1</v>
      </c>
      <c r="E4487" t="s">
        <v>5201</v>
      </c>
      <c r="F4487" t="s">
        <v>5202</v>
      </c>
      <c r="G4487" t="s">
        <v>51</v>
      </c>
      <c r="H4487" t="s">
        <v>5203</v>
      </c>
      <c r="I4487">
        <v>0</v>
      </c>
      <c r="J4487" t="s">
        <v>300</v>
      </c>
      <c r="K4487" t="s">
        <v>36</v>
      </c>
      <c r="L4487" t="s">
        <v>37</v>
      </c>
      <c r="M4487">
        <v>63332</v>
      </c>
      <c r="N4487">
        <v>147388</v>
      </c>
      <c r="O4487" t="s">
        <v>38</v>
      </c>
      <c r="P4487" t="s">
        <v>104</v>
      </c>
      <c r="Q4487" t="s">
        <v>3247</v>
      </c>
      <c r="R4487" t="s">
        <v>5204</v>
      </c>
      <c r="S4487" t="s">
        <v>5205</v>
      </c>
      <c r="T4487" t="s">
        <v>5206</v>
      </c>
      <c r="U4487" t="s">
        <v>5207</v>
      </c>
      <c r="V4487" t="s">
        <v>905</v>
      </c>
      <c r="W4487" t="s">
        <v>963</v>
      </c>
      <c r="X4487" t="s">
        <v>3252</v>
      </c>
      <c r="Z4487" t="s">
        <v>46</v>
      </c>
      <c r="AA4487" s="1">
        <v>45149</v>
      </c>
      <c r="AC4487" s="1">
        <v>45149</v>
      </c>
      <c r="AD4487" s="1">
        <v>45355</v>
      </c>
    </row>
    <row r="4488" spans="1:30">
      <c r="A4488">
        <v>619272</v>
      </c>
      <c r="B4488" t="s">
        <v>502</v>
      </c>
      <c r="C4488" t="s">
        <v>31</v>
      </c>
      <c r="D4488">
        <v>1</v>
      </c>
      <c r="E4488" t="s">
        <v>3296</v>
      </c>
      <c r="F4488" t="s">
        <v>433</v>
      </c>
      <c r="G4488" t="s">
        <v>51</v>
      </c>
      <c r="H4488">
        <v>12627</v>
      </c>
      <c r="I4488">
        <v>0</v>
      </c>
      <c r="J4488" t="s">
        <v>156</v>
      </c>
      <c r="K4488" t="s">
        <v>36</v>
      </c>
      <c r="L4488" t="s">
        <v>37</v>
      </c>
      <c r="M4488">
        <v>70611</v>
      </c>
      <c r="N4488">
        <v>105138</v>
      </c>
      <c r="O4488" t="s">
        <v>38</v>
      </c>
      <c r="P4488" t="s">
        <v>92</v>
      </c>
      <c r="Q4488" t="s">
        <v>1880</v>
      </c>
      <c r="R4488" t="s">
        <v>3297</v>
      </c>
      <c r="S4488" t="s">
        <v>436</v>
      </c>
      <c r="U4488" t="s">
        <v>1226</v>
      </c>
      <c r="V4488" t="s">
        <v>3298</v>
      </c>
      <c r="Z4488" t="s">
        <v>46</v>
      </c>
      <c r="AA4488" s="1">
        <v>45272</v>
      </c>
      <c r="AC4488" s="1">
        <v>45279</v>
      </c>
      <c r="AD4488" s="1">
        <v>45355</v>
      </c>
    </row>
    <row r="4489" spans="1:30">
      <c r="A4489">
        <v>604960</v>
      </c>
      <c r="B4489" t="s">
        <v>69</v>
      </c>
      <c r="C4489" t="s">
        <v>48</v>
      </c>
      <c r="D4489">
        <v>4</v>
      </c>
      <c r="E4489" t="s">
        <v>7413</v>
      </c>
      <c r="F4489" t="s">
        <v>406</v>
      </c>
      <c r="G4489" t="s">
        <v>51</v>
      </c>
      <c r="H4489">
        <v>20210</v>
      </c>
      <c r="I4489">
        <v>0</v>
      </c>
      <c r="J4489" t="s">
        <v>65</v>
      </c>
      <c r="K4489" t="s">
        <v>36</v>
      </c>
      <c r="L4489" t="s">
        <v>37</v>
      </c>
      <c r="M4489">
        <v>62370</v>
      </c>
      <c r="N4489">
        <v>93587</v>
      </c>
      <c r="O4489" t="s">
        <v>38</v>
      </c>
      <c r="P4489" t="s">
        <v>73</v>
      </c>
      <c r="Q4489" t="s">
        <v>2222</v>
      </c>
      <c r="R4489" t="s">
        <v>8643</v>
      </c>
      <c r="S4489" t="s">
        <v>409</v>
      </c>
      <c r="T4489" t="s">
        <v>8644</v>
      </c>
      <c r="U4489" t="s">
        <v>8645</v>
      </c>
      <c r="V4489" t="s">
        <v>8646</v>
      </c>
      <c r="W4489" t="s">
        <v>2227</v>
      </c>
      <c r="X4489" t="s">
        <v>8647</v>
      </c>
      <c r="Z4489" t="s">
        <v>63</v>
      </c>
      <c r="AA4489" s="1">
        <v>45191</v>
      </c>
      <c r="AC4489" s="1">
        <v>45191</v>
      </c>
      <c r="AD4489" s="1">
        <v>45355</v>
      </c>
    </row>
    <row r="4490" spans="1:30">
      <c r="A4490">
        <v>624843</v>
      </c>
      <c r="B4490" t="s">
        <v>69</v>
      </c>
      <c r="C4490" t="s">
        <v>48</v>
      </c>
      <c r="D4490">
        <v>1</v>
      </c>
      <c r="E4490" t="s">
        <v>9613</v>
      </c>
      <c r="F4490" t="s">
        <v>495</v>
      </c>
      <c r="G4490" t="s">
        <v>51</v>
      </c>
      <c r="H4490" t="s">
        <v>496</v>
      </c>
      <c r="I4490">
        <v>0</v>
      </c>
      <c r="J4490" t="s">
        <v>65</v>
      </c>
      <c r="K4490" t="s">
        <v>36</v>
      </c>
      <c r="L4490" t="s">
        <v>37</v>
      </c>
      <c r="M4490">
        <v>58682</v>
      </c>
      <c r="N4490">
        <v>159671</v>
      </c>
      <c r="O4490" t="s">
        <v>38</v>
      </c>
      <c r="P4490" t="s">
        <v>73</v>
      </c>
      <c r="Q4490" t="s">
        <v>3605</v>
      </c>
      <c r="R4490" t="s">
        <v>9614</v>
      </c>
      <c r="S4490" t="s">
        <v>499</v>
      </c>
      <c r="T4490" t="s">
        <v>9615</v>
      </c>
      <c r="U4490" t="s">
        <v>9616</v>
      </c>
      <c r="V4490" t="s">
        <v>9617</v>
      </c>
      <c r="W4490" t="s">
        <v>2066</v>
      </c>
      <c r="X4490" t="s">
        <v>73</v>
      </c>
      <c r="Z4490" t="s">
        <v>63</v>
      </c>
      <c r="AA4490" s="1">
        <v>45353</v>
      </c>
      <c r="AB4490" s="2">
        <v>45365</v>
      </c>
      <c r="AC4490" s="1">
        <v>45353</v>
      </c>
      <c r="AD4490" s="1">
        <v>45355</v>
      </c>
    </row>
    <row r="4491" spans="1:30">
      <c r="A4491">
        <v>624843</v>
      </c>
      <c r="B4491" t="s">
        <v>69</v>
      </c>
      <c r="C4491" t="s">
        <v>48</v>
      </c>
      <c r="D4491">
        <v>1</v>
      </c>
      <c r="E4491" t="s">
        <v>9613</v>
      </c>
      <c r="F4491" t="s">
        <v>495</v>
      </c>
      <c r="G4491" t="s">
        <v>51</v>
      </c>
      <c r="H4491" t="s">
        <v>496</v>
      </c>
      <c r="I4491">
        <v>0</v>
      </c>
      <c r="J4491" t="s">
        <v>65</v>
      </c>
      <c r="K4491" t="s">
        <v>36</v>
      </c>
      <c r="L4491" t="s">
        <v>37</v>
      </c>
      <c r="M4491">
        <v>58682</v>
      </c>
      <c r="N4491">
        <v>159671</v>
      </c>
      <c r="O4491" t="s">
        <v>38</v>
      </c>
      <c r="P4491" t="s">
        <v>73</v>
      </c>
      <c r="Q4491" t="s">
        <v>3605</v>
      </c>
      <c r="R4491" t="s">
        <v>9614</v>
      </c>
      <c r="S4491" t="s">
        <v>499</v>
      </c>
      <c r="T4491" t="s">
        <v>9615</v>
      </c>
      <c r="U4491" t="s">
        <v>9616</v>
      </c>
      <c r="V4491" t="s">
        <v>9617</v>
      </c>
      <c r="W4491" t="s">
        <v>2066</v>
      </c>
      <c r="X4491" t="s">
        <v>73</v>
      </c>
      <c r="Z4491" t="s">
        <v>63</v>
      </c>
      <c r="AA4491" s="1">
        <v>45353</v>
      </c>
      <c r="AB4491" s="2">
        <v>45365</v>
      </c>
      <c r="AC4491" s="1">
        <v>45353</v>
      </c>
      <c r="AD4491" s="1">
        <v>45355</v>
      </c>
    </row>
    <row r="4492" spans="1:30">
      <c r="A4492">
        <v>626907</v>
      </c>
      <c r="B4492" t="s">
        <v>112</v>
      </c>
      <c r="C4492" t="s">
        <v>31</v>
      </c>
      <c r="D4492">
        <v>1</v>
      </c>
      <c r="E4492" t="s">
        <v>3644</v>
      </c>
      <c r="F4492" t="s">
        <v>3645</v>
      </c>
      <c r="G4492" t="s">
        <v>51</v>
      </c>
      <c r="H4492">
        <v>22507</v>
      </c>
      <c r="I4492">
        <v>2</v>
      </c>
      <c r="J4492" t="s">
        <v>72</v>
      </c>
      <c r="K4492" t="s">
        <v>36</v>
      </c>
      <c r="L4492" t="s">
        <v>37</v>
      </c>
      <c r="M4492">
        <v>74041</v>
      </c>
      <c r="N4492">
        <v>85147</v>
      </c>
      <c r="O4492" t="s">
        <v>38</v>
      </c>
      <c r="P4492" t="s">
        <v>116</v>
      </c>
      <c r="Q4492" t="s">
        <v>3646</v>
      </c>
      <c r="R4492" t="s">
        <v>3647</v>
      </c>
      <c r="S4492" t="s">
        <v>3648</v>
      </c>
      <c r="T4492" t="s">
        <v>3649</v>
      </c>
      <c r="U4492" t="s">
        <v>3650</v>
      </c>
      <c r="Z4492" t="s">
        <v>46</v>
      </c>
      <c r="AA4492" s="1">
        <v>45335</v>
      </c>
      <c r="AB4492" s="2">
        <v>45365</v>
      </c>
      <c r="AC4492" s="1">
        <v>45335</v>
      </c>
      <c r="AD4492" s="1">
        <v>45355</v>
      </c>
    </row>
    <row r="4493" spans="1:30">
      <c r="A4493">
        <v>626524</v>
      </c>
      <c r="B4493" t="s">
        <v>637</v>
      </c>
      <c r="C4493" t="s">
        <v>31</v>
      </c>
      <c r="D4493">
        <v>1</v>
      </c>
      <c r="E4493" t="s">
        <v>8404</v>
      </c>
      <c r="F4493" t="s">
        <v>1270</v>
      </c>
      <c r="G4493" t="s">
        <v>51</v>
      </c>
      <c r="H4493">
        <v>22122</v>
      </c>
      <c r="I4493">
        <v>3</v>
      </c>
      <c r="J4493" t="s">
        <v>65</v>
      </c>
      <c r="K4493" t="s">
        <v>36</v>
      </c>
      <c r="L4493" t="s">
        <v>37</v>
      </c>
      <c r="M4493">
        <v>80091</v>
      </c>
      <c r="N4493">
        <v>92105</v>
      </c>
      <c r="O4493" t="s">
        <v>38</v>
      </c>
      <c r="P4493" t="s">
        <v>639</v>
      </c>
      <c r="Q4493" t="s">
        <v>1271</v>
      </c>
      <c r="R4493" t="s">
        <v>8405</v>
      </c>
      <c r="S4493" t="s">
        <v>1273</v>
      </c>
      <c r="T4493" t="s">
        <v>8406</v>
      </c>
      <c r="U4493" t="s">
        <v>3273</v>
      </c>
      <c r="V4493" t="s">
        <v>8407</v>
      </c>
      <c r="Z4493" t="s">
        <v>46</v>
      </c>
      <c r="AA4493" s="1">
        <v>45331</v>
      </c>
      <c r="AC4493" s="1">
        <v>45331</v>
      </c>
      <c r="AD4493" s="1">
        <v>45355</v>
      </c>
    </row>
    <row r="4494" spans="1:30">
      <c r="A4494">
        <v>567207</v>
      </c>
      <c r="B4494" t="s">
        <v>69</v>
      </c>
      <c r="C4494" t="s">
        <v>31</v>
      </c>
      <c r="D4494">
        <v>1</v>
      </c>
      <c r="E4494" t="s">
        <v>6291</v>
      </c>
      <c r="F4494" t="s">
        <v>441</v>
      </c>
      <c r="G4494" t="s">
        <v>51</v>
      </c>
      <c r="H4494">
        <v>20215</v>
      </c>
      <c r="I4494">
        <v>2</v>
      </c>
      <c r="J4494" t="s">
        <v>65</v>
      </c>
      <c r="K4494" t="s">
        <v>36</v>
      </c>
      <c r="L4494" t="s">
        <v>37</v>
      </c>
      <c r="M4494">
        <v>80557</v>
      </c>
      <c r="N4494">
        <v>111917</v>
      </c>
      <c r="O4494" t="s">
        <v>38</v>
      </c>
      <c r="P4494" t="s">
        <v>73</v>
      </c>
      <c r="Q4494" t="s">
        <v>1835</v>
      </c>
      <c r="R4494" t="s">
        <v>7491</v>
      </c>
      <c r="S4494" t="s">
        <v>444</v>
      </c>
      <c r="T4494" t="s">
        <v>7492</v>
      </c>
      <c r="U4494" t="s">
        <v>7493</v>
      </c>
      <c r="V4494" t="s">
        <v>7494</v>
      </c>
      <c r="W4494" t="s">
        <v>61</v>
      </c>
      <c r="X4494" t="s">
        <v>81</v>
      </c>
      <c r="Z4494" t="s">
        <v>63</v>
      </c>
      <c r="AA4494" s="1">
        <v>44938</v>
      </c>
      <c r="AC4494" s="1">
        <v>44938</v>
      </c>
      <c r="AD4494" s="1">
        <v>45355</v>
      </c>
    </row>
    <row r="4495" spans="1:30">
      <c r="A4495">
        <v>605029</v>
      </c>
      <c r="B4495" t="s">
        <v>380</v>
      </c>
      <c r="C4495" t="s">
        <v>48</v>
      </c>
      <c r="D4495">
        <v>1</v>
      </c>
      <c r="E4495" t="s">
        <v>381</v>
      </c>
      <c r="F4495" t="s">
        <v>382</v>
      </c>
      <c r="G4495" t="s">
        <v>34</v>
      </c>
      <c r="H4495">
        <v>30087</v>
      </c>
      <c r="I4495">
        <v>1</v>
      </c>
      <c r="J4495" t="s">
        <v>383</v>
      </c>
      <c r="K4495" t="s">
        <v>36</v>
      </c>
      <c r="L4495" t="s">
        <v>37</v>
      </c>
      <c r="M4495">
        <v>63228</v>
      </c>
      <c r="N4495">
        <v>96526</v>
      </c>
      <c r="O4495" t="s">
        <v>38</v>
      </c>
      <c r="P4495" t="s">
        <v>384</v>
      </c>
      <c r="Q4495" t="s">
        <v>385</v>
      </c>
      <c r="R4495" t="s">
        <v>7012</v>
      </c>
      <c r="S4495" t="s">
        <v>387</v>
      </c>
      <c r="T4495" t="s">
        <v>7013</v>
      </c>
      <c r="U4495" t="s">
        <v>4953</v>
      </c>
      <c r="V4495" t="s">
        <v>7014</v>
      </c>
      <c r="Z4495" t="s">
        <v>63</v>
      </c>
      <c r="AA4495" s="1">
        <v>45348</v>
      </c>
      <c r="AB4495" s="2">
        <v>45378</v>
      </c>
      <c r="AC4495" s="1">
        <v>45348</v>
      </c>
      <c r="AD4495" s="1">
        <v>45355</v>
      </c>
    </row>
    <row r="4496" spans="1:30">
      <c r="A4496">
        <v>606238</v>
      </c>
      <c r="B4496" t="s">
        <v>69</v>
      </c>
      <c r="C4496" t="s">
        <v>31</v>
      </c>
      <c r="D4496">
        <v>8</v>
      </c>
      <c r="E4496" t="s">
        <v>7469</v>
      </c>
      <c r="F4496" t="s">
        <v>6786</v>
      </c>
      <c r="G4496" t="s">
        <v>51</v>
      </c>
      <c r="H4496">
        <v>31715</v>
      </c>
      <c r="I4496">
        <v>2</v>
      </c>
      <c r="J4496" t="s">
        <v>300</v>
      </c>
      <c r="K4496" t="s">
        <v>36</v>
      </c>
      <c r="L4496" t="s">
        <v>37</v>
      </c>
      <c r="M4496">
        <v>54559</v>
      </c>
      <c r="N4496">
        <v>77461</v>
      </c>
      <c r="O4496" t="s">
        <v>38</v>
      </c>
      <c r="P4496" t="s">
        <v>73</v>
      </c>
      <c r="Q4496" t="s">
        <v>7470</v>
      </c>
      <c r="R4496" t="s">
        <v>7471</v>
      </c>
      <c r="S4496" t="s">
        <v>6788</v>
      </c>
      <c r="T4496" t="s">
        <v>7472</v>
      </c>
      <c r="U4496" t="s">
        <v>7473</v>
      </c>
      <c r="V4496" t="s">
        <v>7474</v>
      </c>
      <c r="W4496" t="s">
        <v>7475</v>
      </c>
      <c r="X4496" t="s">
        <v>73</v>
      </c>
      <c r="Z4496" t="s">
        <v>46</v>
      </c>
      <c r="AA4496" s="1">
        <v>45190</v>
      </c>
      <c r="AC4496" s="1">
        <v>45203</v>
      </c>
      <c r="AD4496" s="1">
        <v>45355</v>
      </c>
    </row>
    <row r="4497" spans="1:30">
      <c r="A4497">
        <v>609384</v>
      </c>
      <c r="B4497" t="s">
        <v>47</v>
      </c>
      <c r="C4497" t="s">
        <v>31</v>
      </c>
      <c r="D4497">
        <v>1</v>
      </c>
      <c r="E4497" t="s">
        <v>2805</v>
      </c>
      <c r="F4497" t="s">
        <v>406</v>
      </c>
      <c r="G4497" t="s">
        <v>51</v>
      </c>
      <c r="H4497">
        <v>20210</v>
      </c>
      <c r="I4497">
        <v>0</v>
      </c>
      <c r="J4497" t="s">
        <v>65</v>
      </c>
      <c r="K4497" t="s">
        <v>36</v>
      </c>
      <c r="L4497" t="s">
        <v>37</v>
      </c>
      <c r="M4497">
        <v>62370</v>
      </c>
      <c r="N4497">
        <v>93587</v>
      </c>
      <c r="O4497" t="s">
        <v>38</v>
      </c>
      <c r="P4497" t="s">
        <v>54</v>
      </c>
      <c r="Q4497" t="s">
        <v>3980</v>
      </c>
      <c r="R4497" t="s">
        <v>10646</v>
      </c>
      <c r="S4497" t="s">
        <v>409</v>
      </c>
      <c r="T4497" t="s">
        <v>2808</v>
      </c>
      <c r="U4497" t="s">
        <v>59</v>
      </c>
      <c r="V4497" t="s">
        <v>60</v>
      </c>
      <c r="W4497" t="s">
        <v>61</v>
      </c>
      <c r="X4497" t="s">
        <v>54</v>
      </c>
      <c r="Z4497" t="s">
        <v>63</v>
      </c>
      <c r="AA4497" s="1">
        <v>45204</v>
      </c>
      <c r="AC4497" s="1">
        <v>45258</v>
      </c>
      <c r="AD4497" s="1">
        <v>45355</v>
      </c>
    </row>
    <row r="4498" spans="1:30">
      <c r="A4498">
        <v>601640</v>
      </c>
      <c r="B4498" t="s">
        <v>99</v>
      </c>
      <c r="C4498" t="s">
        <v>48</v>
      </c>
      <c r="D4498">
        <v>1</v>
      </c>
      <c r="E4498" t="s">
        <v>5542</v>
      </c>
      <c r="F4498" t="s">
        <v>299</v>
      </c>
      <c r="G4498" t="s">
        <v>51</v>
      </c>
      <c r="H4498">
        <v>21822</v>
      </c>
      <c r="I4498">
        <v>1</v>
      </c>
      <c r="J4498" t="s">
        <v>594</v>
      </c>
      <c r="K4498" t="s">
        <v>36</v>
      </c>
      <c r="L4498" t="s">
        <v>37</v>
      </c>
      <c r="M4498">
        <v>47383</v>
      </c>
      <c r="N4498">
        <v>84687</v>
      </c>
      <c r="O4498" t="s">
        <v>38</v>
      </c>
      <c r="P4498" t="s">
        <v>244</v>
      </c>
      <c r="Q4498" t="s">
        <v>1026</v>
      </c>
      <c r="R4498" t="s">
        <v>5543</v>
      </c>
      <c r="S4498" t="s">
        <v>302</v>
      </c>
      <c r="T4498" t="s">
        <v>5544</v>
      </c>
      <c r="U4498" t="s">
        <v>5545</v>
      </c>
      <c r="V4498" t="s">
        <v>980</v>
      </c>
      <c r="Z4498" t="s">
        <v>46</v>
      </c>
      <c r="AA4498" s="1">
        <v>45205</v>
      </c>
      <c r="AC4498" s="1">
        <v>45205</v>
      </c>
      <c r="AD4498" s="1">
        <v>45355</v>
      </c>
    </row>
    <row r="4499" spans="1:30">
      <c r="A4499">
        <v>625393</v>
      </c>
      <c r="B4499" t="s">
        <v>253</v>
      </c>
      <c r="C4499" t="s">
        <v>31</v>
      </c>
      <c r="D4499">
        <v>1</v>
      </c>
      <c r="E4499" t="s">
        <v>10647</v>
      </c>
      <c r="F4499" t="s">
        <v>308</v>
      </c>
      <c r="G4499" t="s">
        <v>34</v>
      </c>
      <c r="H4499">
        <v>56058</v>
      </c>
      <c r="I4499">
        <v>0</v>
      </c>
      <c r="J4499" t="s">
        <v>618</v>
      </c>
      <c r="K4499" t="s">
        <v>36</v>
      </c>
      <c r="L4499" t="s">
        <v>37</v>
      </c>
      <c r="M4499">
        <v>59116</v>
      </c>
      <c r="N4499">
        <v>91768</v>
      </c>
      <c r="O4499" t="s">
        <v>38</v>
      </c>
      <c r="P4499" t="s">
        <v>10648</v>
      </c>
      <c r="Q4499" t="s">
        <v>6570</v>
      </c>
      <c r="R4499" t="s">
        <v>10649</v>
      </c>
      <c r="S4499" t="s">
        <v>311</v>
      </c>
      <c r="T4499" t="s">
        <v>10650</v>
      </c>
      <c r="U4499" t="s">
        <v>953</v>
      </c>
      <c r="V4499" t="s">
        <v>263</v>
      </c>
      <c r="Z4499" t="s">
        <v>264</v>
      </c>
      <c r="AA4499" s="1">
        <v>45342</v>
      </c>
      <c r="AB4499" s="2">
        <v>45362</v>
      </c>
      <c r="AC4499" s="1">
        <v>45342</v>
      </c>
      <c r="AD4499" s="1">
        <v>45355</v>
      </c>
    </row>
    <row r="4500" spans="1:30">
      <c r="A4500">
        <v>588474</v>
      </c>
      <c r="B4500" t="s">
        <v>380</v>
      </c>
      <c r="C4500" t="s">
        <v>31</v>
      </c>
      <c r="D4500">
        <v>1</v>
      </c>
      <c r="E4500" t="s">
        <v>276</v>
      </c>
      <c r="F4500" t="s">
        <v>2583</v>
      </c>
      <c r="G4500" t="s">
        <v>51</v>
      </c>
      <c r="H4500" t="s">
        <v>3239</v>
      </c>
      <c r="I4500">
        <v>0</v>
      </c>
      <c r="J4500" t="s">
        <v>91</v>
      </c>
      <c r="K4500" t="s">
        <v>36</v>
      </c>
      <c r="L4500" t="s">
        <v>37</v>
      </c>
      <c r="M4500">
        <v>58700</v>
      </c>
      <c r="N4500">
        <v>173486</v>
      </c>
      <c r="O4500" t="s">
        <v>38</v>
      </c>
      <c r="P4500" t="s">
        <v>384</v>
      </c>
      <c r="Q4500" t="s">
        <v>2396</v>
      </c>
      <c r="R4500" t="s">
        <v>9056</v>
      </c>
      <c r="S4500" t="s">
        <v>2586</v>
      </c>
      <c r="T4500" t="s">
        <v>9057</v>
      </c>
      <c r="U4500" t="s">
        <v>9058</v>
      </c>
      <c r="V4500" t="s">
        <v>9059</v>
      </c>
      <c r="Z4500" t="s">
        <v>63</v>
      </c>
      <c r="AA4500" s="1">
        <v>45338</v>
      </c>
      <c r="AB4500" s="2">
        <v>45368</v>
      </c>
      <c r="AC4500" s="1">
        <v>45349</v>
      </c>
      <c r="AD4500" s="1">
        <v>45355</v>
      </c>
    </row>
    <row r="4501" spans="1:30">
      <c r="A4501">
        <v>589982</v>
      </c>
      <c r="B4501" t="s">
        <v>47</v>
      </c>
      <c r="C4501" t="s">
        <v>31</v>
      </c>
      <c r="D4501">
        <v>1</v>
      </c>
      <c r="E4501" t="s">
        <v>2998</v>
      </c>
      <c r="F4501" t="s">
        <v>308</v>
      </c>
      <c r="G4501" t="s">
        <v>34</v>
      </c>
      <c r="H4501">
        <v>56058</v>
      </c>
      <c r="I4501">
        <v>0</v>
      </c>
      <c r="J4501" t="s">
        <v>115</v>
      </c>
      <c r="K4501" t="s">
        <v>36</v>
      </c>
      <c r="L4501" t="s">
        <v>37</v>
      </c>
      <c r="M4501">
        <v>59116</v>
      </c>
      <c r="N4501">
        <v>79568</v>
      </c>
      <c r="O4501" t="s">
        <v>38</v>
      </c>
      <c r="P4501" t="s">
        <v>54</v>
      </c>
      <c r="Q4501" t="s">
        <v>2999</v>
      </c>
      <c r="R4501" t="s">
        <v>5894</v>
      </c>
      <c r="S4501" t="s">
        <v>311</v>
      </c>
      <c r="T4501" t="s">
        <v>3001</v>
      </c>
      <c r="V4501" t="s">
        <v>1910</v>
      </c>
      <c r="W4501" t="s">
        <v>61</v>
      </c>
      <c r="X4501" t="s">
        <v>62</v>
      </c>
      <c r="Z4501" t="s">
        <v>46</v>
      </c>
      <c r="AA4501" s="1">
        <v>45098</v>
      </c>
      <c r="AC4501" s="1">
        <v>45271</v>
      </c>
      <c r="AD4501" s="1">
        <v>45355</v>
      </c>
    </row>
    <row r="4502" spans="1:30">
      <c r="A4502">
        <v>568594</v>
      </c>
      <c r="B4502" t="s">
        <v>182</v>
      </c>
      <c r="C4502" t="s">
        <v>31</v>
      </c>
      <c r="D4502">
        <v>1</v>
      </c>
      <c r="E4502" t="s">
        <v>10627</v>
      </c>
      <c r="F4502" t="s">
        <v>10628</v>
      </c>
      <c r="G4502" t="s">
        <v>34</v>
      </c>
      <c r="H4502">
        <v>13365</v>
      </c>
      <c r="I4502" t="s">
        <v>473</v>
      </c>
      <c r="J4502" t="s">
        <v>284</v>
      </c>
      <c r="K4502" t="s">
        <v>36</v>
      </c>
      <c r="L4502" t="s">
        <v>185</v>
      </c>
      <c r="M4502">
        <v>80931</v>
      </c>
      <c r="N4502">
        <v>208826</v>
      </c>
      <c r="O4502" t="s">
        <v>38</v>
      </c>
      <c r="P4502" t="s">
        <v>184</v>
      </c>
      <c r="Q4502" t="s">
        <v>185</v>
      </c>
      <c r="R4502" t="s">
        <v>10629</v>
      </c>
      <c r="S4502" t="s">
        <v>10630</v>
      </c>
      <c r="V4502" t="s">
        <v>10631</v>
      </c>
      <c r="X4502" t="s">
        <v>10632</v>
      </c>
      <c r="Z4502" t="s">
        <v>46</v>
      </c>
      <c r="AA4502" s="1">
        <v>44937</v>
      </c>
      <c r="AC4502" s="1">
        <v>45023</v>
      </c>
      <c r="AD4502" s="1">
        <v>45355</v>
      </c>
    </row>
    <row r="4503" spans="1:30">
      <c r="A4503">
        <v>602303</v>
      </c>
      <c r="B4503" t="s">
        <v>99</v>
      </c>
      <c r="C4503" t="s">
        <v>48</v>
      </c>
      <c r="D4503">
        <v>2</v>
      </c>
      <c r="E4503" t="s">
        <v>10111</v>
      </c>
      <c r="F4503" t="s">
        <v>10112</v>
      </c>
      <c r="G4503" t="s">
        <v>51</v>
      </c>
      <c r="H4503">
        <v>92210</v>
      </c>
      <c r="I4503">
        <v>0</v>
      </c>
      <c r="J4503" t="s">
        <v>256</v>
      </c>
      <c r="K4503" t="s">
        <v>36</v>
      </c>
      <c r="L4503" t="s">
        <v>37</v>
      </c>
      <c r="M4503">
        <v>48.1</v>
      </c>
      <c r="N4503">
        <v>48.1</v>
      </c>
      <c r="O4503" t="s">
        <v>124</v>
      </c>
      <c r="P4503" t="s">
        <v>424</v>
      </c>
      <c r="Q4503" t="s">
        <v>425</v>
      </c>
      <c r="R4503" t="s">
        <v>10113</v>
      </c>
      <c r="S4503" t="s">
        <v>10114</v>
      </c>
      <c r="T4503" t="s">
        <v>10115</v>
      </c>
      <c r="U4503" t="s">
        <v>10116</v>
      </c>
      <c r="V4503" t="s">
        <v>110</v>
      </c>
      <c r="X4503" t="s">
        <v>424</v>
      </c>
      <c r="Z4503" t="s">
        <v>46</v>
      </c>
      <c r="AA4503" s="1">
        <v>45205</v>
      </c>
      <c r="AC4503" s="1">
        <v>45205</v>
      </c>
      <c r="AD4503" s="1">
        <v>45355</v>
      </c>
    </row>
    <row r="4504" spans="1:30">
      <c r="A4504">
        <v>597651</v>
      </c>
      <c r="B4504" t="s">
        <v>47</v>
      </c>
      <c r="C4504" t="s">
        <v>48</v>
      </c>
      <c r="D4504">
        <v>1</v>
      </c>
      <c r="E4504" t="s">
        <v>9622</v>
      </c>
      <c r="F4504" t="s">
        <v>1432</v>
      </c>
      <c r="G4504" t="s">
        <v>51</v>
      </c>
      <c r="H4504">
        <v>22426</v>
      </c>
      <c r="I4504">
        <v>0</v>
      </c>
      <c r="J4504" t="s">
        <v>65</v>
      </c>
      <c r="K4504" t="s">
        <v>36</v>
      </c>
      <c r="L4504" t="s">
        <v>37</v>
      </c>
      <c r="M4504">
        <v>62370</v>
      </c>
      <c r="N4504">
        <v>71726</v>
      </c>
      <c r="O4504" t="s">
        <v>38</v>
      </c>
      <c r="P4504" t="s">
        <v>54</v>
      </c>
      <c r="Q4504" t="s">
        <v>8841</v>
      </c>
      <c r="R4504" t="s">
        <v>9623</v>
      </c>
      <c r="S4504" t="s">
        <v>1435</v>
      </c>
      <c r="T4504" t="s">
        <v>6358</v>
      </c>
      <c r="V4504" t="s">
        <v>60</v>
      </c>
      <c r="W4504" t="s">
        <v>61</v>
      </c>
      <c r="X4504" t="s">
        <v>54</v>
      </c>
      <c r="Z4504" t="s">
        <v>46</v>
      </c>
      <c r="AA4504" s="1">
        <v>45147</v>
      </c>
      <c r="AC4504" s="1">
        <v>45348</v>
      </c>
      <c r="AD4504" s="1">
        <v>45355</v>
      </c>
    </row>
    <row r="4505" spans="1:30">
      <c r="A4505">
        <v>622993</v>
      </c>
      <c r="B4505" t="s">
        <v>30</v>
      </c>
      <c r="C4505" t="s">
        <v>31</v>
      </c>
      <c r="D4505">
        <v>1</v>
      </c>
      <c r="E4505" t="s">
        <v>1776</v>
      </c>
      <c r="F4505" t="s">
        <v>1708</v>
      </c>
      <c r="G4505" t="s">
        <v>51</v>
      </c>
      <c r="H4505">
        <v>51611</v>
      </c>
      <c r="I4505">
        <v>1</v>
      </c>
      <c r="J4505" t="s">
        <v>818</v>
      </c>
      <c r="K4505" t="s">
        <v>36</v>
      </c>
      <c r="L4505" t="s">
        <v>37</v>
      </c>
      <c r="M4505">
        <v>72603</v>
      </c>
      <c r="N4505">
        <v>74160</v>
      </c>
      <c r="O4505" t="s">
        <v>38</v>
      </c>
      <c r="P4505" t="s">
        <v>203</v>
      </c>
      <c r="Q4505" t="s">
        <v>204</v>
      </c>
      <c r="R4505" t="s">
        <v>1777</v>
      </c>
      <c r="S4505" t="s">
        <v>1710</v>
      </c>
      <c r="T4505" t="s">
        <v>1778</v>
      </c>
      <c r="V4505" t="s">
        <v>1779</v>
      </c>
      <c r="Z4505" t="s">
        <v>46</v>
      </c>
      <c r="AA4505" s="1">
        <v>45303</v>
      </c>
      <c r="AB4505" s="2">
        <v>45423</v>
      </c>
      <c r="AC4505" s="1">
        <v>45303</v>
      </c>
      <c r="AD4505" s="1">
        <v>45355</v>
      </c>
    </row>
    <row r="4506" spans="1:30">
      <c r="A4506">
        <v>603554</v>
      </c>
      <c r="B4506" t="s">
        <v>47</v>
      </c>
      <c r="C4506" t="s">
        <v>31</v>
      </c>
      <c r="D4506">
        <v>1</v>
      </c>
      <c r="E4506" t="s">
        <v>1176</v>
      </c>
      <c r="F4506" t="s">
        <v>570</v>
      </c>
      <c r="G4506" t="s">
        <v>51</v>
      </c>
      <c r="H4506">
        <v>34202</v>
      </c>
      <c r="I4506">
        <v>2</v>
      </c>
      <c r="J4506" t="s">
        <v>65</v>
      </c>
      <c r="K4506" t="s">
        <v>36</v>
      </c>
      <c r="L4506" t="s">
        <v>37</v>
      </c>
      <c r="M4506">
        <v>74041</v>
      </c>
      <c r="N4506">
        <v>85147</v>
      </c>
      <c r="O4506" t="s">
        <v>38</v>
      </c>
      <c r="P4506" t="s">
        <v>54</v>
      </c>
      <c r="Q4506" t="s">
        <v>9337</v>
      </c>
      <c r="R4506" t="s">
        <v>5281</v>
      </c>
      <c r="S4506" t="s">
        <v>573</v>
      </c>
      <c r="T4506" t="s">
        <v>4576</v>
      </c>
      <c r="U4506" t="s">
        <v>59</v>
      </c>
      <c r="V4506" t="s">
        <v>60</v>
      </c>
      <c r="W4506" t="s">
        <v>61</v>
      </c>
      <c r="X4506" t="s">
        <v>54</v>
      </c>
      <c r="Z4506" t="s">
        <v>355</v>
      </c>
      <c r="AA4506" s="1">
        <v>45176</v>
      </c>
      <c r="AC4506" s="1">
        <v>45349</v>
      </c>
      <c r="AD4506" s="1">
        <v>45355</v>
      </c>
    </row>
    <row r="4507" spans="1:30">
      <c r="A4507">
        <v>623174</v>
      </c>
      <c r="B4507" t="s">
        <v>30</v>
      </c>
      <c r="C4507" t="s">
        <v>31</v>
      </c>
      <c r="D4507">
        <v>2</v>
      </c>
      <c r="E4507" t="s">
        <v>3612</v>
      </c>
      <c r="F4507" t="s">
        <v>3613</v>
      </c>
      <c r="G4507" t="s">
        <v>34</v>
      </c>
      <c r="H4507">
        <v>51008</v>
      </c>
      <c r="I4507">
        <v>0</v>
      </c>
      <c r="J4507" t="s">
        <v>202</v>
      </c>
      <c r="K4507" t="s">
        <v>36</v>
      </c>
      <c r="L4507" t="s">
        <v>37</v>
      </c>
      <c r="M4507">
        <v>83237</v>
      </c>
      <c r="N4507">
        <v>83237</v>
      </c>
      <c r="O4507" t="s">
        <v>38</v>
      </c>
      <c r="P4507" t="s">
        <v>203</v>
      </c>
      <c r="Q4507" t="s">
        <v>3614</v>
      </c>
      <c r="R4507" t="s">
        <v>3615</v>
      </c>
      <c r="S4507" t="s">
        <v>3616</v>
      </c>
      <c r="T4507" t="s">
        <v>3617</v>
      </c>
      <c r="V4507" t="s">
        <v>3618</v>
      </c>
      <c r="Z4507" t="s">
        <v>63</v>
      </c>
      <c r="AA4507" s="1">
        <v>45307</v>
      </c>
      <c r="AB4507" s="2">
        <v>45427</v>
      </c>
      <c r="AC4507" s="1">
        <v>45307</v>
      </c>
      <c r="AD4507" s="1">
        <v>45355</v>
      </c>
    </row>
    <row r="4508" spans="1:30">
      <c r="A4508">
        <v>624845</v>
      </c>
      <c r="B4508" t="s">
        <v>502</v>
      </c>
      <c r="C4508" t="s">
        <v>48</v>
      </c>
      <c r="D4508">
        <v>1</v>
      </c>
      <c r="E4508" t="s">
        <v>1674</v>
      </c>
      <c r="F4508" t="s">
        <v>3231</v>
      </c>
      <c r="G4508" t="s">
        <v>51</v>
      </c>
      <c r="H4508">
        <v>10004</v>
      </c>
      <c r="I4508" t="s">
        <v>349</v>
      </c>
      <c r="J4508" t="s">
        <v>65</v>
      </c>
      <c r="K4508" t="s">
        <v>36</v>
      </c>
      <c r="L4508" t="s">
        <v>276</v>
      </c>
      <c r="M4508">
        <v>65518</v>
      </c>
      <c r="N4508">
        <v>90000</v>
      </c>
      <c r="O4508" t="s">
        <v>38</v>
      </c>
      <c r="P4508" t="s">
        <v>92</v>
      </c>
      <c r="Q4508" t="s">
        <v>3232</v>
      </c>
      <c r="R4508" t="s">
        <v>3233</v>
      </c>
      <c r="S4508" t="s">
        <v>2876</v>
      </c>
      <c r="T4508" t="s">
        <v>3234</v>
      </c>
      <c r="U4508" t="s">
        <v>508</v>
      </c>
      <c r="W4508" t="s">
        <v>3235</v>
      </c>
      <c r="X4508" t="s">
        <v>92</v>
      </c>
      <c r="Z4508" t="s">
        <v>63</v>
      </c>
      <c r="AA4508" s="1">
        <v>45317</v>
      </c>
      <c r="AC4508" s="1">
        <v>45322</v>
      </c>
      <c r="AD4508" s="1">
        <v>45355</v>
      </c>
    </row>
    <row r="4509" spans="1:30">
      <c r="A4509">
        <v>619969</v>
      </c>
      <c r="B4509" t="s">
        <v>129</v>
      </c>
      <c r="C4509" t="s">
        <v>31</v>
      </c>
      <c r="D4509">
        <v>2</v>
      </c>
      <c r="E4509" t="s">
        <v>3154</v>
      </c>
      <c r="F4509" t="s">
        <v>216</v>
      </c>
      <c r="G4509" t="s">
        <v>51</v>
      </c>
      <c r="H4509">
        <v>52316</v>
      </c>
      <c r="I4509">
        <v>3</v>
      </c>
      <c r="J4509" t="s">
        <v>156</v>
      </c>
      <c r="K4509" t="s">
        <v>36</v>
      </c>
      <c r="L4509" t="s">
        <v>37</v>
      </c>
      <c r="M4509">
        <v>73213</v>
      </c>
      <c r="N4509">
        <v>84195</v>
      </c>
      <c r="O4509" t="s">
        <v>38</v>
      </c>
      <c r="P4509" t="s">
        <v>157</v>
      </c>
      <c r="Q4509" t="s">
        <v>218</v>
      </c>
      <c r="R4509" t="s">
        <v>3155</v>
      </c>
      <c r="S4509" t="s">
        <v>909</v>
      </c>
      <c r="V4509" t="s">
        <v>162</v>
      </c>
      <c r="Z4509" t="s">
        <v>63</v>
      </c>
      <c r="AA4509" s="1">
        <v>45273</v>
      </c>
      <c r="AC4509" s="1">
        <v>45273</v>
      </c>
      <c r="AD4509" s="1">
        <v>45355</v>
      </c>
    </row>
    <row r="4510" spans="1:30">
      <c r="A4510">
        <v>576726</v>
      </c>
      <c r="B4510" t="s">
        <v>129</v>
      </c>
      <c r="C4510" t="s">
        <v>31</v>
      </c>
      <c r="D4510">
        <v>4</v>
      </c>
      <c r="E4510" t="s">
        <v>10248</v>
      </c>
      <c r="F4510" t="s">
        <v>216</v>
      </c>
      <c r="G4510" t="s">
        <v>51</v>
      </c>
      <c r="H4510">
        <v>52316</v>
      </c>
      <c r="I4510">
        <v>1</v>
      </c>
      <c r="J4510" t="s">
        <v>156</v>
      </c>
      <c r="K4510" t="s">
        <v>36</v>
      </c>
      <c r="L4510" t="s">
        <v>37</v>
      </c>
      <c r="M4510">
        <v>51869</v>
      </c>
      <c r="N4510">
        <v>60000</v>
      </c>
      <c r="O4510" t="s">
        <v>38</v>
      </c>
      <c r="P4510" t="s">
        <v>454</v>
      </c>
      <c r="Q4510" t="s">
        <v>218</v>
      </c>
      <c r="R4510" t="s">
        <v>10249</v>
      </c>
      <c r="S4510" t="s">
        <v>220</v>
      </c>
      <c r="U4510" t="s">
        <v>10250</v>
      </c>
      <c r="V4510" t="s">
        <v>10251</v>
      </c>
      <c r="Z4510" t="s">
        <v>63</v>
      </c>
      <c r="AA4510" s="1">
        <v>44985</v>
      </c>
      <c r="AC4510" s="1">
        <v>45050</v>
      </c>
      <c r="AD4510" s="1">
        <v>45355</v>
      </c>
    </row>
    <row r="4511" spans="1:30">
      <c r="A4511">
        <v>556927</v>
      </c>
      <c r="B4511" t="s">
        <v>99</v>
      </c>
      <c r="C4511" t="s">
        <v>31</v>
      </c>
      <c r="D4511">
        <v>1</v>
      </c>
      <c r="E4511" t="s">
        <v>8184</v>
      </c>
      <c r="F4511" t="s">
        <v>782</v>
      </c>
      <c r="G4511" t="s">
        <v>51</v>
      </c>
      <c r="H4511">
        <v>31215</v>
      </c>
      <c r="I4511">
        <v>2</v>
      </c>
      <c r="J4511" t="s">
        <v>202</v>
      </c>
      <c r="K4511" t="s">
        <v>36</v>
      </c>
      <c r="L4511" t="s">
        <v>37</v>
      </c>
      <c r="M4511">
        <v>54377</v>
      </c>
      <c r="N4511">
        <v>81225</v>
      </c>
      <c r="O4511" t="s">
        <v>38</v>
      </c>
      <c r="P4511" t="s">
        <v>577</v>
      </c>
      <c r="Q4511" t="s">
        <v>245</v>
      </c>
      <c r="R4511" t="s">
        <v>8185</v>
      </c>
      <c r="S4511" t="s">
        <v>784</v>
      </c>
      <c r="T4511" t="s">
        <v>8186</v>
      </c>
      <c r="U4511" t="s">
        <v>378</v>
      </c>
      <c r="V4511" t="s">
        <v>289</v>
      </c>
      <c r="W4511" t="s">
        <v>3430</v>
      </c>
      <c r="X4511" t="s">
        <v>583</v>
      </c>
      <c r="Z4511" t="s">
        <v>46</v>
      </c>
      <c r="AA4511" s="1">
        <v>44859</v>
      </c>
      <c r="AC4511" s="1">
        <v>44860</v>
      </c>
      <c r="AD4511" s="1">
        <v>45355</v>
      </c>
    </row>
    <row r="4512" spans="1:30">
      <c r="A4512">
        <v>576253</v>
      </c>
      <c r="B4512" t="s">
        <v>380</v>
      </c>
      <c r="C4512" t="s">
        <v>48</v>
      </c>
      <c r="D4512">
        <v>6</v>
      </c>
      <c r="E4512" t="s">
        <v>4206</v>
      </c>
      <c r="F4512" t="s">
        <v>9303</v>
      </c>
      <c r="G4512" t="s">
        <v>51</v>
      </c>
      <c r="H4512">
        <v>52416</v>
      </c>
      <c r="I4512">
        <v>0</v>
      </c>
      <c r="J4512" t="s">
        <v>156</v>
      </c>
      <c r="K4512" t="s">
        <v>36</v>
      </c>
      <c r="L4512" t="s">
        <v>37</v>
      </c>
      <c r="M4512">
        <v>66442</v>
      </c>
      <c r="N4512">
        <v>98484</v>
      </c>
      <c r="O4512" t="s">
        <v>38</v>
      </c>
      <c r="P4512" t="s">
        <v>384</v>
      </c>
      <c r="Q4512" t="s">
        <v>9304</v>
      </c>
      <c r="R4512" t="s">
        <v>9305</v>
      </c>
      <c r="S4512" t="s">
        <v>9306</v>
      </c>
      <c r="U4512" t="s">
        <v>9307</v>
      </c>
      <c r="V4512" t="s">
        <v>9308</v>
      </c>
      <c r="Z4512" t="s">
        <v>46</v>
      </c>
      <c r="AA4512" s="1">
        <v>45058</v>
      </c>
      <c r="AC4512" s="1">
        <v>45215</v>
      </c>
      <c r="AD4512" s="1">
        <v>45355</v>
      </c>
    </row>
    <row r="4513" spans="1:30">
      <c r="A4513">
        <v>607082</v>
      </c>
      <c r="B4513" t="s">
        <v>605</v>
      </c>
      <c r="C4513" t="s">
        <v>48</v>
      </c>
      <c r="D4513">
        <v>1</v>
      </c>
      <c r="E4513" t="s">
        <v>4849</v>
      </c>
      <c r="F4513" t="s">
        <v>607</v>
      </c>
      <c r="G4513" t="s">
        <v>90</v>
      </c>
      <c r="H4513">
        <v>6766</v>
      </c>
      <c r="I4513">
        <v>1</v>
      </c>
      <c r="J4513" t="s">
        <v>115</v>
      </c>
      <c r="K4513" t="s">
        <v>36</v>
      </c>
      <c r="L4513" t="s">
        <v>37</v>
      </c>
      <c r="M4513">
        <v>57500</v>
      </c>
      <c r="N4513">
        <v>65000</v>
      </c>
      <c r="O4513" t="s">
        <v>38</v>
      </c>
      <c r="P4513" t="s">
        <v>608</v>
      </c>
      <c r="Q4513" t="s">
        <v>4850</v>
      </c>
      <c r="R4513" t="s">
        <v>4851</v>
      </c>
      <c r="S4513" t="s">
        <v>611</v>
      </c>
      <c r="T4513" t="s">
        <v>4852</v>
      </c>
      <c r="U4513" t="s">
        <v>4853</v>
      </c>
      <c r="V4513" t="s">
        <v>4854</v>
      </c>
      <c r="W4513" t="s">
        <v>4855</v>
      </c>
      <c r="X4513" t="s">
        <v>2248</v>
      </c>
      <c r="Z4513" t="s">
        <v>46</v>
      </c>
      <c r="AA4513" s="1">
        <v>45261</v>
      </c>
      <c r="AC4513" s="1">
        <v>45261</v>
      </c>
      <c r="AD4513" s="1">
        <v>45355</v>
      </c>
    </row>
    <row r="4514" spans="1:30">
      <c r="A4514">
        <v>626749</v>
      </c>
      <c r="B4514" t="s">
        <v>1618</v>
      </c>
      <c r="C4514" t="s">
        <v>48</v>
      </c>
      <c r="D4514">
        <v>1</v>
      </c>
      <c r="E4514" t="s">
        <v>10061</v>
      </c>
      <c r="F4514" t="s">
        <v>235</v>
      </c>
      <c r="G4514" t="s">
        <v>51</v>
      </c>
      <c r="H4514">
        <v>10251</v>
      </c>
      <c r="I4514">
        <v>4</v>
      </c>
      <c r="J4514" t="s">
        <v>275</v>
      </c>
      <c r="K4514" t="s">
        <v>36</v>
      </c>
      <c r="L4514" t="s">
        <v>37</v>
      </c>
      <c r="M4514">
        <v>43728</v>
      </c>
      <c r="N4514">
        <v>68645</v>
      </c>
      <c r="O4514" t="s">
        <v>38</v>
      </c>
      <c r="P4514" t="s">
        <v>125</v>
      </c>
      <c r="Q4514" t="s">
        <v>1621</v>
      </c>
      <c r="R4514" t="s">
        <v>10062</v>
      </c>
      <c r="S4514" t="s">
        <v>239</v>
      </c>
      <c r="V4514" t="s">
        <v>10063</v>
      </c>
      <c r="Z4514" t="s">
        <v>46</v>
      </c>
      <c r="AA4514" s="1">
        <v>45334</v>
      </c>
      <c r="AC4514" s="1">
        <v>45334</v>
      </c>
      <c r="AD4514" s="1">
        <v>45355</v>
      </c>
    </row>
    <row r="4515" spans="1:30">
      <c r="A4515">
        <v>561434</v>
      </c>
      <c r="B4515" t="s">
        <v>69</v>
      </c>
      <c r="C4515" t="s">
        <v>48</v>
      </c>
      <c r="D4515">
        <v>1</v>
      </c>
      <c r="E4515" t="s">
        <v>5661</v>
      </c>
      <c r="F4515" t="s">
        <v>3400</v>
      </c>
      <c r="G4515" t="s">
        <v>51</v>
      </c>
      <c r="H4515">
        <v>31305</v>
      </c>
      <c r="I4515">
        <v>2</v>
      </c>
      <c r="J4515" t="s">
        <v>275</v>
      </c>
      <c r="K4515" t="s">
        <v>36</v>
      </c>
      <c r="L4515" t="s">
        <v>37</v>
      </c>
      <c r="M4515">
        <v>56041</v>
      </c>
      <c r="N4515">
        <v>75318</v>
      </c>
      <c r="O4515" t="s">
        <v>38</v>
      </c>
      <c r="P4515" t="s">
        <v>73</v>
      </c>
      <c r="Q4515" t="s">
        <v>5663</v>
      </c>
      <c r="R4515" t="s">
        <v>10651</v>
      </c>
      <c r="S4515" t="s">
        <v>3403</v>
      </c>
      <c r="T4515" t="s">
        <v>10652</v>
      </c>
      <c r="U4515" t="s">
        <v>10653</v>
      </c>
      <c r="V4515" t="s">
        <v>10654</v>
      </c>
      <c r="W4515" t="s">
        <v>622</v>
      </c>
      <c r="X4515" t="s">
        <v>623</v>
      </c>
      <c r="Z4515" t="s">
        <v>46</v>
      </c>
      <c r="AA4515" s="1">
        <v>44883</v>
      </c>
      <c r="AC4515" s="1">
        <v>44888</v>
      </c>
      <c r="AD4515" s="1">
        <v>45355</v>
      </c>
    </row>
    <row r="4516" spans="1:30">
      <c r="A4516">
        <v>574953</v>
      </c>
      <c r="B4516" t="s">
        <v>30</v>
      </c>
      <c r="C4516" t="s">
        <v>31</v>
      </c>
      <c r="D4516">
        <v>1</v>
      </c>
      <c r="E4516" t="s">
        <v>1957</v>
      </c>
      <c r="F4516" t="s">
        <v>89</v>
      </c>
      <c r="G4516" t="s">
        <v>34</v>
      </c>
      <c r="H4516">
        <v>95710</v>
      </c>
      <c r="I4516">
        <v>0</v>
      </c>
      <c r="J4516" t="s">
        <v>1039</v>
      </c>
      <c r="K4516" t="s">
        <v>36</v>
      </c>
      <c r="L4516" t="s">
        <v>37</v>
      </c>
      <c r="M4516">
        <v>75000</v>
      </c>
      <c r="N4516">
        <v>115000</v>
      </c>
      <c r="O4516" t="s">
        <v>38</v>
      </c>
      <c r="P4516" t="s">
        <v>39</v>
      </c>
      <c r="Q4516" t="s">
        <v>1958</v>
      </c>
      <c r="R4516" t="s">
        <v>1959</v>
      </c>
      <c r="S4516" t="s">
        <v>361</v>
      </c>
      <c r="T4516" t="s">
        <v>1960</v>
      </c>
      <c r="U4516" t="s">
        <v>1961</v>
      </c>
      <c r="V4516" t="s">
        <v>1962</v>
      </c>
      <c r="Z4516" t="s">
        <v>1963</v>
      </c>
      <c r="AA4516" s="1">
        <v>45210</v>
      </c>
      <c r="AB4516" s="2">
        <v>45390</v>
      </c>
      <c r="AC4516" s="1">
        <v>45210</v>
      </c>
      <c r="AD4516" s="1">
        <v>45355</v>
      </c>
    </row>
    <row r="4517" spans="1:30">
      <c r="A4517">
        <v>627734</v>
      </c>
      <c r="B4517" t="s">
        <v>253</v>
      </c>
      <c r="C4517" t="s">
        <v>48</v>
      </c>
      <c r="D4517">
        <v>1</v>
      </c>
      <c r="E4517" t="s">
        <v>4777</v>
      </c>
      <c r="F4517" t="s">
        <v>2339</v>
      </c>
      <c r="G4517" t="s">
        <v>2340</v>
      </c>
      <c r="H4517">
        <v>90645</v>
      </c>
      <c r="I4517">
        <v>0</v>
      </c>
      <c r="J4517" t="s">
        <v>143</v>
      </c>
      <c r="K4517" t="s">
        <v>36</v>
      </c>
      <c r="L4517" t="s">
        <v>103</v>
      </c>
      <c r="M4517">
        <v>36006</v>
      </c>
      <c r="N4517">
        <v>50569</v>
      </c>
      <c r="O4517" t="s">
        <v>38</v>
      </c>
      <c r="P4517" t="s">
        <v>8140</v>
      </c>
      <c r="Q4517" t="s">
        <v>1197</v>
      </c>
      <c r="R4517" t="s">
        <v>4779</v>
      </c>
      <c r="S4517" t="s">
        <v>2330</v>
      </c>
      <c r="U4517" t="s">
        <v>4780</v>
      </c>
      <c r="V4517" t="s">
        <v>4781</v>
      </c>
      <c r="Z4517" t="s">
        <v>4782</v>
      </c>
      <c r="AA4517" s="1">
        <v>45349</v>
      </c>
      <c r="AB4517" s="2">
        <v>45369</v>
      </c>
      <c r="AC4517" s="1">
        <v>45349</v>
      </c>
      <c r="AD4517" s="1">
        <v>45355</v>
      </c>
    </row>
    <row r="4518" spans="1:30">
      <c r="A4518">
        <v>533285</v>
      </c>
      <c r="B4518" t="s">
        <v>129</v>
      </c>
      <c r="C4518" t="s">
        <v>48</v>
      </c>
      <c r="D4518">
        <v>1</v>
      </c>
      <c r="E4518" t="s">
        <v>3094</v>
      </c>
      <c r="F4518" t="s">
        <v>216</v>
      </c>
      <c r="G4518" t="s">
        <v>51</v>
      </c>
      <c r="H4518">
        <v>52316</v>
      </c>
      <c r="I4518">
        <v>3</v>
      </c>
      <c r="J4518" t="s">
        <v>266</v>
      </c>
      <c r="K4518" t="s">
        <v>36</v>
      </c>
      <c r="L4518" t="s">
        <v>37</v>
      </c>
      <c r="M4518">
        <v>67000</v>
      </c>
      <c r="N4518">
        <v>77050</v>
      </c>
      <c r="O4518" t="s">
        <v>38</v>
      </c>
      <c r="P4518" t="s">
        <v>157</v>
      </c>
      <c r="Q4518" t="s">
        <v>218</v>
      </c>
      <c r="R4518" t="s">
        <v>3095</v>
      </c>
      <c r="S4518" t="s">
        <v>220</v>
      </c>
      <c r="U4518" t="s">
        <v>2090</v>
      </c>
      <c r="V4518" t="s">
        <v>3096</v>
      </c>
      <c r="W4518" t="s">
        <v>3097</v>
      </c>
      <c r="X4518" t="s">
        <v>157</v>
      </c>
      <c r="Z4518" t="s">
        <v>63</v>
      </c>
      <c r="AA4518" s="1">
        <v>44707</v>
      </c>
      <c r="AC4518" s="1">
        <v>44944</v>
      </c>
      <c r="AD4518" s="1">
        <v>45355</v>
      </c>
    </row>
    <row r="4519" spans="1:30">
      <c r="A4519">
        <v>620625</v>
      </c>
      <c r="B4519" t="s">
        <v>431</v>
      </c>
      <c r="C4519" t="s">
        <v>31</v>
      </c>
      <c r="D4519">
        <v>1</v>
      </c>
      <c r="E4519" t="s">
        <v>10655</v>
      </c>
      <c r="F4519" t="s">
        <v>1046</v>
      </c>
      <c r="G4519" t="s">
        <v>51</v>
      </c>
      <c r="H4519" t="s">
        <v>1047</v>
      </c>
      <c r="I4519">
        <v>0</v>
      </c>
      <c r="J4519" t="s">
        <v>284</v>
      </c>
      <c r="K4519" t="s">
        <v>36</v>
      </c>
      <c r="L4519" t="s">
        <v>37</v>
      </c>
      <c r="M4519">
        <v>84451</v>
      </c>
      <c r="N4519">
        <v>113550</v>
      </c>
      <c r="O4519" t="s">
        <v>38</v>
      </c>
      <c r="P4519" t="s">
        <v>92</v>
      </c>
      <c r="Q4519" t="s">
        <v>1478</v>
      </c>
      <c r="R4519" t="s">
        <v>10656</v>
      </c>
      <c r="S4519" t="s">
        <v>847</v>
      </c>
      <c r="T4519" t="s">
        <v>10657</v>
      </c>
      <c r="U4519" t="s">
        <v>6403</v>
      </c>
      <c r="V4519" t="s">
        <v>5788</v>
      </c>
      <c r="Z4519" t="s">
        <v>46</v>
      </c>
      <c r="AA4519" s="1">
        <v>45279</v>
      </c>
      <c r="AC4519" s="1">
        <v>45280</v>
      </c>
      <c r="AD4519" s="1">
        <v>45355</v>
      </c>
    </row>
    <row r="4520" spans="1:30">
      <c r="A4520">
        <v>617645</v>
      </c>
      <c r="B4520" t="s">
        <v>129</v>
      </c>
      <c r="C4520" t="s">
        <v>31</v>
      </c>
      <c r="D4520">
        <v>1</v>
      </c>
      <c r="E4520" t="s">
        <v>8610</v>
      </c>
      <c r="F4520" t="s">
        <v>283</v>
      </c>
      <c r="G4520" t="s">
        <v>51</v>
      </c>
      <c r="H4520">
        <v>10124</v>
      </c>
      <c r="I4520">
        <v>2</v>
      </c>
      <c r="J4520" t="s">
        <v>156</v>
      </c>
      <c r="K4520" t="s">
        <v>36</v>
      </c>
      <c r="L4520" t="s">
        <v>37</v>
      </c>
      <c r="M4520">
        <v>53057</v>
      </c>
      <c r="N4520">
        <v>61015</v>
      </c>
      <c r="O4520" t="s">
        <v>38</v>
      </c>
      <c r="P4520" t="s">
        <v>454</v>
      </c>
      <c r="Q4520" t="s">
        <v>1583</v>
      </c>
      <c r="R4520" t="s">
        <v>9444</v>
      </c>
      <c r="S4520" t="s">
        <v>287</v>
      </c>
      <c r="T4520" t="s">
        <v>9445</v>
      </c>
      <c r="U4520" t="s">
        <v>1226</v>
      </c>
      <c r="V4520" t="s">
        <v>7353</v>
      </c>
      <c r="W4520" t="s">
        <v>1290</v>
      </c>
      <c r="X4520" t="s">
        <v>454</v>
      </c>
      <c r="Z4520" t="s">
        <v>46</v>
      </c>
      <c r="AA4520" s="1">
        <v>45257</v>
      </c>
      <c r="AC4520" s="1">
        <v>45267</v>
      </c>
      <c r="AD4520" s="1">
        <v>45355</v>
      </c>
    </row>
    <row r="4521" spans="1:30">
      <c r="A4521">
        <v>622317</v>
      </c>
      <c r="B4521" t="s">
        <v>69</v>
      </c>
      <c r="C4521" t="s">
        <v>48</v>
      </c>
      <c r="D4521">
        <v>19</v>
      </c>
      <c r="E4521" t="s">
        <v>10162</v>
      </c>
      <c r="F4521" t="s">
        <v>10163</v>
      </c>
      <c r="G4521" t="s">
        <v>51</v>
      </c>
      <c r="H4521">
        <v>91529</v>
      </c>
      <c r="I4521">
        <v>0</v>
      </c>
      <c r="J4521" t="s">
        <v>300</v>
      </c>
      <c r="K4521" t="s">
        <v>36</v>
      </c>
      <c r="L4521" t="s">
        <v>103</v>
      </c>
      <c r="M4521">
        <v>51524</v>
      </c>
      <c r="N4521">
        <v>59253</v>
      </c>
      <c r="O4521" t="s">
        <v>38</v>
      </c>
      <c r="P4521" t="s">
        <v>145</v>
      </c>
      <c r="Q4521" t="s">
        <v>2192</v>
      </c>
      <c r="R4521" t="s">
        <v>10164</v>
      </c>
      <c r="S4521" t="s">
        <v>10165</v>
      </c>
      <c r="U4521" t="s">
        <v>10166</v>
      </c>
      <c r="V4521" t="s">
        <v>10167</v>
      </c>
      <c r="W4521" t="s">
        <v>10168</v>
      </c>
      <c r="X4521" t="s">
        <v>10169</v>
      </c>
      <c r="Z4521" t="s">
        <v>46</v>
      </c>
      <c r="AA4521" s="1">
        <v>45326</v>
      </c>
      <c r="AC4521" s="1">
        <v>45330</v>
      </c>
      <c r="AD4521" s="1">
        <v>45355</v>
      </c>
    </row>
    <row r="4522" spans="1:30">
      <c r="A4522">
        <v>569777</v>
      </c>
      <c r="B4522" t="s">
        <v>129</v>
      </c>
      <c r="C4522" t="s">
        <v>48</v>
      </c>
      <c r="D4522">
        <v>1</v>
      </c>
      <c r="E4522" t="s">
        <v>453</v>
      </c>
      <c r="F4522" t="s">
        <v>216</v>
      </c>
      <c r="G4522" t="s">
        <v>51</v>
      </c>
      <c r="H4522">
        <v>52316</v>
      </c>
      <c r="I4522">
        <v>2</v>
      </c>
      <c r="J4522" t="s">
        <v>156</v>
      </c>
      <c r="K4522" t="s">
        <v>36</v>
      </c>
      <c r="L4522" t="s">
        <v>37</v>
      </c>
      <c r="M4522">
        <v>60793</v>
      </c>
      <c r="N4522">
        <v>69912</v>
      </c>
      <c r="O4522" t="s">
        <v>38</v>
      </c>
      <c r="P4522" t="s">
        <v>2323</v>
      </c>
      <c r="Q4522" t="s">
        <v>218</v>
      </c>
      <c r="R4522" t="s">
        <v>2089</v>
      </c>
      <c r="S4522" t="s">
        <v>220</v>
      </c>
      <c r="U4522" t="s">
        <v>2090</v>
      </c>
      <c r="V4522" t="s">
        <v>223</v>
      </c>
      <c r="W4522" t="s">
        <v>2091</v>
      </c>
      <c r="Z4522" t="s">
        <v>63</v>
      </c>
      <c r="AA4522" s="1">
        <v>44950</v>
      </c>
      <c r="AC4522" s="1">
        <v>44950</v>
      </c>
      <c r="AD4522" s="1">
        <v>45355</v>
      </c>
    </row>
    <row r="4523" spans="1:30">
      <c r="A4523">
        <v>613661</v>
      </c>
      <c r="B4523" t="s">
        <v>47</v>
      </c>
      <c r="C4523" t="s">
        <v>31</v>
      </c>
      <c r="D4523">
        <v>6</v>
      </c>
      <c r="E4523" t="s">
        <v>2805</v>
      </c>
      <c r="F4523" t="s">
        <v>406</v>
      </c>
      <c r="G4523" t="s">
        <v>51</v>
      </c>
      <c r="H4523">
        <v>20210</v>
      </c>
      <c r="I4523">
        <v>0</v>
      </c>
      <c r="J4523" t="s">
        <v>65</v>
      </c>
      <c r="K4523" t="s">
        <v>36</v>
      </c>
      <c r="L4523" t="s">
        <v>37</v>
      </c>
      <c r="M4523">
        <v>62370</v>
      </c>
      <c r="N4523">
        <v>71726</v>
      </c>
      <c r="O4523" t="s">
        <v>38</v>
      </c>
      <c r="P4523" t="s">
        <v>54</v>
      </c>
      <c r="Q4523" t="s">
        <v>7107</v>
      </c>
      <c r="R4523" t="s">
        <v>7108</v>
      </c>
      <c r="S4523" t="s">
        <v>409</v>
      </c>
      <c r="T4523" t="s">
        <v>7109</v>
      </c>
      <c r="V4523" t="s">
        <v>1180</v>
      </c>
      <c r="Z4523" t="s">
        <v>355</v>
      </c>
      <c r="AA4523" s="1">
        <v>45236</v>
      </c>
      <c r="AC4523" s="1">
        <v>45236</v>
      </c>
      <c r="AD4523" s="1">
        <v>45355</v>
      </c>
    </row>
    <row r="4524" spans="1:30">
      <c r="A4524">
        <v>622283</v>
      </c>
      <c r="B4524" t="s">
        <v>1462</v>
      </c>
      <c r="C4524" t="s">
        <v>31</v>
      </c>
      <c r="D4524">
        <v>4</v>
      </c>
      <c r="E4524" t="s">
        <v>1463</v>
      </c>
      <c r="F4524" t="s">
        <v>114</v>
      </c>
      <c r="G4524" t="s">
        <v>34</v>
      </c>
      <c r="H4524">
        <v>56057</v>
      </c>
      <c r="I4524">
        <v>0</v>
      </c>
      <c r="J4524" t="s">
        <v>618</v>
      </c>
      <c r="K4524" t="s">
        <v>36</v>
      </c>
      <c r="L4524" t="s">
        <v>103</v>
      </c>
      <c r="M4524">
        <v>46693</v>
      </c>
      <c r="N4524">
        <v>46693</v>
      </c>
      <c r="O4524" t="s">
        <v>38</v>
      </c>
      <c r="P4524" t="s">
        <v>2917</v>
      </c>
      <c r="Q4524" t="s">
        <v>7673</v>
      </c>
      <c r="R4524" t="s">
        <v>7674</v>
      </c>
      <c r="S4524" t="s">
        <v>119</v>
      </c>
      <c r="W4524" t="s">
        <v>2920</v>
      </c>
      <c r="Z4524" t="s">
        <v>2550</v>
      </c>
      <c r="AA4524" s="1">
        <v>45302</v>
      </c>
      <c r="AB4524" s="2">
        <v>45362</v>
      </c>
      <c r="AC4524" s="1">
        <v>45302</v>
      </c>
      <c r="AD4524" s="1">
        <v>45355</v>
      </c>
    </row>
    <row r="4525" spans="1:30">
      <c r="A4525">
        <v>610405</v>
      </c>
      <c r="B4525" t="s">
        <v>47</v>
      </c>
      <c r="C4525" t="s">
        <v>48</v>
      </c>
      <c r="D4525">
        <v>1</v>
      </c>
      <c r="E4525" t="s">
        <v>9926</v>
      </c>
      <c r="F4525" t="s">
        <v>2872</v>
      </c>
      <c r="G4525" t="s">
        <v>51</v>
      </c>
      <c r="H4525" t="s">
        <v>2873</v>
      </c>
      <c r="I4525">
        <v>0</v>
      </c>
      <c r="J4525" t="s">
        <v>594</v>
      </c>
      <c r="K4525" t="s">
        <v>36</v>
      </c>
      <c r="L4525" t="s">
        <v>37</v>
      </c>
      <c r="M4525">
        <v>58682</v>
      </c>
      <c r="N4525">
        <v>95110</v>
      </c>
      <c r="O4525" t="s">
        <v>38</v>
      </c>
      <c r="P4525" t="s">
        <v>54</v>
      </c>
      <c r="Q4525" t="s">
        <v>1780</v>
      </c>
      <c r="R4525" t="s">
        <v>9927</v>
      </c>
      <c r="S4525" t="s">
        <v>2876</v>
      </c>
      <c r="T4525" t="s">
        <v>9928</v>
      </c>
      <c r="U4525" t="s">
        <v>59</v>
      </c>
      <c r="V4525" t="s">
        <v>60</v>
      </c>
      <c r="W4525" t="s">
        <v>61</v>
      </c>
      <c r="X4525" t="s">
        <v>54</v>
      </c>
      <c r="Z4525" t="s">
        <v>63</v>
      </c>
      <c r="AA4525" s="1">
        <v>45225</v>
      </c>
      <c r="AC4525" s="1">
        <v>45261</v>
      </c>
      <c r="AD4525" s="1">
        <v>45355</v>
      </c>
    </row>
    <row r="4526" spans="1:30">
      <c r="A4526">
        <v>623566</v>
      </c>
      <c r="B4526" t="s">
        <v>431</v>
      </c>
      <c r="C4526" t="s">
        <v>48</v>
      </c>
      <c r="D4526">
        <v>1</v>
      </c>
      <c r="E4526" t="s">
        <v>1106</v>
      </c>
      <c r="F4526" t="s">
        <v>1046</v>
      </c>
      <c r="G4526" t="s">
        <v>51</v>
      </c>
      <c r="H4526" t="s">
        <v>1047</v>
      </c>
      <c r="I4526">
        <v>0</v>
      </c>
      <c r="J4526" t="s">
        <v>1118</v>
      </c>
      <c r="K4526" t="s">
        <v>36</v>
      </c>
      <c r="L4526" t="s">
        <v>37</v>
      </c>
      <c r="M4526">
        <v>84451</v>
      </c>
      <c r="N4526">
        <v>113550</v>
      </c>
      <c r="O4526" t="s">
        <v>38</v>
      </c>
      <c r="P4526" t="s">
        <v>92</v>
      </c>
      <c r="Q4526" t="s">
        <v>5784</v>
      </c>
      <c r="R4526" t="s">
        <v>10658</v>
      </c>
      <c r="S4526" t="s">
        <v>847</v>
      </c>
      <c r="T4526" t="s">
        <v>10659</v>
      </c>
      <c r="U4526" t="s">
        <v>10660</v>
      </c>
      <c r="V4526" t="s">
        <v>10661</v>
      </c>
      <c r="Z4526" t="s">
        <v>46</v>
      </c>
      <c r="AA4526" s="1">
        <v>45310</v>
      </c>
      <c r="AB4526" s="2">
        <v>45400</v>
      </c>
      <c r="AC4526" s="1">
        <v>45310</v>
      </c>
      <c r="AD4526" s="1">
        <v>45355</v>
      </c>
    </row>
    <row r="4527" spans="1:30">
      <c r="A4527">
        <v>602077</v>
      </c>
      <c r="B4527" t="s">
        <v>1718</v>
      </c>
      <c r="C4527" t="s">
        <v>48</v>
      </c>
      <c r="D4527">
        <v>2</v>
      </c>
      <c r="E4527" t="s">
        <v>4180</v>
      </c>
      <c r="F4527" t="s">
        <v>235</v>
      </c>
      <c r="G4527" t="s">
        <v>51</v>
      </c>
      <c r="H4527">
        <v>10251</v>
      </c>
      <c r="I4527">
        <v>3</v>
      </c>
      <c r="J4527" t="s">
        <v>72</v>
      </c>
      <c r="K4527" t="s">
        <v>123</v>
      </c>
      <c r="L4527" t="s">
        <v>37</v>
      </c>
      <c r="M4527">
        <v>21.764099999999999</v>
      </c>
      <c r="N4527">
        <v>35.26</v>
      </c>
      <c r="O4527" t="s">
        <v>124</v>
      </c>
      <c r="P4527" t="s">
        <v>340</v>
      </c>
      <c r="Q4527" t="s">
        <v>4181</v>
      </c>
      <c r="R4527" t="s">
        <v>4182</v>
      </c>
      <c r="S4527" t="s">
        <v>239</v>
      </c>
      <c r="T4527" t="s">
        <v>4183</v>
      </c>
      <c r="U4527" t="s">
        <v>4184</v>
      </c>
      <c r="V4527" t="s">
        <v>4185</v>
      </c>
      <c r="W4527" t="s">
        <v>4186</v>
      </c>
      <c r="X4527" t="s">
        <v>340</v>
      </c>
      <c r="Z4527" t="s">
        <v>46</v>
      </c>
      <c r="AA4527" s="1">
        <v>45169</v>
      </c>
      <c r="AC4527" s="1">
        <v>45169</v>
      </c>
      <c r="AD4527" s="1">
        <v>45355</v>
      </c>
    </row>
    <row r="4528" spans="1:30">
      <c r="A4528">
        <v>604900</v>
      </c>
      <c r="B4528" t="s">
        <v>99</v>
      </c>
      <c r="C4528" t="s">
        <v>31</v>
      </c>
      <c r="D4528">
        <v>1</v>
      </c>
      <c r="E4528" t="s">
        <v>1600</v>
      </c>
      <c r="F4528" t="s">
        <v>1601</v>
      </c>
      <c r="G4528" t="s">
        <v>51</v>
      </c>
      <c r="H4528">
        <v>20618</v>
      </c>
      <c r="I4528">
        <v>2</v>
      </c>
      <c r="J4528" t="s">
        <v>1482</v>
      </c>
      <c r="K4528" t="s">
        <v>36</v>
      </c>
      <c r="L4528" t="s">
        <v>37</v>
      </c>
      <c r="M4528">
        <v>88026</v>
      </c>
      <c r="N4528">
        <v>122295</v>
      </c>
      <c r="O4528" t="s">
        <v>38</v>
      </c>
      <c r="P4528" t="s">
        <v>104</v>
      </c>
      <c r="Q4528" t="s">
        <v>1483</v>
      </c>
      <c r="R4528" t="s">
        <v>1602</v>
      </c>
      <c r="S4528" t="s">
        <v>1603</v>
      </c>
      <c r="T4528" t="s">
        <v>1604</v>
      </c>
      <c r="U4528" t="s">
        <v>1090</v>
      </c>
      <c r="V4528" t="s">
        <v>110</v>
      </c>
      <c r="X4528" t="s">
        <v>1091</v>
      </c>
      <c r="Z4528" t="s">
        <v>63</v>
      </c>
      <c r="AA4528" s="1">
        <v>45205</v>
      </c>
      <c r="AC4528" s="1">
        <v>45205</v>
      </c>
      <c r="AD4528" s="1">
        <v>45355</v>
      </c>
    </row>
    <row r="4529" spans="1:30">
      <c r="A4529">
        <v>602941</v>
      </c>
      <c r="B4529" t="s">
        <v>253</v>
      </c>
      <c r="C4529" t="s">
        <v>31</v>
      </c>
      <c r="D4529">
        <v>1</v>
      </c>
      <c r="E4529" t="s">
        <v>405</v>
      </c>
      <c r="F4529" t="s">
        <v>406</v>
      </c>
      <c r="G4529" t="s">
        <v>51</v>
      </c>
      <c r="H4529">
        <v>20210</v>
      </c>
      <c r="I4529">
        <v>0</v>
      </c>
      <c r="J4529" t="s">
        <v>65</v>
      </c>
      <c r="K4529" t="s">
        <v>36</v>
      </c>
      <c r="L4529" t="s">
        <v>37</v>
      </c>
      <c r="M4529">
        <v>62370</v>
      </c>
      <c r="N4529">
        <v>93587</v>
      </c>
      <c r="O4529" t="s">
        <v>38</v>
      </c>
      <c r="P4529" t="s">
        <v>407</v>
      </c>
      <c r="Q4529" t="s">
        <v>407</v>
      </c>
      <c r="R4529" t="s">
        <v>408</v>
      </c>
      <c r="S4529" t="s">
        <v>409</v>
      </c>
      <c r="T4529" t="s">
        <v>410</v>
      </c>
      <c r="U4529" t="s">
        <v>411</v>
      </c>
      <c r="V4529" t="s">
        <v>263</v>
      </c>
      <c r="Z4529" t="s">
        <v>264</v>
      </c>
      <c r="AA4529" s="1">
        <v>45257</v>
      </c>
      <c r="AC4529" s="1">
        <v>45257</v>
      </c>
      <c r="AD4529" s="1">
        <v>45355</v>
      </c>
    </row>
    <row r="4530" spans="1:30">
      <c r="A4530">
        <v>595362</v>
      </c>
      <c r="B4530" t="s">
        <v>129</v>
      </c>
      <c r="C4530" t="s">
        <v>31</v>
      </c>
      <c r="D4530">
        <v>7</v>
      </c>
      <c r="E4530" t="s">
        <v>215</v>
      </c>
      <c r="F4530" t="s">
        <v>265</v>
      </c>
      <c r="G4530" t="s">
        <v>51</v>
      </c>
      <c r="H4530">
        <v>56316</v>
      </c>
      <c r="I4530">
        <v>1</v>
      </c>
      <c r="J4530" t="s">
        <v>266</v>
      </c>
      <c r="K4530" t="s">
        <v>36</v>
      </c>
      <c r="L4530" t="s">
        <v>37</v>
      </c>
      <c r="M4530">
        <v>56677</v>
      </c>
      <c r="N4530">
        <v>65179</v>
      </c>
      <c r="O4530" t="s">
        <v>38</v>
      </c>
      <c r="P4530" t="s">
        <v>329</v>
      </c>
      <c r="Q4530" t="s">
        <v>218</v>
      </c>
      <c r="R4530" t="s">
        <v>3236</v>
      </c>
      <c r="S4530" t="s">
        <v>269</v>
      </c>
      <c r="T4530" t="s">
        <v>3237</v>
      </c>
      <c r="U4530" t="s">
        <v>2090</v>
      </c>
      <c r="V4530" t="s">
        <v>272</v>
      </c>
      <c r="W4530" t="s">
        <v>273</v>
      </c>
      <c r="Z4530" t="s">
        <v>63</v>
      </c>
      <c r="AA4530" s="1">
        <v>45134</v>
      </c>
      <c r="AC4530" s="1">
        <v>45134</v>
      </c>
      <c r="AD4530" s="1">
        <v>45355</v>
      </c>
    </row>
    <row r="4531" spans="1:30">
      <c r="A4531">
        <v>545812</v>
      </c>
      <c r="B4531" t="s">
        <v>99</v>
      </c>
      <c r="C4531" t="s">
        <v>48</v>
      </c>
      <c r="D4531">
        <v>5</v>
      </c>
      <c r="E4531" t="s">
        <v>2373</v>
      </c>
      <c r="F4531" t="s">
        <v>4969</v>
      </c>
      <c r="G4531" t="s">
        <v>51</v>
      </c>
      <c r="H4531">
        <v>20617</v>
      </c>
      <c r="I4531">
        <v>0</v>
      </c>
      <c r="J4531" t="s">
        <v>65</v>
      </c>
      <c r="K4531" t="s">
        <v>36</v>
      </c>
      <c r="L4531" t="s">
        <v>37</v>
      </c>
      <c r="M4531">
        <v>57078</v>
      </c>
      <c r="N4531">
        <v>85646</v>
      </c>
      <c r="O4531" t="s">
        <v>38</v>
      </c>
      <c r="P4531" t="s">
        <v>244</v>
      </c>
      <c r="Q4531" t="s">
        <v>245</v>
      </c>
      <c r="R4531" t="s">
        <v>9705</v>
      </c>
      <c r="S4531" t="s">
        <v>4971</v>
      </c>
      <c r="T4531" t="s">
        <v>2375</v>
      </c>
      <c r="U4531" t="s">
        <v>4670</v>
      </c>
      <c r="V4531" t="s">
        <v>1104</v>
      </c>
      <c r="X4531" t="s">
        <v>2376</v>
      </c>
      <c r="Z4531" t="s">
        <v>3015</v>
      </c>
      <c r="AA4531" s="1">
        <v>44795</v>
      </c>
      <c r="AC4531" s="1">
        <v>44795</v>
      </c>
      <c r="AD4531" s="1">
        <v>45355</v>
      </c>
    </row>
    <row r="4532" spans="1:30">
      <c r="A4532">
        <v>616491</v>
      </c>
      <c r="B4532" t="s">
        <v>380</v>
      </c>
      <c r="C4532" t="s">
        <v>31</v>
      </c>
      <c r="D4532">
        <v>1</v>
      </c>
      <c r="E4532" t="s">
        <v>4690</v>
      </c>
      <c r="F4532" t="s">
        <v>433</v>
      </c>
      <c r="G4532" t="s">
        <v>51</v>
      </c>
      <c r="H4532">
        <v>12627</v>
      </c>
      <c r="I4532">
        <v>0</v>
      </c>
      <c r="J4532" t="s">
        <v>156</v>
      </c>
      <c r="K4532" t="s">
        <v>36</v>
      </c>
      <c r="L4532" t="s">
        <v>37</v>
      </c>
      <c r="M4532">
        <v>70611</v>
      </c>
      <c r="N4532">
        <v>105138</v>
      </c>
      <c r="O4532" t="s">
        <v>38</v>
      </c>
      <c r="P4532" t="s">
        <v>384</v>
      </c>
      <c r="Q4532" t="s">
        <v>4691</v>
      </c>
      <c r="R4532" t="s">
        <v>4692</v>
      </c>
      <c r="S4532" t="s">
        <v>436</v>
      </c>
      <c r="V4532" t="s">
        <v>2562</v>
      </c>
      <c r="Z4532" t="s">
        <v>46</v>
      </c>
      <c r="AA4532" s="1">
        <v>45310</v>
      </c>
      <c r="AB4532" s="2">
        <v>45370</v>
      </c>
      <c r="AC4532" s="1">
        <v>45310</v>
      </c>
      <c r="AD4532" s="1">
        <v>45355</v>
      </c>
    </row>
    <row r="4533" spans="1:30">
      <c r="A4533">
        <v>582767</v>
      </c>
      <c r="B4533" t="s">
        <v>99</v>
      </c>
      <c r="C4533" t="s">
        <v>31</v>
      </c>
      <c r="D4533">
        <v>1</v>
      </c>
      <c r="E4533" t="s">
        <v>10241</v>
      </c>
      <c r="F4533" t="s">
        <v>3245</v>
      </c>
      <c r="G4533" t="s">
        <v>51</v>
      </c>
      <c r="H4533" t="s">
        <v>3246</v>
      </c>
      <c r="I4533">
        <v>0</v>
      </c>
      <c r="J4533" t="s">
        <v>72</v>
      </c>
      <c r="K4533" t="s">
        <v>36</v>
      </c>
      <c r="L4533" t="s">
        <v>37</v>
      </c>
      <c r="M4533">
        <v>65232</v>
      </c>
      <c r="N4533">
        <v>151810</v>
      </c>
      <c r="O4533" t="s">
        <v>38</v>
      </c>
      <c r="P4533" t="s">
        <v>244</v>
      </c>
      <c r="Q4533" t="s">
        <v>10242</v>
      </c>
      <c r="R4533" t="s">
        <v>10662</v>
      </c>
      <c r="S4533" t="s">
        <v>3249</v>
      </c>
      <c r="T4533" t="s">
        <v>10244</v>
      </c>
      <c r="U4533" t="s">
        <v>378</v>
      </c>
      <c r="V4533" t="s">
        <v>289</v>
      </c>
      <c r="W4533" t="s">
        <v>251</v>
      </c>
      <c r="X4533" t="s">
        <v>379</v>
      </c>
      <c r="Z4533" t="s">
        <v>46</v>
      </c>
      <c r="AA4533" s="1">
        <v>45039</v>
      </c>
      <c r="AC4533" s="1">
        <v>45039</v>
      </c>
      <c r="AD4533" s="1">
        <v>45355</v>
      </c>
    </row>
    <row r="4534" spans="1:30">
      <c r="A4534">
        <v>572624</v>
      </c>
      <c r="B4534" t="s">
        <v>99</v>
      </c>
      <c r="C4534" t="s">
        <v>48</v>
      </c>
      <c r="D4534">
        <v>1</v>
      </c>
      <c r="E4534" t="s">
        <v>9942</v>
      </c>
      <c r="F4534" t="s">
        <v>348</v>
      </c>
      <c r="G4534" t="s">
        <v>51</v>
      </c>
      <c r="H4534">
        <v>10015</v>
      </c>
      <c r="I4534" t="s">
        <v>349</v>
      </c>
      <c r="J4534" t="s">
        <v>300</v>
      </c>
      <c r="K4534" t="s">
        <v>36</v>
      </c>
      <c r="L4534" t="s">
        <v>276</v>
      </c>
      <c r="M4534">
        <v>64922</v>
      </c>
      <c r="N4534">
        <v>173486</v>
      </c>
      <c r="O4534" t="s">
        <v>38</v>
      </c>
      <c r="P4534" t="s">
        <v>244</v>
      </c>
      <c r="Q4534" t="s">
        <v>285</v>
      </c>
      <c r="R4534" t="s">
        <v>10663</v>
      </c>
      <c r="S4534" t="s">
        <v>352</v>
      </c>
      <c r="U4534" t="s">
        <v>249</v>
      </c>
      <c r="V4534" t="s">
        <v>250</v>
      </c>
      <c r="W4534" t="s">
        <v>290</v>
      </c>
      <c r="X4534" t="s">
        <v>291</v>
      </c>
      <c r="Z4534" t="s">
        <v>63</v>
      </c>
      <c r="AA4534" s="1">
        <v>45013</v>
      </c>
      <c r="AC4534" s="1">
        <v>45013</v>
      </c>
      <c r="AD4534" s="1">
        <v>45355</v>
      </c>
    </row>
    <row r="4535" spans="1:30">
      <c r="A4535">
        <v>601621</v>
      </c>
      <c r="B4535" t="s">
        <v>99</v>
      </c>
      <c r="C4535" t="s">
        <v>48</v>
      </c>
      <c r="D4535">
        <v>1</v>
      </c>
      <c r="E4535" t="s">
        <v>4883</v>
      </c>
      <c r="F4535" t="s">
        <v>441</v>
      </c>
      <c r="G4535" t="s">
        <v>51</v>
      </c>
      <c r="H4535">
        <v>20215</v>
      </c>
      <c r="I4535">
        <v>3</v>
      </c>
      <c r="J4535" t="s">
        <v>594</v>
      </c>
      <c r="K4535" t="s">
        <v>36</v>
      </c>
      <c r="L4535" t="s">
        <v>37</v>
      </c>
      <c r="M4535">
        <v>98470</v>
      </c>
      <c r="N4535">
        <v>133496</v>
      </c>
      <c r="O4535" t="s">
        <v>38</v>
      </c>
      <c r="P4535" t="s">
        <v>244</v>
      </c>
      <c r="Q4535" t="s">
        <v>5497</v>
      </c>
      <c r="R4535" t="s">
        <v>6998</v>
      </c>
      <c r="S4535" t="s">
        <v>444</v>
      </c>
      <c r="T4535" t="s">
        <v>6999</v>
      </c>
      <c r="U4535" t="s">
        <v>4153</v>
      </c>
      <c r="V4535" t="s">
        <v>980</v>
      </c>
      <c r="Z4535" t="s">
        <v>63</v>
      </c>
      <c r="AA4535" s="1">
        <v>45205</v>
      </c>
      <c r="AC4535" s="1">
        <v>45205</v>
      </c>
      <c r="AD4535" s="1">
        <v>45355</v>
      </c>
    </row>
    <row r="4536" spans="1:30">
      <c r="A4536">
        <v>548701</v>
      </c>
      <c r="B4536" t="s">
        <v>129</v>
      </c>
      <c r="C4536" t="s">
        <v>48</v>
      </c>
      <c r="D4536">
        <v>1</v>
      </c>
      <c r="E4536" t="s">
        <v>8808</v>
      </c>
      <c r="F4536" t="s">
        <v>1046</v>
      </c>
      <c r="G4536" t="s">
        <v>51</v>
      </c>
      <c r="H4536" t="s">
        <v>1072</v>
      </c>
      <c r="I4536">
        <v>0</v>
      </c>
      <c r="J4536" t="s">
        <v>474</v>
      </c>
      <c r="K4536" t="s">
        <v>36</v>
      </c>
      <c r="L4536" t="s">
        <v>37</v>
      </c>
      <c r="M4536">
        <v>94715</v>
      </c>
      <c r="N4536">
        <v>110000</v>
      </c>
      <c r="O4536" t="s">
        <v>38</v>
      </c>
      <c r="P4536" t="s">
        <v>157</v>
      </c>
      <c r="Q4536" t="s">
        <v>5035</v>
      </c>
      <c r="R4536" t="s">
        <v>8809</v>
      </c>
      <c r="S4536" t="s">
        <v>1076</v>
      </c>
      <c r="T4536" t="s">
        <v>8810</v>
      </c>
      <c r="U4536" t="s">
        <v>695</v>
      </c>
      <c r="V4536" t="s">
        <v>8811</v>
      </c>
      <c r="W4536" t="s">
        <v>3339</v>
      </c>
      <c r="X4536" t="s">
        <v>157</v>
      </c>
      <c r="Z4536" t="s">
        <v>46</v>
      </c>
      <c r="AA4536" s="1">
        <v>44803</v>
      </c>
      <c r="AC4536" s="1">
        <v>44803</v>
      </c>
      <c r="AD4536" s="1">
        <v>45355</v>
      </c>
    </row>
    <row r="4537" spans="1:30">
      <c r="A4537">
        <v>620362</v>
      </c>
      <c r="B4537" t="s">
        <v>47</v>
      </c>
      <c r="C4537" t="s">
        <v>48</v>
      </c>
      <c r="D4537">
        <v>1</v>
      </c>
      <c r="E4537" t="s">
        <v>2476</v>
      </c>
      <c r="F4537" t="s">
        <v>570</v>
      </c>
      <c r="G4537" t="s">
        <v>51</v>
      </c>
      <c r="H4537">
        <v>34202</v>
      </c>
      <c r="I4537">
        <v>2</v>
      </c>
      <c r="J4537" t="s">
        <v>65</v>
      </c>
      <c r="K4537" t="s">
        <v>36</v>
      </c>
      <c r="L4537" t="s">
        <v>37</v>
      </c>
      <c r="M4537">
        <v>74041</v>
      </c>
      <c r="N4537">
        <v>85147</v>
      </c>
      <c r="O4537" t="s">
        <v>38</v>
      </c>
      <c r="P4537" t="s">
        <v>54</v>
      </c>
      <c r="Q4537" t="s">
        <v>2477</v>
      </c>
      <c r="R4537" t="s">
        <v>4333</v>
      </c>
      <c r="S4537" t="s">
        <v>573</v>
      </c>
      <c r="T4537" t="s">
        <v>4334</v>
      </c>
      <c r="Z4537" t="s">
        <v>63</v>
      </c>
      <c r="AA4537" s="1">
        <v>45293</v>
      </c>
      <c r="AC4537" s="1">
        <v>45349</v>
      </c>
      <c r="AD4537" s="1">
        <v>45355</v>
      </c>
    </row>
    <row r="4538" spans="1:30">
      <c r="A4538">
        <v>627597</v>
      </c>
      <c r="B4538" t="s">
        <v>30</v>
      </c>
      <c r="C4538" t="s">
        <v>48</v>
      </c>
      <c r="D4538">
        <v>1</v>
      </c>
      <c r="E4538" t="s">
        <v>1776</v>
      </c>
      <c r="F4538" t="s">
        <v>1708</v>
      </c>
      <c r="G4538" t="s">
        <v>51</v>
      </c>
      <c r="H4538">
        <v>51611</v>
      </c>
      <c r="I4538">
        <v>1</v>
      </c>
      <c r="J4538" t="s">
        <v>818</v>
      </c>
      <c r="K4538" t="s">
        <v>36</v>
      </c>
      <c r="L4538" t="s">
        <v>37</v>
      </c>
      <c r="M4538">
        <v>72603</v>
      </c>
      <c r="N4538">
        <v>74160</v>
      </c>
      <c r="O4538" t="s">
        <v>38</v>
      </c>
      <c r="P4538" t="s">
        <v>9280</v>
      </c>
      <c r="Q4538" t="s">
        <v>204</v>
      </c>
      <c r="R4538" t="s">
        <v>2393</v>
      </c>
      <c r="S4538" t="s">
        <v>1710</v>
      </c>
      <c r="T4538" t="s">
        <v>1778</v>
      </c>
      <c r="V4538" t="s">
        <v>9539</v>
      </c>
      <c r="Z4538" t="s">
        <v>46</v>
      </c>
      <c r="AA4538" s="1">
        <v>45343</v>
      </c>
      <c r="AB4538" s="2">
        <v>45463</v>
      </c>
      <c r="AC4538" s="1">
        <v>45343</v>
      </c>
      <c r="AD4538" s="1">
        <v>45355</v>
      </c>
    </row>
    <row r="4539" spans="1:30">
      <c r="A4539">
        <v>625393</v>
      </c>
      <c r="B4539" t="s">
        <v>253</v>
      </c>
      <c r="C4539" t="s">
        <v>48</v>
      </c>
      <c r="D4539">
        <v>1</v>
      </c>
      <c r="E4539" t="s">
        <v>10647</v>
      </c>
      <c r="F4539" t="s">
        <v>308</v>
      </c>
      <c r="G4539" t="s">
        <v>34</v>
      </c>
      <c r="H4539">
        <v>56058</v>
      </c>
      <c r="I4539">
        <v>0</v>
      </c>
      <c r="J4539" t="s">
        <v>618</v>
      </c>
      <c r="K4539" t="s">
        <v>36</v>
      </c>
      <c r="L4539" t="s">
        <v>37</v>
      </c>
      <c r="M4539">
        <v>59116</v>
      </c>
      <c r="N4539">
        <v>91768</v>
      </c>
      <c r="O4539" t="s">
        <v>38</v>
      </c>
      <c r="P4539" t="s">
        <v>10648</v>
      </c>
      <c r="Q4539" t="s">
        <v>6570</v>
      </c>
      <c r="R4539" t="s">
        <v>10649</v>
      </c>
      <c r="S4539" t="s">
        <v>311</v>
      </c>
      <c r="T4539" t="s">
        <v>10650</v>
      </c>
      <c r="U4539" t="s">
        <v>953</v>
      </c>
      <c r="V4539" t="s">
        <v>263</v>
      </c>
      <c r="Z4539" t="s">
        <v>264</v>
      </c>
      <c r="AA4539" s="1">
        <v>45342</v>
      </c>
      <c r="AB4539" s="2">
        <v>45362</v>
      </c>
      <c r="AC4539" s="1">
        <v>45342</v>
      </c>
      <c r="AD4539" s="1">
        <v>45355</v>
      </c>
    </row>
    <row r="4540" spans="1:30">
      <c r="A4540">
        <v>606838</v>
      </c>
      <c r="B4540" t="s">
        <v>69</v>
      </c>
      <c r="C4540" t="s">
        <v>31</v>
      </c>
      <c r="D4540">
        <v>1</v>
      </c>
      <c r="E4540" t="s">
        <v>8081</v>
      </c>
      <c r="F4540" t="s">
        <v>520</v>
      </c>
      <c r="G4540" t="s">
        <v>51</v>
      </c>
      <c r="H4540">
        <v>22316</v>
      </c>
      <c r="I4540">
        <v>3</v>
      </c>
      <c r="J4540" t="s">
        <v>929</v>
      </c>
      <c r="K4540" t="s">
        <v>36</v>
      </c>
      <c r="L4540" t="s">
        <v>37</v>
      </c>
      <c r="M4540">
        <v>81571</v>
      </c>
      <c r="N4540">
        <v>119554</v>
      </c>
      <c r="O4540" t="s">
        <v>38</v>
      </c>
      <c r="P4540" t="s">
        <v>73</v>
      </c>
      <c r="Q4540" t="s">
        <v>521</v>
      </c>
      <c r="R4540" t="s">
        <v>8082</v>
      </c>
      <c r="S4540" t="s">
        <v>523</v>
      </c>
      <c r="T4540" t="s">
        <v>6629</v>
      </c>
      <c r="U4540" t="s">
        <v>5137</v>
      </c>
      <c r="V4540" t="s">
        <v>8083</v>
      </c>
      <c r="W4540" t="s">
        <v>8084</v>
      </c>
      <c r="X4540" t="s">
        <v>73</v>
      </c>
      <c r="Z4540" t="s">
        <v>46</v>
      </c>
      <c r="AA4540" s="1">
        <v>45204</v>
      </c>
      <c r="AC4540" s="1">
        <v>45210</v>
      </c>
      <c r="AD4540" s="1">
        <v>45355</v>
      </c>
    </row>
    <row r="4541" spans="1:30">
      <c r="A4541">
        <v>607487</v>
      </c>
      <c r="B4541" t="s">
        <v>129</v>
      </c>
      <c r="C4541" t="s">
        <v>48</v>
      </c>
      <c r="D4541">
        <v>1</v>
      </c>
      <c r="E4541" t="s">
        <v>3711</v>
      </c>
      <c r="F4541" t="s">
        <v>308</v>
      </c>
      <c r="G4541" t="s">
        <v>34</v>
      </c>
      <c r="H4541">
        <v>56058</v>
      </c>
      <c r="I4541">
        <v>0</v>
      </c>
      <c r="J4541" t="s">
        <v>7373</v>
      </c>
      <c r="K4541" t="s">
        <v>36</v>
      </c>
      <c r="L4541" t="s">
        <v>37</v>
      </c>
      <c r="M4541">
        <v>59116</v>
      </c>
      <c r="N4541">
        <v>91768</v>
      </c>
      <c r="O4541" t="s">
        <v>38</v>
      </c>
      <c r="P4541" t="s">
        <v>1006</v>
      </c>
      <c r="Q4541" t="s">
        <v>1007</v>
      </c>
      <c r="R4541" t="s">
        <v>9519</v>
      </c>
      <c r="S4541" t="s">
        <v>311</v>
      </c>
      <c r="T4541" t="s">
        <v>9520</v>
      </c>
      <c r="U4541" t="s">
        <v>6752</v>
      </c>
      <c r="V4541" t="s">
        <v>162</v>
      </c>
      <c r="W4541" t="s">
        <v>9521</v>
      </c>
      <c r="X4541" t="s">
        <v>1006</v>
      </c>
      <c r="Z4541" t="s">
        <v>46</v>
      </c>
      <c r="AA4541" s="1">
        <v>45210</v>
      </c>
      <c r="AC4541" s="1">
        <v>45217</v>
      </c>
      <c r="AD4541" s="1">
        <v>45355</v>
      </c>
    </row>
    <row r="4542" spans="1:30">
      <c r="A4542">
        <v>534769</v>
      </c>
      <c r="B4542" t="s">
        <v>129</v>
      </c>
      <c r="C4542" t="s">
        <v>48</v>
      </c>
      <c r="D4542">
        <v>2</v>
      </c>
      <c r="E4542" t="s">
        <v>10664</v>
      </c>
      <c r="F4542" t="s">
        <v>283</v>
      </c>
      <c r="G4542" t="s">
        <v>51</v>
      </c>
      <c r="H4542">
        <v>10124</v>
      </c>
      <c r="I4542">
        <v>2</v>
      </c>
      <c r="J4542" t="s">
        <v>156</v>
      </c>
      <c r="K4542" t="s">
        <v>36</v>
      </c>
      <c r="L4542" t="s">
        <v>37</v>
      </c>
      <c r="M4542">
        <v>53057</v>
      </c>
      <c r="N4542">
        <v>61015</v>
      </c>
      <c r="O4542" t="s">
        <v>38</v>
      </c>
      <c r="P4542" t="s">
        <v>267</v>
      </c>
      <c r="Q4542" t="s">
        <v>237</v>
      </c>
      <c r="R4542" t="s">
        <v>10665</v>
      </c>
      <c r="S4542" t="s">
        <v>287</v>
      </c>
      <c r="U4542" t="s">
        <v>7787</v>
      </c>
      <c r="V4542" t="s">
        <v>10666</v>
      </c>
      <c r="W4542" t="s">
        <v>10667</v>
      </c>
      <c r="Z4542" t="s">
        <v>46</v>
      </c>
      <c r="AA4542" s="1">
        <v>44721</v>
      </c>
      <c r="AC4542" s="1">
        <v>44729</v>
      </c>
      <c r="AD4542" s="1">
        <v>45355</v>
      </c>
    </row>
    <row r="4543" spans="1:30">
      <c r="A4543">
        <v>607068</v>
      </c>
      <c r="B4543" t="s">
        <v>637</v>
      </c>
      <c r="C4543" t="s">
        <v>48</v>
      </c>
      <c r="D4543">
        <v>1</v>
      </c>
      <c r="E4543" t="s">
        <v>10213</v>
      </c>
      <c r="F4543" t="s">
        <v>131</v>
      </c>
      <c r="G4543" t="s">
        <v>51</v>
      </c>
      <c r="H4543">
        <v>13632</v>
      </c>
      <c r="I4543">
        <v>2</v>
      </c>
      <c r="J4543" t="s">
        <v>91</v>
      </c>
      <c r="K4543" t="s">
        <v>36</v>
      </c>
      <c r="L4543" t="s">
        <v>37</v>
      </c>
      <c r="M4543">
        <v>107281</v>
      </c>
      <c r="N4543">
        <v>120190</v>
      </c>
      <c r="O4543" t="s">
        <v>38</v>
      </c>
      <c r="P4543" t="s">
        <v>639</v>
      </c>
      <c r="Q4543" t="s">
        <v>640</v>
      </c>
      <c r="R4543" t="s">
        <v>10214</v>
      </c>
      <c r="S4543" t="s">
        <v>136</v>
      </c>
      <c r="T4543" t="s">
        <v>10215</v>
      </c>
      <c r="V4543" t="s">
        <v>643</v>
      </c>
      <c r="Z4543" t="s">
        <v>63</v>
      </c>
      <c r="AA4543" s="1">
        <v>45196</v>
      </c>
      <c r="AC4543" s="1">
        <v>45196</v>
      </c>
      <c r="AD4543" s="1">
        <v>45355</v>
      </c>
    </row>
    <row r="4544" spans="1:30">
      <c r="A4544">
        <v>559892</v>
      </c>
      <c r="B4544" t="s">
        <v>47</v>
      </c>
      <c r="C4544" t="s">
        <v>31</v>
      </c>
      <c r="D4544">
        <v>1</v>
      </c>
      <c r="E4544" t="s">
        <v>2805</v>
      </c>
      <c r="F4544" t="s">
        <v>406</v>
      </c>
      <c r="G4544" t="s">
        <v>51</v>
      </c>
      <c r="H4544">
        <v>20210</v>
      </c>
      <c r="I4544">
        <v>0</v>
      </c>
      <c r="J4544" t="s">
        <v>65</v>
      </c>
      <c r="K4544" t="s">
        <v>36</v>
      </c>
      <c r="L4544" t="s">
        <v>37</v>
      </c>
      <c r="M4544">
        <v>57078</v>
      </c>
      <c r="N4544">
        <v>65640</v>
      </c>
      <c r="O4544" t="s">
        <v>38</v>
      </c>
      <c r="P4544" t="s">
        <v>54</v>
      </c>
      <c r="Q4544" t="s">
        <v>3362</v>
      </c>
      <c r="R4544" t="s">
        <v>3363</v>
      </c>
      <c r="S4544" t="s">
        <v>409</v>
      </c>
      <c r="T4544" t="s">
        <v>3364</v>
      </c>
      <c r="V4544" t="s">
        <v>3365</v>
      </c>
      <c r="W4544" t="s">
        <v>61</v>
      </c>
      <c r="X4544" t="s">
        <v>3366</v>
      </c>
      <c r="Z4544" t="s">
        <v>355</v>
      </c>
      <c r="AA4544" s="1">
        <v>45121</v>
      </c>
      <c r="AC4544" s="1">
        <v>45121</v>
      </c>
      <c r="AD4544" s="1">
        <v>45355</v>
      </c>
    </row>
    <row r="4545" spans="1:30">
      <c r="A4545">
        <v>557152</v>
      </c>
      <c r="B4545" t="s">
        <v>356</v>
      </c>
      <c r="C4545" t="s">
        <v>31</v>
      </c>
      <c r="D4545">
        <v>1</v>
      </c>
      <c r="E4545" t="s">
        <v>8546</v>
      </c>
      <c r="F4545" t="s">
        <v>2539</v>
      </c>
      <c r="G4545" t="s">
        <v>34</v>
      </c>
      <c r="H4545">
        <v>95712</v>
      </c>
      <c r="I4545">
        <v>0</v>
      </c>
      <c r="J4545" t="s">
        <v>91</v>
      </c>
      <c r="K4545" t="s">
        <v>36</v>
      </c>
      <c r="L4545" t="s">
        <v>37</v>
      </c>
      <c r="M4545">
        <v>75000</v>
      </c>
      <c r="N4545">
        <v>80000</v>
      </c>
      <c r="O4545" t="s">
        <v>38</v>
      </c>
      <c r="P4545" t="s">
        <v>358</v>
      </c>
      <c r="Q4545" t="s">
        <v>2775</v>
      </c>
      <c r="R4545" t="s">
        <v>8547</v>
      </c>
      <c r="S4545" t="s">
        <v>5507</v>
      </c>
      <c r="T4545" t="s">
        <v>8548</v>
      </c>
      <c r="U4545" t="s">
        <v>8549</v>
      </c>
      <c r="V4545" t="s">
        <v>8550</v>
      </c>
      <c r="W4545" t="s">
        <v>8551</v>
      </c>
      <c r="Z4545" t="s">
        <v>355</v>
      </c>
      <c r="AA4545" s="1">
        <v>44855</v>
      </c>
      <c r="AC4545" s="1">
        <v>45236</v>
      </c>
      <c r="AD4545" s="1">
        <v>45355</v>
      </c>
    </row>
    <row r="4546" spans="1:30">
      <c r="A4546">
        <v>596441</v>
      </c>
      <c r="B4546" t="s">
        <v>1400</v>
      </c>
      <c r="C4546" t="s">
        <v>48</v>
      </c>
      <c r="D4546">
        <v>1</v>
      </c>
      <c r="E4546" t="s">
        <v>10035</v>
      </c>
      <c r="F4546" t="s">
        <v>3231</v>
      </c>
      <c r="G4546" t="s">
        <v>51</v>
      </c>
      <c r="H4546">
        <v>10004</v>
      </c>
      <c r="I4546" t="s">
        <v>349</v>
      </c>
      <c r="J4546" t="s">
        <v>10036</v>
      </c>
      <c r="K4546" t="s">
        <v>36</v>
      </c>
      <c r="L4546" t="s">
        <v>276</v>
      </c>
      <c r="M4546">
        <v>95000</v>
      </c>
      <c r="N4546">
        <v>110000</v>
      </c>
      <c r="O4546" t="s">
        <v>38</v>
      </c>
      <c r="P4546" t="s">
        <v>730</v>
      </c>
      <c r="Q4546" t="s">
        <v>10037</v>
      </c>
      <c r="R4546" t="s">
        <v>10038</v>
      </c>
      <c r="S4546" t="s">
        <v>2876</v>
      </c>
      <c r="T4546" t="s">
        <v>10039</v>
      </c>
      <c r="U4546" t="s">
        <v>10040</v>
      </c>
      <c r="V4546" t="s">
        <v>10041</v>
      </c>
      <c r="Z4546" t="s">
        <v>63</v>
      </c>
      <c r="AA4546" s="1">
        <v>45314</v>
      </c>
      <c r="AB4546" s="2">
        <v>45452</v>
      </c>
      <c r="AC4546" s="1">
        <v>45314</v>
      </c>
      <c r="AD4546" s="1">
        <v>45355</v>
      </c>
    </row>
    <row r="4547" spans="1:30">
      <c r="A4547">
        <v>606157</v>
      </c>
      <c r="B4547" t="s">
        <v>129</v>
      </c>
      <c r="C4547" t="s">
        <v>31</v>
      </c>
      <c r="D4547">
        <v>1</v>
      </c>
      <c r="E4547" t="s">
        <v>4246</v>
      </c>
      <c r="F4547" t="s">
        <v>1046</v>
      </c>
      <c r="G4547" t="s">
        <v>51</v>
      </c>
      <c r="H4547" t="s">
        <v>1047</v>
      </c>
      <c r="I4547">
        <v>0</v>
      </c>
      <c r="J4547" t="s">
        <v>284</v>
      </c>
      <c r="K4547" t="s">
        <v>36</v>
      </c>
      <c r="L4547" t="s">
        <v>37</v>
      </c>
      <c r="M4547">
        <v>84451</v>
      </c>
      <c r="N4547">
        <v>90363</v>
      </c>
      <c r="O4547" t="s">
        <v>38</v>
      </c>
      <c r="P4547" t="s">
        <v>157</v>
      </c>
      <c r="Q4547" t="s">
        <v>4247</v>
      </c>
      <c r="R4547" t="s">
        <v>4248</v>
      </c>
      <c r="S4547" t="s">
        <v>847</v>
      </c>
      <c r="T4547" t="s">
        <v>4249</v>
      </c>
      <c r="U4547" t="s">
        <v>1568</v>
      </c>
      <c r="V4547" t="s">
        <v>4250</v>
      </c>
      <c r="W4547" t="s">
        <v>3097</v>
      </c>
      <c r="X4547" t="s">
        <v>157</v>
      </c>
      <c r="Z4547" t="s">
        <v>46</v>
      </c>
      <c r="AA4547" s="1">
        <v>45188</v>
      </c>
      <c r="AC4547" s="1">
        <v>45210</v>
      </c>
      <c r="AD4547" s="1">
        <v>45355</v>
      </c>
    </row>
    <row r="4548" spans="1:30">
      <c r="A4548">
        <v>615470</v>
      </c>
      <c r="B4548" t="s">
        <v>129</v>
      </c>
      <c r="C4548" t="s">
        <v>31</v>
      </c>
      <c r="D4548">
        <v>2</v>
      </c>
      <c r="E4548" t="s">
        <v>10529</v>
      </c>
      <c r="F4548" t="s">
        <v>235</v>
      </c>
      <c r="G4548" t="s">
        <v>51</v>
      </c>
      <c r="H4548">
        <v>10251</v>
      </c>
      <c r="I4548">
        <v>3</v>
      </c>
      <c r="J4548" t="s">
        <v>156</v>
      </c>
      <c r="K4548" t="s">
        <v>36</v>
      </c>
      <c r="L4548" t="s">
        <v>37</v>
      </c>
      <c r="M4548">
        <v>39763</v>
      </c>
      <c r="N4548">
        <v>45728</v>
      </c>
      <c r="O4548" t="s">
        <v>38</v>
      </c>
      <c r="P4548" t="s">
        <v>157</v>
      </c>
      <c r="Q4548" t="s">
        <v>2182</v>
      </c>
      <c r="R4548" t="s">
        <v>10530</v>
      </c>
      <c r="S4548" t="s">
        <v>239</v>
      </c>
      <c r="U4548" t="s">
        <v>1568</v>
      </c>
      <c r="V4548" t="s">
        <v>297</v>
      </c>
      <c r="W4548" t="s">
        <v>2669</v>
      </c>
      <c r="X4548" t="s">
        <v>157</v>
      </c>
      <c r="Z4548" t="s">
        <v>46</v>
      </c>
      <c r="AA4548" s="1">
        <v>45238</v>
      </c>
      <c r="AC4548" s="1">
        <v>45251</v>
      </c>
      <c r="AD4548" s="1">
        <v>45355</v>
      </c>
    </row>
    <row r="4549" spans="1:30">
      <c r="A4549">
        <v>620625</v>
      </c>
      <c r="B4549" t="s">
        <v>431</v>
      </c>
      <c r="C4549" t="s">
        <v>48</v>
      </c>
      <c r="D4549">
        <v>1</v>
      </c>
      <c r="E4549" t="s">
        <v>10655</v>
      </c>
      <c r="F4549" t="s">
        <v>1046</v>
      </c>
      <c r="G4549" t="s">
        <v>51</v>
      </c>
      <c r="H4549" t="s">
        <v>1047</v>
      </c>
      <c r="I4549">
        <v>0</v>
      </c>
      <c r="J4549" t="s">
        <v>284</v>
      </c>
      <c r="K4549" t="s">
        <v>36</v>
      </c>
      <c r="L4549" t="s">
        <v>37</v>
      </c>
      <c r="M4549">
        <v>84451</v>
      </c>
      <c r="N4549">
        <v>113550</v>
      </c>
      <c r="O4549" t="s">
        <v>38</v>
      </c>
      <c r="P4549" t="s">
        <v>92</v>
      </c>
      <c r="Q4549" t="s">
        <v>1478</v>
      </c>
      <c r="R4549" t="s">
        <v>10656</v>
      </c>
      <c r="S4549" t="s">
        <v>847</v>
      </c>
      <c r="T4549" t="s">
        <v>10657</v>
      </c>
      <c r="U4549" t="s">
        <v>6403</v>
      </c>
      <c r="V4549" t="s">
        <v>5788</v>
      </c>
      <c r="Z4549" t="s">
        <v>46</v>
      </c>
      <c r="AA4549" s="1">
        <v>45279</v>
      </c>
      <c r="AC4549" s="1">
        <v>45280</v>
      </c>
      <c r="AD4549" s="1">
        <v>45355</v>
      </c>
    </row>
    <row r="4550" spans="1:30">
      <c r="A4550">
        <v>616365</v>
      </c>
      <c r="B4550" t="s">
        <v>129</v>
      </c>
      <c r="C4550" t="s">
        <v>31</v>
      </c>
      <c r="D4550">
        <v>1</v>
      </c>
      <c r="E4550" t="s">
        <v>4265</v>
      </c>
      <c r="F4550" t="s">
        <v>283</v>
      </c>
      <c r="G4550" t="s">
        <v>51</v>
      </c>
      <c r="H4550">
        <v>10124</v>
      </c>
      <c r="I4550">
        <v>3</v>
      </c>
      <c r="J4550" t="s">
        <v>4426</v>
      </c>
      <c r="K4550" t="s">
        <v>36</v>
      </c>
      <c r="L4550" t="s">
        <v>37</v>
      </c>
      <c r="M4550">
        <v>58695</v>
      </c>
      <c r="N4550">
        <v>67499</v>
      </c>
      <c r="O4550" t="s">
        <v>38</v>
      </c>
      <c r="P4550" t="s">
        <v>7350</v>
      </c>
      <c r="Q4550" t="s">
        <v>1583</v>
      </c>
      <c r="R4550" t="s">
        <v>7351</v>
      </c>
      <c r="S4550" t="s">
        <v>287</v>
      </c>
      <c r="T4550" t="s">
        <v>7352</v>
      </c>
      <c r="U4550" t="s">
        <v>1226</v>
      </c>
      <c r="V4550" t="s">
        <v>7353</v>
      </c>
      <c r="W4550" t="s">
        <v>1290</v>
      </c>
      <c r="Z4550" t="s">
        <v>46</v>
      </c>
      <c r="AA4550" s="1">
        <v>45245</v>
      </c>
      <c r="AC4550" s="1">
        <v>45245</v>
      </c>
      <c r="AD4550" s="1">
        <v>45355</v>
      </c>
    </row>
    <row r="4551" spans="1:30">
      <c r="A4551">
        <v>610187</v>
      </c>
      <c r="B4551" t="s">
        <v>30</v>
      </c>
      <c r="C4551" t="s">
        <v>31</v>
      </c>
      <c r="D4551">
        <v>1</v>
      </c>
      <c r="E4551" t="s">
        <v>2496</v>
      </c>
      <c r="F4551" t="s">
        <v>1345</v>
      </c>
      <c r="G4551" t="s">
        <v>51</v>
      </c>
      <c r="H4551">
        <v>21514</v>
      </c>
      <c r="I4551">
        <v>3</v>
      </c>
      <c r="J4551" t="s">
        <v>35</v>
      </c>
      <c r="K4551" t="s">
        <v>36</v>
      </c>
      <c r="L4551" t="s">
        <v>37</v>
      </c>
      <c r="M4551">
        <v>83815</v>
      </c>
      <c r="N4551">
        <v>95000</v>
      </c>
      <c r="O4551" t="s">
        <v>38</v>
      </c>
      <c r="P4551" t="s">
        <v>1346</v>
      </c>
      <c r="Q4551" t="s">
        <v>1515</v>
      </c>
      <c r="R4551" t="s">
        <v>6037</v>
      </c>
      <c r="S4551" t="s">
        <v>1349</v>
      </c>
      <c r="T4551" t="s">
        <v>6038</v>
      </c>
      <c r="V4551" t="s">
        <v>6039</v>
      </c>
      <c r="Z4551" t="s">
        <v>46</v>
      </c>
      <c r="AA4551" s="1">
        <v>45209</v>
      </c>
      <c r="AB4551" s="2">
        <v>45389</v>
      </c>
      <c r="AC4551" s="1">
        <v>45337</v>
      </c>
      <c r="AD4551" s="1">
        <v>45355</v>
      </c>
    </row>
    <row r="4552" spans="1:30">
      <c r="A4552">
        <v>607584</v>
      </c>
      <c r="B4552" t="s">
        <v>129</v>
      </c>
      <c r="C4552" t="s">
        <v>48</v>
      </c>
      <c r="D4552">
        <v>15</v>
      </c>
      <c r="E4552" t="s">
        <v>1596</v>
      </c>
      <c r="F4552" t="s">
        <v>398</v>
      </c>
      <c r="G4552" t="s">
        <v>51</v>
      </c>
      <c r="H4552">
        <v>10104</v>
      </c>
      <c r="I4552">
        <v>2</v>
      </c>
      <c r="J4552" t="s">
        <v>156</v>
      </c>
      <c r="K4552" t="s">
        <v>36</v>
      </c>
      <c r="L4552" t="s">
        <v>37</v>
      </c>
      <c r="M4552">
        <v>41248</v>
      </c>
      <c r="N4552">
        <v>62333</v>
      </c>
      <c r="O4552" t="s">
        <v>38</v>
      </c>
      <c r="P4552" t="s">
        <v>454</v>
      </c>
      <c r="Q4552" t="s">
        <v>1598</v>
      </c>
      <c r="R4552" t="s">
        <v>8090</v>
      </c>
      <c r="S4552" t="s">
        <v>401</v>
      </c>
      <c r="U4552" t="s">
        <v>161</v>
      </c>
      <c r="V4552" t="s">
        <v>162</v>
      </c>
      <c r="Z4552" t="s">
        <v>46</v>
      </c>
      <c r="AA4552" s="1">
        <v>45198</v>
      </c>
      <c r="AC4552" s="1">
        <v>45236</v>
      </c>
      <c r="AD4552" s="1">
        <v>45355</v>
      </c>
    </row>
    <row r="4553" spans="1:30">
      <c r="A4553">
        <v>608346</v>
      </c>
      <c r="B4553" t="s">
        <v>182</v>
      </c>
      <c r="C4553" t="s">
        <v>31</v>
      </c>
      <c r="D4553">
        <v>1</v>
      </c>
      <c r="E4553" t="s">
        <v>183</v>
      </c>
      <c r="F4553" t="s">
        <v>33</v>
      </c>
      <c r="G4553" t="s">
        <v>34</v>
      </c>
      <c r="H4553">
        <v>21744</v>
      </c>
      <c r="I4553">
        <v>2</v>
      </c>
      <c r="J4553" t="s">
        <v>115</v>
      </c>
      <c r="K4553" t="s">
        <v>36</v>
      </c>
      <c r="L4553" t="s">
        <v>37</v>
      </c>
      <c r="M4553">
        <v>82506</v>
      </c>
      <c r="N4553">
        <v>103548</v>
      </c>
      <c r="O4553" t="s">
        <v>38</v>
      </c>
      <c r="P4553" t="s">
        <v>184</v>
      </c>
      <c r="Q4553" t="s">
        <v>185</v>
      </c>
      <c r="R4553" t="s">
        <v>186</v>
      </c>
      <c r="S4553" t="s">
        <v>42</v>
      </c>
      <c r="T4553" t="s">
        <v>187</v>
      </c>
      <c r="V4553" t="s">
        <v>188</v>
      </c>
      <c r="Z4553" t="s">
        <v>46</v>
      </c>
      <c r="AA4553" s="1">
        <v>45246</v>
      </c>
      <c r="AC4553" s="1">
        <v>45246</v>
      </c>
      <c r="AD4553" s="1">
        <v>45355</v>
      </c>
    </row>
    <row r="4554" spans="1:30">
      <c r="A4554">
        <v>607493</v>
      </c>
      <c r="B4554" t="s">
        <v>502</v>
      </c>
      <c r="C4554" t="s">
        <v>48</v>
      </c>
      <c r="D4554">
        <v>1</v>
      </c>
      <c r="E4554" t="s">
        <v>9959</v>
      </c>
      <c r="F4554" t="s">
        <v>308</v>
      </c>
      <c r="G4554" t="s">
        <v>34</v>
      </c>
      <c r="H4554">
        <v>56058</v>
      </c>
      <c r="I4554">
        <v>0</v>
      </c>
      <c r="J4554" t="s">
        <v>1118</v>
      </c>
      <c r="K4554" t="s">
        <v>36</v>
      </c>
      <c r="L4554" t="s">
        <v>37</v>
      </c>
      <c r="M4554">
        <v>59116</v>
      </c>
      <c r="N4554">
        <v>91768</v>
      </c>
      <c r="O4554" t="s">
        <v>38</v>
      </c>
      <c r="P4554" t="s">
        <v>5636</v>
      </c>
      <c r="Q4554" t="s">
        <v>2890</v>
      </c>
      <c r="R4554" t="s">
        <v>10566</v>
      </c>
      <c r="S4554" t="s">
        <v>311</v>
      </c>
      <c r="U4554" t="s">
        <v>8683</v>
      </c>
      <c r="V4554" t="s">
        <v>10567</v>
      </c>
      <c r="W4554" t="s">
        <v>10568</v>
      </c>
      <c r="X4554" t="s">
        <v>5642</v>
      </c>
      <c r="Z4554" t="s">
        <v>46</v>
      </c>
      <c r="AA4554" s="1">
        <v>45198</v>
      </c>
      <c r="AC4554" s="1">
        <v>45201</v>
      </c>
      <c r="AD4554" s="1">
        <v>45355</v>
      </c>
    </row>
    <row r="4555" spans="1:30">
      <c r="A4555">
        <v>558012</v>
      </c>
      <c r="B4555" t="s">
        <v>356</v>
      </c>
      <c r="C4555" t="s">
        <v>31</v>
      </c>
      <c r="D4555">
        <v>1</v>
      </c>
      <c r="E4555" t="s">
        <v>10668</v>
      </c>
      <c r="F4555" t="s">
        <v>89</v>
      </c>
      <c r="G4555" t="s">
        <v>34</v>
      </c>
      <c r="H4555">
        <v>95710</v>
      </c>
      <c r="I4555">
        <v>0</v>
      </c>
      <c r="J4555" t="s">
        <v>91</v>
      </c>
      <c r="K4555" t="s">
        <v>36</v>
      </c>
      <c r="L4555" t="s">
        <v>37</v>
      </c>
      <c r="M4555">
        <v>0</v>
      </c>
      <c r="N4555">
        <v>75000</v>
      </c>
      <c r="O4555" t="s">
        <v>38</v>
      </c>
      <c r="P4555" t="s">
        <v>358</v>
      </c>
      <c r="Q4555" t="s">
        <v>10199</v>
      </c>
      <c r="R4555" t="s">
        <v>10200</v>
      </c>
      <c r="S4555" t="s">
        <v>361</v>
      </c>
      <c r="T4555" t="s">
        <v>10201</v>
      </c>
      <c r="U4555" t="s">
        <v>10202</v>
      </c>
      <c r="V4555" t="s">
        <v>10669</v>
      </c>
      <c r="W4555" t="s">
        <v>10670</v>
      </c>
      <c r="Z4555" t="s">
        <v>63</v>
      </c>
      <c r="AA4555" s="1">
        <v>44860</v>
      </c>
      <c r="AC4555" s="1">
        <v>45281</v>
      </c>
      <c r="AD4555" s="1">
        <v>45355</v>
      </c>
    </row>
    <row r="4556" spans="1:30">
      <c r="A4556">
        <v>620977</v>
      </c>
      <c r="B4556" t="s">
        <v>2168</v>
      </c>
      <c r="C4556" t="s">
        <v>48</v>
      </c>
      <c r="D4556">
        <v>1</v>
      </c>
      <c r="E4556" t="s">
        <v>4873</v>
      </c>
      <c r="F4556" t="s">
        <v>235</v>
      </c>
      <c r="G4556" t="s">
        <v>51</v>
      </c>
      <c r="H4556">
        <v>10251</v>
      </c>
      <c r="I4556">
        <v>4</v>
      </c>
      <c r="J4556" t="s">
        <v>618</v>
      </c>
      <c r="K4556" t="s">
        <v>36</v>
      </c>
      <c r="L4556" t="s">
        <v>37</v>
      </c>
      <c r="M4556">
        <v>43728</v>
      </c>
      <c r="N4556">
        <v>62215</v>
      </c>
      <c r="O4556" t="s">
        <v>38</v>
      </c>
      <c r="P4556" t="s">
        <v>2170</v>
      </c>
      <c r="Q4556" t="s">
        <v>3160</v>
      </c>
      <c r="R4556" t="s">
        <v>4874</v>
      </c>
      <c r="S4556" t="s">
        <v>239</v>
      </c>
      <c r="T4556" t="s">
        <v>4875</v>
      </c>
      <c r="U4556" t="s">
        <v>2174</v>
      </c>
      <c r="V4556" t="s">
        <v>3163</v>
      </c>
      <c r="Z4556" t="s">
        <v>46</v>
      </c>
      <c r="AA4556" s="1">
        <v>45281</v>
      </c>
      <c r="AB4556" s="2">
        <v>45387</v>
      </c>
      <c r="AC4556" s="1">
        <v>45324</v>
      </c>
      <c r="AD4556" s="1">
        <v>45355</v>
      </c>
    </row>
    <row r="4557" spans="1:30">
      <c r="A4557">
        <v>627393</v>
      </c>
      <c r="B4557" t="s">
        <v>1462</v>
      </c>
      <c r="C4557" t="s">
        <v>31</v>
      </c>
      <c r="D4557">
        <v>1</v>
      </c>
      <c r="E4557" t="s">
        <v>7389</v>
      </c>
      <c r="F4557" t="s">
        <v>4369</v>
      </c>
      <c r="G4557" t="s">
        <v>34</v>
      </c>
      <c r="H4557">
        <v>30851</v>
      </c>
      <c r="I4557" t="s">
        <v>4370</v>
      </c>
      <c r="J4557" t="s">
        <v>618</v>
      </c>
      <c r="K4557" t="s">
        <v>36</v>
      </c>
      <c r="L4557" t="s">
        <v>276</v>
      </c>
      <c r="M4557">
        <v>90000</v>
      </c>
      <c r="N4557">
        <v>145000</v>
      </c>
      <c r="O4557" t="s">
        <v>38</v>
      </c>
      <c r="P4557" t="s">
        <v>1464</v>
      </c>
      <c r="Q4557" t="s">
        <v>3284</v>
      </c>
      <c r="R4557" t="s">
        <v>7390</v>
      </c>
      <c r="S4557" t="s">
        <v>7391</v>
      </c>
      <c r="W4557" t="s">
        <v>7392</v>
      </c>
      <c r="Z4557" t="s">
        <v>2550</v>
      </c>
      <c r="AA4557" s="1">
        <v>45342</v>
      </c>
      <c r="AB4557" s="2">
        <v>45432</v>
      </c>
      <c r="AC4557" s="1">
        <v>45342</v>
      </c>
      <c r="AD4557" s="1">
        <v>45355</v>
      </c>
    </row>
    <row r="4558" spans="1:30">
      <c r="A4558">
        <v>609384</v>
      </c>
      <c r="B4558" t="s">
        <v>47</v>
      </c>
      <c r="C4558" t="s">
        <v>48</v>
      </c>
      <c r="D4558">
        <v>1</v>
      </c>
      <c r="E4558" t="s">
        <v>2805</v>
      </c>
      <c r="F4558" t="s">
        <v>406</v>
      </c>
      <c r="G4558" t="s">
        <v>51</v>
      </c>
      <c r="H4558">
        <v>20210</v>
      </c>
      <c r="I4558">
        <v>0</v>
      </c>
      <c r="J4558" t="s">
        <v>65</v>
      </c>
      <c r="K4558" t="s">
        <v>36</v>
      </c>
      <c r="L4558" t="s">
        <v>37</v>
      </c>
      <c r="M4558">
        <v>62370</v>
      </c>
      <c r="N4558">
        <v>93587</v>
      </c>
      <c r="O4558" t="s">
        <v>38</v>
      </c>
      <c r="P4558" t="s">
        <v>54</v>
      </c>
      <c r="Q4558" t="s">
        <v>3980</v>
      </c>
      <c r="R4558" t="s">
        <v>10646</v>
      </c>
      <c r="S4558" t="s">
        <v>409</v>
      </c>
      <c r="T4558" t="s">
        <v>2808</v>
      </c>
      <c r="U4558" t="s">
        <v>59</v>
      </c>
      <c r="V4558" t="s">
        <v>60</v>
      </c>
      <c r="W4558" t="s">
        <v>61</v>
      </c>
      <c r="X4558" t="s">
        <v>54</v>
      </c>
      <c r="Z4558" t="s">
        <v>63</v>
      </c>
      <c r="AA4558" s="1">
        <v>45204</v>
      </c>
      <c r="AC4558" s="1">
        <v>45258</v>
      </c>
      <c r="AD4558" s="1">
        <v>45355</v>
      </c>
    </row>
    <row r="4559" spans="1:30">
      <c r="A4559">
        <v>563841</v>
      </c>
      <c r="B4559" t="s">
        <v>99</v>
      </c>
      <c r="C4559" t="s">
        <v>31</v>
      </c>
      <c r="D4559">
        <v>1</v>
      </c>
      <c r="E4559" t="s">
        <v>592</v>
      </c>
      <c r="F4559" t="s">
        <v>375</v>
      </c>
      <c r="G4559" t="s">
        <v>51</v>
      </c>
      <c r="H4559">
        <v>22427</v>
      </c>
      <c r="I4559">
        <v>3</v>
      </c>
      <c r="J4559" t="s">
        <v>594</v>
      </c>
      <c r="K4559" t="s">
        <v>36</v>
      </c>
      <c r="L4559" t="s">
        <v>37</v>
      </c>
      <c r="M4559">
        <v>90114</v>
      </c>
      <c r="N4559">
        <v>122168</v>
      </c>
      <c r="O4559" t="s">
        <v>38</v>
      </c>
      <c r="P4559" t="s">
        <v>244</v>
      </c>
      <c r="Q4559" t="s">
        <v>931</v>
      </c>
      <c r="R4559" t="s">
        <v>5369</v>
      </c>
      <c r="S4559" t="s">
        <v>377</v>
      </c>
      <c r="T4559" t="s">
        <v>3482</v>
      </c>
      <c r="U4559" t="s">
        <v>5370</v>
      </c>
      <c r="V4559" t="s">
        <v>600</v>
      </c>
      <c r="Z4559" t="s">
        <v>63</v>
      </c>
      <c r="AA4559" s="1">
        <v>44935</v>
      </c>
      <c r="AC4559" s="1">
        <v>44935</v>
      </c>
      <c r="AD4559" s="1">
        <v>45355</v>
      </c>
    </row>
    <row r="4560" spans="1:30">
      <c r="A4560">
        <v>588842</v>
      </c>
      <c r="B4560" t="s">
        <v>129</v>
      </c>
      <c r="C4560" t="s">
        <v>48</v>
      </c>
      <c r="D4560">
        <v>1</v>
      </c>
      <c r="E4560" t="s">
        <v>9413</v>
      </c>
      <c r="F4560" t="s">
        <v>898</v>
      </c>
      <c r="G4560" t="s">
        <v>51</v>
      </c>
      <c r="H4560" t="s">
        <v>899</v>
      </c>
      <c r="I4560">
        <v>2</v>
      </c>
      <c r="J4560" t="s">
        <v>266</v>
      </c>
      <c r="K4560" t="s">
        <v>36</v>
      </c>
      <c r="L4560" t="s">
        <v>37</v>
      </c>
      <c r="M4560">
        <v>66322</v>
      </c>
      <c r="N4560">
        <v>98830</v>
      </c>
      <c r="O4560" t="s">
        <v>38</v>
      </c>
      <c r="P4560" t="s">
        <v>454</v>
      </c>
      <c r="Q4560" t="s">
        <v>1583</v>
      </c>
      <c r="R4560" t="s">
        <v>9414</v>
      </c>
      <c r="S4560" t="s">
        <v>902</v>
      </c>
      <c r="T4560" t="s">
        <v>9415</v>
      </c>
      <c r="U4560" t="s">
        <v>9416</v>
      </c>
      <c r="V4560" t="s">
        <v>9417</v>
      </c>
      <c r="W4560" t="s">
        <v>3991</v>
      </c>
      <c r="X4560" t="s">
        <v>3992</v>
      </c>
      <c r="Z4560" t="s">
        <v>46</v>
      </c>
      <c r="AA4560" s="1">
        <v>45078</v>
      </c>
      <c r="AC4560" s="1">
        <v>45078</v>
      </c>
      <c r="AD4560" s="1">
        <v>45355</v>
      </c>
    </row>
    <row r="4561" spans="1:30">
      <c r="A4561">
        <v>535001</v>
      </c>
      <c r="B4561" t="s">
        <v>99</v>
      </c>
      <c r="C4561" t="s">
        <v>31</v>
      </c>
      <c r="D4561">
        <v>4</v>
      </c>
      <c r="E4561" t="s">
        <v>405</v>
      </c>
      <c r="F4561" t="s">
        <v>406</v>
      </c>
      <c r="G4561" t="s">
        <v>51</v>
      </c>
      <c r="H4561">
        <v>20210</v>
      </c>
      <c r="I4561">
        <v>0</v>
      </c>
      <c r="J4561" t="s">
        <v>65</v>
      </c>
      <c r="K4561" t="s">
        <v>36</v>
      </c>
      <c r="L4561" t="s">
        <v>37</v>
      </c>
      <c r="M4561">
        <v>57078</v>
      </c>
      <c r="N4561">
        <v>65640</v>
      </c>
      <c r="O4561" t="s">
        <v>38</v>
      </c>
      <c r="P4561" t="s">
        <v>244</v>
      </c>
      <c r="Q4561" t="s">
        <v>6443</v>
      </c>
      <c r="R4561" t="s">
        <v>9302</v>
      </c>
      <c r="S4561" t="s">
        <v>409</v>
      </c>
      <c r="U4561" t="s">
        <v>3060</v>
      </c>
      <c r="V4561" t="s">
        <v>1206</v>
      </c>
      <c r="Z4561" t="s">
        <v>63</v>
      </c>
      <c r="AA4561" s="1">
        <v>44739</v>
      </c>
      <c r="AC4561" s="1">
        <v>44855</v>
      </c>
      <c r="AD4561" s="1">
        <v>45355</v>
      </c>
    </row>
    <row r="4562" spans="1:30">
      <c r="A4562">
        <v>609859</v>
      </c>
      <c r="B4562" t="s">
        <v>129</v>
      </c>
      <c r="C4562" t="s">
        <v>48</v>
      </c>
      <c r="D4562">
        <v>5</v>
      </c>
      <c r="E4562" t="s">
        <v>215</v>
      </c>
      <c r="F4562" t="s">
        <v>265</v>
      </c>
      <c r="G4562" t="s">
        <v>51</v>
      </c>
      <c r="H4562">
        <v>56316</v>
      </c>
      <c r="I4562">
        <v>1</v>
      </c>
      <c r="J4562" t="s">
        <v>156</v>
      </c>
      <c r="K4562" t="s">
        <v>36</v>
      </c>
      <c r="L4562" t="s">
        <v>37</v>
      </c>
      <c r="M4562">
        <v>56677</v>
      </c>
      <c r="N4562">
        <v>65179</v>
      </c>
      <c r="O4562" t="s">
        <v>38</v>
      </c>
      <c r="P4562" t="s">
        <v>4451</v>
      </c>
      <c r="Q4562" t="s">
        <v>218</v>
      </c>
      <c r="R4562" t="s">
        <v>10382</v>
      </c>
      <c r="S4562" t="s">
        <v>2081</v>
      </c>
      <c r="T4562" t="s">
        <v>1279</v>
      </c>
      <c r="U4562" t="s">
        <v>665</v>
      </c>
      <c r="V4562" t="s">
        <v>1281</v>
      </c>
      <c r="W4562" t="s">
        <v>273</v>
      </c>
      <c r="Z4562" t="s">
        <v>63</v>
      </c>
      <c r="AA4562" s="1">
        <v>45204</v>
      </c>
      <c r="AC4562" s="1">
        <v>45204</v>
      </c>
      <c r="AD4562" s="1">
        <v>45355</v>
      </c>
    </row>
    <row r="4563" spans="1:30">
      <c r="A4563">
        <v>611455</v>
      </c>
      <c r="B4563" t="s">
        <v>460</v>
      </c>
      <c r="C4563" t="s">
        <v>48</v>
      </c>
      <c r="D4563">
        <v>10</v>
      </c>
      <c r="E4563" t="s">
        <v>10444</v>
      </c>
      <c r="F4563" t="s">
        <v>114</v>
      </c>
      <c r="G4563" t="s">
        <v>34</v>
      </c>
      <c r="H4563">
        <v>56057</v>
      </c>
      <c r="I4563">
        <v>0</v>
      </c>
      <c r="J4563" t="s">
        <v>10277</v>
      </c>
      <c r="K4563" t="s">
        <v>36</v>
      </c>
      <c r="L4563" t="s">
        <v>37</v>
      </c>
      <c r="M4563">
        <v>50000</v>
      </c>
      <c r="N4563">
        <v>50000</v>
      </c>
      <c r="O4563" t="s">
        <v>38</v>
      </c>
      <c r="P4563" t="s">
        <v>465</v>
      </c>
      <c r="Q4563" t="s">
        <v>1311</v>
      </c>
      <c r="R4563" t="s">
        <v>10445</v>
      </c>
      <c r="S4563" t="s">
        <v>119</v>
      </c>
      <c r="V4563" t="s">
        <v>469</v>
      </c>
      <c r="Z4563" t="s">
        <v>1314</v>
      </c>
      <c r="AA4563" s="1">
        <v>45215</v>
      </c>
      <c r="AB4563" s="2">
        <v>45580</v>
      </c>
      <c r="AC4563" s="1">
        <v>45215</v>
      </c>
      <c r="AD4563" s="1">
        <v>45355</v>
      </c>
    </row>
    <row r="4564" spans="1:30">
      <c r="A4564">
        <v>606410</v>
      </c>
      <c r="B4564" t="s">
        <v>129</v>
      </c>
      <c r="C4564" t="s">
        <v>48</v>
      </c>
      <c r="D4564">
        <v>1</v>
      </c>
      <c r="E4564" t="s">
        <v>9420</v>
      </c>
      <c r="F4564" t="s">
        <v>235</v>
      </c>
      <c r="G4564" t="s">
        <v>51</v>
      </c>
      <c r="H4564">
        <v>10251</v>
      </c>
      <c r="I4564">
        <v>3</v>
      </c>
      <c r="J4564" t="s">
        <v>284</v>
      </c>
      <c r="K4564" t="s">
        <v>36</v>
      </c>
      <c r="L4564" t="s">
        <v>37</v>
      </c>
      <c r="M4564">
        <v>39763</v>
      </c>
      <c r="N4564">
        <v>64420</v>
      </c>
      <c r="O4564" t="s">
        <v>38</v>
      </c>
      <c r="P4564" t="s">
        <v>157</v>
      </c>
      <c r="Q4564" t="s">
        <v>1811</v>
      </c>
      <c r="R4564" t="s">
        <v>9421</v>
      </c>
      <c r="S4564" t="s">
        <v>239</v>
      </c>
      <c r="U4564" t="s">
        <v>9422</v>
      </c>
      <c r="V4564" t="s">
        <v>9423</v>
      </c>
      <c r="W4564" t="s">
        <v>1891</v>
      </c>
      <c r="Z4564" t="s">
        <v>46</v>
      </c>
      <c r="AA4564" s="1">
        <v>45264</v>
      </c>
      <c r="AC4564" s="1">
        <v>45294</v>
      </c>
      <c r="AD4564" s="1">
        <v>45355</v>
      </c>
    </row>
    <row r="4565" spans="1:30">
      <c r="A4565">
        <v>619440</v>
      </c>
      <c r="B4565" t="s">
        <v>253</v>
      </c>
      <c r="C4565" t="s">
        <v>48</v>
      </c>
      <c r="D4565">
        <v>1</v>
      </c>
      <c r="E4565" t="s">
        <v>9936</v>
      </c>
      <c r="F4565" t="s">
        <v>870</v>
      </c>
      <c r="G4565" t="s">
        <v>51</v>
      </c>
      <c r="H4565">
        <v>90698</v>
      </c>
      <c r="I4565">
        <v>0</v>
      </c>
      <c r="J4565" t="s">
        <v>143</v>
      </c>
      <c r="K4565" t="s">
        <v>36</v>
      </c>
      <c r="L4565" t="s">
        <v>37</v>
      </c>
      <c r="M4565">
        <v>29.98</v>
      </c>
      <c r="N4565">
        <v>31.16</v>
      </c>
      <c r="O4565" t="s">
        <v>124</v>
      </c>
      <c r="P4565" t="s">
        <v>2341</v>
      </c>
      <c r="Q4565" t="s">
        <v>2342</v>
      </c>
      <c r="R4565" t="s">
        <v>9937</v>
      </c>
      <c r="S4565" t="s">
        <v>873</v>
      </c>
      <c r="U4565" t="s">
        <v>9938</v>
      </c>
      <c r="V4565" t="s">
        <v>263</v>
      </c>
      <c r="Z4565" t="s">
        <v>264</v>
      </c>
      <c r="AA4565" s="1">
        <v>45274</v>
      </c>
      <c r="AB4565" s="2">
        <v>45414</v>
      </c>
      <c r="AC4565" s="1">
        <v>45274</v>
      </c>
      <c r="AD4565" s="1">
        <v>45355</v>
      </c>
    </row>
    <row r="4566" spans="1:30">
      <c r="A4566">
        <v>547920</v>
      </c>
      <c r="B4566" t="s">
        <v>356</v>
      </c>
      <c r="C4566" t="s">
        <v>48</v>
      </c>
      <c r="D4566">
        <v>1</v>
      </c>
      <c r="E4566" t="s">
        <v>2438</v>
      </c>
      <c r="F4566" t="s">
        <v>2106</v>
      </c>
      <c r="G4566" t="s">
        <v>34</v>
      </c>
      <c r="H4566">
        <v>95713</v>
      </c>
      <c r="I4566">
        <v>0</v>
      </c>
      <c r="J4566" t="s">
        <v>91</v>
      </c>
      <c r="K4566" t="s">
        <v>36</v>
      </c>
      <c r="L4566" t="s">
        <v>37</v>
      </c>
      <c r="M4566">
        <v>90000</v>
      </c>
      <c r="N4566">
        <v>100000</v>
      </c>
      <c r="O4566" t="s">
        <v>38</v>
      </c>
      <c r="P4566" t="s">
        <v>358</v>
      </c>
      <c r="Q4566" t="s">
        <v>679</v>
      </c>
      <c r="R4566" t="s">
        <v>2439</v>
      </c>
      <c r="S4566" t="s">
        <v>2109</v>
      </c>
      <c r="T4566" t="s">
        <v>2440</v>
      </c>
      <c r="U4566" t="s">
        <v>2441</v>
      </c>
      <c r="V4566" t="s">
        <v>7354</v>
      </c>
      <c r="W4566" t="s">
        <v>1307</v>
      </c>
      <c r="Z4566" t="s">
        <v>355</v>
      </c>
      <c r="AA4566" s="1">
        <v>44798</v>
      </c>
      <c r="AC4566" s="1">
        <v>44798</v>
      </c>
      <c r="AD4566" s="1">
        <v>45355</v>
      </c>
    </row>
    <row r="4567" spans="1:30">
      <c r="A4567">
        <v>627191</v>
      </c>
      <c r="B4567" t="s">
        <v>1850</v>
      </c>
      <c r="C4567" t="s">
        <v>31</v>
      </c>
      <c r="D4567">
        <v>5</v>
      </c>
      <c r="E4567" t="s">
        <v>10671</v>
      </c>
      <c r="F4567" t="s">
        <v>5152</v>
      </c>
      <c r="G4567" t="s">
        <v>51</v>
      </c>
      <c r="H4567">
        <v>92508</v>
      </c>
      <c r="I4567">
        <v>1</v>
      </c>
      <c r="J4567" t="s">
        <v>143</v>
      </c>
      <c r="K4567" t="s">
        <v>36</v>
      </c>
      <c r="L4567" t="s">
        <v>103</v>
      </c>
      <c r="M4567">
        <v>17.468399999999999</v>
      </c>
      <c r="N4567">
        <v>17.468399999999999</v>
      </c>
      <c r="O4567" t="s">
        <v>124</v>
      </c>
      <c r="P4567" t="s">
        <v>1954</v>
      </c>
      <c r="Q4567" t="s">
        <v>2449</v>
      </c>
      <c r="R4567" t="s">
        <v>10672</v>
      </c>
      <c r="S4567" t="s">
        <v>5154</v>
      </c>
      <c r="T4567" t="s">
        <v>10673</v>
      </c>
      <c r="Z4567" t="s">
        <v>3209</v>
      </c>
      <c r="AA4567" s="1">
        <v>45338</v>
      </c>
      <c r="AC4567" s="1">
        <v>45337</v>
      </c>
      <c r="AD4567" s="1">
        <v>45355</v>
      </c>
    </row>
    <row r="4568" spans="1:30">
      <c r="A4568">
        <v>616985</v>
      </c>
      <c r="B4568" t="s">
        <v>47</v>
      </c>
      <c r="C4568" t="s">
        <v>48</v>
      </c>
      <c r="D4568">
        <v>1</v>
      </c>
      <c r="E4568" t="s">
        <v>7801</v>
      </c>
      <c r="F4568" t="s">
        <v>441</v>
      </c>
      <c r="G4568" t="s">
        <v>51</v>
      </c>
      <c r="H4568">
        <v>20215</v>
      </c>
      <c r="I4568">
        <v>1</v>
      </c>
      <c r="J4568" t="s">
        <v>65</v>
      </c>
      <c r="K4568" t="s">
        <v>36</v>
      </c>
      <c r="L4568" t="s">
        <v>37</v>
      </c>
      <c r="M4568">
        <v>74041</v>
      </c>
      <c r="N4568">
        <v>85147</v>
      </c>
      <c r="O4568" t="s">
        <v>38</v>
      </c>
      <c r="P4568" t="s">
        <v>54</v>
      </c>
      <c r="Q4568" t="s">
        <v>7802</v>
      </c>
      <c r="R4568" t="s">
        <v>7803</v>
      </c>
      <c r="S4568" t="s">
        <v>444</v>
      </c>
      <c r="T4568" t="s">
        <v>7804</v>
      </c>
      <c r="V4568" t="s">
        <v>1180</v>
      </c>
      <c r="Z4568" t="s">
        <v>63</v>
      </c>
      <c r="AA4568" s="1">
        <v>45254</v>
      </c>
      <c r="AC4568" s="1">
        <v>45350</v>
      </c>
      <c r="AD4568" s="1">
        <v>45355</v>
      </c>
    </row>
    <row r="4569" spans="1:30">
      <c r="A4569">
        <v>557359</v>
      </c>
      <c r="B4569" t="s">
        <v>69</v>
      </c>
      <c r="C4569" t="s">
        <v>48</v>
      </c>
      <c r="D4569">
        <v>1</v>
      </c>
      <c r="E4569" t="s">
        <v>3626</v>
      </c>
      <c r="F4569" t="s">
        <v>5662</v>
      </c>
      <c r="G4569" t="s">
        <v>51</v>
      </c>
      <c r="H4569">
        <v>60910</v>
      </c>
      <c r="I4569">
        <v>0</v>
      </c>
      <c r="J4569" t="s">
        <v>284</v>
      </c>
      <c r="K4569" t="s">
        <v>36</v>
      </c>
      <c r="L4569" t="s">
        <v>37</v>
      </c>
      <c r="M4569">
        <v>45428</v>
      </c>
      <c r="N4569">
        <v>68741</v>
      </c>
      <c r="O4569" t="s">
        <v>38</v>
      </c>
      <c r="P4569" t="s">
        <v>671</v>
      </c>
      <c r="Q4569" t="s">
        <v>700</v>
      </c>
      <c r="R4569" t="s">
        <v>7355</v>
      </c>
      <c r="S4569" t="s">
        <v>5665</v>
      </c>
      <c r="T4569" t="s">
        <v>7356</v>
      </c>
      <c r="U4569" t="s">
        <v>9134</v>
      </c>
      <c r="V4569" t="s">
        <v>9135</v>
      </c>
      <c r="W4569" t="s">
        <v>622</v>
      </c>
      <c r="X4569" t="s">
        <v>706</v>
      </c>
      <c r="Z4569" t="s">
        <v>46</v>
      </c>
      <c r="AA4569" s="1">
        <v>44867</v>
      </c>
      <c r="AC4569" s="1">
        <v>44867</v>
      </c>
      <c r="AD4569" s="1">
        <v>45355</v>
      </c>
    </row>
    <row r="4570" spans="1:30">
      <c r="A4570">
        <v>618245</v>
      </c>
      <c r="B4570" t="s">
        <v>30</v>
      </c>
      <c r="C4570" t="s">
        <v>48</v>
      </c>
      <c r="D4570">
        <v>2</v>
      </c>
      <c r="E4570" t="s">
        <v>5372</v>
      </c>
      <c r="F4570" t="s">
        <v>782</v>
      </c>
      <c r="G4570" t="s">
        <v>51</v>
      </c>
      <c r="H4570">
        <v>31215</v>
      </c>
      <c r="I4570">
        <v>1</v>
      </c>
      <c r="J4570" t="s">
        <v>818</v>
      </c>
      <c r="K4570" t="s">
        <v>36</v>
      </c>
      <c r="L4570" t="s">
        <v>37</v>
      </c>
      <c r="M4570">
        <v>49961</v>
      </c>
      <c r="N4570">
        <v>49961</v>
      </c>
      <c r="O4570" t="s">
        <v>38</v>
      </c>
      <c r="P4570" t="s">
        <v>203</v>
      </c>
      <c r="Q4570" t="s">
        <v>1164</v>
      </c>
      <c r="R4570" t="s">
        <v>10411</v>
      </c>
      <c r="S4570" t="s">
        <v>784</v>
      </c>
      <c r="T4570" t="s">
        <v>2780</v>
      </c>
      <c r="V4570" t="s">
        <v>10412</v>
      </c>
      <c r="Z4570" t="s">
        <v>46</v>
      </c>
      <c r="AA4570" s="1">
        <v>45260</v>
      </c>
      <c r="AB4570" s="2">
        <v>45380</v>
      </c>
      <c r="AC4570" s="1">
        <v>45352</v>
      </c>
      <c r="AD4570" s="1">
        <v>45355</v>
      </c>
    </row>
    <row r="4571" spans="1:30">
      <c r="A4571">
        <v>582397</v>
      </c>
      <c r="B4571" t="s">
        <v>99</v>
      </c>
      <c r="C4571" t="s">
        <v>48</v>
      </c>
      <c r="D4571">
        <v>1</v>
      </c>
      <c r="E4571" t="s">
        <v>8364</v>
      </c>
      <c r="F4571" t="s">
        <v>3862</v>
      </c>
      <c r="G4571" t="s">
        <v>51</v>
      </c>
      <c r="H4571">
        <v>82991</v>
      </c>
      <c r="I4571" t="s">
        <v>473</v>
      </c>
      <c r="J4571" t="s">
        <v>3062</v>
      </c>
      <c r="K4571" t="s">
        <v>36</v>
      </c>
      <c r="L4571" t="s">
        <v>276</v>
      </c>
      <c r="M4571">
        <v>80931</v>
      </c>
      <c r="N4571">
        <v>208826</v>
      </c>
      <c r="O4571" t="s">
        <v>38</v>
      </c>
      <c r="P4571" t="s">
        <v>244</v>
      </c>
      <c r="Q4571" t="s">
        <v>931</v>
      </c>
      <c r="R4571" t="s">
        <v>8365</v>
      </c>
      <c r="S4571" t="s">
        <v>3865</v>
      </c>
      <c r="T4571" t="s">
        <v>3065</v>
      </c>
      <c r="U4571" t="s">
        <v>3066</v>
      </c>
      <c r="V4571" t="s">
        <v>980</v>
      </c>
      <c r="Z4571" t="s">
        <v>63</v>
      </c>
      <c r="AA4571" s="1">
        <v>45039</v>
      </c>
      <c r="AC4571" s="1">
        <v>45039</v>
      </c>
      <c r="AD4571" s="1">
        <v>45355</v>
      </c>
    </row>
    <row r="4572" spans="1:30">
      <c r="A4572">
        <v>625159</v>
      </c>
      <c r="B4572" t="s">
        <v>129</v>
      </c>
      <c r="C4572" t="s">
        <v>31</v>
      </c>
      <c r="D4572">
        <v>1</v>
      </c>
      <c r="E4572" t="s">
        <v>841</v>
      </c>
      <c r="F4572" t="s">
        <v>842</v>
      </c>
      <c r="G4572" t="s">
        <v>51</v>
      </c>
      <c r="H4572">
        <v>10026</v>
      </c>
      <c r="I4572" t="s">
        <v>473</v>
      </c>
      <c r="J4572" t="s">
        <v>843</v>
      </c>
      <c r="K4572" t="s">
        <v>36</v>
      </c>
      <c r="L4572" t="s">
        <v>276</v>
      </c>
      <c r="M4572">
        <v>80931</v>
      </c>
      <c r="N4572">
        <v>146088</v>
      </c>
      <c r="O4572" t="s">
        <v>38</v>
      </c>
      <c r="P4572" t="s">
        <v>844</v>
      </c>
      <c r="Q4572" t="s">
        <v>845</v>
      </c>
      <c r="R4572" t="s">
        <v>846</v>
      </c>
      <c r="S4572" t="s">
        <v>847</v>
      </c>
      <c r="T4572" t="s">
        <v>848</v>
      </c>
      <c r="U4572" t="s">
        <v>849</v>
      </c>
      <c r="V4572" t="s">
        <v>297</v>
      </c>
      <c r="W4572" t="s">
        <v>850</v>
      </c>
      <c r="Z4572" t="s">
        <v>46</v>
      </c>
      <c r="AA4572" s="1">
        <v>45320</v>
      </c>
      <c r="AC4572" s="1">
        <v>45320</v>
      </c>
      <c r="AD4572" s="1">
        <v>45355</v>
      </c>
    </row>
    <row r="4573" spans="1:30">
      <c r="A4573">
        <v>616941</v>
      </c>
      <c r="B4573" t="s">
        <v>1077</v>
      </c>
      <c r="C4573" t="s">
        <v>48</v>
      </c>
      <c r="D4573">
        <v>1</v>
      </c>
      <c r="E4573" t="s">
        <v>8244</v>
      </c>
      <c r="F4573" t="s">
        <v>235</v>
      </c>
      <c r="G4573" t="s">
        <v>51</v>
      </c>
      <c r="H4573">
        <v>10251</v>
      </c>
      <c r="I4573">
        <v>1</v>
      </c>
      <c r="J4573" t="s">
        <v>618</v>
      </c>
      <c r="K4573" t="s">
        <v>123</v>
      </c>
      <c r="L4573" t="s">
        <v>103</v>
      </c>
      <c r="M4573">
        <v>18</v>
      </c>
      <c r="N4573">
        <v>18</v>
      </c>
      <c r="O4573" t="s">
        <v>124</v>
      </c>
      <c r="P4573" t="s">
        <v>125</v>
      </c>
      <c r="Q4573" t="s">
        <v>2994</v>
      </c>
      <c r="R4573" t="s">
        <v>8245</v>
      </c>
      <c r="S4573" t="s">
        <v>239</v>
      </c>
      <c r="T4573" t="s">
        <v>8246</v>
      </c>
      <c r="V4573" t="s">
        <v>8247</v>
      </c>
      <c r="Z4573" t="s">
        <v>46</v>
      </c>
      <c r="AA4573" s="1">
        <v>45251</v>
      </c>
      <c r="AC4573" s="1">
        <v>45251</v>
      </c>
      <c r="AD4573" s="1">
        <v>45355</v>
      </c>
    </row>
    <row r="4574" spans="1:30">
      <c r="A4574">
        <v>623416</v>
      </c>
      <c r="B4574" t="s">
        <v>47</v>
      </c>
      <c r="C4574" t="s">
        <v>48</v>
      </c>
      <c r="D4574">
        <v>1</v>
      </c>
      <c r="E4574" t="s">
        <v>3681</v>
      </c>
      <c r="F4574" t="s">
        <v>433</v>
      </c>
      <c r="G4574" t="s">
        <v>51</v>
      </c>
      <c r="H4574">
        <v>12627</v>
      </c>
      <c r="I4574">
        <v>0</v>
      </c>
      <c r="J4574" t="s">
        <v>72</v>
      </c>
      <c r="K4574" t="s">
        <v>36</v>
      </c>
      <c r="L4574" t="s">
        <v>37</v>
      </c>
      <c r="M4574">
        <v>70611</v>
      </c>
      <c r="N4574">
        <v>81203</v>
      </c>
      <c r="O4574" t="s">
        <v>38</v>
      </c>
      <c r="P4574" t="s">
        <v>54</v>
      </c>
      <c r="Q4574" t="s">
        <v>10107</v>
      </c>
      <c r="R4574" t="s">
        <v>10108</v>
      </c>
      <c r="S4574" t="s">
        <v>436</v>
      </c>
      <c r="T4574" t="s">
        <v>10109</v>
      </c>
      <c r="Z4574" t="s">
        <v>46</v>
      </c>
      <c r="AA4574" s="1">
        <v>45327</v>
      </c>
      <c r="AC4574" s="1">
        <v>45327</v>
      </c>
      <c r="AD4574" s="1">
        <v>45355</v>
      </c>
    </row>
    <row r="4575" spans="1:30">
      <c r="A4575">
        <v>609611</v>
      </c>
      <c r="B4575" t="s">
        <v>99</v>
      </c>
      <c r="C4575" t="s">
        <v>31</v>
      </c>
      <c r="D4575">
        <v>10</v>
      </c>
      <c r="E4575" t="s">
        <v>2447</v>
      </c>
      <c r="F4575" t="s">
        <v>2448</v>
      </c>
      <c r="G4575" t="s">
        <v>2340</v>
      </c>
      <c r="H4575">
        <v>90641</v>
      </c>
      <c r="I4575">
        <v>0</v>
      </c>
      <c r="J4575" t="s">
        <v>143</v>
      </c>
      <c r="K4575" t="s">
        <v>36</v>
      </c>
      <c r="L4575" t="s">
        <v>103</v>
      </c>
      <c r="M4575">
        <v>37936</v>
      </c>
      <c r="N4575">
        <v>58924</v>
      </c>
      <c r="O4575" t="s">
        <v>38</v>
      </c>
      <c r="P4575" t="s">
        <v>424</v>
      </c>
      <c r="Q4575" t="s">
        <v>425</v>
      </c>
      <c r="R4575" t="s">
        <v>3623</v>
      </c>
      <c r="S4575" t="s">
        <v>2451</v>
      </c>
      <c r="T4575" t="s">
        <v>3624</v>
      </c>
      <c r="U4575" t="s">
        <v>3153</v>
      </c>
      <c r="V4575" t="s">
        <v>3625</v>
      </c>
      <c r="Z4575" t="s">
        <v>46</v>
      </c>
      <c r="AA4575" s="1">
        <v>45221</v>
      </c>
      <c r="AC4575" s="1">
        <v>45221</v>
      </c>
      <c r="AD4575" s="1">
        <v>45355</v>
      </c>
    </row>
    <row r="4576" spans="1:30">
      <c r="A4576">
        <v>521310</v>
      </c>
      <c r="B4576" t="s">
        <v>314</v>
      </c>
      <c r="C4576" t="s">
        <v>31</v>
      </c>
      <c r="D4576">
        <v>9</v>
      </c>
      <c r="E4576" t="s">
        <v>6429</v>
      </c>
      <c r="F4576" t="s">
        <v>6430</v>
      </c>
      <c r="G4576" t="s">
        <v>34</v>
      </c>
      <c r="H4576">
        <v>90210</v>
      </c>
      <c r="I4576">
        <v>0</v>
      </c>
      <c r="J4576" t="s">
        <v>202</v>
      </c>
      <c r="K4576" t="s">
        <v>36</v>
      </c>
      <c r="L4576" t="s">
        <v>103</v>
      </c>
      <c r="M4576">
        <v>36627</v>
      </c>
      <c r="N4576">
        <v>41388</v>
      </c>
      <c r="O4576" t="s">
        <v>38</v>
      </c>
      <c r="P4576" t="s">
        <v>2014</v>
      </c>
      <c r="Q4576" t="s">
        <v>4016</v>
      </c>
      <c r="R4576" t="s">
        <v>6431</v>
      </c>
      <c r="S4576" t="s">
        <v>6432</v>
      </c>
      <c r="T4576" t="s">
        <v>6433</v>
      </c>
      <c r="V4576" t="s">
        <v>9813</v>
      </c>
      <c r="Z4576" t="s">
        <v>46</v>
      </c>
      <c r="AA4576" s="1">
        <v>44614</v>
      </c>
      <c r="AC4576" s="1">
        <v>44742</v>
      </c>
      <c r="AD4576" s="1">
        <v>45355</v>
      </c>
    </row>
    <row r="4577" spans="1:30">
      <c r="A4577">
        <v>590922</v>
      </c>
      <c r="B4577" t="s">
        <v>69</v>
      </c>
      <c r="C4577" t="s">
        <v>48</v>
      </c>
      <c r="D4577">
        <v>1</v>
      </c>
      <c r="E4577" t="s">
        <v>405</v>
      </c>
      <c r="F4577" t="s">
        <v>406</v>
      </c>
      <c r="G4577" t="s">
        <v>51</v>
      </c>
      <c r="H4577">
        <v>20210</v>
      </c>
      <c r="I4577">
        <v>0</v>
      </c>
      <c r="J4577" t="s">
        <v>65</v>
      </c>
      <c r="K4577" t="s">
        <v>36</v>
      </c>
      <c r="L4577" t="s">
        <v>37</v>
      </c>
      <c r="M4577">
        <v>62370</v>
      </c>
      <c r="N4577">
        <v>93587</v>
      </c>
      <c r="O4577" t="s">
        <v>38</v>
      </c>
      <c r="P4577" t="s">
        <v>73</v>
      </c>
      <c r="Q4577" t="s">
        <v>3193</v>
      </c>
      <c r="R4577" t="s">
        <v>3194</v>
      </c>
      <c r="S4577" t="s">
        <v>409</v>
      </c>
      <c r="T4577" t="s">
        <v>3195</v>
      </c>
      <c r="U4577" t="s">
        <v>2705</v>
      </c>
      <c r="V4577" t="s">
        <v>3196</v>
      </c>
      <c r="W4577" t="s">
        <v>3197</v>
      </c>
      <c r="X4577" t="s">
        <v>73</v>
      </c>
      <c r="Z4577" t="s">
        <v>63</v>
      </c>
      <c r="AA4577" s="1">
        <v>45118</v>
      </c>
      <c r="AC4577" s="1">
        <v>45118</v>
      </c>
      <c r="AD4577" s="1">
        <v>45355</v>
      </c>
    </row>
    <row r="4578" spans="1:30">
      <c r="A4578">
        <v>602475</v>
      </c>
      <c r="B4578" t="s">
        <v>99</v>
      </c>
      <c r="C4578" t="s">
        <v>48</v>
      </c>
      <c r="D4578">
        <v>2</v>
      </c>
      <c r="E4578" t="s">
        <v>64</v>
      </c>
      <c r="F4578" t="s">
        <v>33</v>
      </c>
      <c r="G4578" t="s">
        <v>34</v>
      </c>
      <c r="H4578">
        <v>21744</v>
      </c>
      <c r="I4578">
        <v>2</v>
      </c>
      <c r="J4578" t="s">
        <v>275</v>
      </c>
      <c r="K4578" t="s">
        <v>36</v>
      </c>
      <c r="L4578" t="s">
        <v>37</v>
      </c>
      <c r="M4578">
        <v>82506</v>
      </c>
      <c r="N4578">
        <v>94882</v>
      </c>
      <c r="O4578" t="s">
        <v>38</v>
      </c>
      <c r="P4578" t="s">
        <v>244</v>
      </c>
      <c r="Q4578" t="s">
        <v>3294</v>
      </c>
      <c r="R4578" t="s">
        <v>10674</v>
      </c>
      <c r="S4578" t="s">
        <v>42</v>
      </c>
      <c r="T4578" t="s">
        <v>10675</v>
      </c>
      <c r="U4578" t="s">
        <v>10676</v>
      </c>
      <c r="V4578" t="s">
        <v>10677</v>
      </c>
      <c r="Z4578" t="s">
        <v>46</v>
      </c>
      <c r="AA4578" s="1">
        <v>45205</v>
      </c>
      <c r="AC4578" s="1">
        <v>45271</v>
      </c>
      <c r="AD4578" s="1">
        <v>45355</v>
      </c>
    </row>
    <row r="4579" spans="1:30">
      <c r="A4579">
        <v>615553</v>
      </c>
      <c r="B4579" t="s">
        <v>460</v>
      </c>
      <c r="C4579" t="s">
        <v>31</v>
      </c>
      <c r="D4579">
        <v>1</v>
      </c>
      <c r="E4579" t="s">
        <v>10286</v>
      </c>
      <c r="F4579" t="s">
        <v>462</v>
      </c>
      <c r="G4579" t="s">
        <v>463</v>
      </c>
      <c r="H4579">
        <v>30114</v>
      </c>
      <c r="I4579">
        <v>0</v>
      </c>
      <c r="J4579" t="s">
        <v>10287</v>
      </c>
      <c r="K4579" t="s">
        <v>36</v>
      </c>
      <c r="L4579" t="s">
        <v>276</v>
      </c>
      <c r="M4579">
        <v>145000</v>
      </c>
      <c r="N4579">
        <v>145000</v>
      </c>
      <c r="O4579" t="s">
        <v>38</v>
      </c>
      <c r="P4579" t="s">
        <v>465</v>
      </c>
      <c r="Q4579" t="s">
        <v>466</v>
      </c>
      <c r="R4579" t="s">
        <v>10288</v>
      </c>
      <c r="S4579" t="s">
        <v>10289</v>
      </c>
      <c r="V4579" t="s">
        <v>10290</v>
      </c>
      <c r="Z4579" t="s">
        <v>485</v>
      </c>
      <c r="AA4579" s="1">
        <v>45239</v>
      </c>
      <c r="AB4579" s="2">
        <v>45639</v>
      </c>
      <c r="AC4579" s="1">
        <v>45321</v>
      </c>
      <c r="AD4579" s="1">
        <v>45355</v>
      </c>
    </row>
    <row r="4580" spans="1:30">
      <c r="A4580">
        <v>607899</v>
      </c>
      <c r="B4580" t="s">
        <v>306</v>
      </c>
      <c r="C4580" t="s">
        <v>31</v>
      </c>
      <c r="D4580">
        <v>1</v>
      </c>
      <c r="E4580" t="s">
        <v>10678</v>
      </c>
      <c r="F4580" t="s">
        <v>209</v>
      </c>
      <c r="G4580" t="s">
        <v>51</v>
      </c>
      <c r="H4580">
        <v>12626</v>
      </c>
      <c r="I4580">
        <v>2</v>
      </c>
      <c r="J4580" t="s">
        <v>143</v>
      </c>
      <c r="K4580" t="s">
        <v>36</v>
      </c>
      <c r="L4580" t="s">
        <v>37</v>
      </c>
      <c r="M4580">
        <v>80000</v>
      </c>
      <c r="N4580">
        <v>80000</v>
      </c>
      <c r="O4580" t="s">
        <v>38</v>
      </c>
      <c r="P4580" t="s">
        <v>125</v>
      </c>
      <c r="Q4580" t="s">
        <v>10679</v>
      </c>
      <c r="R4580" t="s">
        <v>10680</v>
      </c>
      <c r="S4580" t="s">
        <v>212</v>
      </c>
      <c r="V4580" t="s">
        <v>10681</v>
      </c>
      <c r="Z4580" t="s">
        <v>46</v>
      </c>
      <c r="AA4580" s="1">
        <v>45350</v>
      </c>
      <c r="AB4580" s="2">
        <v>45410</v>
      </c>
      <c r="AC4580" s="1">
        <v>45350</v>
      </c>
      <c r="AD4580" s="1">
        <v>45355</v>
      </c>
    </row>
    <row r="4581" spans="1:30">
      <c r="A4581">
        <v>627120</v>
      </c>
      <c r="B4581" t="s">
        <v>314</v>
      </c>
      <c r="C4581" t="s">
        <v>31</v>
      </c>
      <c r="D4581">
        <v>1</v>
      </c>
      <c r="E4581" t="s">
        <v>9424</v>
      </c>
      <c r="F4581" t="s">
        <v>308</v>
      </c>
      <c r="G4581" t="s">
        <v>34</v>
      </c>
      <c r="H4581">
        <v>56058</v>
      </c>
      <c r="I4581">
        <v>0</v>
      </c>
      <c r="J4581" t="s">
        <v>1118</v>
      </c>
      <c r="K4581" t="s">
        <v>36</v>
      </c>
      <c r="L4581" t="s">
        <v>37</v>
      </c>
      <c r="M4581">
        <v>59116</v>
      </c>
      <c r="N4581">
        <v>67983</v>
      </c>
      <c r="O4581" t="s">
        <v>38</v>
      </c>
      <c r="P4581" t="s">
        <v>317</v>
      </c>
      <c r="Q4581" t="s">
        <v>738</v>
      </c>
      <c r="R4581" t="s">
        <v>9425</v>
      </c>
      <c r="S4581" t="s">
        <v>311</v>
      </c>
      <c r="T4581" t="s">
        <v>9426</v>
      </c>
      <c r="U4581" t="s">
        <v>321</v>
      </c>
      <c r="V4581" t="s">
        <v>9427</v>
      </c>
      <c r="X4581" t="s">
        <v>2014</v>
      </c>
      <c r="Z4581" t="s">
        <v>9428</v>
      </c>
      <c r="AA4581" s="1">
        <v>45337</v>
      </c>
      <c r="AB4581" s="2">
        <v>45367</v>
      </c>
      <c r="AC4581" s="1">
        <v>45337</v>
      </c>
      <c r="AD4581" s="1">
        <v>45355</v>
      </c>
    </row>
    <row r="4582" spans="1:30">
      <c r="A4582">
        <v>607197</v>
      </c>
      <c r="B4582" t="s">
        <v>605</v>
      </c>
      <c r="C4582" t="s">
        <v>31</v>
      </c>
      <c r="D4582">
        <v>1</v>
      </c>
      <c r="E4582" t="s">
        <v>10194</v>
      </c>
      <c r="F4582" t="s">
        <v>607</v>
      </c>
      <c r="G4582" t="s">
        <v>90</v>
      </c>
      <c r="H4582">
        <v>6766</v>
      </c>
      <c r="I4582">
        <v>1</v>
      </c>
      <c r="J4582" t="s">
        <v>53</v>
      </c>
      <c r="K4582" t="s">
        <v>36</v>
      </c>
      <c r="L4582" t="s">
        <v>37</v>
      </c>
      <c r="M4582">
        <v>65000</v>
      </c>
      <c r="N4582">
        <v>74000</v>
      </c>
      <c r="O4582" t="s">
        <v>38</v>
      </c>
      <c r="P4582" t="s">
        <v>608</v>
      </c>
      <c r="Q4582" t="s">
        <v>2242</v>
      </c>
      <c r="R4582" t="s">
        <v>10195</v>
      </c>
      <c r="S4582" t="s">
        <v>611</v>
      </c>
      <c r="T4582" t="s">
        <v>10196</v>
      </c>
      <c r="V4582" t="s">
        <v>10197</v>
      </c>
      <c r="W4582" t="s">
        <v>615</v>
      </c>
      <c r="X4582" t="s">
        <v>616</v>
      </c>
      <c r="Z4582" t="s">
        <v>46</v>
      </c>
      <c r="AA4582" s="1">
        <v>45239</v>
      </c>
      <c r="AC4582" s="1">
        <v>45239</v>
      </c>
      <c r="AD4582" s="1">
        <v>45355</v>
      </c>
    </row>
    <row r="4583" spans="1:30">
      <c r="A4583">
        <v>507488</v>
      </c>
      <c r="B4583" t="s">
        <v>99</v>
      </c>
      <c r="C4583" t="s">
        <v>48</v>
      </c>
      <c r="D4583">
        <v>1</v>
      </c>
      <c r="E4583" t="s">
        <v>10119</v>
      </c>
      <c r="F4583" t="s">
        <v>89</v>
      </c>
      <c r="G4583" t="s">
        <v>34</v>
      </c>
      <c r="H4583">
        <v>95710</v>
      </c>
      <c r="I4583">
        <v>0</v>
      </c>
      <c r="J4583" t="s">
        <v>4243</v>
      </c>
      <c r="K4583" t="s">
        <v>36</v>
      </c>
      <c r="L4583" t="s">
        <v>37</v>
      </c>
      <c r="M4583">
        <v>75000</v>
      </c>
      <c r="N4583">
        <v>160000</v>
      </c>
      <c r="O4583" t="s">
        <v>38</v>
      </c>
      <c r="P4583" t="s">
        <v>104</v>
      </c>
      <c r="Q4583" t="s">
        <v>2432</v>
      </c>
      <c r="R4583" t="s">
        <v>10120</v>
      </c>
      <c r="S4583" t="s">
        <v>361</v>
      </c>
      <c r="T4583" t="s">
        <v>10121</v>
      </c>
      <c r="U4583" t="s">
        <v>10122</v>
      </c>
      <c r="V4583" t="s">
        <v>3143</v>
      </c>
      <c r="W4583" t="s">
        <v>10123</v>
      </c>
      <c r="X4583" t="s">
        <v>104</v>
      </c>
      <c r="Z4583" t="s">
        <v>63</v>
      </c>
      <c r="AA4583" s="1">
        <v>44539</v>
      </c>
      <c r="AC4583" s="1">
        <v>44546</v>
      </c>
      <c r="AD4583" s="1">
        <v>45355</v>
      </c>
    </row>
    <row r="4584" spans="1:30">
      <c r="A4584">
        <v>544503</v>
      </c>
      <c r="B4584" t="s">
        <v>99</v>
      </c>
      <c r="C4584" t="s">
        <v>31</v>
      </c>
      <c r="D4584">
        <v>1</v>
      </c>
      <c r="E4584" t="s">
        <v>10682</v>
      </c>
      <c r="F4584" t="s">
        <v>71</v>
      </c>
      <c r="G4584" t="s">
        <v>51</v>
      </c>
      <c r="H4584">
        <v>12158</v>
      </c>
      <c r="I4584">
        <v>3</v>
      </c>
      <c r="J4584" t="s">
        <v>65</v>
      </c>
      <c r="K4584" t="s">
        <v>36</v>
      </c>
      <c r="L4584" t="s">
        <v>37</v>
      </c>
      <c r="M4584">
        <v>60010</v>
      </c>
      <c r="N4584">
        <v>100875</v>
      </c>
      <c r="O4584" t="s">
        <v>38</v>
      </c>
      <c r="P4584" t="s">
        <v>244</v>
      </c>
      <c r="Q4584" t="s">
        <v>4122</v>
      </c>
      <c r="R4584" t="s">
        <v>10683</v>
      </c>
      <c r="S4584" t="s">
        <v>76</v>
      </c>
      <c r="T4584" t="s">
        <v>9210</v>
      </c>
      <c r="U4584" t="s">
        <v>9777</v>
      </c>
      <c r="V4584" t="s">
        <v>1104</v>
      </c>
      <c r="X4584" t="s">
        <v>244</v>
      </c>
      <c r="Z4584" t="s">
        <v>10684</v>
      </c>
      <c r="AA4584" s="1">
        <v>44782</v>
      </c>
      <c r="AC4584" s="1">
        <v>45170</v>
      </c>
      <c r="AD4584" s="1">
        <v>45355</v>
      </c>
    </row>
    <row r="4585" spans="1:30">
      <c r="A4585">
        <v>586824</v>
      </c>
      <c r="B4585" t="s">
        <v>47</v>
      </c>
      <c r="C4585" t="s">
        <v>48</v>
      </c>
      <c r="D4585">
        <v>1</v>
      </c>
      <c r="E4585" t="s">
        <v>49</v>
      </c>
      <c r="F4585" t="s">
        <v>495</v>
      </c>
      <c r="G4585" t="s">
        <v>51</v>
      </c>
      <c r="H4585" t="s">
        <v>496</v>
      </c>
      <c r="I4585">
        <v>0</v>
      </c>
      <c r="J4585" t="s">
        <v>65</v>
      </c>
      <c r="K4585" t="s">
        <v>36</v>
      </c>
      <c r="L4585" t="s">
        <v>37</v>
      </c>
      <c r="M4585">
        <v>56972</v>
      </c>
      <c r="N4585">
        <v>123150</v>
      </c>
      <c r="O4585" t="s">
        <v>38</v>
      </c>
      <c r="P4585" t="s">
        <v>54</v>
      </c>
      <c r="Q4585" t="s">
        <v>497</v>
      </c>
      <c r="R4585" t="s">
        <v>498</v>
      </c>
      <c r="S4585" t="s">
        <v>499</v>
      </c>
      <c r="T4585" t="s">
        <v>500</v>
      </c>
      <c r="V4585" t="s">
        <v>60</v>
      </c>
      <c r="W4585" t="s">
        <v>61</v>
      </c>
      <c r="X4585" t="s">
        <v>501</v>
      </c>
      <c r="Z4585" t="s">
        <v>355</v>
      </c>
      <c r="AA4585" s="1">
        <v>45076</v>
      </c>
      <c r="AC4585" s="1">
        <v>45076</v>
      </c>
      <c r="AD4585" s="1">
        <v>45355</v>
      </c>
    </row>
    <row r="4586" spans="1:30">
      <c r="A4586">
        <v>626618</v>
      </c>
      <c r="B4586" t="s">
        <v>69</v>
      </c>
      <c r="C4586" t="s">
        <v>31</v>
      </c>
      <c r="D4586">
        <v>1</v>
      </c>
      <c r="E4586" t="s">
        <v>10605</v>
      </c>
      <c r="F4586" t="s">
        <v>1391</v>
      </c>
      <c r="G4586" t="s">
        <v>51</v>
      </c>
      <c r="H4586" t="s">
        <v>1392</v>
      </c>
      <c r="I4586">
        <v>0</v>
      </c>
      <c r="J4586" t="s">
        <v>65</v>
      </c>
      <c r="K4586" t="s">
        <v>36</v>
      </c>
      <c r="L4586" t="s">
        <v>37</v>
      </c>
      <c r="M4586">
        <v>58682</v>
      </c>
      <c r="N4586">
        <v>159671</v>
      </c>
      <c r="O4586" t="s">
        <v>38</v>
      </c>
      <c r="P4586" t="s">
        <v>73</v>
      </c>
      <c r="Q4586" t="s">
        <v>9466</v>
      </c>
      <c r="R4586" t="s">
        <v>10606</v>
      </c>
      <c r="S4586" t="s">
        <v>1396</v>
      </c>
      <c r="T4586" t="s">
        <v>8255</v>
      </c>
      <c r="U4586" t="s">
        <v>10607</v>
      </c>
      <c r="V4586" t="s">
        <v>10608</v>
      </c>
      <c r="W4586" t="s">
        <v>61</v>
      </c>
      <c r="X4586" t="s">
        <v>73</v>
      </c>
      <c r="Z4586" t="s">
        <v>63</v>
      </c>
      <c r="AA4586" s="1">
        <v>45353</v>
      </c>
      <c r="AB4586" s="2">
        <v>45365</v>
      </c>
      <c r="AC4586" s="1">
        <v>45353</v>
      </c>
      <c r="AD4586" s="1">
        <v>45355</v>
      </c>
    </row>
    <row r="4587" spans="1:30">
      <c r="A4587">
        <v>590754</v>
      </c>
      <c r="B4587" t="s">
        <v>129</v>
      </c>
      <c r="C4587" t="s">
        <v>31</v>
      </c>
      <c r="D4587">
        <v>1</v>
      </c>
      <c r="E4587" t="s">
        <v>9820</v>
      </c>
      <c r="F4587" t="s">
        <v>308</v>
      </c>
      <c r="G4587" t="s">
        <v>34</v>
      </c>
      <c r="H4587">
        <v>56058</v>
      </c>
      <c r="I4587">
        <v>0</v>
      </c>
      <c r="J4587" t="s">
        <v>156</v>
      </c>
      <c r="K4587" t="s">
        <v>36</v>
      </c>
      <c r="L4587" t="s">
        <v>37</v>
      </c>
      <c r="M4587">
        <v>59116</v>
      </c>
      <c r="N4587">
        <v>91768</v>
      </c>
      <c r="O4587" t="s">
        <v>38</v>
      </c>
      <c r="P4587" t="s">
        <v>236</v>
      </c>
      <c r="Q4587" t="s">
        <v>2598</v>
      </c>
      <c r="R4587" t="s">
        <v>9821</v>
      </c>
      <c r="S4587" t="s">
        <v>311</v>
      </c>
      <c r="U4587" t="s">
        <v>1226</v>
      </c>
      <c r="V4587" t="s">
        <v>1227</v>
      </c>
      <c r="Z4587" t="s">
        <v>46</v>
      </c>
      <c r="AA4587" s="1">
        <v>45184</v>
      </c>
      <c r="AC4587" s="1">
        <v>45335</v>
      </c>
      <c r="AD4587" s="1">
        <v>45355</v>
      </c>
    </row>
    <row r="4588" spans="1:30">
      <c r="A4588">
        <v>469953</v>
      </c>
      <c r="B4588" t="s">
        <v>129</v>
      </c>
      <c r="C4588" t="s">
        <v>31</v>
      </c>
      <c r="D4588">
        <v>1</v>
      </c>
      <c r="E4588" t="s">
        <v>7075</v>
      </c>
      <c r="F4588" t="s">
        <v>209</v>
      </c>
      <c r="G4588" t="s">
        <v>51</v>
      </c>
      <c r="H4588">
        <v>12626</v>
      </c>
      <c r="I4588">
        <v>2</v>
      </c>
      <c r="J4588" t="s">
        <v>266</v>
      </c>
      <c r="K4588" t="s">
        <v>36</v>
      </c>
      <c r="L4588" t="s">
        <v>37</v>
      </c>
      <c r="M4588">
        <v>58152</v>
      </c>
      <c r="N4588">
        <v>71556</v>
      </c>
      <c r="O4588" t="s">
        <v>38</v>
      </c>
      <c r="P4588" t="s">
        <v>157</v>
      </c>
      <c r="Q4588" t="s">
        <v>3762</v>
      </c>
      <c r="R4588" t="s">
        <v>7076</v>
      </c>
      <c r="S4588" t="s">
        <v>212</v>
      </c>
      <c r="U4588" t="s">
        <v>2320</v>
      </c>
      <c r="V4588" t="s">
        <v>7077</v>
      </c>
      <c r="Z4588" t="s">
        <v>46</v>
      </c>
      <c r="AA4588" s="1">
        <v>44403</v>
      </c>
      <c r="AC4588" s="1">
        <v>44729</v>
      </c>
      <c r="AD4588" s="1">
        <v>45355</v>
      </c>
    </row>
    <row r="4589" spans="1:30">
      <c r="A4589">
        <v>622532</v>
      </c>
      <c r="B4589" t="s">
        <v>253</v>
      </c>
      <c r="C4589" t="s">
        <v>31</v>
      </c>
      <c r="D4589">
        <v>1</v>
      </c>
      <c r="E4589" t="s">
        <v>7751</v>
      </c>
      <c r="F4589" t="s">
        <v>283</v>
      </c>
      <c r="G4589" t="s">
        <v>51</v>
      </c>
      <c r="H4589">
        <v>10124</v>
      </c>
      <c r="I4589">
        <v>1</v>
      </c>
      <c r="J4589" t="s">
        <v>284</v>
      </c>
      <c r="K4589" t="s">
        <v>36</v>
      </c>
      <c r="L4589" t="s">
        <v>37</v>
      </c>
      <c r="M4589">
        <v>47418</v>
      </c>
      <c r="N4589">
        <v>65000</v>
      </c>
      <c r="O4589" t="s">
        <v>38</v>
      </c>
      <c r="P4589" t="s">
        <v>7752</v>
      </c>
      <c r="Q4589" t="s">
        <v>7752</v>
      </c>
      <c r="R4589" t="s">
        <v>7753</v>
      </c>
      <c r="S4589" t="s">
        <v>287</v>
      </c>
      <c r="T4589" t="s">
        <v>7754</v>
      </c>
      <c r="U4589" t="s">
        <v>7755</v>
      </c>
      <c r="V4589" t="s">
        <v>263</v>
      </c>
      <c r="Z4589" t="s">
        <v>264</v>
      </c>
      <c r="AA4589" s="1">
        <v>45342</v>
      </c>
      <c r="AC4589" s="1">
        <v>45342</v>
      </c>
      <c r="AD4589" s="1">
        <v>45355</v>
      </c>
    </row>
    <row r="4590" spans="1:30">
      <c r="A4590">
        <v>593384</v>
      </c>
      <c r="B4590" t="s">
        <v>637</v>
      </c>
      <c r="C4590" t="s">
        <v>48</v>
      </c>
      <c r="D4590">
        <v>1</v>
      </c>
      <c r="E4590" t="s">
        <v>9498</v>
      </c>
      <c r="F4590" t="s">
        <v>520</v>
      </c>
      <c r="G4590" t="s">
        <v>51</v>
      </c>
      <c r="H4590">
        <v>22316</v>
      </c>
      <c r="I4590">
        <v>1</v>
      </c>
      <c r="J4590" t="s">
        <v>65</v>
      </c>
      <c r="K4590" t="s">
        <v>36</v>
      </c>
      <c r="L4590" t="s">
        <v>37</v>
      </c>
      <c r="M4590">
        <v>62370</v>
      </c>
      <c r="N4590">
        <v>71726</v>
      </c>
      <c r="O4590" t="s">
        <v>38</v>
      </c>
      <c r="P4590" t="s">
        <v>639</v>
      </c>
      <c r="Q4590" t="s">
        <v>9499</v>
      </c>
      <c r="R4590" t="s">
        <v>9500</v>
      </c>
      <c r="S4590" t="s">
        <v>523</v>
      </c>
      <c r="T4590" t="s">
        <v>9501</v>
      </c>
      <c r="V4590" t="s">
        <v>9502</v>
      </c>
      <c r="Z4590" t="s">
        <v>46</v>
      </c>
      <c r="AA4590" s="1">
        <v>45124</v>
      </c>
      <c r="AC4590" s="1">
        <v>45124</v>
      </c>
      <c r="AD4590" s="1">
        <v>45355</v>
      </c>
    </row>
    <row r="4591" spans="1:30">
      <c r="A4591">
        <v>579996</v>
      </c>
      <c r="B4591" t="s">
        <v>99</v>
      </c>
      <c r="C4591" t="s">
        <v>48</v>
      </c>
      <c r="D4591">
        <v>1</v>
      </c>
      <c r="E4591" t="s">
        <v>1821</v>
      </c>
      <c r="F4591" t="s">
        <v>3707</v>
      </c>
      <c r="G4591" t="s">
        <v>51</v>
      </c>
      <c r="H4591">
        <v>13652</v>
      </c>
      <c r="I4591">
        <v>2</v>
      </c>
      <c r="J4591" t="s">
        <v>91</v>
      </c>
      <c r="K4591" t="s">
        <v>36</v>
      </c>
      <c r="L4591" t="s">
        <v>37</v>
      </c>
      <c r="M4591">
        <v>85371</v>
      </c>
      <c r="N4591">
        <v>119883</v>
      </c>
      <c r="O4591" t="s">
        <v>38</v>
      </c>
      <c r="P4591" t="s">
        <v>244</v>
      </c>
      <c r="Q4591" t="s">
        <v>285</v>
      </c>
      <c r="R4591" t="s">
        <v>8878</v>
      </c>
      <c r="S4591" t="s">
        <v>3709</v>
      </c>
      <c r="U4591" t="s">
        <v>249</v>
      </c>
      <c r="V4591" t="s">
        <v>250</v>
      </c>
      <c r="W4591" t="s">
        <v>3710</v>
      </c>
      <c r="X4591" t="s">
        <v>291</v>
      </c>
      <c r="Z4591" t="s">
        <v>63</v>
      </c>
      <c r="AA4591" s="1">
        <v>45024</v>
      </c>
      <c r="AC4591" s="1">
        <v>45024</v>
      </c>
      <c r="AD4591" s="1">
        <v>45355</v>
      </c>
    </row>
    <row r="4592" spans="1:30">
      <c r="A4592">
        <v>522407</v>
      </c>
      <c r="B4592" t="s">
        <v>99</v>
      </c>
      <c r="C4592" t="s">
        <v>31</v>
      </c>
      <c r="D4592">
        <v>1</v>
      </c>
      <c r="E4592" t="s">
        <v>7613</v>
      </c>
      <c r="F4592" t="s">
        <v>382</v>
      </c>
      <c r="G4592" t="s">
        <v>34</v>
      </c>
      <c r="H4592">
        <v>30087</v>
      </c>
      <c r="I4592">
        <v>1</v>
      </c>
      <c r="J4592" t="s">
        <v>618</v>
      </c>
      <c r="K4592" t="s">
        <v>36</v>
      </c>
      <c r="L4592" t="s">
        <v>37</v>
      </c>
      <c r="M4592">
        <v>63228</v>
      </c>
      <c r="N4592">
        <v>78529</v>
      </c>
      <c r="O4592" t="s">
        <v>38</v>
      </c>
      <c r="P4592" t="s">
        <v>104</v>
      </c>
      <c r="Q4592" t="s">
        <v>1232</v>
      </c>
      <c r="R4592" t="s">
        <v>9230</v>
      </c>
      <c r="S4592" t="s">
        <v>387</v>
      </c>
      <c r="T4592" t="s">
        <v>9231</v>
      </c>
      <c r="U4592" t="s">
        <v>9232</v>
      </c>
      <c r="V4592" t="s">
        <v>905</v>
      </c>
      <c r="W4592" t="s">
        <v>963</v>
      </c>
      <c r="X4592" t="s">
        <v>964</v>
      </c>
      <c r="Z4592" t="s">
        <v>46</v>
      </c>
      <c r="AA4592" s="1">
        <v>44624</v>
      </c>
      <c r="AC4592" s="1">
        <v>44860</v>
      </c>
      <c r="AD4592" s="1">
        <v>45355</v>
      </c>
    </row>
    <row r="4593" spans="1:30">
      <c r="A4593">
        <v>592240</v>
      </c>
      <c r="B4593" t="s">
        <v>112</v>
      </c>
      <c r="C4593" t="s">
        <v>48</v>
      </c>
      <c r="D4593">
        <v>1</v>
      </c>
      <c r="E4593" t="s">
        <v>5084</v>
      </c>
      <c r="F4593" t="s">
        <v>570</v>
      </c>
      <c r="G4593" t="s">
        <v>51</v>
      </c>
      <c r="H4593">
        <v>34202</v>
      </c>
      <c r="I4593">
        <v>2</v>
      </c>
      <c r="J4593" t="s">
        <v>300</v>
      </c>
      <c r="K4593" t="s">
        <v>36</v>
      </c>
      <c r="L4593" t="s">
        <v>37</v>
      </c>
      <c r="M4593">
        <v>85147</v>
      </c>
      <c r="N4593">
        <v>85147</v>
      </c>
      <c r="O4593" t="s">
        <v>38</v>
      </c>
      <c r="P4593" t="s">
        <v>5085</v>
      </c>
      <c r="Q4593" t="s">
        <v>5086</v>
      </c>
      <c r="R4593" t="s">
        <v>5087</v>
      </c>
      <c r="S4593" t="s">
        <v>573</v>
      </c>
      <c r="T4593" t="s">
        <v>5088</v>
      </c>
      <c r="U4593" t="s">
        <v>5089</v>
      </c>
      <c r="V4593" t="s">
        <v>3423</v>
      </c>
      <c r="X4593" t="s">
        <v>5085</v>
      </c>
      <c r="Z4593" t="s">
        <v>63</v>
      </c>
      <c r="AA4593" s="1">
        <v>45114</v>
      </c>
      <c r="AC4593" s="1">
        <v>45114</v>
      </c>
      <c r="AD4593" s="1">
        <v>45355</v>
      </c>
    </row>
    <row r="4594" spans="1:30">
      <c r="A4594">
        <v>590253</v>
      </c>
      <c r="B4594" t="s">
        <v>460</v>
      </c>
      <c r="C4594" t="s">
        <v>31</v>
      </c>
      <c r="D4594">
        <v>16</v>
      </c>
      <c r="E4594" t="s">
        <v>2921</v>
      </c>
      <c r="F4594" t="s">
        <v>114</v>
      </c>
      <c r="G4594" t="s">
        <v>34</v>
      </c>
      <c r="H4594">
        <v>56057</v>
      </c>
      <c r="I4594">
        <v>0</v>
      </c>
      <c r="J4594" t="s">
        <v>2922</v>
      </c>
      <c r="K4594" t="s">
        <v>36</v>
      </c>
      <c r="L4594" t="s">
        <v>37</v>
      </c>
      <c r="M4594">
        <v>50000</v>
      </c>
      <c r="N4594">
        <v>50000</v>
      </c>
      <c r="O4594" t="s">
        <v>38</v>
      </c>
      <c r="P4594" t="s">
        <v>465</v>
      </c>
      <c r="Q4594" t="s">
        <v>1311</v>
      </c>
      <c r="R4594" t="s">
        <v>2923</v>
      </c>
      <c r="S4594" t="s">
        <v>119</v>
      </c>
      <c r="V4594" t="s">
        <v>469</v>
      </c>
      <c r="Z4594" t="s">
        <v>1314</v>
      </c>
      <c r="AA4594" s="1">
        <v>45092</v>
      </c>
      <c r="AB4594" s="2">
        <v>45457</v>
      </c>
      <c r="AC4594" s="1">
        <v>45092</v>
      </c>
      <c r="AD4594" s="1">
        <v>45355</v>
      </c>
    </row>
    <row r="4595" spans="1:30">
      <c r="A4595">
        <v>564205</v>
      </c>
      <c r="B4595" t="s">
        <v>99</v>
      </c>
      <c r="C4595" t="s">
        <v>31</v>
      </c>
      <c r="D4595">
        <v>2</v>
      </c>
      <c r="E4595" t="s">
        <v>1793</v>
      </c>
      <c r="F4595" t="s">
        <v>441</v>
      </c>
      <c r="G4595" t="s">
        <v>51</v>
      </c>
      <c r="H4595">
        <v>20215</v>
      </c>
      <c r="I4595">
        <v>3</v>
      </c>
      <c r="J4595" t="s">
        <v>65</v>
      </c>
      <c r="K4595" t="s">
        <v>36</v>
      </c>
      <c r="L4595" t="s">
        <v>37</v>
      </c>
      <c r="M4595">
        <v>90114</v>
      </c>
      <c r="N4595">
        <v>122168</v>
      </c>
      <c r="O4595" t="s">
        <v>38</v>
      </c>
      <c r="P4595" t="s">
        <v>244</v>
      </c>
      <c r="Q4595" t="s">
        <v>3950</v>
      </c>
      <c r="R4595" t="s">
        <v>9775</v>
      </c>
      <c r="S4595" t="s">
        <v>444</v>
      </c>
      <c r="T4595" t="s">
        <v>9776</v>
      </c>
      <c r="U4595" t="s">
        <v>9777</v>
      </c>
      <c r="V4595" t="s">
        <v>289</v>
      </c>
      <c r="W4595" t="s">
        <v>582</v>
      </c>
      <c r="X4595" t="s">
        <v>8776</v>
      </c>
      <c r="Z4595" t="s">
        <v>355</v>
      </c>
      <c r="AA4595" s="1">
        <v>44908</v>
      </c>
      <c r="AC4595" s="1">
        <v>44908</v>
      </c>
      <c r="AD4595" s="1">
        <v>45355</v>
      </c>
    </row>
    <row r="4596" spans="1:30">
      <c r="A4596">
        <v>626361</v>
      </c>
      <c r="B4596" t="s">
        <v>253</v>
      </c>
      <c r="C4596" t="s">
        <v>31</v>
      </c>
      <c r="D4596">
        <v>1</v>
      </c>
      <c r="E4596" t="s">
        <v>405</v>
      </c>
      <c r="F4596" t="s">
        <v>406</v>
      </c>
      <c r="G4596" t="s">
        <v>51</v>
      </c>
      <c r="H4596">
        <v>20210</v>
      </c>
      <c r="I4596">
        <v>0</v>
      </c>
      <c r="J4596" t="s">
        <v>618</v>
      </c>
      <c r="K4596" t="s">
        <v>36</v>
      </c>
      <c r="L4596" t="s">
        <v>37</v>
      </c>
      <c r="M4596">
        <v>62370</v>
      </c>
      <c r="N4596">
        <v>93587</v>
      </c>
      <c r="O4596" t="s">
        <v>38</v>
      </c>
      <c r="P4596" t="s">
        <v>10325</v>
      </c>
      <c r="Q4596" t="s">
        <v>10326</v>
      </c>
      <c r="R4596" t="s">
        <v>10327</v>
      </c>
      <c r="S4596" t="s">
        <v>409</v>
      </c>
      <c r="T4596" t="s">
        <v>10328</v>
      </c>
      <c r="U4596" t="s">
        <v>10329</v>
      </c>
      <c r="V4596" t="s">
        <v>263</v>
      </c>
      <c r="Z4596" t="s">
        <v>264</v>
      </c>
      <c r="AA4596" s="1">
        <v>45349</v>
      </c>
      <c r="AB4596" s="2">
        <v>45369</v>
      </c>
      <c r="AC4596" s="1">
        <v>45349</v>
      </c>
      <c r="AD4596" s="1">
        <v>45355</v>
      </c>
    </row>
    <row r="4597" spans="1:30">
      <c r="A4597">
        <v>606369</v>
      </c>
      <c r="B4597" t="s">
        <v>69</v>
      </c>
      <c r="C4597" t="s">
        <v>48</v>
      </c>
      <c r="D4597">
        <v>1</v>
      </c>
      <c r="E4597" t="s">
        <v>10685</v>
      </c>
      <c r="F4597" t="s">
        <v>10536</v>
      </c>
      <c r="G4597" t="s">
        <v>51</v>
      </c>
      <c r="H4597">
        <v>91352</v>
      </c>
      <c r="I4597">
        <v>2</v>
      </c>
      <c r="J4597" t="s">
        <v>143</v>
      </c>
      <c r="K4597" t="s">
        <v>36</v>
      </c>
      <c r="L4597" t="s">
        <v>37</v>
      </c>
      <c r="M4597">
        <v>82666</v>
      </c>
      <c r="N4597">
        <v>125369</v>
      </c>
      <c r="O4597" t="s">
        <v>38</v>
      </c>
      <c r="P4597" t="s">
        <v>73</v>
      </c>
      <c r="Q4597" t="s">
        <v>4004</v>
      </c>
      <c r="R4597" t="s">
        <v>10686</v>
      </c>
      <c r="S4597" t="s">
        <v>10540</v>
      </c>
      <c r="U4597" t="s">
        <v>2705</v>
      </c>
      <c r="V4597" t="s">
        <v>10687</v>
      </c>
      <c r="W4597" t="s">
        <v>10688</v>
      </c>
      <c r="X4597" t="s">
        <v>10689</v>
      </c>
      <c r="Z4597" t="s">
        <v>46</v>
      </c>
      <c r="AA4597" s="1">
        <v>45192</v>
      </c>
      <c r="AC4597" s="1">
        <v>45331</v>
      </c>
      <c r="AD4597" s="1">
        <v>45355</v>
      </c>
    </row>
    <row r="4598" spans="1:30">
      <c r="A4598">
        <v>626905</v>
      </c>
      <c r="B4598" t="s">
        <v>314</v>
      </c>
      <c r="C4598" t="s">
        <v>31</v>
      </c>
      <c r="D4598">
        <v>1</v>
      </c>
      <c r="E4598" t="s">
        <v>10301</v>
      </c>
      <c r="F4598" t="s">
        <v>308</v>
      </c>
      <c r="G4598" t="s">
        <v>34</v>
      </c>
      <c r="H4598">
        <v>56058</v>
      </c>
      <c r="I4598">
        <v>0</v>
      </c>
      <c r="J4598" t="s">
        <v>3169</v>
      </c>
      <c r="K4598" t="s">
        <v>36</v>
      </c>
      <c r="L4598" t="s">
        <v>37</v>
      </c>
      <c r="M4598">
        <v>59116</v>
      </c>
      <c r="N4598">
        <v>67983</v>
      </c>
      <c r="O4598" t="s">
        <v>38</v>
      </c>
      <c r="P4598" t="s">
        <v>317</v>
      </c>
      <c r="Q4598" t="s">
        <v>1590</v>
      </c>
      <c r="R4598" t="s">
        <v>10302</v>
      </c>
      <c r="S4598" t="s">
        <v>311</v>
      </c>
      <c r="T4598" t="s">
        <v>10303</v>
      </c>
      <c r="U4598" t="s">
        <v>321</v>
      </c>
      <c r="V4598" t="s">
        <v>10304</v>
      </c>
      <c r="Z4598" t="s">
        <v>200</v>
      </c>
      <c r="AA4598" s="1">
        <v>45335</v>
      </c>
      <c r="AB4598" s="2">
        <v>45395</v>
      </c>
      <c r="AC4598" s="1">
        <v>45335</v>
      </c>
      <c r="AD4598" s="1">
        <v>45355</v>
      </c>
    </row>
    <row r="4599" spans="1:30">
      <c r="A4599">
        <v>625154</v>
      </c>
      <c r="B4599" t="s">
        <v>30</v>
      </c>
      <c r="C4599" t="s">
        <v>48</v>
      </c>
      <c r="D4599">
        <v>4</v>
      </c>
      <c r="E4599" t="s">
        <v>3896</v>
      </c>
      <c r="F4599" t="s">
        <v>782</v>
      </c>
      <c r="G4599" t="s">
        <v>51</v>
      </c>
      <c r="H4599">
        <v>31215</v>
      </c>
      <c r="I4599">
        <v>1</v>
      </c>
      <c r="J4599" t="s">
        <v>202</v>
      </c>
      <c r="K4599" t="s">
        <v>36</v>
      </c>
      <c r="L4599" t="s">
        <v>37</v>
      </c>
      <c r="M4599">
        <v>49961</v>
      </c>
      <c r="N4599">
        <v>49961</v>
      </c>
      <c r="O4599" t="s">
        <v>38</v>
      </c>
      <c r="P4599" t="s">
        <v>203</v>
      </c>
      <c r="Q4599" t="s">
        <v>1164</v>
      </c>
      <c r="R4599" t="s">
        <v>7269</v>
      </c>
      <c r="S4599" t="s">
        <v>784</v>
      </c>
      <c r="T4599" t="s">
        <v>4688</v>
      </c>
      <c r="V4599" t="s">
        <v>7270</v>
      </c>
      <c r="Z4599" t="s">
        <v>46</v>
      </c>
      <c r="AA4599" s="1">
        <v>45320</v>
      </c>
      <c r="AB4599" s="2">
        <v>45440</v>
      </c>
      <c r="AC4599" s="1">
        <v>45320</v>
      </c>
      <c r="AD4599" s="1">
        <v>45355</v>
      </c>
    </row>
    <row r="4600" spans="1:30">
      <c r="A4600">
        <v>544326</v>
      </c>
      <c r="B4600" t="s">
        <v>99</v>
      </c>
      <c r="C4600" t="s">
        <v>48</v>
      </c>
      <c r="D4600">
        <v>1</v>
      </c>
      <c r="E4600" t="s">
        <v>2726</v>
      </c>
      <c r="F4600" t="s">
        <v>50</v>
      </c>
      <c r="G4600" t="s">
        <v>51</v>
      </c>
      <c r="H4600" t="s">
        <v>52</v>
      </c>
      <c r="I4600">
        <v>0</v>
      </c>
      <c r="J4600" t="s">
        <v>65</v>
      </c>
      <c r="L4600" t="s">
        <v>37</v>
      </c>
      <c r="M4600">
        <v>53702</v>
      </c>
      <c r="N4600">
        <v>148745</v>
      </c>
      <c r="O4600" t="s">
        <v>38</v>
      </c>
      <c r="P4600" t="s">
        <v>577</v>
      </c>
      <c r="Q4600" t="s">
        <v>578</v>
      </c>
      <c r="R4600" t="s">
        <v>2727</v>
      </c>
      <c r="S4600" t="s">
        <v>57</v>
      </c>
      <c r="T4600" t="s">
        <v>2728</v>
      </c>
      <c r="U4600" t="s">
        <v>2729</v>
      </c>
      <c r="V4600" t="s">
        <v>895</v>
      </c>
      <c r="X4600" t="s">
        <v>577</v>
      </c>
      <c r="Z4600" t="s">
        <v>355</v>
      </c>
      <c r="AA4600" s="1">
        <v>44818</v>
      </c>
      <c r="AC4600" s="1">
        <v>44822</v>
      </c>
      <c r="AD4600" s="1">
        <v>45355</v>
      </c>
    </row>
    <row r="4601" spans="1:30">
      <c r="A4601">
        <v>625262</v>
      </c>
      <c r="B4601" t="s">
        <v>336</v>
      </c>
      <c r="C4601" t="s">
        <v>31</v>
      </c>
      <c r="D4601">
        <v>1</v>
      </c>
      <c r="E4601" t="s">
        <v>8915</v>
      </c>
      <c r="F4601" t="s">
        <v>3323</v>
      </c>
      <c r="G4601" t="s">
        <v>90</v>
      </c>
      <c r="H4601">
        <v>6602</v>
      </c>
      <c r="I4601">
        <v>2</v>
      </c>
      <c r="J4601" t="s">
        <v>91</v>
      </c>
      <c r="K4601" t="s">
        <v>36</v>
      </c>
      <c r="L4601" t="s">
        <v>37</v>
      </c>
      <c r="M4601">
        <v>75000</v>
      </c>
      <c r="N4601">
        <v>80000</v>
      </c>
      <c r="O4601" t="s">
        <v>38</v>
      </c>
      <c r="P4601" t="s">
        <v>340</v>
      </c>
      <c r="Q4601" t="s">
        <v>341</v>
      </c>
      <c r="R4601" t="s">
        <v>8916</v>
      </c>
      <c r="S4601" t="s">
        <v>3325</v>
      </c>
      <c r="Z4601" t="s">
        <v>46</v>
      </c>
      <c r="AA4601" s="1">
        <v>45322</v>
      </c>
      <c r="AC4601" s="1">
        <v>45322</v>
      </c>
      <c r="AD4601" s="1">
        <v>45355</v>
      </c>
    </row>
    <row r="4602" spans="1:30">
      <c r="A4602">
        <v>616570</v>
      </c>
      <c r="B4602" t="s">
        <v>129</v>
      </c>
      <c r="C4602" t="s">
        <v>31</v>
      </c>
      <c r="D4602">
        <v>1</v>
      </c>
      <c r="E4602" t="s">
        <v>4265</v>
      </c>
      <c r="F4602" t="s">
        <v>283</v>
      </c>
      <c r="G4602" t="s">
        <v>51</v>
      </c>
      <c r="H4602">
        <v>10124</v>
      </c>
      <c r="I4602">
        <v>3</v>
      </c>
      <c r="J4602" t="s">
        <v>4426</v>
      </c>
      <c r="K4602" t="s">
        <v>36</v>
      </c>
      <c r="L4602" t="s">
        <v>37</v>
      </c>
      <c r="M4602">
        <v>58695</v>
      </c>
      <c r="N4602">
        <v>67499</v>
      </c>
      <c r="O4602" t="s">
        <v>38</v>
      </c>
      <c r="P4602" t="s">
        <v>454</v>
      </c>
      <c r="Q4602" t="s">
        <v>1583</v>
      </c>
      <c r="R4602" t="s">
        <v>9907</v>
      </c>
      <c r="S4602" t="s">
        <v>287</v>
      </c>
      <c r="T4602" t="s">
        <v>9908</v>
      </c>
      <c r="U4602" t="s">
        <v>1226</v>
      </c>
      <c r="V4602" t="s">
        <v>7353</v>
      </c>
      <c r="W4602" t="s">
        <v>1290</v>
      </c>
      <c r="Z4602" t="s">
        <v>46</v>
      </c>
      <c r="AA4602" s="1">
        <v>45247</v>
      </c>
      <c r="AC4602" s="1">
        <v>45250</v>
      </c>
      <c r="AD4602" s="1">
        <v>45355</v>
      </c>
    </row>
    <row r="4603" spans="1:30">
      <c r="A4603">
        <v>566458</v>
      </c>
      <c r="B4603" t="s">
        <v>356</v>
      </c>
      <c r="C4603" t="s">
        <v>48</v>
      </c>
      <c r="D4603">
        <v>1</v>
      </c>
      <c r="E4603" t="s">
        <v>4188</v>
      </c>
      <c r="F4603" t="s">
        <v>537</v>
      </c>
      <c r="G4603" t="s">
        <v>34</v>
      </c>
      <c r="H4603">
        <v>95714</v>
      </c>
      <c r="I4603">
        <v>0</v>
      </c>
      <c r="J4603" t="s">
        <v>91</v>
      </c>
      <c r="L4603" t="s">
        <v>37</v>
      </c>
      <c r="M4603">
        <v>120000</v>
      </c>
      <c r="N4603">
        <v>130000</v>
      </c>
      <c r="O4603" t="s">
        <v>38</v>
      </c>
      <c r="P4603" t="s">
        <v>358</v>
      </c>
      <c r="Q4603" t="s">
        <v>4189</v>
      </c>
      <c r="R4603" t="s">
        <v>9152</v>
      </c>
      <c r="S4603" t="s">
        <v>540</v>
      </c>
      <c r="T4603" t="s">
        <v>9153</v>
      </c>
      <c r="U4603" t="s">
        <v>4192</v>
      </c>
      <c r="V4603" t="s">
        <v>9154</v>
      </c>
      <c r="W4603" t="s">
        <v>683</v>
      </c>
      <c r="X4603" t="s">
        <v>358</v>
      </c>
      <c r="Z4603" t="s">
        <v>63</v>
      </c>
      <c r="AA4603" s="1">
        <v>44923</v>
      </c>
      <c r="AC4603" s="1">
        <v>44935</v>
      </c>
      <c r="AD4603" s="1">
        <v>45355</v>
      </c>
    </row>
    <row r="4604" spans="1:30">
      <c r="A4604">
        <v>519545</v>
      </c>
      <c r="B4604" t="s">
        <v>1574</v>
      </c>
      <c r="C4604" t="s">
        <v>31</v>
      </c>
      <c r="D4604">
        <v>1</v>
      </c>
      <c r="E4604" t="s">
        <v>8971</v>
      </c>
      <c r="F4604" t="s">
        <v>8971</v>
      </c>
      <c r="G4604" t="s">
        <v>51</v>
      </c>
      <c r="H4604">
        <v>10001</v>
      </c>
      <c r="I4604" t="s">
        <v>958</v>
      </c>
      <c r="J4604" t="s">
        <v>72</v>
      </c>
      <c r="K4604" t="s">
        <v>36</v>
      </c>
      <c r="L4604" t="s">
        <v>37</v>
      </c>
      <c r="M4604">
        <v>58700</v>
      </c>
      <c r="N4604">
        <v>161534</v>
      </c>
      <c r="O4604" t="s">
        <v>38</v>
      </c>
      <c r="P4604" t="s">
        <v>1577</v>
      </c>
      <c r="Q4604" t="s">
        <v>1578</v>
      </c>
      <c r="R4604" t="s">
        <v>10543</v>
      </c>
      <c r="S4604" t="s">
        <v>8973</v>
      </c>
      <c r="T4604" t="s">
        <v>10544</v>
      </c>
      <c r="V4604" t="s">
        <v>10545</v>
      </c>
      <c r="Z4604" t="s">
        <v>46</v>
      </c>
      <c r="AA4604" s="1">
        <v>44600</v>
      </c>
      <c r="AC4604" s="1">
        <v>44600</v>
      </c>
      <c r="AD4604" s="1">
        <v>45355</v>
      </c>
    </row>
    <row r="4605" spans="1:30">
      <c r="A4605">
        <v>603125</v>
      </c>
      <c r="B4605" t="s">
        <v>30</v>
      </c>
      <c r="C4605" t="s">
        <v>31</v>
      </c>
      <c r="D4605">
        <v>1</v>
      </c>
      <c r="E4605" t="s">
        <v>10690</v>
      </c>
      <c r="F4605" t="s">
        <v>898</v>
      </c>
      <c r="G4605" t="s">
        <v>51</v>
      </c>
      <c r="H4605" t="s">
        <v>899</v>
      </c>
      <c r="I4605">
        <v>3</v>
      </c>
      <c r="J4605" t="s">
        <v>72</v>
      </c>
      <c r="K4605" t="s">
        <v>36</v>
      </c>
      <c r="L4605" t="s">
        <v>37</v>
      </c>
      <c r="M4605">
        <v>74730</v>
      </c>
      <c r="N4605">
        <v>161534</v>
      </c>
      <c r="O4605" t="s">
        <v>38</v>
      </c>
      <c r="P4605" t="s">
        <v>39</v>
      </c>
      <c r="Q4605" t="s">
        <v>210</v>
      </c>
      <c r="R4605" t="s">
        <v>10691</v>
      </c>
      <c r="S4605" t="s">
        <v>902</v>
      </c>
      <c r="U4605" t="s">
        <v>213</v>
      </c>
      <c r="V4605" t="s">
        <v>214</v>
      </c>
      <c r="Z4605" t="s">
        <v>46</v>
      </c>
      <c r="AA4605" s="1">
        <v>45328</v>
      </c>
      <c r="AB4605" s="2">
        <v>45448</v>
      </c>
      <c r="AC4605" s="1">
        <v>45328</v>
      </c>
      <c r="AD4605" s="1">
        <v>45355</v>
      </c>
    </row>
    <row r="4606" spans="1:30">
      <c r="A4606">
        <v>592252</v>
      </c>
      <c r="B4606" t="s">
        <v>99</v>
      </c>
      <c r="C4606" t="s">
        <v>48</v>
      </c>
      <c r="D4606">
        <v>1</v>
      </c>
      <c r="E4606" t="s">
        <v>5990</v>
      </c>
      <c r="F4606" t="s">
        <v>209</v>
      </c>
      <c r="G4606" t="s">
        <v>51</v>
      </c>
      <c r="H4606">
        <v>12626</v>
      </c>
      <c r="I4606">
        <v>2</v>
      </c>
      <c r="J4606" t="s">
        <v>4838</v>
      </c>
      <c r="K4606" t="s">
        <v>36</v>
      </c>
      <c r="L4606" t="s">
        <v>37</v>
      </c>
      <c r="M4606">
        <v>62470</v>
      </c>
      <c r="N4606">
        <v>80008</v>
      </c>
      <c r="O4606" t="s">
        <v>38</v>
      </c>
      <c r="P4606" t="s">
        <v>104</v>
      </c>
      <c r="Q4606" t="s">
        <v>5991</v>
      </c>
      <c r="R4606" t="s">
        <v>10692</v>
      </c>
      <c r="S4606" t="s">
        <v>212</v>
      </c>
      <c r="T4606" t="s">
        <v>10693</v>
      </c>
      <c r="U4606" t="s">
        <v>10694</v>
      </c>
      <c r="V4606" t="s">
        <v>905</v>
      </c>
      <c r="W4606" t="s">
        <v>963</v>
      </c>
      <c r="X4606" t="s">
        <v>1091</v>
      </c>
      <c r="Z4606" t="s">
        <v>46</v>
      </c>
      <c r="AA4606" s="1">
        <v>45121</v>
      </c>
      <c r="AC4606" s="1">
        <v>45121</v>
      </c>
      <c r="AD4606" s="1">
        <v>45355</v>
      </c>
    </row>
    <row r="4607" spans="1:30">
      <c r="A4607">
        <v>613207</v>
      </c>
      <c r="B4607" t="s">
        <v>47</v>
      </c>
      <c r="C4607" t="s">
        <v>31</v>
      </c>
      <c r="D4607">
        <v>2</v>
      </c>
      <c r="E4607" t="s">
        <v>4943</v>
      </c>
      <c r="F4607" t="s">
        <v>1144</v>
      </c>
      <c r="G4607" t="s">
        <v>51</v>
      </c>
      <c r="H4607">
        <v>20202</v>
      </c>
      <c r="I4607">
        <v>0</v>
      </c>
      <c r="J4607" t="s">
        <v>65</v>
      </c>
      <c r="K4607" t="s">
        <v>36</v>
      </c>
      <c r="L4607" t="s">
        <v>103</v>
      </c>
      <c r="M4607">
        <v>56181</v>
      </c>
      <c r="N4607">
        <v>64608</v>
      </c>
      <c r="O4607" t="s">
        <v>38</v>
      </c>
      <c r="P4607" t="s">
        <v>54</v>
      </c>
      <c r="Q4607" t="s">
        <v>7107</v>
      </c>
      <c r="R4607" t="s">
        <v>9795</v>
      </c>
      <c r="S4607" t="s">
        <v>1148</v>
      </c>
      <c r="T4607" t="s">
        <v>1149</v>
      </c>
      <c r="V4607" t="s">
        <v>1180</v>
      </c>
      <c r="Z4607" t="s">
        <v>63</v>
      </c>
      <c r="AA4607" s="1">
        <v>45236</v>
      </c>
      <c r="AC4607" s="1">
        <v>45236</v>
      </c>
      <c r="AD4607" s="1">
        <v>45355</v>
      </c>
    </row>
    <row r="4608" spans="1:30">
      <c r="A4608">
        <v>589574</v>
      </c>
      <c r="B4608" t="s">
        <v>129</v>
      </c>
      <c r="C4608" t="s">
        <v>48</v>
      </c>
      <c r="D4608">
        <v>1</v>
      </c>
      <c r="E4608" t="s">
        <v>5051</v>
      </c>
      <c r="F4608" t="s">
        <v>283</v>
      </c>
      <c r="G4608" t="s">
        <v>51</v>
      </c>
      <c r="H4608">
        <v>10124</v>
      </c>
      <c r="I4608">
        <v>3</v>
      </c>
      <c r="J4608" t="s">
        <v>266</v>
      </c>
      <c r="L4608" t="s">
        <v>37</v>
      </c>
      <c r="M4608">
        <v>58695</v>
      </c>
      <c r="N4608">
        <v>67499</v>
      </c>
      <c r="O4608" t="s">
        <v>38</v>
      </c>
      <c r="P4608" t="s">
        <v>454</v>
      </c>
      <c r="Q4608" t="s">
        <v>2715</v>
      </c>
      <c r="R4608" t="s">
        <v>5052</v>
      </c>
      <c r="S4608" t="s">
        <v>287</v>
      </c>
      <c r="T4608" t="s">
        <v>5053</v>
      </c>
      <c r="U4608" t="s">
        <v>2231</v>
      </c>
      <c r="V4608" t="s">
        <v>5054</v>
      </c>
      <c r="W4608" t="s">
        <v>5055</v>
      </c>
      <c r="X4608" t="s">
        <v>5056</v>
      </c>
      <c r="Z4608" t="s">
        <v>46</v>
      </c>
      <c r="AA4608" s="1">
        <v>45084</v>
      </c>
      <c r="AC4608" s="1">
        <v>45155</v>
      </c>
      <c r="AD4608" s="1">
        <v>45355</v>
      </c>
    </row>
    <row r="4609" spans="1:30">
      <c r="A4609">
        <v>607551</v>
      </c>
      <c r="B4609" t="s">
        <v>129</v>
      </c>
      <c r="C4609" t="s">
        <v>48</v>
      </c>
      <c r="D4609">
        <v>12</v>
      </c>
      <c r="E4609" t="s">
        <v>7593</v>
      </c>
      <c r="F4609" t="s">
        <v>114</v>
      </c>
      <c r="G4609" t="s">
        <v>34</v>
      </c>
      <c r="H4609">
        <v>56057</v>
      </c>
      <c r="I4609">
        <v>0</v>
      </c>
      <c r="J4609" t="s">
        <v>266</v>
      </c>
      <c r="K4609" t="s">
        <v>36</v>
      </c>
      <c r="L4609" t="s">
        <v>37</v>
      </c>
      <c r="M4609">
        <v>41887</v>
      </c>
      <c r="N4609">
        <v>69709</v>
      </c>
      <c r="O4609" t="s">
        <v>38</v>
      </c>
      <c r="P4609" t="s">
        <v>565</v>
      </c>
      <c r="Q4609" t="s">
        <v>566</v>
      </c>
      <c r="R4609" t="s">
        <v>10695</v>
      </c>
      <c r="S4609" t="s">
        <v>119</v>
      </c>
      <c r="T4609" t="s">
        <v>568</v>
      </c>
      <c r="U4609" t="s">
        <v>161</v>
      </c>
      <c r="V4609" t="s">
        <v>162</v>
      </c>
      <c r="Z4609" t="s">
        <v>46</v>
      </c>
      <c r="AA4609" s="1">
        <v>45261</v>
      </c>
      <c r="AC4609" s="1">
        <v>45261</v>
      </c>
      <c r="AD4609" s="1">
        <v>45355</v>
      </c>
    </row>
    <row r="4610" spans="1:30">
      <c r="A4610">
        <v>618499</v>
      </c>
      <c r="B4610" t="s">
        <v>253</v>
      </c>
      <c r="C4610" t="s">
        <v>31</v>
      </c>
      <c r="D4610">
        <v>1</v>
      </c>
      <c r="E4610" t="s">
        <v>9141</v>
      </c>
      <c r="F4610" t="s">
        <v>328</v>
      </c>
      <c r="G4610" t="s">
        <v>51</v>
      </c>
      <c r="H4610">
        <v>10248</v>
      </c>
      <c r="I4610">
        <v>1</v>
      </c>
      <c r="J4610" t="s">
        <v>115</v>
      </c>
      <c r="K4610" t="s">
        <v>36</v>
      </c>
      <c r="L4610" t="s">
        <v>37</v>
      </c>
      <c r="M4610">
        <v>73029</v>
      </c>
      <c r="N4610">
        <v>107348</v>
      </c>
      <c r="O4610" t="s">
        <v>38</v>
      </c>
      <c r="P4610" t="s">
        <v>9142</v>
      </c>
      <c r="Q4610" t="s">
        <v>9143</v>
      </c>
      <c r="R4610" t="s">
        <v>9144</v>
      </c>
      <c r="S4610" t="s">
        <v>331</v>
      </c>
      <c r="T4610" t="s">
        <v>9145</v>
      </c>
      <c r="U4610" t="s">
        <v>953</v>
      </c>
      <c r="V4610" t="s">
        <v>263</v>
      </c>
      <c r="Z4610" t="s">
        <v>264</v>
      </c>
      <c r="AA4610" s="1">
        <v>45329</v>
      </c>
      <c r="AC4610" s="1">
        <v>45329</v>
      </c>
      <c r="AD4610" s="1">
        <v>45355</v>
      </c>
    </row>
    <row r="4611" spans="1:30">
      <c r="A4611">
        <v>552754</v>
      </c>
      <c r="B4611" t="s">
        <v>99</v>
      </c>
      <c r="C4611" t="s">
        <v>31</v>
      </c>
      <c r="D4611">
        <v>1</v>
      </c>
      <c r="E4611" t="s">
        <v>4080</v>
      </c>
      <c r="F4611" t="s">
        <v>1144</v>
      </c>
      <c r="G4611" t="s">
        <v>51</v>
      </c>
      <c r="H4611">
        <v>20202</v>
      </c>
      <c r="I4611">
        <v>0</v>
      </c>
      <c r="J4611" t="s">
        <v>65</v>
      </c>
      <c r="K4611" t="s">
        <v>36</v>
      </c>
      <c r="L4611" t="s">
        <v>37</v>
      </c>
      <c r="M4611">
        <v>51413</v>
      </c>
      <c r="N4611">
        <v>62260</v>
      </c>
      <c r="O4611" t="s">
        <v>38</v>
      </c>
      <c r="P4611" t="s">
        <v>244</v>
      </c>
      <c r="Q4611" t="s">
        <v>1140</v>
      </c>
      <c r="R4611" t="s">
        <v>10603</v>
      </c>
      <c r="S4611" t="s">
        <v>1148</v>
      </c>
      <c r="T4611" t="s">
        <v>10604</v>
      </c>
      <c r="U4611" t="s">
        <v>1948</v>
      </c>
      <c r="V4611" t="s">
        <v>895</v>
      </c>
      <c r="Z4611" t="s">
        <v>63</v>
      </c>
      <c r="AA4611" s="1">
        <v>44848</v>
      </c>
      <c r="AC4611" s="1">
        <v>44848</v>
      </c>
      <c r="AD4611" s="1">
        <v>45355</v>
      </c>
    </row>
    <row r="4612" spans="1:30">
      <c r="A4612">
        <v>622528</v>
      </c>
      <c r="B4612" t="s">
        <v>69</v>
      </c>
      <c r="C4612" t="s">
        <v>31</v>
      </c>
      <c r="D4612">
        <v>2</v>
      </c>
      <c r="E4612" t="s">
        <v>1588</v>
      </c>
      <c r="F4612" t="s">
        <v>2934</v>
      </c>
      <c r="G4612" t="s">
        <v>51</v>
      </c>
      <c r="H4612">
        <v>31105</v>
      </c>
      <c r="I4612">
        <v>0</v>
      </c>
      <c r="J4612" t="s">
        <v>256</v>
      </c>
      <c r="K4612" t="s">
        <v>36</v>
      </c>
      <c r="L4612" t="s">
        <v>103</v>
      </c>
      <c r="M4612">
        <v>45329</v>
      </c>
      <c r="N4612">
        <v>52128</v>
      </c>
      <c r="O4612" t="s">
        <v>38</v>
      </c>
      <c r="P4612" t="s">
        <v>73</v>
      </c>
      <c r="Q4612" t="s">
        <v>2935</v>
      </c>
      <c r="R4612" t="s">
        <v>2936</v>
      </c>
      <c r="S4612" t="s">
        <v>2937</v>
      </c>
      <c r="T4612" t="s">
        <v>2938</v>
      </c>
      <c r="U4612" t="s">
        <v>2939</v>
      </c>
      <c r="V4612" t="s">
        <v>2940</v>
      </c>
      <c r="Z4612" t="s">
        <v>46</v>
      </c>
      <c r="AA4612" s="1">
        <v>45336</v>
      </c>
      <c r="AC4612" s="1">
        <v>45336</v>
      </c>
      <c r="AD4612" s="1">
        <v>45355</v>
      </c>
    </row>
    <row r="4613" spans="1:30">
      <c r="A4613">
        <v>625537</v>
      </c>
      <c r="B4613" t="s">
        <v>851</v>
      </c>
      <c r="C4613" t="s">
        <v>31</v>
      </c>
      <c r="D4613">
        <v>1</v>
      </c>
      <c r="E4613" t="s">
        <v>10696</v>
      </c>
      <c r="F4613" t="s">
        <v>114</v>
      </c>
      <c r="G4613" t="s">
        <v>34</v>
      </c>
      <c r="H4613">
        <v>56057</v>
      </c>
      <c r="I4613">
        <v>0</v>
      </c>
      <c r="J4613" t="s">
        <v>1459</v>
      </c>
      <c r="K4613" t="s">
        <v>123</v>
      </c>
      <c r="L4613" t="s">
        <v>103</v>
      </c>
      <c r="M4613">
        <v>23</v>
      </c>
      <c r="N4613">
        <v>30</v>
      </c>
      <c r="O4613" t="s">
        <v>124</v>
      </c>
      <c r="P4613" t="s">
        <v>853</v>
      </c>
      <c r="Q4613" t="s">
        <v>10697</v>
      </c>
      <c r="R4613" t="s">
        <v>10698</v>
      </c>
      <c r="S4613" t="s">
        <v>119</v>
      </c>
      <c r="T4613" t="s">
        <v>10699</v>
      </c>
      <c r="V4613" t="s">
        <v>10700</v>
      </c>
      <c r="Z4613" t="s">
        <v>46</v>
      </c>
      <c r="AA4613" s="1">
        <v>45323</v>
      </c>
      <c r="AC4613" s="1">
        <v>45323</v>
      </c>
      <c r="AD4613" s="1">
        <v>45355</v>
      </c>
    </row>
    <row r="4614" spans="1:30">
      <c r="A4614">
        <v>573785</v>
      </c>
      <c r="B4614" t="s">
        <v>99</v>
      </c>
      <c r="C4614" t="s">
        <v>31</v>
      </c>
      <c r="D4614">
        <v>1</v>
      </c>
      <c r="E4614" t="s">
        <v>7956</v>
      </c>
      <c r="F4614" t="s">
        <v>504</v>
      </c>
      <c r="G4614" t="s">
        <v>51</v>
      </c>
      <c r="H4614">
        <v>60217</v>
      </c>
      <c r="I4614">
        <v>2</v>
      </c>
      <c r="J4614" t="s">
        <v>91</v>
      </c>
      <c r="K4614" t="s">
        <v>36</v>
      </c>
      <c r="L4614" t="s">
        <v>37</v>
      </c>
      <c r="M4614">
        <v>61469</v>
      </c>
      <c r="N4614">
        <v>87863</v>
      </c>
      <c r="O4614" t="s">
        <v>38</v>
      </c>
      <c r="P4614" t="s">
        <v>2965</v>
      </c>
      <c r="Q4614" t="s">
        <v>7503</v>
      </c>
      <c r="R4614" t="s">
        <v>7957</v>
      </c>
      <c r="S4614" t="s">
        <v>507</v>
      </c>
      <c r="T4614" t="s">
        <v>7505</v>
      </c>
      <c r="U4614" t="s">
        <v>1235</v>
      </c>
      <c r="V4614" t="s">
        <v>905</v>
      </c>
      <c r="W4614" t="s">
        <v>906</v>
      </c>
      <c r="X4614" t="s">
        <v>7958</v>
      </c>
      <c r="Z4614" t="s">
        <v>46</v>
      </c>
      <c r="AA4614" s="1">
        <v>45004</v>
      </c>
      <c r="AC4614" s="1">
        <v>45117</v>
      </c>
      <c r="AD4614" s="1">
        <v>45355</v>
      </c>
    </row>
    <row r="4615" spans="1:30">
      <c r="A4615">
        <v>590072</v>
      </c>
      <c r="B4615" t="s">
        <v>129</v>
      </c>
      <c r="C4615" t="s">
        <v>31</v>
      </c>
      <c r="D4615">
        <v>1</v>
      </c>
      <c r="E4615" t="s">
        <v>453</v>
      </c>
      <c r="F4615" t="s">
        <v>216</v>
      </c>
      <c r="G4615" t="s">
        <v>51</v>
      </c>
      <c r="H4615">
        <v>52316</v>
      </c>
      <c r="I4615">
        <v>2</v>
      </c>
      <c r="J4615" t="s">
        <v>156</v>
      </c>
      <c r="K4615" t="s">
        <v>36</v>
      </c>
      <c r="L4615" t="s">
        <v>37</v>
      </c>
      <c r="M4615">
        <v>66430</v>
      </c>
      <c r="N4615">
        <v>76394</v>
      </c>
      <c r="O4615" t="s">
        <v>38</v>
      </c>
      <c r="P4615" t="s">
        <v>1326</v>
      </c>
      <c r="Q4615" t="s">
        <v>218</v>
      </c>
      <c r="R4615" t="s">
        <v>908</v>
      </c>
      <c r="S4615" t="s">
        <v>909</v>
      </c>
      <c r="U4615" t="s">
        <v>161</v>
      </c>
      <c r="V4615" t="s">
        <v>1327</v>
      </c>
      <c r="W4615" t="s">
        <v>459</v>
      </c>
      <c r="X4615" t="s">
        <v>1328</v>
      </c>
      <c r="Z4615" t="s">
        <v>63</v>
      </c>
      <c r="AA4615" s="1">
        <v>45090</v>
      </c>
      <c r="AC4615" s="1">
        <v>45090</v>
      </c>
      <c r="AD4615" s="1">
        <v>45355</v>
      </c>
    </row>
    <row r="4616" spans="1:30">
      <c r="A4616">
        <v>628602</v>
      </c>
      <c r="B4616" t="s">
        <v>460</v>
      </c>
      <c r="C4616" t="s">
        <v>48</v>
      </c>
      <c r="D4616">
        <v>5</v>
      </c>
      <c r="E4616" t="s">
        <v>3722</v>
      </c>
      <c r="F4616" t="s">
        <v>8282</v>
      </c>
      <c r="G4616" t="s">
        <v>51</v>
      </c>
      <c r="H4616">
        <v>90622</v>
      </c>
      <c r="I4616">
        <v>2</v>
      </c>
      <c r="J4616" t="s">
        <v>4308</v>
      </c>
      <c r="K4616" t="s">
        <v>36</v>
      </c>
      <c r="L4616" t="s">
        <v>37</v>
      </c>
      <c r="M4616">
        <v>58300</v>
      </c>
      <c r="N4616">
        <v>58300</v>
      </c>
      <c r="O4616" t="s">
        <v>38</v>
      </c>
      <c r="P4616" t="s">
        <v>465</v>
      </c>
      <c r="Q4616" t="s">
        <v>3724</v>
      </c>
      <c r="R4616" t="s">
        <v>8283</v>
      </c>
      <c r="S4616" t="s">
        <v>8284</v>
      </c>
      <c r="V4616" t="s">
        <v>8285</v>
      </c>
      <c r="Z4616" t="s">
        <v>1314</v>
      </c>
      <c r="AA4616" s="1">
        <v>45352</v>
      </c>
      <c r="AB4616" s="2">
        <v>45717</v>
      </c>
      <c r="AC4616" s="1">
        <v>45352</v>
      </c>
      <c r="AD4616" s="1">
        <v>45355</v>
      </c>
    </row>
    <row r="4617" spans="1:30">
      <c r="A4617">
        <v>604149</v>
      </c>
      <c r="B4617" t="s">
        <v>99</v>
      </c>
      <c r="C4617" t="s">
        <v>48</v>
      </c>
      <c r="D4617">
        <v>1</v>
      </c>
      <c r="E4617" t="s">
        <v>10701</v>
      </c>
      <c r="F4617" t="s">
        <v>33</v>
      </c>
      <c r="G4617" t="s">
        <v>34</v>
      </c>
      <c r="H4617">
        <v>21744</v>
      </c>
      <c r="I4617">
        <v>1</v>
      </c>
      <c r="J4617" t="s">
        <v>300</v>
      </c>
      <c r="K4617" t="s">
        <v>36</v>
      </c>
      <c r="L4617" t="s">
        <v>37</v>
      </c>
      <c r="M4617">
        <v>70087</v>
      </c>
      <c r="N4617">
        <v>84805</v>
      </c>
      <c r="O4617" t="s">
        <v>38</v>
      </c>
      <c r="P4617" t="s">
        <v>577</v>
      </c>
      <c r="Q4617" t="s">
        <v>285</v>
      </c>
      <c r="R4617" t="s">
        <v>10702</v>
      </c>
      <c r="S4617" t="s">
        <v>42</v>
      </c>
      <c r="T4617" t="s">
        <v>8186</v>
      </c>
      <c r="U4617" t="s">
        <v>10703</v>
      </c>
      <c r="V4617" t="s">
        <v>289</v>
      </c>
      <c r="W4617" t="s">
        <v>290</v>
      </c>
      <c r="X4617" t="s">
        <v>577</v>
      </c>
      <c r="Z4617" t="s">
        <v>46</v>
      </c>
      <c r="AA4617" s="1">
        <v>45203</v>
      </c>
      <c r="AC4617" s="1">
        <v>45236</v>
      </c>
      <c r="AD4617" s="1">
        <v>45355</v>
      </c>
    </row>
    <row r="4618" spans="1:30">
      <c r="A4618">
        <v>572831</v>
      </c>
      <c r="B4618" t="s">
        <v>1123</v>
      </c>
      <c r="C4618" t="s">
        <v>48</v>
      </c>
      <c r="D4618">
        <v>1</v>
      </c>
      <c r="E4618" t="s">
        <v>5390</v>
      </c>
      <c r="F4618" t="s">
        <v>3009</v>
      </c>
      <c r="G4618" t="s">
        <v>51</v>
      </c>
      <c r="H4618">
        <v>10025</v>
      </c>
      <c r="I4618" t="s">
        <v>473</v>
      </c>
      <c r="J4618" t="s">
        <v>447</v>
      </c>
      <c r="K4618" t="s">
        <v>36</v>
      </c>
      <c r="L4618" t="s">
        <v>276</v>
      </c>
      <c r="M4618">
        <v>80931</v>
      </c>
      <c r="N4618">
        <v>160000</v>
      </c>
      <c r="O4618" t="s">
        <v>38</v>
      </c>
      <c r="P4618" t="s">
        <v>358</v>
      </c>
      <c r="Q4618" t="s">
        <v>5391</v>
      </c>
      <c r="R4618" t="s">
        <v>5392</v>
      </c>
      <c r="S4618" t="s">
        <v>3011</v>
      </c>
      <c r="T4618" t="s">
        <v>5393</v>
      </c>
      <c r="U4618" t="s">
        <v>5394</v>
      </c>
      <c r="V4618" t="s">
        <v>5395</v>
      </c>
      <c r="W4618" t="s">
        <v>1130</v>
      </c>
      <c r="X4618" t="s">
        <v>358</v>
      </c>
      <c r="Z4618" t="s">
        <v>46</v>
      </c>
      <c r="AA4618" s="1">
        <v>44959</v>
      </c>
      <c r="AC4618" s="1">
        <v>44959</v>
      </c>
      <c r="AD4618" s="1">
        <v>45355</v>
      </c>
    </row>
    <row r="4619" spans="1:30">
      <c r="A4619">
        <v>628644</v>
      </c>
      <c r="B4619" t="s">
        <v>637</v>
      </c>
      <c r="C4619" t="s">
        <v>31</v>
      </c>
      <c r="D4619">
        <v>1</v>
      </c>
      <c r="E4619" t="s">
        <v>9666</v>
      </c>
      <c r="F4619" t="s">
        <v>6052</v>
      </c>
      <c r="G4619" t="s">
        <v>51</v>
      </c>
      <c r="H4619">
        <v>22092</v>
      </c>
      <c r="I4619">
        <v>0</v>
      </c>
      <c r="J4619" t="s">
        <v>65</v>
      </c>
      <c r="K4619" t="s">
        <v>36</v>
      </c>
      <c r="L4619" t="s">
        <v>37</v>
      </c>
      <c r="M4619">
        <v>62370</v>
      </c>
      <c r="N4619">
        <v>71726</v>
      </c>
      <c r="O4619" t="s">
        <v>38</v>
      </c>
      <c r="P4619" t="s">
        <v>4233</v>
      </c>
      <c r="Q4619" t="s">
        <v>3270</v>
      </c>
      <c r="R4619" t="s">
        <v>9667</v>
      </c>
      <c r="S4619" t="s">
        <v>6054</v>
      </c>
      <c r="T4619" t="s">
        <v>9668</v>
      </c>
      <c r="U4619" t="s">
        <v>3273</v>
      </c>
      <c r="V4619" t="s">
        <v>9669</v>
      </c>
      <c r="Z4619" t="s">
        <v>46</v>
      </c>
      <c r="AA4619" s="1">
        <v>45355</v>
      </c>
      <c r="AC4619" s="1">
        <v>45355</v>
      </c>
      <c r="AD4619" s="1">
        <v>45355</v>
      </c>
    </row>
    <row r="4620" spans="1:30">
      <c r="A4620">
        <v>611784</v>
      </c>
      <c r="B4620" t="s">
        <v>460</v>
      </c>
      <c r="C4620" t="s">
        <v>48</v>
      </c>
      <c r="D4620">
        <v>3</v>
      </c>
      <c r="E4620" t="s">
        <v>8620</v>
      </c>
      <c r="F4620" t="s">
        <v>114</v>
      </c>
      <c r="G4620" t="s">
        <v>34</v>
      </c>
      <c r="H4620">
        <v>56057</v>
      </c>
      <c r="I4620">
        <v>0</v>
      </c>
      <c r="J4620" t="s">
        <v>1919</v>
      </c>
      <c r="K4620" t="s">
        <v>36</v>
      </c>
      <c r="L4620" t="s">
        <v>37</v>
      </c>
      <c r="M4620">
        <v>48170</v>
      </c>
      <c r="N4620">
        <v>48170</v>
      </c>
      <c r="O4620" t="s">
        <v>38</v>
      </c>
      <c r="P4620" t="s">
        <v>1310</v>
      </c>
      <c r="Q4620" t="s">
        <v>1311</v>
      </c>
      <c r="R4620" t="s">
        <v>8621</v>
      </c>
      <c r="S4620" t="s">
        <v>119</v>
      </c>
      <c r="U4620" t="s">
        <v>8622</v>
      </c>
      <c r="V4620" t="s">
        <v>8623</v>
      </c>
      <c r="Z4620" t="s">
        <v>1314</v>
      </c>
      <c r="AA4620" s="1">
        <v>45216</v>
      </c>
      <c r="AB4620" s="2">
        <v>45396</v>
      </c>
      <c r="AC4620" s="1">
        <v>45216</v>
      </c>
      <c r="AD4620" s="1">
        <v>45355</v>
      </c>
    </row>
    <row r="4621" spans="1:30">
      <c r="A4621">
        <v>590513</v>
      </c>
      <c r="B4621" t="s">
        <v>99</v>
      </c>
      <c r="C4621" t="s">
        <v>48</v>
      </c>
      <c r="D4621">
        <v>1</v>
      </c>
      <c r="E4621" t="s">
        <v>1600</v>
      </c>
      <c r="F4621" t="s">
        <v>441</v>
      </c>
      <c r="G4621" t="s">
        <v>51</v>
      </c>
      <c r="H4621">
        <v>20215</v>
      </c>
      <c r="I4621">
        <v>2</v>
      </c>
      <c r="J4621" t="s">
        <v>594</v>
      </c>
      <c r="K4621" t="s">
        <v>36</v>
      </c>
      <c r="L4621" t="s">
        <v>37</v>
      </c>
      <c r="M4621">
        <v>88026</v>
      </c>
      <c r="N4621">
        <v>122295</v>
      </c>
      <c r="O4621" t="s">
        <v>38</v>
      </c>
      <c r="P4621" t="s">
        <v>104</v>
      </c>
      <c r="Q4621" t="s">
        <v>1087</v>
      </c>
      <c r="R4621" t="s">
        <v>3112</v>
      </c>
      <c r="S4621" t="s">
        <v>444</v>
      </c>
      <c r="T4621" t="s">
        <v>3113</v>
      </c>
      <c r="U4621" t="s">
        <v>3114</v>
      </c>
      <c r="V4621" t="s">
        <v>980</v>
      </c>
      <c r="X4621" t="s">
        <v>1091</v>
      </c>
      <c r="Z4621" t="s">
        <v>63</v>
      </c>
      <c r="AA4621" s="1">
        <v>45105</v>
      </c>
      <c r="AC4621" s="1">
        <v>45105</v>
      </c>
      <c r="AD4621" s="1">
        <v>45355</v>
      </c>
    </row>
    <row r="4622" spans="1:30">
      <c r="A4622">
        <v>620496</v>
      </c>
      <c r="B4622" t="s">
        <v>30</v>
      </c>
      <c r="C4622" t="s">
        <v>31</v>
      </c>
      <c r="D4622">
        <v>1</v>
      </c>
      <c r="E4622" t="s">
        <v>8768</v>
      </c>
      <c r="F4622" t="s">
        <v>2153</v>
      </c>
      <c r="G4622" t="s">
        <v>51</v>
      </c>
      <c r="H4622">
        <v>51193</v>
      </c>
      <c r="I4622">
        <v>0</v>
      </c>
      <c r="J4622" t="s">
        <v>35</v>
      </c>
      <c r="K4622" t="s">
        <v>36</v>
      </c>
      <c r="L4622" t="s">
        <v>37</v>
      </c>
      <c r="M4622">
        <v>59301</v>
      </c>
      <c r="N4622">
        <v>68196</v>
      </c>
      <c r="O4622" t="s">
        <v>38</v>
      </c>
      <c r="P4622" t="s">
        <v>39</v>
      </c>
      <c r="Q4622" t="s">
        <v>5224</v>
      </c>
      <c r="R4622" t="s">
        <v>10704</v>
      </c>
      <c r="S4622" t="s">
        <v>2156</v>
      </c>
      <c r="T4622" t="s">
        <v>10705</v>
      </c>
      <c r="V4622" t="s">
        <v>10706</v>
      </c>
      <c r="Z4622" t="s">
        <v>46</v>
      </c>
      <c r="AA4622" s="1">
        <v>45279</v>
      </c>
      <c r="AB4622" s="2">
        <v>45399</v>
      </c>
      <c r="AC4622" s="1">
        <v>45331</v>
      </c>
      <c r="AD4622" s="1">
        <v>45355</v>
      </c>
    </row>
    <row r="4623" spans="1:30">
      <c r="A4623">
        <v>627314</v>
      </c>
      <c r="B4623" t="s">
        <v>163</v>
      </c>
      <c r="C4623" t="s">
        <v>48</v>
      </c>
      <c r="D4623">
        <v>1</v>
      </c>
      <c r="E4623" t="s">
        <v>10707</v>
      </c>
      <c r="F4623" t="s">
        <v>10708</v>
      </c>
      <c r="G4623" t="s">
        <v>51</v>
      </c>
      <c r="H4623">
        <v>40523</v>
      </c>
      <c r="I4623">
        <v>4</v>
      </c>
      <c r="J4623" t="s">
        <v>447</v>
      </c>
      <c r="K4623" t="s">
        <v>36</v>
      </c>
      <c r="L4623" t="s">
        <v>37</v>
      </c>
      <c r="M4623">
        <v>77660</v>
      </c>
      <c r="N4623">
        <v>89309</v>
      </c>
      <c r="O4623" t="s">
        <v>38</v>
      </c>
      <c r="P4623" t="s">
        <v>393</v>
      </c>
      <c r="Q4623" t="s">
        <v>10709</v>
      </c>
      <c r="R4623" t="s">
        <v>10710</v>
      </c>
      <c r="S4623" t="s">
        <v>10711</v>
      </c>
      <c r="T4623" t="s">
        <v>10712</v>
      </c>
      <c r="U4623" t="s">
        <v>10713</v>
      </c>
      <c r="V4623" t="s">
        <v>10714</v>
      </c>
      <c r="W4623" t="s">
        <v>676</v>
      </c>
      <c r="X4623" t="s">
        <v>452</v>
      </c>
      <c r="Z4623" t="s">
        <v>63</v>
      </c>
      <c r="AA4623" s="1">
        <v>45350</v>
      </c>
      <c r="AB4623" s="2">
        <v>45371</v>
      </c>
      <c r="AC4623" s="1">
        <v>45349</v>
      </c>
      <c r="AD4623" s="1">
        <v>45355</v>
      </c>
    </row>
    <row r="4624" spans="1:30">
      <c r="A4624">
        <v>487203</v>
      </c>
      <c r="B4624" t="s">
        <v>129</v>
      </c>
      <c r="C4624" t="s">
        <v>48</v>
      </c>
      <c r="D4624">
        <v>2</v>
      </c>
      <c r="E4624" t="s">
        <v>234</v>
      </c>
      <c r="F4624" t="s">
        <v>235</v>
      </c>
      <c r="G4624" t="s">
        <v>51</v>
      </c>
      <c r="H4624">
        <v>10251</v>
      </c>
      <c r="I4624">
        <v>3</v>
      </c>
      <c r="J4624" t="s">
        <v>266</v>
      </c>
      <c r="K4624" t="s">
        <v>36</v>
      </c>
      <c r="L4624" t="s">
        <v>37</v>
      </c>
      <c r="M4624">
        <v>36390</v>
      </c>
      <c r="N4624">
        <v>41848</v>
      </c>
      <c r="O4624" t="s">
        <v>38</v>
      </c>
      <c r="P4624" t="s">
        <v>454</v>
      </c>
      <c r="Q4624" t="s">
        <v>1583</v>
      </c>
      <c r="R4624" t="s">
        <v>8821</v>
      </c>
      <c r="S4624" t="s">
        <v>239</v>
      </c>
      <c r="U4624" t="s">
        <v>1714</v>
      </c>
      <c r="V4624" t="s">
        <v>8822</v>
      </c>
      <c r="W4624" t="s">
        <v>1716</v>
      </c>
      <c r="X4624" t="s">
        <v>1717</v>
      </c>
      <c r="Z4624" t="s">
        <v>46</v>
      </c>
      <c r="AA4624" s="1">
        <v>44469</v>
      </c>
      <c r="AC4624" s="1">
        <v>44757</v>
      </c>
      <c r="AD4624" s="1">
        <v>45355</v>
      </c>
    </row>
    <row r="4625" spans="1:30">
      <c r="A4625">
        <v>628432</v>
      </c>
      <c r="B4625" t="s">
        <v>1533</v>
      </c>
      <c r="C4625" t="s">
        <v>48</v>
      </c>
      <c r="D4625">
        <v>1</v>
      </c>
      <c r="E4625" t="s">
        <v>8436</v>
      </c>
      <c r="F4625" t="s">
        <v>1535</v>
      </c>
      <c r="G4625" t="s">
        <v>90</v>
      </c>
      <c r="H4625">
        <v>6088</v>
      </c>
      <c r="I4625">
        <v>1</v>
      </c>
      <c r="J4625" t="s">
        <v>447</v>
      </c>
      <c r="K4625" t="s">
        <v>36</v>
      </c>
      <c r="L4625" t="s">
        <v>103</v>
      </c>
      <c r="M4625">
        <v>51550</v>
      </c>
      <c r="N4625">
        <v>73806</v>
      </c>
      <c r="O4625" t="s">
        <v>38</v>
      </c>
      <c r="P4625" t="s">
        <v>1536</v>
      </c>
      <c r="Q4625" t="s">
        <v>8437</v>
      </c>
      <c r="R4625" t="s">
        <v>8438</v>
      </c>
      <c r="S4625" t="s">
        <v>1538</v>
      </c>
      <c r="T4625" t="s">
        <v>8439</v>
      </c>
      <c r="U4625" t="s">
        <v>1540</v>
      </c>
      <c r="X4625" t="s">
        <v>1536</v>
      </c>
      <c r="Z4625" t="s">
        <v>46</v>
      </c>
      <c r="AA4625" s="1">
        <v>45352</v>
      </c>
      <c r="AC4625" s="1">
        <v>45352</v>
      </c>
      <c r="AD4625" s="1">
        <v>45355</v>
      </c>
    </row>
    <row r="4626" spans="1:30">
      <c r="A4626">
        <v>618710</v>
      </c>
      <c r="B4626" t="s">
        <v>129</v>
      </c>
      <c r="C4626" t="s">
        <v>31</v>
      </c>
      <c r="D4626">
        <v>4</v>
      </c>
      <c r="E4626" t="s">
        <v>9881</v>
      </c>
      <c r="F4626" t="s">
        <v>3727</v>
      </c>
      <c r="G4626" t="s">
        <v>51</v>
      </c>
      <c r="H4626">
        <v>52304</v>
      </c>
      <c r="I4626">
        <v>0</v>
      </c>
      <c r="J4626" t="s">
        <v>156</v>
      </c>
      <c r="K4626" t="s">
        <v>36</v>
      </c>
      <c r="L4626" t="s">
        <v>37</v>
      </c>
      <c r="M4626">
        <v>45329</v>
      </c>
      <c r="N4626">
        <v>77633</v>
      </c>
      <c r="O4626" t="s">
        <v>38</v>
      </c>
      <c r="P4626" t="s">
        <v>9882</v>
      </c>
      <c r="Q4626" t="s">
        <v>1643</v>
      </c>
      <c r="R4626" t="s">
        <v>9883</v>
      </c>
      <c r="S4626" t="s">
        <v>3729</v>
      </c>
      <c r="T4626" t="s">
        <v>6288</v>
      </c>
      <c r="U4626" t="s">
        <v>1226</v>
      </c>
      <c r="V4626" t="s">
        <v>1227</v>
      </c>
      <c r="X4626" t="s">
        <v>9884</v>
      </c>
      <c r="Z4626" t="s">
        <v>355</v>
      </c>
      <c r="AA4626" s="1">
        <v>45320</v>
      </c>
      <c r="AC4626" s="1">
        <v>45343</v>
      </c>
      <c r="AD4626" s="1">
        <v>45355</v>
      </c>
    </row>
    <row r="4627" spans="1:30">
      <c r="A4627">
        <v>620293</v>
      </c>
      <c r="B4627" t="s">
        <v>129</v>
      </c>
      <c r="C4627" t="s">
        <v>31</v>
      </c>
      <c r="D4627">
        <v>1</v>
      </c>
      <c r="E4627" t="s">
        <v>8085</v>
      </c>
      <c r="F4627" t="s">
        <v>155</v>
      </c>
      <c r="G4627" t="s">
        <v>51</v>
      </c>
      <c r="H4627">
        <v>56314</v>
      </c>
      <c r="I4627">
        <v>0</v>
      </c>
      <c r="J4627" t="s">
        <v>266</v>
      </c>
      <c r="K4627" t="s">
        <v>36</v>
      </c>
      <c r="L4627" t="s">
        <v>37</v>
      </c>
      <c r="M4627">
        <v>46318</v>
      </c>
      <c r="N4627">
        <v>53266</v>
      </c>
      <c r="O4627" t="s">
        <v>38</v>
      </c>
      <c r="P4627" t="s">
        <v>454</v>
      </c>
      <c r="Q4627" t="s">
        <v>4409</v>
      </c>
      <c r="R4627" t="s">
        <v>8086</v>
      </c>
      <c r="S4627" t="s">
        <v>8087</v>
      </c>
      <c r="T4627" t="s">
        <v>8088</v>
      </c>
      <c r="U4627" t="s">
        <v>2769</v>
      </c>
      <c r="V4627" t="s">
        <v>297</v>
      </c>
      <c r="W4627" t="s">
        <v>3339</v>
      </c>
      <c r="X4627" t="s">
        <v>1587</v>
      </c>
      <c r="Z4627" t="s">
        <v>8089</v>
      </c>
      <c r="AA4627" s="1">
        <v>45324</v>
      </c>
      <c r="AC4627" s="1">
        <v>45324</v>
      </c>
      <c r="AD4627" s="1">
        <v>45355</v>
      </c>
    </row>
    <row r="4628" spans="1:30">
      <c r="A4628">
        <v>625668</v>
      </c>
      <c r="B4628" t="s">
        <v>129</v>
      </c>
      <c r="C4628" t="s">
        <v>31</v>
      </c>
      <c r="D4628">
        <v>1</v>
      </c>
      <c r="E4628" t="s">
        <v>10462</v>
      </c>
      <c r="F4628" t="s">
        <v>328</v>
      </c>
      <c r="G4628" t="s">
        <v>51</v>
      </c>
      <c r="H4628">
        <v>10248</v>
      </c>
      <c r="I4628">
        <v>2</v>
      </c>
      <c r="J4628" t="s">
        <v>156</v>
      </c>
      <c r="K4628" t="s">
        <v>36</v>
      </c>
      <c r="L4628" t="s">
        <v>37</v>
      </c>
      <c r="M4628">
        <v>86185</v>
      </c>
      <c r="N4628">
        <v>126688</v>
      </c>
      <c r="O4628" t="s">
        <v>38</v>
      </c>
      <c r="P4628" t="s">
        <v>267</v>
      </c>
      <c r="Q4628" t="s">
        <v>218</v>
      </c>
      <c r="R4628" t="s">
        <v>10463</v>
      </c>
      <c r="S4628" t="s">
        <v>331</v>
      </c>
      <c r="T4628" t="s">
        <v>10464</v>
      </c>
      <c r="U4628" t="s">
        <v>161</v>
      </c>
      <c r="V4628" t="s">
        <v>162</v>
      </c>
      <c r="Z4628" t="s">
        <v>63</v>
      </c>
      <c r="AA4628" s="1">
        <v>45323</v>
      </c>
      <c r="AC4628" s="1">
        <v>45323</v>
      </c>
      <c r="AD4628" s="1">
        <v>45355</v>
      </c>
    </row>
    <row r="4629" spans="1:30">
      <c r="A4629">
        <v>611557</v>
      </c>
      <c r="B4629" t="s">
        <v>69</v>
      </c>
      <c r="C4629" t="s">
        <v>48</v>
      </c>
      <c r="D4629">
        <v>1</v>
      </c>
      <c r="E4629" t="s">
        <v>617</v>
      </c>
      <c r="F4629" t="s">
        <v>382</v>
      </c>
      <c r="G4629" t="s">
        <v>34</v>
      </c>
      <c r="H4629">
        <v>30087</v>
      </c>
      <c r="I4629">
        <v>2</v>
      </c>
      <c r="J4629" t="s">
        <v>618</v>
      </c>
      <c r="K4629" t="s">
        <v>36</v>
      </c>
      <c r="L4629" t="s">
        <v>37</v>
      </c>
      <c r="M4629">
        <v>71423</v>
      </c>
      <c r="N4629">
        <v>107032</v>
      </c>
      <c r="O4629" t="s">
        <v>38</v>
      </c>
      <c r="P4629" t="s">
        <v>73</v>
      </c>
      <c r="Q4629" t="s">
        <v>618</v>
      </c>
      <c r="R4629" t="s">
        <v>619</v>
      </c>
      <c r="S4629" t="s">
        <v>387</v>
      </c>
      <c r="T4629" t="s">
        <v>620</v>
      </c>
      <c r="V4629" t="s">
        <v>621</v>
      </c>
      <c r="W4629" t="s">
        <v>622</v>
      </c>
      <c r="X4629" t="s">
        <v>623</v>
      </c>
      <c r="Z4629" t="s">
        <v>63</v>
      </c>
      <c r="AA4629" s="1">
        <v>45217</v>
      </c>
      <c r="AC4629" s="1">
        <v>45217</v>
      </c>
      <c r="AD4629" s="1">
        <v>45355</v>
      </c>
    </row>
    <row r="4630" spans="1:30">
      <c r="A4630">
        <v>587311</v>
      </c>
      <c r="B4630" t="s">
        <v>112</v>
      </c>
      <c r="C4630" t="s">
        <v>48</v>
      </c>
      <c r="D4630">
        <v>1</v>
      </c>
      <c r="E4630" t="s">
        <v>6698</v>
      </c>
      <c r="F4630" t="s">
        <v>308</v>
      </c>
      <c r="G4630" t="s">
        <v>34</v>
      </c>
      <c r="H4630">
        <v>56058</v>
      </c>
      <c r="I4630">
        <v>0</v>
      </c>
      <c r="J4630" t="s">
        <v>115</v>
      </c>
      <c r="K4630" t="s">
        <v>36</v>
      </c>
      <c r="L4630" t="s">
        <v>37</v>
      </c>
      <c r="M4630">
        <v>54100</v>
      </c>
      <c r="N4630">
        <v>62215</v>
      </c>
      <c r="O4630" t="s">
        <v>38</v>
      </c>
      <c r="P4630" t="s">
        <v>6699</v>
      </c>
      <c r="Q4630" t="s">
        <v>6700</v>
      </c>
      <c r="R4630" t="s">
        <v>6701</v>
      </c>
      <c r="S4630" t="s">
        <v>311</v>
      </c>
      <c r="T4630" t="s">
        <v>6702</v>
      </c>
      <c r="U4630" t="s">
        <v>6703</v>
      </c>
      <c r="V4630" t="s">
        <v>3423</v>
      </c>
      <c r="X4630" t="s">
        <v>6699</v>
      </c>
      <c r="Z4630" t="s">
        <v>46</v>
      </c>
      <c r="AA4630" s="1">
        <v>45063</v>
      </c>
      <c r="AC4630" s="1">
        <v>45100</v>
      </c>
      <c r="AD4630" s="1">
        <v>45355</v>
      </c>
    </row>
    <row r="4631" spans="1:30">
      <c r="A4631">
        <v>623518</v>
      </c>
      <c r="B4631" t="s">
        <v>99</v>
      </c>
      <c r="C4631" t="s">
        <v>31</v>
      </c>
      <c r="D4631">
        <v>1</v>
      </c>
      <c r="E4631" t="s">
        <v>4304</v>
      </c>
      <c r="F4631" t="s">
        <v>33</v>
      </c>
      <c r="G4631" t="s">
        <v>34</v>
      </c>
      <c r="H4631">
        <v>21744</v>
      </c>
      <c r="I4631">
        <v>1</v>
      </c>
      <c r="J4631" t="s">
        <v>818</v>
      </c>
      <c r="K4631" t="s">
        <v>36</v>
      </c>
      <c r="L4631" t="s">
        <v>37</v>
      </c>
      <c r="M4631">
        <v>70087</v>
      </c>
      <c r="N4631">
        <v>84805</v>
      </c>
      <c r="O4631" t="s">
        <v>38</v>
      </c>
      <c r="P4631" t="s">
        <v>244</v>
      </c>
      <c r="Q4631" t="s">
        <v>285</v>
      </c>
      <c r="R4631" t="s">
        <v>4305</v>
      </c>
      <c r="S4631" t="s">
        <v>42</v>
      </c>
      <c r="T4631" t="s">
        <v>4306</v>
      </c>
      <c r="U4631" t="s">
        <v>249</v>
      </c>
      <c r="V4631" t="s">
        <v>250</v>
      </c>
      <c r="W4631" t="s">
        <v>251</v>
      </c>
      <c r="X4631" t="s">
        <v>291</v>
      </c>
      <c r="Z4631" t="s">
        <v>46</v>
      </c>
      <c r="AA4631" s="1">
        <v>45341</v>
      </c>
      <c r="AC4631" s="1">
        <v>45341</v>
      </c>
      <c r="AD4631" s="1">
        <v>45355</v>
      </c>
    </row>
    <row r="4632" spans="1:30">
      <c r="A4632">
        <v>614684</v>
      </c>
      <c r="B4632" t="s">
        <v>99</v>
      </c>
      <c r="C4632" t="s">
        <v>31</v>
      </c>
      <c r="D4632">
        <v>1</v>
      </c>
      <c r="E4632" t="s">
        <v>4683</v>
      </c>
      <c r="F4632" t="s">
        <v>348</v>
      </c>
      <c r="G4632" t="s">
        <v>51</v>
      </c>
      <c r="H4632">
        <v>10015</v>
      </c>
      <c r="I4632" t="s">
        <v>473</v>
      </c>
      <c r="J4632" t="s">
        <v>594</v>
      </c>
      <c r="K4632" t="s">
        <v>36</v>
      </c>
      <c r="L4632" t="s">
        <v>276</v>
      </c>
      <c r="M4632">
        <v>80931</v>
      </c>
      <c r="N4632">
        <v>208826</v>
      </c>
      <c r="O4632" t="s">
        <v>38</v>
      </c>
      <c r="P4632" t="s">
        <v>976</v>
      </c>
      <c r="Q4632" t="s">
        <v>596</v>
      </c>
      <c r="R4632" t="s">
        <v>9724</v>
      </c>
      <c r="S4632" t="s">
        <v>352</v>
      </c>
      <c r="T4632" t="s">
        <v>4685</v>
      </c>
      <c r="V4632" t="s">
        <v>600</v>
      </c>
      <c r="X4632" t="s">
        <v>976</v>
      </c>
      <c r="Z4632" t="s">
        <v>63</v>
      </c>
      <c r="AA4632" s="1">
        <v>45257</v>
      </c>
      <c r="AC4632" s="1">
        <v>45257</v>
      </c>
      <c r="AD4632" s="1">
        <v>45355</v>
      </c>
    </row>
    <row r="4633" spans="1:30">
      <c r="A4633">
        <v>627571</v>
      </c>
      <c r="B4633" t="s">
        <v>3495</v>
      </c>
      <c r="C4633" t="s">
        <v>48</v>
      </c>
      <c r="D4633">
        <v>1</v>
      </c>
      <c r="E4633" t="s">
        <v>2551</v>
      </c>
      <c r="F4633" t="s">
        <v>114</v>
      </c>
      <c r="G4633" t="s">
        <v>34</v>
      </c>
      <c r="H4633">
        <v>56057</v>
      </c>
      <c r="I4633">
        <v>0</v>
      </c>
      <c r="J4633" t="s">
        <v>115</v>
      </c>
      <c r="K4633" t="s">
        <v>36</v>
      </c>
      <c r="L4633" t="s">
        <v>103</v>
      </c>
      <c r="M4633">
        <v>45000</v>
      </c>
      <c r="N4633">
        <v>45000</v>
      </c>
      <c r="O4633" t="s">
        <v>38</v>
      </c>
      <c r="P4633" t="s">
        <v>3496</v>
      </c>
      <c r="Q4633" t="s">
        <v>3497</v>
      </c>
      <c r="R4633" t="s">
        <v>3498</v>
      </c>
      <c r="S4633" t="s">
        <v>119</v>
      </c>
      <c r="T4633" t="s">
        <v>3499</v>
      </c>
      <c r="Z4633" t="s">
        <v>46</v>
      </c>
      <c r="AA4633" s="1">
        <v>45343</v>
      </c>
      <c r="AC4633" s="1">
        <v>45343</v>
      </c>
      <c r="AD4633" s="1">
        <v>45355</v>
      </c>
    </row>
    <row r="4634" spans="1:30">
      <c r="A4634">
        <v>558364</v>
      </c>
      <c r="B4634" t="s">
        <v>99</v>
      </c>
      <c r="C4634" t="s">
        <v>48</v>
      </c>
      <c r="D4634">
        <v>1</v>
      </c>
      <c r="E4634" t="s">
        <v>6939</v>
      </c>
      <c r="F4634" t="s">
        <v>2053</v>
      </c>
      <c r="G4634" t="s">
        <v>51</v>
      </c>
      <c r="H4634">
        <v>21538</v>
      </c>
      <c r="I4634">
        <v>3</v>
      </c>
      <c r="J4634" t="s">
        <v>53</v>
      </c>
      <c r="K4634" t="s">
        <v>36</v>
      </c>
      <c r="L4634" t="s">
        <v>37</v>
      </c>
      <c r="M4634">
        <v>65877</v>
      </c>
      <c r="N4634">
        <v>93984</v>
      </c>
      <c r="O4634" t="s">
        <v>38</v>
      </c>
      <c r="P4634" t="s">
        <v>424</v>
      </c>
      <c r="Q4634" t="s">
        <v>5599</v>
      </c>
      <c r="R4634" t="s">
        <v>6940</v>
      </c>
      <c r="S4634" t="s">
        <v>2057</v>
      </c>
      <c r="T4634" t="s">
        <v>6941</v>
      </c>
      <c r="U4634" t="s">
        <v>378</v>
      </c>
      <c r="V4634" t="s">
        <v>289</v>
      </c>
      <c r="W4634" t="s">
        <v>251</v>
      </c>
      <c r="X4634" t="s">
        <v>424</v>
      </c>
      <c r="Z4634" t="s">
        <v>46</v>
      </c>
      <c r="AA4634" s="1">
        <v>44880</v>
      </c>
      <c r="AC4634" s="1">
        <v>44880</v>
      </c>
      <c r="AD4634" s="1">
        <v>45355</v>
      </c>
    </row>
    <row r="4635" spans="1:30">
      <c r="A4635">
        <v>621354</v>
      </c>
      <c r="B4635" t="s">
        <v>129</v>
      </c>
      <c r="C4635" t="s">
        <v>48</v>
      </c>
      <c r="D4635">
        <v>1</v>
      </c>
      <c r="E4635" t="s">
        <v>8440</v>
      </c>
      <c r="F4635" t="s">
        <v>1046</v>
      </c>
      <c r="G4635" t="s">
        <v>51</v>
      </c>
      <c r="H4635" t="s">
        <v>2359</v>
      </c>
      <c r="I4635">
        <v>0</v>
      </c>
      <c r="J4635" t="s">
        <v>275</v>
      </c>
      <c r="K4635" t="s">
        <v>36</v>
      </c>
      <c r="L4635" t="s">
        <v>37</v>
      </c>
      <c r="M4635">
        <v>102292</v>
      </c>
      <c r="N4635">
        <v>128462</v>
      </c>
      <c r="O4635" t="s">
        <v>38</v>
      </c>
      <c r="P4635" t="s">
        <v>329</v>
      </c>
      <c r="Q4635" t="s">
        <v>2598</v>
      </c>
      <c r="R4635" t="s">
        <v>8441</v>
      </c>
      <c r="S4635" t="s">
        <v>1076</v>
      </c>
      <c r="T4635" t="s">
        <v>8442</v>
      </c>
      <c r="U4635" t="s">
        <v>1814</v>
      </c>
      <c r="V4635" t="s">
        <v>297</v>
      </c>
      <c r="W4635" t="s">
        <v>2669</v>
      </c>
      <c r="Z4635" t="s">
        <v>46</v>
      </c>
      <c r="AA4635" s="1">
        <v>45287</v>
      </c>
      <c r="AC4635" s="1">
        <v>45296</v>
      </c>
      <c r="AD4635" s="1">
        <v>45355</v>
      </c>
    </row>
    <row r="4636" spans="1:30">
      <c r="A4636">
        <v>558012</v>
      </c>
      <c r="B4636" t="s">
        <v>356</v>
      </c>
      <c r="C4636" t="s">
        <v>48</v>
      </c>
      <c r="D4636">
        <v>1</v>
      </c>
      <c r="E4636" t="s">
        <v>10668</v>
      </c>
      <c r="F4636" t="s">
        <v>89</v>
      </c>
      <c r="G4636" t="s">
        <v>34</v>
      </c>
      <c r="H4636">
        <v>95710</v>
      </c>
      <c r="I4636">
        <v>0</v>
      </c>
      <c r="J4636" t="s">
        <v>91</v>
      </c>
      <c r="K4636" t="s">
        <v>36</v>
      </c>
      <c r="L4636" t="s">
        <v>37</v>
      </c>
      <c r="M4636">
        <v>0</v>
      </c>
      <c r="N4636">
        <v>75000</v>
      </c>
      <c r="O4636" t="s">
        <v>38</v>
      </c>
      <c r="P4636" t="s">
        <v>358</v>
      </c>
      <c r="Q4636" t="s">
        <v>10199</v>
      </c>
      <c r="R4636" t="s">
        <v>10200</v>
      </c>
      <c r="S4636" t="s">
        <v>361</v>
      </c>
      <c r="T4636" t="s">
        <v>10201</v>
      </c>
      <c r="U4636" t="s">
        <v>10202</v>
      </c>
      <c r="V4636" t="s">
        <v>10669</v>
      </c>
      <c r="W4636" t="s">
        <v>10670</v>
      </c>
      <c r="Z4636" t="s">
        <v>63</v>
      </c>
      <c r="AA4636" s="1">
        <v>44860</v>
      </c>
      <c r="AC4636" s="1">
        <v>45281</v>
      </c>
      <c r="AD4636" s="1">
        <v>45355</v>
      </c>
    </row>
    <row r="4637" spans="1:30">
      <c r="A4637">
        <v>620780</v>
      </c>
      <c r="B4637" t="s">
        <v>99</v>
      </c>
      <c r="C4637" t="s">
        <v>31</v>
      </c>
      <c r="D4637">
        <v>1</v>
      </c>
      <c r="E4637" t="s">
        <v>7294</v>
      </c>
      <c r="F4637" t="s">
        <v>1510</v>
      </c>
      <c r="G4637" t="s">
        <v>51</v>
      </c>
      <c r="H4637">
        <v>31220</v>
      </c>
      <c r="I4637">
        <v>1</v>
      </c>
      <c r="J4637" t="s">
        <v>300</v>
      </c>
      <c r="K4637" t="s">
        <v>36</v>
      </c>
      <c r="L4637" t="s">
        <v>37</v>
      </c>
      <c r="M4637">
        <v>66042</v>
      </c>
      <c r="N4637">
        <v>102646</v>
      </c>
      <c r="O4637" t="s">
        <v>38</v>
      </c>
      <c r="P4637" t="s">
        <v>244</v>
      </c>
      <c r="Q4637" t="s">
        <v>285</v>
      </c>
      <c r="R4637" t="s">
        <v>10715</v>
      </c>
      <c r="S4637" t="s">
        <v>1513</v>
      </c>
      <c r="T4637" t="s">
        <v>10716</v>
      </c>
      <c r="U4637" t="s">
        <v>10717</v>
      </c>
      <c r="V4637" t="s">
        <v>289</v>
      </c>
      <c r="W4637" t="s">
        <v>290</v>
      </c>
      <c r="X4637" t="s">
        <v>291</v>
      </c>
      <c r="Z4637" t="s">
        <v>46</v>
      </c>
      <c r="AA4637" s="1">
        <v>45293</v>
      </c>
      <c r="AC4637" s="1">
        <v>45293</v>
      </c>
      <c r="AD4637" s="1">
        <v>45355</v>
      </c>
    </row>
    <row r="4638" spans="1:30">
      <c r="A4638">
        <v>580621</v>
      </c>
      <c r="B4638" t="s">
        <v>30</v>
      </c>
      <c r="C4638" t="s">
        <v>31</v>
      </c>
      <c r="D4638">
        <v>1</v>
      </c>
      <c r="E4638" t="s">
        <v>2813</v>
      </c>
      <c r="F4638" t="s">
        <v>630</v>
      </c>
      <c r="G4638" t="s">
        <v>51</v>
      </c>
      <c r="H4638">
        <v>51195</v>
      </c>
      <c r="I4638">
        <v>2</v>
      </c>
      <c r="J4638" t="s">
        <v>1054</v>
      </c>
      <c r="K4638" t="s">
        <v>123</v>
      </c>
      <c r="L4638" t="s">
        <v>37</v>
      </c>
      <c r="M4638">
        <v>25.77</v>
      </c>
      <c r="N4638">
        <v>32.880000000000003</v>
      </c>
      <c r="O4638" t="s">
        <v>124</v>
      </c>
      <c r="P4638" t="s">
        <v>2814</v>
      </c>
      <c r="Q4638" t="s">
        <v>2815</v>
      </c>
      <c r="R4638" t="s">
        <v>2816</v>
      </c>
      <c r="S4638" t="s">
        <v>634</v>
      </c>
      <c r="U4638" t="s">
        <v>2817</v>
      </c>
      <c r="V4638" t="s">
        <v>2818</v>
      </c>
      <c r="Z4638" t="s">
        <v>46</v>
      </c>
      <c r="AA4638" s="1">
        <v>45191</v>
      </c>
      <c r="AB4638" s="2">
        <v>45373</v>
      </c>
      <c r="AC4638" s="1">
        <v>45313</v>
      </c>
      <c r="AD4638" s="1">
        <v>45355</v>
      </c>
    </row>
    <row r="4639" spans="1:30">
      <c r="A4639">
        <v>609320</v>
      </c>
      <c r="B4639" t="s">
        <v>129</v>
      </c>
      <c r="C4639" t="s">
        <v>48</v>
      </c>
      <c r="D4639">
        <v>2</v>
      </c>
      <c r="E4639" t="s">
        <v>215</v>
      </c>
      <c r="F4639" t="s">
        <v>265</v>
      </c>
      <c r="G4639" t="s">
        <v>51</v>
      </c>
      <c r="H4639">
        <v>56316</v>
      </c>
      <c r="I4639">
        <v>1</v>
      </c>
      <c r="J4639" t="s">
        <v>156</v>
      </c>
      <c r="K4639" t="s">
        <v>36</v>
      </c>
      <c r="L4639" t="s">
        <v>37</v>
      </c>
      <c r="M4639">
        <v>56677</v>
      </c>
      <c r="N4639">
        <v>65179</v>
      </c>
      <c r="O4639" t="s">
        <v>38</v>
      </c>
      <c r="P4639" t="s">
        <v>329</v>
      </c>
      <c r="Q4639" t="s">
        <v>218</v>
      </c>
      <c r="R4639" t="s">
        <v>2005</v>
      </c>
      <c r="S4639" t="s">
        <v>1278</v>
      </c>
      <c r="T4639" t="s">
        <v>1279</v>
      </c>
      <c r="V4639" t="s">
        <v>1281</v>
      </c>
      <c r="W4639" t="s">
        <v>273</v>
      </c>
      <c r="Z4639" t="s">
        <v>63</v>
      </c>
      <c r="AA4639" s="1">
        <v>45202</v>
      </c>
      <c r="AC4639" s="1">
        <v>45202</v>
      </c>
      <c r="AD4639" s="1">
        <v>45355</v>
      </c>
    </row>
    <row r="4640" spans="1:30">
      <c r="A4640">
        <v>619429</v>
      </c>
      <c r="B4640" t="s">
        <v>30</v>
      </c>
      <c r="C4640" t="s">
        <v>31</v>
      </c>
      <c r="D4640">
        <v>1</v>
      </c>
      <c r="E4640" t="s">
        <v>5767</v>
      </c>
      <c r="F4640" t="s">
        <v>5768</v>
      </c>
      <c r="G4640" t="s">
        <v>51</v>
      </c>
      <c r="H4640">
        <v>10069</v>
      </c>
      <c r="I4640" t="s">
        <v>473</v>
      </c>
      <c r="J4640" t="s">
        <v>35</v>
      </c>
      <c r="K4640" t="s">
        <v>36</v>
      </c>
      <c r="L4640" t="s">
        <v>185</v>
      </c>
      <c r="M4640">
        <v>80931</v>
      </c>
      <c r="N4640">
        <v>177000</v>
      </c>
      <c r="O4640" t="s">
        <v>38</v>
      </c>
      <c r="P4640" t="s">
        <v>39</v>
      </c>
      <c r="Q4640" t="s">
        <v>5769</v>
      </c>
      <c r="R4640" t="s">
        <v>5770</v>
      </c>
      <c r="S4640" t="s">
        <v>5226</v>
      </c>
      <c r="T4640" t="s">
        <v>5771</v>
      </c>
      <c r="V4640" t="s">
        <v>5772</v>
      </c>
      <c r="Z4640" t="s">
        <v>5773</v>
      </c>
      <c r="AA4640" s="1">
        <v>45268</v>
      </c>
      <c r="AB4640" s="2">
        <v>45388</v>
      </c>
      <c r="AC4640" s="1">
        <v>45279</v>
      </c>
      <c r="AD4640" s="1">
        <v>45355</v>
      </c>
    </row>
    <row r="4641" spans="1:30">
      <c r="A4641">
        <v>562485</v>
      </c>
      <c r="B4641" t="s">
        <v>129</v>
      </c>
      <c r="C4641" t="s">
        <v>31</v>
      </c>
      <c r="D4641">
        <v>1</v>
      </c>
      <c r="E4641" t="s">
        <v>7870</v>
      </c>
      <c r="F4641" t="s">
        <v>1046</v>
      </c>
      <c r="G4641" t="s">
        <v>51</v>
      </c>
      <c r="H4641" t="s">
        <v>1072</v>
      </c>
      <c r="I4641">
        <v>0</v>
      </c>
      <c r="J4641" t="s">
        <v>7871</v>
      </c>
      <c r="K4641" t="s">
        <v>36</v>
      </c>
      <c r="L4641" t="s">
        <v>37</v>
      </c>
      <c r="M4641">
        <v>94715</v>
      </c>
      <c r="N4641">
        <v>94715</v>
      </c>
      <c r="O4641" t="s">
        <v>38</v>
      </c>
      <c r="P4641" t="s">
        <v>393</v>
      </c>
      <c r="Q4641" t="s">
        <v>7872</v>
      </c>
      <c r="R4641" t="s">
        <v>7873</v>
      </c>
      <c r="S4641" t="s">
        <v>1076</v>
      </c>
      <c r="T4641" t="s">
        <v>7874</v>
      </c>
      <c r="U4641" t="s">
        <v>3302</v>
      </c>
      <c r="V4641" t="s">
        <v>7875</v>
      </c>
      <c r="W4641" t="s">
        <v>7876</v>
      </c>
      <c r="Z4641" t="s">
        <v>46</v>
      </c>
      <c r="AA4641" s="1">
        <v>44946</v>
      </c>
      <c r="AC4641" s="1">
        <v>44960</v>
      </c>
      <c r="AD4641" s="1">
        <v>45355</v>
      </c>
    </row>
    <row r="4642" spans="1:30">
      <c r="A4642">
        <v>600928</v>
      </c>
      <c r="B4642" t="s">
        <v>30</v>
      </c>
      <c r="C4642" t="s">
        <v>31</v>
      </c>
      <c r="D4642">
        <v>1</v>
      </c>
      <c r="E4642" t="s">
        <v>6942</v>
      </c>
      <c r="F4642" t="s">
        <v>1865</v>
      </c>
      <c r="G4642" t="s">
        <v>34</v>
      </c>
      <c r="H4642">
        <v>53039</v>
      </c>
      <c r="I4642">
        <v>3</v>
      </c>
      <c r="J4642" t="s">
        <v>35</v>
      </c>
      <c r="K4642" t="s">
        <v>36</v>
      </c>
      <c r="L4642" t="s">
        <v>37</v>
      </c>
      <c r="M4642">
        <v>161619</v>
      </c>
      <c r="N4642">
        <v>173194</v>
      </c>
      <c r="O4642" t="s">
        <v>38</v>
      </c>
      <c r="P4642" t="s">
        <v>39</v>
      </c>
      <c r="Q4642" t="s">
        <v>3536</v>
      </c>
      <c r="R4642" t="s">
        <v>6943</v>
      </c>
      <c r="S4642" t="s">
        <v>1868</v>
      </c>
      <c r="T4642" t="s">
        <v>6944</v>
      </c>
      <c r="U4642" t="s">
        <v>661</v>
      </c>
      <c r="V4642" t="s">
        <v>6945</v>
      </c>
      <c r="Z4642" t="s">
        <v>6946</v>
      </c>
      <c r="AA4642" s="1">
        <v>45167</v>
      </c>
      <c r="AC4642" s="1">
        <v>45201</v>
      </c>
      <c r="AD4642" s="1">
        <v>45355</v>
      </c>
    </row>
    <row r="4643" spans="1:30">
      <c r="A4643">
        <v>588639</v>
      </c>
      <c r="B4643" t="s">
        <v>129</v>
      </c>
      <c r="C4643" t="s">
        <v>31</v>
      </c>
      <c r="D4643">
        <v>1</v>
      </c>
      <c r="E4643" t="s">
        <v>2526</v>
      </c>
      <c r="F4643" t="s">
        <v>283</v>
      </c>
      <c r="G4643" t="s">
        <v>51</v>
      </c>
      <c r="H4643">
        <v>10124</v>
      </c>
      <c r="I4643">
        <v>3</v>
      </c>
      <c r="J4643" t="s">
        <v>266</v>
      </c>
      <c r="K4643" t="s">
        <v>36</v>
      </c>
      <c r="L4643" t="s">
        <v>37</v>
      </c>
      <c r="M4643">
        <v>58695</v>
      </c>
      <c r="N4643">
        <v>89699</v>
      </c>
      <c r="O4643" t="s">
        <v>38</v>
      </c>
      <c r="P4643" t="s">
        <v>157</v>
      </c>
      <c r="Q4643" t="s">
        <v>2527</v>
      </c>
      <c r="R4643" t="s">
        <v>2528</v>
      </c>
      <c r="S4643" t="s">
        <v>287</v>
      </c>
      <c r="U4643" t="s">
        <v>271</v>
      </c>
      <c r="V4643" t="s">
        <v>2529</v>
      </c>
      <c r="W4643" t="s">
        <v>335</v>
      </c>
      <c r="Z4643" t="s">
        <v>46</v>
      </c>
      <c r="AA4643" s="1">
        <v>45072</v>
      </c>
      <c r="AC4643" s="1">
        <v>45141</v>
      </c>
      <c r="AD4643" s="1">
        <v>45355</v>
      </c>
    </row>
    <row r="4644" spans="1:30">
      <c r="A4644">
        <v>619591</v>
      </c>
      <c r="B4644" t="s">
        <v>1400</v>
      </c>
      <c r="C4644" t="s">
        <v>48</v>
      </c>
      <c r="D4644">
        <v>1</v>
      </c>
      <c r="E4644" t="s">
        <v>10316</v>
      </c>
      <c r="F4644" t="s">
        <v>308</v>
      </c>
      <c r="G4644" t="s">
        <v>34</v>
      </c>
      <c r="H4644">
        <v>56058</v>
      </c>
      <c r="I4644">
        <v>0</v>
      </c>
      <c r="J4644" t="s">
        <v>1118</v>
      </c>
      <c r="K4644" t="s">
        <v>36</v>
      </c>
      <c r="L4644" t="s">
        <v>37</v>
      </c>
      <c r="M4644">
        <v>59116</v>
      </c>
      <c r="N4644">
        <v>67983</v>
      </c>
      <c r="O4644" t="s">
        <v>38</v>
      </c>
      <c r="P4644" t="s">
        <v>730</v>
      </c>
      <c r="Q4644" t="s">
        <v>5180</v>
      </c>
      <c r="R4644" t="s">
        <v>10317</v>
      </c>
      <c r="S4644" t="s">
        <v>311</v>
      </c>
      <c r="T4644" t="s">
        <v>10318</v>
      </c>
      <c r="V4644" t="s">
        <v>10319</v>
      </c>
      <c r="Z4644" t="s">
        <v>46</v>
      </c>
      <c r="AA4644" s="1">
        <v>45302</v>
      </c>
      <c r="AB4644" s="2">
        <v>45482</v>
      </c>
      <c r="AC4644" s="1">
        <v>45302</v>
      </c>
      <c r="AD4644" s="1">
        <v>45355</v>
      </c>
    </row>
    <row r="4645" spans="1:30">
      <c r="A4645">
        <v>607491</v>
      </c>
      <c r="B4645" t="s">
        <v>502</v>
      </c>
      <c r="C4645" t="s">
        <v>31</v>
      </c>
      <c r="D4645">
        <v>1</v>
      </c>
      <c r="E4645" t="s">
        <v>9959</v>
      </c>
      <c r="F4645" t="s">
        <v>308</v>
      </c>
      <c r="G4645" t="s">
        <v>34</v>
      </c>
      <c r="H4645">
        <v>56058</v>
      </c>
      <c r="I4645">
        <v>0</v>
      </c>
      <c r="J4645" t="s">
        <v>1118</v>
      </c>
      <c r="K4645" t="s">
        <v>36</v>
      </c>
      <c r="L4645" t="s">
        <v>37</v>
      </c>
      <c r="M4645">
        <v>59116</v>
      </c>
      <c r="N4645">
        <v>91768</v>
      </c>
      <c r="O4645" t="s">
        <v>38</v>
      </c>
      <c r="P4645" t="s">
        <v>5636</v>
      </c>
      <c r="Q4645" t="s">
        <v>2890</v>
      </c>
      <c r="R4645" t="s">
        <v>9960</v>
      </c>
      <c r="S4645" t="s">
        <v>311</v>
      </c>
      <c r="T4645" t="s">
        <v>3730</v>
      </c>
      <c r="U4645" t="s">
        <v>4815</v>
      </c>
      <c r="V4645" t="s">
        <v>9961</v>
      </c>
      <c r="W4645" t="s">
        <v>9962</v>
      </c>
      <c r="X4645" t="s">
        <v>5636</v>
      </c>
      <c r="Z4645" t="s">
        <v>46</v>
      </c>
      <c r="AA4645" s="1">
        <v>45198</v>
      </c>
      <c r="AC4645" s="1">
        <v>45309</v>
      </c>
      <c r="AD4645" s="1">
        <v>45355</v>
      </c>
    </row>
    <row r="4646" spans="1:30">
      <c r="A4646">
        <v>607556</v>
      </c>
      <c r="B4646" t="s">
        <v>502</v>
      </c>
      <c r="C4646" t="s">
        <v>31</v>
      </c>
      <c r="D4646">
        <v>1</v>
      </c>
      <c r="E4646" t="s">
        <v>5756</v>
      </c>
      <c r="F4646" t="s">
        <v>822</v>
      </c>
      <c r="G4646" t="s">
        <v>51</v>
      </c>
      <c r="H4646">
        <v>92071</v>
      </c>
      <c r="I4646">
        <v>0</v>
      </c>
      <c r="J4646" t="s">
        <v>392</v>
      </c>
      <c r="K4646" t="s">
        <v>36</v>
      </c>
      <c r="L4646" t="s">
        <v>37</v>
      </c>
      <c r="M4646">
        <v>397.6</v>
      </c>
      <c r="N4646">
        <v>397.6</v>
      </c>
      <c r="O4646" t="s">
        <v>144</v>
      </c>
      <c r="P4646" t="s">
        <v>1073</v>
      </c>
      <c r="Q4646" t="s">
        <v>1074</v>
      </c>
      <c r="R4646" t="s">
        <v>5757</v>
      </c>
      <c r="S4646" t="s">
        <v>826</v>
      </c>
      <c r="U4646" t="s">
        <v>508</v>
      </c>
      <c r="V4646" t="s">
        <v>2525</v>
      </c>
      <c r="W4646" t="s">
        <v>5758</v>
      </c>
      <c r="X4646" t="s">
        <v>1073</v>
      </c>
      <c r="Z4646" t="s">
        <v>46</v>
      </c>
      <c r="AA4646" s="1">
        <v>45198</v>
      </c>
      <c r="AC4646" s="1">
        <v>45264</v>
      </c>
      <c r="AD4646" s="1">
        <v>45355</v>
      </c>
    </row>
    <row r="4647" spans="1:30">
      <c r="A4647">
        <v>589334</v>
      </c>
      <c r="B4647" t="s">
        <v>1718</v>
      </c>
      <c r="C4647" t="s">
        <v>48</v>
      </c>
      <c r="D4647">
        <v>3</v>
      </c>
      <c r="E4647" t="s">
        <v>8429</v>
      </c>
      <c r="F4647" t="s">
        <v>1720</v>
      </c>
      <c r="G4647" t="s">
        <v>51</v>
      </c>
      <c r="H4647">
        <v>30080</v>
      </c>
      <c r="I4647">
        <v>2</v>
      </c>
      <c r="J4647" t="s">
        <v>618</v>
      </c>
      <c r="K4647" t="s">
        <v>36</v>
      </c>
      <c r="L4647" t="s">
        <v>37</v>
      </c>
      <c r="M4647">
        <v>47203</v>
      </c>
      <c r="N4647">
        <v>66054</v>
      </c>
      <c r="O4647" t="s">
        <v>38</v>
      </c>
      <c r="P4647" t="s">
        <v>340</v>
      </c>
      <c r="Q4647" t="s">
        <v>8430</v>
      </c>
      <c r="R4647" t="s">
        <v>8431</v>
      </c>
      <c r="S4647" t="s">
        <v>1723</v>
      </c>
      <c r="T4647" t="s">
        <v>8432</v>
      </c>
      <c r="U4647" t="s">
        <v>8433</v>
      </c>
      <c r="V4647" t="s">
        <v>8434</v>
      </c>
      <c r="W4647" t="s">
        <v>3821</v>
      </c>
      <c r="X4647" t="s">
        <v>8435</v>
      </c>
      <c r="Z4647" t="s">
        <v>46</v>
      </c>
      <c r="AA4647" s="1">
        <v>45084</v>
      </c>
      <c r="AC4647" s="1">
        <v>45100</v>
      </c>
      <c r="AD4647" s="1">
        <v>45355</v>
      </c>
    </row>
    <row r="4648" spans="1:30">
      <c r="A4648">
        <v>589334</v>
      </c>
      <c r="B4648" t="s">
        <v>1718</v>
      </c>
      <c r="C4648" t="s">
        <v>48</v>
      </c>
      <c r="D4648">
        <v>3</v>
      </c>
      <c r="E4648" t="s">
        <v>8429</v>
      </c>
      <c r="F4648" t="s">
        <v>1720</v>
      </c>
      <c r="G4648" t="s">
        <v>51</v>
      </c>
      <c r="H4648">
        <v>30080</v>
      </c>
      <c r="I4648">
        <v>2</v>
      </c>
      <c r="J4648" t="s">
        <v>618</v>
      </c>
      <c r="K4648" t="s">
        <v>36</v>
      </c>
      <c r="L4648" t="s">
        <v>37</v>
      </c>
      <c r="M4648">
        <v>47203</v>
      </c>
      <c r="N4648">
        <v>66054</v>
      </c>
      <c r="O4648" t="s">
        <v>38</v>
      </c>
      <c r="P4648" t="s">
        <v>340</v>
      </c>
      <c r="Q4648" t="s">
        <v>8430</v>
      </c>
      <c r="R4648" t="s">
        <v>8431</v>
      </c>
      <c r="S4648" t="s">
        <v>1723</v>
      </c>
      <c r="T4648" t="s">
        <v>8432</v>
      </c>
      <c r="U4648" t="s">
        <v>8433</v>
      </c>
      <c r="V4648" t="s">
        <v>8434</v>
      </c>
      <c r="W4648" t="s">
        <v>3821</v>
      </c>
      <c r="X4648" t="s">
        <v>8435</v>
      </c>
      <c r="Z4648" t="s">
        <v>46</v>
      </c>
      <c r="AA4648" s="1">
        <v>45084</v>
      </c>
      <c r="AC4648" s="1">
        <v>45100</v>
      </c>
      <c r="AD4648" s="1">
        <v>45355</v>
      </c>
    </row>
    <row r="4649" spans="1:30">
      <c r="A4649">
        <v>584561</v>
      </c>
      <c r="B4649" t="s">
        <v>99</v>
      </c>
      <c r="C4649" t="s">
        <v>31</v>
      </c>
      <c r="D4649">
        <v>1</v>
      </c>
      <c r="E4649" t="s">
        <v>10718</v>
      </c>
      <c r="F4649" t="s">
        <v>1576</v>
      </c>
      <c r="G4649" t="s">
        <v>51</v>
      </c>
      <c r="H4649">
        <v>13633</v>
      </c>
      <c r="I4649">
        <v>2</v>
      </c>
      <c r="J4649" t="s">
        <v>91</v>
      </c>
      <c r="K4649" t="s">
        <v>123</v>
      </c>
      <c r="L4649" t="s">
        <v>37</v>
      </c>
      <c r="M4649">
        <v>43.128100000000003</v>
      </c>
      <c r="N4649">
        <v>62.014200000000002</v>
      </c>
      <c r="O4649" t="s">
        <v>124</v>
      </c>
      <c r="P4649" t="s">
        <v>104</v>
      </c>
      <c r="Q4649" t="s">
        <v>3099</v>
      </c>
      <c r="R4649" t="s">
        <v>10719</v>
      </c>
      <c r="S4649" t="s">
        <v>1580</v>
      </c>
      <c r="T4649" t="s">
        <v>10720</v>
      </c>
      <c r="U4649" t="s">
        <v>10721</v>
      </c>
      <c r="V4649" t="s">
        <v>10722</v>
      </c>
      <c r="W4649" t="s">
        <v>10723</v>
      </c>
      <c r="X4649" t="s">
        <v>1091</v>
      </c>
      <c r="Z4649" t="s">
        <v>46</v>
      </c>
      <c r="AA4649" s="1">
        <v>45062</v>
      </c>
      <c r="AC4649" s="1">
        <v>45078</v>
      </c>
      <c r="AD4649" s="1">
        <v>45355</v>
      </c>
    </row>
    <row r="4650" spans="1:30">
      <c r="A4650">
        <v>602310</v>
      </c>
      <c r="B4650" t="s">
        <v>47</v>
      </c>
      <c r="C4650" t="s">
        <v>31</v>
      </c>
      <c r="D4650">
        <v>1</v>
      </c>
      <c r="E4650" t="s">
        <v>1176</v>
      </c>
      <c r="F4650" t="s">
        <v>570</v>
      </c>
      <c r="G4650" t="s">
        <v>51</v>
      </c>
      <c r="H4650">
        <v>34202</v>
      </c>
      <c r="I4650">
        <v>2</v>
      </c>
      <c r="J4650" t="s">
        <v>65</v>
      </c>
      <c r="K4650" t="s">
        <v>36</v>
      </c>
      <c r="L4650" t="s">
        <v>37</v>
      </c>
      <c r="M4650">
        <v>74041</v>
      </c>
      <c r="N4650">
        <v>85147</v>
      </c>
      <c r="O4650" t="s">
        <v>38</v>
      </c>
      <c r="P4650" t="s">
        <v>54</v>
      </c>
      <c r="Q4650" t="s">
        <v>1177</v>
      </c>
      <c r="R4650" t="s">
        <v>1178</v>
      </c>
      <c r="S4650" t="s">
        <v>573</v>
      </c>
      <c r="T4650" t="s">
        <v>1179</v>
      </c>
      <c r="U4650" t="s">
        <v>59</v>
      </c>
      <c r="V4650" t="s">
        <v>1180</v>
      </c>
      <c r="W4650" t="s">
        <v>61</v>
      </c>
      <c r="X4650" t="s">
        <v>54</v>
      </c>
      <c r="Z4650" t="s">
        <v>355</v>
      </c>
      <c r="AA4650" s="1">
        <v>45258</v>
      </c>
      <c r="AC4650" s="1">
        <v>45349</v>
      </c>
      <c r="AD4650" s="1">
        <v>45355</v>
      </c>
    </row>
    <row r="4651" spans="1:30">
      <c r="A4651">
        <v>625988</v>
      </c>
      <c r="B4651" t="s">
        <v>253</v>
      </c>
      <c r="C4651" t="s">
        <v>31</v>
      </c>
      <c r="D4651">
        <v>1</v>
      </c>
      <c r="E4651" t="s">
        <v>6157</v>
      </c>
      <c r="F4651" t="s">
        <v>6157</v>
      </c>
      <c r="G4651" t="s">
        <v>51</v>
      </c>
      <c r="H4651">
        <v>90716</v>
      </c>
      <c r="I4651">
        <v>0</v>
      </c>
      <c r="J4651" t="s">
        <v>143</v>
      </c>
      <c r="K4651" t="s">
        <v>36</v>
      </c>
      <c r="L4651" t="s">
        <v>103</v>
      </c>
      <c r="M4651">
        <v>46.7</v>
      </c>
      <c r="N4651">
        <v>46.7</v>
      </c>
      <c r="O4651" t="s">
        <v>124</v>
      </c>
      <c r="P4651" t="s">
        <v>823</v>
      </c>
      <c r="Q4651" t="s">
        <v>824</v>
      </c>
      <c r="R4651" t="s">
        <v>6158</v>
      </c>
      <c r="S4651" t="s">
        <v>6159</v>
      </c>
      <c r="U4651" t="s">
        <v>2130</v>
      </c>
      <c r="V4651" t="s">
        <v>263</v>
      </c>
      <c r="Z4651" t="s">
        <v>264</v>
      </c>
      <c r="AA4651" s="1">
        <v>45336</v>
      </c>
      <c r="AB4651" s="2">
        <v>45356</v>
      </c>
      <c r="AC4651" s="1">
        <v>45336</v>
      </c>
      <c r="AD4651" s="1">
        <v>45355</v>
      </c>
    </row>
    <row r="4652" spans="1:30">
      <c r="A4652">
        <v>624932</v>
      </c>
      <c r="B4652" t="s">
        <v>253</v>
      </c>
      <c r="C4652" t="s">
        <v>31</v>
      </c>
      <c r="D4652">
        <v>8</v>
      </c>
      <c r="E4652" t="s">
        <v>1194</v>
      </c>
      <c r="F4652" t="s">
        <v>1195</v>
      </c>
      <c r="G4652" t="s">
        <v>51</v>
      </c>
      <c r="H4652">
        <v>80310</v>
      </c>
      <c r="I4652">
        <v>0</v>
      </c>
      <c r="J4652" t="s">
        <v>143</v>
      </c>
      <c r="K4652" t="s">
        <v>36</v>
      </c>
      <c r="L4652" t="s">
        <v>37</v>
      </c>
      <c r="M4652">
        <v>65750</v>
      </c>
      <c r="N4652">
        <v>102312</v>
      </c>
      <c r="O4652" t="s">
        <v>38</v>
      </c>
      <c r="P4652" t="s">
        <v>823</v>
      </c>
      <c r="Q4652" t="s">
        <v>824</v>
      </c>
      <c r="R4652" t="s">
        <v>10724</v>
      </c>
      <c r="S4652" t="s">
        <v>1199</v>
      </c>
      <c r="U4652" t="s">
        <v>10725</v>
      </c>
      <c r="V4652" t="s">
        <v>281</v>
      </c>
      <c r="Z4652" t="s">
        <v>264</v>
      </c>
      <c r="AA4652" s="1">
        <v>45336</v>
      </c>
      <c r="AB4652" s="2">
        <v>45356</v>
      </c>
      <c r="AC4652" s="1">
        <v>45336</v>
      </c>
      <c r="AD4652" s="1">
        <v>45355</v>
      </c>
    </row>
    <row r="4653" spans="1:30">
      <c r="A4653">
        <v>583129</v>
      </c>
      <c r="B4653" t="s">
        <v>69</v>
      </c>
      <c r="C4653" t="s">
        <v>31</v>
      </c>
      <c r="D4653">
        <v>1</v>
      </c>
      <c r="E4653" t="s">
        <v>2648</v>
      </c>
      <c r="F4653" t="s">
        <v>71</v>
      </c>
      <c r="G4653" t="s">
        <v>51</v>
      </c>
      <c r="H4653">
        <v>12158</v>
      </c>
      <c r="I4653">
        <v>3</v>
      </c>
      <c r="J4653" t="s">
        <v>3543</v>
      </c>
      <c r="K4653" t="s">
        <v>36</v>
      </c>
      <c r="L4653" t="s">
        <v>37</v>
      </c>
      <c r="M4653">
        <v>60010</v>
      </c>
      <c r="N4653">
        <v>85000</v>
      </c>
      <c r="O4653" t="s">
        <v>38</v>
      </c>
      <c r="P4653" t="s">
        <v>73</v>
      </c>
      <c r="Q4653" t="s">
        <v>3118</v>
      </c>
      <c r="R4653" t="s">
        <v>8975</v>
      </c>
      <c r="S4653" t="s">
        <v>76</v>
      </c>
      <c r="T4653" t="s">
        <v>7907</v>
      </c>
      <c r="U4653" t="s">
        <v>8976</v>
      </c>
      <c r="V4653" t="s">
        <v>8977</v>
      </c>
      <c r="Z4653" t="s">
        <v>46</v>
      </c>
      <c r="AA4653" s="1">
        <v>45036</v>
      </c>
      <c r="AC4653" s="1">
        <v>45036</v>
      </c>
      <c r="AD4653" s="1">
        <v>45355</v>
      </c>
    </row>
    <row r="4654" spans="1:30">
      <c r="A4654">
        <v>609891</v>
      </c>
      <c r="B4654" t="s">
        <v>47</v>
      </c>
      <c r="C4654" t="s">
        <v>31</v>
      </c>
      <c r="D4654">
        <v>1</v>
      </c>
      <c r="E4654" t="s">
        <v>3367</v>
      </c>
      <c r="F4654" t="s">
        <v>1013</v>
      </c>
      <c r="G4654" t="s">
        <v>51</v>
      </c>
      <c r="H4654">
        <v>21215</v>
      </c>
      <c r="I4654">
        <v>2</v>
      </c>
      <c r="J4654" t="s">
        <v>65</v>
      </c>
      <c r="K4654" t="s">
        <v>36</v>
      </c>
      <c r="L4654" t="s">
        <v>37</v>
      </c>
      <c r="M4654">
        <v>88026</v>
      </c>
      <c r="N4654">
        <v>110000</v>
      </c>
      <c r="O4654" t="s">
        <v>38</v>
      </c>
      <c r="P4654" t="s">
        <v>54</v>
      </c>
      <c r="Q4654" t="s">
        <v>3368</v>
      </c>
      <c r="R4654" t="s">
        <v>3369</v>
      </c>
      <c r="S4654" t="s">
        <v>1016</v>
      </c>
      <c r="T4654" t="s">
        <v>3370</v>
      </c>
      <c r="U4654" t="s">
        <v>59</v>
      </c>
      <c r="V4654" t="s">
        <v>803</v>
      </c>
      <c r="W4654" t="s">
        <v>61</v>
      </c>
      <c r="X4654" t="s">
        <v>54</v>
      </c>
      <c r="Z4654" t="s">
        <v>63</v>
      </c>
      <c r="AA4654" s="1">
        <v>45218</v>
      </c>
      <c r="AC4654" s="1">
        <v>45259</v>
      </c>
      <c r="AD4654" s="1">
        <v>45355</v>
      </c>
    </row>
    <row r="4655" spans="1:30">
      <c r="A4655">
        <v>602231</v>
      </c>
      <c r="B4655" t="s">
        <v>129</v>
      </c>
      <c r="C4655" t="s">
        <v>31</v>
      </c>
      <c r="D4655">
        <v>1</v>
      </c>
      <c r="E4655" t="s">
        <v>1432</v>
      </c>
      <c r="F4655" t="s">
        <v>89</v>
      </c>
      <c r="G4655" t="s">
        <v>34</v>
      </c>
      <c r="H4655">
        <v>95710</v>
      </c>
      <c r="I4655">
        <v>0</v>
      </c>
      <c r="J4655" t="s">
        <v>132</v>
      </c>
      <c r="K4655" t="s">
        <v>36</v>
      </c>
      <c r="L4655" t="s">
        <v>37</v>
      </c>
      <c r="M4655">
        <v>75000</v>
      </c>
      <c r="N4655">
        <v>125000</v>
      </c>
      <c r="O4655" t="s">
        <v>38</v>
      </c>
      <c r="P4655" t="s">
        <v>157</v>
      </c>
      <c r="Q4655" t="s">
        <v>3527</v>
      </c>
      <c r="R4655" t="s">
        <v>9233</v>
      </c>
      <c r="S4655" t="s">
        <v>361</v>
      </c>
      <c r="T4655" t="s">
        <v>9234</v>
      </c>
      <c r="U4655" t="s">
        <v>1568</v>
      </c>
      <c r="V4655" t="s">
        <v>297</v>
      </c>
      <c r="W4655" t="s">
        <v>1677</v>
      </c>
      <c r="X4655" t="s">
        <v>157</v>
      </c>
      <c r="Z4655" t="s">
        <v>63</v>
      </c>
      <c r="AA4655" s="1">
        <v>45169</v>
      </c>
      <c r="AC4655" s="1">
        <v>45198</v>
      </c>
      <c r="AD4655" s="1">
        <v>45355</v>
      </c>
    </row>
    <row r="4656" spans="1:30">
      <c r="A4656">
        <v>590803</v>
      </c>
      <c r="B4656" t="s">
        <v>30</v>
      </c>
      <c r="C4656" t="s">
        <v>48</v>
      </c>
      <c r="D4656">
        <v>1</v>
      </c>
      <c r="E4656" t="s">
        <v>7332</v>
      </c>
      <c r="F4656" t="s">
        <v>7333</v>
      </c>
      <c r="G4656" t="s">
        <v>34</v>
      </c>
      <c r="H4656">
        <v>50712</v>
      </c>
      <c r="I4656">
        <v>0</v>
      </c>
      <c r="J4656" t="s">
        <v>202</v>
      </c>
      <c r="K4656" t="s">
        <v>123</v>
      </c>
      <c r="L4656" t="s">
        <v>37</v>
      </c>
      <c r="M4656">
        <v>60.54</v>
      </c>
      <c r="N4656">
        <v>64.87</v>
      </c>
      <c r="O4656" t="s">
        <v>124</v>
      </c>
      <c r="P4656" t="s">
        <v>184</v>
      </c>
      <c r="Q4656" t="s">
        <v>7334</v>
      </c>
      <c r="R4656" t="s">
        <v>7335</v>
      </c>
      <c r="S4656" t="s">
        <v>7336</v>
      </c>
      <c r="T4656" t="s">
        <v>7337</v>
      </c>
      <c r="U4656" t="s">
        <v>7338</v>
      </c>
      <c r="V4656" t="s">
        <v>7339</v>
      </c>
      <c r="Z4656" t="s">
        <v>7340</v>
      </c>
      <c r="AA4656" s="1">
        <v>45099</v>
      </c>
      <c r="AB4656" s="2">
        <v>45373</v>
      </c>
      <c r="AC4656" s="1">
        <v>45313</v>
      </c>
      <c r="AD4656" s="1">
        <v>45355</v>
      </c>
    </row>
    <row r="4657" spans="1:30">
      <c r="A4657">
        <v>625614</v>
      </c>
      <c r="B4657" t="s">
        <v>30</v>
      </c>
      <c r="C4657" t="s">
        <v>31</v>
      </c>
      <c r="D4657">
        <v>1</v>
      </c>
      <c r="E4657" t="s">
        <v>6034</v>
      </c>
      <c r="F4657" t="s">
        <v>413</v>
      </c>
      <c r="G4657" t="s">
        <v>34</v>
      </c>
      <c r="H4657">
        <v>53040</v>
      </c>
      <c r="I4657">
        <v>2</v>
      </c>
      <c r="J4657" t="s">
        <v>35</v>
      </c>
      <c r="K4657" t="s">
        <v>123</v>
      </c>
      <c r="L4657" t="s">
        <v>37</v>
      </c>
      <c r="M4657">
        <v>79.23</v>
      </c>
      <c r="N4657">
        <v>79.23</v>
      </c>
      <c r="O4657" t="s">
        <v>124</v>
      </c>
      <c r="P4657" t="s">
        <v>5361</v>
      </c>
      <c r="Q4657" t="s">
        <v>632</v>
      </c>
      <c r="R4657" t="s">
        <v>6035</v>
      </c>
      <c r="S4657" t="s">
        <v>417</v>
      </c>
      <c r="V4657" t="s">
        <v>6036</v>
      </c>
      <c r="Z4657" t="s">
        <v>63</v>
      </c>
      <c r="AA4657" s="1">
        <v>45323</v>
      </c>
      <c r="AC4657" s="1">
        <v>45323</v>
      </c>
      <c r="AD4657" s="1">
        <v>45355</v>
      </c>
    </row>
    <row r="4658" spans="1:30">
      <c r="A4658">
        <v>580062</v>
      </c>
      <c r="B4658" t="s">
        <v>99</v>
      </c>
      <c r="C4658" t="s">
        <v>31</v>
      </c>
      <c r="D4658">
        <v>5</v>
      </c>
      <c r="E4658" t="s">
        <v>3904</v>
      </c>
      <c r="F4658" t="s">
        <v>2564</v>
      </c>
      <c r="G4658" t="s">
        <v>51</v>
      </c>
      <c r="H4658">
        <v>81310</v>
      </c>
      <c r="I4658">
        <v>1</v>
      </c>
      <c r="J4658" t="s">
        <v>3905</v>
      </c>
      <c r="K4658" t="s">
        <v>36</v>
      </c>
      <c r="L4658" t="s">
        <v>103</v>
      </c>
      <c r="M4658">
        <v>43410</v>
      </c>
      <c r="N4658">
        <v>62479</v>
      </c>
      <c r="O4658" t="s">
        <v>38</v>
      </c>
      <c r="P4658" t="s">
        <v>424</v>
      </c>
      <c r="Q4658" t="s">
        <v>425</v>
      </c>
      <c r="R4658" t="s">
        <v>3906</v>
      </c>
      <c r="S4658" t="s">
        <v>2567</v>
      </c>
      <c r="T4658" t="s">
        <v>3907</v>
      </c>
      <c r="U4658" t="s">
        <v>3908</v>
      </c>
      <c r="V4658" t="s">
        <v>980</v>
      </c>
      <c r="Z4658" t="s">
        <v>46</v>
      </c>
      <c r="AA4658" s="1">
        <v>45009</v>
      </c>
      <c r="AC4658" s="1">
        <v>45223</v>
      </c>
      <c r="AD4658" s="1">
        <v>45355</v>
      </c>
    </row>
    <row r="4659" spans="1:30">
      <c r="A4659">
        <v>607534</v>
      </c>
      <c r="B4659" t="s">
        <v>502</v>
      </c>
      <c r="C4659" t="s">
        <v>48</v>
      </c>
      <c r="D4659">
        <v>1</v>
      </c>
      <c r="E4659" t="s">
        <v>10401</v>
      </c>
      <c r="F4659" t="s">
        <v>375</v>
      </c>
      <c r="G4659" t="s">
        <v>51</v>
      </c>
      <c r="H4659">
        <v>22427</v>
      </c>
      <c r="I4659">
        <v>3</v>
      </c>
      <c r="J4659" t="s">
        <v>156</v>
      </c>
      <c r="K4659" t="s">
        <v>36</v>
      </c>
      <c r="L4659" t="s">
        <v>37</v>
      </c>
      <c r="M4659">
        <v>98470</v>
      </c>
      <c r="N4659">
        <v>133496</v>
      </c>
      <c r="O4659" t="s">
        <v>38</v>
      </c>
      <c r="P4659" t="s">
        <v>1073</v>
      </c>
      <c r="Q4659" t="s">
        <v>1074</v>
      </c>
      <c r="R4659" t="s">
        <v>10726</v>
      </c>
      <c r="S4659" t="s">
        <v>377</v>
      </c>
      <c r="T4659" t="s">
        <v>10727</v>
      </c>
      <c r="U4659" t="s">
        <v>508</v>
      </c>
      <c r="V4659" t="s">
        <v>10728</v>
      </c>
      <c r="W4659" t="s">
        <v>510</v>
      </c>
      <c r="X4659" t="s">
        <v>1073</v>
      </c>
      <c r="Z4659" t="s">
        <v>63</v>
      </c>
      <c r="AA4659" s="1">
        <v>45198</v>
      </c>
      <c r="AC4659" s="1">
        <v>45257</v>
      </c>
      <c r="AD4659" s="1">
        <v>45355</v>
      </c>
    </row>
    <row r="4660" spans="1:30">
      <c r="A4660">
        <v>511310</v>
      </c>
      <c r="B4660" t="s">
        <v>356</v>
      </c>
      <c r="C4660" t="s">
        <v>48</v>
      </c>
      <c r="D4660">
        <v>1</v>
      </c>
      <c r="E4660" t="s">
        <v>2308</v>
      </c>
      <c r="F4660" t="s">
        <v>89</v>
      </c>
      <c r="G4660" t="s">
        <v>34</v>
      </c>
      <c r="H4660">
        <v>95710</v>
      </c>
      <c r="I4660">
        <v>0</v>
      </c>
      <c r="J4660" t="s">
        <v>91</v>
      </c>
      <c r="K4660" t="s">
        <v>36</v>
      </c>
      <c r="L4660" t="s">
        <v>37</v>
      </c>
      <c r="M4660">
        <v>75000</v>
      </c>
      <c r="N4660">
        <v>135000</v>
      </c>
      <c r="O4660" t="s">
        <v>38</v>
      </c>
      <c r="P4660" t="s">
        <v>358</v>
      </c>
      <c r="Q4660" t="s">
        <v>1990</v>
      </c>
      <c r="R4660" t="s">
        <v>2309</v>
      </c>
      <c r="S4660" t="s">
        <v>361</v>
      </c>
      <c r="T4660" t="s">
        <v>2310</v>
      </c>
      <c r="U4660" t="s">
        <v>2311</v>
      </c>
      <c r="V4660" t="s">
        <v>2312</v>
      </c>
      <c r="W4660" t="s">
        <v>1307</v>
      </c>
      <c r="Z4660" t="s">
        <v>355</v>
      </c>
      <c r="AA4660" s="1">
        <v>44553</v>
      </c>
      <c r="AC4660" s="1">
        <v>44602</v>
      </c>
      <c r="AD4660" s="1">
        <v>45355</v>
      </c>
    </row>
    <row r="4661" spans="1:30">
      <c r="A4661">
        <v>526177</v>
      </c>
      <c r="B4661" t="s">
        <v>314</v>
      </c>
      <c r="C4661" t="s">
        <v>48</v>
      </c>
      <c r="D4661">
        <v>1</v>
      </c>
      <c r="E4661" t="s">
        <v>1019</v>
      </c>
      <c r="F4661" t="s">
        <v>472</v>
      </c>
      <c r="G4661" t="s">
        <v>34</v>
      </c>
      <c r="H4661">
        <v>95005</v>
      </c>
      <c r="I4661" t="s">
        <v>473</v>
      </c>
      <c r="J4661" t="s">
        <v>618</v>
      </c>
      <c r="K4661" t="s">
        <v>36</v>
      </c>
      <c r="L4661" t="s">
        <v>37</v>
      </c>
      <c r="M4661">
        <v>120000</v>
      </c>
      <c r="N4661">
        <v>150000</v>
      </c>
      <c r="O4661" t="s">
        <v>38</v>
      </c>
      <c r="P4661" t="s">
        <v>317</v>
      </c>
      <c r="Q4661" t="s">
        <v>1020</v>
      </c>
      <c r="R4661" t="s">
        <v>9101</v>
      </c>
      <c r="S4661" t="s">
        <v>477</v>
      </c>
      <c r="T4661" t="s">
        <v>9102</v>
      </c>
      <c r="U4661" t="s">
        <v>321</v>
      </c>
      <c r="V4661" t="s">
        <v>9103</v>
      </c>
      <c r="Z4661" t="s">
        <v>46</v>
      </c>
      <c r="AA4661" s="1">
        <v>44643</v>
      </c>
      <c r="AC4661" s="1">
        <v>44824</v>
      </c>
      <c r="AD4661" s="1">
        <v>45355</v>
      </c>
    </row>
    <row r="4662" spans="1:30">
      <c r="A4662">
        <v>614263</v>
      </c>
      <c r="B4662" t="s">
        <v>47</v>
      </c>
      <c r="C4662" t="s">
        <v>31</v>
      </c>
      <c r="D4662">
        <v>1</v>
      </c>
      <c r="E4662" t="s">
        <v>10434</v>
      </c>
      <c r="F4662" t="s">
        <v>5908</v>
      </c>
      <c r="G4662" t="s">
        <v>51</v>
      </c>
      <c r="H4662">
        <v>31121</v>
      </c>
      <c r="I4662">
        <v>2</v>
      </c>
      <c r="J4662" t="s">
        <v>300</v>
      </c>
      <c r="K4662" t="s">
        <v>36</v>
      </c>
      <c r="L4662" t="s">
        <v>37</v>
      </c>
      <c r="M4662">
        <v>65709</v>
      </c>
      <c r="N4662">
        <v>75565</v>
      </c>
      <c r="O4662" t="s">
        <v>38</v>
      </c>
      <c r="P4662" t="s">
        <v>54</v>
      </c>
      <c r="Q4662" t="s">
        <v>2886</v>
      </c>
      <c r="R4662" t="s">
        <v>10435</v>
      </c>
      <c r="S4662" t="s">
        <v>5910</v>
      </c>
      <c r="T4662" t="s">
        <v>10436</v>
      </c>
      <c r="V4662" t="s">
        <v>1180</v>
      </c>
      <c r="Z4662" t="s">
        <v>46</v>
      </c>
      <c r="AA4662" s="1">
        <v>45239</v>
      </c>
      <c r="AC4662" s="1">
        <v>45239</v>
      </c>
      <c r="AD4662" s="1">
        <v>45355</v>
      </c>
    </row>
    <row r="4663" spans="1:30">
      <c r="A4663">
        <v>624927</v>
      </c>
      <c r="B4663" t="s">
        <v>253</v>
      </c>
      <c r="C4663" t="s">
        <v>48</v>
      </c>
      <c r="D4663">
        <v>4</v>
      </c>
      <c r="E4663" t="s">
        <v>1194</v>
      </c>
      <c r="F4663" t="s">
        <v>1195</v>
      </c>
      <c r="G4663" t="s">
        <v>51</v>
      </c>
      <c r="H4663">
        <v>80310</v>
      </c>
      <c r="I4663">
        <v>0</v>
      </c>
      <c r="J4663" t="s">
        <v>143</v>
      </c>
      <c r="K4663" t="s">
        <v>36</v>
      </c>
      <c r="L4663" t="s">
        <v>37</v>
      </c>
      <c r="M4663">
        <v>65750</v>
      </c>
      <c r="N4663">
        <v>102312</v>
      </c>
      <c r="O4663" t="s">
        <v>38</v>
      </c>
      <c r="P4663" t="s">
        <v>547</v>
      </c>
      <c r="Q4663" t="s">
        <v>548</v>
      </c>
      <c r="R4663" t="s">
        <v>9869</v>
      </c>
      <c r="S4663" t="s">
        <v>1199</v>
      </c>
      <c r="U4663" t="s">
        <v>9870</v>
      </c>
      <c r="V4663" t="s">
        <v>281</v>
      </c>
      <c r="Z4663" t="s">
        <v>264</v>
      </c>
      <c r="AA4663" s="1">
        <v>45336</v>
      </c>
      <c r="AB4663" s="2">
        <v>45356</v>
      </c>
      <c r="AC4663" s="1">
        <v>45336</v>
      </c>
      <c r="AD4663" s="1">
        <v>45355</v>
      </c>
    </row>
    <row r="4664" spans="1:30">
      <c r="A4664">
        <v>605901</v>
      </c>
      <c r="B4664" t="s">
        <v>129</v>
      </c>
      <c r="C4664" t="s">
        <v>31</v>
      </c>
      <c r="D4664">
        <v>1</v>
      </c>
      <c r="E4664" t="s">
        <v>2551</v>
      </c>
      <c r="F4664" t="s">
        <v>114</v>
      </c>
      <c r="G4664" t="s">
        <v>34</v>
      </c>
      <c r="H4664">
        <v>56057</v>
      </c>
      <c r="I4664">
        <v>0</v>
      </c>
      <c r="J4664" t="s">
        <v>156</v>
      </c>
      <c r="K4664" t="s">
        <v>36</v>
      </c>
      <c r="L4664" t="s">
        <v>37</v>
      </c>
      <c r="M4664">
        <v>41887</v>
      </c>
      <c r="N4664">
        <v>48170</v>
      </c>
      <c r="O4664" t="s">
        <v>38</v>
      </c>
      <c r="P4664" t="s">
        <v>236</v>
      </c>
      <c r="Q4664" t="s">
        <v>2598</v>
      </c>
      <c r="R4664" t="s">
        <v>10729</v>
      </c>
      <c r="S4664" t="s">
        <v>119</v>
      </c>
      <c r="U4664" t="s">
        <v>3344</v>
      </c>
      <c r="V4664" t="s">
        <v>1227</v>
      </c>
      <c r="W4664" t="s">
        <v>1290</v>
      </c>
      <c r="Z4664" t="s">
        <v>46</v>
      </c>
      <c r="AA4664" s="1">
        <v>45195</v>
      </c>
      <c r="AC4664" s="1">
        <v>45232</v>
      </c>
      <c r="AD4664" s="1">
        <v>45355</v>
      </c>
    </row>
    <row r="4665" spans="1:30">
      <c r="A4665">
        <v>624736</v>
      </c>
      <c r="B4665" t="s">
        <v>163</v>
      </c>
      <c r="C4665" t="s">
        <v>48</v>
      </c>
      <c r="D4665">
        <v>1</v>
      </c>
      <c r="E4665" t="s">
        <v>10730</v>
      </c>
      <c r="F4665" t="s">
        <v>527</v>
      </c>
      <c r="G4665" t="s">
        <v>34</v>
      </c>
      <c r="H4665">
        <v>10232</v>
      </c>
      <c r="I4665">
        <v>0</v>
      </c>
      <c r="J4665" t="s">
        <v>1409</v>
      </c>
      <c r="K4665" t="s">
        <v>36</v>
      </c>
      <c r="L4665" t="s">
        <v>227</v>
      </c>
      <c r="M4665">
        <v>19.93</v>
      </c>
      <c r="N4665">
        <v>24.73</v>
      </c>
      <c r="O4665" t="s">
        <v>124</v>
      </c>
      <c r="P4665" t="s">
        <v>393</v>
      </c>
      <c r="Q4665" t="s">
        <v>10731</v>
      </c>
      <c r="R4665" t="s">
        <v>10732</v>
      </c>
      <c r="S4665" t="s">
        <v>529</v>
      </c>
      <c r="T4665" t="s">
        <v>10733</v>
      </c>
      <c r="U4665" t="s">
        <v>2277</v>
      </c>
      <c r="V4665" t="s">
        <v>174</v>
      </c>
      <c r="W4665" t="s">
        <v>175</v>
      </c>
      <c r="X4665" t="s">
        <v>452</v>
      </c>
      <c r="Z4665" t="s">
        <v>46</v>
      </c>
      <c r="AA4665" s="1">
        <v>45328</v>
      </c>
      <c r="AB4665" s="2">
        <v>45364</v>
      </c>
      <c r="AC4665" s="1">
        <v>45336</v>
      </c>
      <c r="AD4665" s="1">
        <v>45355</v>
      </c>
    </row>
    <row r="4666" spans="1:30">
      <c r="A4666">
        <v>597877</v>
      </c>
      <c r="B4666" t="s">
        <v>99</v>
      </c>
      <c r="C4666" t="s">
        <v>48</v>
      </c>
      <c r="D4666">
        <v>1</v>
      </c>
      <c r="E4666" t="s">
        <v>7058</v>
      </c>
      <c r="F4666" t="s">
        <v>7059</v>
      </c>
      <c r="G4666" t="s">
        <v>51</v>
      </c>
      <c r="H4666">
        <v>92510</v>
      </c>
      <c r="I4666">
        <v>0</v>
      </c>
      <c r="J4666" t="s">
        <v>300</v>
      </c>
      <c r="K4666" t="s">
        <v>36</v>
      </c>
      <c r="L4666" t="s">
        <v>37</v>
      </c>
      <c r="M4666">
        <v>298.24</v>
      </c>
      <c r="N4666">
        <v>347.2</v>
      </c>
      <c r="O4666" t="s">
        <v>144</v>
      </c>
      <c r="P4666" t="s">
        <v>104</v>
      </c>
      <c r="Q4666" t="s">
        <v>3247</v>
      </c>
      <c r="R4666" t="s">
        <v>7060</v>
      </c>
      <c r="S4666" t="s">
        <v>7061</v>
      </c>
      <c r="T4666" t="s">
        <v>7062</v>
      </c>
      <c r="U4666" t="s">
        <v>7063</v>
      </c>
      <c r="V4666" t="s">
        <v>905</v>
      </c>
      <c r="W4666" t="s">
        <v>7064</v>
      </c>
      <c r="X4666" t="s">
        <v>7065</v>
      </c>
      <c r="Z4666" t="s">
        <v>46</v>
      </c>
      <c r="AA4666" s="1">
        <v>45149</v>
      </c>
      <c r="AC4666" s="1">
        <v>45238</v>
      </c>
      <c r="AD4666" s="1">
        <v>45355</v>
      </c>
    </row>
    <row r="4667" spans="1:30">
      <c r="A4667">
        <v>606151</v>
      </c>
      <c r="B4667" t="s">
        <v>637</v>
      </c>
      <c r="C4667" t="s">
        <v>48</v>
      </c>
      <c r="D4667">
        <v>1</v>
      </c>
      <c r="E4667" t="s">
        <v>1269</v>
      </c>
      <c r="F4667" t="s">
        <v>1270</v>
      </c>
      <c r="G4667" t="s">
        <v>51</v>
      </c>
      <c r="H4667">
        <v>22122</v>
      </c>
      <c r="I4667">
        <v>2</v>
      </c>
      <c r="J4667" t="s">
        <v>65</v>
      </c>
      <c r="K4667" t="s">
        <v>36</v>
      </c>
      <c r="L4667" t="s">
        <v>37</v>
      </c>
      <c r="M4667">
        <v>71255</v>
      </c>
      <c r="N4667">
        <v>85000</v>
      </c>
      <c r="O4667" t="s">
        <v>38</v>
      </c>
      <c r="P4667" t="s">
        <v>639</v>
      </c>
      <c r="Q4667" t="s">
        <v>1271</v>
      </c>
      <c r="R4667" t="s">
        <v>1272</v>
      </c>
      <c r="S4667" t="s">
        <v>1273</v>
      </c>
      <c r="T4667" t="s">
        <v>1274</v>
      </c>
      <c r="V4667" t="s">
        <v>1275</v>
      </c>
      <c r="Z4667" t="s">
        <v>46</v>
      </c>
      <c r="AA4667" s="1">
        <v>45189</v>
      </c>
      <c r="AC4667" s="1">
        <v>45189</v>
      </c>
      <c r="AD4667" s="1">
        <v>45355</v>
      </c>
    </row>
    <row r="4668" spans="1:30">
      <c r="A4668">
        <v>592803</v>
      </c>
      <c r="B4668" t="s">
        <v>69</v>
      </c>
      <c r="C4668" t="s">
        <v>48</v>
      </c>
      <c r="D4668">
        <v>2</v>
      </c>
      <c r="E4668" t="s">
        <v>9909</v>
      </c>
      <c r="F4668" t="s">
        <v>308</v>
      </c>
      <c r="G4668" t="s">
        <v>34</v>
      </c>
      <c r="H4668">
        <v>56058</v>
      </c>
      <c r="I4668">
        <v>0</v>
      </c>
      <c r="J4668" t="s">
        <v>9447</v>
      </c>
      <c r="K4668" t="s">
        <v>36</v>
      </c>
      <c r="L4668" t="s">
        <v>37</v>
      </c>
      <c r="M4668">
        <v>59116</v>
      </c>
      <c r="N4668">
        <v>91768</v>
      </c>
      <c r="O4668" t="s">
        <v>38</v>
      </c>
      <c r="P4668" t="s">
        <v>73</v>
      </c>
      <c r="Q4668" t="s">
        <v>1504</v>
      </c>
      <c r="R4668" t="s">
        <v>9910</v>
      </c>
      <c r="S4668" t="s">
        <v>311</v>
      </c>
      <c r="T4668" t="s">
        <v>1506</v>
      </c>
      <c r="U4668" t="s">
        <v>3941</v>
      </c>
      <c r="V4668" t="s">
        <v>9911</v>
      </c>
      <c r="W4668" t="s">
        <v>622</v>
      </c>
      <c r="X4668" t="s">
        <v>623</v>
      </c>
      <c r="Z4668" t="s">
        <v>46</v>
      </c>
      <c r="AA4668" s="1">
        <v>45125</v>
      </c>
      <c r="AC4668" s="1">
        <v>45125</v>
      </c>
      <c r="AD4668" s="1">
        <v>45355</v>
      </c>
    </row>
    <row r="4669" spans="1:30">
      <c r="A4669">
        <v>601141</v>
      </c>
      <c r="B4669" t="s">
        <v>30</v>
      </c>
      <c r="C4669" t="s">
        <v>48</v>
      </c>
      <c r="D4669">
        <v>1</v>
      </c>
      <c r="E4669" t="s">
        <v>8466</v>
      </c>
      <c r="F4669" t="s">
        <v>630</v>
      </c>
      <c r="G4669" t="s">
        <v>51</v>
      </c>
      <c r="H4669">
        <v>51195</v>
      </c>
      <c r="I4669">
        <v>1</v>
      </c>
      <c r="J4669" t="s">
        <v>35</v>
      </c>
      <c r="K4669" t="s">
        <v>123</v>
      </c>
      <c r="L4669" t="s">
        <v>37</v>
      </c>
      <c r="M4669">
        <v>23.39</v>
      </c>
      <c r="N4669">
        <v>30.18</v>
      </c>
      <c r="O4669" t="s">
        <v>124</v>
      </c>
      <c r="P4669" t="s">
        <v>8552</v>
      </c>
      <c r="Q4669" t="s">
        <v>369</v>
      </c>
      <c r="R4669" t="s">
        <v>8553</v>
      </c>
      <c r="S4669" t="s">
        <v>634</v>
      </c>
      <c r="T4669" t="s">
        <v>8468</v>
      </c>
      <c r="U4669" t="s">
        <v>635</v>
      </c>
      <c r="V4669" t="s">
        <v>8554</v>
      </c>
      <c r="Z4669" t="s">
        <v>46</v>
      </c>
      <c r="AA4669" s="1">
        <v>45167</v>
      </c>
      <c r="AB4669" s="2">
        <v>45367</v>
      </c>
      <c r="AC4669" s="1">
        <v>45307</v>
      </c>
      <c r="AD4669" s="1">
        <v>45355</v>
      </c>
    </row>
    <row r="4670" spans="1:30">
      <c r="A4670">
        <v>584561</v>
      </c>
      <c r="B4670" t="s">
        <v>99</v>
      </c>
      <c r="C4670" t="s">
        <v>48</v>
      </c>
      <c r="D4670">
        <v>1</v>
      </c>
      <c r="E4670" t="s">
        <v>10718</v>
      </c>
      <c r="F4670" t="s">
        <v>1576</v>
      </c>
      <c r="G4670" t="s">
        <v>51</v>
      </c>
      <c r="H4670">
        <v>13633</v>
      </c>
      <c r="I4670">
        <v>2</v>
      </c>
      <c r="J4670" t="s">
        <v>91</v>
      </c>
      <c r="K4670" t="s">
        <v>123</v>
      </c>
      <c r="L4670" t="s">
        <v>37</v>
      </c>
      <c r="M4670">
        <v>43.128100000000003</v>
      </c>
      <c r="N4670">
        <v>62.014200000000002</v>
      </c>
      <c r="O4670" t="s">
        <v>124</v>
      </c>
      <c r="P4670" t="s">
        <v>104</v>
      </c>
      <c r="Q4670" t="s">
        <v>3099</v>
      </c>
      <c r="R4670" t="s">
        <v>10719</v>
      </c>
      <c r="S4670" t="s">
        <v>1580</v>
      </c>
      <c r="T4670" t="s">
        <v>10720</v>
      </c>
      <c r="U4670" t="s">
        <v>10721</v>
      </c>
      <c r="V4670" t="s">
        <v>10722</v>
      </c>
      <c r="W4670" t="s">
        <v>10723</v>
      </c>
      <c r="X4670" t="s">
        <v>1091</v>
      </c>
      <c r="Z4670" t="s">
        <v>46</v>
      </c>
      <c r="AA4670" s="1">
        <v>45062</v>
      </c>
      <c r="AC4670" s="1">
        <v>45078</v>
      </c>
      <c r="AD4670" s="1">
        <v>45355</v>
      </c>
    </row>
    <row r="4671" spans="1:30">
      <c r="A4671">
        <v>622617</v>
      </c>
      <c r="B4671" t="s">
        <v>47</v>
      </c>
      <c r="C4671" t="s">
        <v>48</v>
      </c>
      <c r="D4671">
        <v>1</v>
      </c>
      <c r="E4671" t="s">
        <v>4092</v>
      </c>
      <c r="F4671" t="s">
        <v>1432</v>
      </c>
      <c r="G4671" t="s">
        <v>51</v>
      </c>
      <c r="H4671">
        <v>22426</v>
      </c>
      <c r="I4671">
        <v>0</v>
      </c>
      <c r="J4671" t="s">
        <v>65</v>
      </c>
      <c r="K4671" t="s">
        <v>36</v>
      </c>
      <c r="L4671" t="s">
        <v>276</v>
      </c>
      <c r="M4671">
        <v>62370</v>
      </c>
      <c r="N4671">
        <v>71726</v>
      </c>
      <c r="O4671" t="s">
        <v>38</v>
      </c>
      <c r="P4671" t="s">
        <v>54</v>
      </c>
      <c r="Q4671" t="s">
        <v>4093</v>
      </c>
      <c r="R4671" t="s">
        <v>4094</v>
      </c>
      <c r="S4671" t="s">
        <v>1782</v>
      </c>
      <c r="T4671" t="s">
        <v>4095</v>
      </c>
      <c r="Z4671" t="s">
        <v>46</v>
      </c>
      <c r="AA4671" s="1">
        <v>45307</v>
      </c>
      <c r="AC4671" s="1">
        <v>45348</v>
      </c>
      <c r="AD4671" s="1">
        <v>45355</v>
      </c>
    </row>
    <row r="4672" spans="1:30">
      <c r="A4672">
        <v>625654</v>
      </c>
      <c r="B4672" t="s">
        <v>30</v>
      </c>
      <c r="C4672" t="s">
        <v>48</v>
      </c>
      <c r="D4672">
        <v>1</v>
      </c>
      <c r="E4672" t="s">
        <v>2859</v>
      </c>
      <c r="F4672" t="s">
        <v>2860</v>
      </c>
      <c r="G4672" t="s">
        <v>34</v>
      </c>
      <c r="H4672">
        <v>53299</v>
      </c>
      <c r="I4672">
        <v>1</v>
      </c>
      <c r="J4672" t="s">
        <v>202</v>
      </c>
      <c r="K4672" t="s">
        <v>36</v>
      </c>
      <c r="L4672" t="s">
        <v>37</v>
      </c>
      <c r="M4672">
        <v>83430</v>
      </c>
      <c r="N4672">
        <v>83430</v>
      </c>
      <c r="O4672" t="s">
        <v>38</v>
      </c>
      <c r="P4672" t="s">
        <v>937</v>
      </c>
      <c r="Q4672" t="s">
        <v>2861</v>
      </c>
      <c r="R4672" t="s">
        <v>2862</v>
      </c>
      <c r="S4672" t="s">
        <v>2863</v>
      </c>
      <c r="T4672" t="s">
        <v>2864</v>
      </c>
      <c r="U4672" t="s">
        <v>2865</v>
      </c>
      <c r="V4672" t="s">
        <v>2866</v>
      </c>
      <c r="Z4672" t="s">
        <v>2867</v>
      </c>
      <c r="AA4672" s="1">
        <v>45345</v>
      </c>
      <c r="AC4672" s="1">
        <v>45350</v>
      </c>
      <c r="AD4672" s="1">
        <v>45355</v>
      </c>
    </row>
    <row r="4673" spans="1:30">
      <c r="A4673">
        <v>627996</v>
      </c>
      <c r="B4673" t="s">
        <v>1718</v>
      </c>
      <c r="C4673" t="s">
        <v>31</v>
      </c>
      <c r="D4673">
        <v>1</v>
      </c>
      <c r="E4673" t="s">
        <v>1982</v>
      </c>
      <c r="F4673" t="s">
        <v>1983</v>
      </c>
      <c r="G4673" t="s">
        <v>51</v>
      </c>
      <c r="H4673">
        <v>30726</v>
      </c>
      <c r="I4673">
        <v>2</v>
      </c>
      <c r="J4673" t="s">
        <v>1984</v>
      </c>
      <c r="K4673" t="s">
        <v>36</v>
      </c>
      <c r="L4673" t="s">
        <v>37</v>
      </c>
      <c r="M4673">
        <v>55816</v>
      </c>
      <c r="N4673">
        <v>64188</v>
      </c>
      <c r="O4673" t="s">
        <v>38</v>
      </c>
      <c r="P4673" t="s">
        <v>340</v>
      </c>
      <c r="Q4673" t="s">
        <v>1721</v>
      </c>
      <c r="R4673" t="s">
        <v>10284</v>
      </c>
      <c r="S4673" t="s">
        <v>1988</v>
      </c>
      <c r="U4673" t="s">
        <v>10285</v>
      </c>
      <c r="V4673" t="s">
        <v>2037</v>
      </c>
      <c r="Z4673" t="s">
        <v>46</v>
      </c>
      <c r="AA4673" s="1">
        <v>45349</v>
      </c>
      <c r="AB4673" s="2">
        <v>45379</v>
      </c>
      <c r="AC4673" s="1">
        <v>45349</v>
      </c>
      <c r="AD4673" s="1">
        <v>45355</v>
      </c>
    </row>
    <row r="4674" spans="1:30">
      <c r="A4674">
        <v>573786</v>
      </c>
      <c r="B4674" t="s">
        <v>356</v>
      </c>
      <c r="C4674" t="s">
        <v>48</v>
      </c>
      <c r="D4674">
        <v>1</v>
      </c>
      <c r="E4674" t="s">
        <v>999</v>
      </c>
      <c r="F4674" t="s">
        <v>537</v>
      </c>
      <c r="G4674" t="s">
        <v>34</v>
      </c>
      <c r="H4674">
        <v>95714</v>
      </c>
      <c r="I4674">
        <v>0</v>
      </c>
      <c r="J4674" t="s">
        <v>91</v>
      </c>
      <c r="K4674" t="s">
        <v>36</v>
      </c>
      <c r="L4674" t="s">
        <v>37</v>
      </c>
      <c r="M4674">
        <v>0</v>
      </c>
      <c r="N4674">
        <v>140000</v>
      </c>
      <c r="O4674" t="s">
        <v>38</v>
      </c>
      <c r="P4674" t="s">
        <v>358</v>
      </c>
      <c r="Q4674" t="s">
        <v>1000</v>
      </c>
      <c r="R4674" t="s">
        <v>1001</v>
      </c>
      <c r="S4674" t="s">
        <v>540</v>
      </c>
      <c r="T4674" t="s">
        <v>1002</v>
      </c>
      <c r="U4674" t="s">
        <v>1003</v>
      </c>
      <c r="V4674" t="s">
        <v>1004</v>
      </c>
      <c r="W4674" t="s">
        <v>365</v>
      </c>
      <c r="Z4674" t="s">
        <v>355</v>
      </c>
      <c r="AA4674" s="1">
        <v>44965</v>
      </c>
      <c r="AC4674" s="1">
        <v>44980</v>
      </c>
      <c r="AD4674" s="1">
        <v>45355</v>
      </c>
    </row>
    <row r="4675" spans="1:30">
      <c r="A4675">
        <v>563868</v>
      </c>
      <c r="B4675" t="s">
        <v>99</v>
      </c>
      <c r="C4675" t="s">
        <v>31</v>
      </c>
      <c r="D4675">
        <v>1</v>
      </c>
      <c r="E4675" t="s">
        <v>2443</v>
      </c>
      <c r="F4675" t="s">
        <v>1601</v>
      </c>
      <c r="G4675" t="s">
        <v>51</v>
      </c>
      <c r="H4675">
        <v>20618</v>
      </c>
      <c r="I4675">
        <v>3</v>
      </c>
      <c r="J4675" t="s">
        <v>65</v>
      </c>
      <c r="K4675" t="s">
        <v>36</v>
      </c>
      <c r="L4675" t="s">
        <v>276</v>
      </c>
      <c r="M4675">
        <v>90114</v>
      </c>
      <c r="N4675">
        <v>122168</v>
      </c>
      <c r="O4675" t="s">
        <v>38</v>
      </c>
      <c r="P4675" t="s">
        <v>244</v>
      </c>
      <c r="Q4675" t="s">
        <v>1170</v>
      </c>
      <c r="R4675" t="s">
        <v>8775</v>
      </c>
      <c r="S4675" t="s">
        <v>1603</v>
      </c>
      <c r="T4675" t="s">
        <v>6824</v>
      </c>
      <c r="U4675" t="s">
        <v>6825</v>
      </c>
      <c r="V4675" t="s">
        <v>289</v>
      </c>
      <c r="W4675" t="s">
        <v>251</v>
      </c>
      <c r="X4675" t="s">
        <v>8776</v>
      </c>
      <c r="Z4675" t="s">
        <v>46</v>
      </c>
      <c r="AA4675" s="1">
        <v>44907</v>
      </c>
      <c r="AC4675" s="1">
        <v>44907</v>
      </c>
      <c r="AD4675" s="1">
        <v>45355</v>
      </c>
    </row>
    <row r="4676" spans="1:30">
      <c r="A4676">
        <v>573227</v>
      </c>
      <c r="B4676" t="s">
        <v>69</v>
      </c>
      <c r="C4676" t="s">
        <v>48</v>
      </c>
      <c r="D4676">
        <v>1</v>
      </c>
      <c r="E4676" t="s">
        <v>70</v>
      </c>
      <c r="F4676" t="s">
        <v>71</v>
      </c>
      <c r="G4676" t="s">
        <v>51</v>
      </c>
      <c r="H4676">
        <v>12158</v>
      </c>
      <c r="I4676">
        <v>2</v>
      </c>
      <c r="J4676" t="s">
        <v>8796</v>
      </c>
      <c r="K4676" t="s">
        <v>123</v>
      </c>
      <c r="L4676" t="s">
        <v>37</v>
      </c>
      <c r="M4676">
        <v>50972</v>
      </c>
      <c r="N4676">
        <v>82730</v>
      </c>
      <c r="O4676" t="s">
        <v>38</v>
      </c>
      <c r="P4676" t="s">
        <v>73</v>
      </c>
      <c r="Q4676" t="s">
        <v>3118</v>
      </c>
      <c r="R4676" t="s">
        <v>8797</v>
      </c>
      <c r="S4676" t="s">
        <v>76</v>
      </c>
      <c r="T4676" t="s">
        <v>8798</v>
      </c>
      <c r="U4676" t="s">
        <v>8799</v>
      </c>
      <c r="V4676" t="s">
        <v>8800</v>
      </c>
      <c r="Z4676" t="s">
        <v>46</v>
      </c>
      <c r="AA4676" s="1">
        <v>44963</v>
      </c>
      <c r="AC4676" s="1">
        <v>44963</v>
      </c>
      <c r="AD4676" s="1">
        <v>45355</v>
      </c>
    </row>
    <row r="4677" spans="1:30">
      <c r="A4677">
        <v>582767</v>
      </c>
      <c r="B4677" t="s">
        <v>99</v>
      </c>
      <c r="C4677" t="s">
        <v>48</v>
      </c>
      <c r="D4677">
        <v>1</v>
      </c>
      <c r="E4677" t="s">
        <v>10241</v>
      </c>
      <c r="F4677" t="s">
        <v>3245</v>
      </c>
      <c r="G4677" t="s">
        <v>51</v>
      </c>
      <c r="H4677" t="s">
        <v>3246</v>
      </c>
      <c r="I4677">
        <v>0</v>
      </c>
      <c r="J4677" t="s">
        <v>72</v>
      </c>
      <c r="K4677" t="s">
        <v>36</v>
      </c>
      <c r="L4677" t="s">
        <v>37</v>
      </c>
      <c r="M4677">
        <v>65232</v>
      </c>
      <c r="N4677">
        <v>151810</v>
      </c>
      <c r="O4677" t="s">
        <v>38</v>
      </c>
      <c r="P4677" t="s">
        <v>244</v>
      </c>
      <c r="Q4677" t="s">
        <v>10242</v>
      </c>
      <c r="R4677" t="s">
        <v>10662</v>
      </c>
      <c r="S4677" t="s">
        <v>3249</v>
      </c>
      <c r="T4677" t="s">
        <v>10244</v>
      </c>
      <c r="U4677" t="s">
        <v>378</v>
      </c>
      <c r="V4677" t="s">
        <v>289</v>
      </c>
      <c r="W4677" t="s">
        <v>251</v>
      </c>
      <c r="X4677" t="s">
        <v>379</v>
      </c>
      <c r="Z4677" t="s">
        <v>46</v>
      </c>
      <c r="AA4677" s="1">
        <v>45039</v>
      </c>
      <c r="AC4677" s="1">
        <v>45039</v>
      </c>
      <c r="AD4677" s="1">
        <v>45355</v>
      </c>
    </row>
    <row r="4678" spans="1:30">
      <c r="A4678">
        <v>610925</v>
      </c>
      <c r="B4678" t="s">
        <v>47</v>
      </c>
      <c r="C4678" t="s">
        <v>31</v>
      </c>
      <c r="D4678">
        <v>1</v>
      </c>
      <c r="E4678" t="s">
        <v>9624</v>
      </c>
      <c r="F4678" t="s">
        <v>283</v>
      </c>
      <c r="G4678" t="s">
        <v>51</v>
      </c>
      <c r="H4678">
        <v>10124</v>
      </c>
      <c r="I4678">
        <v>3</v>
      </c>
      <c r="J4678" t="s">
        <v>143</v>
      </c>
      <c r="K4678" t="s">
        <v>36</v>
      </c>
      <c r="L4678" t="s">
        <v>37</v>
      </c>
      <c r="M4678">
        <v>58695</v>
      </c>
      <c r="N4678">
        <v>67499</v>
      </c>
      <c r="O4678" t="s">
        <v>38</v>
      </c>
      <c r="P4678" t="s">
        <v>54</v>
      </c>
      <c r="Q4678" t="s">
        <v>1259</v>
      </c>
      <c r="R4678" t="s">
        <v>10170</v>
      </c>
      <c r="S4678" t="s">
        <v>287</v>
      </c>
      <c r="T4678" t="s">
        <v>10171</v>
      </c>
      <c r="U4678" t="s">
        <v>59</v>
      </c>
      <c r="V4678" t="s">
        <v>1180</v>
      </c>
      <c r="W4678" t="s">
        <v>61</v>
      </c>
      <c r="X4678" t="s">
        <v>54</v>
      </c>
      <c r="Z4678" t="s">
        <v>46</v>
      </c>
      <c r="AA4678" s="1">
        <v>45218</v>
      </c>
      <c r="AC4678" s="1">
        <v>45250</v>
      </c>
      <c r="AD4678" s="1">
        <v>45355</v>
      </c>
    </row>
    <row r="4679" spans="1:30">
      <c r="A4679">
        <v>569421</v>
      </c>
      <c r="B4679" t="s">
        <v>99</v>
      </c>
      <c r="C4679" t="s">
        <v>31</v>
      </c>
      <c r="D4679">
        <v>1</v>
      </c>
      <c r="E4679" t="s">
        <v>33</v>
      </c>
      <c r="F4679" t="s">
        <v>33</v>
      </c>
      <c r="G4679" t="s">
        <v>34</v>
      </c>
      <c r="H4679">
        <v>21744</v>
      </c>
      <c r="I4679">
        <v>2</v>
      </c>
      <c r="J4679" t="s">
        <v>65</v>
      </c>
      <c r="K4679" t="s">
        <v>36</v>
      </c>
      <c r="L4679" t="s">
        <v>37</v>
      </c>
      <c r="M4679">
        <v>75504</v>
      </c>
      <c r="N4679">
        <v>94761</v>
      </c>
      <c r="O4679" t="s">
        <v>38</v>
      </c>
      <c r="P4679" t="s">
        <v>244</v>
      </c>
      <c r="Q4679" t="s">
        <v>285</v>
      </c>
      <c r="R4679" t="s">
        <v>2256</v>
      </c>
      <c r="S4679" t="s">
        <v>42</v>
      </c>
      <c r="T4679" t="s">
        <v>2257</v>
      </c>
      <c r="U4679" t="s">
        <v>2258</v>
      </c>
      <c r="V4679" t="s">
        <v>1104</v>
      </c>
      <c r="W4679" t="s">
        <v>251</v>
      </c>
      <c r="X4679" t="s">
        <v>291</v>
      </c>
      <c r="Z4679" t="s">
        <v>46</v>
      </c>
      <c r="AA4679" s="1">
        <v>44959</v>
      </c>
      <c r="AC4679" s="1">
        <v>44959</v>
      </c>
      <c r="AD4679" s="1">
        <v>45355</v>
      </c>
    </row>
    <row r="4680" spans="1:30">
      <c r="A4680">
        <v>593142</v>
      </c>
      <c r="B4680" t="s">
        <v>30</v>
      </c>
      <c r="C4680" t="s">
        <v>48</v>
      </c>
      <c r="D4680">
        <v>1</v>
      </c>
      <c r="E4680" t="s">
        <v>10734</v>
      </c>
      <c r="F4680" t="s">
        <v>957</v>
      </c>
      <c r="G4680" t="s">
        <v>463</v>
      </c>
      <c r="H4680">
        <v>13379</v>
      </c>
      <c r="I4680" t="s">
        <v>958</v>
      </c>
      <c r="J4680" t="s">
        <v>35</v>
      </c>
      <c r="K4680" t="s">
        <v>36</v>
      </c>
      <c r="L4680" t="s">
        <v>37</v>
      </c>
      <c r="M4680">
        <v>58700</v>
      </c>
      <c r="N4680">
        <v>130000</v>
      </c>
      <c r="O4680" t="s">
        <v>38</v>
      </c>
      <c r="P4680" t="s">
        <v>39</v>
      </c>
      <c r="Q4680" t="s">
        <v>10735</v>
      </c>
      <c r="R4680" t="s">
        <v>10736</v>
      </c>
      <c r="S4680" t="s">
        <v>10737</v>
      </c>
      <c r="U4680" t="s">
        <v>1367</v>
      </c>
      <c r="V4680" t="s">
        <v>10738</v>
      </c>
      <c r="Z4680" t="s">
        <v>46</v>
      </c>
      <c r="AA4680" s="1">
        <v>45125</v>
      </c>
      <c r="AB4680" s="2">
        <v>45367</v>
      </c>
      <c r="AC4680" s="1">
        <v>45308</v>
      </c>
      <c r="AD4680" s="1">
        <v>45355</v>
      </c>
    </row>
    <row r="4681" spans="1:30">
      <c r="A4681">
        <v>624159</v>
      </c>
      <c r="B4681" t="s">
        <v>314</v>
      </c>
      <c r="C4681" t="s">
        <v>48</v>
      </c>
      <c r="D4681">
        <v>1</v>
      </c>
      <c r="E4681" t="s">
        <v>9264</v>
      </c>
      <c r="F4681" t="s">
        <v>2853</v>
      </c>
      <c r="G4681" t="s">
        <v>34</v>
      </c>
      <c r="H4681">
        <v>95042</v>
      </c>
      <c r="I4681" t="s">
        <v>473</v>
      </c>
      <c r="J4681" t="s">
        <v>300</v>
      </c>
      <c r="K4681" t="s">
        <v>36</v>
      </c>
      <c r="L4681" t="s">
        <v>185</v>
      </c>
      <c r="M4681">
        <v>200000</v>
      </c>
      <c r="N4681">
        <v>200000</v>
      </c>
      <c r="O4681" t="s">
        <v>38</v>
      </c>
      <c r="P4681" t="s">
        <v>1239</v>
      </c>
      <c r="Q4681" t="s">
        <v>1240</v>
      </c>
      <c r="R4681" t="s">
        <v>9265</v>
      </c>
      <c r="S4681" t="s">
        <v>9266</v>
      </c>
      <c r="T4681" t="s">
        <v>9267</v>
      </c>
      <c r="V4681" t="s">
        <v>9268</v>
      </c>
      <c r="Z4681" t="s">
        <v>46</v>
      </c>
      <c r="AA4681" s="1">
        <v>45313</v>
      </c>
      <c r="AC4681" s="1">
        <v>45313</v>
      </c>
      <c r="AD4681" s="1">
        <v>45355</v>
      </c>
    </row>
    <row r="4682" spans="1:30">
      <c r="A4682">
        <v>621984</v>
      </c>
      <c r="B4682" t="s">
        <v>129</v>
      </c>
      <c r="C4682" t="s">
        <v>31</v>
      </c>
      <c r="D4682">
        <v>1</v>
      </c>
      <c r="E4682" t="s">
        <v>5408</v>
      </c>
      <c r="F4682" t="s">
        <v>131</v>
      </c>
      <c r="G4682" t="s">
        <v>51</v>
      </c>
      <c r="H4682">
        <v>13632</v>
      </c>
      <c r="I4682">
        <v>4</v>
      </c>
      <c r="J4682" t="s">
        <v>91</v>
      </c>
      <c r="K4682" t="s">
        <v>36</v>
      </c>
      <c r="L4682" t="s">
        <v>37</v>
      </c>
      <c r="M4682">
        <v>108071</v>
      </c>
      <c r="N4682">
        <v>124282</v>
      </c>
      <c r="O4682" t="s">
        <v>38</v>
      </c>
      <c r="P4682" t="s">
        <v>157</v>
      </c>
      <c r="Q4682" t="s">
        <v>3562</v>
      </c>
      <c r="R4682" t="s">
        <v>5409</v>
      </c>
      <c r="S4682" t="s">
        <v>136</v>
      </c>
      <c r="T4682" t="s">
        <v>5410</v>
      </c>
      <c r="U4682" t="s">
        <v>1814</v>
      </c>
      <c r="V4682" t="s">
        <v>297</v>
      </c>
      <c r="W4682" s="3">
        <v>45540</v>
      </c>
      <c r="X4682" t="s">
        <v>157</v>
      </c>
      <c r="Z4682" t="s">
        <v>63</v>
      </c>
      <c r="AA4682" s="1">
        <v>45295</v>
      </c>
      <c r="AC4682" s="1">
        <v>45323</v>
      </c>
      <c r="AD4682" s="1">
        <v>45355</v>
      </c>
    </row>
    <row r="4683" spans="1:30">
      <c r="A4683">
        <v>573794</v>
      </c>
      <c r="B4683" t="s">
        <v>99</v>
      </c>
      <c r="C4683" t="s">
        <v>48</v>
      </c>
      <c r="D4683">
        <v>1</v>
      </c>
      <c r="E4683" t="s">
        <v>7502</v>
      </c>
      <c r="F4683" t="s">
        <v>504</v>
      </c>
      <c r="G4683" t="s">
        <v>51</v>
      </c>
      <c r="H4683">
        <v>60217</v>
      </c>
      <c r="I4683">
        <v>2</v>
      </c>
      <c r="J4683" t="s">
        <v>91</v>
      </c>
      <c r="K4683" t="s">
        <v>36</v>
      </c>
      <c r="L4683" t="s">
        <v>37</v>
      </c>
      <c r="M4683">
        <v>61469</v>
      </c>
      <c r="N4683">
        <v>87863</v>
      </c>
      <c r="O4683" t="s">
        <v>38</v>
      </c>
      <c r="P4683" t="s">
        <v>2965</v>
      </c>
      <c r="Q4683" t="s">
        <v>7503</v>
      </c>
      <c r="R4683" t="s">
        <v>7504</v>
      </c>
      <c r="S4683" t="s">
        <v>507</v>
      </c>
      <c r="T4683" t="s">
        <v>7505</v>
      </c>
      <c r="U4683" t="s">
        <v>1235</v>
      </c>
      <c r="V4683" t="s">
        <v>905</v>
      </c>
      <c r="W4683" t="s">
        <v>906</v>
      </c>
      <c r="X4683" t="s">
        <v>2965</v>
      </c>
      <c r="Z4683" t="s">
        <v>46</v>
      </c>
      <c r="AA4683" s="1">
        <v>45004</v>
      </c>
      <c r="AC4683" s="1">
        <v>45118</v>
      </c>
      <c r="AD4683" s="1">
        <v>45355</v>
      </c>
    </row>
    <row r="4684" spans="1:30">
      <c r="A4684">
        <v>620780</v>
      </c>
      <c r="B4684" t="s">
        <v>99</v>
      </c>
      <c r="C4684" t="s">
        <v>48</v>
      </c>
      <c r="D4684">
        <v>1</v>
      </c>
      <c r="E4684" t="s">
        <v>7294</v>
      </c>
      <c r="F4684" t="s">
        <v>1510</v>
      </c>
      <c r="G4684" t="s">
        <v>51</v>
      </c>
      <c r="H4684">
        <v>31220</v>
      </c>
      <c r="I4684">
        <v>1</v>
      </c>
      <c r="J4684" t="s">
        <v>300</v>
      </c>
      <c r="K4684" t="s">
        <v>36</v>
      </c>
      <c r="L4684" t="s">
        <v>37</v>
      </c>
      <c r="M4684">
        <v>66042</v>
      </c>
      <c r="N4684">
        <v>102646</v>
      </c>
      <c r="O4684" t="s">
        <v>38</v>
      </c>
      <c r="P4684" t="s">
        <v>244</v>
      </c>
      <c r="Q4684" t="s">
        <v>285</v>
      </c>
      <c r="R4684" t="s">
        <v>10715</v>
      </c>
      <c r="S4684" t="s">
        <v>1513</v>
      </c>
      <c r="T4684" t="s">
        <v>10716</v>
      </c>
      <c r="U4684" t="s">
        <v>10717</v>
      </c>
      <c r="V4684" t="s">
        <v>289</v>
      </c>
      <c r="W4684" t="s">
        <v>290</v>
      </c>
      <c r="X4684" t="s">
        <v>291</v>
      </c>
      <c r="Z4684" t="s">
        <v>46</v>
      </c>
      <c r="AA4684" s="1">
        <v>45293</v>
      </c>
      <c r="AC4684" s="1">
        <v>45293</v>
      </c>
      <c r="AD4684" s="1">
        <v>45355</v>
      </c>
    </row>
    <row r="4685" spans="1:30">
      <c r="A4685">
        <v>609018</v>
      </c>
      <c r="B4685" t="s">
        <v>306</v>
      </c>
      <c r="C4685" t="s">
        <v>48</v>
      </c>
      <c r="D4685">
        <v>1</v>
      </c>
      <c r="E4685" t="s">
        <v>9503</v>
      </c>
      <c r="F4685" t="s">
        <v>842</v>
      </c>
      <c r="G4685" t="s">
        <v>51</v>
      </c>
      <c r="H4685">
        <v>10026</v>
      </c>
      <c r="I4685" t="s">
        <v>473</v>
      </c>
      <c r="J4685" t="s">
        <v>284</v>
      </c>
      <c r="K4685" t="s">
        <v>36</v>
      </c>
      <c r="L4685" t="s">
        <v>276</v>
      </c>
      <c r="M4685">
        <v>125000</v>
      </c>
      <c r="N4685">
        <v>130000</v>
      </c>
      <c r="O4685" t="s">
        <v>38</v>
      </c>
      <c r="P4685" t="s">
        <v>125</v>
      </c>
      <c r="Q4685" t="s">
        <v>9504</v>
      </c>
      <c r="R4685" t="s">
        <v>9505</v>
      </c>
      <c r="S4685" t="s">
        <v>847</v>
      </c>
      <c r="T4685" t="s">
        <v>9506</v>
      </c>
      <c r="V4685" t="s">
        <v>9507</v>
      </c>
      <c r="Z4685" t="s">
        <v>46</v>
      </c>
      <c r="AA4685" s="1">
        <v>45301</v>
      </c>
      <c r="AB4685" s="2">
        <v>45391</v>
      </c>
      <c r="AC4685" s="1">
        <v>45343</v>
      </c>
      <c r="AD4685" s="1">
        <v>45355</v>
      </c>
    </row>
    <row r="4686" spans="1:30">
      <c r="A4686">
        <v>584189</v>
      </c>
      <c r="B4686" t="s">
        <v>99</v>
      </c>
      <c r="C4686" t="s">
        <v>48</v>
      </c>
      <c r="D4686">
        <v>1</v>
      </c>
      <c r="E4686" t="s">
        <v>10245</v>
      </c>
      <c r="F4686" t="s">
        <v>50</v>
      </c>
      <c r="G4686" t="s">
        <v>51</v>
      </c>
      <c r="H4686" t="s">
        <v>52</v>
      </c>
      <c r="I4686">
        <v>0</v>
      </c>
      <c r="J4686" t="s">
        <v>594</v>
      </c>
      <c r="K4686" t="s">
        <v>36</v>
      </c>
      <c r="L4686" t="s">
        <v>37</v>
      </c>
      <c r="M4686">
        <v>56972</v>
      </c>
      <c r="N4686">
        <v>157803</v>
      </c>
      <c r="O4686" t="s">
        <v>38</v>
      </c>
      <c r="P4686" t="s">
        <v>244</v>
      </c>
      <c r="Q4686" t="s">
        <v>5028</v>
      </c>
      <c r="R4686" t="s">
        <v>10739</v>
      </c>
      <c r="S4686" t="s">
        <v>57</v>
      </c>
      <c r="T4686" t="s">
        <v>10247</v>
      </c>
      <c r="U4686" t="s">
        <v>10740</v>
      </c>
      <c r="V4686" t="s">
        <v>980</v>
      </c>
      <c r="Z4686" t="s">
        <v>63</v>
      </c>
      <c r="AA4686" s="1">
        <v>45062</v>
      </c>
      <c r="AC4686" s="1">
        <v>45062</v>
      </c>
      <c r="AD4686" s="1">
        <v>45355</v>
      </c>
    </row>
    <row r="4687" spans="1:30">
      <c r="A4687">
        <v>567024</v>
      </c>
      <c r="B4687" t="s">
        <v>99</v>
      </c>
      <c r="C4687" t="s">
        <v>31</v>
      </c>
      <c r="D4687">
        <v>1</v>
      </c>
      <c r="E4687" t="s">
        <v>4768</v>
      </c>
      <c r="F4687" t="s">
        <v>842</v>
      </c>
      <c r="G4687" t="s">
        <v>51</v>
      </c>
      <c r="H4687">
        <v>10026</v>
      </c>
      <c r="I4687" t="s">
        <v>473</v>
      </c>
      <c r="J4687" t="s">
        <v>284</v>
      </c>
      <c r="K4687" t="s">
        <v>36</v>
      </c>
      <c r="L4687" t="s">
        <v>276</v>
      </c>
      <c r="M4687">
        <v>80931</v>
      </c>
      <c r="N4687">
        <v>208826</v>
      </c>
      <c r="O4687" t="s">
        <v>38</v>
      </c>
      <c r="P4687" t="s">
        <v>244</v>
      </c>
      <c r="Q4687" t="s">
        <v>245</v>
      </c>
      <c r="R4687" t="s">
        <v>4769</v>
      </c>
      <c r="S4687" t="s">
        <v>847</v>
      </c>
      <c r="T4687" t="s">
        <v>4770</v>
      </c>
      <c r="U4687" t="s">
        <v>378</v>
      </c>
      <c r="V4687" t="s">
        <v>289</v>
      </c>
      <c r="W4687" t="s">
        <v>251</v>
      </c>
      <c r="X4687" t="s">
        <v>379</v>
      </c>
      <c r="Z4687" t="s">
        <v>46</v>
      </c>
      <c r="AA4687" s="1">
        <v>44935</v>
      </c>
      <c r="AC4687" s="1">
        <v>44935</v>
      </c>
      <c r="AD4687" s="1">
        <v>45355</v>
      </c>
    </row>
    <row r="4688" spans="1:30">
      <c r="A4688">
        <v>597709</v>
      </c>
      <c r="B4688" t="s">
        <v>129</v>
      </c>
      <c r="C4688" t="s">
        <v>31</v>
      </c>
      <c r="D4688">
        <v>4</v>
      </c>
      <c r="E4688" t="s">
        <v>453</v>
      </c>
      <c r="F4688" t="s">
        <v>265</v>
      </c>
      <c r="G4688" t="s">
        <v>51</v>
      </c>
      <c r="H4688">
        <v>56316</v>
      </c>
      <c r="I4688">
        <v>2</v>
      </c>
      <c r="J4688" t="s">
        <v>156</v>
      </c>
      <c r="K4688" t="s">
        <v>36</v>
      </c>
      <c r="L4688" t="s">
        <v>37</v>
      </c>
      <c r="M4688">
        <v>64495</v>
      </c>
      <c r="N4688">
        <v>74169</v>
      </c>
      <c r="O4688" t="s">
        <v>38</v>
      </c>
      <c r="P4688" t="s">
        <v>157</v>
      </c>
      <c r="Q4688" t="s">
        <v>218</v>
      </c>
      <c r="R4688" t="s">
        <v>9978</v>
      </c>
      <c r="S4688" t="s">
        <v>6848</v>
      </c>
      <c r="U4688" t="s">
        <v>161</v>
      </c>
      <c r="V4688" t="s">
        <v>910</v>
      </c>
      <c r="W4688" t="s">
        <v>459</v>
      </c>
      <c r="X4688" t="s">
        <v>9979</v>
      </c>
      <c r="Z4688" t="s">
        <v>63</v>
      </c>
      <c r="AA4688" s="1">
        <v>45147</v>
      </c>
      <c r="AC4688" s="1">
        <v>45147</v>
      </c>
      <c r="AD4688" s="1">
        <v>45355</v>
      </c>
    </row>
    <row r="4689" spans="1:30">
      <c r="A4689">
        <v>622843</v>
      </c>
      <c r="B4689" t="s">
        <v>336</v>
      </c>
      <c r="C4689" t="s">
        <v>31</v>
      </c>
      <c r="D4689">
        <v>1</v>
      </c>
      <c r="E4689" t="s">
        <v>5550</v>
      </c>
      <c r="F4689" t="s">
        <v>338</v>
      </c>
      <c r="G4689" t="s">
        <v>90</v>
      </c>
      <c r="H4689" t="s">
        <v>339</v>
      </c>
      <c r="I4689">
        <v>2</v>
      </c>
      <c r="J4689" t="s">
        <v>1459</v>
      </c>
      <c r="K4689" t="s">
        <v>36</v>
      </c>
      <c r="L4689" t="s">
        <v>37</v>
      </c>
      <c r="M4689">
        <v>60000</v>
      </c>
      <c r="N4689">
        <v>75000</v>
      </c>
      <c r="O4689" t="s">
        <v>38</v>
      </c>
      <c r="P4689" t="s">
        <v>340</v>
      </c>
      <c r="Q4689" t="s">
        <v>341</v>
      </c>
      <c r="R4689" t="s">
        <v>5551</v>
      </c>
      <c r="S4689" t="s">
        <v>5552</v>
      </c>
      <c r="V4689" t="s">
        <v>5553</v>
      </c>
      <c r="Z4689" t="s">
        <v>46</v>
      </c>
      <c r="AA4689" s="1">
        <v>45303</v>
      </c>
      <c r="AC4689" s="1">
        <v>45303</v>
      </c>
      <c r="AD4689" s="1">
        <v>45355</v>
      </c>
    </row>
    <row r="4690" spans="1:30">
      <c r="A4690">
        <v>627131</v>
      </c>
      <c r="B4690" t="s">
        <v>314</v>
      </c>
      <c r="C4690" t="s">
        <v>48</v>
      </c>
      <c r="D4690">
        <v>1</v>
      </c>
      <c r="E4690" t="s">
        <v>4741</v>
      </c>
      <c r="F4690" t="s">
        <v>4742</v>
      </c>
      <c r="G4690" t="s">
        <v>51</v>
      </c>
      <c r="H4690">
        <v>60430</v>
      </c>
      <c r="I4690">
        <v>0</v>
      </c>
      <c r="J4690" t="s">
        <v>1118</v>
      </c>
      <c r="K4690" t="s">
        <v>36</v>
      </c>
      <c r="L4690" t="s">
        <v>37</v>
      </c>
      <c r="M4690">
        <v>45523</v>
      </c>
      <c r="N4690">
        <v>52351</v>
      </c>
      <c r="O4690" t="s">
        <v>38</v>
      </c>
      <c r="P4690" t="s">
        <v>317</v>
      </c>
      <c r="Q4690" t="s">
        <v>738</v>
      </c>
      <c r="R4690" t="s">
        <v>10513</v>
      </c>
      <c r="S4690" t="s">
        <v>4744</v>
      </c>
      <c r="U4690" t="s">
        <v>321</v>
      </c>
      <c r="V4690" t="s">
        <v>10514</v>
      </c>
      <c r="X4690" t="s">
        <v>2014</v>
      </c>
      <c r="Z4690" t="s">
        <v>200</v>
      </c>
      <c r="AA4690" s="1">
        <v>45337</v>
      </c>
      <c r="AB4690" s="2">
        <v>45367</v>
      </c>
      <c r="AC4690" s="1">
        <v>45337</v>
      </c>
      <c r="AD4690" s="1">
        <v>45355</v>
      </c>
    </row>
    <row r="4691" spans="1:30">
      <c r="A4691">
        <v>607711</v>
      </c>
      <c r="B4691" t="s">
        <v>30</v>
      </c>
      <c r="C4691" t="s">
        <v>31</v>
      </c>
      <c r="D4691">
        <v>1</v>
      </c>
      <c r="E4691" t="s">
        <v>7596</v>
      </c>
      <c r="F4691" t="s">
        <v>512</v>
      </c>
      <c r="G4691" t="s">
        <v>34</v>
      </c>
      <c r="H4691">
        <v>10209</v>
      </c>
      <c r="I4691">
        <v>1</v>
      </c>
      <c r="J4691" t="s">
        <v>202</v>
      </c>
      <c r="K4691" t="s">
        <v>123</v>
      </c>
      <c r="L4691" t="s">
        <v>227</v>
      </c>
      <c r="M4691">
        <v>15.5</v>
      </c>
      <c r="N4691">
        <v>19.899999999999999</v>
      </c>
      <c r="O4691" t="s">
        <v>124</v>
      </c>
      <c r="P4691" t="s">
        <v>1163</v>
      </c>
      <c r="Q4691" t="s">
        <v>7597</v>
      </c>
      <c r="R4691" t="s">
        <v>7598</v>
      </c>
      <c r="S4691" t="s">
        <v>515</v>
      </c>
      <c r="V4691" t="s">
        <v>214</v>
      </c>
      <c r="Z4691" t="s">
        <v>46</v>
      </c>
      <c r="AA4691" s="1">
        <v>45349</v>
      </c>
      <c r="AB4691" s="2">
        <v>45359</v>
      </c>
      <c r="AC4691" s="1">
        <v>45349</v>
      </c>
      <c r="AD4691" s="1">
        <v>45355</v>
      </c>
    </row>
    <row r="4692" spans="1:30">
      <c r="A4692">
        <v>621702</v>
      </c>
      <c r="B4692" t="s">
        <v>129</v>
      </c>
      <c r="C4692" t="s">
        <v>48</v>
      </c>
      <c r="D4692">
        <v>4</v>
      </c>
      <c r="E4692" t="s">
        <v>9939</v>
      </c>
      <c r="F4692" t="s">
        <v>265</v>
      </c>
      <c r="G4692" t="s">
        <v>51</v>
      </c>
      <c r="H4692">
        <v>56316</v>
      </c>
      <c r="I4692">
        <v>1</v>
      </c>
      <c r="J4692" t="s">
        <v>156</v>
      </c>
      <c r="K4692" t="s">
        <v>36</v>
      </c>
      <c r="L4692" t="s">
        <v>37</v>
      </c>
      <c r="M4692">
        <v>56677</v>
      </c>
      <c r="N4692">
        <v>65179</v>
      </c>
      <c r="O4692" t="s">
        <v>38</v>
      </c>
      <c r="P4692" t="s">
        <v>157</v>
      </c>
      <c r="Q4692" t="s">
        <v>218</v>
      </c>
      <c r="R4692" t="s">
        <v>9940</v>
      </c>
      <c r="S4692" t="s">
        <v>9941</v>
      </c>
      <c r="U4692" t="s">
        <v>161</v>
      </c>
      <c r="V4692" t="s">
        <v>162</v>
      </c>
      <c r="Z4692" t="s">
        <v>63</v>
      </c>
      <c r="AA4692" s="1">
        <v>45293</v>
      </c>
      <c r="AC4692" s="1">
        <v>45293</v>
      </c>
      <c r="AD4692" s="1">
        <v>45355</v>
      </c>
    </row>
    <row r="4693" spans="1:30">
      <c r="A4693">
        <v>590654</v>
      </c>
      <c r="B4693" t="s">
        <v>129</v>
      </c>
      <c r="C4693" t="s">
        <v>48</v>
      </c>
      <c r="D4693">
        <v>98</v>
      </c>
      <c r="E4693" t="s">
        <v>8601</v>
      </c>
      <c r="F4693" t="s">
        <v>3727</v>
      </c>
      <c r="G4693" t="s">
        <v>51</v>
      </c>
      <c r="H4693">
        <v>52304</v>
      </c>
      <c r="I4693">
        <v>0</v>
      </c>
      <c r="J4693" t="s">
        <v>156</v>
      </c>
      <c r="K4693" t="s">
        <v>36</v>
      </c>
      <c r="L4693" t="s">
        <v>37</v>
      </c>
      <c r="M4693">
        <v>45329</v>
      </c>
      <c r="N4693">
        <v>52128</v>
      </c>
      <c r="O4693" t="s">
        <v>38</v>
      </c>
      <c r="P4693" t="s">
        <v>8602</v>
      </c>
      <c r="Q4693" t="s">
        <v>2598</v>
      </c>
      <c r="R4693" t="s">
        <v>8603</v>
      </c>
      <c r="S4693" t="s">
        <v>3729</v>
      </c>
      <c r="T4693" t="s">
        <v>8604</v>
      </c>
      <c r="V4693" t="s">
        <v>8605</v>
      </c>
      <c r="X4693" t="s">
        <v>8606</v>
      </c>
      <c r="Z4693" t="s">
        <v>355</v>
      </c>
      <c r="AA4693" s="1">
        <v>45098</v>
      </c>
      <c r="AC4693" s="1">
        <v>45334</v>
      </c>
      <c r="AD4693" s="1">
        <v>45355</v>
      </c>
    </row>
    <row r="4694" spans="1:30">
      <c r="A4694">
        <v>527831</v>
      </c>
      <c r="B4694" t="s">
        <v>253</v>
      </c>
      <c r="C4694" t="s">
        <v>48</v>
      </c>
      <c r="D4694">
        <v>1</v>
      </c>
      <c r="E4694" t="s">
        <v>822</v>
      </c>
      <c r="F4694" t="s">
        <v>822</v>
      </c>
      <c r="G4694" t="s">
        <v>51</v>
      </c>
      <c r="H4694">
        <v>92071</v>
      </c>
      <c r="I4694">
        <v>0</v>
      </c>
      <c r="J4694" t="s">
        <v>143</v>
      </c>
      <c r="K4694" t="s">
        <v>36</v>
      </c>
      <c r="L4694" t="s">
        <v>37</v>
      </c>
      <c r="M4694">
        <v>56.8</v>
      </c>
      <c r="N4694">
        <v>56.8</v>
      </c>
      <c r="O4694" t="s">
        <v>124</v>
      </c>
      <c r="P4694" t="s">
        <v>1196</v>
      </c>
      <c r="Q4694" t="s">
        <v>1197</v>
      </c>
      <c r="R4694" t="s">
        <v>2639</v>
      </c>
      <c r="S4694" t="s">
        <v>826</v>
      </c>
      <c r="U4694" t="s">
        <v>2640</v>
      </c>
      <c r="V4694" t="s">
        <v>281</v>
      </c>
      <c r="Z4694" t="s">
        <v>264</v>
      </c>
      <c r="AA4694" s="1">
        <v>44664</v>
      </c>
      <c r="AC4694" s="1">
        <v>44693</v>
      </c>
      <c r="AD4694" s="1">
        <v>45355</v>
      </c>
    </row>
    <row r="4695" spans="1:30">
      <c r="A4695">
        <v>623458</v>
      </c>
      <c r="B4695" t="s">
        <v>69</v>
      </c>
      <c r="C4695" t="s">
        <v>48</v>
      </c>
      <c r="D4695">
        <v>2</v>
      </c>
      <c r="E4695" t="s">
        <v>7767</v>
      </c>
      <c r="F4695" t="s">
        <v>7768</v>
      </c>
      <c r="G4695" t="s">
        <v>51</v>
      </c>
      <c r="H4695">
        <v>33765</v>
      </c>
      <c r="I4695">
        <v>0</v>
      </c>
      <c r="J4695" t="s">
        <v>300</v>
      </c>
      <c r="K4695" t="s">
        <v>36</v>
      </c>
      <c r="L4695" t="s">
        <v>37</v>
      </c>
      <c r="M4695">
        <v>36505</v>
      </c>
      <c r="N4695">
        <v>50702</v>
      </c>
      <c r="O4695" t="s">
        <v>38</v>
      </c>
      <c r="P4695" t="s">
        <v>7769</v>
      </c>
      <c r="Q4695" t="s">
        <v>7234</v>
      </c>
      <c r="R4695" t="s">
        <v>7770</v>
      </c>
      <c r="S4695" t="s">
        <v>7771</v>
      </c>
      <c r="T4695" t="s">
        <v>7772</v>
      </c>
      <c r="V4695" t="s">
        <v>7773</v>
      </c>
      <c r="W4695" t="s">
        <v>7774</v>
      </c>
      <c r="X4695" t="s">
        <v>7775</v>
      </c>
      <c r="Z4695" t="s">
        <v>46</v>
      </c>
      <c r="AA4695" s="1">
        <v>45310</v>
      </c>
      <c r="AC4695" s="1">
        <v>45329</v>
      </c>
      <c r="AD4695" s="1">
        <v>45355</v>
      </c>
    </row>
    <row r="4696" spans="1:30">
      <c r="A4696">
        <v>609301</v>
      </c>
      <c r="B4696" t="s">
        <v>129</v>
      </c>
      <c r="C4696" t="s">
        <v>48</v>
      </c>
      <c r="D4696">
        <v>3</v>
      </c>
      <c r="E4696" t="s">
        <v>215</v>
      </c>
      <c r="F4696" t="s">
        <v>265</v>
      </c>
      <c r="G4696" t="s">
        <v>51</v>
      </c>
      <c r="H4696">
        <v>56316</v>
      </c>
      <c r="I4696">
        <v>1</v>
      </c>
      <c r="J4696" t="s">
        <v>156</v>
      </c>
      <c r="K4696" t="s">
        <v>36</v>
      </c>
      <c r="L4696" t="s">
        <v>37</v>
      </c>
      <c r="M4696">
        <v>56677</v>
      </c>
      <c r="N4696">
        <v>65179</v>
      </c>
      <c r="O4696" t="s">
        <v>38</v>
      </c>
      <c r="P4696" t="s">
        <v>10741</v>
      </c>
      <c r="Q4696" t="s">
        <v>218</v>
      </c>
      <c r="R4696" t="s">
        <v>10742</v>
      </c>
      <c r="S4696" t="s">
        <v>456</v>
      </c>
      <c r="T4696" t="s">
        <v>1279</v>
      </c>
      <c r="U4696" t="s">
        <v>4511</v>
      </c>
      <c r="V4696" t="s">
        <v>1281</v>
      </c>
      <c r="W4696" t="s">
        <v>273</v>
      </c>
      <c r="Z4696" t="s">
        <v>63</v>
      </c>
      <c r="AA4696" s="1">
        <v>45202</v>
      </c>
      <c r="AC4696" s="1">
        <v>45202</v>
      </c>
      <c r="AD4696" s="1">
        <v>45355</v>
      </c>
    </row>
    <row r="4697" spans="1:30">
      <c r="A4697">
        <v>573663</v>
      </c>
      <c r="B4697" t="s">
        <v>69</v>
      </c>
      <c r="C4697" t="s">
        <v>48</v>
      </c>
      <c r="D4697">
        <v>1</v>
      </c>
      <c r="E4697" t="s">
        <v>8474</v>
      </c>
      <c r="F4697" t="s">
        <v>520</v>
      </c>
      <c r="G4697" t="s">
        <v>51</v>
      </c>
      <c r="H4697">
        <v>22316</v>
      </c>
      <c r="I4697">
        <v>3</v>
      </c>
      <c r="J4697" t="s">
        <v>256</v>
      </c>
      <c r="K4697" t="s">
        <v>36</v>
      </c>
      <c r="L4697" t="s">
        <v>37</v>
      </c>
      <c r="M4697">
        <v>74650</v>
      </c>
      <c r="N4697">
        <v>109409</v>
      </c>
      <c r="O4697" t="s">
        <v>38</v>
      </c>
      <c r="P4697" t="s">
        <v>73</v>
      </c>
      <c r="Q4697" t="s">
        <v>2222</v>
      </c>
      <c r="R4697" t="s">
        <v>8475</v>
      </c>
      <c r="S4697" t="s">
        <v>523</v>
      </c>
      <c r="T4697" t="s">
        <v>8476</v>
      </c>
      <c r="U4697" t="s">
        <v>8477</v>
      </c>
      <c r="V4697" t="s">
        <v>8478</v>
      </c>
      <c r="W4697" t="s">
        <v>8479</v>
      </c>
      <c r="X4697" t="s">
        <v>8480</v>
      </c>
      <c r="Z4697" t="s">
        <v>46</v>
      </c>
      <c r="AA4697" s="1">
        <v>44970</v>
      </c>
      <c r="AC4697" s="1">
        <v>44970</v>
      </c>
      <c r="AD4697" s="1">
        <v>45355</v>
      </c>
    </row>
    <row r="4698" spans="1:30">
      <c r="A4698">
        <v>567215</v>
      </c>
      <c r="B4698" t="s">
        <v>356</v>
      </c>
      <c r="C4698" t="s">
        <v>48</v>
      </c>
      <c r="D4698">
        <v>1</v>
      </c>
      <c r="E4698" t="s">
        <v>6085</v>
      </c>
      <c r="F4698" t="s">
        <v>89</v>
      </c>
      <c r="G4698" t="s">
        <v>34</v>
      </c>
      <c r="H4698">
        <v>95710</v>
      </c>
      <c r="I4698">
        <v>0</v>
      </c>
      <c r="J4698" t="s">
        <v>91</v>
      </c>
      <c r="L4698" t="s">
        <v>37</v>
      </c>
      <c r="M4698">
        <v>140000</v>
      </c>
      <c r="N4698">
        <v>150000</v>
      </c>
      <c r="O4698" t="s">
        <v>38</v>
      </c>
      <c r="P4698" t="s">
        <v>358</v>
      </c>
      <c r="Q4698" t="s">
        <v>6086</v>
      </c>
      <c r="R4698" t="s">
        <v>6694</v>
      </c>
      <c r="S4698" t="s">
        <v>361</v>
      </c>
      <c r="T4698" t="s">
        <v>6695</v>
      </c>
      <c r="U4698" t="s">
        <v>6696</v>
      </c>
      <c r="V4698" t="s">
        <v>6697</v>
      </c>
      <c r="W4698" t="s">
        <v>683</v>
      </c>
      <c r="X4698" t="s">
        <v>358</v>
      </c>
      <c r="Z4698" t="s">
        <v>63</v>
      </c>
      <c r="AA4698" s="1">
        <v>44930</v>
      </c>
      <c r="AC4698" s="1">
        <v>44930</v>
      </c>
      <c r="AD4698" s="1">
        <v>45355</v>
      </c>
    </row>
    <row r="4699" spans="1:30">
      <c r="A4699">
        <v>591400</v>
      </c>
      <c r="B4699" t="s">
        <v>99</v>
      </c>
      <c r="C4699" t="s">
        <v>48</v>
      </c>
      <c r="D4699">
        <v>2</v>
      </c>
      <c r="E4699" t="s">
        <v>141</v>
      </c>
      <c r="F4699" t="s">
        <v>142</v>
      </c>
      <c r="G4699" t="s">
        <v>51</v>
      </c>
      <c r="H4699">
        <v>92610</v>
      </c>
      <c r="I4699">
        <v>0</v>
      </c>
      <c r="J4699" t="s">
        <v>143</v>
      </c>
      <c r="K4699" t="s">
        <v>36</v>
      </c>
      <c r="L4699" t="s">
        <v>37</v>
      </c>
      <c r="M4699">
        <v>37.28</v>
      </c>
      <c r="N4699">
        <v>43.4</v>
      </c>
      <c r="O4699" t="s">
        <v>124</v>
      </c>
      <c r="P4699" t="s">
        <v>10149</v>
      </c>
      <c r="Q4699" t="s">
        <v>1388</v>
      </c>
      <c r="R4699" t="s">
        <v>10150</v>
      </c>
      <c r="S4699" t="s">
        <v>148</v>
      </c>
      <c r="U4699" t="s">
        <v>10151</v>
      </c>
      <c r="V4699" t="s">
        <v>281</v>
      </c>
      <c r="X4699" t="s">
        <v>10152</v>
      </c>
      <c r="Z4699" t="s">
        <v>46</v>
      </c>
      <c r="AA4699" s="1">
        <v>45162</v>
      </c>
      <c r="AC4699" s="1">
        <v>45162</v>
      </c>
      <c r="AD4699" s="1">
        <v>45355</v>
      </c>
    </row>
    <row r="4700" spans="1:30">
      <c r="A4700">
        <v>603230</v>
      </c>
      <c r="B4700" t="s">
        <v>30</v>
      </c>
      <c r="C4700" t="s">
        <v>48</v>
      </c>
      <c r="D4700">
        <v>3</v>
      </c>
      <c r="E4700" t="s">
        <v>8713</v>
      </c>
      <c r="F4700" t="s">
        <v>7205</v>
      </c>
      <c r="G4700" t="s">
        <v>51</v>
      </c>
      <c r="H4700">
        <v>81815</v>
      </c>
      <c r="I4700">
        <v>0</v>
      </c>
      <c r="J4700" t="s">
        <v>202</v>
      </c>
      <c r="K4700" t="s">
        <v>123</v>
      </c>
      <c r="L4700" t="s">
        <v>37</v>
      </c>
      <c r="M4700">
        <v>19.2</v>
      </c>
      <c r="N4700">
        <v>28.81</v>
      </c>
      <c r="O4700" t="s">
        <v>124</v>
      </c>
      <c r="P4700" t="s">
        <v>792</v>
      </c>
      <c r="Q4700" t="s">
        <v>2815</v>
      </c>
      <c r="R4700" t="s">
        <v>10378</v>
      </c>
      <c r="S4700" t="s">
        <v>7207</v>
      </c>
      <c r="U4700" t="s">
        <v>635</v>
      </c>
      <c r="V4700" t="s">
        <v>10379</v>
      </c>
      <c r="Z4700" t="s">
        <v>46</v>
      </c>
      <c r="AA4700" s="1">
        <v>45176</v>
      </c>
      <c r="AB4700" s="2">
        <v>45356</v>
      </c>
      <c r="AC4700" s="1">
        <v>45296</v>
      </c>
      <c r="AD4700" s="1">
        <v>45355</v>
      </c>
    </row>
    <row r="4701" spans="1:30">
      <c r="A4701">
        <v>609292</v>
      </c>
      <c r="B4701" t="s">
        <v>129</v>
      </c>
      <c r="C4701" t="s">
        <v>48</v>
      </c>
      <c r="D4701">
        <v>1</v>
      </c>
      <c r="E4701" t="s">
        <v>215</v>
      </c>
      <c r="F4701" t="s">
        <v>265</v>
      </c>
      <c r="G4701" t="s">
        <v>51</v>
      </c>
      <c r="H4701">
        <v>56316</v>
      </c>
      <c r="I4701">
        <v>1</v>
      </c>
      <c r="J4701" t="s">
        <v>156</v>
      </c>
      <c r="K4701" t="s">
        <v>36</v>
      </c>
      <c r="L4701" t="s">
        <v>37</v>
      </c>
      <c r="M4701">
        <v>56677</v>
      </c>
      <c r="N4701">
        <v>65179</v>
      </c>
      <c r="O4701" t="s">
        <v>38</v>
      </c>
      <c r="P4701" t="s">
        <v>4451</v>
      </c>
      <c r="Q4701" t="s">
        <v>218</v>
      </c>
      <c r="R4701" t="s">
        <v>5011</v>
      </c>
      <c r="S4701" t="s">
        <v>456</v>
      </c>
      <c r="T4701" t="s">
        <v>5012</v>
      </c>
      <c r="U4701" t="s">
        <v>5013</v>
      </c>
      <c r="V4701" t="s">
        <v>1281</v>
      </c>
      <c r="W4701" t="s">
        <v>273</v>
      </c>
      <c r="Z4701" t="s">
        <v>63</v>
      </c>
      <c r="AA4701" s="1">
        <v>45202</v>
      </c>
      <c r="AC4701" s="1">
        <v>45202</v>
      </c>
      <c r="AD4701" s="1">
        <v>45355</v>
      </c>
    </row>
    <row r="4702" spans="1:30">
      <c r="A4702">
        <v>591371</v>
      </c>
      <c r="B4702" t="s">
        <v>129</v>
      </c>
      <c r="C4702" t="s">
        <v>31</v>
      </c>
      <c r="D4702">
        <v>1</v>
      </c>
      <c r="E4702" t="s">
        <v>7893</v>
      </c>
      <c r="F4702" t="s">
        <v>842</v>
      </c>
      <c r="G4702" t="s">
        <v>51</v>
      </c>
      <c r="H4702">
        <v>10026</v>
      </c>
      <c r="I4702" t="s">
        <v>473</v>
      </c>
      <c r="J4702" t="s">
        <v>284</v>
      </c>
      <c r="K4702" t="s">
        <v>36</v>
      </c>
      <c r="L4702" t="s">
        <v>276</v>
      </c>
      <c r="M4702">
        <v>145000</v>
      </c>
      <c r="N4702">
        <v>153107</v>
      </c>
      <c r="O4702" t="s">
        <v>38</v>
      </c>
      <c r="P4702" t="s">
        <v>157</v>
      </c>
      <c r="Q4702" t="s">
        <v>7894</v>
      </c>
      <c r="R4702" t="s">
        <v>7895</v>
      </c>
      <c r="S4702" t="s">
        <v>847</v>
      </c>
      <c r="T4702" t="s">
        <v>7896</v>
      </c>
      <c r="U4702" t="s">
        <v>849</v>
      </c>
      <c r="V4702" t="s">
        <v>7897</v>
      </c>
      <c r="W4702" t="s">
        <v>7898</v>
      </c>
      <c r="X4702" t="s">
        <v>7899</v>
      </c>
      <c r="Z4702" t="s">
        <v>46</v>
      </c>
      <c r="AA4702" s="1">
        <v>45107</v>
      </c>
      <c r="AC4702" s="1">
        <v>45125</v>
      </c>
      <c r="AD4702" s="1">
        <v>45355</v>
      </c>
    </row>
    <row r="4703" spans="1:30">
      <c r="A4703">
        <v>604244</v>
      </c>
      <c r="B4703" t="s">
        <v>3225</v>
      </c>
      <c r="C4703" t="s">
        <v>48</v>
      </c>
      <c r="D4703">
        <v>1</v>
      </c>
      <c r="E4703" t="s">
        <v>3226</v>
      </c>
      <c r="F4703" t="s">
        <v>382</v>
      </c>
      <c r="G4703" t="s">
        <v>34</v>
      </c>
      <c r="H4703">
        <v>30087</v>
      </c>
      <c r="I4703">
        <v>2</v>
      </c>
      <c r="J4703" t="s">
        <v>2922</v>
      </c>
      <c r="K4703" t="s">
        <v>36</v>
      </c>
      <c r="L4703" t="s">
        <v>37</v>
      </c>
      <c r="M4703">
        <v>71423</v>
      </c>
      <c r="N4703">
        <v>90000</v>
      </c>
      <c r="O4703" t="s">
        <v>38</v>
      </c>
      <c r="P4703" t="s">
        <v>340</v>
      </c>
      <c r="Q4703" t="s">
        <v>3227</v>
      </c>
      <c r="R4703" t="s">
        <v>3228</v>
      </c>
      <c r="S4703" t="s">
        <v>387</v>
      </c>
      <c r="T4703" t="s">
        <v>3229</v>
      </c>
      <c r="V4703" t="s">
        <v>3230</v>
      </c>
      <c r="Z4703" t="s">
        <v>63</v>
      </c>
      <c r="AA4703" s="1">
        <v>45184</v>
      </c>
      <c r="AC4703" s="1">
        <v>45203</v>
      </c>
      <c r="AD4703" s="1">
        <v>45355</v>
      </c>
    </row>
    <row r="4704" spans="1:30">
      <c r="A4704">
        <v>610849</v>
      </c>
      <c r="B4704" t="s">
        <v>99</v>
      </c>
      <c r="C4704" t="s">
        <v>31</v>
      </c>
      <c r="D4704">
        <v>1</v>
      </c>
      <c r="E4704" t="s">
        <v>7045</v>
      </c>
      <c r="F4704" t="s">
        <v>299</v>
      </c>
      <c r="G4704" t="s">
        <v>51</v>
      </c>
      <c r="H4704">
        <v>21822</v>
      </c>
      <c r="I4704">
        <v>3</v>
      </c>
      <c r="J4704" t="s">
        <v>1482</v>
      </c>
      <c r="K4704" t="s">
        <v>36</v>
      </c>
      <c r="L4704" t="s">
        <v>37</v>
      </c>
      <c r="M4704">
        <v>77829</v>
      </c>
      <c r="N4704">
        <v>110059</v>
      </c>
      <c r="O4704" t="s">
        <v>38</v>
      </c>
      <c r="P4704" t="s">
        <v>104</v>
      </c>
      <c r="Q4704" t="s">
        <v>2028</v>
      </c>
      <c r="R4704" t="s">
        <v>7046</v>
      </c>
      <c r="S4704" t="s">
        <v>302</v>
      </c>
      <c r="T4704" t="s">
        <v>7047</v>
      </c>
      <c r="U4704" t="s">
        <v>7048</v>
      </c>
      <c r="V4704" t="s">
        <v>980</v>
      </c>
      <c r="W4704" t="s">
        <v>7049</v>
      </c>
      <c r="X4704" t="s">
        <v>104</v>
      </c>
      <c r="Z4704" t="s">
        <v>46</v>
      </c>
      <c r="AA4704" s="1">
        <v>45211</v>
      </c>
      <c r="AC4704" s="1">
        <v>45231</v>
      </c>
      <c r="AD4704" s="1">
        <v>45355</v>
      </c>
    </row>
    <row r="4705" spans="1:30">
      <c r="A4705">
        <v>613213</v>
      </c>
      <c r="B4705" t="s">
        <v>47</v>
      </c>
      <c r="C4705" t="s">
        <v>31</v>
      </c>
      <c r="D4705">
        <v>1</v>
      </c>
      <c r="E4705" t="s">
        <v>347</v>
      </c>
      <c r="F4705" t="s">
        <v>2721</v>
      </c>
      <c r="G4705" t="s">
        <v>51</v>
      </c>
      <c r="H4705">
        <v>10022</v>
      </c>
      <c r="I4705" t="s">
        <v>349</v>
      </c>
      <c r="J4705" t="s">
        <v>65</v>
      </c>
      <c r="K4705" t="s">
        <v>36</v>
      </c>
      <c r="L4705" t="s">
        <v>276</v>
      </c>
      <c r="M4705">
        <v>64922</v>
      </c>
      <c r="N4705">
        <v>144066</v>
      </c>
      <c r="O4705" t="s">
        <v>38</v>
      </c>
      <c r="P4705" t="s">
        <v>54</v>
      </c>
      <c r="Q4705" t="s">
        <v>2722</v>
      </c>
      <c r="R4705" t="s">
        <v>2723</v>
      </c>
      <c r="S4705" t="s">
        <v>2724</v>
      </c>
      <c r="T4705" t="s">
        <v>2725</v>
      </c>
      <c r="V4705" t="s">
        <v>1180</v>
      </c>
      <c r="Z4705" t="s">
        <v>46</v>
      </c>
      <c r="AA4705" s="1">
        <v>45236</v>
      </c>
      <c r="AC4705" s="1">
        <v>45323</v>
      </c>
      <c r="AD4705" s="1">
        <v>45355</v>
      </c>
    </row>
    <row r="4706" spans="1:30">
      <c r="A4706">
        <v>605158</v>
      </c>
      <c r="B4706" t="s">
        <v>69</v>
      </c>
      <c r="C4706" t="s">
        <v>48</v>
      </c>
      <c r="D4706">
        <v>1</v>
      </c>
      <c r="E4706" t="s">
        <v>440</v>
      </c>
      <c r="F4706" t="s">
        <v>441</v>
      </c>
      <c r="G4706" t="s">
        <v>51</v>
      </c>
      <c r="H4706">
        <v>20215</v>
      </c>
      <c r="I4706">
        <v>2</v>
      </c>
      <c r="J4706" t="s">
        <v>65</v>
      </c>
      <c r="K4706" t="s">
        <v>36</v>
      </c>
      <c r="L4706" t="s">
        <v>37</v>
      </c>
      <c r="M4706">
        <v>88026</v>
      </c>
      <c r="N4706">
        <v>122295</v>
      </c>
      <c r="O4706" t="s">
        <v>38</v>
      </c>
      <c r="P4706" t="s">
        <v>73</v>
      </c>
      <c r="Q4706" t="s">
        <v>1835</v>
      </c>
      <c r="R4706" t="s">
        <v>1836</v>
      </c>
      <c r="S4706" t="s">
        <v>444</v>
      </c>
      <c r="T4706" t="s">
        <v>1837</v>
      </c>
      <c r="U4706" t="s">
        <v>232</v>
      </c>
      <c r="V4706" t="s">
        <v>1838</v>
      </c>
      <c r="W4706" t="s">
        <v>61</v>
      </c>
      <c r="X4706" t="s">
        <v>73</v>
      </c>
      <c r="Z4706" t="s">
        <v>63</v>
      </c>
      <c r="AA4706" s="1">
        <v>45187</v>
      </c>
      <c r="AC4706" s="1">
        <v>45194</v>
      </c>
      <c r="AD4706" s="1">
        <v>45355</v>
      </c>
    </row>
    <row r="4707" spans="1:30">
      <c r="A4707">
        <v>606378</v>
      </c>
      <c r="B4707" t="s">
        <v>129</v>
      </c>
      <c r="C4707" t="s">
        <v>48</v>
      </c>
      <c r="D4707">
        <v>1</v>
      </c>
      <c r="E4707" t="s">
        <v>811</v>
      </c>
      <c r="F4707" t="s">
        <v>433</v>
      </c>
      <c r="G4707" t="s">
        <v>51</v>
      </c>
      <c r="H4707">
        <v>12627</v>
      </c>
      <c r="I4707">
        <v>0</v>
      </c>
      <c r="J4707" t="s">
        <v>72</v>
      </c>
      <c r="K4707" t="s">
        <v>36</v>
      </c>
      <c r="L4707" t="s">
        <v>37</v>
      </c>
      <c r="M4707">
        <v>70611</v>
      </c>
      <c r="N4707">
        <v>105138</v>
      </c>
      <c r="O4707" t="s">
        <v>38</v>
      </c>
      <c r="P4707" t="s">
        <v>157</v>
      </c>
      <c r="Q4707" t="s">
        <v>812</v>
      </c>
      <c r="R4707" t="s">
        <v>813</v>
      </c>
      <c r="S4707" t="s">
        <v>436</v>
      </c>
      <c r="T4707" t="s">
        <v>814</v>
      </c>
      <c r="U4707" t="s">
        <v>815</v>
      </c>
      <c r="V4707" t="s">
        <v>816</v>
      </c>
      <c r="W4707" t="s">
        <v>817</v>
      </c>
      <c r="Z4707" t="s">
        <v>46</v>
      </c>
      <c r="AA4707" s="1">
        <v>45259</v>
      </c>
      <c r="AC4707" s="1">
        <v>45260</v>
      </c>
      <c r="AD4707" s="1">
        <v>45355</v>
      </c>
    </row>
    <row r="4708" spans="1:30">
      <c r="A4708">
        <v>623569</v>
      </c>
      <c r="B4708" t="s">
        <v>30</v>
      </c>
      <c r="C4708" t="s">
        <v>48</v>
      </c>
      <c r="D4708">
        <v>1</v>
      </c>
      <c r="E4708" t="s">
        <v>9329</v>
      </c>
      <c r="F4708" t="s">
        <v>33</v>
      </c>
      <c r="G4708" t="s">
        <v>34</v>
      </c>
      <c r="H4708">
        <v>21744</v>
      </c>
      <c r="I4708">
        <v>3</v>
      </c>
      <c r="J4708" t="s">
        <v>860</v>
      </c>
      <c r="K4708" t="s">
        <v>36</v>
      </c>
      <c r="L4708" t="s">
        <v>37</v>
      </c>
      <c r="M4708">
        <v>92301</v>
      </c>
      <c r="N4708">
        <v>106146</v>
      </c>
      <c r="O4708" t="s">
        <v>38</v>
      </c>
      <c r="P4708" t="s">
        <v>39</v>
      </c>
      <c r="Q4708" t="s">
        <v>1495</v>
      </c>
      <c r="R4708" t="s">
        <v>9330</v>
      </c>
      <c r="S4708" t="s">
        <v>42</v>
      </c>
      <c r="T4708" t="s">
        <v>9331</v>
      </c>
      <c r="V4708" t="s">
        <v>9332</v>
      </c>
      <c r="Z4708" t="s">
        <v>46</v>
      </c>
      <c r="AA4708" s="1">
        <v>45308</v>
      </c>
      <c r="AB4708" s="2">
        <v>45428</v>
      </c>
      <c r="AC4708" s="1">
        <v>45308</v>
      </c>
      <c r="AD4708" s="1">
        <v>45355</v>
      </c>
    </row>
    <row r="4709" spans="1:30">
      <c r="A4709">
        <v>549925</v>
      </c>
      <c r="B4709" t="s">
        <v>99</v>
      </c>
      <c r="C4709" t="s">
        <v>31</v>
      </c>
      <c r="D4709">
        <v>18</v>
      </c>
      <c r="E4709" t="s">
        <v>4080</v>
      </c>
      <c r="F4709" t="s">
        <v>1144</v>
      </c>
      <c r="G4709" t="s">
        <v>51</v>
      </c>
      <c r="H4709">
        <v>20202</v>
      </c>
      <c r="I4709">
        <v>0</v>
      </c>
      <c r="J4709" t="s">
        <v>65</v>
      </c>
      <c r="K4709" t="s">
        <v>36</v>
      </c>
      <c r="L4709" t="s">
        <v>103</v>
      </c>
      <c r="M4709">
        <v>51413</v>
      </c>
      <c r="N4709">
        <v>59125</v>
      </c>
      <c r="O4709" t="s">
        <v>38</v>
      </c>
      <c r="P4709" t="s">
        <v>104</v>
      </c>
      <c r="Q4709" t="s">
        <v>9120</v>
      </c>
      <c r="R4709" t="s">
        <v>9121</v>
      </c>
      <c r="S4709" t="s">
        <v>1148</v>
      </c>
      <c r="T4709" t="s">
        <v>9122</v>
      </c>
      <c r="U4709" t="s">
        <v>9123</v>
      </c>
      <c r="V4709" t="s">
        <v>9124</v>
      </c>
      <c r="Z4709" t="s">
        <v>63</v>
      </c>
      <c r="AA4709" s="1">
        <v>44814</v>
      </c>
      <c r="AC4709" s="1">
        <v>44814</v>
      </c>
      <c r="AD4709" s="1">
        <v>45355</v>
      </c>
    </row>
    <row r="4710" spans="1:30">
      <c r="A4710">
        <v>518341</v>
      </c>
      <c r="B4710" t="s">
        <v>253</v>
      </c>
      <c r="C4710" t="s">
        <v>48</v>
      </c>
      <c r="D4710">
        <v>1</v>
      </c>
      <c r="E4710" t="s">
        <v>8636</v>
      </c>
      <c r="F4710" t="s">
        <v>1218</v>
      </c>
      <c r="G4710" t="s">
        <v>51</v>
      </c>
      <c r="H4710" t="s">
        <v>1219</v>
      </c>
      <c r="I4710">
        <v>0</v>
      </c>
      <c r="J4710" t="s">
        <v>115</v>
      </c>
      <c r="K4710" t="s">
        <v>36</v>
      </c>
      <c r="L4710" t="s">
        <v>37</v>
      </c>
      <c r="M4710">
        <v>64749</v>
      </c>
      <c r="N4710">
        <v>134280</v>
      </c>
      <c r="O4710" t="s">
        <v>38</v>
      </c>
      <c r="P4710" t="s">
        <v>8637</v>
      </c>
      <c r="Q4710" t="s">
        <v>1423</v>
      </c>
      <c r="R4710" t="s">
        <v>8638</v>
      </c>
      <c r="S4710" t="s">
        <v>1221</v>
      </c>
      <c r="T4710" t="s">
        <v>8639</v>
      </c>
      <c r="U4710" t="s">
        <v>8640</v>
      </c>
      <c r="V4710" t="s">
        <v>281</v>
      </c>
      <c r="Z4710" t="s">
        <v>264</v>
      </c>
      <c r="AA4710" s="1">
        <v>44606</v>
      </c>
      <c r="AC4710" s="1">
        <v>44606</v>
      </c>
      <c r="AD4710" s="1">
        <v>45355</v>
      </c>
    </row>
    <row r="4711" spans="1:30">
      <c r="A4711">
        <v>626217</v>
      </c>
      <c r="B4711" t="s">
        <v>112</v>
      </c>
      <c r="C4711" t="s">
        <v>31</v>
      </c>
      <c r="D4711">
        <v>1</v>
      </c>
      <c r="E4711" t="s">
        <v>7685</v>
      </c>
      <c r="F4711" t="s">
        <v>308</v>
      </c>
      <c r="G4711" t="s">
        <v>34</v>
      </c>
      <c r="H4711">
        <v>56058</v>
      </c>
      <c r="I4711">
        <v>0</v>
      </c>
      <c r="J4711" t="s">
        <v>284</v>
      </c>
      <c r="K4711" t="s">
        <v>36</v>
      </c>
      <c r="L4711" t="s">
        <v>37</v>
      </c>
      <c r="M4711">
        <v>67983</v>
      </c>
      <c r="N4711">
        <v>67983</v>
      </c>
      <c r="O4711" t="s">
        <v>38</v>
      </c>
      <c r="P4711" t="s">
        <v>116</v>
      </c>
      <c r="Q4711" t="s">
        <v>3819</v>
      </c>
      <c r="R4711" t="s">
        <v>7686</v>
      </c>
      <c r="S4711" t="s">
        <v>311</v>
      </c>
      <c r="T4711" t="s">
        <v>7687</v>
      </c>
      <c r="V4711" t="s">
        <v>120</v>
      </c>
      <c r="Z4711" t="s">
        <v>46</v>
      </c>
      <c r="AA4711" s="1">
        <v>45329</v>
      </c>
      <c r="AB4711" s="2">
        <v>45359</v>
      </c>
      <c r="AC4711" s="1">
        <v>45329</v>
      </c>
      <c r="AD4711" s="1">
        <v>45355</v>
      </c>
    </row>
    <row r="4712" spans="1:30">
      <c r="A4712">
        <v>620636</v>
      </c>
      <c r="B4712" t="s">
        <v>30</v>
      </c>
      <c r="C4712" t="s">
        <v>31</v>
      </c>
      <c r="D4712">
        <v>1</v>
      </c>
      <c r="E4712" t="s">
        <v>1053</v>
      </c>
      <c r="F4712" t="s">
        <v>308</v>
      </c>
      <c r="G4712" t="s">
        <v>34</v>
      </c>
      <c r="H4712">
        <v>56058</v>
      </c>
      <c r="I4712">
        <v>0</v>
      </c>
      <c r="J4712" t="s">
        <v>1054</v>
      </c>
      <c r="K4712" t="s">
        <v>36</v>
      </c>
      <c r="L4712" t="s">
        <v>37</v>
      </c>
      <c r="M4712">
        <v>59116</v>
      </c>
      <c r="N4712">
        <v>64000</v>
      </c>
      <c r="O4712" t="s">
        <v>38</v>
      </c>
      <c r="P4712" t="s">
        <v>39</v>
      </c>
      <c r="Q4712" t="s">
        <v>1055</v>
      </c>
      <c r="R4712" t="s">
        <v>5995</v>
      </c>
      <c r="S4712" t="s">
        <v>311</v>
      </c>
      <c r="T4712" t="s">
        <v>1057</v>
      </c>
      <c r="V4712" t="s">
        <v>5996</v>
      </c>
      <c r="Z4712" t="s">
        <v>46</v>
      </c>
      <c r="AA4712" s="1">
        <v>45281</v>
      </c>
      <c r="AB4712" s="2">
        <v>45401</v>
      </c>
      <c r="AC4712" s="1">
        <v>45281</v>
      </c>
      <c r="AD4712" s="1">
        <v>45355</v>
      </c>
    </row>
    <row r="4713" spans="1:30">
      <c r="A4713">
        <v>552473</v>
      </c>
      <c r="B4713" t="s">
        <v>69</v>
      </c>
      <c r="C4713" t="s">
        <v>48</v>
      </c>
      <c r="D4713">
        <v>1</v>
      </c>
      <c r="E4713" t="s">
        <v>1600</v>
      </c>
      <c r="F4713" t="s">
        <v>1144</v>
      </c>
      <c r="G4713" t="s">
        <v>51</v>
      </c>
      <c r="H4713">
        <v>20202</v>
      </c>
      <c r="I4713">
        <v>0</v>
      </c>
      <c r="J4713" t="s">
        <v>65</v>
      </c>
      <c r="K4713" t="s">
        <v>36</v>
      </c>
      <c r="L4713" t="s">
        <v>37</v>
      </c>
      <c r="M4713">
        <v>51413</v>
      </c>
      <c r="N4713">
        <v>62260</v>
      </c>
      <c r="O4713" t="s">
        <v>38</v>
      </c>
      <c r="P4713" t="s">
        <v>73</v>
      </c>
      <c r="Q4713" t="s">
        <v>1835</v>
      </c>
      <c r="R4713" t="s">
        <v>10743</v>
      </c>
      <c r="S4713" t="s">
        <v>1148</v>
      </c>
      <c r="T4713" t="s">
        <v>10744</v>
      </c>
      <c r="U4713" t="s">
        <v>10745</v>
      </c>
      <c r="V4713" t="s">
        <v>10746</v>
      </c>
      <c r="W4713" t="s">
        <v>61</v>
      </c>
      <c r="X4713" t="s">
        <v>73</v>
      </c>
      <c r="Z4713" t="s">
        <v>63</v>
      </c>
      <c r="AA4713" s="1">
        <v>44845</v>
      </c>
      <c r="AC4713" s="1">
        <v>44851</v>
      </c>
      <c r="AD4713" s="1">
        <v>45355</v>
      </c>
    </row>
    <row r="4714" spans="1:30">
      <c r="A4714">
        <v>527822</v>
      </c>
      <c r="B4714" t="s">
        <v>253</v>
      </c>
      <c r="C4714" t="s">
        <v>31</v>
      </c>
      <c r="D4714">
        <v>1</v>
      </c>
      <c r="E4714" t="s">
        <v>1524</v>
      </c>
      <c r="F4714" t="s">
        <v>1525</v>
      </c>
      <c r="G4714" t="s">
        <v>51</v>
      </c>
      <c r="H4714">
        <v>91769</v>
      </c>
      <c r="I4714">
        <v>0</v>
      </c>
      <c r="J4714" t="s">
        <v>143</v>
      </c>
      <c r="K4714" t="s">
        <v>36</v>
      </c>
      <c r="L4714" t="s">
        <v>37</v>
      </c>
      <c r="M4714">
        <v>67.72</v>
      </c>
      <c r="N4714">
        <v>67.72</v>
      </c>
      <c r="O4714" t="s">
        <v>124</v>
      </c>
      <c r="P4714" t="s">
        <v>1196</v>
      </c>
      <c r="Q4714" t="s">
        <v>1197</v>
      </c>
      <c r="R4714" t="s">
        <v>6454</v>
      </c>
      <c r="S4714" t="s">
        <v>1528</v>
      </c>
      <c r="U4714" t="s">
        <v>6455</v>
      </c>
      <c r="V4714" t="s">
        <v>281</v>
      </c>
      <c r="Z4714" t="s">
        <v>264</v>
      </c>
      <c r="AA4714" s="1">
        <v>44662</v>
      </c>
      <c r="AC4714" s="1">
        <v>44693</v>
      </c>
      <c r="AD4714" s="1">
        <v>45355</v>
      </c>
    </row>
    <row r="4715" spans="1:30">
      <c r="A4715">
        <v>618885</v>
      </c>
      <c r="B4715" t="s">
        <v>47</v>
      </c>
      <c r="C4715" t="s">
        <v>31</v>
      </c>
      <c r="D4715">
        <v>7</v>
      </c>
      <c r="E4715" t="s">
        <v>4943</v>
      </c>
      <c r="F4715" t="s">
        <v>1144</v>
      </c>
      <c r="G4715" t="s">
        <v>51</v>
      </c>
      <c r="H4715">
        <v>20202</v>
      </c>
      <c r="I4715">
        <v>0</v>
      </c>
      <c r="J4715" t="s">
        <v>65</v>
      </c>
      <c r="K4715" t="s">
        <v>36</v>
      </c>
      <c r="L4715" t="s">
        <v>103</v>
      </c>
      <c r="M4715">
        <v>56181</v>
      </c>
      <c r="N4715">
        <v>64608</v>
      </c>
      <c r="O4715" t="s">
        <v>38</v>
      </c>
      <c r="P4715" t="s">
        <v>54</v>
      </c>
      <c r="Q4715" t="s">
        <v>7107</v>
      </c>
      <c r="R4715" t="s">
        <v>9216</v>
      </c>
      <c r="S4715" t="s">
        <v>1148</v>
      </c>
      <c r="T4715" t="s">
        <v>1149</v>
      </c>
      <c r="Z4715" t="s">
        <v>63</v>
      </c>
      <c r="AA4715" s="1">
        <v>45268</v>
      </c>
      <c r="AC4715" s="1">
        <v>45268</v>
      </c>
      <c r="AD4715" s="1">
        <v>45355</v>
      </c>
    </row>
    <row r="4716" spans="1:30">
      <c r="A4716">
        <v>575061</v>
      </c>
      <c r="B4716" t="s">
        <v>99</v>
      </c>
      <c r="C4716" t="s">
        <v>31</v>
      </c>
      <c r="D4716">
        <v>1</v>
      </c>
      <c r="E4716" t="s">
        <v>9294</v>
      </c>
      <c r="F4716" t="s">
        <v>3400</v>
      </c>
      <c r="G4716" t="s">
        <v>51</v>
      </c>
      <c r="H4716">
        <v>31305</v>
      </c>
      <c r="I4716">
        <v>2</v>
      </c>
      <c r="J4716" t="s">
        <v>300</v>
      </c>
      <c r="K4716" t="s">
        <v>36</v>
      </c>
      <c r="L4716" t="s">
        <v>37</v>
      </c>
      <c r="M4716">
        <v>56041</v>
      </c>
      <c r="N4716">
        <v>75318</v>
      </c>
      <c r="O4716" t="s">
        <v>38</v>
      </c>
      <c r="P4716" t="s">
        <v>244</v>
      </c>
      <c r="Q4716" t="s">
        <v>3401</v>
      </c>
      <c r="R4716" t="s">
        <v>9295</v>
      </c>
      <c r="S4716" t="s">
        <v>3403</v>
      </c>
      <c r="T4716" t="s">
        <v>3404</v>
      </c>
      <c r="U4716" t="s">
        <v>3405</v>
      </c>
      <c r="V4716" t="s">
        <v>3406</v>
      </c>
      <c r="W4716" t="s">
        <v>3407</v>
      </c>
      <c r="X4716" t="s">
        <v>2376</v>
      </c>
      <c r="Z4716" t="s">
        <v>46</v>
      </c>
      <c r="AA4716" s="1">
        <v>45009</v>
      </c>
      <c r="AC4716" s="1">
        <v>45009</v>
      </c>
      <c r="AD4716" s="1">
        <v>45355</v>
      </c>
    </row>
    <row r="4717" spans="1:30">
      <c r="A4717">
        <v>588605</v>
      </c>
      <c r="B4717" t="s">
        <v>502</v>
      </c>
      <c r="C4717" t="s">
        <v>31</v>
      </c>
      <c r="D4717">
        <v>3</v>
      </c>
      <c r="E4717" t="s">
        <v>5635</v>
      </c>
      <c r="F4717" t="s">
        <v>308</v>
      </c>
      <c r="G4717" t="s">
        <v>34</v>
      </c>
      <c r="H4717">
        <v>56058</v>
      </c>
      <c r="I4717">
        <v>0</v>
      </c>
      <c r="J4717" t="s">
        <v>156</v>
      </c>
      <c r="K4717" t="s">
        <v>36</v>
      </c>
      <c r="L4717" t="s">
        <v>37</v>
      </c>
      <c r="M4717">
        <v>59116</v>
      </c>
      <c r="N4717">
        <v>91768</v>
      </c>
      <c r="O4717" t="s">
        <v>38</v>
      </c>
      <c r="P4717" t="s">
        <v>5636</v>
      </c>
      <c r="Q4717" t="s">
        <v>2890</v>
      </c>
      <c r="R4717" t="s">
        <v>5637</v>
      </c>
      <c r="S4717" t="s">
        <v>311</v>
      </c>
      <c r="T4717" t="s">
        <v>5638</v>
      </c>
      <c r="U4717" t="s">
        <v>5639</v>
      </c>
      <c r="V4717" t="s">
        <v>5640</v>
      </c>
      <c r="W4717" t="s">
        <v>5641</v>
      </c>
      <c r="X4717" t="s">
        <v>5642</v>
      </c>
      <c r="Z4717" t="s">
        <v>46</v>
      </c>
      <c r="AA4717" s="1">
        <v>45112</v>
      </c>
      <c r="AC4717" s="1">
        <v>45264</v>
      </c>
      <c r="AD4717" s="1">
        <v>45355</v>
      </c>
    </row>
    <row r="4718" spans="1:30">
      <c r="A4718">
        <v>550608</v>
      </c>
      <c r="B4718" t="s">
        <v>99</v>
      </c>
      <c r="C4718" t="s">
        <v>48</v>
      </c>
      <c r="D4718">
        <v>1</v>
      </c>
      <c r="E4718" t="s">
        <v>6606</v>
      </c>
      <c r="F4718" t="s">
        <v>299</v>
      </c>
      <c r="G4718" t="s">
        <v>51</v>
      </c>
      <c r="H4718">
        <v>21822</v>
      </c>
      <c r="I4718">
        <v>4</v>
      </c>
      <c r="J4718" t="s">
        <v>65</v>
      </c>
      <c r="K4718" t="s">
        <v>36</v>
      </c>
      <c r="L4718" t="s">
        <v>37</v>
      </c>
      <c r="M4718">
        <v>78128</v>
      </c>
      <c r="N4718">
        <v>118657</v>
      </c>
      <c r="O4718" t="s">
        <v>38</v>
      </c>
      <c r="P4718" t="s">
        <v>577</v>
      </c>
      <c r="Q4718" t="s">
        <v>6607</v>
      </c>
      <c r="R4718" t="s">
        <v>6608</v>
      </c>
      <c r="S4718" t="s">
        <v>302</v>
      </c>
      <c r="T4718" t="s">
        <v>6609</v>
      </c>
      <c r="U4718" t="s">
        <v>1948</v>
      </c>
      <c r="V4718" t="s">
        <v>895</v>
      </c>
      <c r="X4718" t="s">
        <v>577</v>
      </c>
      <c r="Z4718" t="s">
        <v>46</v>
      </c>
      <c r="AA4718" s="1">
        <v>44818</v>
      </c>
      <c r="AC4718" s="1">
        <v>44818</v>
      </c>
      <c r="AD4718" s="1">
        <v>45355</v>
      </c>
    </row>
    <row r="4719" spans="1:30">
      <c r="A4719">
        <v>623584</v>
      </c>
      <c r="B4719" t="s">
        <v>30</v>
      </c>
      <c r="C4719" t="s">
        <v>48</v>
      </c>
      <c r="D4719">
        <v>1</v>
      </c>
      <c r="E4719" t="s">
        <v>2411</v>
      </c>
      <c r="F4719" t="s">
        <v>2412</v>
      </c>
      <c r="G4719" t="s">
        <v>51</v>
      </c>
      <c r="H4719">
        <v>21513</v>
      </c>
      <c r="I4719">
        <v>2</v>
      </c>
      <c r="J4719" t="s">
        <v>35</v>
      </c>
      <c r="K4719" t="s">
        <v>36</v>
      </c>
      <c r="L4719" t="s">
        <v>37</v>
      </c>
      <c r="M4719">
        <v>56971</v>
      </c>
      <c r="N4719">
        <v>63000</v>
      </c>
      <c r="O4719" t="s">
        <v>38</v>
      </c>
      <c r="P4719" t="s">
        <v>1346</v>
      </c>
      <c r="Q4719" t="s">
        <v>1515</v>
      </c>
      <c r="R4719" t="s">
        <v>9254</v>
      </c>
      <c r="S4719" t="s">
        <v>2414</v>
      </c>
      <c r="T4719" t="s">
        <v>9255</v>
      </c>
      <c r="V4719" t="s">
        <v>9256</v>
      </c>
      <c r="Z4719" t="s">
        <v>46</v>
      </c>
      <c r="AA4719" s="1">
        <v>45317</v>
      </c>
      <c r="AB4719" s="2">
        <v>45437</v>
      </c>
      <c r="AC4719" s="1">
        <v>45317</v>
      </c>
      <c r="AD4719" s="1">
        <v>45355</v>
      </c>
    </row>
    <row r="4720" spans="1:30">
      <c r="A4720">
        <v>582182</v>
      </c>
      <c r="B4720" t="s">
        <v>69</v>
      </c>
      <c r="C4720" t="s">
        <v>31</v>
      </c>
      <c r="D4720">
        <v>2</v>
      </c>
      <c r="E4720" t="s">
        <v>225</v>
      </c>
      <c r="F4720" t="s">
        <v>226</v>
      </c>
      <c r="G4720" t="s">
        <v>34</v>
      </c>
      <c r="H4720">
        <v>10234</v>
      </c>
      <c r="I4720">
        <v>0</v>
      </c>
      <c r="J4720" t="s">
        <v>65</v>
      </c>
      <c r="K4720" t="s">
        <v>36</v>
      </c>
      <c r="L4720" t="s">
        <v>227</v>
      </c>
      <c r="M4720">
        <v>15</v>
      </c>
      <c r="N4720">
        <v>17.5</v>
      </c>
      <c r="O4720" t="s">
        <v>124</v>
      </c>
      <c r="P4720" t="s">
        <v>73</v>
      </c>
      <c r="Q4720" t="s">
        <v>2222</v>
      </c>
      <c r="R4720" t="s">
        <v>10021</v>
      </c>
      <c r="S4720" t="s">
        <v>230</v>
      </c>
      <c r="U4720" t="s">
        <v>232</v>
      </c>
      <c r="V4720" t="s">
        <v>10022</v>
      </c>
      <c r="W4720" t="s">
        <v>61</v>
      </c>
      <c r="X4720" t="s">
        <v>73</v>
      </c>
      <c r="Z4720" t="s">
        <v>46</v>
      </c>
      <c r="AA4720" s="1">
        <v>45028</v>
      </c>
      <c r="AC4720" s="1">
        <v>45028</v>
      </c>
      <c r="AD4720" s="1">
        <v>45355</v>
      </c>
    </row>
    <row r="4721" spans="1:30">
      <c r="A4721">
        <v>577987</v>
      </c>
      <c r="B4721" t="s">
        <v>69</v>
      </c>
      <c r="C4721" t="s">
        <v>31</v>
      </c>
      <c r="D4721">
        <v>2</v>
      </c>
      <c r="E4721" t="s">
        <v>1458</v>
      </c>
      <c r="F4721" t="s">
        <v>308</v>
      </c>
      <c r="G4721" t="s">
        <v>34</v>
      </c>
      <c r="H4721">
        <v>56058</v>
      </c>
      <c r="I4721">
        <v>0</v>
      </c>
      <c r="J4721" t="s">
        <v>115</v>
      </c>
      <c r="K4721" t="s">
        <v>36</v>
      </c>
      <c r="L4721" t="s">
        <v>37</v>
      </c>
      <c r="M4721">
        <v>54100</v>
      </c>
      <c r="N4721">
        <v>83981</v>
      </c>
      <c r="O4721" t="s">
        <v>38</v>
      </c>
      <c r="P4721" t="s">
        <v>73</v>
      </c>
      <c r="Q4721" t="s">
        <v>1504</v>
      </c>
      <c r="R4721" t="s">
        <v>10563</v>
      </c>
      <c r="S4721" t="s">
        <v>311</v>
      </c>
      <c r="T4721" t="s">
        <v>10564</v>
      </c>
      <c r="U4721" t="s">
        <v>8290</v>
      </c>
      <c r="V4721" t="s">
        <v>10565</v>
      </c>
      <c r="W4721" t="s">
        <v>622</v>
      </c>
      <c r="X4721" t="s">
        <v>623</v>
      </c>
      <c r="Z4721" t="s">
        <v>46</v>
      </c>
      <c r="AA4721" s="1">
        <v>45006</v>
      </c>
      <c r="AC4721" s="1">
        <v>45006</v>
      </c>
      <c r="AD4721" s="1">
        <v>45355</v>
      </c>
    </row>
    <row r="4722" spans="1:30">
      <c r="A4722">
        <v>602457</v>
      </c>
      <c r="B4722" t="s">
        <v>69</v>
      </c>
      <c r="C4722" t="s">
        <v>31</v>
      </c>
      <c r="D4722">
        <v>1</v>
      </c>
      <c r="E4722" t="s">
        <v>617</v>
      </c>
      <c r="F4722" t="s">
        <v>382</v>
      </c>
      <c r="G4722" t="s">
        <v>34</v>
      </c>
      <c r="H4722">
        <v>30087</v>
      </c>
      <c r="I4722">
        <v>1</v>
      </c>
      <c r="J4722" t="s">
        <v>618</v>
      </c>
      <c r="K4722" t="s">
        <v>36</v>
      </c>
      <c r="L4722" t="s">
        <v>37</v>
      </c>
      <c r="M4722">
        <v>63228</v>
      </c>
      <c r="N4722">
        <v>96526</v>
      </c>
      <c r="O4722" t="s">
        <v>38</v>
      </c>
      <c r="P4722" t="s">
        <v>73</v>
      </c>
      <c r="Q4722" t="s">
        <v>618</v>
      </c>
      <c r="R4722" t="s">
        <v>3702</v>
      </c>
      <c r="S4722" t="s">
        <v>387</v>
      </c>
      <c r="T4722" t="s">
        <v>3703</v>
      </c>
      <c r="V4722" t="s">
        <v>4449</v>
      </c>
      <c r="W4722" t="s">
        <v>622</v>
      </c>
      <c r="X4722" t="s">
        <v>623</v>
      </c>
      <c r="Z4722" t="s">
        <v>63</v>
      </c>
      <c r="AA4722" s="1">
        <v>45178</v>
      </c>
      <c r="AC4722" s="1">
        <v>45178</v>
      </c>
      <c r="AD4722" s="1">
        <v>45355</v>
      </c>
    </row>
    <row r="4723" spans="1:30">
      <c r="A4723">
        <v>619444</v>
      </c>
      <c r="B4723" t="s">
        <v>47</v>
      </c>
      <c r="C4723" t="s">
        <v>48</v>
      </c>
      <c r="D4723">
        <v>1</v>
      </c>
      <c r="E4723" t="s">
        <v>1106</v>
      </c>
      <c r="F4723" t="s">
        <v>1432</v>
      </c>
      <c r="G4723" t="s">
        <v>51</v>
      </c>
      <c r="H4723">
        <v>22426</v>
      </c>
      <c r="I4723">
        <v>0</v>
      </c>
      <c r="J4723" t="s">
        <v>65</v>
      </c>
      <c r="K4723" t="s">
        <v>36</v>
      </c>
      <c r="L4723" t="s">
        <v>276</v>
      </c>
      <c r="M4723">
        <v>62370</v>
      </c>
      <c r="N4723">
        <v>71726</v>
      </c>
      <c r="O4723" t="s">
        <v>38</v>
      </c>
      <c r="P4723" t="s">
        <v>54</v>
      </c>
      <c r="Q4723" t="s">
        <v>1780</v>
      </c>
      <c r="R4723" t="s">
        <v>1781</v>
      </c>
      <c r="S4723" t="s">
        <v>1782</v>
      </c>
      <c r="T4723" t="s">
        <v>1110</v>
      </c>
      <c r="V4723" t="s">
        <v>1180</v>
      </c>
      <c r="Z4723" t="s">
        <v>46</v>
      </c>
      <c r="AA4723" s="1">
        <v>45272</v>
      </c>
      <c r="AC4723" s="1">
        <v>45348</v>
      </c>
      <c r="AD4723" s="1">
        <v>45355</v>
      </c>
    </row>
    <row r="4724" spans="1:30">
      <c r="A4724">
        <v>524852</v>
      </c>
      <c r="B4724" t="s">
        <v>314</v>
      </c>
      <c r="C4724" t="s">
        <v>31</v>
      </c>
      <c r="D4724">
        <v>5</v>
      </c>
      <c r="E4724" t="s">
        <v>617</v>
      </c>
      <c r="F4724" t="s">
        <v>382</v>
      </c>
      <c r="G4724" t="s">
        <v>34</v>
      </c>
      <c r="H4724">
        <v>30087</v>
      </c>
      <c r="I4724">
        <v>3</v>
      </c>
      <c r="J4724" t="s">
        <v>618</v>
      </c>
      <c r="K4724" t="s">
        <v>36</v>
      </c>
      <c r="L4724" t="s">
        <v>37</v>
      </c>
      <c r="M4724">
        <v>79620</v>
      </c>
      <c r="N4724">
        <v>91563</v>
      </c>
      <c r="O4724" t="s">
        <v>38</v>
      </c>
      <c r="P4724" t="s">
        <v>317</v>
      </c>
      <c r="Q4724" t="s">
        <v>1020</v>
      </c>
      <c r="R4724" t="s">
        <v>10747</v>
      </c>
      <c r="S4724" t="s">
        <v>387</v>
      </c>
      <c r="T4724" t="s">
        <v>10748</v>
      </c>
      <c r="U4724" t="s">
        <v>321</v>
      </c>
      <c r="V4724" t="s">
        <v>10749</v>
      </c>
      <c r="Z4724" t="s">
        <v>46</v>
      </c>
      <c r="AA4724" s="1">
        <v>44637</v>
      </c>
      <c r="AC4724" s="1">
        <v>44824</v>
      </c>
      <c r="AD4724" s="1">
        <v>45355</v>
      </c>
    </row>
    <row r="4725" spans="1:30">
      <c r="A4725">
        <v>495779</v>
      </c>
      <c r="B4725" t="s">
        <v>314</v>
      </c>
      <c r="C4725" t="s">
        <v>48</v>
      </c>
      <c r="D4725">
        <v>1</v>
      </c>
      <c r="E4725" t="s">
        <v>10750</v>
      </c>
      <c r="F4725" t="s">
        <v>1640</v>
      </c>
      <c r="G4725" t="s">
        <v>34</v>
      </c>
      <c r="H4725">
        <v>50910</v>
      </c>
      <c r="I4725">
        <v>0</v>
      </c>
      <c r="J4725" t="s">
        <v>202</v>
      </c>
      <c r="K4725" t="s">
        <v>123</v>
      </c>
      <c r="L4725" t="s">
        <v>37</v>
      </c>
      <c r="M4725">
        <v>40.586199999999998</v>
      </c>
      <c r="N4725">
        <v>40.586199999999998</v>
      </c>
      <c r="O4725" t="s">
        <v>124</v>
      </c>
      <c r="P4725" t="s">
        <v>317</v>
      </c>
      <c r="Q4725" t="s">
        <v>318</v>
      </c>
      <c r="R4725" t="s">
        <v>10751</v>
      </c>
      <c r="S4725" t="s">
        <v>1645</v>
      </c>
      <c r="T4725" t="s">
        <v>10752</v>
      </c>
      <c r="V4725" t="s">
        <v>10753</v>
      </c>
      <c r="Z4725" t="s">
        <v>46</v>
      </c>
      <c r="AA4725" s="1">
        <v>44491</v>
      </c>
      <c r="AC4725" s="1">
        <v>44491</v>
      </c>
      <c r="AD4725" s="1">
        <v>45355</v>
      </c>
    </row>
    <row r="4726" spans="1:30">
      <c r="A4726">
        <v>526598</v>
      </c>
      <c r="B4726" t="s">
        <v>380</v>
      </c>
      <c r="C4726" t="s">
        <v>31</v>
      </c>
      <c r="D4726">
        <v>1</v>
      </c>
      <c r="E4726" t="s">
        <v>2656</v>
      </c>
      <c r="F4726" t="s">
        <v>2657</v>
      </c>
      <c r="G4726" t="s">
        <v>34</v>
      </c>
      <c r="H4726">
        <v>95600</v>
      </c>
      <c r="I4726" t="s">
        <v>958</v>
      </c>
      <c r="J4726" t="s">
        <v>156</v>
      </c>
      <c r="K4726" t="s">
        <v>36</v>
      </c>
      <c r="L4726" t="s">
        <v>276</v>
      </c>
      <c r="M4726">
        <v>58700</v>
      </c>
      <c r="N4726">
        <v>102226</v>
      </c>
      <c r="O4726" t="s">
        <v>38</v>
      </c>
      <c r="P4726" t="s">
        <v>9094</v>
      </c>
      <c r="Q4726" t="s">
        <v>9095</v>
      </c>
      <c r="R4726" t="s">
        <v>9096</v>
      </c>
      <c r="S4726" t="s">
        <v>2661</v>
      </c>
      <c r="T4726" t="s">
        <v>2662</v>
      </c>
      <c r="U4726" t="s">
        <v>751</v>
      </c>
      <c r="V4726" t="s">
        <v>752</v>
      </c>
      <c r="Z4726" t="s">
        <v>63</v>
      </c>
      <c r="AA4726" s="1">
        <v>44742</v>
      </c>
      <c r="AC4726" s="1">
        <v>44747</v>
      </c>
      <c r="AD4726" s="1">
        <v>45355</v>
      </c>
    </row>
    <row r="4727" spans="1:30">
      <c r="A4727">
        <v>609635</v>
      </c>
      <c r="B4727" t="s">
        <v>47</v>
      </c>
      <c r="C4727" t="s">
        <v>48</v>
      </c>
      <c r="D4727">
        <v>1</v>
      </c>
      <c r="E4727" t="s">
        <v>4943</v>
      </c>
      <c r="F4727" t="s">
        <v>1144</v>
      </c>
      <c r="G4727" t="s">
        <v>51</v>
      </c>
      <c r="H4727">
        <v>20202</v>
      </c>
      <c r="I4727">
        <v>0</v>
      </c>
      <c r="J4727" t="s">
        <v>65</v>
      </c>
      <c r="K4727" t="s">
        <v>36</v>
      </c>
      <c r="L4727" t="s">
        <v>103</v>
      </c>
      <c r="M4727">
        <v>56181</v>
      </c>
      <c r="N4727">
        <v>64608</v>
      </c>
      <c r="O4727" t="s">
        <v>38</v>
      </c>
      <c r="P4727" t="s">
        <v>54</v>
      </c>
      <c r="Q4727" t="s">
        <v>3362</v>
      </c>
      <c r="R4727" t="s">
        <v>8851</v>
      </c>
      <c r="S4727" t="s">
        <v>1148</v>
      </c>
      <c r="T4727" t="s">
        <v>1149</v>
      </c>
      <c r="U4727" t="s">
        <v>59</v>
      </c>
      <c r="V4727" t="s">
        <v>1180</v>
      </c>
      <c r="W4727" t="s">
        <v>61</v>
      </c>
      <c r="X4727" t="s">
        <v>62</v>
      </c>
      <c r="Z4727" t="s">
        <v>63</v>
      </c>
      <c r="AA4727" s="1">
        <v>45204</v>
      </c>
      <c r="AC4727" s="1">
        <v>45293</v>
      </c>
      <c r="AD4727" s="1">
        <v>45355</v>
      </c>
    </row>
    <row r="4728" spans="1:30">
      <c r="A4728">
        <v>599608</v>
      </c>
      <c r="B4728" t="s">
        <v>99</v>
      </c>
      <c r="C4728" t="s">
        <v>48</v>
      </c>
      <c r="D4728">
        <v>1</v>
      </c>
      <c r="E4728" t="s">
        <v>7171</v>
      </c>
      <c r="F4728" t="s">
        <v>1292</v>
      </c>
      <c r="G4728" t="s">
        <v>51</v>
      </c>
      <c r="H4728">
        <v>92611</v>
      </c>
      <c r="I4728">
        <v>0</v>
      </c>
      <c r="J4728" t="s">
        <v>143</v>
      </c>
      <c r="K4728" t="s">
        <v>36</v>
      </c>
      <c r="L4728" t="s">
        <v>103</v>
      </c>
      <c r="M4728">
        <v>35.21</v>
      </c>
      <c r="N4728">
        <v>40.97</v>
      </c>
      <c r="O4728" t="s">
        <v>124</v>
      </c>
      <c r="P4728" t="s">
        <v>976</v>
      </c>
      <c r="Q4728" t="s">
        <v>285</v>
      </c>
      <c r="R4728" t="s">
        <v>7172</v>
      </c>
      <c r="S4728" t="s">
        <v>1296</v>
      </c>
      <c r="U4728" t="s">
        <v>304</v>
      </c>
      <c r="V4728" t="s">
        <v>7173</v>
      </c>
      <c r="Z4728" t="s">
        <v>63</v>
      </c>
      <c r="AA4728" s="1">
        <v>45162</v>
      </c>
      <c r="AC4728" s="1">
        <v>45162</v>
      </c>
      <c r="AD4728" s="1">
        <v>45355</v>
      </c>
    </row>
    <row r="4729" spans="1:30">
      <c r="A4729">
        <v>563843</v>
      </c>
      <c r="B4729" t="s">
        <v>99</v>
      </c>
      <c r="C4729" t="s">
        <v>48</v>
      </c>
      <c r="D4729">
        <v>1</v>
      </c>
      <c r="E4729" t="s">
        <v>592</v>
      </c>
      <c r="F4729" t="s">
        <v>2663</v>
      </c>
      <c r="G4729" t="s">
        <v>51</v>
      </c>
      <c r="H4729">
        <v>20515</v>
      </c>
      <c r="I4729">
        <v>3</v>
      </c>
      <c r="J4729" t="s">
        <v>594</v>
      </c>
      <c r="K4729" t="s">
        <v>36</v>
      </c>
      <c r="L4729" t="s">
        <v>37</v>
      </c>
      <c r="M4729">
        <v>90114</v>
      </c>
      <c r="N4729">
        <v>122168</v>
      </c>
      <c r="O4729" t="s">
        <v>38</v>
      </c>
      <c r="P4729" t="s">
        <v>244</v>
      </c>
      <c r="Q4729" t="s">
        <v>931</v>
      </c>
      <c r="R4729" t="s">
        <v>9765</v>
      </c>
      <c r="S4729" t="s">
        <v>2665</v>
      </c>
      <c r="T4729" t="s">
        <v>3482</v>
      </c>
      <c r="U4729" t="s">
        <v>9766</v>
      </c>
      <c r="V4729" t="s">
        <v>600</v>
      </c>
      <c r="Z4729" t="s">
        <v>63</v>
      </c>
      <c r="AA4729" s="1">
        <v>44935</v>
      </c>
      <c r="AC4729" s="1">
        <v>44935</v>
      </c>
      <c r="AD4729" s="1">
        <v>45355</v>
      </c>
    </row>
    <row r="4730" spans="1:30">
      <c r="A4730">
        <v>616933</v>
      </c>
      <c r="B4730" t="s">
        <v>1077</v>
      </c>
      <c r="C4730" t="s">
        <v>31</v>
      </c>
      <c r="D4730">
        <v>1</v>
      </c>
      <c r="E4730" t="s">
        <v>8265</v>
      </c>
      <c r="F4730" t="s">
        <v>382</v>
      </c>
      <c r="G4730" t="s">
        <v>34</v>
      </c>
      <c r="H4730">
        <v>30087</v>
      </c>
      <c r="I4730">
        <v>1</v>
      </c>
      <c r="J4730" t="s">
        <v>618</v>
      </c>
      <c r="K4730" t="s">
        <v>36</v>
      </c>
      <c r="L4730" t="s">
        <v>37</v>
      </c>
      <c r="M4730">
        <v>85000</v>
      </c>
      <c r="N4730">
        <v>95000</v>
      </c>
      <c r="O4730" t="s">
        <v>38</v>
      </c>
      <c r="P4730" t="s">
        <v>125</v>
      </c>
      <c r="Q4730" t="s">
        <v>2994</v>
      </c>
      <c r="R4730" t="s">
        <v>8266</v>
      </c>
      <c r="S4730" t="s">
        <v>387</v>
      </c>
      <c r="T4730" t="s">
        <v>8267</v>
      </c>
      <c r="V4730" t="s">
        <v>4264</v>
      </c>
      <c r="Z4730" t="s">
        <v>63</v>
      </c>
      <c r="AA4730" s="1">
        <v>45251</v>
      </c>
      <c r="AC4730" s="1">
        <v>45251</v>
      </c>
      <c r="AD4730" s="1">
        <v>45355</v>
      </c>
    </row>
    <row r="4731" spans="1:30">
      <c r="A4731">
        <v>621434</v>
      </c>
      <c r="B4731" t="s">
        <v>30</v>
      </c>
      <c r="C4731" t="s">
        <v>31</v>
      </c>
      <c r="D4731">
        <v>1</v>
      </c>
      <c r="E4731" t="s">
        <v>8001</v>
      </c>
      <c r="F4731" t="s">
        <v>8002</v>
      </c>
      <c r="G4731" t="s">
        <v>51</v>
      </c>
      <c r="H4731">
        <v>51638</v>
      </c>
      <c r="I4731">
        <v>0</v>
      </c>
      <c r="J4731" t="s">
        <v>1641</v>
      </c>
      <c r="K4731" t="s">
        <v>36</v>
      </c>
      <c r="L4731" t="s">
        <v>37</v>
      </c>
      <c r="M4731">
        <v>77998</v>
      </c>
      <c r="N4731">
        <v>100215</v>
      </c>
      <c r="O4731" t="s">
        <v>38</v>
      </c>
      <c r="P4731" t="s">
        <v>39</v>
      </c>
      <c r="Q4731" t="s">
        <v>5324</v>
      </c>
      <c r="R4731" t="s">
        <v>8003</v>
      </c>
      <c r="S4731" t="s">
        <v>8004</v>
      </c>
      <c r="T4731" t="s">
        <v>8005</v>
      </c>
      <c r="U4731" t="s">
        <v>635</v>
      </c>
      <c r="V4731" t="s">
        <v>8006</v>
      </c>
      <c r="Z4731" t="s">
        <v>46</v>
      </c>
      <c r="AA4731" s="1">
        <v>45289</v>
      </c>
      <c r="AB4731" s="2">
        <v>45409</v>
      </c>
      <c r="AC4731" s="1">
        <v>45289</v>
      </c>
      <c r="AD4731" s="1">
        <v>45355</v>
      </c>
    </row>
    <row r="4732" spans="1:30">
      <c r="A4732">
        <v>543628</v>
      </c>
      <c r="B4732" t="s">
        <v>99</v>
      </c>
      <c r="C4732" t="s">
        <v>48</v>
      </c>
      <c r="D4732">
        <v>1</v>
      </c>
      <c r="E4732" t="s">
        <v>10754</v>
      </c>
      <c r="F4732" t="s">
        <v>5539</v>
      </c>
      <c r="G4732" t="s">
        <v>51</v>
      </c>
      <c r="H4732">
        <v>82989</v>
      </c>
      <c r="I4732" t="s">
        <v>958</v>
      </c>
      <c r="J4732" t="s">
        <v>10755</v>
      </c>
      <c r="K4732" t="s">
        <v>36</v>
      </c>
      <c r="L4732" t="s">
        <v>276</v>
      </c>
      <c r="M4732">
        <v>58700</v>
      </c>
      <c r="N4732">
        <v>161534</v>
      </c>
      <c r="O4732" t="s">
        <v>38</v>
      </c>
      <c r="P4732" t="s">
        <v>104</v>
      </c>
      <c r="Q4732" t="s">
        <v>2432</v>
      </c>
      <c r="R4732" t="s">
        <v>10756</v>
      </c>
      <c r="S4732" t="s">
        <v>5541</v>
      </c>
      <c r="T4732" t="s">
        <v>10757</v>
      </c>
      <c r="U4732" t="s">
        <v>10758</v>
      </c>
      <c r="V4732" t="s">
        <v>2436</v>
      </c>
      <c r="W4732" t="s">
        <v>10759</v>
      </c>
      <c r="X4732" t="s">
        <v>104</v>
      </c>
      <c r="Z4732" t="s">
        <v>46</v>
      </c>
      <c r="AA4732" s="1">
        <v>44777</v>
      </c>
      <c r="AC4732" s="1">
        <v>44788</v>
      </c>
      <c r="AD4732" s="1">
        <v>45355</v>
      </c>
    </row>
    <row r="4733" spans="1:30">
      <c r="A4733">
        <v>613637</v>
      </c>
      <c r="B4733" t="s">
        <v>30</v>
      </c>
      <c r="C4733" t="s">
        <v>31</v>
      </c>
      <c r="D4733">
        <v>1</v>
      </c>
      <c r="E4733" t="s">
        <v>2770</v>
      </c>
      <c r="F4733" t="s">
        <v>114</v>
      </c>
      <c r="G4733" t="s">
        <v>34</v>
      </c>
      <c r="H4733">
        <v>56057</v>
      </c>
      <c r="I4733">
        <v>0</v>
      </c>
      <c r="J4733" t="s">
        <v>35</v>
      </c>
      <c r="K4733" t="s">
        <v>36</v>
      </c>
      <c r="L4733" t="s">
        <v>37</v>
      </c>
      <c r="M4733">
        <v>41887</v>
      </c>
      <c r="N4733">
        <v>60000</v>
      </c>
      <c r="O4733" t="s">
        <v>38</v>
      </c>
      <c r="P4733" t="s">
        <v>39</v>
      </c>
      <c r="Q4733" t="s">
        <v>2154</v>
      </c>
      <c r="R4733" t="s">
        <v>2771</v>
      </c>
      <c r="S4733" t="s">
        <v>119</v>
      </c>
      <c r="T4733" t="s">
        <v>2772</v>
      </c>
      <c r="V4733" t="s">
        <v>2773</v>
      </c>
      <c r="Z4733" t="s">
        <v>46</v>
      </c>
      <c r="AA4733" s="1">
        <v>45239</v>
      </c>
      <c r="AB4733" s="2">
        <v>45359</v>
      </c>
      <c r="AC4733" s="1">
        <v>45239</v>
      </c>
      <c r="AD4733" s="1">
        <v>45355</v>
      </c>
    </row>
    <row r="4734" spans="1:30">
      <c r="A4734">
        <v>540908</v>
      </c>
      <c r="B4734" t="s">
        <v>99</v>
      </c>
      <c r="C4734" t="s">
        <v>48</v>
      </c>
      <c r="D4734">
        <v>1</v>
      </c>
      <c r="E4734" t="s">
        <v>6363</v>
      </c>
      <c r="F4734" t="s">
        <v>33</v>
      </c>
      <c r="G4734" t="s">
        <v>34</v>
      </c>
      <c r="H4734">
        <v>21744</v>
      </c>
      <c r="I4734">
        <v>3</v>
      </c>
      <c r="J4734" t="s">
        <v>65</v>
      </c>
      <c r="K4734" t="s">
        <v>36</v>
      </c>
      <c r="L4734" t="s">
        <v>37</v>
      </c>
      <c r="M4734">
        <v>84468</v>
      </c>
      <c r="N4734">
        <v>111003</v>
      </c>
      <c r="O4734" t="s">
        <v>38</v>
      </c>
      <c r="P4734" t="s">
        <v>244</v>
      </c>
      <c r="Q4734" t="s">
        <v>3401</v>
      </c>
      <c r="R4734" t="s">
        <v>6364</v>
      </c>
      <c r="S4734" t="s">
        <v>42</v>
      </c>
      <c r="T4734" t="s">
        <v>6365</v>
      </c>
      <c r="U4734" t="s">
        <v>6366</v>
      </c>
      <c r="V4734" t="s">
        <v>1104</v>
      </c>
      <c r="X4734" t="s">
        <v>244</v>
      </c>
      <c r="Z4734" t="s">
        <v>46</v>
      </c>
      <c r="AA4734" s="1">
        <v>44767</v>
      </c>
      <c r="AC4734" s="1">
        <v>44817</v>
      </c>
      <c r="AD4734" s="1">
        <v>45355</v>
      </c>
    </row>
    <row r="4735" spans="1:30">
      <c r="A4735">
        <v>542780</v>
      </c>
      <c r="B4735" t="s">
        <v>356</v>
      </c>
      <c r="C4735" t="s">
        <v>31</v>
      </c>
      <c r="D4735">
        <v>1</v>
      </c>
      <c r="E4735" t="s">
        <v>2438</v>
      </c>
      <c r="F4735" t="s">
        <v>2583</v>
      </c>
      <c r="G4735" t="s">
        <v>51</v>
      </c>
      <c r="H4735" t="s">
        <v>3239</v>
      </c>
      <c r="I4735">
        <v>0</v>
      </c>
      <c r="J4735" t="s">
        <v>91</v>
      </c>
      <c r="K4735" t="s">
        <v>36</v>
      </c>
      <c r="L4735" t="s">
        <v>37</v>
      </c>
      <c r="M4735">
        <v>58700</v>
      </c>
      <c r="N4735">
        <v>95000</v>
      </c>
      <c r="O4735" t="s">
        <v>38</v>
      </c>
      <c r="P4735" t="s">
        <v>358</v>
      </c>
      <c r="Q4735" t="s">
        <v>3774</v>
      </c>
      <c r="R4735" t="s">
        <v>3775</v>
      </c>
      <c r="S4735" t="s">
        <v>2586</v>
      </c>
      <c r="T4735" t="s">
        <v>3776</v>
      </c>
      <c r="U4735" t="s">
        <v>3777</v>
      </c>
      <c r="V4735" t="s">
        <v>3778</v>
      </c>
      <c r="W4735" t="s">
        <v>365</v>
      </c>
      <c r="Z4735" t="s">
        <v>355</v>
      </c>
      <c r="AA4735" s="1">
        <v>44769</v>
      </c>
      <c r="AC4735" s="1">
        <v>44769</v>
      </c>
      <c r="AD4735" s="1">
        <v>45355</v>
      </c>
    </row>
    <row r="4736" spans="1:30">
      <c r="A4736">
        <v>550935</v>
      </c>
      <c r="B4736" t="s">
        <v>99</v>
      </c>
      <c r="C4736" t="s">
        <v>48</v>
      </c>
      <c r="D4736">
        <v>1</v>
      </c>
      <c r="E4736" t="s">
        <v>8248</v>
      </c>
      <c r="F4736" t="s">
        <v>441</v>
      </c>
      <c r="G4736" t="s">
        <v>51</v>
      </c>
      <c r="H4736">
        <v>20215</v>
      </c>
      <c r="I4736">
        <v>3</v>
      </c>
      <c r="J4736" t="s">
        <v>65</v>
      </c>
      <c r="K4736" t="s">
        <v>36</v>
      </c>
      <c r="L4736" t="s">
        <v>37</v>
      </c>
      <c r="M4736">
        <v>90114</v>
      </c>
      <c r="N4736">
        <v>122168</v>
      </c>
      <c r="O4736" t="s">
        <v>38</v>
      </c>
      <c r="P4736" t="s">
        <v>104</v>
      </c>
      <c r="Q4736" t="s">
        <v>105</v>
      </c>
      <c r="R4736" t="s">
        <v>8249</v>
      </c>
      <c r="S4736" t="s">
        <v>444</v>
      </c>
      <c r="T4736" t="s">
        <v>8250</v>
      </c>
      <c r="U4736" t="s">
        <v>3948</v>
      </c>
      <c r="V4736" t="s">
        <v>980</v>
      </c>
      <c r="Z4736" t="s">
        <v>63</v>
      </c>
      <c r="AA4736" s="1">
        <v>44818</v>
      </c>
      <c r="AC4736" s="1">
        <v>44818</v>
      </c>
      <c r="AD4736" s="1">
        <v>45355</v>
      </c>
    </row>
    <row r="4737" spans="1:30">
      <c r="A4737">
        <v>616556</v>
      </c>
      <c r="B4737" t="s">
        <v>30</v>
      </c>
      <c r="C4737" t="s">
        <v>31</v>
      </c>
      <c r="D4737">
        <v>1</v>
      </c>
      <c r="E4737" t="s">
        <v>201</v>
      </c>
      <c r="F4737" t="s">
        <v>114</v>
      </c>
      <c r="G4737" t="s">
        <v>34</v>
      </c>
      <c r="H4737">
        <v>56057</v>
      </c>
      <c r="I4737">
        <v>0</v>
      </c>
      <c r="J4737" t="s">
        <v>686</v>
      </c>
      <c r="K4737" t="s">
        <v>36</v>
      </c>
      <c r="L4737" t="s">
        <v>37</v>
      </c>
      <c r="M4737">
        <v>41887</v>
      </c>
      <c r="N4737">
        <v>51500</v>
      </c>
      <c r="O4737" t="s">
        <v>38</v>
      </c>
      <c r="P4737" t="s">
        <v>203</v>
      </c>
      <c r="Q4737" t="s">
        <v>204</v>
      </c>
      <c r="R4737" t="s">
        <v>8224</v>
      </c>
      <c r="S4737" t="s">
        <v>119</v>
      </c>
      <c r="T4737" t="s">
        <v>7783</v>
      </c>
      <c r="V4737" t="s">
        <v>8225</v>
      </c>
      <c r="Z4737" t="s">
        <v>46</v>
      </c>
      <c r="AA4737" s="1">
        <v>45251</v>
      </c>
      <c r="AB4737" s="2">
        <v>45371</v>
      </c>
      <c r="AC4737" s="1">
        <v>45250</v>
      </c>
      <c r="AD4737" s="1">
        <v>45355</v>
      </c>
    </row>
    <row r="4738" spans="1:30">
      <c r="A4738">
        <v>607899</v>
      </c>
      <c r="B4738" t="s">
        <v>306</v>
      </c>
      <c r="C4738" t="s">
        <v>48</v>
      </c>
      <c r="D4738">
        <v>1</v>
      </c>
      <c r="E4738" t="s">
        <v>10678</v>
      </c>
      <c r="F4738" t="s">
        <v>209</v>
      </c>
      <c r="G4738" t="s">
        <v>51</v>
      </c>
      <c r="H4738">
        <v>12626</v>
      </c>
      <c r="I4738">
        <v>2</v>
      </c>
      <c r="J4738" t="s">
        <v>143</v>
      </c>
      <c r="K4738" t="s">
        <v>36</v>
      </c>
      <c r="L4738" t="s">
        <v>37</v>
      </c>
      <c r="M4738">
        <v>80000</v>
      </c>
      <c r="N4738">
        <v>80000</v>
      </c>
      <c r="O4738" t="s">
        <v>38</v>
      </c>
      <c r="P4738" t="s">
        <v>125</v>
      </c>
      <c r="Q4738" t="s">
        <v>10679</v>
      </c>
      <c r="R4738" t="s">
        <v>10680</v>
      </c>
      <c r="S4738" t="s">
        <v>212</v>
      </c>
      <c r="V4738" t="s">
        <v>10681</v>
      </c>
      <c r="Z4738" t="s">
        <v>46</v>
      </c>
      <c r="AA4738" s="1">
        <v>45350</v>
      </c>
      <c r="AB4738" s="2">
        <v>45410</v>
      </c>
      <c r="AC4738" s="1">
        <v>45350</v>
      </c>
      <c r="AD4738" s="1">
        <v>45355</v>
      </c>
    </row>
    <row r="4739" spans="1:30">
      <c r="A4739">
        <v>625675</v>
      </c>
      <c r="B4739" t="s">
        <v>163</v>
      </c>
      <c r="C4739" t="s">
        <v>48</v>
      </c>
      <c r="D4739">
        <v>1</v>
      </c>
      <c r="E4739" t="s">
        <v>9201</v>
      </c>
      <c r="F4739" t="s">
        <v>527</v>
      </c>
      <c r="G4739" t="s">
        <v>34</v>
      </c>
      <c r="H4739">
        <v>10232</v>
      </c>
      <c r="I4739">
        <v>0</v>
      </c>
      <c r="J4739" t="s">
        <v>474</v>
      </c>
      <c r="K4739" t="s">
        <v>36</v>
      </c>
      <c r="L4739" t="s">
        <v>227</v>
      </c>
      <c r="M4739">
        <v>19.93</v>
      </c>
      <c r="N4739">
        <v>24.73</v>
      </c>
      <c r="O4739" t="s">
        <v>124</v>
      </c>
      <c r="P4739" t="s">
        <v>125</v>
      </c>
      <c r="Q4739" t="s">
        <v>9202</v>
      </c>
      <c r="R4739" t="s">
        <v>9203</v>
      </c>
      <c r="S4739" t="s">
        <v>529</v>
      </c>
      <c r="T4739" t="s">
        <v>9204</v>
      </c>
      <c r="U4739" t="s">
        <v>2277</v>
      </c>
      <c r="V4739" t="s">
        <v>174</v>
      </c>
      <c r="W4739" t="s">
        <v>676</v>
      </c>
      <c r="X4739" t="s">
        <v>7217</v>
      </c>
      <c r="Z4739" t="s">
        <v>46</v>
      </c>
      <c r="AA4739" s="1">
        <v>45328</v>
      </c>
      <c r="AB4739" s="2">
        <v>45358</v>
      </c>
      <c r="AC4739" s="1">
        <v>45336</v>
      </c>
      <c r="AD4739" s="1">
        <v>45355</v>
      </c>
    </row>
    <row r="4740" spans="1:30">
      <c r="A4740">
        <v>606474</v>
      </c>
      <c r="B4740" t="s">
        <v>605</v>
      </c>
      <c r="C4740" t="s">
        <v>48</v>
      </c>
      <c r="D4740">
        <v>1</v>
      </c>
      <c r="E4740" t="s">
        <v>10467</v>
      </c>
      <c r="F4740" t="s">
        <v>607</v>
      </c>
      <c r="G4740" t="s">
        <v>90</v>
      </c>
      <c r="H4740">
        <v>6766</v>
      </c>
      <c r="I4740">
        <v>1</v>
      </c>
      <c r="J4740" t="s">
        <v>300</v>
      </c>
      <c r="K4740" t="s">
        <v>36</v>
      </c>
      <c r="L4740" t="s">
        <v>37</v>
      </c>
      <c r="M4740">
        <v>60000</v>
      </c>
      <c r="N4740">
        <v>60000</v>
      </c>
      <c r="O4740" t="s">
        <v>38</v>
      </c>
      <c r="P4740" t="s">
        <v>608</v>
      </c>
      <c r="Q4740" t="s">
        <v>652</v>
      </c>
      <c r="R4740" t="s">
        <v>10468</v>
      </c>
      <c r="S4740" t="s">
        <v>611</v>
      </c>
      <c r="T4740" t="s">
        <v>10469</v>
      </c>
      <c r="V4740" t="s">
        <v>10470</v>
      </c>
      <c r="W4740" t="s">
        <v>656</v>
      </c>
      <c r="X4740" t="s">
        <v>616</v>
      </c>
      <c r="Z4740" t="s">
        <v>10471</v>
      </c>
      <c r="AA4740" s="1">
        <v>45223</v>
      </c>
      <c r="AC4740" s="1">
        <v>45223</v>
      </c>
      <c r="AD4740" s="1">
        <v>45355</v>
      </c>
    </row>
    <row r="4741" spans="1:30">
      <c r="A4741">
        <v>603391</v>
      </c>
      <c r="B4741" t="s">
        <v>99</v>
      </c>
      <c r="C4741" t="s">
        <v>31</v>
      </c>
      <c r="D4741">
        <v>5</v>
      </c>
      <c r="E4741" t="s">
        <v>9686</v>
      </c>
      <c r="F4741" t="s">
        <v>9687</v>
      </c>
      <c r="G4741" t="s">
        <v>90</v>
      </c>
      <c r="H4741">
        <v>6881</v>
      </c>
      <c r="I4741" t="s">
        <v>349</v>
      </c>
      <c r="J4741" t="s">
        <v>1459</v>
      </c>
      <c r="K4741" t="s">
        <v>36</v>
      </c>
      <c r="L4741" t="s">
        <v>276</v>
      </c>
      <c r="M4741">
        <v>64922</v>
      </c>
      <c r="N4741">
        <v>150000</v>
      </c>
      <c r="O4741" t="s">
        <v>38</v>
      </c>
      <c r="P4741" t="s">
        <v>104</v>
      </c>
      <c r="Q4741" t="s">
        <v>9609</v>
      </c>
      <c r="R4741" t="s">
        <v>9688</v>
      </c>
      <c r="S4741" t="s">
        <v>9689</v>
      </c>
      <c r="T4741" t="s">
        <v>9690</v>
      </c>
      <c r="U4741" t="s">
        <v>9691</v>
      </c>
      <c r="V4741" t="s">
        <v>905</v>
      </c>
      <c r="W4741" t="s">
        <v>2297</v>
      </c>
      <c r="X4741" t="s">
        <v>964</v>
      </c>
      <c r="Z4741" t="s">
        <v>46</v>
      </c>
      <c r="AA4741" s="1">
        <v>45182</v>
      </c>
      <c r="AC4741" s="1">
        <v>45224</v>
      </c>
      <c r="AD4741" s="1">
        <v>45355</v>
      </c>
    </row>
    <row r="4742" spans="1:30">
      <c r="A4742">
        <v>626114</v>
      </c>
      <c r="B4742" t="s">
        <v>1574</v>
      </c>
      <c r="C4742" t="s">
        <v>31</v>
      </c>
      <c r="D4742">
        <v>1</v>
      </c>
      <c r="E4742" t="s">
        <v>8978</v>
      </c>
      <c r="F4742" t="s">
        <v>8979</v>
      </c>
      <c r="G4742" t="s">
        <v>51</v>
      </c>
      <c r="H4742" t="s">
        <v>8980</v>
      </c>
      <c r="I4742">
        <v>0</v>
      </c>
      <c r="J4742" t="s">
        <v>670</v>
      </c>
      <c r="K4742" t="s">
        <v>36</v>
      </c>
      <c r="L4742" t="s">
        <v>37</v>
      </c>
      <c r="M4742">
        <v>110000</v>
      </c>
      <c r="N4742">
        <v>120000</v>
      </c>
      <c r="O4742" t="s">
        <v>38</v>
      </c>
      <c r="P4742" t="s">
        <v>1577</v>
      </c>
      <c r="Q4742" t="s">
        <v>1578</v>
      </c>
      <c r="R4742" t="s">
        <v>8981</v>
      </c>
      <c r="S4742" t="s">
        <v>8189</v>
      </c>
      <c r="T4742" t="s">
        <v>8982</v>
      </c>
      <c r="Z4742" t="s">
        <v>46</v>
      </c>
      <c r="AA4742" s="1">
        <v>45329</v>
      </c>
      <c r="AC4742" s="1">
        <v>45329</v>
      </c>
      <c r="AD4742" s="1">
        <v>45355</v>
      </c>
    </row>
    <row r="4743" spans="1:30">
      <c r="A4743">
        <v>599868</v>
      </c>
      <c r="B4743" t="s">
        <v>129</v>
      </c>
      <c r="C4743" t="s">
        <v>48</v>
      </c>
      <c r="D4743">
        <v>1</v>
      </c>
      <c r="E4743" t="s">
        <v>7481</v>
      </c>
      <c r="F4743" t="s">
        <v>1046</v>
      </c>
      <c r="G4743" t="s">
        <v>51</v>
      </c>
      <c r="H4743" t="s">
        <v>1047</v>
      </c>
      <c r="I4743">
        <v>0</v>
      </c>
      <c r="J4743" t="s">
        <v>284</v>
      </c>
      <c r="K4743" t="s">
        <v>36</v>
      </c>
      <c r="L4743" t="s">
        <v>37</v>
      </c>
      <c r="M4743">
        <v>84451</v>
      </c>
      <c r="N4743">
        <v>84451</v>
      </c>
      <c r="O4743" t="s">
        <v>38</v>
      </c>
      <c r="P4743" t="s">
        <v>157</v>
      </c>
      <c r="Q4743" t="s">
        <v>3762</v>
      </c>
      <c r="R4743" t="s">
        <v>7482</v>
      </c>
      <c r="S4743" t="s">
        <v>847</v>
      </c>
      <c r="T4743" t="s">
        <v>7483</v>
      </c>
      <c r="U4743" t="s">
        <v>1568</v>
      </c>
      <c r="V4743" t="s">
        <v>7484</v>
      </c>
      <c r="W4743" s="3">
        <v>45540</v>
      </c>
      <c r="X4743" t="s">
        <v>157</v>
      </c>
      <c r="Z4743" t="s">
        <v>46</v>
      </c>
      <c r="AA4743" s="1">
        <v>45175</v>
      </c>
      <c r="AC4743" s="1">
        <v>45176</v>
      </c>
      <c r="AD4743" s="1">
        <v>45355</v>
      </c>
    </row>
    <row r="4744" spans="1:30">
      <c r="A4744">
        <v>565798</v>
      </c>
      <c r="B4744" t="s">
        <v>69</v>
      </c>
      <c r="C4744" t="s">
        <v>31</v>
      </c>
      <c r="D4744">
        <v>1</v>
      </c>
      <c r="E4744" t="s">
        <v>1793</v>
      </c>
      <c r="F4744" t="s">
        <v>441</v>
      </c>
      <c r="G4744" t="s">
        <v>51</v>
      </c>
      <c r="H4744">
        <v>20215</v>
      </c>
      <c r="I4744">
        <v>3</v>
      </c>
      <c r="J4744" t="s">
        <v>65</v>
      </c>
      <c r="K4744" t="s">
        <v>36</v>
      </c>
      <c r="L4744" t="s">
        <v>37</v>
      </c>
      <c r="M4744">
        <v>90114</v>
      </c>
      <c r="N4744">
        <v>122168</v>
      </c>
      <c r="O4744" t="s">
        <v>38</v>
      </c>
      <c r="P4744" t="s">
        <v>73</v>
      </c>
      <c r="Q4744" t="s">
        <v>513</v>
      </c>
      <c r="R4744" t="s">
        <v>1794</v>
      </c>
      <c r="S4744" t="s">
        <v>444</v>
      </c>
      <c r="T4744" t="s">
        <v>1795</v>
      </c>
      <c r="U4744" t="s">
        <v>1796</v>
      </c>
      <c r="V4744" t="s">
        <v>1797</v>
      </c>
      <c r="W4744" t="s">
        <v>61</v>
      </c>
      <c r="X4744" t="s">
        <v>73</v>
      </c>
      <c r="Z4744" t="s">
        <v>63</v>
      </c>
      <c r="AA4744" s="1">
        <v>44924</v>
      </c>
      <c r="AC4744" s="1">
        <v>44924</v>
      </c>
      <c r="AD4744" s="1">
        <v>45355</v>
      </c>
    </row>
    <row r="4745" spans="1:30">
      <c r="A4745">
        <v>627705</v>
      </c>
      <c r="B4745" t="s">
        <v>253</v>
      </c>
      <c r="C4745" t="s">
        <v>48</v>
      </c>
      <c r="D4745">
        <v>2</v>
      </c>
      <c r="E4745" t="s">
        <v>8754</v>
      </c>
      <c r="F4745" t="s">
        <v>1195</v>
      </c>
      <c r="G4745" t="s">
        <v>51</v>
      </c>
      <c r="H4745">
        <v>80310</v>
      </c>
      <c r="I4745">
        <v>0</v>
      </c>
      <c r="J4745" t="s">
        <v>300</v>
      </c>
      <c r="K4745" t="s">
        <v>36</v>
      </c>
      <c r="L4745" t="s">
        <v>37</v>
      </c>
      <c r="M4745">
        <v>65750</v>
      </c>
      <c r="N4745">
        <v>102312</v>
      </c>
      <c r="O4745" t="s">
        <v>38</v>
      </c>
      <c r="P4745" t="s">
        <v>8755</v>
      </c>
      <c r="Q4745" t="s">
        <v>8755</v>
      </c>
      <c r="R4745" t="s">
        <v>8756</v>
      </c>
      <c r="S4745" t="s">
        <v>1199</v>
      </c>
      <c r="T4745" t="s">
        <v>8757</v>
      </c>
      <c r="U4745" t="s">
        <v>8758</v>
      </c>
      <c r="V4745" t="s">
        <v>263</v>
      </c>
      <c r="Z4745" t="s">
        <v>264</v>
      </c>
      <c r="AA4745" s="1">
        <v>45351</v>
      </c>
      <c r="AC4745" s="1">
        <v>45351</v>
      </c>
      <c r="AD4745" s="1">
        <v>45355</v>
      </c>
    </row>
    <row r="4746" spans="1:30">
      <c r="A4746">
        <v>606798</v>
      </c>
      <c r="B4746" t="s">
        <v>99</v>
      </c>
      <c r="C4746" t="s">
        <v>31</v>
      </c>
      <c r="D4746">
        <v>1</v>
      </c>
      <c r="E4746" t="s">
        <v>3244</v>
      </c>
      <c r="F4746" t="s">
        <v>1046</v>
      </c>
      <c r="G4746" t="s">
        <v>51</v>
      </c>
      <c r="H4746" t="s">
        <v>1072</v>
      </c>
      <c r="I4746">
        <v>0</v>
      </c>
      <c r="J4746" t="s">
        <v>72</v>
      </c>
      <c r="K4746" t="s">
        <v>36</v>
      </c>
      <c r="L4746" t="s">
        <v>37</v>
      </c>
      <c r="M4746">
        <v>94715</v>
      </c>
      <c r="N4746">
        <v>136260</v>
      </c>
      <c r="O4746" t="s">
        <v>38</v>
      </c>
      <c r="P4746" t="s">
        <v>104</v>
      </c>
      <c r="Q4746" t="s">
        <v>3247</v>
      </c>
      <c r="R4746" t="s">
        <v>5680</v>
      </c>
      <c r="S4746" t="s">
        <v>1076</v>
      </c>
      <c r="T4746" t="s">
        <v>3250</v>
      </c>
      <c r="U4746" t="s">
        <v>1068</v>
      </c>
      <c r="V4746" t="s">
        <v>3251</v>
      </c>
      <c r="W4746" t="s">
        <v>518</v>
      </c>
      <c r="X4746" t="s">
        <v>3252</v>
      </c>
      <c r="Z4746" t="s">
        <v>46</v>
      </c>
      <c r="AA4746" s="1">
        <v>45257</v>
      </c>
      <c r="AC4746" s="1">
        <v>45266</v>
      </c>
      <c r="AD4746" s="1">
        <v>45355</v>
      </c>
    </row>
    <row r="4747" spans="1:30">
      <c r="A4747">
        <v>527825</v>
      </c>
      <c r="B4747" t="s">
        <v>253</v>
      </c>
      <c r="C4747" t="s">
        <v>48</v>
      </c>
      <c r="D4747">
        <v>1</v>
      </c>
      <c r="E4747" t="s">
        <v>6136</v>
      </c>
      <c r="F4747" t="s">
        <v>2339</v>
      </c>
      <c r="G4747" t="s">
        <v>2340</v>
      </c>
      <c r="H4747">
        <v>90645</v>
      </c>
      <c r="I4747">
        <v>0</v>
      </c>
      <c r="J4747" t="s">
        <v>143</v>
      </c>
      <c r="K4747" t="s">
        <v>36</v>
      </c>
      <c r="L4747" t="s">
        <v>103</v>
      </c>
      <c r="M4747">
        <v>31836</v>
      </c>
      <c r="N4747">
        <v>46278</v>
      </c>
      <c r="O4747" t="s">
        <v>38</v>
      </c>
      <c r="P4747" t="s">
        <v>1196</v>
      </c>
      <c r="Q4747" t="s">
        <v>1197</v>
      </c>
      <c r="R4747" t="s">
        <v>6137</v>
      </c>
      <c r="S4747" t="s">
        <v>2330</v>
      </c>
      <c r="U4747" t="s">
        <v>6138</v>
      </c>
      <c r="V4747" t="s">
        <v>281</v>
      </c>
      <c r="Z4747" t="s">
        <v>264</v>
      </c>
      <c r="AA4747" s="1">
        <v>44659</v>
      </c>
      <c r="AC4747" s="1">
        <v>45029</v>
      </c>
      <c r="AD4747" s="1">
        <v>45355</v>
      </c>
    </row>
    <row r="4748" spans="1:30">
      <c r="A4748">
        <v>624841</v>
      </c>
      <c r="B4748" t="s">
        <v>30</v>
      </c>
      <c r="C4748" t="s">
        <v>31</v>
      </c>
      <c r="D4748">
        <v>1</v>
      </c>
      <c r="E4748" t="s">
        <v>10280</v>
      </c>
      <c r="F4748" t="s">
        <v>6389</v>
      </c>
      <c r="G4748" t="s">
        <v>34</v>
      </c>
      <c r="H4748">
        <v>6853</v>
      </c>
      <c r="I4748">
        <v>2</v>
      </c>
      <c r="J4748" t="s">
        <v>35</v>
      </c>
      <c r="K4748" t="s">
        <v>36</v>
      </c>
      <c r="L4748" t="s">
        <v>37</v>
      </c>
      <c r="M4748">
        <v>63952</v>
      </c>
      <c r="N4748">
        <v>81346</v>
      </c>
      <c r="O4748" t="s">
        <v>38</v>
      </c>
      <c r="P4748" t="s">
        <v>39</v>
      </c>
      <c r="Q4748" t="s">
        <v>1614</v>
      </c>
      <c r="R4748" t="s">
        <v>10281</v>
      </c>
      <c r="T4748" t="s">
        <v>10282</v>
      </c>
      <c r="V4748" t="s">
        <v>10283</v>
      </c>
      <c r="Z4748" t="s">
        <v>196</v>
      </c>
      <c r="AA4748" s="1">
        <v>45321</v>
      </c>
      <c r="AB4748" s="2">
        <v>45441</v>
      </c>
      <c r="AC4748" s="1">
        <v>45321</v>
      </c>
      <c r="AD4748" s="1">
        <v>45355</v>
      </c>
    </row>
    <row r="4749" spans="1:30">
      <c r="A4749">
        <v>620170</v>
      </c>
      <c r="B4749" t="s">
        <v>69</v>
      </c>
      <c r="C4749" t="s">
        <v>48</v>
      </c>
      <c r="D4749">
        <v>1</v>
      </c>
      <c r="E4749" t="s">
        <v>5848</v>
      </c>
      <c r="F4749" t="s">
        <v>5849</v>
      </c>
      <c r="G4749" t="s">
        <v>51</v>
      </c>
      <c r="H4749" t="s">
        <v>5850</v>
      </c>
      <c r="I4749">
        <v>0</v>
      </c>
      <c r="J4749" t="s">
        <v>1852</v>
      </c>
      <c r="K4749" t="s">
        <v>36</v>
      </c>
      <c r="L4749" t="s">
        <v>37</v>
      </c>
      <c r="M4749">
        <v>58700</v>
      </c>
      <c r="N4749">
        <v>115000</v>
      </c>
      <c r="O4749" t="s">
        <v>38</v>
      </c>
      <c r="P4749" t="s">
        <v>73</v>
      </c>
      <c r="Q4749" t="s">
        <v>3118</v>
      </c>
      <c r="R4749" t="s">
        <v>5851</v>
      </c>
      <c r="S4749" t="s">
        <v>5852</v>
      </c>
      <c r="T4749" t="s">
        <v>5853</v>
      </c>
      <c r="V4749" t="s">
        <v>5854</v>
      </c>
      <c r="Z4749" t="s">
        <v>46</v>
      </c>
      <c r="AA4749" s="1">
        <v>45278</v>
      </c>
      <c r="AC4749" s="1">
        <v>45279</v>
      </c>
      <c r="AD4749" s="1">
        <v>45355</v>
      </c>
    </row>
    <row r="4750" spans="1:30">
      <c r="A4750">
        <v>582964</v>
      </c>
      <c r="B4750" t="s">
        <v>380</v>
      </c>
      <c r="C4750" t="s">
        <v>48</v>
      </c>
      <c r="D4750">
        <v>4</v>
      </c>
      <c r="E4750" t="s">
        <v>5411</v>
      </c>
      <c r="F4750" t="s">
        <v>3727</v>
      </c>
      <c r="G4750" t="s">
        <v>51</v>
      </c>
      <c r="H4750">
        <v>52304</v>
      </c>
      <c r="I4750">
        <v>0</v>
      </c>
      <c r="J4750" t="s">
        <v>202</v>
      </c>
      <c r="K4750" t="s">
        <v>36</v>
      </c>
      <c r="L4750" t="s">
        <v>37</v>
      </c>
      <c r="M4750">
        <v>41483</v>
      </c>
      <c r="N4750">
        <v>71046</v>
      </c>
      <c r="O4750" t="s">
        <v>38</v>
      </c>
      <c r="P4750" t="s">
        <v>384</v>
      </c>
      <c r="Q4750" t="s">
        <v>5412</v>
      </c>
      <c r="R4750" t="s">
        <v>5413</v>
      </c>
      <c r="S4750" t="s">
        <v>3729</v>
      </c>
      <c r="T4750" t="s">
        <v>5414</v>
      </c>
      <c r="U4750" t="s">
        <v>4953</v>
      </c>
      <c r="V4750" t="s">
        <v>5415</v>
      </c>
      <c r="Z4750" t="s">
        <v>355</v>
      </c>
      <c r="AA4750" s="1">
        <v>45061</v>
      </c>
      <c r="AB4750" s="2">
        <v>45359</v>
      </c>
      <c r="AC4750" s="1">
        <v>45351</v>
      </c>
      <c r="AD4750" s="1">
        <v>45355</v>
      </c>
    </row>
    <row r="4751" spans="1:30">
      <c r="A4751">
        <v>603255</v>
      </c>
      <c r="B4751" t="s">
        <v>69</v>
      </c>
      <c r="C4751" t="s">
        <v>48</v>
      </c>
      <c r="D4751">
        <v>1</v>
      </c>
      <c r="E4751" t="s">
        <v>4735</v>
      </c>
      <c r="F4751" t="s">
        <v>1270</v>
      </c>
      <c r="G4751" t="s">
        <v>51</v>
      </c>
      <c r="H4751">
        <v>22122</v>
      </c>
      <c r="I4751">
        <v>3</v>
      </c>
      <c r="J4751" t="s">
        <v>65</v>
      </c>
      <c r="K4751" t="s">
        <v>36</v>
      </c>
      <c r="L4751" t="s">
        <v>37</v>
      </c>
      <c r="M4751">
        <v>80091</v>
      </c>
      <c r="N4751">
        <v>116999</v>
      </c>
      <c r="O4751" t="s">
        <v>38</v>
      </c>
      <c r="P4751" t="s">
        <v>73</v>
      </c>
      <c r="Q4751" t="s">
        <v>4736</v>
      </c>
      <c r="R4751" t="s">
        <v>4737</v>
      </c>
      <c r="S4751" t="s">
        <v>1273</v>
      </c>
      <c r="U4751" t="s">
        <v>4738</v>
      </c>
      <c r="V4751" t="s">
        <v>4739</v>
      </c>
      <c r="W4751" t="s">
        <v>4740</v>
      </c>
      <c r="X4751" t="s">
        <v>73</v>
      </c>
      <c r="Z4751" t="s">
        <v>46</v>
      </c>
      <c r="AA4751" s="1">
        <v>45351</v>
      </c>
      <c r="AB4751" s="2">
        <v>45364</v>
      </c>
      <c r="AC4751" s="1">
        <v>45351</v>
      </c>
      <c r="AD4751" s="1">
        <v>45355</v>
      </c>
    </row>
    <row r="4752" spans="1:30">
      <c r="A4752">
        <v>540271</v>
      </c>
      <c r="B4752" t="s">
        <v>99</v>
      </c>
      <c r="C4752" t="s">
        <v>48</v>
      </c>
      <c r="D4752">
        <v>2</v>
      </c>
      <c r="E4752" t="s">
        <v>4733</v>
      </c>
      <c r="F4752" t="s">
        <v>243</v>
      </c>
      <c r="G4752" t="s">
        <v>51</v>
      </c>
      <c r="H4752">
        <v>91001</v>
      </c>
      <c r="I4752">
        <v>1</v>
      </c>
      <c r="J4752" t="s">
        <v>143</v>
      </c>
      <c r="K4752" t="s">
        <v>36</v>
      </c>
      <c r="L4752" t="s">
        <v>103</v>
      </c>
      <c r="M4752">
        <v>53641</v>
      </c>
      <c r="N4752">
        <v>55608</v>
      </c>
      <c r="O4752" t="s">
        <v>38</v>
      </c>
      <c r="P4752" t="s">
        <v>3472</v>
      </c>
      <c r="Q4752" t="s">
        <v>3473</v>
      </c>
      <c r="R4752" t="s">
        <v>4734</v>
      </c>
      <c r="S4752" t="s">
        <v>247</v>
      </c>
      <c r="U4752" t="s">
        <v>973</v>
      </c>
      <c r="V4752" t="s">
        <v>1206</v>
      </c>
      <c r="Z4752" t="s">
        <v>46</v>
      </c>
      <c r="AA4752" s="1">
        <v>44758</v>
      </c>
      <c r="AC4752" s="1">
        <v>44758</v>
      </c>
      <c r="AD4752" s="1">
        <v>45355</v>
      </c>
    </row>
    <row r="4753" spans="1:30">
      <c r="A4753">
        <v>597548</v>
      </c>
      <c r="B4753" t="s">
        <v>47</v>
      </c>
      <c r="C4753" t="s">
        <v>31</v>
      </c>
      <c r="D4753">
        <v>2</v>
      </c>
      <c r="E4753" t="s">
        <v>5871</v>
      </c>
      <c r="F4753" t="s">
        <v>570</v>
      </c>
      <c r="G4753" t="s">
        <v>51</v>
      </c>
      <c r="H4753">
        <v>34202</v>
      </c>
      <c r="I4753">
        <v>3</v>
      </c>
      <c r="J4753" t="s">
        <v>65</v>
      </c>
      <c r="K4753" t="s">
        <v>36</v>
      </c>
      <c r="L4753" t="s">
        <v>37</v>
      </c>
      <c r="M4753">
        <v>78745</v>
      </c>
      <c r="N4753">
        <v>101230</v>
      </c>
      <c r="O4753" t="s">
        <v>38</v>
      </c>
      <c r="P4753" t="s">
        <v>54</v>
      </c>
      <c r="Q4753" t="s">
        <v>8633</v>
      </c>
      <c r="R4753" t="s">
        <v>8634</v>
      </c>
      <c r="S4753" t="s">
        <v>573</v>
      </c>
      <c r="T4753" t="s">
        <v>500</v>
      </c>
      <c r="V4753" t="s">
        <v>60</v>
      </c>
      <c r="W4753" t="s">
        <v>61</v>
      </c>
      <c r="X4753" t="s">
        <v>8635</v>
      </c>
      <c r="Z4753" t="s">
        <v>355</v>
      </c>
      <c r="AA4753" s="1">
        <v>45147</v>
      </c>
      <c r="AC4753" s="1">
        <v>45349</v>
      </c>
      <c r="AD4753" s="1">
        <v>45355</v>
      </c>
    </row>
    <row r="4754" spans="1:30">
      <c r="A4754">
        <v>595903</v>
      </c>
      <c r="B4754" t="s">
        <v>129</v>
      </c>
      <c r="C4754" t="s">
        <v>31</v>
      </c>
      <c r="D4754">
        <v>1</v>
      </c>
      <c r="E4754" t="s">
        <v>10028</v>
      </c>
      <c r="F4754" t="s">
        <v>283</v>
      </c>
      <c r="G4754" t="s">
        <v>51</v>
      </c>
      <c r="H4754">
        <v>10124</v>
      </c>
      <c r="I4754">
        <v>3</v>
      </c>
      <c r="J4754" t="s">
        <v>72</v>
      </c>
      <c r="K4754" t="s">
        <v>36</v>
      </c>
      <c r="L4754" t="s">
        <v>37</v>
      </c>
      <c r="M4754">
        <v>58695</v>
      </c>
      <c r="N4754">
        <v>83326</v>
      </c>
      <c r="O4754" t="s">
        <v>38</v>
      </c>
      <c r="P4754" t="s">
        <v>157</v>
      </c>
      <c r="Q4754" t="s">
        <v>812</v>
      </c>
      <c r="R4754" t="s">
        <v>10029</v>
      </c>
      <c r="S4754" t="s">
        <v>287</v>
      </c>
      <c r="T4754" t="s">
        <v>10030</v>
      </c>
      <c r="U4754" t="s">
        <v>10031</v>
      </c>
      <c r="V4754" t="s">
        <v>3452</v>
      </c>
      <c r="W4754" t="s">
        <v>3453</v>
      </c>
      <c r="X4754" t="s">
        <v>157</v>
      </c>
      <c r="Z4754" t="s">
        <v>46</v>
      </c>
      <c r="AA4754" s="1">
        <v>45139</v>
      </c>
      <c r="AC4754" s="1">
        <v>45139</v>
      </c>
      <c r="AD4754" s="1">
        <v>45355</v>
      </c>
    </row>
    <row r="4755" spans="1:30">
      <c r="A4755">
        <v>527778</v>
      </c>
      <c r="B4755" t="s">
        <v>253</v>
      </c>
      <c r="C4755" t="s">
        <v>31</v>
      </c>
      <c r="D4755">
        <v>1</v>
      </c>
      <c r="E4755" t="s">
        <v>2017</v>
      </c>
      <c r="F4755" t="s">
        <v>2018</v>
      </c>
      <c r="G4755" t="s">
        <v>51</v>
      </c>
      <c r="H4755">
        <v>91722</v>
      </c>
      <c r="I4755">
        <v>0</v>
      </c>
      <c r="J4755" t="s">
        <v>143</v>
      </c>
      <c r="K4755" t="s">
        <v>36</v>
      </c>
      <c r="L4755" t="s">
        <v>37</v>
      </c>
      <c r="M4755">
        <v>39.9</v>
      </c>
      <c r="N4755">
        <v>39.9</v>
      </c>
      <c r="O4755" t="s">
        <v>124</v>
      </c>
      <c r="P4755" t="s">
        <v>823</v>
      </c>
      <c r="Q4755" t="s">
        <v>824</v>
      </c>
      <c r="R4755" t="s">
        <v>2019</v>
      </c>
      <c r="S4755" t="s">
        <v>2020</v>
      </c>
      <c r="U4755" t="s">
        <v>2021</v>
      </c>
      <c r="V4755" t="s">
        <v>281</v>
      </c>
      <c r="Z4755" t="s">
        <v>264</v>
      </c>
      <c r="AA4755" s="1">
        <v>44664</v>
      </c>
      <c r="AC4755" s="1">
        <v>44693</v>
      </c>
      <c r="AD4755" s="1">
        <v>45355</v>
      </c>
    </row>
    <row r="4756" spans="1:30">
      <c r="A4756">
        <v>607447</v>
      </c>
      <c r="B4756" t="s">
        <v>502</v>
      </c>
      <c r="C4756" t="s">
        <v>48</v>
      </c>
      <c r="D4756">
        <v>1</v>
      </c>
      <c r="E4756" t="s">
        <v>10224</v>
      </c>
      <c r="F4756" t="s">
        <v>1046</v>
      </c>
      <c r="G4756" t="s">
        <v>51</v>
      </c>
      <c r="H4756" t="s">
        <v>2359</v>
      </c>
      <c r="I4756">
        <v>0</v>
      </c>
      <c r="J4756" t="s">
        <v>156</v>
      </c>
      <c r="K4756" t="s">
        <v>36</v>
      </c>
      <c r="L4756" t="s">
        <v>37</v>
      </c>
      <c r="M4756">
        <v>102292</v>
      </c>
      <c r="N4756">
        <v>163512</v>
      </c>
      <c r="O4756" t="s">
        <v>38</v>
      </c>
      <c r="P4756" t="s">
        <v>92</v>
      </c>
      <c r="Q4756" t="s">
        <v>10225</v>
      </c>
      <c r="R4756" t="s">
        <v>10226</v>
      </c>
      <c r="S4756" t="s">
        <v>1076</v>
      </c>
      <c r="T4756" t="s">
        <v>10227</v>
      </c>
      <c r="U4756" t="s">
        <v>4815</v>
      </c>
      <c r="V4756" t="s">
        <v>2525</v>
      </c>
      <c r="W4756" t="s">
        <v>10228</v>
      </c>
      <c r="X4756" t="s">
        <v>92</v>
      </c>
      <c r="Z4756" t="s">
        <v>46</v>
      </c>
      <c r="AA4756" s="1">
        <v>45198</v>
      </c>
      <c r="AC4756" s="1">
        <v>45217</v>
      </c>
      <c r="AD4756" s="1">
        <v>45355</v>
      </c>
    </row>
    <row r="4757" spans="1:30">
      <c r="A4757">
        <v>582773</v>
      </c>
      <c r="B4757" t="s">
        <v>99</v>
      </c>
      <c r="C4757" t="s">
        <v>31</v>
      </c>
      <c r="D4757">
        <v>1</v>
      </c>
      <c r="E4757" t="s">
        <v>10241</v>
      </c>
      <c r="F4757" t="s">
        <v>71</v>
      </c>
      <c r="G4757" t="s">
        <v>51</v>
      </c>
      <c r="H4757">
        <v>12158</v>
      </c>
      <c r="I4757">
        <v>3</v>
      </c>
      <c r="J4757" t="s">
        <v>72</v>
      </c>
      <c r="K4757" t="s">
        <v>36</v>
      </c>
      <c r="L4757" t="s">
        <v>37</v>
      </c>
      <c r="M4757">
        <v>60010</v>
      </c>
      <c r="N4757">
        <v>100875</v>
      </c>
      <c r="O4757" t="s">
        <v>38</v>
      </c>
      <c r="P4757" t="s">
        <v>244</v>
      </c>
      <c r="Q4757" t="s">
        <v>10242</v>
      </c>
      <c r="R4757" t="s">
        <v>10243</v>
      </c>
      <c r="S4757" t="s">
        <v>76</v>
      </c>
      <c r="T4757" t="s">
        <v>10244</v>
      </c>
      <c r="U4757" t="s">
        <v>4670</v>
      </c>
      <c r="V4757" t="s">
        <v>289</v>
      </c>
      <c r="W4757" t="s">
        <v>251</v>
      </c>
      <c r="X4757" t="s">
        <v>379</v>
      </c>
      <c r="Z4757" t="s">
        <v>46</v>
      </c>
      <c r="AA4757" s="1">
        <v>45039</v>
      </c>
      <c r="AC4757" s="1">
        <v>45039</v>
      </c>
      <c r="AD4757" s="1">
        <v>45355</v>
      </c>
    </row>
    <row r="4758" spans="1:30">
      <c r="A4758">
        <v>532415</v>
      </c>
      <c r="B4758" t="s">
        <v>314</v>
      </c>
      <c r="C4758" t="s">
        <v>48</v>
      </c>
      <c r="D4758">
        <v>10</v>
      </c>
      <c r="E4758" t="s">
        <v>5171</v>
      </c>
      <c r="F4758" t="s">
        <v>1237</v>
      </c>
      <c r="G4758" t="s">
        <v>34</v>
      </c>
      <c r="H4758">
        <v>52620</v>
      </c>
      <c r="I4758" t="s">
        <v>473</v>
      </c>
      <c r="J4758" t="s">
        <v>53</v>
      </c>
      <c r="K4758" t="s">
        <v>36</v>
      </c>
      <c r="L4758" t="s">
        <v>185</v>
      </c>
      <c r="M4758">
        <v>150000</v>
      </c>
      <c r="N4758">
        <v>175000</v>
      </c>
      <c r="O4758" t="s">
        <v>38</v>
      </c>
      <c r="P4758" t="s">
        <v>1239</v>
      </c>
      <c r="Q4758" t="s">
        <v>1240</v>
      </c>
      <c r="R4758" t="s">
        <v>5172</v>
      </c>
      <c r="S4758" t="s">
        <v>1242</v>
      </c>
      <c r="T4758" t="s">
        <v>5173</v>
      </c>
      <c r="U4758" t="s">
        <v>321</v>
      </c>
      <c r="V4758" t="s">
        <v>5174</v>
      </c>
      <c r="Z4758" t="s">
        <v>46</v>
      </c>
      <c r="AA4758" s="1">
        <v>44697</v>
      </c>
      <c r="AC4758" s="1">
        <v>44706</v>
      </c>
      <c r="AD4758" s="1">
        <v>45355</v>
      </c>
    </row>
    <row r="4759" spans="1:30">
      <c r="A4759">
        <v>621440</v>
      </c>
      <c r="B4759" t="s">
        <v>30</v>
      </c>
      <c r="C4759" t="s">
        <v>31</v>
      </c>
      <c r="D4759">
        <v>1</v>
      </c>
      <c r="E4759" t="s">
        <v>10393</v>
      </c>
      <c r="F4759" t="s">
        <v>33</v>
      </c>
      <c r="G4759" t="s">
        <v>34</v>
      </c>
      <c r="H4759">
        <v>21744</v>
      </c>
      <c r="I4759">
        <v>2</v>
      </c>
      <c r="J4759" t="s">
        <v>860</v>
      </c>
      <c r="K4759" t="s">
        <v>36</v>
      </c>
      <c r="L4759" t="s">
        <v>37</v>
      </c>
      <c r="M4759">
        <v>82506</v>
      </c>
      <c r="N4759">
        <v>100619</v>
      </c>
      <c r="O4759" t="s">
        <v>38</v>
      </c>
      <c r="P4759" t="s">
        <v>39</v>
      </c>
      <c r="Q4759" t="s">
        <v>2154</v>
      </c>
      <c r="R4759" t="s">
        <v>4928</v>
      </c>
      <c r="S4759" t="s">
        <v>42</v>
      </c>
      <c r="T4759" t="s">
        <v>10394</v>
      </c>
      <c r="V4759" t="s">
        <v>10395</v>
      </c>
      <c r="Z4759" t="s">
        <v>46</v>
      </c>
      <c r="AA4759" s="1">
        <v>45289</v>
      </c>
      <c r="AB4759" s="2">
        <v>45409</v>
      </c>
      <c r="AC4759" s="1">
        <v>45289</v>
      </c>
      <c r="AD4759" s="1">
        <v>45355</v>
      </c>
    </row>
    <row r="4760" spans="1:30">
      <c r="A4760">
        <v>618003</v>
      </c>
      <c r="B4760" t="s">
        <v>69</v>
      </c>
      <c r="C4760" t="s">
        <v>48</v>
      </c>
      <c r="D4760">
        <v>1</v>
      </c>
      <c r="E4760" t="s">
        <v>9796</v>
      </c>
      <c r="F4760" t="s">
        <v>308</v>
      </c>
      <c r="G4760" t="s">
        <v>34</v>
      </c>
      <c r="H4760">
        <v>56058</v>
      </c>
      <c r="I4760">
        <v>0</v>
      </c>
      <c r="J4760" t="s">
        <v>2745</v>
      </c>
      <c r="K4760" t="s">
        <v>36</v>
      </c>
      <c r="L4760" t="s">
        <v>37</v>
      </c>
      <c r="M4760">
        <v>59116</v>
      </c>
      <c r="N4760">
        <v>91768</v>
      </c>
      <c r="O4760" t="s">
        <v>38</v>
      </c>
      <c r="P4760" t="s">
        <v>671</v>
      </c>
      <c r="Q4760" t="s">
        <v>2453</v>
      </c>
      <c r="R4760" t="s">
        <v>9797</v>
      </c>
      <c r="S4760" t="s">
        <v>311</v>
      </c>
      <c r="T4760" t="s">
        <v>9798</v>
      </c>
      <c r="U4760" t="s">
        <v>9799</v>
      </c>
      <c r="V4760" t="s">
        <v>9800</v>
      </c>
      <c r="W4760" t="s">
        <v>622</v>
      </c>
      <c r="X4760" t="s">
        <v>2458</v>
      </c>
      <c r="Z4760" t="s">
        <v>46</v>
      </c>
      <c r="AA4760" s="1">
        <v>45278</v>
      </c>
      <c r="AC4760" s="1">
        <v>45294</v>
      </c>
      <c r="AD4760" s="1">
        <v>45355</v>
      </c>
    </row>
    <row r="4761" spans="1:30">
      <c r="A4761">
        <v>623630</v>
      </c>
      <c r="B4761" t="s">
        <v>129</v>
      </c>
      <c r="C4761" t="s">
        <v>48</v>
      </c>
      <c r="D4761">
        <v>5</v>
      </c>
      <c r="E4761" t="s">
        <v>215</v>
      </c>
      <c r="F4761" t="s">
        <v>265</v>
      </c>
      <c r="G4761" t="s">
        <v>51</v>
      </c>
      <c r="H4761">
        <v>56316</v>
      </c>
      <c r="I4761">
        <v>1</v>
      </c>
      <c r="J4761" t="s">
        <v>156</v>
      </c>
      <c r="K4761" t="s">
        <v>36</v>
      </c>
      <c r="L4761" t="s">
        <v>37</v>
      </c>
      <c r="M4761">
        <v>56677</v>
      </c>
      <c r="N4761">
        <v>65179</v>
      </c>
      <c r="O4761" t="s">
        <v>38</v>
      </c>
      <c r="P4761" t="s">
        <v>157</v>
      </c>
      <c r="Q4761" t="s">
        <v>218</v>
      </c>
      <c r="R4761" t="s">
        <v>10760</v>
      </c>
      <c r="S4761" t="s">
        <v>10761</v>
      </c>
      <c r="V4761" t="s">
        <v>162</v>
      </c>
      <c r="Z4761" t="s">
        <v>63</v>
      </c>
      <c r="AA4761" s="1">
        <v>45308</v>
      </c>
      <c r="AC4761" s="1">
        <v>45308</v>
      </c>
      <c r="AD4761" s="1">
        <v>45355</v>
      </c>
    </row>
    <row r="4762" spans="1:30">
      <c r="A4762">
        <v>580330</v>
      </c>
      <c r="B4762" t="s">
        <v>99</v>
      </c>
      <c r="C4762" t="s">
        <v>48</v>
      </c>
      <c r="D4762">
        <v>1</v>
      </c>
      <c r="E4762" t="s">
        <v>5027</v>
      </c>
      <c r="F4762" t="s">
        <v>433</v>
      </c>
      <c r="G4762" t="s">
        <v>51</v>
      </c>
      <c r="H4762">
        <v>12627</v>
      </c>
      <c r="I4762">
        <v>0</v>
      </c>
      <c r="J4762" t="s">
        <v>929</v>
      </c>
      <c r="K4762" t="s">
        <v>36</v>
      </c>
      <c r="L4762" t="s">
        <v>37</v>
      </c>
      <c r="M4762">
        <v>70611</v>
      </c>
      <c r="N4762">
        <v>105138</v>
      </c>
      <c r="O4762" t="s">
        <v>38</v>
      </c>
      <c r="P4762" t="s">
        <v>976</v>
      </c>
      <c r="Q4762" t="s">
        <v>596</v>
      </c>
      <c r="R4762" t="s">
        <v>5961</v>
      </c>
      <c r="S4762" t="s">
        <v>436</v>
      </c>
      <c r="T4762" t="s">
        <v>5962</v>
      </c>
      <c r="U4762" t="s">
        <v>3066</v>
      </c>
      <c r="V4762" t="s">
        <v>980</v>
      </c>
      <c r="X4762" t="s">
        <v>981</v>
      </c>
      <c r="Z4762" t="s">
        <v>46</v>
      </c>
      <c r="AA4762" s="1">
        <v>45013</v>
      </c>
      <c r="AC4762" s="1">
        <v>45013</v>
      </c>
      <c r="AD4762" s="1">
        <v>45355</v>
      </c>
    </row>
    <row r="4763" spans="1:30">
      <c r="A4763">
        <v>625838</v>
      </c>
      <c r="B4763" t="s">
        <v>30</v>
      </c>
      <c r="C4763" t="s">
        <v>31</v>
      </c>
      <c r="D4763">
        <v>1</v>
      </c>
      <c r="E4763" t="s">
        <v>5511</v>
      </c>
      <c r="F4763" t="s">
        <v>235</v>
      </c>
      <c r="G4763" t="s">
        <v>51</v>
      </c>
      <c r="H4763">
        <v>10251</v>
      </c>
      <c r="I4763">
        <v>3</v>
      </c>
      <c r="J4763" t="s">
        <v>202</v>
      </c>
      <c r="K4763" t="s">
        <v>36</v>
      </c>
      <c r="L4763" t="s">
        <v>37</v>
      </c>
      <c r="M4763">
        <v>39763</v>
      </c>
      <c r="N4763">
        <v>50000</v>
      </c>
      <c r="O4763" t="s">
        <v>38</v>
      </c>
      <c r="P4763" t="s">
        <v>203</v>
      </c>
      <c r="Q4763" t="s">
        <v>995</v>
      </c>
      <c r="R4763" t="s">
        <v>8534</v>
      </c>
      <c r="S4763" t="s">
        <v>239</v>
      </c>
      <c r="V4763" t="s">
        <v>8535</v>
      </c>
      <c r="Z4763" t="s">
        <v>46</v>
      </c>
      <c r="AA4763" s="1">
        <v>45324</v>
      </c>
      <c r="AB4763" s="2">
        <v>45444</v>
      </c>
      <c r="AC4763" s="1">
        <v>45324</v>
      </c>
      <c r="AD4763" s="1">
        <v>45355</v>
      </c>
    </row>
    <row r="4764" spans="1:30">
      <c r="A4764">
        <v>624736</v>
      </c>
      <c r="B4764" t="s">
        <v>163</v>
      </c>
      <c r="C4764" t="s">
        <v>31</v>
      </c>
      <c r="D4764">
        <v>1</v>
      </c>
      <c r="E4764" t="s">
        <v>10730</v>
      </c>
      <c r="F4764" t="s">
        <v>527</v>
      </c>
      <c r="G4764" t="s">
        <v>34</v>
      </c>
      <c r="H4764">
        <v>10232</v>
      </c>
      <c r="I4764">
        <v>0</v>
      </c>
      <c r="J4764" t="s">
        <v>1409</v>
      </c>
      <c r="K4764" t="s">
        <v>36</v>
      </c>
      <c r="L4764" t="s">
        <v>227</v>
      </c>
      <c r="M4764">
        <v>19.93</v>
      </c>
      <c r="N4764">
        <v>24.73</v>
      </c>
      <c r="O4764" t="s">
        <v>124</v>
      </c>
      <c r="P4764" t="s">
        <v>393</v>
      </c>
      <c r="Q4764" t="s">
        <v>10731</v>
      </c>
      <c r="R4764" t="s">
        <v>10732</v>
      </c>
      <c r="S4764" t="s">
        <v>529</v>
      </c>
      <c r="T4764" t="s">
        <v>10733</v>
      </c>
      <c r="U4764" t="s">
        <v>2277</v>
      </c>
      <c r="V4764" t="s">
        <v>174</v>
      </c>
      <c r="W4764" t="s">
        <v>175</v>
      </c>
      <c r="X4764" t="s">
        <v>452</v>
      </c>
      <c r="Z4764" t="s">
        <v>46</v>
      </c>
      <c r="AA4764" s="1">
        <v>45328</v>
      </c>
      <c r="AB4764" s="2">
        <v>45364</v>
      </c>
      <c r="AC4764" s="1">
        <v>45336</v>
      </c>
      <c r="AD4764" s="1">
        <v>45355</v>
      </c>
    </row>
    <row r="4765" spans="1:30">
      <c r="A4765">
        <v>622464</v>
      </c>
      <c r="B4765" t="s">
        <v>30</v>
      </c>
      <c r="C4765" t="s">
        <v>31</v>
      </c>
      <c r="D4765">
        <v>1</v>
      </c>
      <c r="E4765" t="s">
        <v>9672</v>
      </c>
      <c r="F4765" t="s">
        <v>2460</v>
      </c>
      <c r="G4765" t="s">
        <v>51</v>
      </c>
      <c r="H4765">
        <v>51191</v>
      </c>
      <c r="I4765">
        <v>2</v>
      </c>
      <c r="J4765" t="s">
        <v>202</v>
      </c>
      <c r="K4765" t="s">
        <v>36</v>
      </c>
      <c r="L4765" t="s">
        <v>37</v>
      </c>
      <c r="M4765">
        <v>51528</v>
      </c>
      <c r="N4765">
        <v>60088</v>
      </c>
      <c r="O4765" t="s">
        <v>38</v>
      </c>
      <c r="P4765" t="s">
        <v>203</v>
      </c>
      <c r="Q4765" t="s">
        <v>3263</v>
      </c>
      <c r="R4765" t="s">
        <v>9673</v>
      </c>
      <c r="S4765" t="s">
        <v>2462</v>
      </c>
      <c r="V4765" t="s">
        <v>9674</v>
      </c>
      <c r="Z4765" t="s">
        <v>46</v>
      </c>
      <c r="AA4765" s="1">
        <v>45300</v>
      </c>
      <c r="AB4765" s="2">
        <v>45420</v>
      </c>
      <c r="AC4765" s="1">
        <v>45300</v>
      </c>
      <c r="AD4765" s="1">
        <v>45355</v>
      </c>
    </row>
    <row r="4766" spans="1:30">
      <c r="A4766">
        <v>628035</v>
      </c>
      <c r="B4766" t="s">
        <v>912</v>
      </c>
      <c r="C4766" t="s">
        <v>48</v>
      </c>
      <c r="D4766">
        <v>3</v>
      </c>
      <c r="E4766" t="s">
        <v>9113</v>
      </c>
      <c r="F4766" t="s">
        <v>1918</v>
      </c>
      <c r="G4766" t="s">
        <v>34</v>
      </c>
      <c r="H4766">
        <v>56056</v>
      </c>
      <c r="I4766">
        <v>0</v>
      </c>
      <c r="J4766" t="s">
        <v>618</v>
      </c>
      <c r="K4766" t="s">
        <v>36</v>
      </c>
      <c r="L4766" t="s">
        <v>103</v>
      </c>
      <c r="M4766">
        <v>40866</v>
      </c>
      <c r="N4766">
        <v>40866</v>
      </c>
      <c r="O4766" t="s">
        <v>38</v>
      </c>
      <c r="P4766" t="s">
        <v>2976</v>
      </c>
      <c r="Q4766" t="s">
        <v>9114</v>
      </c>
      <c r="R4766" t="s">
        <v>9115</v>
      </c>
      <c r="S4766" t="s">
        <v>1921</v>
      </c>
      <c r="V4766" t="s">
        <v>9116</v>
      </c>
      <c r="Z4766" t="s">
        <v>46</v>
      </c>
      <c r="AA4766" s="1">
        <v>45350</v>
      </c>
      <c r="AB4766" s="2">
        <v>45370</v>
      </c>
      <c r="AC4766" s="1">
        <v>45350</v>
      </c>
      <c r="AD4766" s="1">
        <v>45355</v>
      </c>
    </row>
    <row r="4767" spans="1:30">
      <c r="A4767">
        <v>611088</v>
      </c>
      <c r="B4767" t="s">
        <v>129</v>
      </c>
      <c r="C4767" t="s">
        <v>31</v>
      </c>
      <c r="D4767">
        <v>1</v>
      </c>
      <c r="E4767" t="s">
        <v>8555</v>
      </c>
      <c r="F4767" t="s">
        <v>8556</v>
      </c>
      <c r="G4767" t="s">
        <v>51</v>
      </c>
      <c r="H4767">
        <v>31118</v>
      </c>
      <c r="I4767">
        <v>2</v>
      </c>
      <c r="J4767" t="s">
        <v>8557</v>
      </c>
      <c r="K4767" t="s">
        <v>36</v>
      </c>
      <c r="L4767" t="s">
        <v>37</v>
      </c>
      <c r="M4767">
        <v>72603</v>
      </c>
      <c r="N4767">
        <v>83493</v>
      </c>
      <c r="O4767" t="s">
        <v>38</v>
      </c>
      <c r="P4767" t="s">
        <v>5878</v>
      </c>
      <c r="Q4767" t="s">
        <v>8558</v>
      </c>
      <c r="R4767" t="s">
        <v>8559</v>
      </c>
      <c r="S4767" t="s">
        <v>8560</v>
      </c>
      <c r="T4767" t="s">
        <v>8561</v>
      </c>
      <c r="U4767" t="s">
        <v>2524</v>
      </c>
      <c r="V4767" t="s">
        <v>8562</v>
      </c>
      <c r="W4767" t="s">
        <v>8563</v>
      </c>
      <c r="Z4767" t="s">
        <v>46</v>
      </c>
      <c r="AA4767" s="1">
        <v>45211</v>
      </c>
      <c r="AC4767" s="1">
        <v>45233</v>
      </c>
      <c r="AD4767" s="1">
        <v>45355</v>
      </c>
    </row>
    <row r="4768" spans="1:30">
      <c r="A4768">
        <v>580483</v>
      </c>
      <c r="B4768" t="s">
        <v>99</v>
      </c>
      <c r="C4768" t="s">
        <v>31</v>
      </c>
      <c r="D4768">
        <v>1</v>
      </c>
      <c r="E4768" t="s">
        <v>3706</v>
      </c>
      <c r="F4768" t="s">
        <v>131</v>
      </c>
      <c r="G4768" t="s">
        <v>51</v>
      </c>
      <c r="H4768">
        <v>13632</v>
      </c>
      <c r="I4768">
        <v>2</v>
      </c>
      <c r="J4768" t="s">
        <v>91</v>
      </c>
      <c r="K4768" t="s">
        <v>36</v>
      </c>
      <c r="L4768" t="s">
        <v>37</v>
      </c>
      <c r="M4768">
        <v>85371</v>
      </c>
      <c r="N4768">
        <v>109990</v>
      </c>
      <c r="O4768" t="s">
        <v>38</v>
      </c>
      <c r="P4768" t="s">
        <v>244</v>
      </c>
      <c r="Q4768" t="s">
        <v>285</v>
      </c>
      <c r="R4768" t="s">
        <v>10043</v>
      </c>
      <c r="S4768" t="s">
        <v>136</v>
      </c>
      <c r="U4768" t="s">
        <v>249</v>
      </c>
      <c r="V4768" t="s">
        <v>289</v>
      </c>
      <c r="W4768" t="s">
        <v>3710</v>
      </c>
      <c r="X4768" t="s">
        <v>291</v>
      </c>
      <c r="Z4768" t="s">
        <v>63</v>
      </c>
      <c r="AA4768" s="1">
        <v>45024</v>
      </c>
      <c r="AC4768" s="1">
        <v>45024</v>
      </c>
      <c r="AD4768" s="1">
        <v>45355</v>
      </c>
    </row>
    <row r="4769" spans="1:30">
      <c r="A4769">
        <v>590145</v>
      </c>
      <c r="B4769" t="s">
        <v>129</v>
      </c>
      <c r="C4769" t="s">
        <v>31</v>
      </c>
      <c r="D4769">
        <v>1</v>
      </c>
      <c r="E4769" t="s">
        <v>9053</v>
      </c>
      <c r="F4769" t="s">
        <v>33</v>
      </c>
      <c r="G4769" t="s">
        <v>34</v>
      </c>
      <c r="H4769">
        <v>21744</v>
      </c>
      <c r="I4769" t="s">
        <v>1929</v>
      </c>
      <c r="J4769" t="s">
        <v>284</v>
      </c>
      <c r="K4769" t="s">
        <v>36</v>
      </c>
      <c r="L4769" t="s">
        <v>276</v>
      </c>
      <c r="M4769">
        <v>103026</v>
      </c>
      <c r="N4769">
        <v>118480</v>
      </c>
      <c r="O4769" t="s">
        <v>38</v>
      </c>
      <c r="P4769" t="s">
        <v>393</v>
      </c>
      <c r="Q4769" t="s">
        <v>1565</v>
      </c>
      <c r="R4769" t="s">
        <v>9054</v>
      </c>
      <c r="S4769" t="s">
        <v>42</v>
      </c>
      <c r="T4769" t="s">
        <v>9055</v>
      </c>
      <c r="V4769" t="s">
        <v>1227</v>
      </c>
      <c r="Z4769" t="s">
        <v>46</v>
      </c>
      <c r="AA4769" s="1">
        <v>45097</v>
      </c>
      <c r="AC4769" s="1">
        <v>45184</v>
      </c>
      <c r="AD4769" s="1">
        <v>45355</v>
      </c>
    </row>
    <row r="4770" spans="1:30">
      <c r="A4770">
        <v>539902</v>
      </c>
      <c r="B4770" t="s">
        <v>460</v>
      </c>
      <c r="C4770" t="s">
        <v>48</v>
      </c>
      <c r="D4770">
        <v>15</v>
      </c>
      <c r="E4770" t="s">
        <v>10103</v>
      </c>
      <c r="F4770" t="s">
        <v>114</v>
      </c>
      <c r="G4770" t="s">
        <v>34</v>
      </c>
      <c r="H4770">
        <v>56057</v>
      </c>
      <c r="I4770">
        <v>0</v>
      </c>
      <c r="J4770" t="s">
        <v>1409</v>
      </c>
      <c r="K4770" t="s">
        <v>36</v>
      </c>
      <c r="L4770" t="s">
        <v>37</v>
      </c>
      <c r="M4770">
        <v>44083</v>
      </c>
      <c r="N4770">
        <v>44083</v>
      </c>
      <c r="O4770" t="s">
        <v>38</v>
      </c>
      <c r="P4770" t="s">
        <v>465</v>
      </c>
      <c r="Q4770" t="s">
        <v>1311</v>
      </c>
      <c r="R4770" t="s">
        <v>10104</v>
      </c>
      <c r="S4770" t="s">
        <v>119</v>
      </c>
      <c r="U4770" t="s">
        <v>468</v>
      </c>
      <c r="V4770" t="s">
        <v>469</v>
      </c>
      <c r="Z4770" t="s">
        <v>1314</v>
      </c>
      <c r="AA4770" s="1">
        <v>44754</v>
      </c>
      <c r="AB4770" s="2">
        <v>45554</v>
      </c>
      <c r="AC4770" s="1">
        <v>45194</v>
      </c>
      <c r="AD4770" s="1">
        <v>45355</v>
      </c>
    </row>
    <row r="4771" spans="1:30">
      <c r="A4771">
        <v>588716</v>
      </c>
      <c r="B4771" t="s">
        <v>99</v>
      </c>
      <c r="C4771" t="s">
        <v>48</v>
      </c>
      <c r="D4771">
        <v>1</v>
      </c>
      <c r="E4771" t="s">
        <v>4616</v>
      </c>
      <c r="F4771" t="s">
        <v>2106</v>
      </c>
      <c r="G4771" t="s">
        <v>34</v>
      </c>
      <c r="H4771">
        <v>95713</v>
      </c>
      <c r="I4771">
        <v>0</v>
      </c>
      <c r="J4771" t="s">
        <v>91</v>
      </c>
      <c r="K4771" t="s">
        <v>36</v>
      </c>
      <c r="L4771" t="s">
        <v>37</v>
      </c>
      <c r="M4771">
        <v>0</v>
      </c>
      <c r="N4771">
        <v>130000</v>
      </c>
      <c r="O4771" t="s">
        <v>38</v>
      </c>
      <c r="P4771" t="s">
        <v>104</v>
      </c>
      <c r="Q4771" t="s">
        <v>4617</v>
      </c>
      <c r="R4771" t="s">
        <v>4618</v>
      </c>
      <c r="S4771" t="s">
        <v>2109</v>
      </c>
      <c r="T4771" t="s">
        <v>4619</v>
      </c>
      <c r="U4771" t="s">
        <v>4620</v>
      </c>
      <c r="V4771" t="s">
        <v>4621</v>
      </c>
      <c r="W4771" t="s">
        <v>3104</v>
      </c>
      <c r="X4771" t="s">
        <v>4622</v>
      </c>
      <c r="Z4771" t="s">
        <v>355</v>
      </c>
      <c r="AA4771" s="1">
        <v>45076</v>
      </c>
      <c r="AC4771" s="1">
        <v>45105</v>
      </c>
      <c r="AD4771" s="1">
        <v>45355</v>
      </c>
    </row>
    <row r="4772" spans="1:30">
      <c r="A4772">
        <v>601376</v>
      </c>
      <c r="B4772" t="s">
        <v>1533</v>
      </c>
      <c r="C4772" t="s">
        <v>48</v>
      </c>
      <c r="D4772">
        <v>1</v>
      </c>
      <c r="E4772" t="s">
        <v>6967</v>
      </c>
      <c r="F4772" t="s">
        <v>1535</v>
      </c>
      <c r="G4772" t="s">
        <v>90</v>
      </c>
      <c r="H4772">
        <v>6088</v>
      </c>
      <c r="I4772">
        <v>1</v>
      </c>
      <c r="J4772" t="s">
        <v>6968</v>
      </c>
      <c r="K4772" t="s">
        <v>36</v>
      </c>
      <c r="L4772" t="s">
        <v>103</v>
      </c>
      <c r="M4772">
        <v>51550</v>
      </c>
      <c r="N4772">
        <v>65604</v>
      </c>
      <c r="O4772" t="s">
        <v>38</v>
      </c>
      <c r="P4772" t="s">
        <v>1536</v>
      </c>
      <c r="Q4772" t="s">
        <v>2093</v>
      </c>
      <c r="R4772" t="s">
        <v>6969</v>
      </c>
      <c r="S4772" t="s">
        <v>1538</v>
      </c>
      <c r="U4772" t="s">
        <v>6970</v>
      </c>
      <c r="V4772" t="s">
        <v>2097</v>
      </c>
      <c r="X4772" t="s">
        <v>1536</v>
      </c>
      <c r="Z4772" t="s">
        <v>46</v>
      </c>
      <c r="AA4772" s="1">
        <v>45167</v>
      </c>
      <c r="AC4772" s="1">
        <v>45167</v>
      </c>
      <c r="AD4772" s="1">
        <v>45355</v>
      </c>
    </row>
    <row r="4773" spans="1:30">
      <c r="A4773">
        <v>609301</v>
      </c>
      <c r="B4773" t="s">
        <v>129</v>
      </c>
      <c r="C4773" t="s">
        <v>31</v>
      </c>
      <c r="D4773">
        <v>3</v>
      </c>
      <c r="E4773" t="s">
        <v>215</v>
      </c>
      <c r="F4773" t="s">
        <v>265</v>
      </c>
      <c r="G4773" t="s">
        <v>51</v>
      </c>
      <c r="H4773">
        <v>56316</v>
      </c>
      <c r="I4773">
        <v>1</v>
      </c>
      <c r="J4773" t="s">
        <v>156</v>
      </c>
      <c r="K4773" t="s">
        <v>36</v>
      </c>
      <c r="L4773" t="s">
        <v>37</v>
      </c>
      <c r="M4773">
        <v>56677</v>
      </c>
      <c r="N4773">
        <v>65179</v>
      </c>
      <c r="O4773" t="s">
        <v>38</v>
      </c>
      <c r="P4773" t="s">
        <v>10741</v>
      </c>
      <c r="Q4773" t="s">
        <v>218</v>
      </c>
      <c r="R4773" t="s">
        <v>10742</v>
      </c>
      <c r="S4773" t="s">
        <v>456</v>
      </c>
      <c r="T4773" t="s">
        <v>1279</v>
      </c>
      <c r="U4773" t="s">
        <v>4511</v>
      </c>
      <c r="V4773" t="s">
        <v>1281</v>
      </c>
      <c r="W4773" t="s">
        <v>273</v>
      </c>
      <c r="Z4773" t="s">
        <v>63</v>
      </c>
      <c r="AA4773" s="1">
        <v>45202</v>
      </c>
      <c r="AC4773" s="1">
        <v>45202</v>
      </c>
      <c r="AD4773" s="1">
        <v>45355</v>
      </c>
    </row>
    <row r="4774" spans="1:30">
      <c r="A4774">
        <v>574349</v>
      </c>
      <c r="B4774" t="s">
        <v>3225</v>
      </c>
      <c r="C4774" t="s">
        <v>31</v>
      </c>
      <c r="D4774">
        <v>3</v>
      </c>
      <c r="E4774" t="s">
        <v>9070</v>
      </c>
      <c r="F4774" t="s">
        <v>9071</v>
      </c>
      <c r="G4774" t="s">
        <v>34</v>
      </c>
      <c r="H4774">
        <v>31165</v>
      </c>
      <c r="I4774">
        <v>3</v>
      </c>
      <c r="J4774" t="s">
        <v>482</v>
      </c>
      <c r="K4774" t="s">
        <v>36</v>
      </c>
      <c r="L4774" t="s">
        <v>37</v>
      </c>
      <c r="M4774">
        <v>60213</v>
      </c>
      <c r="N4774">
        <v>89822</v>
      </c>
      <c r="O4774" t="s">
        <v>38</v>
      </c>
      <c r="P4774" t="s">
        <v>340</v>
      </c>
      <c r="Q4774" t="s">
        <v>3227</v>
      </c>
      <c r="R4774" t="s">
        <v>9072</v>
      </c>
      <c r="S4774" t="s">
        <v>9073</v>
      </c>
      <c r="T4774" t="s">
        <v>9074</v>
      </c>
      <c r="U4774" t="s">
        <v>9075</v>
      </c>
      <c r="V4774" t="s">
        <v>9076</v>
      </c>
      <c r="Z4774" t="s">
        <v>46</v>
      </c>
      <c r="AA4774" s="1">
        <v>44980</v>
      </c>
      <c r="AC4774" s="1">
        <v>45167</v>
      </c>
      <c r="AD4774" s="1">
        <v>45355</v>
      </c>
    </row>
    <row r="4775" spans="1:30">
      <c r="A4775">
        <v>619796</v>
      </c>
      <c r="B4775" t="s">
        <v>30</v>
      </c>
      <c r="C4775" t="s">
        <v>31</v>
      </c>
      <c r="D4775">
        <v>1</v>
      </c>
      <c r="E4775" t="s">
        <v>10611</v>
      </c>
      <c r="F4775" t="s">
        <v>1046</v>
      </c>
      <c r="G4775" t="s">
        <v>51</v>
      </c>
      <c r="H4775" t="s">
        <v>1072</v>
      </c>
      <c r="I4775">
        <v>0</v>
      </c>
      <c r="J4775" t="s">
        <v>1968</v>
      </c>
      <c r="K4775" t="s">
        <v>36</v>
      </c>
      <c r="L4775" t="s">
        <v>37</v>
      </c>
      <c r="M4775">
        <v>94715</v>
      </c>
      <c r="N4775">
        <v>97000</v>
      </c>
      <c r="O4775" t="s">
        <v>38</v>
      </c>
      <c r="P4775" t="s">
        <v>39</v>
      </c>
      <c r="Q4775" t="s">
        <v>8396</v>
      </c>
      <c r="R4775" t="s">
        <v>10612</v>
      </c>
      <c r="S4775" t="s">
        <v>1076</v>
      </c>
      <c r="T4775" t="s">
        <v>10613</v>
      </c>
      <c r="V4775" t="s">
        <v>10614</v>
      </c>
      <c r="Z4775" t="s">
        <v>46</v>
      </c>
      <c r="AA4775" s="1">
        <v>45278</v>
      </c>
      <c r="AB4775" s="2">
        <v>45398</v>
      </c>
      <c r="AC4775" s="1">
        <v>45278</v>
      </c>
      <c r="AD4775" s="1">
        <v>45355</v>
      </c>
    </row>
    <row r="4776" spans="1:30">
      <c r="A4776">
        <v>604975</v>
      </c>
      <c r="B4776" t="s">
        <v>3166</v>
      </c>
      <c r="C4776" t="s">
        <v>31</v>
      </c>
      <c r="D4776">
        <v>3</v>
      </c>
      <c r="E4776" t="s">
        <v>2916</v>
      </c>
      <c r="F4776" t="s">
        <v>4600</v>
      </c>
      <c r="G4776" t="s">
        <v>34</v>
      </c>
      <c r="H4776">
        <v>31143</v>
      </c>
      <c r="I4776">
        <v>1</v>
      </c>
      <c r="J4776" t="s">
        <v>300</v>
      </c>
      <c r="K4776" t="s">
        <v>36</v>
      </c>
      <c r="L4776" t="s">
        <v>37</v>
      </c>
      <c r="M4776">
        <v>45113</v>
      </c>
      <c r="N4776">
        <v>55000</v>
      </c>
      <c r="O4776" t="s">
        <v>38</v>
      </c>
      <c r="P4776" t="s">
        <v>3170</v>
      </c>
      <c r="Q4776" t="s">
        <v>6954</v>
      </c>
      <c r="R4776" t="s">
        <v>6955</v>
      </c>
      <c r="S4776" t="s">
        <v>4604</v>
      </c>
      <c r="T4776" t="s">
        <v>6956</v>
      </c>
      <c r="V4776" t="s">
        <v>6957</v>
      </c>
      <c r="Z4776" t="s">
        <v>46</v>
      </c>
      <c r="AA4776" s="1">
        <v>45184</v>
      </c>
      <c r="AB4776" s="2">
        <v>45364</v>
      </c>
      <c r="AC4776" s="1">
        <v>45189</v>
      </c>
      <c r="AD4776" s="1">
        <v>45355</v>
      </c>
    </row>
    <row r="4777" spans="1:30">
      <c r="A4777">
        <v>596060</v>
      </c>
      <c r="B4777" t="s">
        <v>47</v>
      </c>
      <c r="C4777" t="s">
        <v>48</v>
      </c>
      <c r="D4777">
        <v>1</v>
      </c>
      <c r="E4777" t="s">
        <v>49</v>
      </c>
      <c r="F4777" t="s">
        <v>1391</v>
      </c>
      <c r="G4777" t="s">
        <v>51</v>
      </c>
      <c r="H4777" t="s">
        <v>1392</v>
      </c>
      <c r="I4777">
        <v>0</v>
      </c>
      <c r="J4777" t="s">
        <v>65</v>
      </c>
      <c r="K4777" t="s">
        <v>36</v>
      </c>
      <c r="L4777" t="s">
        <v>37</v>
      </c>
      <c r="M4777">
        <v>58682</v>
      </c>
      <c r="N4777">
        <v>134570</v>
      </c>
      <c r="O4777" t="s">
        <v>38</v>
      </c>
      <c r="P4777" t="s">
        <v>54</v>
      </c>
      <c r="Q4777" t="s">
        <v>350</v>
      </c>
      <c r="R4777" t="s">
        <v>10505</v>
      </c>
      <c r="S4777" t="s">
        <v>1396</v>
      </c>
      <c r="T4777" t="s">
        <v>1397</v>
      </c>
      <c r="U4777" t="s">
        <v>59</v>
      </c>
      <c r="V4777" t="s">
        <v>60</v>
      </c>
      <c r="W4777" t="s">
        <v>61</v>
      </c>
      <c r="X4777" t="s">
        <v>54</v>
      </c>
      <c r="Z4777" t="s">
        <v>63</v>
      </c>
      <c r="AA4777" s="1">
        <v>45169</v>
      </c>
      <c r="AC4777" s="1">
        <v>45258</v>
      </c>
      <c r="AD4777" s="1">
        <v>45355</v>
      </c>
    </row>
    <row r="4778" spans="1:30">
      <c r="A4778">
        <v>534657</v>
      </c>
      <c r="B4778" t="s">
        <v>253</v>
      </c>
      <c r="C4778" t="s">
        <v>31</v>
      </c>
      <c r="D4778">
        <v>1</v>
      </c>
      <c r="E4778" t="s">
        <v>644</v>
      </c>
      <c r="F4778" t="s">
        <v>645</v>
      </c>
      <c r="G4778" t="s">
        <v>51</v>
      </c>
      <c r="H4778">
        <v>10076</v>
      </c>
      <c r="I4778" t="s">
        <v>349</v>
      </c>
      <c r="J4778" t="s">
        <v>300</v>
      </c>
      <c r="K4778" t="s">
        <v>36</v>
      </c>
      <c r="L4778" t="s">
        <v>276</v>
      </c>
      <c r="M4778">
        <v>64922</v>
      </c>
      <c r="N4778">
        <v>173486</v>
      </c>
      <c r="O4778" t="s">
        <v>38</v>
      </c>
      <c r="P4778" t="s">
        <v>646</v>
      </c>
      <c r="Q4778" t="s">
        <v>646</v>
      </c>
      <c r="R4778" t="s">
        <v>647</v>
      </c>
      <c r="S4778" t="s">
        <v>648</v>
      </c>
      <c r="T4778" t="s">
        <v>649</v>
      </c>
      <c r="U4778" t="s">
        <v>650</v>
      </c>
      <c r="V4778" t="s">
        <v>281</v>
      </c>
      <c r="Z4778" t="s">
        <v>264</v>
      </c>
      <c r="AA4778" s="1">
        <v>44742</v>
      </c>
      <c r="AC4778" s="1">
        <v>44803</v>
      </c>
      <c r="AD4778" s="1">
        <v>45355</v>
      </c>
    </row>
    <row r="4779" spans="1:30">
      <c r="A4779">
        <v>619201</v>
      </c>
      <c r="B4779" t="s">
        <v>30</v>
      </c>
      <c r="C4779" t="s">
        <v>48</v>
      </c>
      <c r="D4779">
        <v>1</v>
      </c>
      <c r="E4779" t="s">
        <v>8201</v>
      </c>
      <c r="F4779" t="s">
        <v>33</v>
      </c>
      <c r="G4779" t="s">
        <v>34</v>
      </c>
      <c r="H4779">
        <v>21744</v>
      </c>
      <c r="I4779">
        <v>1</v>
      </c>
      <c r="J4779" t="s">
        <v>860</v>
      </c>
      <c r="K4779" t="s">
        <v>36</v>
      </c>
      <c r="L4779" t="s">
        <v>37</v>
      </c>
      <c r="M4779">
        <v>70087</v>
      </c>
      <c r="N4779">
        <v>70087</v>
      </c>
      <c r="O4779" t="s">
        <v>38</v>
      </c>
      <c r="P4779" t="s">
        <v>39</v>
      </c>
      <c r="Q4779" t="s">
        <v>6167</v>
      </c>
      <c r="R4779" t="s">
        <v>8202</v>
      </c>
      <c r="S4779" t="s">
        <v>42</v>
      </c>
      <c r="T4779" t="s">
        <v>8203</v>
      </c>
      <c r="V4779" t="s">
        <v>8204</v>
      </c>
      <c r="Z4779" t="s">
        <v>46</v>
      </c>
      <c r="AA4779" s="1">
        <v>45267</v>
      </c>
      <c r="AB4779" s="2">
        <v>45387</v>
      </c>
      <c r="AC4779" s="1">
        <v>45267</v>
      </c>
      <c r="AD4779" s="1">
        <v>45355</v>
      </c>
    </row>
    <row r="4780" spans="1:30">
      <c r="A4780">
        <v>627183</v>
      </c>
      <c r="B4780" t="s">
        <v>163</v>
      </c>
      <c r="C4780" t="s">
        <v>31</v>
      </c>
      <c r="D4780">
        <v>2</v>
      </c>
      <c r="E4780" t="s">
        <v>6056</v>
      </c>
      <c r="F4780" t="s">
        <v>382</v>
      </c>
      <c r="G4780" t="s">
        <v>34</v>
      </c>
      <c r="H4780">
        <v>30087</v>
      </c>
      <c r="I4780">
        <v>3</v>
      </c>
      <c r="J4780" t="s">
        <v>1409</v>
      </c>
      <c r="K4780" t="s">
        <v>36</v>
      </c>
      <c r="L4780" t="s">
        <v>37</v>
      </c>
      <c r="M4780">
        <v>87003</v>
      </c>
      <c r="N4780">
        <v>100053</v>
      </c>
      <c r="O4780" t="s">
        <v>38</v>
      </c>
      <c r="P4780" t="s">
        <v>393</v>
      </c>
      <c r="Q4780" t="s">
        <v>6057</v>
      </c>
      <c r="R4780" t="s">
        <v>6058</v>
      </c>
      <c r="S4780" t="s">
        <v>387</v>
      </c>
      <c r="T4780" t="s">
        <v>6059</v>
      </c>
      <c r="U4780" t="s">
        <v>451</v>
      </c>
      <c r="V4780" t="s">
        <v>2489</v>
      </c>
      <c r="W4780" t="s">
        <v>676</v>
      </c>
      <c r="X4780" t="s">
        <v>452</v>
      </c>
      <c r="Z4780" t="s">
        <v>355</v>
      </c>
      <c r="AA4780" s="1">
        <v>45350</v>
      </c>
      <c r="AB4780" s="2">
        <v>45380</v>
      </c>
      <c r="AC4780" s="1">
        <v>45349</v>
      </c>
      <c r="AD4780" s="1">
        <v>45355</v>
      </c>
    </row>
    <row r="4781" spans="1:30">
      <c r="A4781">
        <v>614315</v>
      </c>
      <c r="B4781" t="s">
        <v>129</v>
      </c>
      <c r="C4781" t="s">
        <v>48</v>
      </c>
      <c r="D4781">
        <v>1</v>
      </c>
      <c r="E4781" t="s">
        <v>10546</v>
      </c>
      <c r="F4781" t="s">
        <v>283</v>
      </c>
      <c r="G4781" t="s">
        <v>51</v>
      </c>
      <c r="H4781">
        <v>10124</v>
      </c>
      <c r="I4781">
        <v>2</v>
      </c>
      <c r="J4781" t="s">
        <v>266</v>
      </c>
      <c r="K4781" t="s">
        <v>36</v>
      </c>
      <c r="L4781" t="s">
        <v>37</v>
      </c>
      <c r="M4781">
        <v>53057</v>
      </c>
      <c r="N4781">
        <v>61015</v>
      </c>
      <c r="O4781" t="s">
        <v>38</v>
      </c>
      <c r="P4781" t="s">
        <v>329</v>
      </c>
      <c r="Q4781" t="s">
        <v>2207</v>
      </c>
      <c r="R4781" t="s">
        <v>10547</v>
      </c>
      <c r="S4781" t="s">
        <v>287</v>
      </c>
      <c r="U4781" t="s">
        <v>10548</v>
      </c>
      <c r="V4781" t="s">
        <v>10549</v>
      </c>
      <c r="W4781" t="s">
        <v>10550</v>
      </c>
      <c r="X4781" t="s">
        <v>10551</v>
      </c>
      <c r="Z4781" t="s">
        <v>46</v>
      </c>
      <c r="AA4781" s="1">
        <v>45230</v>
      </c>
      <c r="AC4781" s="1">
        <v>45266</v>
      </c>
      <c r="AD4781" s="1">
        <v>45355</v>
      </c>
    </row>
    <row r="4782" spans="1:30">
      <c r="A4782">
        <v>607686</v>
      </c>
      <c r="B4782" t="s">
        <v>87</v>
      </c>
      <c r="C4782" t="s">
        <v>31</v>
      </c>
      <c r="D4782">
        <v>2</v>
      </c>
      <c r="E4782" t="s">
        <v>3962</v>
      </c>
      <c r="F4782" t="s">
        <v>1764</v>
      </c>
      <c r="G4782" t="s">
        <v>34</v>
      </c>
      <c r="H4782">
        <v>30086</v>
      </c>
      <c r="I4782">
        <v>0</v>
      </c>
      <c r="J4782" t="s">
        <v>618</v>
      </c>
      <c r="K4782" t="s">
        <v>36</v>
      </c>
      <c r="L4782" t="s">
        <v>37</v>
      </c>
      <c r="M4782">
        <v>62397</v>
      </c>
      <c r="N4782">
        <v>71757</v>
      </c>
      <c r="O4782" t="s">
        <v>38</v>
      </c>
      <c r="P4782" t="s">
        <v>2046</v>
      </c>
      <c r="Q4782" t="s">
        <v>2047</v>
      </c>
      <c r="R4782" t="s">
        <v>3963</v>
      </c>
      <c r="S4782" t="s">
        <v>1766</v>
      </c>
      <c r="T4782" t="s">
        <v>2049</v>
      </c>
      <c r="V4782" t="s">
        <v>3964</v>
      </c>
      <c r="X4782" t="s">
        <v>2051</v>
      </c>
      <c r="Z4782" t="s">
        <v>63</v>
      </c>
      <c r="AA4782" s="1">
        <v>45194</v>
      </c>
      <c r="AC4782" s="1">
        <v>45194</v>
      </c>
      <c r="AD4782" s="1">
        <v>45355</v>
      </c>
    </row>
    <row r="4783" spans="1:30">
      <c r="A4783">
        <v>619955</v>
      </c>
      <c r="B4783" t="s">
        <v>129</v>
      </c>
      <c r="C4783" t="s">
        <v>31</v>
      </c>
      <c r="D4783">
        <v>1</v>
      </c>
      <c r="E4783" t="s">
        <v>9735</v>
      </c>
      <c r="F4783" t="s">
        <v>283</v>
      </c>
      <c r="G4783" t="s">
        <v>51</v>
      </c>
      <c r="H4783">
        <v>10124</v>
      </c>
      <c r="I4783">
        <v>2</v>
      </c>
      <c r="J4783" t="s">
        <v>156</v>
      </c>
      <c r="K4783" t="s">
        <v>36</v>
      </c>
      <c r="L4783" t="s">
        <v>37</v>
      </c>
      <c r="M4783">
        <v>61015</v>
      </c>
      <c r="N4783">
        <v>77124</v>
      </c>
      <c r="O4783" t="s">
        <v>38</v>
      </c>
      <c r="P4783" t="s">
        <v>393</v>
      </c>
      <c r="Q4783" t="s">
        <v>237</v>
      </c>
      <c r="R4783" t="s">
        <v>9736</v>
      </c>
      <c r="S4783" t="s">
        <v>287</v>
      </c>
      <c r="U4783" t="s">
        <v>9737</v>
      </c>
      <c r="V4783" t="s">
        <v>1648</v>
      </c>
      <c r="W4783" t="s">
        <v>1677</v>
      </c>
      <c r="X4783" t="s">
        <v>393</v>
      </c>
      <c r="Z4783" t="s">
        <v>46</v>
      </c>
      <c r="AA4783" s="1">
        <v>45273</v>
      </c>
      <c r="AC4783" s="1">
        <v>45278</v>
      </c>
      <c r="AD4783" s="1">
        <v>45355</v>
      </c>
    </row>
    <row r="4784" spans="1:30">
      <c r="A4784">
        <v>613237</v>
      </c>
      <c r="B4784" t="s">
        <v>47</v>
      </c>
      <c r="C4784" t="s">
        <v>48</v>
      </c>
      <c r="D4784">
        <v>1</v>
      </c>
      <c r="E4784" t="s">
        <v>1806</v>
      </c>
      <c r="F4784" t="s">
        <v>308</v>
      </c>
      <c r="G4784" t="s">
        <v>34</v>
      </c>
      <c r="H4784">
        <v>56058</v>
      </c>
      <c r="I4784">
        <v>0</v>
      </c>
      <c r="J4784" t="s">
        <v>284</v>
      </c>
      <c r="K4784" t="s">
        <v>36</v>
      </c>
      <c r="L4784" t="s">
        <v>37</v>
      </c>
      <c r="M4784">
        <v>59116</v>
      </c>
      <c r="N4784">
        <v>67983</v>
      </c>
      <c r="O4784" t="s">
        <v>38</v>
      </c>
      <c r="P4784" t="s">
        <v>54</v>
      </c>
      <c r="Q4784" t="s">
        <v>6126</v>
      </c>
      <c r="R4784" t="s">
        <v>8047</v>
      </c>
      <c r="S4784" t="s">
        <v>311</v>
      </c>
      <c r="T4784" t="s">
        <v>3629</v>
      </c>
      <c r="V4784" t="s">
        <v>3307</v>
      </c>
      <c r="Z4784" t="s">
        <v>46</v>
      </c>
      <c r="AA4784" s="1">
        <v>45236</v>
      </c>
      <c r="AC4784" s="1">
        <v>45244</v>
      </c>
      <c r="AD4784" s="1">
        <v>45355</v>
      </c>
    </row>
    <row r="4785" spans="1:30">
      <c r="A4785">
        <v>623575</v>
      </c>
      <c r="B4785" t="s">
        <v>1462</v>
      </c>
      <c r="C4785" t="s">
        <v>31</v>
      </c>
      <c r="D4785">
        <v>3</v>
      </c>
      <c r="E4785" t="s">
        <v>10762</v>
      </c>
      <c r="F4785" t="s">
        <v>114</v>
      </c>
      <c r="G4785" t="s">
        <v>34</v>
      </c>
      <c r="H4785">
        <v>56057</v>
      </c>
      <c r="I4785">
        <v>0</v>
      </c>
      <c r="J4785" t="s">
        <v>618</v>
      </c>
      <c r="K4785" t="s">
        <v>36</v>
      </c>
      <c r="L4785" t="s">
        <v>103</v>
      </c>
      <c r="M4785">
        <v>44253</v>
      </c>
      <c r="N4785">
        <v>44253</v>
      </c>
      <c r="O4785" t="s">
        <v>38</v>
      </c>
      <c r="P4785" t="s">
        <v>1464</v>
      </c>
      <c r="Q4785" t="s">
        <v>10763</v>
      </c>
      <c r="R4785" t="s">
        <v>10764</v>
      </c>
      <c r="S4785" t="s">
        <v>119</v>
      </c>
      <c r="Z4785" t="s">
        <v>2550</v>
      </c>
      <c r="AA4785" s="1">
        <v>45309</v>
      </c>
      <c r="AB4785" s="2">
        <v>45399</v>
      </c>
      <c r="AC4785" s="1">
        <v>45309</v>
      </c>
      <c r="AD4785" s="1">
        <v>45355</v>
      </c>
    </row>
    <row r="4786" spans="1:30">
      <c r="A4786">
        <v>616511</v>
      </c>
      <c r="B4786" t="s">
        <v>30</v>
      </c>
      <c r="C4786" t="s">
        <v>31</v>
      </c>
      <c r="D4786">
        <v>7</v>
      </c>
      <c r="E4786" t="s">
        <v>781</v>
      </c>
      <c r="F4786" t="s">
        <v>782</v>
      </c>
      <c r="G4786" t="s">
        <v>51</v>
      </c>
      <c r="H4786">
        <v>31215</v>
      </c>
      <c r="I4786">
        <v>1</v>
      </c>
      <c r="J4786" t="s">
        <v>818</v>
      </c>
      <c r="K4786" t="s">
        <v>36</v>
      </c>
      <c r="L4786" t="s">
        <v>37</v>
      </c>
      <c r="M4786">
        <v>49961</v>
      </c>
      <c r="N4786">
        <v>49961</v>
      </c>
      <c r="O4786" t="s">
        <v>38</v>
      </c>
      <c r="P4786" t="s">
        <v>203</v>
      </c>
      <c r="Q4786" t="s">
        <v>204</v>
      </c>
      <c r="R4786" t="s">
        <v>9079</v>
      </c>
      <c r="S4786" t="s">
        <v>784</v>
      </c>
      <c r="T4786" t="s">
        <v>4314</v>
      </c>
      <c r="V4786" t="s">
        <v>9080</v>
      </c>
      <c r="Z4786" t="s">
        <v>46</v>
      </c>
      <c r="AA4786" s="1">
        <v>45247</v>
      </c>
      <c r="AB4786" s="2">
        <v>45367</v>
      </c>
      <c r="AC4786" s="1">
        <v>45352</v>
      </c>
      <c r="AD4786" s="1">
        <v>45355</v>
      </c>
    </row>
    <row r="4787" spans="1:30">
      <c r="A4787">
        <v>606652</v>
      </c>
      <c r="B4787" t="s">
        <v>9236</v>
      </c>
      <c r="C4787" t="s">
        <v>48</v>
      </c>
      <c r="D4787">
        <v>2</v>
      </c>
      <c r="E4787" t="s">
        <v>9237</v>
      </c>
      <c r="F4787" t="s">
        <v>308</v>
      </c>
      <c r="G4787" t="s">
        <v>34</v>
      </c>
      <c r="H4787">
        <v>56058</v>
      </c>
      <c r="I4787">
        <v>0</v>
      </c>
      <c r="J4787" t="s">
        <v>275</v>
      </c>
      <c r="K4787" t="s">
        <v>36</v>
      </c>
      <c r="L4787" t="s">
        <v>103</v>
      </c>
      <c r="M4787">
        <v>59116</v>
      </c>
      <c r="N4787">
        <v>91768</v>
      </c>
      <c r="O4787" t="s">
        <v>38</v>
      </c>
      <c r="P4787" t="s">
        <v>565</v>
      </c>
      <c r="Q4787" t="s">
        <v>9238</v>
      </c>
      <c r="R4787" t="s">
        <v>9239</v>
      </c>
      <c r="S4787" t="s">
        <v>311</v>
      </c>
      <c r="T4787" t="e">
        <f ca="1">- Strong oral _xludf.and written communication skills Strong analytical, research, _xludf.and organizational skills.  - Demonstrated Knowledge of one _xludf.or more of the following: the New York City Charter the New York City Human Rights Law mayoral/non-mayoral EEO programs Citywide EEO policies/discrimination complaint procedures personnel rules _xludf.and regulations the Americans with Disabilities Act _xludf.and its Accessibility _xludf.for Buildings _xludf.and Facilities New York State Civil service Law Uniform Guidelines on Employee _xludf.Selection procedures _xludf.and relevant City, State _xludf.and Federal EEO laws.</f>
        <v>#NAME?</v>
      </c>
      <c r="U4787" t="s">
        <v>196</v>
      </c>
      <c r="V4787" t="s">
        <v>9240</v>
      </c>
      <c r="Z4787" t="s">
        <v>46</v>
      </c>
      <c r="AA4787" s="1">
        <v>45219</v>
      </c>
      <c r="AC4787" s="1">
        <v>45219</v>
      </c>
      <c r="AD4787" s="1">
        <v>45355</v>
      </c>
    </row>
    <row r="4788" spans="1:30">
      <c r="A4788">
        <v>610616</v>
      </c>
      <c r="B4788" t="s">
        <v>30</v>
      </c>
      <c r="C4788" t="s">
        <v>31</v>
      </c>
      <c r="D4788">
        <v>1</v>
      </c>
      <c r="E4788" t="s">
        <v>10096</v>
      </c>
      <c r="F4788" t="s">
        <v>1737</v>
      </c>
      <c r="G4788" t="s">
        <v>51</v>
      </c>
      <c r="H4788">
        <v>52613</v>
      </c>
      <c r="I4788">
        <v>0</v>
      </c>
      <c r="J4788" t="s">
        <v>156</v>
      </c>
      <c r="K4788" t="s">
        <v>36</v>
      </c>
      <c r="L4788" t="s">
        <v>37</v>
      </c>
      <c r="M4788">
        <v>55816</v>
      </c>
      <c r="N4788">
        <v>72033</v>
      </c>
      <c r="O4788" t="s">
        <v>38</v>
      </c>
      <c r="P4788" t="s">
        <v>39</v>
      </c>
      <c r="Q4788" t="s">
        <v>1055</v>
      </c>
      <c r="R4788" t="s">
        <v>10097</v>
      </c>
      <c r="S4788" t="s">
        <v>1739</v>
      </c>
      <c r="T4788" t="s">
        <v>10098</v>
      </c>
      <c r="V4788" t="s">
        <v>10099</v>
      </c>
      <c r="Z4788" t="s">
        <v>46</v>
      </c>
      <c r="AA4788" s="1">
        <v>45211</v>
      </c>
      <c r="AB4788" s="2">
        <v>45391</v>
      </c>
      <c r="AC4788" s="1">
        <v>45343</v>
      </c>
      <c r="AD4788" s="1">
        <v>45355</v>
      </c>
    </row>
    <row r="4789" spans="1:30">
      <c r="A4789">
        <v>598056</v>
      </c>
      <c r="B4789" t="s">
        <v>99</v>
      </c>
      <c r="C4789" t="s">
        <v>48</v>
      </c>
      <c r="D4789">
        <v>7</v>
      </c>
      <c r="E4789" t="s">
        <v>2636</v>
      </c>
      <c r="F4789" t="s">
        <v>553</v>
      </c>
      <c r="G4789" t="s">
        <v>51</v>
      </c>
      <c r="H4789">
        <v>20616</v>
      </c>
      <c r="I4789">
        <v>0</v>
      </c>
      <c r="J4789" t="s">
        <v>91</v>
      </c>
      <c r="L4789" t="s">
        <v>103</v>
      </c>
      <c r="M4789">
        <v>56181</v>
      </c>
      <c r="N4789">
        <v>68034</v>
      </c>
      <c r="O4789" t="s">
        <v>38</v>
      </c>
      <c r="P4789" t="s">
        <v>244</v>
      </c>
      <c r="Q4789" t="s">
        <v>2971</v>
      </c>
      <c r="R4789" t="s">
        <v>5532</v>
      </c>
      <c r="S4789" t="s">
        <v>556</v>
      </c>
      <c r="T4789" t="s">
        <v>5533</v>
      </c>
      <c r="U4789" t="s">
        <v>378</v>
      </c>
      <c r="V4789" t="s">
        <v>289</v>
      </c>
      <c r="W4789" t="s">
        <v>251</v>
      </c>
      <c r="X4789" t="s">
        <v>244</v>
      </c>
      <c r="Z4789" t="s">
        <v>63</v>
      </c>
      <c r="AA4789" s="1">
        <v>45151</v>
      </c>
      <c r="AC4789" s="1">
        <v>45151</v>
      </c>
      <c r="AD4789" s="1">
        <v>45355</v>
      </c>
    </row>
    <row r="4790" spans="1:30">
      <c r="A4790">
        <v>582564</v>
      </c>
      <c r="B4790" t="s">
        <v>30</v>
      </c>
      <c r="C4790" t="s">
        <v>31</v>
      </c>
      <c r="D4790">
        <v>1</v>
      </c>
      <c r="E4790" t="s">
        <v>1344</v>
      </c>
      <c r="F4790" t="s">
        <v>1345</v>
      </c>
      <c r="G4790" t="s">
        <v>51</v>
      </c>
      <c r="H4790">
        <v>21514</v>
      </c>
      <c r="I4790">
        <v>1</v>
      </c>
      <c r="J4790" t="s">
        <v>202</v>
      </c>
      <c r="K4790" t="s">
        <v>36</v>
      </c>
      <c r="L4790" t="s">
        <v>37</v>
      </c>
      <c r="M4790">
        <v>63962</v>
      </c>
      <c r="N4790">
        <v>75000</v>
      </c>
      <c r="O4790" t="s">
        <v>38</v>
      </c>
      <c r="P4790" t="s">
        <v>1346</v>
      </c>
      <c r="Q4790" t="s">
        <v>1347</v>
      </c>
      <c r="R4790" t="s">
        <v>6043</v>
      </c>
      <c r="S4790" t="s">
        <v>1349</v>
      </c>
      <c r="T4790" t="s">
        <v>6044</v>
      </c>
      <c r="U4790" t="s">
        <v>5439</v>
      </c>
      <c r="V4790" t="s">
        <v>6045</v>
      </c>
      <c r="Z4790" t="s">
        <v>46</v>
      </c>
      <c r="AA4790" s="1">
        <v>45345</v>
      </c>
      <c r="AB4790" s="2">
        <v>45629</v>
      </c>
      <c r="AC4790" s="1">
        <v>45345</v>
      </c>
      <c r="AD4790" s="1">
        <v>45355</v>
      </c>
    </row>
    <row r="4791" spans="1:30">
      <c r="A4791">
        <v>624231</v>
      </c>
      <c r="B4791" t="s">
        <v>30</v>
      </c>
      <c r="C4791" t="s">
        <v>31</v>
      </c>
      <c r="D4791">
        <v>1</v>
      </c>
      <c r="E4791" t="s">
        <v>781</v>
      </c>
      <c r="F4791" t="s">
        <v>782</v>
      </c>
      <c r="G4791" t="s">
        <v>51</v>
      </c>
      <c r="H4791">
        <v>31215</v>
      </c>
      <c r="I4791">
        <v>1</v>
      </c>
      <c r="J4791" t="s">
        <v>202</v>
      </c>
      <c r="K4791" t="s">
        <v>36</v>
      </c>
      <c r="L4791" t="s">
        <v>37</v>
      </c>
      <c r="M4791">
        <v>49961</v>
      </c>
      <c r="N4791">
        <v>49961</v>
      </c>
      <c r="O4791" t="s">
        <v>38</v>
      </c>
      <c r="P4791" t="s">
        <v>203</v>
      </c>
      <c r="Q4791" t="s">
        <v>204</v>
      </c>
      <c r="R4791" t="s">
        <v>783</v>
      </c>
      <c r="S4791" t="s">
        <v>784</v>
      </c>
      <c r="T4791" t="s">
        <v>785</v>
      </c>
      <c r="V4791" t="s">
        <v>786</v>
      </c>
      <c r="Z4791" t="s">
        <v>46</v>
      </c>
      <c r="AA4791" s="1">
        <v>45314</v>
      </c>
      <c r="AB4791" s="2">
        <v>45434</v>
      </c>
      <c r="AC4791" s="1">
        <v>45352</v>
      </c>
      <c r="AD4791" s="1">
        <v>45355</v>
      </c>
    </row>
    <row r="4792" spans="1:30">
      <c r="A4792">
        <v>585490</v>
      </c>
      <c r="B4792" t="s">
        <v>47</v>
      </c>
      <c r="C4792" t="s">
        <v>31</v>
      </c>
      <c r="D4792">
        <v>1</v>
      </c>
      <c r="E4792" t="s">
        <v>878</v>
      </c>
      <c r="F4792" t="s">
        <v>101</v>
      </c>
      <c r="G4792" t="s">
        <v>51</v>
      </c>
      <c r="H4792">
        <v>22425</v>
      </c>
      <c r="I4792">
        <v>0</v>
      </c>
      <c r="J4792" t="s">
        <v>65</v>
      </c>
      <c r="K4792" t="s">
        <v>36</v>
      </c>
      <c r="L4792" t="s">
        <v>37</v>
      </c>
      <c r="M4792">
        <v>51535</v>
      </c>
      <c r="N4792">
        <v>59265</v>
      </c>
      <c r="O4792" t="s">
        <v>38</v>
      </c>
      <c r="P4792" t="s">
        <v>54</v>
      </c>
      <c r="Q4792" t="s">
        <v>1433</v>
      </c>
      <c r="R4792" t="s">
        <v>5030</v>
      </c>
      <c r="S4792" t="s">
        <v>1549</v>
      </c>
      <c r="T4792" t="s">
        <v>880</v>
      </c>
      <c r="V4792" t="s">
        <v>60</v>
      </c>
      <c r="W4792" t="s">
        <v>61</v>
      </c>
      <c r="X4792" t="s">
        <v>5031</v>
      </c>
      <c r="Z4792" t="s">
        <v>46</v>
      </c>
      <c r="AA4792" s="1">
        <v>45057</v>
      </c>
      <c r="AC4792" s="1">
        <v>45124</v>
      </c>
      <c r="AD4792" s="1">
        <v>45355</v>
      </c>
    </row>
    <row r="4793" spans="1:30">
      <c r="A4793">
        <v>608996</v>
      </c>
      <c r="B4793" t="s">
        <v>1533</v>
      </c>
      <c r="C4793" t="s">
        <v>48</v>
      </c>
      <c r="D4793">
        <v>1</v>
      </c>
      <c r="E4793" t="s">
        <v>6267</v>
      </c>
      <c r="F4793" t="s">
        <v>1535</v>
      </c>
      <c r="G4793" t="s">
        <v>90</v>
      </c>
      <c r="H4793">
        <v>6088</v>
      </c>
      <c r="I4793">
        <v>2</v>
      </c>
      <c r="J4793" t="s">
        <v>447</v>
      </c>
      <c r="K4793" t="s">
        <v>36</v>
      </c>
      <c r="L4793" t="s">
        <v>276</v>
      </c>
      <c r="M4793">
        <v>103307</v>
      </c>
      <c r="N4793">
        <v>103307</v>
      </c>
      <c r="O4793" t="s">
        <v>38</v>
      </c>
      <c r="P4793" t="s">
        <v>1536</v>
      </c>
      <c r="Q4793" t="s">
        <v>6268</v>
      </c>
      <c r="R4793" t="s">
        <v>6269</v>
      </c>
      <c r="S4793" t="s">
        <v>1538</v>
      </c>
      <c r="T4793" t="s">
        <v>6270</v>
      </c>
      <c r="U4793" t="s">
        <v>6271</v>
      </c>
      <c r="V4793" t="s">
        <v>2614</v>
      </c>
      <c r="X4793" t="s">
        <v>1536</v>
      </c>
      <c r="Z4793" t="s">
        <v>46</v>
      </c>
      <c r="AA4793" s="1">
        <v>45198</v>
      </c>
      <c r="AC4793" s="1">
        <v>45198</v>
      </c>
      <c r="AD4793" s="1">
        <v>45355</v>
      </c>
    </row>
    <row r="4794" spans="1:30">
      <c r="A4794">
        <v>618424</v>
      </c>
      <c r="B4794" t="s">
        <v>1077</v>
      </c>
      <c r="C4794" t="s">
        <v>31</v>
      </c>
      <c r="D4794">
        <v>1</v>
      </c>
      <c r="E4794" t="s">
        <v>10765</v>
      </c>
      <c r="F4794" t="s">
        <v>209</v>
      </c>
      <c r="G4794" t="s">
        <v>51</v>
      </c>
      <c r="H4794">
        <v>12626</v>
      </c>
      <c r="I4794">
        <v>2</v>
      </c>
      <c r="J4794" t="s">
        <v>284</v>
      </c>
      <c r="K4794" t="s">
        <v>36</v>
      </c>
      <c r="L4794" t="s">
        <v>37</v>
      </c>
      <c r="M4794">
        <v>62470</v>
      </c>
      <c r="N4794">
        <v>71840</v>
      </c>
      <c r="O4794" t="s">
        <v>38</v>
      </c>
      <c r="P4794" t="s">
        <v>125</v>
      </c>
      <c r="Q4794" t="s">
        <v>854</v>
      </c>
      <c r="R4794" t="s">
        <v>10766</v>
      </c>
      <c r="S4794" t="s">
        <v>212</v>
      </c>
      <c r="T4794" t="s">
        <v>10767</v>
      </c>
      <c r="Z4794" t="s">
        <v>46</v>
      </c>
      <c r="AA4794" s="1">
        <v>45261</v>
      </c>
      <c r="AC4794" s="1">
        <v>45261</v>
      </c>
      <c r="AD4794" s="1">
        <v>45355</v>
      </c>
    </row>
    <row r="4795" spans="1:30">
      <c r="A4795">
        <v>598920</v>
      </c>
      <c r="B4795" t="s">
        <v>99</v>
      </c>
      <c r="C4795" t="s">
        <v>31</v>
      </c>
      <c r="D4795">
        <v>1</v>
      </c>
      <c r="E4795" t="s">
        <v>2793</v>
      </c>
      <c r="F4795" t="s">
        <v>1432</v>
      </c>
      <c r="G4795" t="s">
        <v>51</v>
      </c>
      <c r="H4795">
        <v>22426</v>
      </c>
      <c r="I4795">
        <v>0</v>
      </c>
      <c r="J4795" t="s">
        <v>594</v>
      </c>
      <c r="K4795" t="s">
        <v>36</v>
      </c>
      <c r="L4795" t="s">
        <v>37</v>
      </c>
      <c r="M4795">
        <v>62370</v>
      </c>
      <c r="N4795">
        <v>93587</v>
      </c>
      <c r="O4795" t="s">
        <v>38</v>
      </c>
      <c r="P4795" t="s">
        <v>976</v>
      </c>
      <c r="Q4795" t="s">
        <v>596</v>
      </c>
      <c r="R4795" t="s">
        <v>10153</v>
      </c>
      <c r="S4795" t="s">
        <v>1435</v>
      </c>
      <c r="T4795" t="s">
        <v>10154</v>
      </c>
      <c r="V4795" t="s">
        <v>600</v>
      </c>
      <c r="X4795" t="s">
        <v>6079</v>
      </c>
      <c r="Z4795" t="s">
        <v>355</v>
      </c>
      <c r="AA4795" s="1">
        <v>45162</v>
      </c>
      <c r="AC4795" s="1">
        <v>45162</v>
      </c>
      <c r="AD4795" s="1">
        <v>45355</v>
      </c>
    </row>
    <row r="4796" spans="1:30">
      <c r="A4796">
        <v>561509</v>
      </c>
      <c r="B4796" t="s">
        <v>460</v>
      </c>
      <c r="C4796" t="s">
        <v>48</v>
      </c>
      <c r="D4796">
        <v>70</v>
      </c>
      <c r="E4796" t="s">
        <v>481</v>
      </c>
      <c r="F4796" t="s">
        <v>462</v>
      </c>
      <c r="G4796" t="s">
        <v>463</v>
      </c>
      <c r="H4796">
        <v>30114</v>
      </c>
      <c r="I4796">
        <v>0</v>
      </c>
      <c r="J4796" t="s">
        <v>482</v>
      </c>
      <c r="K4796" t="s">
        <v>36</v>
      </c>
      <c r="L4796" t="s">
        <v>103</v>
      </c>
      <c r="M4796">
        <v>73579</v>
      </c>
      <c r="N4796">
        <v>75121</v>
      </c>
      <c r="O4796" t="s">
        <v>38</v>
      </c>
      <c r="P4796" t="s">
        <v>465</v>
      </c>
      <c r="Q4796" t="s">
        <v>466</v>
      </c>
      <c r="R4796" t="s">
        <v>483</v>
      </c>
      <c r="S4796" t="s">
        <v>484</v>
      </c>
      <c r="V4796" t="s">
        <v>469</v>
      </c>
      <c r="Z4796" t="s">
        <v>485</v>
      </c>
      <c r="AA4796" s="1">
        <v>45071</v>
      </c>
      <c r="AB4796" s="2">
        <v>45441</v>
      </c>
      <c r="AC4796" s="1">
        <v>45198</v>
      </c>
      <c r="AD4796" s="1">
        <v>45355</v>
      </c>
    </row>
    <row r="4797" spans="1:30">
      <c r="A4797">
        <v>627816</v>
      </c>
      <c r="B4797" t="s">
        <v>87</v>
      </c>
      <c r="C4797" t="s">
        <v>31</v>
      </c>
      <c r="D4797">
        <v>1</v>
      </c>
      <c r="E4797" t="s">
        <v>10510</v>
      </c>
      <c r="F4797" t="s">
        <v>209</v>
      </c>
      <c r="G4797" t="s">
        <v>51</v>
      </c>
      <c r="H4797">
        <v>12626</v>
      </c>
      <c r="I4797">
        <v>2</v>
      </c>
      <c r="J4797" t="s">
        <v>447</v>
      </c>
      <c r="K4797" t="s">
        <v>36</v>
      </c>
      <c r="L4797" t="s">
        <v>37</v>
      </c>
      <c r="M4797">
        <v>68262</v>
      </c>
      <c r="N4797">
        <v>78501</v>
      </c>
      <c r="O4797" t="s">
        <v>38</v>
      </c>
      <c r="P4797" t="s">
        <v>92</v>
      </c>
      <c r="Q4797" t="s">
        <v>625</v>
      </c>
      <c r="R4797" t="s">
        <v>10511</v>
      </c>
      <c r="S4797" t="s">
        <v>212</v>
      </c>
      <c r="T4797" t="e">
        <f ca="1">- Experience using relational databases, Data mining _xludf.and extracting Data using SQL.  - Proficiency in MS Word, Excel, _xludf.and PowerPoint.  - Strong interpersonal _xludf.and teamwork skills with Ability to work independently.  - Strong quantitative analytical skills _xludf.and Attention to detail.</f>
        <v>#NAME?</v>
      </c>
      <c r="V4797" t="s">
        <v>10512</v>
      </c>
      <c r="X4797" t="s">
        <v>98</v>
      </c>
      <c r="Z4797" t="s">
        <v>46</v>
      </c>
      <c r="AA4797" s="1">
        <v>45345</v>
      </c>
      <c r="AC4797" s="1">
        <v>45345</v>
      </c>
      <c r="AD4797" s="1">
        <v>45355</v>
      </c>
    </row>
    <row r="4798" spans="1:30">
      <c r="A4798">
        <v>626090</v>
      </c>
      <c r="B4798" t="s">
        <v>253</v>
      </c>
      <c r="C4798" t="s">
        <v>31</v>
      </c>
      <c r="D4798">
        <v>1</v>
      </c>
      <c r="E4798" t="s">
        <v>3552</v>
      </c>
      <c r="F4798" t="s">
        <v>545</v>
      </c>
      <c r="G4798" t="s">
        <v>51</v>
      </c>
      <c r="H4798">
        <v>80305</v>
      </c>
      <c r="I4798">
        <v>0</v>
      </c>
      <c r="J4798" t="s">
        <v>143</v>
      </c>
      <c r="K4798" t="s">
        <v>36</v>
      </c>
      <c r="L4798" t="s">
        <v>276</v>
      </c>
      <c r="M4798">
        <v>54272</v>
      </c>
      <c r="N4798">
        <v>83117</v>
      </c>
      <c r="O4798" t="s">
        <v>38</v>
      </c>
      <c r="P4798" t="s">
        <v>10042</v>
      </c>
      <c r="Q4798" t="s">
        <v>824</v>
      </c>
      <c r="R4798" t="s">
        <v>3554</v>
      </c>
      <c r="S4798" t="s">
        <v>550</v>
      </c>
      <c r="U4798" t="s">
        <v>3555</v>
      </c>
      <c r="V4798" t="s">
        <v>281</v>
      </c>
      <c r="Z4798" t="s">
        <v>264</v>
      </c>
      <c r="AA4798" s="1">
        <v>45336</v>
      </c>
      <c r="AB4798" s="2">
        <v>45356</v>
      </c>
      <c r="AC4798" s="1">
        <v>45336</v>
      </c>
      <c r="AD4798" s="1">
        <v>45355</v>
      </c>
    </row>
    <row r="4799" spans="1:30">
      <c r="A4799">
        <v>545811</v>
      </c>
      <c r="B4799" t="s">
        <v>99</v>
      </c>
      <c r="C4799" t="s">
        <v>31</v>
      </c>
      <c r="D4799">
        <v>5</v>
      </c>
      <c r="E4799" t="s">
        <v>2373</v>
      </c>
      <c r="F4799" t="s">
        <v>2970</v>
      </c>
      <c r="G4799" t="s">
        <v>51</v>
      </c>
      <c r="H4799">
        <v>20510</v>
      </c>
      <c r="I4799">
        <v>0</v>
      </c>
      <c r="J4799" t="s">
        <v>65</v>
      </c>
      <c r="L4799" t="s">
        <v>37</v>
      </c>
      <c r="M4799">
        <v>57078</v>
      </c>
      <c r="N4799">
        <v>85646</v>
      </c>
      <c r="O4799" t="s">
        <v>38</v>
      </c>
      <c r="P4799" t="s">
        <v>244</v>
      </c>
      <c r="Q4799" t="s">
        <v>245</v>
      </c>
      <c r="R4799" t="s">
        <v>10059</v>
      </c>
      <c r="S4799" t="s">
        <v>2973</v>
      </c>
      <c r="T4799" t="s">
        <v>2375</v>
      </c>
      <c r="U4799" t="s">
        <v>378</v>
      </c>
      <c r="V4799" t="s">
        <v>1104</v>
      </c>
      <c r="X4799" t="s">
        <v>10060</v>
      </c>
      <c r="Z4799" t="s">
        <v>3015</v>
      </c>
      <c r="AA4799" s="1">
        <v>44795</v>
      </c>
      <c r="AC4799" s="1">
        <v>44795</v>
      </c>
      <c r="AD4799" s="1">
        <v>45355</v>
      </c>
    </row>
    <row r="4800" spans="1:30">
      <c r="A4800">
        <v>592239</v>
      </c>
      <c r="B4800" t="s">
        <v>112</v>
      </c>
      <c r="C4800" t="s">
        <v>48</v>
      </c>
      <c r="D4800">
        <v>1</v>
      </c>
      <c r="E4800" t="s">
        <v>5967</v>
      </c>
      <c r="F4800" t="s">
        <v>570</v>
      </c>
      <c r="G4800" t="s">
        <v>51</v>
      </c>
      <c r="H4800">
        <v>34202</v>
      </c>
      <c r="I4800">
        <v>1</v>
      </c>
      <c r="J4800" t="s">
        <v>300</v>
      </c>
      <c r="L4800" t="s">
        <v>37</v>
      </c>
      <c r="M4800">
        <v>71726</v>
      </c>
      <c r="N4800">
        <v>71726</v>
      </c>
      <c r="O4800" t="s">
        <v>38</v>
      </c>
      <c r="P4800" t="s">
        <v>5968</v>
      </c>
      <c r="Q4800" t="s">
        <v>5969</v>
      </c>
      <c r="R4800" t="s">
        <v>5970</v>
      </c>
      <c r="S4800" t="s">
        <v>573</v>
      </c>
      <c r="T4800" t="s">
        <v>5971</v>
      </c>
      <c r="U4800" t="s">
        <v>5089</v>
      </c>
      <c r="V4800" t="s">
        <v>3423</v>
      </c>
      <c r="X4800" t="s">
        <v>5968</v>
      </c>
      <c r="Z4800" t="s">
        <v>63</v>
      </c>
      <c r="AA4800" s="1">
        <v>45114</v>
      </c>
      <c r="AC4800" s="1">
        <v>45114</v>
      </c>
      <c r="AD4800" s="1">
        <v>45355</v>
      </c>
    </row>
    <row r="4801" spans="1:30">
      <c r="A4801">
        <v>624932</v>
      </c>
      <c r="B4801" t="s">
        <v>253</v>
      </c>
      <c r="C4801" t="s">
        <v>48</v>
      </c>
      <c r="D4801">
        <v>8</v>
      </c>
      <c r="E4801" t="s">
        <v>1194</v>
      </c>
      <c r="F4801" t="s">
        <v>1195</v>
      </c>
      <c r="G4801" t="s">
        <v>51</v>
      </c>
      <c r="H4801">
        <v>80310</v>
      </c>
      <c r="I4801">
        <v>0</v>
      </c>
      <c r="J4801" t="s">
        <v>143</v>
      </c>
      <c r="K4801" t="s">
        <v>36</v>
      </c>
      <c r="L4801" t="s">
        <v>37</v>
      </c>
      <c r="M4801">
        <v>65750</v>
      </c>
      <c r="N4801">
        <v>102312</v>
      </c>
      <c r="O4801" t="s">
        <v>38</v>
      </c>
      <c r="P4801" t="s">
        <v>823</v>
      </c>
      <c r="Q4801" t="s">
        <v>824</v>
      </c>
      <c r="R4801" t="s">
        <v>10724</v>
      </c>
      <c r="S4801" t="s">
        <v>1199</v>
      </c>
      <c r="U4801" t="s">
        <v>10725</v>
      </c>
      <c r="V4801" t="s">
        <v>281</v>
      </c>
      <c r="Z4801" t="s">
        <v>264</v>
      </c>
      <c r="AA4801" s="1">
        <v>45336</v>
      </c>
      <c r="AB4801" s="2">
        <v>45356</v>
      </c>
      <c r="AC4801" s="1">
        <v>45336</v>
      </c>
      <c r="AD4801" s="1">
        <v>45355</v>
      </c>
    </row>
    <row r="4802" spans="1:30">
      <c r="A4802">
        <v>561002</v>
      </c>
      <c r="B4802" t="s">
        <v>356</v>
      </c>
      <c r="C4802" t="s">
        <v>48</v>
      </c>
      <c r="D4802">
        <v>1</v>
      </c>
      <c r="E4802" t="s">
        <v>486</v>
      </c>
      <c r="F4802" t="s">
        <v>487</v>
      </c>
      <c r="G4802" t="s">
        <v>51</v>
      </c>
      <c r="H4802">
        <v>13611</v>
      </c>
      <c r="I4802">
        <v>2</v>
      </c>
      <c r="J4802" t="s">
        <v>91</v>
      </c>
      <c r="K4802" t="s">
        <v>36</v>
      </c>
      <c r="L4802" t="s">
        <v>37</v>
      </c>
      <c r="M4802">
        <v>75000</v>
      </c>
      <c r="N4802">
        <v>88500</v>
      </c>
      <c r="O4802" t="s">
        <v>38</v>
      </c>
      <c r="P4802" t="s">
        <v>358</v>
      </c>
      <c r="Q4802" t="s">
        <v>488</v>
      </c>
      <c r="R4802" t="s">
        <v>489</v>
      </c>
      <c r="S4802" t="s">
        <v>490</v>
      </c>
      <c r="T4802" t="s">
        <v>491</v>
      </c>
      <c r="U4802" t="s">
        <v>492</v>
      </c>
      <c r="V4802" t="s">
        <v>493</v>
      </c>
      <c r="W4802" t="s">
        <v>494</v>
      </c>
      <c r="Z4802" t="s">
        <v>46</v>
      </c>
      <c r="AA4802" s="1">
        <v>44880</v>
      </c>
      <c r="AC4802" s="1">
        <v>44880</v>
      </c>
      <c r="AD4802" s="1">
        <v>45355</v>
      </c>
    </row>
    <row r="4803" spans="1:30">
      <c r="A4803">
        <v>600658</v>
      </c>
      <c r="B4803" t="s">
        <v>727</v>
      </c>
      <c r="C4803" t="s">
        <v>48</v>
      </c>
      <c r="D4803">
        <v>1</v>
      </c>
      <c r="E4803" t="s">
        <v>9845</v>
      </c>
      <c r="F4803" t="s">
        <v>4343</v>
      </c>
      <c r="G4803" t="s">
        <v>51</v>
      </c>
      <c r="H4803" t="s">
        <v>4344</v>
      </c>
      <c r="I4803">
        <v>0</v>
      </c>
      <c r="J4803" t="s">
        <v>1112</v>
      </c>
      <c r="K4803" t="s">
        <v>36</v>
      </c>
      <c r="L4803" t="s">
        <v>37</v>
      </c>
      <c r="M4803">
        <v>58700</v>
      </c>
      <c r="N4803">
        <v>150000</v>
      </c>
      <c r="O4803" t="s">
        <v>38</v>
      </c>
      <c r="P4803" t="s">
        <v>730</v>
      </c>
      <c r="Q4803" t="s">
        <v>9846</v>
      </c>
      <c r="R4803" t="s">
        <v>9847</v>
      </c>
      <c r="S4803" t="s">
        <v>1659</v>
      </c>
      <c r="T4803" t="s">
        <v>9848</v>
      </c>
      <c r="V4803" t="s">
        <v>9849</v>
      </c>
      <c r="W4803" t="s">
        <v>2751</v>
      </c>
      <c r="X4803" t="s">
        <v>3044</v>
      </c>
      <c r="Z4803" t="s">
        <v>46</v>
      </c>
      <c r="AA4803" s="1">
        <v>45197</v>
      </c>
      <c r="AC4803" s="1">
        <v>45197</v>
      </c>
      <c r="AD4803" s="1">
        <v>45355</v>
      </c>
    </row>
    <row r="4804" spans="1:30">
      <c r="A4804">
        <v>627596</v>
      </c>
      <c r="B4804" t="s">
        <v>69</v>
      </c>
      <c r="C4804" t="s">
        <v>48</v>
      </c>
      <c r="D4804">
        <v>1</v>
      </c>
      <c r="E4804" t="s">
        <v>965</v>
      </c>
      <c r="F4804" t="s">
        <v>235</v>
      </c>
      <c r="G4804" t="s">
        <v>51</v>
      </c>
      <c r="H4804">
        <v>10251</v>
      </c>
      <c r="I4804">
        <v>4</v>
      </c>
      <c r="J4804" t="s">
        <v>300</v>
      </c>
      <c r="K4804" t="s">
        <v>36</v>
      </c>
      <c r="L4804" t="s">
        <v>37</v>
      </c>
      <c r="M4804">
        <v>43728</v>
      </c>
      <c r="N4804">
        <v>68645</v>
      </c>
      <c r="O4804" t="s">
        <v>38</v>
      </c>
      <c r="P4804" t="s">
        <v>73</v>
      </c>
      <c r="Q4804" t="s">
        <v>966</v>
      </c>
      <c r="R4804" t="s">
        <v>967</v>
      </c>
      <c r="S4804" t="s">
        <v>239</v>
      </c>
      <c r="V4804" t="s">
        <v>968</v>
      </c>
      <c r="Z4804" t="s">
        <v>46</v>
      </c>
      <c r="AA4804" s="1">
        <v>45353</v>
      </c>
      <c r="AB4804" s="2">
        <v>45366</v>
      </c>
      <c r="AC4804" s="1">
        <v>45353</v>
      </c>
      <c r="AD4804" s="1">
        <v>45355</v>
      </c>
    </row>
    <row r="4805" spans="1:30">
      <c r="A4805">
        <v>608935</v>
      </c>
      <c r="B4805" t="s">
        <v>306</v>
      </c>
      <c r="C4805" t="s">
        <v>48</v>
      </c>
      <c r="D4805">
        <v>1</v>
      </c>
      <c r="E4805" t="s">
        <v>282</v>
      </c>
      <c r="F4805" t="s">
        <v>283</v>
      </c>
      <c r="G4805" t="s">
        <v>51</v>
      </c>
      <c r="H4805">
        <v>10124</v>
      </c>
      <c r="I4805">
        <v>1</v>
      </c>
      <c r="J4805" t="s">
        <v>65</v>
      </c>
      <c r="K4805" t="s">
        <v>36</v>
      </c>
      <c r="L4805" t="s">
        <v>37</v>
      </c>
      <c r="M4805">
        <v>47418</v>
      </c>
      <c r="N4805">
        <v>54531</v>
      </c>
      <c r="O4805" t="s">
        <v>38</v>
      </c>
      <c r="P4805" t="s">
        <v>125</v>
      </c>
      <c r="Q4805" t="s">
        <v>1651</v>
      </c>
      <c r="R4805" t="s">
        <v>1652</v>
      </c>
      <c r="S4805" t="s">
        <v>287</v>
      </c>
      <c r="T4805" t="s">
        <v>1653</v>
      </c>
      <c r="V4805" t="s">
        <v>1654</v>
      </c>
      <c r="Z4805" t="s">
        <v>46</v>
      </c>
      <c r="AA4805" s="1">
        <v>45316</v>
      </c>
      <c r="AB4805" s="2">
        <v>45376</v>
      </c>
      <c r="AC4805" s="1">
        <v>45316</v>
      </c>
      <c r="AD4805" s="1">
        <v>45355</v>
      </c>
    </row>
    <row r="4806" spans="1:30">
      <c r="A4806">
        <v>535760</v>
      </c>
      <c r="B4806" t="s">
        <v>99</v>
      </c>
      <c r="C4806" t="s">
        <v>48</v>
      </c>
      <c r="D4806">
        <v>1</v>
      </c>
      <c r="E4806" t="s">
        <v>8508</v>
      </c>
      <c r="F4806" t="s">
        <v>2250</v>
      </c>
      <c r="G4806" t="s">
        <v>51</v>
      </c>
      <c r="H4806">
        <v>20113</v>
      </c>
      <c r="I4806">
        <v>2</v>
      </c>
      <c r="J4806" t="s">
        <v>65</v>
      </c>
      <c r="L4806" t="s">
        <v>37</v>
      </c>
      <c r="M4806">
        <v>42114</v>
      </c>
      <c r="N4806">
        <v>48431</v>
      </c>
      <c r="O4806" t="s">
        <v>38</v>
      </c>
      <c r="P4806" t="s">
        <v>244</v>
      </c>
      <c r="Q4806" t="s">
        <v>6443</v>
      </c>
      <c r="R4806" t="s">
        <v>8509</v>
      </c>
      <c r="S4806" t="s">
        <v>2253</v>
      </c>
      <c r="U4806" t="s">
        <v>7558</v>
      </c>
      <c r="V4806" t="s">
        <v>1206</v>
      </c>
      <c r="Z4806" t="s">
        <v>46</v>
      </c>
      <c r="AA4806" s="1">
        <v>44739</v>
      </c>
      <c r="AC4806" s="1">
        <v>44739</v>
      </c>
      <c r="AD4806" s="1">
        <v>45355</v>
      </c>
    </row>
    <row r="4807" spans="1:30">
      <c r="A4807">
        <v>527791</v>
      </c>
      <c r="B4807" t="s">
        <v>253</v>
      </c>
      <c r="C4807" t="s">
        <v>48</v>
      </c>
      <c r="D4807">
        <v>1</v>
      </c>
      <c r="E4807" t="s">
        <v>821</v>
      </c>
      <c r="F4807" t="s">
        <v>822</v>
      </c>
      <c r="G4807" t="s">
        <v>51</v>
      </c>
      <c r="H4807">
        <v>92071</v>
      </c>
      <c r="I4807">
        <v>0</v>
      </c>
      <c r="J4807" t="s">
        <v>143</v>
      </c>
      <c r="K4807" t="s">
        <v>36</v>
      </c>
      <c r="L4807" t="s">
        <v>37</v>
      </c>
      <c r="M4807">
        <v>56.8</v>
      </c>
      <c r="N4807">
        <v>56.8</v>
      </c>
      <c r="O4807" t="s">
        <v>124</v>
      </c>
      <c r="P4807" t="s">
        <v>823</v>
      </c>
      <c r="Q4807" t="s">
        <v>824</v>
      </c>
      <c r="R4807" t="s">
        <v>825</v>
      </c>
      <c r="S4807" t="s">
        <v>826</v>
      </c>
      <c r="U4807" t="s">
        <v>827</v>
      </c>
      <c r="V4807" t="s">
        <v>281</v>
      </c>
      <c r="Z4807" t="s">
        <v>264</v>
      </c>
      <c r="AA4807" s="1">
        <v>44664</v>
      </c>
      <c r="AC4807" s="1">
        <v>44694</v>
      </c>
      <c r="AD4807" s="1">
        <v>45355</v>
      </c>
    </row>
    <row r="4808" spans="1:30">
      <c r="A4808">
        <v>610327</v>
      </c>
      <c r="B4808" t="s">
        <v>253</v>
      </c>
      <c r="C4808" t="s">
        <v>31</v>
      </c>
      <c r="D4808">
        <v>1</v>
      </c>
      <c r="E4808" t="s">
        <v>870</v>
      </c>
      <c r="F4808" t="s">
        <v>870</v>
      </c>
      <c r="G4808" t="s">
        <v>51</v>
      </c>
      <c r="H4808">
        <v>90698</v>
      </c>
      <c r="I4808">
        <v>0</v>
      </c>
      <c r="J4808" t="s">
        <v>546</v>
      </c>
      <c r="K4808" t="s">
        <v>36</v>
      </c>
      <c r="L4808" t="s">
        <v>37</v>
      </c>
      <c r="M4808">
        <v>29.98</v>
      </c>
      <c r="N4808">
        <v>31.16</v>
      </c>
      <c r="O4808" t="s">
        <v>124</v>
      </c>
      <c r="P4808" t="s">
        <v>547</v>
      </c>
      <c r="Q4808" t="s">
        <v>548</v>
      </c>
      <c r="R4808" t="s">
        <v>10460</v>
      </c>
      <c r="S4808" t="s">
        <v>873</v>
      </c>
      <c r="U4808" t="s">
        <v>10461</v>
      </c>
      <c r="V4808" t="s">
        <v>263</v>
      </c>
      <c r="Z4808" t="s">
        <v>264</v>
      </c>
      <c r="AA4808" s="1">
        <v>45216</v>
      </c>
      <c r="AC4808" s="1">
        <v>45216</v>
      </c>
      <c r="AD4808" s="1">
        <v>45355</v>
      </c>
    </row>
    <row r="4809" spans="1:30">
      <c r="A4809">
        <v>557660</v>
      </c>
      <c r="B4809" t="s">
        <v>129</v>
      </c>
      <c r="C4809" t="s">
        <v>48</v>
      </c>
      <c r="D4809">
        <v>1</v>
      </c>
      <c r="E4809" t="s">
        <v>8307</v>
      </c>
      <c r="F4809" t="s">
        <v>433</v>
      </c>
      <c r="G4809" t="s">
        <v>51</v>
      </c>
      <c r="H4809">
        <v>12627</v>
      </c>
      <c r="I4809">
        <v>0</v>
      </c>
      <c r="J4809" t="s">
        <v>266</v>
      </c>
      <c r="K4809" t="s">
        <v>36</v>
      </c>
      <c r="L4809" t="s">
        <v>37</v>
      </c>
      <c r="M4809">
        <v>70611</v>
      </c>
      <c r="N4809">
        <v>81203</v>
      </c>
      <c r="O4809" t="s">
        <v>38</v>
      </c>
      <c r="P4809" t="s">
        <v>157</v>
      </c>
      <c r="Q4809" t="s">
        <v>3762</v>
      </c>
      <c r="R4809" t="s">
        <v>8308</v>
      </c>
      <c r="S4809" t="s">
        <v>436</v>
      </c>
      <c r="T4809" t="s">
        <v>8309</v>
      </c>
      <c r="U4809" t="s">
        <v>695</v>
      </c>
      <c r="V4809" t="s">
        <v>8310</v>
      </c>
      <c r="W4809" t="s">
        <v>5469</v>
      </c>
      <c r="X4809" t="s">
        <v>157</v>
      </c>
      <c r="Z4809" t="s">
        <v>46</v>
      </c>
      <c r="AA4809" s="1">
        <v>44859</v>
      </c>
      <c r="AC4809" s="1">
        <v>44939</v>
      </c>
      <c r="AD4809" s="1">
        <v>45355</v>
      </c>
    </row>
    <row r="4810" spans="1:30">
      <c r="A4810">
        <v>623957</v>
      </c>
      <c r="B4810" t="s">
        <v>129</v>
      </c>
      <c r="C4810" t="s">
        <v>48</v>
      </c>
      <c r="D4810">
        <v>1</v>
      </c>
      <c r="E4810" t="s">
        <v>4392</v>
      </c>
      <c r="F4810" t="s">
        <v>328</v>
      </c>
      <c r="G4810" t="s">
        <v>51</v>
      </c>
      <c r="H4810" t="s">
        <v>4393</v>
      </c>
      <c r="I4810" t="s">
        <v>349</v>
      </c>
      <c r="J4810" t="s">
        <v>156</v>
      </c>
      <c r="K4810" t="s">
        <v>36</v>
      </c>
      <c r="L4810" t="s">
        <v>276</v>
      </c>
      <c r="M4810">
        <v>86185</v>
      </c>
      <c r="N4810">
        <v>99113</v>
      </c>
      <c r="O4810" t="s">
        <v>38</v>
      </c>
      <c r="P4810" t="s">
        <v>3131</v>
      </c>
      <c r="Q4810" t="s">
        <v>218</v>
      </c>
      <c r="R4810" t="s">
        <v>10768</v>
      </c>
      <c r="S4810" t="s">
        <v>4396</v>
      </c>
      <c r="T4810" t="s">
        <v>10769</v>
      </c>
      <c r="Z4810" t="s">
        <v>63</v>
      </c>
      <c r="AA4810" s="1">
        <v>45310</v>
      </c>
      <c r="AC4810" s="1">
        <v>45310</v>
      </c>
      <c r="AD4810" s="1">
        <v>45355</v>
      </c>
    </row>
    <row r="4811" spans="1:30">
      <c r="A4811">
        <v>607534</v>
      </c>
      <c r="B4811" t="s">
        <v>502</v>
      </c>
      <c r="C4811" t="s">
        <v>31</v>
      </c>
      <c r="D4811">
        <v>1</v>
      </c>
      <c r="E4811" t="s">
        <v>10401</v>
      </c>
      <c r="F4811" t="s">
        <v>375</v>
      </c>
      <c r="G4811" t="s">
        <v>51</v>
      </c>
      <c r="H4811">
        <v>22427</v>
      </c>
      <c r="I4811">
        <v>3</v>
      </c>
      <c r="J4811" t="s">
        <v>156</v>
      </c>
      <c r="K4811" t="s">
        <v>36</v>
      </c>
      <c r="L4811" t="s">
        <v>37</v>
      </c>
      <c r="M4811">
        <v>98470</v>
      </c>
      <c r="N4811">
        <v>133496</v>
      </c>
      <c r="O4811" t="s">
        <v>38</v>
      </c>
      <c r="P4811" t="s">
        <v>1073</v>
      </c>
      <c r="Q4811" t="s">
        <v>1074</v>
      </c>
      <c r="R4811" t="s">
        <v>10726</v>
      </c>
      <c r="S4811" t="s">
        <v>377</v>
      </c>
      <c r="T4811" t="s">
        <v>10727</v>
      </c>
      <c r="U4811" t="s">
        <v>508</v>
      </c>
      <c r="V4811" t="s">
        <v>10728</v>
      </c>
      <c r="W4811" t="s">
        <v>510</v>
      </c>
      <c r="X4811" t="s">
        <v>1073</v>
      </c>
      <c r="Z4811" t="s">
        <v>63</v>
      </c>
      <c r="AA4811" s="1">
        <v>45198</v>
      </c>
      <c r="AC4811" s="1">
        <v>45257</v>
      </c>
      <c r="AD4811" s="1">
        <v>45355</v>
      </c>
    </row>
    <row r="4812" spans="1:30">
      <c r="A4812">
        <v>627356</v>
      </c>
      <c r="B4812" t="s">
        <v>1077</v>
      </c>
      <c r="C4812" t="s">
        <v>31</v>
      </c>
      <c r="D4812">
        <v>1</v>
      </c>
      <c r="E4812" t="s">
        <v>3681</v>
      </c>
      <c r="F4812" t="s">
        <v>8922</v>
      </c>
      <c r="G4812" t="s">
        <v>90</v>
      </c>
      <c r="H4812">
        <v>6711</v>
      </c>
      <c r="I4812">
        <v>0</v>
      </c>
      <c r="J4812" t="s">
        <v>72</v>
      </c>
      <c r="K4812" t="s">
        <v>36</v>
      </c>
      <c r="L4812" t="s">
        <v>37</v>
      </c>
      <c r="M4812">
        <v>85000</v>
      </c>
      <c r="N4812">
        <v>95000</v>
      </c>
      <c r="O4812" t="s">
        <v>38</v>
      </c>
      <c r="P4812" t="s">
        <v>125</v>
      </c>
      <c r="Q4812" t="s">
        <v>854</v>
      </c>
      <c r="R4812" t="s">
        <v>10770</v>
      </c>
      <c r="S4812" t="s">
        <v>8925</v>
      </c>
      <c r="Z4812" t="s">
        <v>46</v>
      </c>
      <c r="AA4812" s="1">
        <v>45338</v>
      </c>
      <c r="AC4812" s="1">
        <v>45338</v>
      </c>
      <c r="AD4812" s="1">
        <v>45355</v>
      </c>
    </row>
    <row r="4813" spans="1:30">
      <c r="A4813">
        <v>582556</v>
      </c>
      <c r="B4813" t="s">
        <v>99</v>
      </c>
      <c r="C4813" t="s">
        <v>31</v>
      </c>
      <c r="D4813">
        <v>1</v>
      </c>
      <c r="E4813" t="s">
        <v>3488</v>
      </c>
      <c r="F4813" t="s">
        <v>131</v>
      </c>
      <c r="G4813" t="s">
        <v>51</v>
      </c>
      <c r="H4813">
        <v>13632</v>
      </c>
      <c r="I4813">
        <v>2</v>
      </c>
      <c r="J4813" t="s">
        <v>91</v>
      </c>
      <c r="K4813" t="s">
        <v>36</v>
      </c>
      <c r="L4813" t="s">
        <v>37</v>
      </c>
      <c r="M4813">
        <v>85371</v>
      </c>
      <c r="N4813">
        <v>109990</v>
      </c>
      <c r="O4813" t="s">
        <v>38</v>
      </c>
      <c r="P4813" t="s">
        <v>9618</v>
      </c>
      <c r="Q4813" t="s">
        <v>285</v>
      </c>
      <c r="R4813" t="s">
        <v>9619</v>
      </c>
      <c r="S4813" t="s">
        <v>136</v>
      </c>
      <c r="U4813" t="s">
        <v>249</v>
      </c>
      <c r="V4813" t="s">
        <v>289</v>
      </c>
      <c r="W4813" t="s">
        <v>290</v>
      </c>
      <c r="X4813" t="s">
        <v>9620</v>
      </c>
      <c r="Z4813" t="s">
        <v>63</v>
      </c>
      <c r="AA4813" s="1">
        <v>45039</v>
      </c>
      <c r="AC4813" s="1">
        <v>45039</v>
      </c>
      <c r="AD4813" s="1">
        <v>45355</v>
      </c>
    </row>
    <row r="4814" spans="1:30">
      <c r="A4814">
        <v>625652</v>
      </c>
      <c r="B4814" t="s">
        <v>3475</v>
      </c>
      <c r="C4814" t="s">
        <v>31</v>
      </c>
      <c r="D4814">
        <v>1</v>
      </c>
      <c r="E4814" t="s">
        <v>7302</v>
      </c>
      <c r="F4814" t="s">
        <v>7303</v>
      </c>
      <c r="G4814" t="s">
        <v>51</v>
      </c>
      <c r="H4814">
        <v>31662</v>
      </c>
      <c r="I4814">
        <v>2</v>
      </c>
      <c r="J4814" t="s">
        <v>65</v>
      </c>
      <c r="K4814" t="s">
        <v>36</v>
      </c>
      <c r="L4814" t="s">
        <v>37</v>
      </c>
      <c r="M4814">
        <v>65160</v>
      </c>
      <c r="N4814">
        <v>90603</v>
      </c>
      <c r="O4814" t="s">
        <v>38</v>
      </c>
      <c r="P4814" t="s">
        <v>3477</v>
      </c>
      <c r="Q4814" t="s">
        <v>7304</v>
      </c>
      <c r="R4814" t="s">
        <v>7305</v>
      </c>
      <c r="S4814" t="s">
        <v>7306</v>
      </c>
      <c r="T4814" t="s">
        <v>7307</v>
      </c>
      <c r="U4814" t="s">
        <v>7308</v>
      </c>
      <c r="V4814" t="s">
        <v>7309</v>
      </c>
      <c r="Z4814" t="s">
        <v>46</v>
      </c>
      <c r="AA4814" s="1">
        <v>45349</v>
      </c>
      <c r="AB4814" s="2">
        <v>45364</v>
      </c>
      <c r="AC4814" s="1">
        <v>45349</v>
      </c>
      <c r="AD4814" s="1">
        <v>45355</v>
      </c>
    </row>
    <row r="4815" spans="1:30">
      <c r="A4815">
        <v>627112</v>
      </c>
      <c r="B4815" t="s">
        <v>10371</v>
      </c>
      <c r="C4815" t="s">
        <v>48</v>
      </c>
      <c r="D4815">
        <v>4</v>
      </c>
      <c r="E4815" t="s">
        <v>10372</v>
      </c>
      <c r="F4815" t="s">
        <v>3911</v>
      </c>
      <c r="G4815" t="s">
        <v>51</v>
      </c>
      <c r="H4815">
        <v>40491</v>
      </c>
      <c r="I4815">
        <v>0</v>
      </c>
      <c r="J4815" t="s">
        <v>10373</v>
      </c>
      <c r="K4815" t="s">
        <v>36</v>
      </c>
      <c r="L4815" t="s">
        <v>103</v>
      </c>
      <c r="M4815">
        <v>50000</v>
      </c>
      <c r="N4815">
        <v>52011</v>
      </c>
      <c r="O4815" t="s">
        <v>38</v>
      </c>
      <c r="P4815" t="s">
        <v>73</v>
      </c>
      <c r="Q4815" t="s">
        <v>5096</v>
      </c>
      <c r="R4815" t="s">
        <v>10374</v>
      </c>
      <c r="S4815" t="s">
        <v>3915</v>
      </c>
      <c r="T4815" t="s">
        <v>10375</v>
      </c>
      <c r="U4815" t="s">
        <v>10376</v>
      </c>
      <c r="V4815" t="s">
        <v>10377</v>
      </c>
      <c r="Z4815" t="s">
        <v>46</v>
      </c>
      <c r="AA4815" s="1">
        <v>45337</v>
      </c>
      <c r="AB4815" s="2">
        <v>45367</v>
      </c>
      <c r="AC4815" s="1">
        <v>45349</v>
      </c>
      <c r="AD4815" s="1">
        <v>45355</v>
      </c>
    </row>
    <row r="4816" spans="1:30">
      <c r="A4816">
        <v>603993</v>
      </c>
      <c r="B4816" t="s">
        <v>129</v>
      </c>
      <c r="C4816" t="s">
        <v>48</v>
      </c>
      <c r="D4816">
        <v>1</v>
      </c>
      <c r="E4816" t="s">
        <v>7161</v>
      </c>
      <c r="F4816" t="s">
        <v>1218</v>
      </c>
      <c r="G4816" t="s">
        <v>51</v>
      </c>
      <c r="H4816" t="s">
        <v>1219</v>
      </c>
      <c r="I4816">
        <v>0</v>
      </c>
      <c r="J4816" t="s">
        <v>156</v>
      </c>
      <c r="K4816" t="s">
        <v>36</v>
      </c>
      <c r="L4816" t="s">
        <v>37</v>
      </c>
      <c r="M4816">
        <v>64749</v>
      </c>
      <c r="N4816">
        <v>134280</v>
      </c>
      <c r="O4816" t="s">
        <v>38</v>
      </c>
      <c r="P4816" t="s">
        <v>1006</v>
      </c>
      <c r="Q4816" t="s">
        <v>1007</v>
      </c>
      <c r="R4816" t="s">
        <v>7162</v>
      </c>
      <c r="S4816" t="s">
        <v>1221</v>
      </c>
      <c r="T4816" t="s">
        <v>7163</v>
      </c>
      <c r="U4816" t="s">
        <v>161</v>
      </c>
      <c r="V4816" t="s">
        <v>162</v>
      </c>
      <c r="W4816" t="s">
        <v>7164</v>
      </c>
      <c r="X4816" t="s">
        <v>7165</v>
      </c>
      <c r="Z4816" t="s">
        <v>46</v>
      </c>
      <c r="AA4816" s="1">
        <v>45279</v>
      </c>
      <c r="AC4816" s="1">
        <v>45279</v>
      </c>
      <c r="AD4816" s="1">
        <v>45355</v>
      </c>
    </row>
    <row r="4817" spans="1:30">
      <c r="A4817">
        <v>573254</v>
      </c>
      <c r="B4817" t="s">
        <v>99</v>
      </c>
      <c r="C4817" t="s">
        <v>48</v>
      </c>
      <c r="D4817">
        <v>1</v>
      </c>
      <c r="E4817" t="s">
        <v>3488</v>
      </c>
      <c r="F4817" t="s">
        <v>131</v>
      </c>
      <c r="G4817" t="s">
        <v>51</v>
      </c>
      <c r="H4817">
        <v>13632</v>
      </c>
      <c r="I4817">
        <v>2</v>
      </c>
      <c r="J4817" t="s">
        <v>91</v>
      </c>
      <c r="K4817" t="s">
        <v>36</v>
      </c>
      <c r="L4817" t="s">
        <v>276</v>
      </c>
      <c r="M4817">
        <v>85371</v>
      </c>
      <c r="N4817">
        <v>109990</v>
      </c>
      <c r="O4817" t="s">
        <v>38</v>
      </c>
      <c r="P4817" t="s">
        <v>6637</v>
      </c>
      <c r="Q4817" t="s">
        <v>245</v>
      </c>
      <c r="R4817" t="s">
        <v>6638</v>
      </c>
      <c r="S4817" t="s">
        <v>136</v>
      </c>
      <c r="U4817" t="s">
        <v>249</v>
      </c>
      <c r="V4817" t="s">
        <v>289</v>
      </c>
      <c r="W4817" t="s">
        <v>290</v>
      </c>
      <c r="X4817" t="s">
        <v>6639</v>
      </c>
      <c r="Z4817" t="s">
        <v>63</v>
      </c>
      <c r="AA4817" s="1">
        <v>44965</v>
      </c>
      <c r="AC4817" s="1">
        <v>45007</v>
      </c>
      <c r="AD4817" s="1">
        <v>45355</v>
      </c>
    </row>
    <row r="4818" spans="1:30">
      <c r="A4818">
        <v>600381</v>
      </c>
      <c r="B4818" t="s">
        <v>129</v>
      </c>
      <c r="C4818" t="s">
        <v>48</v>
      </c>
      <c r="D4818">
        <v>2</v>
      </c>
      <c r="E4818" t="s">
        <v>10615</v>
      </c>
      <c r="F4818" t="s">
        <v>3727</v>
      </c>
      <c r="G4818" t="s">
        <v>51</v>
      </c>
      <c r="H4818">
        <v>52304</v>
      </c>
      <c r="I4818">
        <v>0</v>
      </c>
      <c r="J4818" t="s">
        <v>156</v>
      </c>
      <c r="K4818" t="s">
        <v>36</v>
      </c>
      <c r="L4818" t="s">
        <v>37</v>
      </c>
      <c r="M4818">
        <v>45329</v>
      </c>
      <c r="N4818">
        <v>52128</v>
      </c>
      <c r="O4818" t="s">
        <v>38</v>
      </c>
      <c r="P4818" t="s">
        <v>116</v>
      </c>
      <c r="Q4818" t="s">
        <v>10616</v>
      </c>
      <c r="R4818" t="s">
        <v>10617</v>
      </c>
      <c r="S4818" t="s">
        <v>3729</v>
      </c>
      <c r="T4818" t="s">
        <v>10618</v>
      </c>
      <c r="V4818" t="s">
        <v>10619</v>
      </c>
      <c r="W4818" t="s">
        <v>9521</v>
      </c>
      <c r="X4818" t="s">
        <v>116</v>
      </c>
      <c r="Z4818" t="s">
        <v>63</v>
      </c>
      <c r="AA4818" s="1">
        <v>45160</v>
      </c>
      <c r="AC4818" s="1">
        <v>45160</v>
      </c>
      <c r="AD4818" s="1">
        <v>45355</v>
      </c>
    </row>
    <row r="4819" spans="1:30">
      <c r="A4819">
        <v>621506</v>
      </c>
      <c r="B4819" t="s">
        <v>30</v>
      </c>
      <c r="C4819" t="s">
        <v>31</v>
      </c>
      <c r="D4819">
        <v>1</v>
      </c>
      <c r="E4819" t="s">
        <v>8917</v>
      </c>
      <c r="F4819" t="s">
        <v>2830</v>
      </c>
      <c r="G4819" t="s">
        <v>51</v>
      </c>
      <c r="H4819">
        <v>51613</v>
      </c>
      <c r="I4819">
        <v>0</v>
      </c>
      <c r="J4819" t="s">
        <v>1641</v>
      </c>
      <c r="K4819" t="s">
        <v>36</v>
      </c>
      <c r="L4819" t="s">
        <v>37</v>
      </c>
      <c r="M4819">
        <v>72603</v>
      </c>
      <c r="N4819">
        <v>82086</v>
      </c>
      <c r="O4819" t="s">
        <v>38</v>
      </c>
      <c r="P4819" t="s">
        <v>39</v>
      </c>
      <c r="Q4819" t="s">
        <v>5324</v>
      </c>
      <c r="R4819" t="s">
        <v>8918</v>
      </c>
      <c r="S4819" t="s">
        <v>2832</v>
      </c>
      <c r="T4819" t="s">
        <v>8919</v>
      </c>
      <c r="V4819" t="s">
        <v>8920</v>
      </c>
      <c r="Z4819" t="s">
        <v>46</v>
      </c>
      <c r="AA4819" s="1">
        <v>45289</v>
      </c>
      <c r="AB4819" s="2">
        <v>45409</v>
      </c>
      <c r="AC4819" s="1">
        <v>45289</v>
      </c>
      <c r="AD4819" s="1">
        <v>45355</v>
      </c>
    </row>
    <row r="4820" spans="1:30">
      <c r="A4820">
        <v>595613</v>
      </c>
      <c r="B4820" t="s">
        <v>30</v>
      </c>
      <c r="C4820" t="s">
        <v>31</v>
      </c>
      <c r="D4820">
        <v>1</v>
      </c>
      <c r="E4820" t="s">
        <v>10771</v>
      </c>
      <c r="F4820" t="s">
        <v>33</v>
      </c>
      <c r="G4820" t="s">
        <v>34</v>
      </c>
      <c r="H4820">
        <v>21744</v>
      </c>
      <c r="I4820" t="s">
        <v>859</v>
      </c>
      <c r="J4820" t="s">
        <v>35</v>
      </c>
      <c r="K4820" t="s">
        <v>36</v>
      </c>
      <c r="L4820" t="s">
        <v>37</v>
      </c>
      <c r="M4820">
        <v>105746</v>
      </c>
      <c r="N4820">
        <v>121608</v>
      </c>
      <c r="O4820" t="s">
        <v>38</v>
      </c>
      <c r="P4820" t="s">
        <v>1346</v>
      </c>
      <c r="Q4820" t="s">
        <v>5399</v>
      </c>
      <c r="R4820" t="s">
        <v>10772</v>
      </c>
      <c r="S4820" t="s">
        <v>42</v>
      </c>
      <c r="T4820" t="s">
        <v>10773</v>
      </c>
      <c r="U4820" t="s">
        <v>1829</v>
      </c>
      <c r="V4820" t="s">
        <v>10774</v>
      </c>
      <c r="Z4820" t="s">
        <v>46</v>
      </c>
      <c r="AA4820" s="1">
        <v>45138</v>
      </c>
      <c r="AB4820" s="2">
        <v>45430</v>
      </c>
      <c r="AC4820" s="1">
        <v>45328</v>
      </c>
      <c r="AD4820" s="1">
        <v>45355</v>
      </c>
    </row>
    <row r="4821" spans="1:30">
      <c r="A4821">
        <v>627322</v>
      </c>
      <c r="B4821" t="s">
        <v>47</v>
      </c>
      <c r="C4821" t="s">
        <v>48</v>
      </c>
      <c r="D4821">
        <v>3</v>
      </c>
      <c r="E4821" t="s">
        <v>4869</v>
      </c>
      <c r="F4821" t="s">
        <v>570</v>
      </c>
      <c r="G4821" t="s">
        <v>51</v>
      </c>
      <c r="H4821">
        <v>34202</v>
      </c>
      <c r="I4821">
        <v>3</v>
      </c>
      <c r="J4821" t="s">
        <v>65</v>
      </c>
      <c r="K4821" t="s">
        <v>36</v>
      </c>
      <c r="L4821" t="s">
        <v>276</v>
      </c>
      <c r="M4821">
        <v>78745</v>
      </c>
      <c r="N4821">
        <v>112772</v>
      </c>
      <c r="O4821" t="s">
        <v>38</v>
      </c>
      <c r="P4821" t="s">
        <v>54</v>
      </c>
      <c r="Q4821" t="s">
        <v>4870</v>
      </c>
      <c r="R4821" t="s">
        <v>4871</v>
      </c>
      <c r="S4821" t="s">
        <v>573</v>
      </c>
      <c r="T4821" t="s">
        <v>4872</v>
      </c>
      <c r="Z4821" t="s">
        <v>63</v>
      </c>
      <c r="AA4821" s="1">
        <v>45344</v>
      </c>
      <c r="AC4821" s="1">
        <v>45349</v>
      </c>
      <c r="AD4821" s="1">
        <v>45355</v>
      </c>
    </row>
    <row r="4822" spans="1:30">
      <c r="A4822">
        <v>597684</v>
      </c>
      <c r="B4822" t="s">
        <v>47</v>
      </c>
      <c r="C4822" t="s">
        <v>31</v>
      </c>
      <c r="D4822">
        <v>1</v>
      </c>
      <c r="E4822" t="s">
        <v>3511</v>
      </c>
      <c r="F4822" t="s">
        <v>382</v>
      </c>
      <c r="G4822" t="s">
        <v>34</v>
      </c>
      <c r="H4822">
        <v>30087</v>
      </c>
      <c r="I4822">
        <v>4</v>
      </c>
      <c r="J4822" t="s">
        <v>618</v>
      </c>
      <c r="K4822" t="s">
        <v>36</v>
      </c>
      <c r="L4822" t="s">
        <v>37</v>
      </c>
      <c r="M4822">
        <v>83158</v>
      </c>
      <c r="N4822">
        <v>102014</v>
      </c>
      <c r="O4822" t="s">
        <v>38</v>
      </c>
      <c r="P4822" t="s">
        <v>54</v>
      </c>
      <c r="Q4822" t="s">
        <v>4134</v>
      </c>
      <c r="R4822" t="s">
        <v>4135</v>
      </c>
      <c r="S4822" t="s">
        <v>387</v>
      </c>
      <c r="T4822" t="s">
        <v>4136</v>
      </c>
      <c r="U4822" t="s">
        <v>4137</v>
      </c>
      <c r="V4822" t="s">
        <v>4138</v>
      </c>
      <c r="W4822" t="s">
        <v>61</v>
      </c>
      <c r="X4822" t="s">
        <v>4139</v>
      </c>
      <c r="Z4822" t="s">
        <v>200</v>
      </c>
      <c r="AA4822" s="1">
        <v>45148</v>
      </c>
      <c r="AC4822" s="1">
        <v>45250</v>
      </c>
      <c r="AD4822" s="1">
        <v>45355</v>
      </c>
    </row>
    <row r="4823" spans="1:30">
      <c r="A4823">
        <v>550629</v>
      </c>
      <c r="B4823" t="s">
        <v>69</v>
      </c>
      <c r="C4823" t="s">
        <v>48</v>
      </c>
      <c r="D4823">
        <v>1</v>
      </c>
      <c r="E4823" t="s">
        <v>4126</v>
      </c>
      <c r="F4823" t="s">
        <v>1046</v>
      </c>
      <c r="G4823" t="s">
        <v>51</v>
      </c>
      <c r="H4823" t="s">
        <v>1047</v>
      </c>
      <c r="I4823">
        <v>0</v>
      </c>
      <c r="J4823" t="s">
        <v>72</v>
      </c>
      <c r="K4823" t="s">
        <v>36</v>
      </c>
      <c r="L4823" t="s">
        <v>37</v>
      </c>
      <c r="M4823">
        <v>84451</v>
      </c>
      <c r="N4823">
        <v>113550</v>
      </c>
      <c r="O4823" t="s">
        <v>38</v>
      </c>
      <c r="P4823" t="s">
        <v>73</v>
      </c>
      <c r="Q4823" t="s">
        <v>1504</v>
      </c>
      <c r="R4823" t="s">
        <v>10775</v>
      </c>
      <c r="S4823" t="s">
        <v>847</v>
      </c>
      <c r="T4823" t="s">
        <v>5120</v>
      </c>
      <c r="U4823" t="s">
        <v>10776</v>
      </c>
      <c r="V4823" t="s">
        <v>10777</v>
      </c>
      <c r="W4823" t="s">
        <v>622</v>
      </c>
      <c r="X4823" t="s">
        <v>623</v>
      </c>
      <c r="Z4823" t="s">
        <v>46</v>
      </c>
      <c r="AA4823" s="1">
        <v>44823</v>
      </c>
      <c r="AC4823" s="1">
        <v>44823</v>
      </c>
      <c r="AD4823" s="1">
        <v>45355</v>
      </c>
    </row>
    <row r="4824" spans="1:30">
      <c r="A4824">
        <v>621346</v>
      </c>
      <c r="B4824" t="s">
        <v>30</v>
      </c>
      <c r="C4824" t="s">
        <v>31</v>
      </c>
      <c r="D4824">
        <v>1</v>
      </c>
      <c r="E4824" t="s">
        <v>5474</v>
      </c>
      <c r="F4824" t="s">
        <v>308</v>
      </c>
      <c r="G4824" t="s">
        <v>34</v>
      </c>
      <c r="H4824">
        <v>56058</v>
      </c>
      <c r="I4824">
        <v>0</v>
      </c>
      <c r="J4824" t="s">
        <v>1054</v>
      </c>
      <c r="K4824" t="s">
        <v>36</v>
      </c>
      <c r="L4824" t="s">
        <v>37</v>
      </c>
      <c r="M4824">
        <v>59116</v>
      </c>
      <c r="N4824">
        <v>82000</v>
      </c>
      <c r="O4824" t="s">
        <v>38</v>
      </c>
      <c r="P4824" t="s">
        <v>203</v>
      </c>
      <c r="Q4824" t="s">
        <v>995</v>
      </c>
      <c r="R4824" t="s">
        <v>5475</v>
      </c>
      <c r="S4824" t="s">
        <v>311</v>
      </c>
      <c r="V4824" t="s">
        <v>5476</v>
      </c>
      <c r="Z4824" t="s">
        <v>46</v>
      </c>
      <c r="AA4824" s="1">
        <v>45289</v>
      </c>
      <c r="AB4824" s="2">
        <v>45409</v>
      </c>
      <c r="AC4824" s="1">
        <v>45296</v>
      </c>
      <c r="AD4824" s="1">
        <v>45355</v>
      </c>
    </row>
    <row r="4825" spans="1:30">
      <c r="A4825">
        <v>559799</v>
      </c>
      <c r="B4825" t="s">
        <v>129</v>
      </c>
      <c r="C4825" t="s">
        <v>48</v>
      </c>
      <c r="D4825">
        <v>1</v>
      </c>
      <c r="E4825" t="s">
        <v>5465</v>
      </c>
      <c r="F4825" t="s">
        <v>283</v>
      </c>
      <c r="G4825" t="s">
        <v>51</v>
      </c>
      <c r="H4825">
        <v>10124</v>
      </c>
      <c r="I4825">
        <v>3</v>
      </c>
      <c r="J4825" t="s">
        <v>266</v>
      </c>
      <c r="K4825" t="s">
        <v>36</v>
      </c>
      <c r="L4825" t="s">
        <v>37</v>
      </c>
      <c r="M4825">
        <v>58695</v>
      </c>
      <c r="N4825">
        <v>67499</v>
      </c>
      <c r="O4825" t="s">
        <v>38</v>
      </c>
      <c r="P4825" t="s">
        <v>157</v>
      </c>
      <c r="Q4825" t="s">
        <v>3762</v>
      </c>
      <c r="R4825" t="s">
        <v>5466</v>
      </c>
      <c r="S4825" t="s">
        <v>287</v>
      </c>
      <c r="T4825" t="s">
        <v>5467</v>
      </c>
      <c r="U4825" t="s">
        <v>695</v>
      </c>
      <c r="V4825" t="s">
        <v>5468</v>
      </c>
      <c r="W4825" t="s">
        <v>5469</v>
      </c>
      <c r="X4825" t="s">
        <v>5470</v>
      </c>
      <c r="Z4825" t="s">
        <v>46</v>
      </c>
      <c r="AA4825" s="1">
        <v>44869</v>
      </c>
      <c r="AC4825" s="1">
        <v>45190</v>
      </c>
      <c r="AD4825" s="1">
        <v>45355</v>
      </c>
    </row>
    <row r="4826" spans="1:30">
      <c r="A4826">
        <v>623749</v>
      </c>
      <c r="B4826" t="s">
        <v>129</v>
      </c>
      <c r="C4826" t="s">
        <v>31</v>
      </c>
      <c r="D4826">
        <v>5</v>
      </c>
      <c r="E4826" t="s">
        <v>6040</v>
      </c>
      <c r="F4826" t="s">
        <v>265</v>
      </c>
      <c r="G4826" t="s">
        <v>51</v>
      </c>
      <c r="H4826">
        <v>56316</v>
      </c>
      <c r="I4826">
        <v>3</v>
      </c>
      <c r="J4826" t="s">
        <v>156</v>
      </c>
      <c r="K4826" t="s">
        <v>36</v>
      </c>
      <c r="L4826" t="s">
        <v>37</v>
      </c>
      <c r="M4826">
        <v>73213</v>
      </c>
      <c r="N4826">
        <v>84195</v>
      </c>
      <c r="O4826" t="s">
        <v>38</v>
      </c>
      <c r="P4826" t="s">
        <v>157</v>
      </c>
      <c r="Q4826" t="s">
        <v>218</v>
      </c>
      <c r="R4826" t="s">
        <v>6041</v>
      </c>
      <c r="S4826" t="s">
        <v>6042</v>
      </c>
      <c r="V4826" t="s">
        <v>162</v>
      </c>
      <c r="Z4826" t="s">
        <v>63</v>
      </c>
      <c r="AA4826" s="1">
        <v>45309</v>
      </c>
      <c r="AC4826" s="1">
        <v>45309</v>
      </c>
      <c r="AD4826" s="1">
        <v>45355</v>
      </c>
    </row>
    <row r="4827" spans="1:30">
      <c r="A4827">
        <v>620998</v>
      </c>
      <c r="B4827" t="s">
        <v>2168</v>
      </c>
      <c r="C4827" t="s">
        <v>48</v>
      </c>
      <c r="D4827">
        <v>1</v>
      </c>
      <c r="E4827" t="s">
        <v>5759</v>
      </c>
      <c r="F4827" t="s">
        <v>235</v>
      </c>
      <c r="G4827" t="s">
        <v>51</v>
      </c>
      <c r="H4827">
        <v>10251</v>
      </c>
      <c r="I4827">
        <v>4</v>
      </c>
      <c r="J4827" t="s">
        <v>618</v>
      </c>
      <c r="K4827" t="s">
        <v>36</v>
      </c>
      <c r="L4827" t="s">
        <v>37</v>
      </c>
      <c r="M4827">
        <v>43728</v>
      </c>
      <c r="N4827">
        <v>52242</v>
      </c>
      <c r="O4827" t="s">
        <v>38</v>
      </c>
      <c r="P4827" t="s">
        <v>2170</v>
      </c>
      <c r="Q4827" t="s">
        <v>3160</v>
      </c>
      <c r="R4827" t="s">
        <v>5760</v>
      </c>
      <c r="S4827" t="s">
        <v>239</v>
      </c>
      <c r="T4827" t="s">
        <v>5104</v>
      </c>
      <c r="U4827" t="s">
        <v>2174</v>
      </c>
      <c r="V4827" t="s">
        <v>3163</v>
      </c>
      <c r="Z4827" t="s">
        <v>46</v>
      </c>
      <c r="AA4827" s="1">
        <v>45287</v>
      </c>
      <c r="AB4827" s="2">
        <v>45387</v>
      </c>
      <c r="AC4827" s="1">
        <v>45324</v>
      </c>
      <c r="AD4827" s="1">
        <v>45355</v>
      </c>
    </row>
    <row r="4828" spans="1:30">
      <c r="A4828">
        <v>607551</v>
      </c>
      <c r="B4828" t="s">
        <v>129</v>
      </c>
      <c r="C4828" t="s">
        <v>31</v>
      </c>
      <c r="D4828">
        <v>12</v>
      </c>
      <c r="E4828" t="s">
        <v>7593</v>
      </c>
      <c r="F4828" t="s">
        <v>114</v>
      </c>
      <c r="G4828" t="s">
        <v>34</v>
      </c>
      <c r="H4828">
        <v>56057</v>
      </c>
      <c r="I4828">
        <v>0</v>
      </c>
      <c r="J4828" t="s">
        <v>266</v>
      </c>
      <c r="K4828" t="s">
        <v>36</v>
      </c>
      <c r="L4828" t="s">
        <v>37</v>
      </c>
      <c r="M4828">
        <v>41887</v>
      </c>
      <c r="N4828">
        <v>69709</v>
      </c>
      <c r="O4828" t="s">
        <v>38</v>
      </c>
      <c r="P4828" t="s">
        <v>565</v>
      </c>
      <c r="Q4828" t="s">
        <v>566</v>
      </c>
      <c r="R4828" t="s">
        <v>10695</v>
      </c>
      <c r="S4828" t="s">
        <v>119</v>
      </c>
      <c r="T4828" t="s">
        <v>568</v>
      </c>
      <c r="U4828" t="s">
        <v>161</v>
      </c>
      <c r="V4828" t="s">
        <v>162</v>
      </c>
      <c r="Z4828" t="s">
        <v>46</v>
      </c>
      <c r="AA4828" s="1">
        <v>45261</v>
      </c>
      <c r="AC4828" s="1">
        <v>45261</v>
      </c>
      <c r="AD4828" s="1">
        <v>45355</v>
      </c>
    </row>
    <row r="4829" spans="1:30">
      <c r="A4829">
        <v>613994</v>
      </c>
      <c r="B4829" t="s">
        <v>253</v>
      </c>
      <c r="C4829" t="s">
        <v>48</v>
      </c>
      <c r="D4829">
        <v>1</v>
      </c>
      <c r="E4829" t="s">
        <v>10437</v>
      </c>
      <c r="F4829" t="s">
        <v>1300</v>
      </c>
      <c r="G4829" t="s">
        <v>34</v>
      </c>
      <c r="H4829">
        <v>95711</v>
      </c>
      <c r="I4829">
        <v>0</v>
      </c>
      <c r="J4829" t="s">
        <v>91</v>
      </c>
      <c r="K4829" t="s">
        <v>36</v>
      </c>
      <c r="L4829" t="s">
        <v>37</v>
      </c>
      <c r="M4829">
        <v>100000</v>
      </c>
      <c r="N4829">
        <v>180000</v>
      </c>
      <c r="O4829" t="s">
        <v>38</v>
      </c>
      <c r="P4829" t="s">
        <v>10438</v>
      </c>
      <c r="Q4829" t="s">
        <v>10439</v>
      </c>
      <c r="R4829" t="s">
        <v>10440</v>
      </c>
      <c r="S4829" t="s">
        <v>1303</v>
      </c>
      <c r="T4829" t="s">
        <v>10441</v>
      </c>
      <c r="U4829" t="s">
        <v>2189</v>
      </c>
      <c r="V4829" t="s">
        <v>263</v>
      </c>
      <c r="Z4829" t="s">
        <v>264</v>
      </c>
      <c r="AA4829" s="1">
        <v>45232</v>
      </c>
      <c r="AC4829" s="1">
        <v>45281</v>
      </c>
      <c r="AD4829" s="1">
        <v>45355</v>
      </c>
    </row>
    <row r="4830" spans="1:30">
      <c r="A4830">
        <v>626608</v>
      </c>
      <c r="B4830" t="s">
        <v>129</v>
      </c>
      <c r="C4830" t="s">
        <v>48</v>
      </c>
      <c r="D4830">
        <v>1</v>
      </c>
      <c r="E4830" t="s">
        <v>6981</v>
      </c>
      <c r="F4830" t="s">
        <v>472</v>
      </c>
      <c r="G4830" t="s">
        <v>34</v>
      </c>
      <c r="H4830">
        <v>95005</v>
      </c>
      <c r="I4830" t="s">
        <v>349</v>
      </c>
      <c r="J4830" t="s">
        <v>4757</v>
      </c>
      <c r="K4830" t="s">
        <v>36</v>
      </c>
      <c r="L4830" t="s">
        <v>37</v>
      </c>
      <c r="M4830">
        <v>64922</v>
      </c>
      <c r="N4830">
        <v>136591</v>
      </c>
      <c r="O4830" t="s">
        <v>38</v>
      </c>
      <c r="P4830" t="s">
        <v>157</v>
      </c>
      <c r="Q4830" t="s">
        <v>692</v>
      </c>
      <c r="R4830" t="s">
        <v>6982</v>
      </c>
      <c r="S4830" t="s">
        <v>477</v>
      </c>
      <c r="T4830" t="s">
        <v>6983</v>
      </c>
      <c r="U4830" t="s">
        <v>2231</v>
      </c>
      <c r="Z4830" t="s">
        <v>63</v>
      </c>
      <c r="AA4830" s="1">
        <v>45343</v>
      </c>
      <c r="AC4830" s="1">
        <v>45343</v>
      </c>
      <c r="AD4830" s="1">
        <v>45355</v>
      </c>
    </row>
    <row r="4831" spans="1:30">
      <c r="A4831">
        <v>620496</v>
      </c>
      <c r="B4831" t="s">
        <v>30</v>
      </c>
      <c r="C4831" t="s">
        <v>48</v>
      </c>
      <c r="D4831">
        <v>1</v>
      </c>
      <c r="E4831" t="s">
        <v>8768</v>
      </c>
      <c r="F4831" t="s">
        <v>2153</v>
      </c>
      <c r="G4831" t="s">
        <v>51</v>
      </c>
      <c r="H4831">
        <v>51193</v>
      </c>
      <c r="I4831">
        <v>0</v>
      </c>
      <c r="J4831" t="s">
        <v>35</v>
      </c>
      <c r="K4831" t="s">
        <v>36</v>
      </c>
      <c r="L4831" t="s">
        <v>37</v>
      </c>
      <c r="M4831">
        <v>59301</v>
      </c>
      <c r="N4831">
        <v>68196</v>
      </c>
      <c r="O4831" t="s">
        <v>38</v>
      </c>
      <c r="P4831" t="s">
        <v>39</v>
      </c>
      <c r="Q4831" t="s">
        <v>5224</v>
      </c>
      <c r="R4831" t="s">
        <v>10704</v>
      </c>
      <c r="S4831" t="s">
        <v>2156</v>
      </c>
      <c r="T4831" t="s">
        <v>10705</v>
      </c>
      <c r="V4831" t="s">
        <v>10706</v>
      </c>
      <c r="Z4831" t="s">
        <v>46</v>
      </c>
      <c r="AA4831" s="1">
        <v>45279</v>
      </c>
      <c r="AB4831" s="2">
        <v>45399</v>
      </c>
      <c r="AC4831" s="1">
        <v>45331</v>
      </c>
      <c r="AD4831" s="1">
        <v>45355</v>
      </c>
    </row>
    <row r="4832" spans="1:30">
      <c r="A4832">
        <v>615577</v>
      </c>
      <c r="B4832" t="s">
        <v>30</v>
      </c>
      <c r="C4832" t="s">
        <v>48</v>
      </c>
      <c r="D4832">
        <v>1</v>
      </c>
      <c r="E4832" t="s">
        <v>10367</v>
      </c>
      <c r="F4832" t="s">
        <v>33</v>
      </c>
      <c r="G4832" t="s">
        <v>34</v>
      </c>
      <c r="H4832">
        <v>21744</v>
      </c>
      <c r="I4832">
        <v>3</v>
      </c>
      <c r="J4832" t="s">
        <v>35</v>
      </c>
      <c r="K4832" t="s">
        <v>36</v>
      </c>
      <c r="L4832" t="s">
        <v>37</v>
      </c>
      <c r="M4832">
        <v>92301</v>
      </c>
      <c r="N4832">
        <v>106146</v>
      </c>
      <c r="O4832" t="s">
        <v>38</v>
      </c>
      <c r="P4832" t="s">
        <v>39</v>
      </c>
      <c r="Q4832" t="s">
        <v>5985</v>
      </c>
      <c r="R4832" t="s">
        <v>10368</v>
      </c>
      <c r="S4832" t="s">
        <v>42</v>
      </c>
      <c r="T4832" t="s">
        <v>10369</v>
      </c>
      <c r="V4832" t="s">
        <v>10370</v>
      </c>
      <c r="Z4832" t="s">
        <v>46</v>
      </c>
      <c r="AA4832" s="1">
        <v>45239</v>
      </c>
      <c r="AB4832" s="2">
        <v>45359</v>
      </c>
      <c r="AC4832" s="1">
        <v>45265</v>
      </c>
      <c r="AD4832" s="1">
        <v>45355</v>
      </c>
    </row>
    <row r="4833" spans="1:30">
      <c r="A4833">
        <v>595613</v>
      </c>
      <c r="B4833" t="s">
        <v>30</v>
      </c>
      <c r="C4833" t="s">
        <v>48</v>
      </c>
      <c r="D4833">
        <v>1</v>
      </c>
      <c r="E4833" t="s">
        <v>10771</v>
      </c>
      <c r="F4833" t="s">
        <v>33</v>
      </c>
      <c r="G4833" t="s">
        <v>34</v>
      </c>
      <c r="H4833">
        <v>21744</v>
      </c>
      <c r="I4833" t="s">
        <v>859</v>
      </c>
      <c r="J4833" t="s">
        <v>35</v>
      </c>
      <c r="K4833" t="s">
        <v>36</v>
      </c>
      <c r="L4833" t="s">
        <v>37</v>
      </c>
      <c r="M4833">
        <v>105746</v>
      </c>
      <c r="N4833">
        <v>121608</v>
      </c>
      <c r="O4833" t="s">
        <v>38</v>
      </c>
      <c r="P4833" t="s">
        <v>1346</v>
      </c>
      <c r="Q4833" t="s">
        <v>5399</v>
      </c>
      <c r="R4833" t="s">
        <v>10772</v>
      </c>
      <c r="S4833" t="s">
        <v>42</v>
      </c>
      <c r="T4833" t="s">
        <v>10773</v>
      </c>
      <c r="U4833" t="s">
        <v>1829</v>
      </c>
      <c r="V4833" t="s">
        <v>10774</v>
      </c>
      <c r="Z4833" t="s">
        <v>46</v>
      </c>
      <c r="AA4833" s="1">
        <v>45138</v>
      </c>
      <c r="AB4833" s="2">
        <v>45430</v>
      </c>
      <c r="AC4833" s="1">
        <v>45328</v>
      </c>
      <c r="AD4833" s="1">
        <v>45355</v>
      </c>
    </row>
    <row r="4834" spans="1:30">
      <c r="A4834">
        <v>628075</v>
      </c>
      <c r="B4834" t="s">
        <v>30</v>
      </c>
      <c r="C4834" t="s">
        <v>31</v>
      </c>
      <c r="D4834">
        <v>1</v>
      </c>
      <c r="E4834" t="s">
        <v>8107</v>
      </c>
      <c r="F4834" t="s">
        <v>685</v>
      </c>
      <c r="G4834" t="s">
        <v>34</v>
      </c>
      <c r="H4834">
        <v>83052</v>
      </c>
      <c r="I4834">
        <v>1</v>
      </c>
      <c r="J4834" t="s">
        <v>35</v>
      </c>
      <c r="K4834" t="s">
        <v>36</v>
      </c>
      <c r="L4834" t="s">
        <v>37</v>
      </c>
      <c r="M4834">
        <v>56625</v>
      </c>
      <c r="N4834">
        <v>56625</v>
      </c>
      <c r="O4834" t="s">
        <v>38</v>
      </c>
      <c r="P4834" t="s">
        <v>8156</v>
      </c>
      <c r="Q4834" t="s">
        <v>687</v>
      </c>
      <c r="R4834" t="s">
        <v>9162</v>
      </c>
      <c r="S4834" t="s">
        <v>689</v>
      </c>
      <c r="T4834" t="s">
        <v>9163</v>
      </c>
      <c r="V4834" t="s">
        <v>9164</v>
      </c>
      <c r="Z4834" t="s">
        <v>46</v>
      </c>
      <c r="AA4834" s="1">
        <v>45350</v>
      </c>
      <c r="AB4834" s="2">
        <v>45470</v>
      </c>
      <c r="AC4834" s="1">
        <v>45350</v>
      </c>
      <c r="AD4834" s="1">
        <v>45355</v>
      </c>
    </row>
    <row r="4835" spans="1:30">
      <c r="A4835">
        <v>602475</v>
      </c>
      <c r="B4835" t="s">
        <v>99</v>
      </c>
      <c r="C4835" t="s">
        <v>31</v>
      </c>
      <c r="D4835">
        <v>2</v>
      </c>
      <c r="E4835" t="s">
        <v>64</v>
      </c>
      <c r="F4835" t="s">
        <v>33</v>
      </c>
      <c r="G4835" t="s">
        <v>34</v>
      </c>
      <c r="H4835">
        <v>21744</v>
      </c>
      <c r="I4835">
        <v>2</v>
      </c>
      <c r="J4835" t="s">
        <v>275</v>
      </c>
      <c r="K4835" t="s">
        <v>36</v>
      </c>
      <c r="L4835" t="s">
        <v>37</v>
      </c>
      <c r="M4835">
        <v>82506</v>
      </c>
      <c r="N4835">
        <v>94882</v>
      </c>
      <c r="O4835" t="s">
        <v>38</v>
      </c>
      <c r="P4835" t="s">
        <v>244</v>
      </c>
      <c r="Q4835" t="s">
        <v>3294</v>
      </c>
      <c r="R4835" t="s">
        <v>10674</v>
      </c>
      <c r="S4835" t="s">
        <v>42</v>
      </c>
      <c r="T4835" t="s">
        <v>10675</v>
      </c>
      <c r="U4835" t="s">
        <v>10676</v>
      </c>
      <c r="V4835" t="s">
        <v>10677</v>
      </c>
      <c r="Z4835" t="s">
        <v>46</v>
      </c>
      <c r="AA4835" s="1">
        <v>45205</v>
      </c>
      <c r="AC4835" s="1">
        <v>45271</v>
      </c>
      <c r="AD4835" s="1">
        <v>45355</v>
      </c>
    </row>
    <row r="4836" spans="1:30">
      <c r="A4836">
        <v>591366</v>
      </c>
      <c r="B4836" t="s">
        <v>69</v>
      </c>
      <c r="C4836" t="s">
        <v>48</v>
      </c>
      <c r="D4836">
        <v>1</v>
      </c>
      <c r="E4836" t="s">
        <v>2690</v>
      </c>
      <c r="F4836" t="s">
        <v>1983</v>
      </c>
      <c r="G4836" t="s">
        <v>51</v>
      </c>
      <c r="H4836">
        <v>30726</v>
      </c>
      <c r="I4836">
        <v>2</v>
      </c>
      <c r="J4836" t="s">
        <v>275</v>
      </c>
      <c r="K4836" t="s">
        <v>36</v>
      </c>
      <c r="L4836" t="s">
        <v>37</v>
      </c>
      <c r="M4836">
        <v>30.550599999999999</v>
      </c>
      <c r="N4836">
        <v>46.096899999999998</v>
      </c>
      <c r="O4836" t="s">
        <v>124</v>
      </c>
      <c r="P4836" t="s">
        <v>671</v>
      </c>
      <c r="Q4836" t="s">
        <v>700</v>
      </c>
      <c r="R4836" t="s">
        <v>2691</v>
      </c>
      <c r="S4836" t="s">
        <v>1988</v>
      </c>
      <c r="T4836" t="s">
        <v>2692</v>
      </c>
      <c r="U4836" t="s">
        <v>2693</v>
      </c>
      <c r="V4836" t="s">
        <v>2694</v>
      </c>
      <c r="W4836" t="s">
        <v>622</v>
      </c>
      <c r="X4836" t="s">
        <v>706</v>
      </c>
      <c r="Z4836" t="s">
        <v>46</v>
      </c>
      <c r="AA4836" s="1">
        <v>45124</v>
      </c>
      <c r="AC4836" s="1">
        <v>45124</v>
      </c>
      <c r="AD4836" s="1">
        <v>45355</v>
      </c>
    </row>
    <row r="4837" spans="1:30">
      <c r="A4837">
        <v>609537</v>
      </c>
      <c r="B4837" t="s">
        <v>99</v>
      </c>
      <c r="C4837" t="s">
        <v>48</v>
      </c>
      <c r="D4837">
        <v>1</v>
      </c>
      <c r="E4837" t="s">
        <v>4102</v>
      </c>
      <c r="F4837" t="s">
        <v>375</v>
      </c>
      <c r="G4837" t="s">
        <v>51</v>
      </c>
      <c r="H4837">
        <v>22427</v>
      </c>
      <c r="I4837">
        <v>2</v>
      </c>
      <c r="J4837" t="s">
        <v>594</v>
      </c>
      <c r="K4837" t="s">
        <v>36</v>
      </c>
      <c r="L4837" t="s">
        <v>37</v>
      </c>
      <c r="M4837">
        <v>81571</v>
      </c>
      <c r="N4837">
        <v>119554</v>
      </c>
      <c r="O4837" t="s">
        <v>38</v>
      </c>
      <c r="P4837" t="s">
        <v>244</v>
      </c>
      <c r="Q4837" t="s">
        <v>5028</v>
      </c>
      <c r="R4837" t="s">
        <v>7552</v>
      </c>
      <c r="S4837" t="s">
        <v>377</v>
      </c>
      <c r="T4837" t="s">
        <v>4104</v>
      </c>
      <c r="U4837" t="s">
        <v>4104</v>
      </c>
      <c r="V4837" t="s">
        <v>4104</v>
      </c>
      <c r="Z4837" t="s">
        <v>63</v>
      </c>
      <c r="AA4837" s="1">
        <v>45293</v>
      </c>
      <c r="AC4837" s="1">
        <v>45293</v>
      </c>
      <c r="AD4837" s="1">
        <v>45355</v>
      </c>
    </row>
    <row r="4838" spans="1:30">
      <c r="A4838">
        <v>626607</v>
      </c>
      <c r="B4838" t="s">
        <v>163</v>
      </c>
      <c r="C4838" t="s">
        <v>48</v>
      </c>
      <c r="D4838">
        <v>1</v>
      </c>
      <c r="E4838" t="s">
        <v>4569</v>
      </c>
      <c r="F4838" t="s">
        <v>226</v>
      </c>
      <c r="G4838" t="s">
        <v>34</v>
      </c>
      <c r="H4838">
        <v>10234</v>
      </c>
      <c r="I4838">
        <v>0</v>
      </c>
      <c r="J4838" t="s">
        <v>447</v>
      </c>
      <c r="K4838" t="s">
        <v>36</v>
      </c>
      <c r="L4838" t="s">
        <v>227</v>
      </c>
      <c r="M4838">
        <v>15</v>
      </c>
      <c r="N4838">
        <v>17.5</v>
      </c>
      <c r="O4838" t="s">
        <v>124</v>
      </c>
      <c r="P4838" t="s">
        <v>671</v>
      </c>
      <c r="Q4838" t="s">
        <v>4570</v>
      </c>
      <c r="R4838" t="s">
        <v>4571</v>
      </c>
      <c r="S4838" t="s">
        <v>230</v>
      </c>
      <c r="T4838" t="s">
        <v>4572</v>
      </c>
      <c r="U4838" t="s">
        <v>675</v>
      </c>
      <c r="V4838" t="s">
        <v>4573</v>
      </c>
      <c r="W4838" t="s">
        <v>676</v>
      </c>
      <c r="X4838" t="s">
        <v>4574</v>
      </c>
      <c r="Z4838" t="s">
        <v>200</v>
      </c>
      <c r="AA4838" s="1">
        <v>45335</v>
      </c>
      <c r="AB4838" s="2">
        <v>45365</v>
      </c>
      <c r="AC4838" s="1">
        <v>45337</v>
      </c>
      <c r="AD4838" s="1">
        <v>45355</v>
      </c>
    </row>
    <row r="4839" spans="1:30">
      <c r="A4839">
        <v>618776</v>
      </c>
      <c r="B4839" t="s">
        <v>30</v>
      </c>
      <c r="C4839" t="s">
        <v>48</v>
      </c>
      <c r="D4839">
        <v>1</v>
      </c>
      <c r="E4839" t="s">
        <v>10485</v>
      </c>
      <c r="F4839" t="s">
        <v>6769</v>
      </c>
      <c r="G4839" t="s">
        <v>51</v>
      </c>
      <c r="H4839">
        <v>40561</v>
      </c>
      <c r="I4839">
        <v>2</v>
      </c>
      <c r="J4839" t="s">
        <v>72</v>
      </c>
      <c r="K4839" t="s">
        <v>36</v>
      </c>
      <c r="L4839" t="s">
        <v>37</v>
      </c>
      <c r="M4839">
        <v>55873</v>
      </c>
      <c r="N4839">
        <v>64254</v>
      </c>
      <c r="O4839" t="s">
        <v>38</v>
      </c>
      <c r="P4839" t="s">
        <v>39</v>
      </c>
      <c r="Q4839" t="s">
        <v>3614</v>
      </c>
      <c r="R4839" t="s">
        <v>10486</v>
      </c>
      <c r="S4839" t="s">
        <v>6772</v>
      </c>
      <c r="T4839" t="s">
        <v>10487</v>
      </c>
      <c r="V4839" t="s">
        <v>10488</v>
      </c>
      <c r="Z4839" t="s">
        <v>46</v>
      </c>
      <c r="AA4839" s="1">
        <v>45265</v>
      </c>
      <c r="AB4839" s="2">
        <v>45385</v>
      </c>
      <c r="AC4839" s="1">
        <v>45322</v>
      </c>
      <c r="AD4839" s="1">
        <v>45355</v>
      </c>
    </row>
    <row r="4840" spans="1:30">
      <c r="A4840">
        <v>572363</v>
      </c>
      <c r="B4840" t="s">
        <v>129</v>
      </c>
      <c r="C4840" t="s">
        <v>31</v>
      </c>
      <c r="D4840">
        <v>1</v>
      </c>
      <c r="E4840" t="s">
        <v>7913</v>
      </c>
      <c r="F4840" t="s">
        <v>1046</v>
      </c>
      <c r="G4840" t="s">
        <v>51</v>
      </c>
      <c r="H4840" t="s">
        <v>2359</v>
      </c>
      <c r="I4840">
        <v>0</v>
      </c>
      <c r="J4840" t="s">
        <v>156</v>
      </c>
      <c r="K4840" t="s">
        <v>36</v>
      </c>
      <c r="L4840" t="s">
        <v>37</v>
      </c>
      <c r="M4840">
        <v>102292</v>
      </c>
      <c r="N4840">
        <v>145000</v>
      </c>
      <c r="O4840" t="s">
        <v>38</v>
      </c>
      <c r="P4840" t="s">
        <v>133</v>
      </c>
      <c r="Q4840" t="s">
        <v>134</v>
      </c>
      <c r="R4840" t="s">
        <v>7914</v>
      </c>
      <c r="S4840" t="s">
        <v>1076</v>
      </c>
      <c r="T4840" t="s">
        <v>7915</v>
      </c>
      <c r="U4840" t="s">
        <v>1634</v>
      </c>
      <c r="V4840" t="s">
        <v>7916</v>
      </c>
      <c r="W4840" t="s">
        <v>3530</v>
      </c>
      <c r="Z4840" t="s">
        <v>46</v>
      </c>
      <c r="AA4840" s="1">
        <v>44957</v>
      </c>
      <c r="AC4840" s="1">
        <v>45002</v>
      </c>
      <c r="AD4840" s="1">
        <v>45355</v>
      </c>
    </row>
    <row r="4841" spans="1:30">
      <c r="A4841">
        <v>549568</v>
      </c>
      <c r="B4841" t="s">
        <v>356</v>
      </c>
      <c r="C4841" t="s">
        <v>48</v>
      </c>
      <c r="D4841">
        <v>1</v>
      </c>
      <c r="E4841" t="s">
        <v>10472</v>
      </c>
      <c r="F4841" t="s">
        <v>10473</v>
      </c>
      <c r="G4841" t="s">
        <v>51</v>
      </c>
      <c r="H4841">
        <v>91212</v>
      </c>
      <c r="I4841">
        <v>0</v>
      </c>
      <c r="J4841" t="s">
        <v>91</v>
      </c>
      <c r="K4841" t="s">
        <v>36</v>
      </c>
      <c r="L4841" t="s">
        <v>37</v>
      </c>
      <c r="M4841">
        <v>39963</v>
      </c>
      <c r="N4841">
        <v>49927</v>
      </c>
      <c r="O4841" t="s">
        <v>38</v>
      </c>
      <c r="P4841" t="s">
        <v>358</v>
      </c>
      <c r="Q4841" t="s">
        <v>10474</v>
      </c>
      <c r="R4841" t="s">
        <v>10475</v>
      </c>
      <c r="S4841" t="s">
        <v>10476</v>
      </c>
      <c r="U4841" t="s">
        <v>10477</v>
      </c>
      <c r="V4841" t="s">
        <v>10478</v>
      </c>
      <c r="W4841" t="s">
        <v>10479</v>
      </c>
      <c r="Z4841" t="s">
        <v>46</v>
      </c>
      <c r="AA4841" s="1">
        <v>44811</v>
      </c>
      <c r="AC4841" s="1">
        <v>44811</v>
      </c>
      <c r="AD4841" s="1">
        <v>45355</v>
      </c>
    </row>
    <row r="4842" spans="1:30">
      <c r="A4842">
        <v>624814</v>
      </c>
      <c r="B4842" t="s">
        <v>30</v>
      </c>
      <c r="C4842" t="s">
        <v>31</v>
      </c>
      <c r="D4842">
        <v>1</v>
      </c>
      <c r="E4842" t="s">
        <v>1162</v>
      </c>
      <c r="F4842" t="s">
        <v>782</v>
      </c>
      <c r="G4842" t="s">
        <v>51</v>
      </c>
      <c r="H4842">
        <v>31215</v>
      </c>
      <c r="I4842">
        <v>1</v>
      </c>
      <c r="J4842" t="s">
        <v>300</v>
      </c>
      <c r="K4842" t="s">
        <v>36</v>
      </c>
      <c r="L4842" t="s">
        <v>103</v>
      </c>
      <c r="M4842">
        <v>49961</v>
      </c>
      <c r="N4842">
        <v>57455</v>
      </c>
      <c r="O4842" t="s">
        <v>38</v>
      </c>
      <c r="P4842" t="s">
        <v>1163</v>
      </c>
      <c r="Q4842" t="s">
        <v>1164</v>
      </c>
      <c r="R4842" t="s">
        <v>1165</v>
      </c>
      <c r="S4842" t="s">
        <v>784</v>
      </c>
      <c r="T4842" t="s">
        <v>1166</v>
      </c>
      <c r="U4842" t="s">
        <v>1167</v>
      </c>
      <c r="V4842" t="s">
        <v>1168</v>
      </c>
      <c r="Z4842" t="s">
        <v>46</v>
      </c>
      <c r="AA4842" s="1">
        <v>45317</v>
      </c>
      <c r="AB4842" s="2">
        <v>45437</v>
      </c>
      <c r="AC4842" s="1">
        <v>45342</v>
      </c>
      <c r="AD4842" s="1">
        <v>45355</v>
      </c>
    </row>
    <row r="4843" spans="1:30">
      <c r="A4843">
        <v>624764</v>
      </c>
      <c r="B4843" t="s">
        <v>163</v>
      </c>
      <c r="C4843" t="s">
        <v>48</v>
      </c>
      <c r="D4843">
        <v>1</v>
      </c>
      <c r="E4843" t="s">
        <v>7495</v>
      </c>
      <c r="F4843" t="s">
        <v>226</v>
      </c>
      <c r="G4843" t="s">
        <v>34</v>
      </c>
      <c r="H4843">
        <v>10234</v>
      </c>
      <c r="I4843">
        <v>0</v>
      </c>
      <c r="J4843" t="s">
        <v>670</v>
      </c>
      <c r="K4843" t="s">
        <v>36</v>
      </c>
      <c r="L4843" t="s">
        <v>227</v>
      </c>
      <c r="M4843">
        <v>15</v>
      </c>
      <c r="N4843">
        <v>17.5</v>
      </c>
      <c r="O4843" t="s">
        <v>124</v>
      </c>
      <c r="P4843" t="s">
        <v>671</v>
      </c>
      <c r="Q4843" t="s">
        <v>7496</v>
      </c>
      <c r="R4843" t="s">
        <v>7497</v>
      </c>
      <c r="S4843" t="s">
        <v>230</v>
      </c>
      <c r="T4843" t="s">
        <v>7498</v>
      </c>
      <c r="U4843" t="s">
        <v>2277</v>
      </c>
      <c r="V4843" t="s">
        <v>174</v>
      </c>
      <c r="W4843" t="s">
        <v>175</v>
      </c>
      <c r="X4843" t="s">
        <v>677</v>
      </c>
      <c r="Z4843" t="s">
        <v>46</v>
      </c>
      <c r="AA4843" s="1">
        <v>45332</v>
      </c>
      <c r="AB4843" s="2">
        <v>45362</v>
      </c>
      <c r="AC4843" s="1">
        <v>45336</v>
      </c>
      <c r="AD4843" s="1">
        <v>45355</v>
      </c>
    </row>
    <row r="4844" spans="1:30">
      <c r="A4844">
        <v>527782</v>
      </c>
      <c r="B4844" t="s">
        <v>253</v>
      </c>
      <c r="C4844" t="s">
        <v>48</v>
      </c>
      <c r="D4844">
        <v>1</v>
      </c>
      <c r="E4844" t="s">
        <v>1524</v>
      </c>
      <c r="F4844" t="s">
        <v>1525</v>
      </c>
      <c r="G4844" t="s">
        <v>51</v>
      </c>
      <c r="H4844">
        <v>91769</v>
      </c>
      <c r="I4844">
        <v>0</v>
      </c>
      <c r="J4844" t="s">
        <v>143</v>
      </c>
      <c r="K4844" t="s">
        <v>36</v>
      </c>
      <c r="L4844" t="s">
        <v>37</v>
      </c>
      <c r="M4844">
        <v>67.72</v>
      </c>
      <c r="N4844">
        <v>67.72</v>
      </c>
      <c r="O4844" t="s">
        <v>124</v>
      </c>
      <c r="P4844" t="s">
        <v>823</v>
      </c>
      <c r="Q4844" t="s">
        <v>824</v>
      </c>
      <c r="R4844" t="s">
        <v>5454</v>
      </c>
      <c r="S4844" t="s">
        <v>1528</v>
      </c>
      <c r="U4844" t="s">
        <v>2021</v>
      </c>
      <c r="V4844" t="s">
        <v>281</v>
      </c>
      <c r="Z4844" t="s">
        <v>264</v>
      </c>
      <c r="AA4844" s="1">
        <v>44664</v>
      </c>
      <c r="AC4844" s="1">
        <v>44693</v>
      </c>
      <c r="AD4844" s="1">
        <v>45355</v>
      </c>
    </row>
    <row r="4845" spans="1:30">
      <c r="A4845">
        <v>561420</v>
      </c>
      <c r="B4845" t="s">
        <v>69</v>
      </c>
      <c r="C4845" t="s">
        <v>48</v>
      </c>
      <c r="D4845">
        <v>1</v>
      </c>
      <c r="E4845" t="s">
        <v>5661</v>
      </c>
      <c r="F4845" t="s">
        <v>5662</v>
      </c>
      <c r="G4845" t="s">
        <v>51</v>
      </c>
      <c r="H4845">
        <v>60910</v>
      </c>
      <c r="I4845">
        <v>0</v>
      </c>
      <c r="J4845" t="s">
        <v>275</v>
      </c>
      <c r="K4845" t="s">
        <v>36</v>
      </c>
      <c r="L4845" t="s">
        <v>37</v>
      </c>
      <c r="M4845">
        <v>45428</v>
      </c>
      <c r="N4845">
        <v>68741</v>
      </c>
      <c r="O4845" t="s">
        <v>38</v>
      </c>
      <c r="P4845" t="s">
        <v>73</v>
      </c>
      <c r="Q4845" t="s">
        <v>5663</v>
      </c>
      <c r="R4845" t="s">
        <v>5664</v>
      </c>
      <c r="S4845" t="s">
        <v>5665</v>
      </c>
      <c r="T4845" t="s">
        <v>5666</v>
      </c>
      <c r="U4845" t="s">
        <v>5667</v>
      </c>
      <c r="V4845" t="s">
        <v>5668</v>
      </c>
      <c r="W4845" t="s">
        <v>622</v>
      </c>
      <c r="X4845" t="s">
        <v>623</v>
      </c>
      <c r="Z4845" t="s">
        <v>46</v>
      </c>
      <c r="AA4845" s="1">
        <v>44883</v>
      </c>
      <c r="AC4845" s="1">
        <v>44888</v>
      </c>
      <c r="AD4845" s="1">
        <v>45355</v>
      </c>
    </row>
    <row r="4846" spans="1:30">
      <c r="A4846">
        <v>620188</v>
      </c>
      <c r="B4846" t="s">
        <v>47</v>
      </c>
      <c r="C4846" t="s">
        <v>31</v>
      </c>
      <c r="D4846">
        <v>1</v>
      </c>
      <c r="E4846" t="s">
        <v>9822</v>
      </c>
      <c r="F4846" t="s">
        <v>308</v>
      </c>
      <c r="G4846" t="s">
        <v>34</v>
      </c>
      <c r="H4846">
        <v>56058</v>
      </c>
      <c r="I4846">
        <v>0</v>
      </c>
      <c r="J4846" t="s">
        <v>65</v>
      </c>
      <c r="K4846" t="s">
        <v>36</v>
      </c>
      <c r="L4846" t="s">
        <v>37</v>
      </c>
      <c r="M4846">
        <v>59116</v>
      </c>
      <c r="N4846">
        <v>67983</v>
      </c>
      <c r="O4846" t="s">
        <v>38</v>
      </c>
      <c r="P4846" t="s">
        <v>54</v>
      </c>
      <c r="Q4846" t="s">
        <v>9823</v>
      </c>
      <c r="R4846" t="s">
        <v>9824</v>
      </c>
      <c r="S4846" t="s">
        <v>311</v>
      </c>
      <c r="T4846" t="s">
        <v>3629</v>
      </c>
      <c r="V4846" t="s">
        <v>1180</v>
      </c>
      <c r="Z4846" t="s">
        <v>46</v>
      </c>
      <c r="AA4846" s="1">
        <v>45279</v>
      </c>
      <c r="AC4846" s="1">
        <v>45279</v>
      </c>
      <c r="AD4846" s="1">
        <v>45355</v>
      </c>
    </row>
    <row r="4847" spans="1:30">
      <c r="A4847">
        <v>615040</v>
      </c>
      <c r="B4847" t="s">
        <v>30</v>
      </c>
      <c r="C4847" t="s">
        <v>48</v>
      </c>
      <c r="D4847">
        <v>1</v>
      </c>
      <c r="E4847" t="s">
        <v>5047</v>
      </c>
      <c r="F4847" t="s">
        <v>2460</v>
      </c>
      <c r="G4847" t="s">
        <v>51</v>
      </c>
      <c r="H4847">
        <v>51191</v>
      </c>
      <c r="I4847">
        <v>2</v>
      </c>
      <c r="J4847" t="s">
        <v>202</v>
      </c>
      <c r="K4847" t="s">
        <v>36</v>
      </c>
      <c r="L4847" t="s">
        <v>37</v>
      </c>
      <c r="M4847">
        <v>51528</v>
      </c>
      <c r="N4847">
        <v>59257</v>
      </c>
      <c r="O4847" t="s">
        <v>38</v>
      </c>
      <c r="P4847" t="s">
        <v>39</v>
      </c>
      <c r="Q4847" t="s">
        <v>2154</v>
      </c>
      <c r="R4847" t="s">
        <v>5048</v>
      </c>
      <c r="S4847" t="s">
        <v>2462</v>
      </c>
      <c r="T4847" t="s">
        <v>5049</v>
      </c>
      <c r="V4847" t="s">
        <v>5050</v>
      </c>
      <c r="Z4847" t="s">
        <v>46</v>
      </c>
      <c r="AA4847" s="1">
        <v>45236</v>
      </c>
      <c r="AB4847" s="2">
        <v>45356</v>
      </c>
      <c r="AC4847" s="1">
        <v>45238</v>
      </c>
      <c r="AD4847" s="1">
        <v>45355</v>
      </c>
    </row>
    <row r="4848" spans="1:30">
      <c r="A4848">
        <v>600787</v>
      </c>
      <c r="B4848" t="s">
        <v>253</v>
      </c>
      <c r="C4848" t="s">
        <v>31</v>
      </c>
      <c r="D4848">
        <v>1</v>
      </c>
      <c r="E4848" t="s">
        <v>274</v>
      </c>
      <c r="F4848" t="s">
        <v>33</v>
      </c>
      <c r="G4848" t="s">
        <v>34</v>
      </c>
      <c r="H4848">
        <v>21744</v>
      </c>
      <c r="I4848">
        <v>3</v>
      </c>
      <c r="J4848" t="s">
        <v>275</v>
      </c>
      <c r="K4848" t="s">
        <v>36</v>
      </c>
      <c r="L4848" t="s">
        <v>276</v>
      </c>
      <c r="M4848">
        <v>92301</v>
      </c>
      <c r="N4848">
        <v>121296</v>
      </c>
      <c r="O4848" t="s">
        <v>38</v>
      </c>
      <c r="P4848" t="s">
        <v>277</v>
      </c>
      <c r="Q4848" t="s">
        <v>277</v>
      </c>
      <c r="R4848" t="s">
        <v>278</v>
      </c>
      <c r="S4848" t="s">
        <v>42</v>
      </c>
      <c r="T4848" t="s">
        <v>279</v>
      </c>
      <c r="U4848" t="s">
        <v>280</v>
      </c>
      <c r="V4848" t="s">
        <v>281</v>
      </c>
      <c r="Z4848" t="s">
        <v>264</v>
      </c>
      <c r="AA4848" s="1">
        <v>45168</v>
      </c>
      <c r="AC4848" s="1">
        <v>45324</v>
      </c>
      <c r="AD4848" s="1">
        <v>45355</v>
      </c>
    </row>
    <row r="4849" spans="1:30">
      <c r="A4849">
        <v>606009</v>
      </c>
      <c r="B4849" t="s">
        <v>727</v>
      </c>
      <c r="C4849" t="s">
        <v>31</v>
      </c>
      <c r="D4849">
        <v>1</v>
      </c>
      <c r="E4849" t="s">
        <v>9446</v>
      </c>
      <c r="F4849" t="s">
        <v>433</v>
      </c>
      <c r="G4849" t="s">
        <v>51</v>
      </c>
      <c r="H4849">
        <v>12627</v>
      </c>
      <c r="I4849">
        <v>0</v>
      </c>
      <c r="J4849" t="s">
        <v>9447</v>
      </c>
      <c r="K4849" t="s">
        <v>36</v>
      </c>
      <c r="L4849" t="s">
        <v>37</v>
      </c>
      <c r="M4849">
        <v>70611</v>
      </c>
      <c r="N4849">
        <v>88000</v>
      </c>
      <c r="O4849" t="s">
        <v>38</v>
      </c>
      <c r="P4849" t="s">
        <v>3044</v>
      </c>
      <c r="Q4849" t="s">
        <v>9448</v>
      </c>
      <c r="R4849" t="s">
        <v>9449</v>
      </c>
      <c r="S4849" t="s">
        <v>436</v>
      </c>
      <c r="T4849" t="s">
        <v>9450</v>
      </c>
      <c r="V4849" t="s">
        <v>9451</v>
      </c>
      <c r="W4849" t="s">
        <v>2751</v>
      </c>
      <c r="X4849" t="s">
        <v>3044</v>
      </c>
      <c r="Z4849" t="s">
        <v>46</v>
      </c>
      <c r="AA4849" s="1">
        <v>45197</v>
      </c>
      <c r="AC4849" s="1">
        <v>45313</v>
      </c>
      <c r="AD4849" s="1">
        <v>45355</v>
      </c>
    </row>
    <row r="4850" spans="1:30">
      <c r="A4850">
        <v>550605</v>
      </c>
      <c r="B4850" t="s">
        <v>99</v>
      </c>
      <c r="C4850" t="s">
        <v>31</v>
      </c>
      <c r="D4850">
        <v>6</v>
      </c>
      <c r="E4850" t="s">
        <v>7620</v>
      </c>
      <c r="F4850" t="s">
        <v>299</v>
      </c>
      <c r="G4850" t="s">
        <v>51</v>
      </c>
      <c r="H4850">
        <v>21822</v>
      </c>
      <c r="I4850">
        <v>2</v>
      </c>
      <c r="J4850" t="s">
        <v>65</v>
      </c>
      <c r="K4850" t="s">
        <v>123</v>
      </c>
      <c r="L4850" t="s">
        <v>37</v>
      </c>
      <c r="M4850">
        <v>60039</v>
      </c>
      <c r="N4850">
        <v>89049</v>
      </c>
      <c r="O4850" t="s">
        <v>38</v>
      </c>
      <c r="P4850" t="s">
        <v>104</v>
      </c>
      <c r="Q4850" t="s">
        <v>285</v>
      </c>
      <c r="R4850" t="s">
        <v>7621</v>
      </c>
      <c r="S4850" t="s">
        <v>302</v>
      </c>
      <c r="T4850" t="s">
        <v>7622</v>
      </c>
      <c r="U4850" t="s">
        <v>249</v>
      </c>
      <c r="V4850" t="s">
        <v>1104</v>
      </c>
      <c r="W4850" t="s">
        <v>7623</v>
      </c>
      <c r="X4850" t="s">
        <v>2376</v>
      </c>
      <c r="Z4850" t="s">
        <v>46</v>
      </c>
      <c r="AA4850" s="1">
        <v>44841</v>
      </c>
      <c r="AC4850" s="1">
        <v>44841</v>
      </c>
      <c r="AD4850" s="1">
        <v>45355</v>
      </c>
    </row>
    <row r="4851" spans="1:30">
      <c r="A4851">
        <v>606990</v>
      </c>
      <c r="B4851" t="s">
        <v>69</v>
      </c>
      <c r="C4851" t="s">
        <v>48</v>
      </c>
      <c r="D4851">
        <v>1</v>
      </c>
      <c r="E4851" t="s">
        <v>3002</v>
      </c>
      <c r="F4851" t="s">
        <v>520</v>
      </c>
      <c r="G4851" t="s">
        <v>51</v>
      </c>
      <c r="H4851">
        <v>22316</v>
      </c>
      <c r="I4851">
        <v>3</v>
      </c>
      <c r="J4851" t="s">
        <v>65</v>
      </c>
      <c r="K4851" t="s">
        <v>36</v>
      </c>
      <c r="L4851" t="s">
        <v>37</v>
      </c>
      <c r="M4851">
        <v>81571</v>
      </c>
      <c r="N4851">
        <v>119554</v>
      </c>
      <c r="O4851" t="s">
        <v>38</v>
      </c>
      <c r="P4851" t="s">
        <v>73</v>
      </c>
      <c r="Q4851" t="s">
        <v>1358</v>
      </c>
      <c r="R4851" t="s">
        <v>3003</v>
      </c>
      <c r="S4851" t="s">
        <v>523</v>
      </c>
      <c r="T4851" t="s">
        <v>3004</v>
      </c>
      <c r="U4851" t="s">
        <v>3004</v>
      </c>
      <c r="V4851" t="s">
        <v>3005</v>
      </c>
      <c r="W4851" t="s">
        <v>3006</v>
      </c>
      <c r="X4851" t="s">
        <v>73</v>
      </c>
      <c r="Z4851" t="s">
        <v>46</v>
      </c>
      <c r="AA4851" s="1">
        <v>45212</v>
      </c>
      <c r="AC4851" s="1">
        <v>45215</v>
      </c>
      <c r="AD4851" s="1">
        <v>45355</v>
      </c>
    </row>
    <row r="4852" spans="1:30">
      <c r="A4852">
        <v>562438</v>
      </c>
      <c r="B4852" t="s">
        <v>253</v>
      </c>
      <c r="C4852" t="s">
        <v>48</v>
      </c>
      <c r="D4852">
        <v>2</v>
      </c>
      <c r="E4852" t="s">
        <v>1106</v>
      </c>
      <c r="F4852" t="s">
        <v>50</v>
      </c>
      <c r="G4852" t="s">
        <v>51</v>
      </c>
      <c r="H4852">
        <v>83008</v>
      </c>
      <c r="I4852" t="s">
        <v>349</v>
      </c>
      <c r="J4852" t="s">
        <v>65</v>
      </c>
      <c r="K4852" t="s">
        <v>36</v>
      </c>
      <c r="L4852" t="s">
        <v>276</v>
      </c>
      <c r="M4852">
        <v>105000</v>
      </c>
      <c r="N4852">
        <v>115000</v>
      </c>
      <c r="O4852" t="s">
        <v>38</v>
      </c>
      <c r="P4852" t="s">
        <v>10480</v>
      </c>
      <c r="Q4852" t="s">
        <v>10481</v>
      </c>
      <c r="R4852" t="s">
        <v>10482</v>
      </c>
      <c r="S4852" t="s">
        <v>1560</v>
      </c>
      <c r="T4852" t="s">
        <v>10483</v>
      </c>
      <c r="U4852" t="s">
        <v>10484</v>
      </c>
      <c r="V4852" t="s">
        <v>281</v>
      </c>
      <c r="Z4852" t="s">
        <v>264</v>
      </c>
      <c r="AA4852" s="1">
        <v>44907</v>
      </c>
      <c r="AC4852" s="1">
        <v>44907</v>
      </c>
      <c r="AD4852" s="1">
        <v>45355</v>
      </c>
    </row>
    <row r="4853" spans="1:30">
      <c r="A4853">
        <v>626387</v>
      </c>
      <c r="B4853" t="s">
        <v>87</v>
      </c>
      <c r="C4853" t="s">
        <v>31</v>
      </c>
      <c r="D4853">
        <v>1</v>
      </c>
      <c r="E4853" t="s">
        <v>4550</v>
      </c>
      <c r="F4853" t="s">
        <v>842</v>
      </c>
      <c r="G4853" t="s">
        <v>51</v>
      </c>
      <c r="H4853">
        <v>10026</v>
      </c>
      <c r="I4853" t="s">
        <v>924</v>
      </c>
      <c r="J4853" t="s">
        <v>115</v>
      </c>
      <c r="K4853" t="s">
        <v>36</v>
      </c>
      <c r="L4853" t="s">
        <v>276</v>
      </c>
      <c r="M4853">
        <v>100000</v>
      </c>
      <c r="N4853">
        <v>142000</v>
      </c>
      <c r="O4853" t="s">
        <v>38</v>
      </c>
      <c r="P4853" t="s">
        <v>2046</v>
      </c>
      <c r="Q4853" t="s">
        <v>4551</v>
      </c>
      <c r="R4853" t="s">
        <v>4552</v>
      </c>
      <c r="S4853" t="s">
        <v>847</v>
      </c>
      <c r="V4853" t="s">
        <v>4553</v>
      </c>
      <c r="Z4853" t="s">
        <v>46</v>
      </c>
      <c r="AA4853" s="1">
        <v>45330</v>
      </c>
      <c r="AC4853" s="1">
        <v>45330</v>
      </c>
      <c r="AD4853" s="1">
        <v>45355</v>
      </c>
    </row>
    <row r="4854" spans="1:30">
      <c r="A4854">
        <v>620637</v>
      </c>
      <c r="B4854" t="s">
        <v>460</v>
      </c>
      <c r="C4854" t="s">
        <v>48</v>
      </c>
      <c r="D4854">
        <v>1</v>
      </c>
      <c r="E4854" t="s">
        <v>5100</v>
      </c>
      <c r="F4854" t="s">
        <v>308</v>
      </c>
      <c r="G4854" t="s">
        <v>34</v>
      </c>
      <c r="H4854">
        <v>56058</v>
      </c>
      <c r="I4854">
        <v>0</v>
      </c>
      <c r="J4854" t="s">
        <v>1919</v>
      </c>
      <c r="K4854" t="s">
        <v>36</v>
      </c>
      <c r="L4854" t="s">
        <v>276</v>
      </c>
      <c r="M4854">
        <v>70435</v>
      </c>
      <c r="N4854">
        <v>70435</v>
      </c>
      <c r="O4854" t="s">
        <v>38</v>
      </c>
      <c r="P4854" t="s">
        <v>1310</v>
      </c>
      <c r="Q4854" t="s">
        <v>1311</v>
      </c>
      <c r="R4854" t="s">
        <v>5101</v>
      </c>
      <c r="S4854" t="s">
        <v>311</v>
      </c>
      <c r="V4854" t="s">
        <v>469</v>
      </c>
      <c r="Z4854" t="s">
        <v>1314</v>
      </c>
      <c r="AA4854" s="1">
        <v>45279</v>
      </c>
      <c r="AB4854" s="2">
        <v>45459</v>
      </c>
      <c r="AC4854" s="1">
        <v>45310</v>
      </c>
      <c r="AD4854" s="1">
        <v>45355</v>
      </c>
    </row>
    <row r="4855" spans="1:30">
      <c r="A4855">
        <v>561434</v>
      </c>
      <c r="B4855" t="s">
        <v>69</v>
      </c>
      <c r="C4855" t="s">
        <v>31</v>
      </c>
      <c r="D4855">
        <v>1</v>
      </c>
      <c r="E4855" t="s">
        <v>5661</v>
      </c>
      <c r="F4855" t="s">
        <v>3400</v>
      </c>
      <c r="G4855" t="s">
        <v>51</v>
      </c>
      <c r="H4855">
        <v>31305</v>
      </c>
      <c r="I4855">
        <v>2</v>
      </c>
      <c r="J4855" t="s">
        <v>275</v>
      </c>
      <c r="K4855" t="s">
        <v>36</v>
      </c>
      <c r="L4855" t="s">
        <v>37</v>
      </c>
      <c r="M4855">
        <v>56041</v>
      </c>
      <c r="N4855">
        <v>75318</v>
      </c>
      <c r="O4855" t="s">
        <v>38</v>
      </c>
      <c r="P4855" t="s">
        <v>73</v>
      </c>
      <c r="Q4855" t="s">
        <v>5663</v>
      </c>
      <c r="R4855" t="s">
        <v>10651</v>
      </c>
      <c r="S4855" t="s">
        <v>3403</v>
      </c>
      <c r="T4855" t="s">
        <v>10652</v>
      </c>
      <c r="U4855" t="s">
        <v>10653</v>
      </c>
      <c r="V4855" t="s">
        <v>10654</v>
      </c>
      <c r="W4855" t="s">
        <v>622</v>
      </c>
      <c r="X4855" t="s">
        <v>623</v>
      </c>
      <c r="Z4855" t="s">
        <v>46</v>
      </c>
      <c r="AA4855" s="1">
        <v>44883</v>
      </c>
      <c r="AC4855" s="1">
        <v>44888</v>
      </c>
      <c r="AD4855" s="1">
        <v>45355</v>
      </c>
    </row>
    <row r="4856" spans="1:30">
      <c r="A4856">
        <v>573623</v>
      </c>
      <c r="B4856" t="s">
        <v>356</v>
      </c>
      <c r="C4856" t="s">
        <v>31</v>
      </c>
      <c r="D4856">
        <v>1</v>
      </c>
      <c r="E4856" t="s">
        <v>1693</v>
      </c>
      <c r="F4856" t="s">
        <v>235</v>
      </c>
      <c r="G4856" t="s">
        <v>51</v>
      </c>
      <c r="H4856">
        <v>10251</v>
      </c>
      <c r="I4856">
        <v>2</v>
      </c>
      <c r="J4856" t="s">
        <v>91</v>
      </c>
      <c r="K4856" t="s">
        <v>36</v>
      </c>
      <c r="L4856" t="s">
        <v>37</v>
      </c>
      <c r="M4856">
        <v>32850</v>
      </c>
      <c r="N4856">
        <v>48940</v>
      </c>
      <c r="O4856" t="s">
        <v>38</v>
      </c>
      <c r="P4856" t="s">
        <v>358</v>
      </c>
      <c r="Q4856" t="s">
        <v>1370</v>
      </c>
      <c r="R4856" t="s">
        <v>1695</v>
      </c>
      <c r="S4856" t="s">
        <v>239</v>
      </c>
      <c r="T4856" t="s">
        <v>1697</v>
      </c>
      <c r="U4856" t="s">
        <v>10778</v>
      </c>
      <c r="V4856" t="s">
        <v>10779</v>
      </c>
      <c r="W4856" t="s">
        <v>365</v>
      </c>
      <c r="Z4856" t="s">
        <v>46</v>
      </c>
      <c r="AA4856" s="1">
        <v>44965</v>
      </c>
      <c r="AC4856" s="1">
        <v>44965</v>
      </c>
      <c r="AD4856" s="1">
        <v>45355</v>
      </c>
    </row>
    <row r="4857" spans="1:30">
      <c r="A4857">
        <v>586754</v>
      </c>
      <c r="B4857" t="s">
        <v>99</v>
      </c>
      <c r="C4857" t="s">
        <v>48</v>
      </c>
      <c r="D4857">
        <v>1</v>
      </c>
      <c r="E4857" t="s">
        <v>5518</v>
      </c>
      <c r="F4857" t="s">
        <v>50</v>
      </c>
      <c r="G4857" t="s">
        <v>51</v>
      </c>
      <c r="H4857" t="s">
        <v>52</v>
      </c>
      <c r="I4857">
        <v>0</v>
      </c>
      <c r="J4857" t="s">
        <v>3062</v>
      </c>
      <c r="K4857" t="s">
        <v>36</v>
      </c>
      <c r="L4857" t="s">
        <v>37</v>
      </c>
      <c r="M4857">
        <v>56972</v>
      </c>
      <c r="N4857">
        <v>157803</v>
      </c>
      <c r="O4857" t="s">
        <v>38</v>
      </c>
      <c r="P4857" t="s">
        <v>244</v>
      </c>
      <c r="Q4857" t="s">
        <v>2264</v>
      </c>
      <c r="R4857" t="s">
        <v>10780</v>
      </c>
      <c r="S4857" t="s">
        <v>57</v>
      </c>
      <c r="T4857" t="s">
        <v>3735</v>
      </c>
      <c r="U4857" t="s">
        <v>10781</v>
      </c>
      <c r="V4857" t="s">
        <v>3736</v>
      </c>
      <c r="Z4857" t="s">
        <v>355</v>
      </c>
      <c r="AA4857" s="1">
        <v>45062</v>
      </c>
      <c r="AC4857" s="1">
        <v>45163</v>
      </c>
      <c r="AD4857" s="1">
        <v>45355</v>
      </c>
    </row>
    <row r="4858" spans="1:30">
      <c r="A4858">
        <v>607222</v>
      </c>
      <c r="B4858" t="s">
        <v>69</v>
      </c>
      <c r="C4858" t="s">
        <v>48</v>
      </c>
      <c r="D4858">
        <v>1</v>
      </c>
      <c r="E4858" t="s">
        <v>7086</v>
      </c>
      <c r="F4858" t="s">
        <v>1013</v>
      </c>
      <c r="G4858" t="s">
        <v>51</v>
      </c>
      <c r="H4858">
        <v>21215</v>
      </c>
      <c r="I4858">
        <v>1</v>
      </c>
      <c r="J4858" t="s">
        <v>1852</v>
      </c>
      <c r="K4858" t="s">
        <v>36</v>
      </c>
      <c r="L4858" t="s">
        <v>37</v>
      </c>
      <c r="M4858">
        <v>74041</v>
      </c>
      <c r="N4858">
        <v>85147</v>
      </c>
      <c r="O4858" t="s">
        <v>38</v>
      </c>
      <c r="P4858" t="s">
        <v>6861</v>
      </c>
      <c r="Q4858" t="s">
        <v>4495</v>
      </c>
      <c r="R4858" t="s">
        <v>7726</v>
      </c>
      <c r="S4858" t="s">
        <v>1016</v>
      </c>
      <c r="T4858" t="s">
        <v>7727</v>
      </c>
      <c r="U4858" t="s">
        <v>7728</v>
      </c>
      <c r="V4858" t="s">
        <v>10110</v>
      </c>
      <c r="Z4858" t="s">
        <v>63</v>
      </c>
      <c r="AA4858" s="1">
        <v>45247</v>
      </c>
      <c r="AC4858" s="1">
        <v>45247</v>
      </c>
      <c r="AD4858" s="1">
        <v>45355</v>
      </c>
    </row>
    <row r="4859" spans="1:30">
      <c r="A4859">
        <v>585649</v>
      </c>
      <c r="B4859" t="s">
        <v>314</v>
      </c>
      <c r="C4859" t="s">
        <v>31</v>
      </c>
      <c r="D4859">
        <v>1</v>
      </c>
      <c r="E4859" t="s">
        <v>7052</v>
      </c>
      <c r="F4859" t="s">
        <v>6437</v>
      </c>
      <c r="G4859" t="s">
        <v>34</v>
      </c>
      <c r="H4859">
        <v>95043</v>
      </c>
      <c r="I4859" t="s">
        <v>4832</v>
      </c>
      <c r="J4859" t="s">
        <v>7053</v>
      </c>
      <c r="K4859" t="s">
        <v>36</v>
      </c>
      <c r="L4859" t="s">
        <v>185</v>
      </c>
      <c r="M4859">
        <v>195000</v>
      </c>
      <c r="N4859">
        <v>225000</v>
      </c>
      <c r="O4859" t="s">
        <v>38</v>
      </c>
      <c r="P4859" t="s">
        <v>1239</v>
      </c>
      <c r="Q4859" t="s">
        <v>2854</v>
      </c>
      <c r="R4859" t="s">
        <v>7054</v>
      </c>
      <c r="S4859" t="s">
        <v>7055</v>
      </c>
      <c r="T4859" t="s">
        <v>7056</v>
      </c>
      <c r="U4859" t="s">
        <v>321</v>
      </c>
      <c r="V4859" t="s">
        <v>7057</v>
      </c>
      <c r="Z4859" t="s">
        <v>46</v>
      </c>
      <c r="AA4859" s="1">
        <v>45051</v>
      </c>
      <c r="AC4859" s="1">
        <v>45051</v>
      </c>
      <c r="AD4859" s="1">
        <v>45355</v>
      </c>
    </row>
    <row r="4860" spans="1:30">
      <c r="A4860">
        <v>601579</v>
      </c>
      <c r="B4860" t="s">
        <v>30</v>
      </c>
      <c r="C4860" t="s">
        <v>48</v>
      </c>
      <c r="D4860">
        <v>1</v>
      </c>
      <c r="E4860" t="s">
        <v>629</v>
      </c>
      <c r="F4860" t="s">
        <v>630</v>
      </c>
      <c r="G4860" t="s">
        <v>51</v>
      </c>
      <c r="H4860">
        <v>51195</v>
      </c>
      <c r="I4860">
        <v>1</v>
      </c>
      <c r="J4860" t="s">
        <v>35</v>
      </c>
      <c r="K4860" t="s">
        <v>123</v>
      </c>
      <c r="L4860" t="s">
        <v>37</v>
      </c>
      <c r="M4860">
        <v>23.39</v>
      </c>
      <c r="N4860">
        <v>30.18</v>
      </c>
      <c r="O4860" t="s">
        <v>124</v>
      </c>
      <c r="P4860" t="s">
        <v>54</v>
      </c>
      <c r="Q4860" t="s">
        <v>369</v>
      </c>
      <c r="R4860" t="s">
        <v>10442</v>
      </c>
      <c r="S4860" t="s">
        <v>634</v>
      </c>
      <c r="T4860" t="s">
        <v>9663</v>
      </c>
      <c r="U4860" t="s">
        <v>635</v>
      </c>
      <c r="V4860" t="s">
        <v>10443</v>
      </c>
      <c r="Z4860" t="s">
        <v>46</v>
      </c>
      <c r="AA4860" s="1">
        <v>45167</v>
      </c>
      <c r="AB4860" s="2">
        <v>45367</v>
      </c>
      <c r="AC4860" s="1">
        <v>45307</v>
      </c>
      <c r="AD4860" s="1">
        <v>45355</v>
      </c>
    </row>
    <row r="4861" spans="1:30">
      <c r="A4861">
        <v>569483</v>
      </c>
      <c r="B4861" t="s">
        <v>129</v>
      </c>
      <c r="C4861" t="s">
        <v>48</v>
      </c>
      <c r="D4861">
        <v>1</v>
      </c>
      <c r="E4861" t="s">
        <v>10782</v>
      </c>
      <c r="F4861" t="s">
        <v>283</v>
      </c>
      <c r="G4861" t="s">
        <v>51</v>
      </c>
      <c r="H4861">
        <v>10124</v>
      </c>
      <c r="I4861">
        <v>3</v>
      </c>
      <c r="J4861" t="s">
        <v>601</v>
      </c>
      <c r="K4861" t="s">
        <v>36</v>
      </c>
      <c r="L4861" t="s">
        <v>37</v>
      </c>
      <c r="M4861">
        <v>58695</v>
      </c>
      <c r="N4861">
        <v>67499</v>
      </c>
      <c r="O4861" t="s">
        <v>38</v>
      </c>
      <c r="P4861" t="s">
        <v>157</v>
      </c>
      <c r="Q4861" t="s">
        <v>1119</v>
      </c>
      <c r="R4861" t="s">
        <v>10783</v>
      </c>
      <c r="S4861" t="s">
        <v>287</v>
      </c>
      <c r="U4861" t="s">
        <v>3302</v>
      </c>
      <c r="V4861" t="s">
        <v>10784</v>
      </c>
      <c r="W4861" t="s">
        <v>10785</v>
      </c>
      <c r="Z4861" t="s">
        <v>46</v>
      </c>
      <c r="AA4861" s="1">
        <v>44939</v>
      </c>
      <c r="AC4861" s="1">
        <v>44960</v>
      </c>
      <c r="AD4861" s="1">
        <v>45355</v>
      </c>
    </row>
    <row r="4862" spans="1:30">
      <c r="A4862">
        <v>540287</v>
      </c>
      <c r="B4862" t="s">
        <v>99</v>
      </c>
      <c r="C4862" t="s">
        <v>48</v>
      </c>
      <c r="D4862">
        <v>1</v>
      </c>
      <c r="E4862" t="s">
        <v>141</v>
      </c>
      <c r="F4862" t="s">
        <v>142</v>
      </c>
      <c r="G4862" t="s">
        <v>51</v>
      </c>
      <c r="H4862">
        <v>92610</v>
      </c>
      <c r="I4862">
        <v>0</v>
      </c>
      <c r="J4862" t="s">
        <v>143</v>
      </c>
      <c r="K4862" t="s">
        <v>36</v>
      </c>
      <c r="L4862" t="s">
        <v>103</v>
      </c>
      <c r="M4862">
        <v>37.28</v>
      </c>
      <c r="N4862">
        <v>37.28</v>
      </c>
      <c r="O4862" t="s">
        <v>124</v>
      </c>
      <c r="P4862" t="s">
        <v>104</v>
      </c>
      <c r="Q4862" t="s">
        <v>1388</v>
      </c>
      <c r="R4862" t="s">
        <v>1389</v>
      </c>
      <c r="S4862" t="s">
        <v>148</v>
      </c>
      <c r="U4862" t="s">
        <v>1390</v>
      </c>
      <c r="V4862" t="s">
        <v>1206</v>
      </c>
      <c r="Z4862" t="s">
        <v>46</v>
      </c>
      <c r="AA4862" s="1">
        <v>44758</v>
      </c>
      <c r="AC4862" s="1">
        <v>44758</v>
      </c>
      <c r="AD4862" s="1">
        <v>45355</v>
      </c>
    </row>
    <row r="4863" spans="1:30">
      <c r="A4863">
        <v>584330</v>
      </c>
      <c r="B4863" t="s">
        <v>30</v>
      </c>
      <c r="C4863" t="s">
        <v>31</v>
      </c>
      <c r="D4863">
        <v>1</v>
      </c>
      <c r="E4863" t="s">
        <v>2948</v>
      </c>
      <c r="F4863" t="s">
        <v>2934</v>
      </c>
      <c r="G4863" t="s">
        <v>51</v>
      </c>
      <c r="H4863">
        <v>31105</v>
      </c>
      <c r="I4863">
        <v>0</v>
      </c>
      <c r="J4863" t="s">
        <v>686</v>
      </c>
      <c r="K4863" t="s">
        <v>36</v>
      </c>
      <c r="L4863" t="s">
        <v>37</v>
      </c>
      <c r="M4863">
        <v>41483</v>
      </c>
      <c r="N4863">
        <v>51500</v>
      </c>
      <c r="O4863" t="s">
        <v>38</v>
      </c>
      <c r="P4863" t="s">
        <v>1163</v>
      </c>
      <c r="Q4863" t="s">
        <v>204</v>
      </c>
      <c r="R4863" t="s">
        <v>6782</v>
      </c>
      <c r="S4863" t="s">
        <v>2937</v>
      </c>
      <c r="T4863" t="s">
        <v>6783</v>
      </c>
      <c r="U4863" t="s">
        <v>635</v>
      </c>
      <c r="V4863" t="s">
        <v>6784</v>
      </c>
      <c r="Z4863" t="s">
        <v>46</v>
      </c>
      <c r="AA4863" s="1">
        <v>45320</v>
      </c>
      <c r="AB4863" s="2">
        <v>45470</v>
      </c>
      <c r="AC4863" s="1">
        <v>45320</v>
      </c>
      <c r="AD4863" s="1">
        <v>45355</v>
      </c>
    </row>
    <row r="4864" spans="1:30">
      <c r="A4864">
        <v>623747</v>
      </c>
      <c r="B4864" t="s">
        <v>1077</v>
      </c>
      <c r="C4864" t="s">
        <v>48</v>
      </c>
      <c r="D4864">
        <v>1</v>
      </c>
      <c r="E4864" t="s">
        <v>10786</v>
      </c>
      <c r="F4864" t="s">
        <v>10787</v>
      </c>
      <c r="G4864" t="s">
        <v>34</v>
      </c>
      <c r="H4864">
        <v>95998</v>
      </c>
      <c r="I4864" t="s">
        <v>473</v>
      </c>
      <c r="J4864" t="s">
        <v>1459</v>
      </c>
      <c r="K4864" t="s">
        <v>36</v>
      </c>
      <c r="L4864" t="s">
        <v>276</v>
      </c>
      <c r="M4864">
        <v>110000</v>
      </c>
      <c r="N4864">
        <v>120000</v>
      </c>
      <c r="O4864" t="s">
        <v>38</v>
      </c>
      <c r="P4864" t="s">
        <v>125</v>
      </c>
      <c r="Q4864" t="s">
        <v>6978</v>
      </c>
      <c r="R4864" t="s">
        <v>10788</v>
      </c>
      <c r="S4864" t="s">
        <v>10789</v>
      </c>
      <c r="T4864" t="s">
        <v>10790</v>
      </c>
      <c r="Z4864" t="s">
        <v>46</v>
      </c>
      <c r="AA4864" s="1">
        <v>45309</v>
      </c>
      <c r="AC4864" s="1">
        <v>45309</v>
      </c>
      <c r="AD4864" s="1">
        <v>45355</v>
      </c>
    </row>
    <row r="4865" spans="1:30">
      <c r="A4865">
        <v>592729</v>
      </c>
      <c r="B4865" t="s">
        <v>129</v>
      </c>
      <c r="C4865" t="s">
        <v>31</v>
      </c>
      <c r="D4865">
        <v>1</v>
      </c>
      <c r="E4865" t="s">
        <v>3933</v>
      </c>
      <c r="F4865" t="s">
        <v>7521</v>
      </c>
      <c r="G4865" t="s">
        <v>90</v>
      </c>
      <c r="H4865">
        <v>6316</v>
      </c>
      <c r="I4865">
        <v>3</v>
      </c>
      <c r="J4865" t="s">
        <v>156</v>
      </c>
      <c r="K4865" t="s">
        <v>36</v>
      </c>
      <c r="L4865" t="s">
        <v>37</v>
      </c>
      <c r="M4865">
        <v>65797</v>
      </c>
      <c r="N4865">
        <v>75666</v>
      </c>
      <c r="O4865" t="s">
        <v>38</v>
      </c>
      <c r="P4865" t="s">
        <v>4900</v>
      </c>
      <c r="Q4865" t="s">
        <v>1565</v>
      </c>
      <c r="R4865" t="s">
        <v>7522</v>
      </c>
      <c r="S4865" t="s">
        <v>1592</v>
      </c>
      <c r="U4865" t="s">
        <v>3698</v>
      </c>
      <c r="V4865" t="s">
        <v>7523</v>
      </c>
      <c r="W4865" t="s">
        <v>7524</v>
      </c>
      <c r="X4865" t="s">
        <v>157</v>
      </c>
      <c r="Z4865" t="s">
        <v>46</v>
      </c>
      <c r="AA4865" s="1">
        <v>45117</v>
      </c>
      <c r="AC4865" s="1">
        <v>45125</v>
      </c>
      <c r="AD4865" s="1">
        <v>45355</v>
      </c>
    </row>
    <row r="4866" spans="1:30">
      <c r="A4866">
        <v>615661</v>
      </c>
      <c r="B4866" t="s">
        <v>99</v>
      </c>
      <c r="C4866" t="s">
        <v>31</v>
      </c>
      <c r="D4866">
        <v>1</v>
      </c>
      <c r="E4866" t="s">
        <v>9155</v>
      </c>
      <c r="F4866" t="s">
        <v>33</v>
      </c>
      <c r="G4866" t="s">
        <v>34</v>
      </c>
      <c r="H4866">
        <v>21744</v>
      </c>
      <c r="I4866">
        <v>2</v>
      </c>
      <c r="J4866" t="s">
        <v>594</v>
      </c>
      <c r="K4866" t="s">
        <v>36</v>
      </c>
      <c r="L4866" t="s">
        <v>37</v>
      </c>
      <c r="M4866">
        <v>82506</v>
      </c>
      <c r="N4866">
        <v>103548</v>
      </c>
      <c r="O4866" t="s">
        <v>38</v>
      </c>
      <c r="P4866" t="s">
        <v>976</v>
      </c>
      <c r="Q4866" t="s">
        <v>596</v>
      </c>
      <c r="R4866" t="s">
        <v>9156</v>
      </c>
      <c r="S4866" t="s">
        <v>42</v>
      </c>
      <c r="U4866" t="s">
        <v>4104</v>
      </c>
      <c r="V4866" t="s">
        <v>4104</v>
      </c>
      <c r="Z4866" t="s">
        <v>46</v>
      </c>
      <c r="AA4866" s="1">
        <v>45293</v>
      </c>
      <c r="AC4866" s="1">
        <v>45294</v>
      </c>
      <c r="AD4866" s="1">
        <v>45355</v>
      </c>
    </row>
    <row r="4867" spans="1:30">
      <c r="A4867">
        <v>615072</v>
      </c>
      <c r="B4867" t="s">
        <v>30</v>
      </c>
      <c r="C4867" t="s">
        <v>31</v>
      </c>
      <c r="D4867">
        <v>1</v>
      </c>
      <c r="E4867" t="s">
        <v>5047</v>
      </c>
      <c r="F4867" t="s">
        <v>2460</v>
      </c>
      <c r="G4867" t="s">
        <v>51</v>
      </c>
      <c r="H4867">
        <v>51191</v>
      </c>
      <c r="I4867">
        <v>2</v>
      </c>
      <c r="J4867" t="s">
        <v>35</v>
      </c>
      <c r="K4867" t="s">
        <v>36</v>
      </c>
      <c r="L4867" t="s">
        <v>37</v>
      </c>
      <c r="M4867">
        <v>51528</v>
      </c>
      <c r="N4867">
        <v>59257</v>
      </c>
      <c r="O4867" t="s">
        <v>38</v>
      </c>
      <c r="P4867" t="s">
        <v>39</v>
      </c>
      <c r="Q4867" t="s">
        <v>2154</v>
      </c>
      <c r="R4867" t="s">
        <v>9544</v>
      </c>
      <c r="S4867" t="s">
        <v>2462</v>
      </c>
      <c r="T4867" t="s">
        <v>9545</v>
      </c>
      <c r="V4867" t="s">
        <v>9546</v>
      </c>
      <c r="Z4867" t="s">
        <v>46</v>
      </c>
      <c r="AA4867" s="1">
        <v>45244</v>
      </c>
      <c r="AB4867" s="2">
        <v>45364</v>
      </c>
      <c r="AC4867" s="1">
        <v>45244</v>
      </c>
      <c r="AD4867" s="1">
        <v>45355</v>
      </c>
    </row>
    <row r="4868" spans="1:30">
      <c r="A4868">
        <v>552783</v>
      </c>
      <c r="B4868" t="s">
        <v>99</v>
      </c>
      <c r="C4868" t="s">
        <v>31</v>
      </c>
      <c r="D4868">
        <v>1</v>
      </c>
      <c r="E4868" t="s">
        <v>1798</v>
      </c>
      <c r="F4868" t="s">
        <v>131</v>
      </c>
      <c r="G4868" t="s">
        <v>51</v>
      </c>
      <c r="H4868">
        <v>13632</v>
      </c>
      <c r="I4868">
        <v>2</v>
      </c>
      <c r="J4868" t="s">
        <v>65</v>
      </c>
      <c r="K4868" t="s">
        <v>36</v>
      </c>
      <c r="L4868" t="s">
        <v>37</v>
      </c>
      <c r="M4868">
        <v>85371</v>
      </c>
      <c r="N4868">
        <v>109990</v>
      </c>
      <c r="O4868" t="s">
        <v>38</v>
      </c>
      <c r="P4868" t="s">
        <v>244</v>
      </c>
      <c r="Q4868" t="s">
        <v>4486</v>
      </c>
      <c r="R4868" t="s">
        <v>10791</v>
      </c>
      <c r="S4868" t="s">
        <v>136</v>
      </c>
      <c r="T4868" t="s">
        <v>7194</v>
      </c>
      <c r="U4868" t="s">
        <v>10792</v>
      </c>
      <c r="V4868" t="s">
        <v>895</v>
      </c>
      <c r="X4868" t="s">
        <v>244</v>
      </c>
      <c r="Z4868" t="s">
        <v>4489</v>
      </c>
      <c r="AA4868" s="1">
        <v>44833</v>
      </c>
      <c r="AC4868" s="1">
        <v>44833</v>
      </c>
      <c r="AD4868" s="1">
        <v>45355</v>
      </c>
    </row>
    <row r="4869" spans="1:30">
      <c r="A4869">
        <v>626581</v>
      </c>
      <c r="B4869" t="s">
        <v>1077</v>
      </c>
      <c r="C4869" t="s">
        <v>31</v>
      </c>
      <c r="D4869">
        <v>1</v>
      </c>
      <c r="E4869" t="s">
        <v>7809</v>
      </c>
      <c r="F4869" t="s">
        <v>3116</v>
      </c>
      <c r="G4869" t="s">
        <v>51</v>
      </c>
      <c r="H4869">
        <v>10035</v>
      </c>
      <c r="I4869" t="s">
        <v>349</v>
      </c>
      <c r="J4869" t="s">
        <v>546</v>
      </c>
      <c r="K4869" t="s">
        <v>36</v>
      </c>
      <c r="L4869" t="s">
        <v>276</v>
      </c>
      <c r="M4869">
        <v>75000</v>
      </c>
      <c r="N4869">
        <v>85000</v>
      </c>
      <c r="O4869" t="s">
        <v>38</v>
      </c>
      <c r="P4869" t="s">
        <v>125</v>
      </c>
      <c r="Q4869" t="s">
        <v>7810</v>
      </c>
      <c r="R4869" t="s">
        <v>7811</v>
      </c>
      <c r="S4869" t="s">
        <v>3120</v>
      </c>
      <c r="T4869" t="s">
        <v>7812</v>
      </c>
      <c r="U4869" t="s">
        <v>7813</v>
      </c>
      <c r="Z4869" t="s">
        <v>63</v>
      </c>
      <c r="AA4869" s="1">
        <v>45331</v>
      </c>
      <c r="AC4869" s="1">
        <v>45331</v>
      </c>
      <c r="AD4869" s="1">
        <v>45355</v>
      </c>
    </row>
    <row r="4870" spans="1:30">
      <c r="A4870">
        <v>566081</v>
      </c>
      <c r="B4870" t="s">
        <v>69</v>
      </c>
      <c r="C4870" t="s">
        <v>48</v>
      </c>
      <c r="D4870">
        <v>4</v>
      </c>
      <c r="E4870" t="s">
        <v>7413</v>
      </c>
      <c r="F4870" t="s">
        <v>406</v>
      </c>
      <c r="G4870" t="s">
        <v>51</v>
      </c>
      <c r="H4870">
        <v>20210</v>
      </c>
      <c r="I4870">
        <v>0</v>
      </c>
      <c r="J4870" t="s">
        <v>65</v>
      </c>
      <c r="K4870" t="s">
        <v>36</v>
      </c>
      <c r="L4870" t="s">
        <v>37</v>
      </c>
      <c r="M4870">
        <v>57078</v>
      </c>
      <c r="N4870">
        <v>85646</v>
      </c>
      <c r="O4870" t="s">
        <v>38</v>
      </c>
      <c r="P4870" t="s">
        <v>73</v>
      </c>
      <c r="Q4870" t="s">
        <v>2222</v>
      </c>
      <c r="R4870" t="s">
        <v>10552</v>
      </c>
      <c r="S4870" t="s">
        <v>409</v>
      </c>
      <c r="T4870" t="s">
        <v>8644</v>
      </c>
      <c r="U4870" t="s">
        <v>10553</v>
      </c>
      <c r="V4870" t="s">
        <v>10554</v>
      </c>
      <c r="W4870" t="s">
        <v>2227</v>
      </c>
      <c r="X4870" t="s">
        <v>8647</v>
      </c>
      <c r="Z4870" t="s">
        <v>63</v>
      </c>
      <c r="AA4870" s="1">
        <v>44918</v>
      </c>
      <c r="AC4870" s="1">
        <v>45114</v>
      </c>
      <c r="AD4870" s="1">
        <v>45355</v>
      </c>
    </row>
    <row r="4871" spans="1:30">
      <c r="A4871">
        <v>607547</v>
      </c>
      <c r="B4871" t="s">
        <v>502</v>
      </c>
      <c r="C4871" t="s">
        <v>31</v>
      </c>
      <c r="D4871">
        <v>1</v>
      </c>
      <c r="E4871" t="s">
        <v>10401</v>
      </c>
      <c r="F4871" t="s">
        <v>375</v>
      </c>
      <c r="G4871" t="s">
        <v>51</v>
      </c>
      <c r="H4871">
        <v>22427</v>
      </c>
      <c r="I4871">
        <v>3</v>
      </c>
      <c r="J4871" t="s">
        <v>156</v>
      </c>
      <c r="K4871" t="s">
        <v>36</v>
      </c>
      <c r="L4871" t="s">
        <v>37</v>
      </c>
      <c r="M4871">
        <v>98470</v>
      </c>
      <c r="N4871">
        <v>133496</v>
      </c>
      <c r="O4871" t="s">
        <v>38</v>
      </c>
      <c r="P4871" t="s">
        <v>1073</v>
      </c>
      <c r="Q4871" t="s">
        <v>1074</v>
      </c>
      <c r="R4871" t="s">
        <v>10402</v>
      </c>
      <c r="S4871" t="s">
        <v>377</v>
      </c>
      <c r="T4871" t="s">
        <v>10403</v>
      </c>
      <c r="U4871" t="s">
        <v>508</v>
      </c>
      <c r="V4871" t="s">
        <v>10404</v>
      </c>
      <c r="W4871" t="s">
        <v>10228</v>
      </c>
      <c r="X4871" t="s">
        <v>1073</v>
      </c>
      <c r="Z4871" t="s">
        <v>63</v>
      </c>
      <c r="AA4871" s="1">
        <v>45198</v>
      </c>
      <c r="AC4871" s="1">
        <v>45257</v>
      </c>
      <c r="AD4871" s="1">
        <v>45355</v>
      </c>
    </row>
    <row r="4872" spans="1:30">
      <c r="A4872">
        <v>607733</v>
      </c>
      <c r="B4872" t="s">
        <v>129</v>
      </c>
      <c r="C4872" t="s">
        <v>31</v>
      </c>
      <c r="D4872">
        <v>1</v>
      </c>
      <c r="E4872" t="s">
        <v>2181</v>
      </c>
      <c r="F4872" t="s">
        <v>433</v>
      </c>
      <c r="G4872" t="s">
        <v>51</v>
      </c>
      <c r="H4872">
        <v>12627</v>
      </c>
      <c r="I4872">
        <v>0</v>
      </c>
      <c r="J4872" t="s">
        <v>156</v>
      </c>
      <c r="K4872" t="s">
        <v>36</v>
      </c>
      <c r="L4872" t="s">
        <v>37</v>
      </c>
      <c r="M4872">
        <v>70611</v>
      </c>
      <c r="N4872">
        <v>81203</v>
      </c>
      <c r="O4872" t="s">
        <v>38</v>
      </c>
      <c r="P4872" t="s">
        <v>157</v>
      </c>
      <c r="Q4872" t="s">
        <v>2182</v>
      </c>
      <c r="R4872" t="s">
        <v>2183</v>
      </c>
      <c r="S4872" t="s">
        <v>436</v>
      </c>
      <c r="U4872" t="s">
        <v>1226</v>
      </c>
      <c r="V4872" t="s">
        <v>1227</v>
      </c>
      <c r="Z4872" t="s">
        <v>46</v>
      </c>
      <c r="AA4872" s="1">
        <v>45272</v>
      </c>
      <c r="AC4872" s="1">
        <v>45299</v>
      </c>
      <c r="AD4872" s="1">
        <v>45355</v>
      </c>
    </row>
    <row r="4873" spans="1:30">
      <c r="A4873">
        <v>598577</v>
      </c>
      <c r="B4873" t="s">
        <v>727</v>
      </c>
      <c r="C4873" t="s">
        <v>48</v>
      </c>
      <c r="D4873">
        <v>1</v>
      </c>
      <c r="E4873" t="s">
        <v>9902</v>
      </c>
      <c r="F4873" t="s">
        <v>842</v>
      </c>
      <c r="G4873" t="s">
        <v>51</v>
      </c>
      <c r="H4873">
        <v>10026</v>
      </c>
      <c r="I4873" t="s">
        <v>473</v>
      </c>
      <c r="J4873" t="s">
        <v>284</v>
      </c>
      <c r="K4873" t="s">
        <v>36</v>
      </c>
      <c r="L4873" t="s">
        <v>276</v>
      </c>
      <c r="M4873">
        <v>80931</v>
      </c>
      <c r="N4873">
        <v>208826</v>
      </c>
      <c r="O4873" t="s">
        <v>38</v>
      </c>
      <c r="P4873" t="s">
        <v>3044</v>
      </c>
      <c r="Q4873" t="s">
        <v>1049</v>
      </c>
      <c r="R4873" t="s">
        <v>9903</v>
      </c>
      <c r="S4873" t="s">
        <v>847</v>
      </c>
      <c r="T4873" t="s">
        <v>9904</v>
      </c>
      <c r="V4873" t="s">
        <v>9905</v>
      </c>
      <c r="W4873" t="s">
        <v>9906</v>
      </c>
      <c r="X4873" t="s">
        <v>3044</v>
      </c>
      <c r="Z4873" t="s">
        <v>46</v>
      </c>
      <c r="AA4873" s="1">
        <v>45197</v>
      </c>
      <c r="AC4873" s="1">
        <v>45197</v>
      </c>
      <c r="AD4873" s="1">
        <v>45355</v>
      </c>
    </row>
    <row r="4874" spans="1:30">
      <c r="A4874">
        <v>609313</v>
      </c>
      <c r="B4874" t="s">
        <v>129</v>
      </c>
      <c r="C4874" t="s">
        <v>31</v>
      </c>
      <c r="D4874">
        <v>1</v>
      </c>
      <c r="E4874" t="s">
        <v>215</v>
      </c>
      <c r="F4874" t="s">
        <v>265</v>
      </c>
      <c r="G4874" t="s">
        <v>51</v>
      </c>
      <c r="H4874">
        <v>56316</v>
      </c>
      <c r="I4874">
        <v>1</v>
      </c>
      <c r="J4874" t="s">
        <v>156</v>
      </c>
      <c r="K4874" t="s">
        <v>36</v>
      </c>
      <c r="L4874" t="s">
        <v>37</v>
      </c>
      <c r="M4874">
        <v>56677</v>
      </c>
      <c r="N4874">
        <v>65179</v>
      </c>
      <c r="O4874" t="s">
        <v>38</v>
      </c>
      <c r="P4874" t="s">
        <v>2079</v>
      </c>
      <c r="Q4874" t="s">
        <v>218</v>
      </c>
      <c r="R4874" t="s">
        <v>1277</v>
      </c>
      <c r="S4874" t="s">
        <v>1278</v>
      </c>
      <c r="T4874" t="s">
        <v>1279</v>
      </c>
      <c r="U4874" t="s">
        <v>665</v>
      </c>
      <c r="V4874" t="s">
        <v>1281</v>
      </c>
      <c r="W4874" t="s">
        <v>273</v>
      </c>
      <c r="Z4874" t="s">
        <v>63</v>
      </c>
      <c r="AA4874" s="1">
        <v>45202</v>
      </c>
      <c r="AC4874" s="1">
        <v>45202</v>
      </c>
      <c r="AD4874" s="1">
        <v>45355</v>
      </c>
    </row>
    <row r="4875" spans="1:30">
      <c r="A4875">
        <v>586135</v>
      </c>
      <c r="B4875" t="s">
        <v>253</v>
      </c>
      <c r="C4875" t="s">
        <v>48</v>
      </c>
      <c r="D4875">
        <v>1</v>
      </c>
      <c r="E4875" t="s">
        <v>4566</v>
      </c>
      <c r="F4875" t="s">
        <v>2339</v>
      </c>
      <c r="G4875" t="s">
        <v>2340</v>
      </c>
      <c r="H4875">
        <v>90645</v>
      </c>
      <c r="I4875">
        <v>0</v>
      </c>
      <c r="J4875" t="s">
        <v>143</v>
      </c>
      <c r="K4875" t="s">
        <v>36</v>
      </c>
      <c r="L4875" t="s">
        <v>103</v>
      </c>
      <c r="M4875">
        <v>31836</v>
      </c>
      <c r="N4875">
        <v>46278</v>
      </c>
      <c r="O4875" t="s">
        <v>38</v>
      </c>
      <c r="P4875" t="s">
        <v>1196</v>
      </c>
      <c r="Q4875" t="s">
        <v>1197</v>
      </c>
      <c r="R4875" t="s">
        <v>4567</v>
      </c>
      <c r="S4875" t="s">
        <v>2330</v>
      </c>
      <c r="U4875" t="s">
        <v>4568</v>
      </c>
      <c r="V4875" t="s">
        <v>281</v>
      </c>
      <c r="Z4875" t="s">
        <v>264</v>
      </c>
      <c r="AA4875" s="1">
        <v>45056</v>
      </c>
      <c r="AC4875" s="1">
        <v>45056</v>
      </c>
      <c r="AD4875" s="1">
        <v>45355</v>
      </c>
    </row>
    <row r="4876" spans="1:30">
      <c r="A4876">
        <v>625537</v>
      </c>
      <c r="B4876" t="s">
        <v>851</v>
      </c>
      <c r="C4876" t="s">
        <v>48</v>
      </c>
      <c r="D4876">
        <v>1</v>
      </c>
      <c r="E4876" t="s">
        <v>10696</v>
      </c>
      <c r="F4876" t="s">
        <v>114</v>
      </c>
      <c r="G4876" t="s">
        <v>34</v>
      </c>
      <c r="H4876">
        <v>56057</v>
      </c>
      <c r="I4876">
        <v>0</v>
      </c>
      <c r="J4876" t="s">
        <v>1459</v>
      </c>
      <c r="K4876" t="s">
        <v>123</v>
      </c>
      <c r="L4876" t="s">
        <v>103</v>
      </c>
      <c r="M4876">
        <v>23</v>
      </c>
      <c r="N4876">
        <v>30</v>
      </c>
      <c r="O4876" t="s">
        <v>124</v>
      </c>
      <c r="P4876" t="s">
        <v>853</v>
      </c>
      <c r="Q4876" t="s">
        <v>10697</v>
      </c>
      <c r="R4876" t="s">
        <v>10698</v>
      </c>
      <c r="S4876" t="s">
        <v>119</v>
      </c>
      <c r="T4876" t="s">
        <v>10699</v>
      </c>
      <c r="V4876" t="s">
        <v>10700</v>
      </c>
      <c r="Z4876" t="s">
        <v>46</v>
      </c>
      <c r="AA4876" s="1">
        <v>45323</v>
      </c>
      <c r="AC4876" s="1">
        <v>45323</v>
      </c>
      <c r="AD4876" s="1">
        <v>45355</v>
      </c>
    </row>
    <row r="4877" spans="1:30">
      <c r="A4877">
        <v>616446</v>
      </c>
      <c r="B4877" t="s">
        <v>30</v>
      </c>
      <c r="C4877" t="s">
        <v>31</v>
      </c>
      <c r="D4877">
        <v>1</v>
      </c>
      <c r="E4877" t="s">
        <v>5789</v>
      </c>
      <c r="F4877" t="s">
        <v>5790</v>
      </c>
      <c r="G4877" t="s">
        <v>51</v>
      </c>
      <c r="H4877">
        <v>51181</v>
      </c>
      <c r="I4877">
        <v>1</v>
      </c>
      <c r="J4877" t="s">
        <v>202</v>
      </c>
      <c r="K4877" t="s">
        <v>36</v>
      </c>
      <c r="L4877" t="s">
        <v>37</v>
      </c>
      <c r="M4877">
        <v>60617</v>
      </c>
      <c r="N4877">
        <v>69709</v>
      </c>
      <c r="O4877" t="s">
        <v>38</v>
      </c>
      <c r="P4877" t="s">
        <v>39</v>
      </c>
      <c r="Q4877" t="s">
        <v>2154</v>
      </c>
      <c r="R4877" t="s">
        <v>5791</v>
      </c>
      <c r="S4877" t="s">
        <v>5792</v>
      </c>
      <c r="T4877" t="s">
        <v>5793</v>
      </c>
      <c r="V4877" t="s">
        <v>5794</v>
      </c>
      <c r="Z4877" t="s">
        <v>46</v>
      </c>
      <c r="AA4877" s="1">
        <v>45246</v>
      </c>
      <c r="AB4877" s="2">
        <v>45366</v>
      </c>
      <c r="AC4877" s="1">
        <v>45246</v>
      </c>
      <c r="AD4877" s="1">
        <v>45355</v>
      </c>
    </row>
    <row r="4878" spans="1:30">
      <c r="A4878">
        <v>611885</v>
      </c>
      <c r="B4878" t="s">
        <v>69</v>
      </c>
      <c r="C4878" t="s">
        <v>48</v>
      </c>
      <c r="D4878">
        <v>1</v>
      </c>
      <c r="E4878" t="s">
        <v>8273</v>
      </c>
      <c r="F4878" t="s">
        <v>209</v>
      </c>
      <c r="G4878" t="s">
        <v>51</v>
      </c>
      <c r="H4878">
        <v>12626</v>
      </c>
      <c r="I4878">
        <v>2</v>
      </c>
      <c r="J4878" t="s">
        <v>72</v>
      </c>
      <c r="K4878" t="s">
        <v>36</v>
      </c>
      <c r="L4878" t="s">
        <v>37</v>
      </c>
      <c r="M4878">
        <v>62470</v>
      </c>
      <c r="N4878">
        <v>80008</v>
      </c>
      <c r="O4878" t="s">
        <v>38</v>
      </c>
      <c r="P4878" t="s">
        <v>73</v>
      </c>
      <c r="Q4878" t="s">
        <v>1552</v>
      </c>
      <c r="R4878" t="s">
        <v>9488</v>
      </c>
      <c r="S4878" t="s">
        <v>212</v>
      </c>
      <c r="U4878" t="s">
        <v>232</v>
      </c>
      <c r="V4878" t="s">
        <v>9489</v>
      </c>
      <c r="W4878" t="s">
        <v>61</v>
      </c>
      <c r="X4878" t="s">
        <v>73</v>
      </c>
      <c r="Z4878" t="s">
        <v>46</v>
      </c>
      <c r="AA4878" s="1">
        <v>45219</v>
      </c>
      <c r="AC4878" s="1">
        <v>45219</v>
      </c>
      <c r="AD4878" s="1">
        <v>45355</v>
      </c>
    </row>
    <row r="4879" spans="1:30">
      <c r="A4879">
        <v>578232</v>
      </c>
      <c r="B4879" t="s">
        <v>99</v>
      </c>
      <c r="C4879" t="s">
        <v>31</v>
      </c>
      <c r="D4879">
        <v>1</v>
      </c>
      <c r="E4879" t="s">
        <v>7086</v>
      </c>
      <c r="F4879" t="s">
        <v>1013</v>
      </c>
      <c r="G4879" t="s">
        <v>51</v>
      </c>
      <c r="H4879">
        <v>21215</v>
      </c>
      <c r="I4879">
        <v>1</v>
      </c>
      <c r="J4879" t="s">
        <v>65</v>
      </c>
      <c r="K4879" t="s">
        <v>36</v>
      </c>
      <c r="L4879" t="s">
        <v>37</v>
      </c>
      <c r="M4879">
        <v>67757</v>
      </c>
      <c r="N4879">
        <v>98128</v>
      </c>
      <c r="O4879" t="s">
        <v>38</v>
      </c>
      <c r="P4879" t="s">
        <v>104</v>
      </c>
      <c r="Q4879" t="s">
        <v>285</v>
      </c>
      <c r="R4879" t="s">
        <v>7087</v>
      </c>
      <c r="S4879" t="s">
        <v>1016</v>
      </c>
      <c r="T4879" t="s">
        <v>7088</v>
      </c>
      <c r="U4879" t="s">
        <v>7089</v>
      </c>
      <c r="V4879" t="s">
        <v>7090</v>
      </c>
      <c r="W4879" t="s">
        <v>7091</v>
      </c>
      <c r="X4879" t="s">
        <v>1476</v>
      </c>
      <c r="Z4879" t="s">
        <v>63</v>
      </c>
      <c r="AA4879" s="1">
        <v>45004</v>
      </c>
      <c r="AC4879" s="1">
        <v>45020</v>
      </c>
      <c r="AD4879" s="1">
        <v>45355</v>
      </c>
    </row>
    <row r="4880" spans="1:30">
      <c r="A4880">
        <v>616195</v>
      </c>
      <c r="B4880" t="s">
        <v>30</v>
      </c>
      <c r="C4880" t="s">
        <v>31</v>
      </c>
      <c r="D4880">
        <v>1</v>
      </c>
      <c r="E4880" t="s">
        <v>1131</v>
      </c>
      <c r="F4880" t="s">
        <v>33</v>
      </c>
      <c r="G4880" t="s">
        <v>34</v>
      </c>
      <c r="H4880">
        <v>21744</v>
      </c>
      <c r="I4880">
        <v>3</v>
      </c>
      <c r="J4880" t="s">
        <v>860</v>
      </c>
      <c r="K4880" t="s">
        <v>36</v>
      </c>
      <c r="L4880" t="s">
        <v>37</v>
      </c>
      <c r="M4880">
        <v>92301</v>
      </c>
      <c r="N4880">
        <v>106146</v>
      </c>
      <c r="O4880" t="s">
        <v>38</v>
      </c>
      <c r="P4880" t="s">
        <v>658</v>
      </c>
      <c r="Q4880" t="s">
        <v>722</v>
      </c>
      <c r="R4880" t="s">
        <v>1132</v>
      </c>
      <c r="S4880" t="s">
        <v>42</v>
      </c>
      <c r="T4880" t="s">
        <v>1133</v>
      </c>
      <c r="V4880" t="s">
        <v>1134</v>
      </c>
      <c r="Z4880" t="s">
        <v>46</v>
      </c>
      <c r="AA4880" s="1">
        <v>45244</v>
      </c>
      <c r="AB4880" s="2">
        <v>45364</v>
      </c>
      <c r="AC4880" s="1">
        <v>45244</v>
      </c>
      <c r="AD4880" s="1">
        <v>45355</v>
      </c>
    </row>
    <row r="4881" spans="1:30">
      <c r="A4881">
        <v>602817</v>
      </c>
      <c r="B4881" t="s">
        <v>47</v>
      </c>
      <c r="C4881" t="s">
        <v>48</v>
      </c>
      <c r="D4881">
        <v>2</v>
      </c>
      <c r="E4881" t="s">
        <v>49</v>
      </c>
      <c r="F4881" t="s">
        <v>1391</v>
      </c>
      <c r="G4881" t="s">
        <v>51</v>
      </c>
      <c r="H4881" t="s">
        <v>1392</v>
      </c>
      <c r="I4881">
        <v>0</v>
      </c>
      <c r="J4881" t="s">
        <v>65</v>
      </c>
      <c r="K4881" t="s">
        <v>36</v>
      </c>
      <c r="L4881" t="s">
        <v>276</v>
      </c>
      <c r="M4881">
        <v>58682</v>
      </c>
      <c r="N4881">
        <v>134570</v>
      </c>
      <c r="O4881" t="s">
        <v>38</v>
      </c>
      <c r="P4881" t="s">
        <v>54</v>
      </c>
      <c r="Q4881" t="s">
        <v>3980</v>
      </c>
      <c r="R4881" t="s">
        <v>3981</v>
      </c>
      <c r="S4881" t="s">
        <v>1396</v>
      </c>
      <c r="T4881" t="s">
        <v>1397</v>
      </c>
      <c r="U4881" t="s">
        <v>59</v>
      </c>
      <c r="V4881" t="s">
        <v>60</v>
      </c>
      <c r="W4881" t="s">
        <v>61</v>
      </c>
      <c r="X4881" t="s">
        <v>54</v>
      </c>
      <c r="Z4881" t="s">
        <v>355</v>
      </c>
      <c r="AA4881" s="1">
        <v>45175</v>
      </c>
      <c r="AC4881" s="1">
        <v>45258</v>
      </c>
      <c r="AD4881" s="1">
        <v>45355</v>
      </c>
    </row>
    <row r="4882" spans="1:30">
      <c r="A4882">
        <v>590901</v>
      </c>
      <c r="B4882" t="s">
        <v>69</v>
      </c>
      <c r="C4882" t="s">
        <v>31</v>
      </c>
      <c r="D4882">
        <v>1</v>
      </c>
      <c r="E4882" t="s">
        <v>2452</v>
      </c>
      <c r="F4882" t="s">
        <v>308</v>
      </c>
      <c r="G4882" t="s">
        <v>34</v>
      </c>
      <c r="H4882">
        <v>56058</v>
      </c>
      <c r="I4882">
        <v>0</v>
      </c>
      <c r="J4882" t="s">
        <v>300</v>
      </c>
      <c r="K4882" t="s">
        <v>36</v>
      </c>
      <c r="L4882" t="s">
        <v>37</v>
      </c>
      <c r="M4882">
        <v>59116</v>
      </c>
      <c r="N4882">
        <v>91768</v>
      </c>
      <c r="O4882" t="s">
        <v>38</v>
      </c>
      <c r="P4882" t="s">
        <v>671</v>
      </c>
      <c r="Q4882" t="s">
        <v>2453</v>
      </c>
      <c r="R4882" t="s">
        <v>2454</v>
      </c>
      <c r="S4882" t="s">
        <v>311</v>
      </c>
      <c r="T4882" t="s">
        <v>2455</v>
      </c>
      <c r="U4882" t="s">
        <v>2456</v>
      </c>
      <c r="V4882" t="s">
        <v>2457</v>
      </c>
      <c r="W4882" t="s">
        <v>622</v>
      </c>
      <c r="X4882" t="s">
        <v>2458</v>
      </c>
      <c r="Z4882" t="s">
        <v>46</v>
      </c>
      <c r="AA4882" s="1">
        <v>45105</v>
      </c>
      <c r="AC4882" s="1">
        <v>45113</v>
      </c>
      <c r="AD4882" s="1">
        <v>45355</v>
      </c>
    </row>
    <row r="4883" spans="1:30">
      <c r="A4883">
        <v>595118</v>
      </c>
      <c r="B4883" t="s">
        <v>129</v>
      </c>
      <c r="C4883" t="s">
        <v>31</v>
      </c>
      <c r="D4883">
        <v>1</v>
      </c>
      <c r="E4883" t="s">
        <v>6575</v>
      </c>
      <c r="F4883" t="s">
        <v>235</v>
      </c>
      <c r="G4883" t="s">
        <v>51</v>
      </c>
      <c r="H4883">
        <v>10251</v>
      </c>
      <c r="I4883">
        <v>3</v>
      </c>
      <c r="J4883" t="s">
        <v>156</v>
      </c>
      <c r="K4883" t="s">
        <v>36</v>
      </c>
      <c r="L4883" t="s">
        <v>103</v>
      </c>
      <c r="M4883">
        <v>39763</v>
      </c>
      <c r="N4883">
        <v>45728</v>
      </c>
      <c r="O4883" t="s">
        <v>38</v>
      </c>
      <c r="P4883" t="s">
        <v>329</v>
      </c>
      <c r="Q4883" t="s">
        <v>2598</v>
      </c>
      <c r="R4883" t="s">
        <v>9392</v>
      </c>
      <c r="S4883" t="s">
        <v>239</v>
      </c>
      <c r="V4883" t="s">
        <v>9393</v>
      </c>
      <c r="Z4883" t="s">
        <v>46</v>
      </c>
      <c r="AA4883" s="1">
        <v>45133</v>
      </c>
      <c r="AC4883" s="1">
        <v>45232</v>
      </c>
      <c r="AD4883" s="1">
        <v>45355</v>
      </c>
    </row>
    <row r="4884" spans="1:30">
      <c r="A4884">
        <v>544503</v>
      </c>
      <c r="B4884" t="s">
        <v>99</v>
      </c>
      <c r="C4884" t="s">
        <v>48</v>
      </c>
      <c r="D4884">
        <v>1</v>
      </c>
      <c r="E4884" t="s">
        <v>10682</v>
      </c>
      <c r="F4884" t="s">
        <v>71</v>
      </c>
      <c r="G4884" t="s">
        <v>51</v>
      </c>
      <c r="H4884">
        <v>12158</v>
      </c>
      <c r="I4884">
        <v>3</v>
      </c>
      <c r="J4884" t="s">
        <v>65</v>
      </c>
      <c r="K4884" t="s">
        <v>36</v>
      </c>
      <c r="L4884" t="s">
        <v>37</v>
      </c>
      <c r="M4884">
        <v>60010</v>
      </c>
      <c r="N4884">
        <v>100875</v>
      </c>
      <c r="O4884" t="s">
        <v>38</v>
      </c>
      <c r="P4884" t="s">
        <v>244</v>
      </c>
      <c r="Q4884" t="s">
        <v>4122</v>
      </c>
      <c r="R4884" t="s">
        <v>10683</v>
      </c>
      <c r="S4884" t="s">
        <v>76</v>
      </c>
      <c r="T4884" t="s">
        <v>9210</v>
      </c>
      <c r="U4884" t="s">
        <v>9777</v>
      </c>
      <c r="V4884" t="s">
        <v>1104</v>
      </c>
      <c r="X4884" t="s">
        <v>244</v>
      </c>
      <c r="Z4884" t="s">
        <v>10684</v>
      </c>
      <c r="AA4884" s="1">
        <v>44782</v>
      </c>
      <c r="AC4884" s="1">
        <v>45170</v>
      </c>
      <c r="AD4884" s="1">
        <v>45355</v>
      </c>
    </row>
    <row r="4885" spans="1:30">
      <c r="A4885">
        <v>623630</v>
      </c>
      <c r="B4885" t="s">
        <v>129</v>
      </c>
      <c r="C4885" t="s">
        <v>31</v>
      </c>
      <c r="D4885">
        <v>5</v>
      </c>
      <c r="E4885" t="s">
        <v>215</v>
      </c>
      <c r="F4885" t="s">
        <v>265</v>
      </c>
      <c r="G4885" t="s">
        <v>51</v>
      </c>
      <c r="H4885">
        <v>56316</v>
      </c>
      <c r="I4885">
        <v>1</v>
      </c>
      <c r="J4885" t="s">
        <v>156</v>
      </c>
      <c r="K4885" t="s">
        <v>36</v>
      </c>
      <c r="L4885" t="s">
        <v>37</v>
      </c>
      <c r="M4885">
        <v>56677</v>
      </c>
      <c r="N4885">
        <v>65179</v>
      </c>
      <c r="O4885" t="s">
        <v>38</v>
      </c>
      <c r="P4885" t="s">
        <v>157</v>
      </c>
      <c r="Q4885" t="s">
        <v>218</v>
      </c>
      <c r="R4885" t="s">
        <v>10760</v>
      </c>
      <c r="S4885" t="s">
        <v>10761</v>
      </c>
      <c r="V4885" t="s">
        <v>162</v>
      </c>
      <c r="Z4885" t="s">
        <v>63</v>
      </c>
      <c r="AA4885" s="1">
        <v>45308</v>
      </c>
      <c r="AC4885" s="1">
        <v>45308</v>
      </c>
      <c r="AD4885" s="1">
        <v>45355</v>
      </c>
    </row>
    <row r="4886" spans="1:30">
      <c r="A4886">
        <v>619978</v>
      </c>
      <c r="B4886" t="s">
        <v>47</v>
      </c>
      <c r="C4886" t="s">
        <v>48</v>
      </c>
      <c r="D4886">
        <v>1</v>
      </c>
      <c r="E4886" t="s">
        <v>440</v>
      </c>
      <c r="F4886" t="s">
        <v>375</v>
      </c>
      <c r="G4886" t="s">
        <v>51</v>
      </c>
      <c r="H4886">
        <v>22427</v>
      </c>
      <c r="I4886">
        <v>2</v>
      </c>
      <c r="J4886" t="s">
        <v>65</v>
      </c>
      <c r="K4886" t="s">
        <v>36</v>
      </c>
      <c r="L4886" t="s">
        <v>37</v>
      </c>
      <c r="M4886">
        <v>81571</v>
      </c>
      <c r="N4886">
        <v>101230</v>
      </c>
      <c r="O4886" t="s">
        <v>38</v>
      </c>
      <c r="P4886" t="s">
        <v>54</v>
      </c>
      <c r="Q4886" t="s">
        <v>8624</v>
      </c>
      <c r="R4886" t="s">
        <v>8625</v>
      </c>
      <c r="S4886" t="s">
        <v>1532</v>
      </c>
      <c r="T4886" t="s">
        <v>7399</v>
      </c>
      <c r="V4886" t="s">
        <v>354</v>
      </c>
      <c r="Z4886" t="s">
        <v>63</v>
      </c>
      <c r="AA4886" s="1">
        <v>45275</v>
      </c>
      <c r="AC4886" s="1">
        <v>45351</v>
      </c>
      <c r="AD4886" s="1">
        <v>45355</v>
      </c>
    </row>
    <row r="4887" spans="1:30">
      <c r="A4887">
        <v>618224</v>
      </c>
      <c r="B4887" t="s">
        <v>47</v>
      </c>
      <c r="C4887" t="s">
        <v>31</v>
      </c>
      <c r="D4887">
        <v>1</v>
      </c>
      <c r="E4887" t="s">
        <v>1906</v>
      </c>
      <c r="F4887" t="s">
        <v>375</v>
      </c>
      <c r="G4887" t="s">
        <v>51</v>
      </c>
      <c r="H4887">
        <v>22427</v>
      </c>
      <c r="I4887">
        <v>2</v>
      </c>
      <c r="J4887" t="s">
        <v>65</v>
      </c>
      <c r="K4887" t="s">
        <v>36</v>
      </c>
      <c r="L4887" t="s">
        <v>37</v>
      </c>
      <c r="M4887">
        <v>81571</v>
      </c>
      <c r="N4887">
        <v>93807</v>
      </c>
      <c r="O4887" t="s">
        <v>38</v>
      </c>
      <c r="P4887" t="s">
        <v>54</v>
      </c>
      <c r="Q4887" t="s">
        <v>6071</v>
      </c>
      <c r="R4887" t="s">
        <v>6072</v>
      </c>
      <c r="S4887" t="s">
        <v>1532</v>
      </c>
      <c r="T4887" t="s">
        <v>4095</v>
      </c>
      <c r="Z4887" t="s">
        <v>63</v>
      </c>
      <c r="AA4887" s="1">
        <v>45264</v>
      </c>
      <c r="AC4887" s="1">
        <v>45351</v>
      </c>
      <c r="AD4887" s="1">
        <v>45355</v>
      </c>
    </row>
    <row r="4888" spans="1:30">
      <c r="A4888">
        <v>616642</v>
      </c>
      <c r="B4888" t="s">
        <v>253</v>
      </c>
      <c r="C4888" t="s">
        <v>48</v>
      </c>
      <c r="D4888">
        <v>1</v>
      </c>
      <c r="E4888" t="s">
        <v>10593</v>
      </c>
      <c r="F4888" t="s">
        <v>382</v>
      </c>
      <c r="G4888" t="s">
        <v>34</v>
      </c>
      <c r="H4888">
        <v>30087</v>
      </c>
      <c r="I4888">
        <v>3</v>
      </c>
      <c r="J4888" t="s">
        <v>618</v>
      </c>
      <c r="K4888" t="s">
        <v>36</v>
      </c>
      <c r="L4888" t="s">
        <v>37</v>
      </c>
      <c r="M4888">
        <v>100053</v>
      </c>
      <c r="N4888">
        <v>110000</v>
      </c>
      <c r="O4888" t="s">
        <v>38</v>
      </c>
      <c r="P4888" t="s">
        <v>10594</v>
      </c>
      <c r="Q4888" t="s">
        <v>10595</v>
      </c>
      <c r="R4888" t="s">
        <v>10596</v>
      </c>
      <c r="S4888" t="s">
        <v>387</v>
      </c>
      <c r="T4888" t="s">
        <v>10597</v>
      </c>
      <c r="U4888" t="s">
        <v>10598</v>
      </c>
      <c r="V4888" t="s">
        <v>263</v>
      </c>
      <c r="Z4888" t="s">
        <v>264</v>
      </c>
      <c r="AA4888" s="1">
        <v>45264</v>
      </c>
      <c r="AC4888" s="1">
        <v>45264</v>
      </c>
      <c r="AD4888" s="1">
        <v>45355</v>
      </c>
    </row>
    <row r="4889" spans="1:30">
      <c r="A4889">
        <v>573623</v>
      </c>
      <c r="B4889" t="s">
        <v>356</v>
      </c>
      <c r="C4889" t="s">
        <v>48</v>
      </c>
      <c r="D4889">
        <v>1</v>
      </c>
      <c r="E4889" t="s">
        <v>1693</v>
      </c>
      <c r="F4889" t="s">
        <v>235</v>
      </c>
      <c r="G4889" t="s">
        <v>51</v>
      </c>
      <c r="H4889">
        <v>10251</v>
      </c>
      <c r="I4889">
        <v>2</v>
      </c>
      <c r="J4889" t="s">
        <v>91</v>
      </c>
      <c r="K4889" t="s">
        <v>36</v>
      </c>
      <c r="L4889" t="s">
        <v>37</v>
      </c>
      <c r="M4889">
        <v>32850</v>
      </c>
      <c r="N4889">
        <v>48940</v>
      </c>
      <c r="O4889" t="s">
        <v>38</v>
      </c>
      <c r="P4889" t="s">
        <v>358</v>
      </c>
      <c r="Q4889" t="s">
        <v>1370</v>
      </c>
      <c r="R4889" t="s">
        <v>1695</v>
      </c>
      <c r="S4889" t="s">
        <v>239</v>
      </c>
      <c r="T4889" t="s">
        <v>1697</v>
      </c>
      <c r="U4889" t="s">
        <v>10778</v>
      </c>
      <c r="V4889" t="s">
        <v>10779</v>
      </c>
      <c r="W4889" t="s">
        <v>365</v>
      </c>
      <c r="Z4889" t="s">
        <v>46</v>
      </c>
      <c r="AA4889" s="1">
        <v>44965</v>
      </c>
      <c r="AC4889" s="1">
        <v>44965</v>
      </c>
      <c r="AD4889" s="1">
        <v>45355</v>
      </c>
    </row>
    <row r="4890" spans="1:30">
      <c r="A4890">
        <v>603085</v>
      </c>
      <c r="B4890" t="s">
        <v>30</v>
      </c>
      <c r="C4890" t="s">
        <v>31</v>
      </c>
      <c r="D4890">
        <v>1</v>
      </c>
      <c r="E4890" t="s">
        <v>9365</v>
      </c>
      <c r="F4890" t="s">
        <v>898</v>
      </c>
      <c r="G4890" t="s">
        <v>51</v>
      </c>
      <c r="H4890" t="s">
        <v>899</v>
      </c>
      <c r="I4890">
        <v>1</v>
      </c>
      <c r="J4890" t="s">
        <v>284</v>
      </c>
      <c r="K4890" t="s">
        <v>36</v>
      </c>
      <c r="L4890" t="s">
        <v>37</v>
      </c>
      <c r="M4890">
        <v>60718</v>
      </c>
      <c r="N4890">
        <v>90773</v>
      </c>
      <c r="O4890" t="s">
        <v>38</v>
      </c>
      <c r="P4890" t="s">
        <v>39</v>
      </c>
      <c r="Q4890" t="s">
        <v>3922</v>
      </c>
      <c r="R4890" t="s">
        <v>9366</v>
      </c>
      <c r="S4890" t="s">
        <v>902</v>
      </c>
      <c r="U4890" t="s">
        <v>213</v>
      </c>
      <c r="V4890" t="s">
        <v>214</v>
      </c>
      <c r="Z4890" t="s">
        <v>46</v>
      </c>
      <c r="AA4890" s="1">
        <v>45328</v>
      </c>
      <c r="AB4890" s="2">
        <v>45448</v>
      </c>
      <c r="AC4890" s="1">
        <v>45328</v>
      </c>
      <c r="AD4890" s="1">
        <v>45355</v>
      </c>
    </row>
    <row r="4891" spans="1:30">
      <c r="A4891">
        <v>603125</v>
      </c>
      <c r="B4891" t="s">
        <v>30</v>
      </c>
      <c r="C4891" t="s">
        <v>48</v>
      </c>
      <c r="D4891">
        <v>1</v>
      </c>
      <c r="E4891" t="s">
        <v>10690</v>
      </c>
      <c r="F4891" t="s">
        <v>898</v>
      </c>
      <c r="G4891" t="s">
        <v>51</v>
      </c>
      <c r="H4891" t="s">
        <v>899</v>
      </c>
      <c r="I4891">
        <v>3</v>
      </c>
      <c r="J4891" t="s">
        <v>72</v>
      </c>
      <c r="K4891" t="s">
        <v>36</v>
      </c>
      <c r="L4891" t="s">
        <v>37</v>
      </c>
      <c r="M4891">
        <v>74730</v>
      </c>
      <c r="N4891">
        <v>161534</v>
      </c>
      <c r="O4891" t="s">
        <v>38</v>
      </c>
      <c r="P4891" t="s">
        <v>39</v>
      </c>
      <c r="Q4891" t="s">
        <v>210</v>
      </c>
      <c r="R4891" t="s">
        <v>10691</v>
      </c>
      <c r="S4891" t="s">
        <v>902</v>
      </c>
      <c r="U4891" t="s">
        <v>213</v>
      </c>
      <c r="V4891" t="s">
        <v>214</v>
      </c>
      <c r="Z4891" t="s">
        <v>46</v>
      </c>
      <c r="AA4891" s="1">
        <v>45328</v>
      </c>
      <c r="AB4891" s="2">
        <v>45448</v>
      </c>
      <c r="AC4891" s="1">
        <v>45328</v>
      </c>
      <c r="AD4891" s="1">
        <v>45355</v>
      </c>
    </row>
    <row r="4892" spans="1:30">
      <c r="A4892">
        <v>620168</v>
      </c>
      <c r="B4892" t="s">
        <v>253</v>
      </c>
      <c r="C4892" t="s">
        <v>48</v>
      </c>
      <c r="D4892">
        <v>1</v>
      </c>
      <c r="E4892" t="s">
        <v>3581</v>
      </c>
      <c r="F4892" t="s">
        <v>537</v>
      </c>
      <c r="G4892" t="s">
        <v>34</v>
      </c>
      <c r="H4892">
        <v>95714</v>
      </c>
      <c r="I4892">
        <v>0</v>
      </c>
      <c r="J4892" t="s">
        <v>91</v>
      </c>
      <c r="K4892" t="s">
        <v>36</v>
      </c>
      <c r="L4892" t="s">
        <v>37</v>
      </c>
      <c r="M4892">
        <v>75000</v>
      </c>
      <c r="N4892">
        <v>180000</v>
      </c>
      <c r="O4892" t="s">
        <v>38</v>
      </c>
      <c r="P4892" t="s">
        <v>2185</v>
      </c>
      <c r="Q4892" t="s">
        <v>2186</v>
      </c>
      <c r="R4892" t="s">
        <v>3582</v>
      </c>
      <c r="S4892" t="s">
        <v>540</v>
      </c>
      <c r="T4892" t="s">
        <v>3583</v>
      </c>
      <c r="U4892" t="s">
        <v>3584</v>
      </c>
      <c r="V4892" t="s">
        <v>263</v>
      </c>
      <c r="Z4892" t="s">
        <v>264</v>
      </c>
      <c r="AA4892" s="1">
        <v>45280</v>
      </c>
      <c r="AC4892" s="1">
        <v>45280</v>
      </c>
      <c r="AD4892" s="1">
        <v>45355</v>
      </c>
    </row>
    <row r="4893" spans="1:30">
      <c r="A4893">
        <v>590652</v>
      </c>
      <c r="B4893" t="s">
        <v>47</v>
      </c>
      <c r="C4893" t="s">
        <v>31</v>
      </c>
      <c r="D4893">
        <v>1</v>
      </c>
      <c r="E4893" t="s">
        <v>878</v>
      </c>
      <c r="F4893" t="s">
        <v>101</v>
      </c>
      <c r="G4893" t="s">
        <v>51</v>
      </c>
      <c r="H4893">
        <v>22425</v>
      </c>
      <c r="I4893">
        <v>0</v>
      </c>
      <c r="J4893" t="s">
        <v>65</v>
      </c>
      <c r="K4893" t="s">
        <v>36</v>
      </c>
      <c r="L4893" t="s">
        <v>103</v>
      </c>
      <c r="M4893">
        <v>56313</v>
      </c>
      <c r="N4893">
        <v>64760</v>
      </c>
      <c r="O4893" t="s">
        <v>38</v>
      </c>
      <c r="P4893" t="s">
        <v>54</v>
      </c>
      <c r="Q4893" t="s">
        <v>1760</v>
      </c>
      <c r="R4893" t="s">
        <v>7293</v>
      </c>
      <c r="S4893" t="s">
        <v>1549</v>
      </c>
      <c r="T4893" t="s">
        <v>880</v>
      </c>
      <c r="V4893" t="s">
        <v>60</v>
      </c>
      <c r="W4893" t="s">
        <v>61</v>
      </c>
      <c r="X4893" t="s">
        <v>5031</v>
      </c>
      <c r="Z4893" t="s">
        <v>46</v>
      </c>
      <c r="AA4893" s="1">
        <v>45103</v>
      </c>
      <c r="AC4893" s="1">
        <v>45244</v>
      </c>
      <c r="AD4893" s="1">
        <v>45355</v>
      </c>
    </row>
    <row r="4894" spans="1:30">
      <c r="A4894">
        <v>539018</v>
      </c>
      <c r="B4894" t="s">
        <v>129</v>
      </c>
      <c r="C4894" t="s">
        <v>48</v>
      </c>
      <c r="D4894">
        <v>1</v>
      </c>
      <c r="E4894" t="s">
        <v>10518</v>
      </c>
      <c r="F4894" t="s">
        <v>898</v>
      </c>
      <c r="G4894" t="s">
        <v>51</v>
      </c>
      <c r="H4894" t="s">
        <v>899</v>
      </c>
      <c r="I4894">
        <v>2</v>
      </c>
      <c r="J4894" t="s">
        <v>5717</v>
      </c>
      <c r="K4894" t="s">
        <v>36</v>
      </c>
      <c r="L4894" t="s">
        <v>37</v>
      </c>
      <c r="M4894">
        <v>66322</v>
      </c>
      <c r="N4894">
        <v>98830</v>
      </c>
      <c r="O4894" t="s">
        <v>38</v>
      </c>
      <c r="P4894" t="s">
        <v>393</v>
      </c>
      <c r="Q4894" t="s">
        <v>1500</v>
      </c>
      <c r="R4894" t="s">
        <v>10519</v>
      </c>
      <c r="S4894" t="s">
        <v>902</v>
      </c>
      <c r="T4894" t="s">
        <v>10520</v>
      </c>
      <c r="U4894" t="s">
        <v>10521</v>
      </c>
      <c r="V4894" t="s">
        <v>10522</v>
      </c>
      <c r="W4894" t="s">
        <v>10523</v>
      </c>
      <c r="Z4894" t="s">
        <v>46</v>
      </c>
      <c r="AA4894" s="1">
        <v>44860</v>
      </c>
      <c r="AC4894" s="1">
        <v>44860</v>
      </c>
      <c r="AD4894" s="1">
        <v>45355</v>
      </c>
    </row>
    <row r="4895" spans="1:30">
      <c r="A4895">
        <v>624844</v>
      </c>
      <c r="B4895" t="s">
        <v>99</v>
      </c>
      <c r="C4895" t="s">
        <v>48</v>
      </c>
      <c r="D4895">
        <v>1</v>
      </c>
      <c r="E4895" t="s">
        <v>3768</v>
      </c>
      <c r="F4895" t="s">
        <v>1391</v>
      </c>
      <c r="G4895" t="s">
        <v>51</v>
      </c>
      <c r="H4895" t="s">
        <v>1392</v>
      </c>
      <c r="I4895">
        <v>0</v>
      </c>
      <c r="J4895" t="s">
        <v>65</v>
      </c>
      <c r="K4895" t="s">
        <v>36</v>
      </c>
      <c r="L4895" t="s">
        <v>37</v>
      </c>
      <c r="M4895">
        <v>58682</v>
      </c>
      <c r="N4895">
        <v>159671</v>
      </c>
      <c r="O4895" t="s">
        <v>38</v>
      </c>
      <c r="P4895" t="s">
        <v>104</v>
      </c>
      <c r="Q4895" t="s">
        <v>1470</v>
      </c>
      <c r="R4895" t="s">
        <v>3769</v>
      </c>
      <c r="S4895" t="s">
        <v>1396</v>
      </c>
      <c r="T4895" t="s">
        <v>1472</v>
      </c>
      <c r="U4895" t="s">
        <v>1068</v>
      </c>
      <c r="V4895" t="s">
        <v>3770</v>
      </c>
      <c r="W4895" t="s">
        <v>518</v>
      </c>
      <c r="X4895" t="s">
        <v>104</v>
      </c>
      <c r="Z4895" t="s">
        <v>63</v>
      </c>
      <c r="AA4895" s="1">
        <v>45344</v>
      </c>
      <c r="AC4895" s="1">
        <v>45344</v>
      </c>
      <c r="AD4895" s="1">
        <v>45355</v>
      </c>
    </row>
    <row r="4896" spans="1:30">
      <c r="A4896">
        <v>562517</v>
      </c>
      <c r="B4896" t="s">
        <v>69</v>
      </c>
      <c r="C4896" t="s">
        <v>31</v>
      </c>
      <c r="D4896">
        <v>2</v>
      </c>
      <c r="E4896" t="s">
        <v>8286</v>
      </c>
      <c r="F4896" t="s">
        <v>382</v>
      </c>
      <c r="G4896" t="s">
        <v>34</v>
      </c>
      <c r="H4896">
        <v>30087</v>
      </c>
      <c r="I4896">
        <v>3</v>
      </c>
      <c r="J4896" t="s">
        <v>618</v>
      </c>
      <c r="K4896" t="s">
        <v>36</v>
      </c>
      <c r="L4896" t="s">
        <v>37</v>
      </c>
      <c r="M4896">
        <v>79620</v>
      </c>
      <c r="N4896">
        <v>117541</v>
      </c>
      <c r="O4896" t="s">
        <v>38</v>
      </c>
      <c r="P4896" t="s">
        <v>73</v>
      </c>
      <c r="Q4896" t="s">
        <v>8287</v>
      </c>
      <c r="R4896" t="s">
        <v>8288</v>
      </c>
      <c r="S4896" t="s">
        <v>387</v>
      </c>
      <c r="T4896" t="s">
        <v>8289</v>
      </c>
      <c r="U4896" t="s">
        <v>8290</v>
      </c>
      <c r="V4896" t="s">
        <v>8291</v>
      </c>
      <c r="W4896" t="s">
        <v>622</v>
      </c>
      <c r="X4896" t="s">
        <v>623</v>
      </c>
      <c r="Z4896" t="s">
        <v>63</v>
      </c>
      <c r="AA4896" s="1">
        <v>44893</v>
      </c>
      <c r="AC4896" s="1">
        <v>45005</v>
      </c>
      <c r="AD4896" s="1">
        <v>45355</v>
      </c>
    </row>
    <row r="4897" spans="1:30">
      <c r="A4897">
        <v>625580</v>
      </c>
      <c r="B4897" t="s">
        <v>47</v>
      </c>
      <c r="C4897" t="s">
        <v>31</v>
      </c>
      <c r="D4897">
        <v>1</v>
      </c>
      <c r="E4897" t="s">
        <v>1106</v>
      </c>
      <c r="F4897" t="s">
        <v>570</v>
      </c>
      <c r="G4897" t="s">
        <v>51</v>
      </c>
      <c r="H4897">
        <v>34202</v>
      </c>
      <c r="I4897">
        <v>2</v>
      </c>
      <c r="J4897" t="s">
        <v>65</v>
      </c>
      <c r="K4897" t="s">
        <v>36</v>
      </c>
      <c r="L4897" t="s">
        <v>276</v>
      </c>
      <c r="M4897">
        <v>74041</v>
      </c>
      <c r="N4897">
        <v>85147</v>
      </c>
      <c r="O4897" t="s">
        <v>38</v>
      </c>
      <c r="P4897" t="s">
        <v>54</v>
      </c>
      <c r="Q4897" t="s">
        <v>2791</v>
      </c>
      <c r="R4897" t="s">
        <v>9675</v>
      </c>
      <c r="S4897" t="s">
        <v>573</v>
      </c>
      <c r="T4897" t="s">
        <v>1110</v>
      </c>
      <c r="Z4897" t="s">
        <v>355</v>
      </c>
      <c r="AA4897" s="1">
        <v>45349</v>
      </c>
      <c r="AC4897" s="1">
        <v>45349</v>
      </c>
      <c r="AD4897" s="1">
        <v>45355</v>
      </c>
    </row>
    <row r="4898" spans="1:30">
      <c r="A4898">
        <v>593391</v>
      </c>
      <c r="B4898" t="s">
        <v>30</v>
      </c>
      <c r="C4898" t="s">
        <v>31</v>
      </c>
      <c r="D4898">
        <v>1</v>
      </c>
      <c r="E4898" t="s">
        <v>8575</v>
      </c>
      <c r="F4898" t="s">
        <v>5142</v>
      </c>
      <c r="G4898" t="s">
        <v>51</v>
      </c>
      <c r="H4898" t="s">
        <v>5143</v>
      </c>
      <c r="I4898">
        <v>0</v>
      </c>
      <c r="J4898" t="s">
        <v>35</v>
      </c>
      <c r="K4898" t="s">
        <v>36</v>
      </c>
      <c r="L4898" t="s">
        <v>37</v>
      </c>
      <c r="M4898">
        <v>58700</v>
      </c>
      <c r="N4898">
        <v>117000</v>
      </c>
      <c r="O4898" t="s">
        <v>38</v>
      </c>
      <c r="P4898" t="s">
        <v>658</v>
      </c>
      <c r="Q4898" t="s">
        <v>632</v>
      </c>
      <c r="R4898" t="s">
        <v>8576</v>
      </c>
      <c r="S4898" t="s">
        <v>5145</v>
      </c>
      <c r="T4898" t="s">
        <v>8577</v>
      </c>
      <c r="U4898" t="s">
        <v>1862</v>
      </c>
      <c r="V4898" t="s">
        <v>8578</v>
      </c>
      <c r="Z4898" t="s">
        <v>2689</v>
      </c>
      <c r="AA4898" s="1">
        <v>45121</v>
      </c>
      <c r="AC4898" s="1">
        <v>45160</v>
      </c>
      <c r="AD4898" s="1">
        <v>45355</v>
      </c>
    </row>
    <row r="4899" spans="1:30">
      <c r="A4899">
        <v>624212</v>
      </c>
      <c r="B4899" t="s">
        <v>69</v>
      </c>
      <c r="C4899" t="s">
        <v>31</v>
      </c>
      <c r="D4899">
        <v>1</v>
      </c>
      <c r="E4899" t="s">
        <v>3176</v>
      </c>
      <c r="F4899" t="s">
        <v>1893</v>
      </c>
      <c r="G4899" t="s">
        <v>51</v>
      </c>
      <c r="H4899">
        <v>40510</v>
      </c>
      <c r="I4899">
        <v>2</v>
      </c>
      <c r="J4899" t="s">
        <v>72</v>
      </c>
      <c r="K4899" t="s">
        <v>36</v>
      </c>
      <c r="L4899" t="s">
        <v>37</v>
      </c>
      <c r="M4899">
        <v>61206</v>
      </c>
      <c r="N4899">
        <v>97919</v>
      </c>
      <c r="O4899" t="s">
        <v>38</v>
      </c>
      <c r="P4899" t="s">
        <v>73</v>
      </c>
      <c r="Q4899" t="s">
        <v>1552</v>
      </c>
      <c r="R4899" t="s">
        <v>3177</v>
      </c>
      <c r="S4899" t="s">
        <v>1897</v>
      </c>
      <c r="T4899" t="s">
        <v>3178</v>
      </c>
      <c r="U4899" t="s">
        <v>232</v>
      </c>
      <c r="V4899" t="s">
        <v>3179</v>
      </c>
      <c r="W4899" t="s">
        <v>518</v>
      </c>
      <c r="X4899" t="s">
        <v>73</v>
      </c>
      <c r="Z4899" t="s">
        <v>46</v>
      </c>
      <c r="AA4899" s="1">
        <v>45316</v>
      </c>
      <c r="AC4899" s="1">
        <v>45317</v>
      </c>
      <c r="AD4899" s="1">
        <v>45355</v>
      </c>
    </row>
    <row r="4900" spans="1:30">
      <c r="A4900">
        <v>627282</v>
      </c>
      <c r="B4900" t="s">
        <v>30</v>
      </c>
      <c r="C4900" t="s">
        <v>48</v>
      </c>
      <c r="D4900">
        <v>1</v>
      </c>
      <c r="E4900" t="s">
        <v>6648</v>
      </c>
      <c r="F4900" t="s">
        <v>6649</v>
      </c>
      <c r="G4900" t="s">
        <v>51</v>
      </c>
      <c r="H4900">
        <v>90510</v>
      </c>
      <c r="I4900">
        <v>1</v>
      </c>
      <c r="J4900" t="s">
        <v>818</v>
      </c>
      <c r="K4900" t="s">
        <v>36</v>
      </c>
      <c r="L4900" t="s">
        <v>37</v>
      </c>
      <c r="M4900">
        <v>37182</v>
      </c>
      <c r="N4900">
        <v>45280</v>
      </c>
      <c r="O4900" t="s">
        <v>38</v>
      </c>
      <c r="P4900" t="s">
        <v>2814</v>
      </c>
      <c r="Q4900" t="s">
        <v>4238</v>
      </c>
      <c r="R4900" t="s">
        <v>6650</v>
      </c>
      <c r="S4900" t="s">
        <v>6651</v>
      </c>
      <c r="T4900" t="s">
        <v>6652</v>
      </c>
      <c r="V4900" t="s">
        <v>6653</v>
      </c>
      <c r="Z4900" t="s">
        <v>46</v>
      </c>
      <c r="AA4900" s="1">
        <v>45338</v>
      </c>
      <c r="AB4900" s="2">
        <v>45458</v>
      </c>
      <c r="AC4900" s="1">
        <v>45338</v>
      </c>
      <c r="AD4900" s="1">
        <v>45355</v>
      </c>
    </row>
    <row r="4901" spans="1:30">
      <c r="A4901">
        <v>616557</v>
      </c>
      <c r="B4901" t="s">
        <v>129</v>
      </c>
      <c r="C4901" t="s">
        <v>48</v>
      </c>
      <c r="D4901">
        <v>2</v>
      </c>
      <c r="E4901" t="s">
        <v>1678</v>
      </c>
      <c r="F4901" t="s">
        <v>283</v>
      </c>
      <c r="G4901" t="s">
        <v>51</v>
      </c>
      <c r="H4901">
        <v>10124</v>
      </c>
      <c r="I4901">
        <v>2</v>
      </c>
      <c r="J4901" t="s">
        <v>7373</v>
      </c>
      <c r="K4901" t="s">
        <v>36</v>
      </c>
      <c r="L4901" t="s">
        <v>37</v>
      </c>
      <c r="M4901">
        <v>53057</v>
      </c>
      <c r="N4901">
        <v>61015</v>
      </c>
      <c r="O4901" t="s">
        <v>38</v>
      </c>
      <c r="P4901" t="s">
        <v>157</v>
      </c>
      <c r="Q4901" t="s">
        <v>1119</v>
      </c>
      <c r="R4901" t="s">
        <v>10142</v>
      </c>
      <c r="S4901" t="s">
        <v>287</v>
      </c>
      <c r="T4901" t="s">
        <v>10143</v>
      </c>
      <c r="U4901" t="s">
        <v>1568</v>
      </c>
      <c r="V4901" t="s">
        <v>297</v>
      </c>
      <c r="W4901" t="s">
        <v>7444</v>
      </c>
      <c r="X4901" t="s">
        <v>157</v>
      </c>
      <c r="Z4901" t="s">
        <v>46</v>
      </c>
      <c r="AA4901" s="1">
        <v>45247</v>
      </c>
      <c r="AC4901" s="1">
        <v>45247</v>
      </c>
      <c r="AD4901" s="1">
        <v>45355</v>
      </c>
    </row>
    <row r="4902" spans="1:30">
      <c r="A4902">
        <v>612169</v>
      </c>
      <c r="B4902" t="s">
        <v>30</v>
      </c>
      <c r="C4902" t="s">
        <v>48</v>
      </c>
      <c r="D4902">
        <v>1</v>
      </c>
      <c r="E4902" t="s">
        <v>993</v>
      </c>
      <c r="F4902" t="s">
        <v>994</v>
      </c>
      <c r="G4902" t="s">
        <v>51</v>
      </c>
      <c r="H4902">
        <v>51009</v>
      </c>
      <c r="I4902">
        <v>0</v>
      </c>
      <c r="J4902" t="s">
        <v>202</v>
      </c>
      <c r="K4902" t="s">
        <v>36</v>
      </c>
      <c r="L4902" t="s">
        <v>37</v>
      </c>
      <c r="M4902">
        <v>92064</v>
      </c>
      <c r="N4902">
        <v>92064</v>
      </c>
      <c r="O4902" t="s">
        <v>38</v>
      </c>
      <c r="P4902" t="s">
        <v>203</v>
      </c>
      <c r="Q4902" t="s">
        <v>995</v>
      </c>
      <c r="R4902" t="s">
        <v>5880</v>
      </c>
      <c r="S4902" t="s">
        <v>997</v>
      </c>
      <c r="V4902" t="s">
        <v>5881</v>
      </c>
      <c r="Z4902" t="s">
        <v>63</v>
      </c>
      <c r="AA4902" s="1">
        <v>45222</v>
      </c>
      <c r="AB4902" s="2">
        <v>45430</v>
      </c>
      <c r="AC4902" s="1">
        <v>45344</v>
      </c>
      <c r="AD4902" s="1">
        <v>45355</v>
      </c>
    </row>
    <row r="4903" spans="1:30">
      <c r="A4903">
        <v>620632</v>
      </c>
      <c r="B4903" t="s">
        <v>431</v>
      </c>
      <c r="C4903" t="s">
        <v>31</v>
      </c>
      <c r="D4903">
        <v>1</v>
      </c>
      <c r="E4903" t="s">
        <v>1106</v>
      </c>
      <c r="F4903" t="s">
        <v>1046</v>
      </c>
      <c r="G4903" t="s">
        <v>51</v>
      </c>
      <c r="H4903" t="s">
        <v>1047</v>
      </c>
      <c r="I4903">
        <v>0</v>
      </c>
      <c r="J4903" t="s">
        <v>284</v>
      </c>
      <c r="K4903" t="s">
        <v>36</v>
      </c>
      <c r="L4903" t="s">
        <v>37</v>
      </c>
      <c r="M4903">
        <v>84451</v>
      </c>
      <c r="N4903">
        <v>113550</v>
      </c>
      <c r="O4903" t="s">
        <v>38</v>
      </c>
      <c r="P4903" t="s">
        <v>92</v>
      </c>
      <c r="Q4903" t="s">
        <v>6400</v>
      </c>
      <c r="R4903" t="s">
        <v>6401</v>
      </c>
      <c r="S4903" t="s">
        <v>847</v>
      </c>
      <c r="T4903" t="s">
        <v>6402</v>
      </c>
      <c r="U4903" t="s">
        <v>6403</v>
      </c>
      <c r="V4903" t="s">
        <v>5788</v>
      </c>
      <c r="Z4903" t="s">
        <v>46</v>
      </c>
      <c r="AA4903" s="1">
        <v>45279</v>
      </c>
      <c r="AC4903" s="1">
        <v>45279</v>
      </c>
      <c r="AD4903" s="1">
        <v>45355</v>
      </c>
    </row>
    <row r="4904" spans="1:30">
      <c r="A4904">
        <v>604788</v>
      </c>
      <c r="B4904" t="s">
        <v>1095</v>
      </c>
      <c r="C4904" t="s">
        <v>31</v>
      </c>
      <c r="D4904">
        <v>3</v>
      </c>
      <c r="E4904" t="s">
        <v>1764</v>
      </c>
      <c r="F4904" t="s">
        <v>1764</v>
      </c>
      <c r="G4904" t="s">
        <v>34</v>
      </c>
      <c r="H4904">
        <v>30086</v>
      </c>
      <c r="I4904">
        <v>0</v>
      </c>
      <c r="J4904" t="s">
        <v>618</v>
      </c>
      <c r="K4904" t="s">
        <v>36</v>
      </c>
      <c r="L4904" t="s">
        <v>37</v>
      </c>
      <c r="M4904">
        <v>62397</v>
      </c>
      <c r="N4904">
        <v>71757</v>
      </c>
      <c r="O4904" t="s">
        <v>38</v>
      </c>
      <c r="P4904" t="s">
        <v>1097</v>
      </c>
      <c r="Q4904" t="s">
        <v>1098</v>
      </c>
      <c r="R4904" t="s">
        <v>1765</v>
      </c>
      <c r="S4904" t="s">
        <v>1766</v>
      </c>
      <c r="T4904" t="s">
        <v>1767</v>
      </c>
      <c r="V4904" t="s">
        <v>1493</v>
      </c>
      <c r="Z4904" t="s">
        <v>63</v>
      </c>
      <c r="AA4904" s="1">
        <v>45183</v>
      </c>
      <c r="AC4904" s="1">
        <v>45183</v>
      </c>
      <c r="AD4904" s="1">
        <v>45355</v>
      </c>
    </row>
    <row r="4905" spans="1:30">
      <c r="A4905">
        <v>598059</v>
      </c>
      <c r="B4905" t="s">
        <v>99</v>
      </c>
      <c r="C4905" t="s">
        <v>48</v>
      </c>
      <c r="D4905">
        <v>7</v>
      </c>
      <c r="E4905" t="s">
        <v>2969</v>
      </c>
      <c r="F4905" t="s">
        <v>2970</v>
      </c>
      <c r="G4905" t="s">
        <v>51</v>
      </c>
      <c r="H4905">
        <v>20510</v>
      </c>
      <c r="I4905">
        <v>0</v>
      </c>
      <c r="J4905" t="s">
        <v>91</v>
      </c>
      <c r="L4905" t="s">
        <v>103</v>
      </c>
      <c r="M4905">
        <v>62370</v>
      </c>
      <c r="N4905">
        <v>93587</v>
      </c>
      <c r="O4905" t="s">
        <v>38</v>
      </c>
      <c r="P4905" t="s">
        <v>244</v>
      </c>
      <c r="Q4905" t="s">
        <v>2971</v>
      </c>
      <c r="R4905" t="s">
        <v>2972</v>
      </c>
      <c r="S4905" t="s">
        <v>2973</v>
      </c>
      <c r="T4905" t="s">
        <v>2974</v>
      </c>
      <c r="U4905" t="s">
        <v>378</v>
      </c>
      <c r="V4905" t="s">
        <v>289</v>
      </c>
      <c r="W4905" t="s">
        <v>251</v>
      </c>
      <c r="X4905" t="s">
        <v>244</v>
      </c>
      <c r="Z4905" t="s">
        <v>63</v>
      </c>
      <c r="AA4905" s="1">
        <v>45151</v>
      </c>
      <c r="AC4905" s="1">
        <v>45151</v>
      </c>
      <c r="AD4905" s="1">
        <v>45355</v>
      </c>
    </row>
    <row r="4906" spans="1:30">
      <c r="A4906">
        <v>604731</v>
      </c>
      <c r="B4906" t="s">
        <v>129</v>
      </c>
      <c r="C4906" t="s">
        <v>31</v>
      </c>
      <c r="D4906">
        <v>1</v>
      </c>
      <c r="E4906" t="s">
        <v>234</v>
      </c>
      <c r="F4906" t="s">
        <v>235</v>
      </c>
      <c r="G4906" t="s">
        <v>51</v>
      </c>
      <c r="H4906">
        <v>10251</v>
      </c>
      <c r="I4906">
        <v>3</v>
      </c>
      <c r="J4906" t="s">
        <v>156</v>
      </c>
      <c r="K4906" t="s">
        <v>36</v>
      </c>
      <c r="L4906" t="s">
        <v>103</v>
      </c>
      <c r="M4906">
        <v>39763</v>
      </c>
      <c r="N4906">
        <v>45728</v>
      </c>
      <c r="O4906" t="s">
        <v>38</v>
      </c>
      <c r="P4906" t="s">
        <v>236</v>
      </c>
      <c r="Q4906" t="s">
        <v>237</v>
      </c>
      <c r="R4906" t="s">
        <v>238</v>
      </c>
      <c r="S4906" t="s">
        <v>239</v>
      </c>
      <c r="U4906" t="s">
        <v>240</v>
      </c>
      <c r="V4906" t="s">
        <v>241</v>
      </c>
      <c r="W4906" t="s">
        <v>242</v>
      </c>
      <c r="X4906" t="s">
        <v>236</v>
      </c>
      <c r="Z4906" t="s">
        <v>46</v>
      </c>
      <c r="AA4906" s="1">
        <v>45182</v>
      </c>
      <c r="AC4906" s="1">
        <v>45182</v>
      </c>
      <c r="AD4906" s="1">
        <v>45355</v>
      </c>
    </row>
    <row r="4907" spans="1:30">
      <c r="A4907">
        <v>523960</v>
      </c>
      <c r="B4907" t="s">
        <v>129</v>
      </c>
      <c r="C4907" t="s">
        <v>31</v>
      </c>
      <c r="D4907">
        <v>1</v>
      </c>
      <c r="E4907" t="s">
        <v>10396</v>
      </c>
      <c r="F4907" t="s">
        <v>283</v>
      </c>
      <c r="G4907" t="s">
        <v>51</v>
      </c>
      <c r="H4907">
        <v>10124</v>
      </c>
      <c r="I4907">
        <v>2</v>
      </c>
      <c r="J4907" t="s">
        <v>474</v>
      </c>
      <c r="K4907" t="s">
        <v>36</v>
      </c>
      <c r="L4907" t="s">
        <v>37</v>
      </c>
      <c r="M4907">
        <v>61015</v>
      </c>
      <c r="N4907">
        <v>77124</v>
      </c>
      <c r="O4907" t="s">
        <v>38</v>
      </c>
      <c r="P4907" t="s">
        <v>157</v>
      </c>
      <c r="Q4907" t="s">
        <v>5035</v>
      </c>
      <c r="R4907" t="s">
        <v>10397</v>
      </c>
      <c r="S4907" t="s">
        <v>287</v>
      </c>
      <c r="T4907" t="s">
        <v>10398</v>
      </c>
      <c r="U4907" t="s">
        <v>695</v>
      </c>
      <c r="V4907" t="s">
        <v>10399</v>
      </c>
      <c r="W4907" t="s">
        <v>10400</v>
      </c>
      <c r="X4907" t="s">
        <v>157</v>
      </c>
      <c r="Z4907" t="s">
        <v>46</v>
      </c>
      <c r="AA4907" s="1">
        <v>44629</v>
      </c>
      <c r="AC4907" s="1">
        <v>45180</v>
      </c>
      <c r="AD4907" s="1">
        <v>45355</v>
      </c>
    </row>
    <row r="4908" spans="1:30">
      <c r="A4908">
        <v>590437</v>
      </c>
      <c r="B4908" t="s">
        <v>502</v>
      </c>
      <c r="C4908" t="s">
        <v>31</v>
      </c>
      <c r="D4908">
        <v>1</v>
      </c>
      <c r="E4908" t="s">
        <v>4787</v>
      </c>
      <c r="F4908" t="s">
        <v>4788</v>
      </c>
      <c r="G4908" t="s">
        <v>51</v>
      </c>
      <c r="H4908">
        <v>92340</v>
      </c>
      <c r="I4908">
        <v>0</v>
      </c>
      <c r="J4908" t="s">
        <v>65</v>
      </c>
      <c r="K4908" t="s">
        <v>36</v>
      </c>
      <c r="L4908" t="s">
        <v>103</v>
      </c>
      <c r="M4908">
        <v>57.92</v>
      </c>
      <c r="N4908">
        <v>57.92</v>
      </c>
      <c r="O4908" t="s">
        <v>124</v>
      </c>
      <c r="P4908" t="s">
        <v>1073</v>
      </c>
      <c r="Q4908" t="s">
        <v>1074</v>
      </c>
      <c r="R4908" t="s">
        <v>4789</v>
      </c>
      <c r="S4908" t="s">
        <v>4790</v>
      </c>
      <c r="V4908" t="s">
        <v>4791</v>
      </c>
      <c r="W4908" t="s">
        <v>4792</v>
      </c>
      <c r="X4908" t="s">
        <v>1073</v>
      </c>
      <c r="Z4908" t="s">
        <v>46</v>
      </c>
      <c r="AA4908" s="1">
        <v>45093</v>
      </c>
      <c r="AC4908" s="1">
        <v>45093</v>
      </c>
      <c r="AD4908" s="1">
        <v>45355</v>
      </c>
    </row>
    <row r="4909" spans="1:30">
      <c r="A4909">
        <v>532461</v>
      </c>
      <c r="B4909" t="s">
        <v>356</v>
      </c>
      <c r="C4909" t="s">
        <v>31</v>
      </c>
      <c r="D4909">
        <v>1</v>
      </c>
      <c r="E4909" t="s">
        <v>707</v>
      </c>
      <c r="F4909" t="s">
        <v>537</v>
      </c>
      <c r="G4909" t="s">
        <v>34</v>
      </c>
      <c r="H4909">
        <v>95714</v>
      </c>
      <c r="I4909">
        <v>0</v>
      </c>
      <c r="J4909" t="s">
        <v>91</v>
      </c>
      <c r="K4909" t="s">
        <v>36</v>
      </c>
      <c r="L4909" t="s">
        <v>37</v>
      </c>
      <c r="M4909">
        <v>100000</v>
      </c>
      <c r="N4909">
        <v>140000</v>
      </c>
      <c r="O4909" t="s">
        <v>38</v>
      </c>
      <c r="P4909" t="s">
        <v>358</v>
      </c>
      <c r="Q4909" t="s">
        <v>708</v>
      </c>
      <c r="R4909" t="s">
        <v>6797</v>
      </c>
      <c r="S4909" t="s">
        <v>540</v>
      </c>
      <c r="T4909" t="s">
        <v>710</v>
      </c>
      <c r="U4909" t="s">
        <v>711</v>
      </c>
      <c r="V4909" t="s">
        <v>6798</v>
      </c>
      <c r="W4909" t="s">
        <v>713</v>
      </c>
      <c r="Z4909" t="s">
        <v>63</v>
      </c>
      <c r="AA4909" s="1">
        <v>44697</v>
      </c>
      <c r="AC4909" s="1">
        <v>44803</v>
      </c>
      <c r="AD4909" s="1">
        <v>45355</v>
      </c>
    </row>
    <row r="4910" spans="1:30">
      <c r="A4910">
        <v>597892</v>
      </c>
      <c r="B4910" t="s">
        <v>99</v>
      </c>
      <c r="C4910" t="s">
        <v>31</v>
      </c>
      <c r="D4910">
        <v>1</v>
      </c>
      <c r="E4910" t="s">
        <v>374</v>
      </c>
      <c r="F4910" t="s">
        <v>842</v>
      </c>
      <c r="G4910" t="s">
        <v>51</v>
      </c>
      <c r="H4910">
        <v>10026</v>
      </c>
      <c r="I4910" t="s">
        <v>349</v>
      </c>
      <c r="J4910" t="s">
        <v>72</v>
      </c>
      <c r="K4910" t="s">
        <v>36</v>
      </c>
      <c r="L4910" t="s">
        <v>276</v>
      </c>
      <c r="M4910">
        <v>64922</v>
      </c>
      <c r="N4910">
        <v>173486</v>
      </c>
      <c r="O4910" t="s">
        <v>38</v>
      </c>
      <c r="P4910" t="s">
        <v>244</v>
      </c>
      <c r="Q4910" t="s">
        <v>245</v>
      </c>
      <c r="R4910" t="s">
        <v>6931</v>
      </c>
      <c r="S4910" t="s">
        <v>847</v>
      </c>
      <c r="U4910" t="s">
        <v>378</v>
      </c>
      <c r="V4910" t="s">
        <v>250</v>
      </c>
      <c r="W4910" t="s">
        <v>251</v>
      </c>
      <c r="X4910" t="s">
        <v>379</v>
      </c>
      <c r="Z4910" t="s">
        <v>46</v>
      </c>
      <c r="AA4910" s="1">
        <v>45151</v>
      </c>
      <c r="AC4910" s="1">
        <v>45151</v>
      </c>
      <c r="AD4910" s="1">
        <v>45355</v>
      </c>
    </row>
    <row r="4911" spans="1:30">
      <c r="A4911">
        <v>550302</v>
      </c>
      <c r="B4911" t="s">
        <v>99</v>
      </c>
      <c r="C4911" t="s">
        <v>31</v>
      </c>
      <c r="D4911">
        <v>1</v>
      </c>
      <c r="E4911" t="s">
        <v>2190</v>
      </c>
      <c r="F4911" t="s">
        <v>8384</v>
      </c>
      <c r="G4911" t="s">
        <v>51</v>
      </c>
      <c r="H4911">
        <v>91534</v>
      </c>
      <c r="I4911">
        <v>2</v>
      </c>
      <c r="J4911" t="s">
        <v>65</v>
      </c>
      <c r="K4911" t="s">
        <v>36</v>
      </c>
      <c r="L4911" t="s">
        <v>37</v>
      </c>
      <c r="M4911">
        <v>83189</v>
      </c>
      <c r="N4911">
        <v>83189</v>
      </c>
      <c r="O4911" t="s">
        <v>38</v>
      </c>
      <c r="P4911" t="s">
        <v>577</v>
      </c>
      <c r="Q4911" t="s">
        <v>578</v>
      </c>
      <c r="R4911" t="s">
        <v>8385</v>
      </c>
      <c r="S4911" t="s">
        <v>8386</v>
      </c>
      <c r="U4911" t="s">
        <v>249</v>
      </c>
      <c r="V4911" t="s">
        <v>1104</v>
      </c>
      <c r="W4911" t="s">
        <v>8387</v>
      </c>
      <c r="X4911" t="s">
        <v>577</v>
      </c>
      <c r="Z4911" t="s">
        <v>46</v>
      </c>
      <c r="AA4911" s="1">
        <v>44814</v>
      </c>
      <c r="AC4911" s="1">
        <v>44814</v>
      </c>
      <c r="AD4911" s="1">
        <v>45355</v>
      </c>
    </row>
    <row r="4912" spans="1:30">
      <c r="A4912">
        <v>609208</v>
      </c>
      <c r="B4912" t="s">
        <v>336</v>
      </c>
      <c r="C4912" t="s">
        <v>31</v>
      </c>
      <c r="D4912">
        <v>2</v>
      </c>
      <c r="E4912" t="s">
        <v>4824</v>
      </c>
      <c r="F4912" t="s">
        <v>338</v>
      </c>
      <c r="G4912" t="s">
        <v>90</v>
      </c>
      <c r="H4912" t="s">
        <v>339</v>
      </c>
      <c r="I4912">
        <v>3</v>
      </c>
      <c r="J4912" t="s">
        <v>91</v>
      </c>
      <c r="K4912" t="s">
        <v>36</v>
      </c>
      <c r="L4912" t="s">
        <v>37</v>
      </c>
      <c r="M4912">
        <v>90000</v>
      </c>
      <c r="N4912">
        <v>100000</v>
      </c>
      <c r="O4912" t="s">
        <v>38</v>
      </c>
      <c r="P4912" t="s">
        <v>340</v>
      </c>
      <c r="Q4912" t="s">
        <v>341</v>
      </c>
      <c r="R4912" t="s">
        <v>4825</v>
      </c>
      <c r="S4912" t="s">
        <v>4826</v>
      </c>
      <c r="T4912" t="s">
        <v>4827</v>
      </c>
      <c r="U4912" t="s">
        <v>4828</v>
      </c>
      <c r="V4912" t="s">
        <v>4829</v>
      </c>
      <c r="Z4912" t="s">
        <v>46</v>
      </c>
      <c r="AA4912" s="1">
        <v>45201</v>
      </c>
      <c r="AC4912" s="1">
        <v>45212</v>
      </c>
      <c r="AD4912" s="1">
        <v>45355</v>
      </c>
    </row>
    <row r="4913" spans="1:30">
      <c r="A4913">
        <v>622172</v>
      </c>
      <c r="B4913" t="s">
        <v>1533</v>
      </c>
      <c r="C4913" t="s">
        <v>31</v>
      </c>
      <c r="D4913">
        <v>1</v>
      </c>
      <c r="E4913" t="s">
        <v>5514</v>
      </c>
      <c r="F4913" t="s">
        <v>1535</v>
      </c>
      <c r="G4913" t="s">
        <v>90</v>
      </c>
      <c r="H4913">
        <v>6088</v>
      </c>
      <c r="I4913">
        <v>1</v>
      </c>
      <c r="J4913" t="s">
        <v>5515</v>
      </c>
      <c r="K4913" t="s">
        <v>36</v>
      </c>
      <c r="L4913" t="s">
        <v>103</v>
      </c>
      <c r="M4913">
        <v>51550</v>
      </c>
      <c r="N4913">
        <v>65604</v>
      </c>
      <c r="O4913" t="s">
        <v>38</v>
      </c>
      <c r="P4913" t="s">
        <v>1536</v>
      </c>
      <c r="Q4913" t="s">
        <v>2733</v>
      </c>
      <c r="R4913" t="s">
        <v>5516</v>
      </c>
      <c r="S4913" t="s">
        <v>1538</v>
      </c>
      <c r="T4913" t="s">
        <v>5517</v>
      </c>
      <c r="V4913" t="s">
        <v>5019</v>
      </c>
      <c r="X4913" t="s">
        <v>1536</v>
      </c>
      <c r="Z4913" t="s">
        <v>46</v>
      </c>
      <c r="AA4913" s="1">
        <v>45300</v>
      </c>
      <c r="AC4913" s="1">
        <v>45300</v>
      </c>
      <c r="AD4913" s="1">
        <v>45355</v>
      </c>
    </row>
    <row r="4914" spans="1:30">
      <c r="A4914">
        <v>626389</v>
      </c>
      <c r="B4914" t="s">
        <v>129</v>
      </c>
      <c r="C4914" t="s">
        <v>31</v>
      </c>
      <c r="D4914">
        <v>1</v>
      </c>
      <c r="E4914" t="s">
        <v>10357</v>
      </c>
      <c r="F4914" t="s">
        <v>235</v>
      </c>
      <c r="G4914" t="s">
        <v>51</v>
      </c>
      <c r="H4914">
        <v>10251</v>
      </c>
      <c r="I4914">
        <v>3</v>
      </c>
      <c r="J4914" t="s">
        <v>156</v>
      </c>
      <c r="K4914" t="s">
        <v>36</v>
      </c>
      <c r="L4914" t="s">
        <v>37</v>
      </c>
      <c r="M4914">
        <v>39763</v>
      </c>
      <c r="N4914">
        <v>45728</v>
      </c>
      <c r="O4914" t="s">
        <v>38</v>
      </c>
      <c r="P4914" t="s">
        <v>10358</v>
      </c>
      <c r="Q4914" t="s">
        <v>3342</v>
      </c>
      <c r="R4914" t="s">
        <v>10359</v>
      </c>
      <c r="S4914" t="s">
        <v>239</v>
      </c>
      <c r="U4914" t="s">
        <v>161</v>
      </c>
      <c r="V4914" t="s">
        <v>162</v>
      </c>
      <c r="Z4914" t="s">
        <v>46</v>
      </c>
      <c r="AA4914" s="1">
        <v>45330</v>
      </c>
      <c r="AC4914" s="1">
        <v>45330</v>
      </c>
      <c r="AD4914" s="1">
        <v>45355</v>
      </c>
    </row>
    <row r="4915" spans="1:30">
      <c r="A4915">
        <v>592209</v>
      </c>
      <c r="B4915" t="s">
        <v>30</v>
      </c>
      <c r="C4915" t="s">
        <v>31</v>
      </c>
      <c r="D4915">
        <v>1</v>
      </c>
      <c r="E4915" t="s">
        <v>1344</v>
      </c>
      <c r="F4915" t="s">
        <v>1345</v>
      </c>
      <c r="G4915" t="s">
        <v>51</v>
      </c>
      <c r="H4915">
        <v>21514</v>
      </c>
      <c r="I4915">
        <v>1</v>
      </c>
      <c r="J4915" t="s">
        <v>35</v>
      </c>
      <c r="K4915" t="s">
        <v>36</v>
      </c>
      <c r="L4915" t="s">
        <v>37</v>
      </c>
      <c r="M4915">
        <v>63962</v>
      </c>
      <c r="N4915">
        <v>75000</v>
      </c>
      <c r="O4915" t="s">
        <v>38</v>
      </c>
      <c r="P4915" t="s">
        <v>1346</v>
      </c>
      <c r="Q4915" t="s">
        <v>1515</v>
      </c>
      <c r="R4915" t="s">
        <v>1516</v>
      </c>
      <c r="S4915" t="s">
        <v>1349</v>
      </c>
      <c r="T4915" t="s">
        <v>1517</v>
      </c>
      <c r="U4915" t="s">
        <v>635</v>
      </c>
      <c r="V4915" t="s">
        <v>1518</v>
      </c>
      <c r="Z4915" t="s">
        <v>1519</v>
      </c>
      <c r="AA4915" s="1">
        <v>45114</v>
      </c>
      <c r="AB4915" s="2">
        <v>45381</v>
      </c>
      <c r="AC4915" s="1">
        <v>45320</v>
      </c>
      <c r="AD4915" s="1">
        <v>45355</v>
      </c>
    </row>
    <row r="4916" spans="1:30">
      <c r="A4916">
        <v>620982</v>
      </c>
      <c r="B4916" t="s">
        <v>2168</v>
      </c>
      <c r="C4916" t="s">
        <v>31</v>
      </c>
      <c r="D4916">
        <v>1</v>
      </c>
      <c r="E4916" t="s">
        <v>6974</v>
      </c>
      <c r="F4916" t="s">
        <v>5662</v>
      </c>
      <c r="G4916" t="s">
        <v>51</v>
      </c>
      <c r="H4916">
        <v>60910</v>
      </c>
      <c r="I4916">
        <v>0</v>
      </c>
      <c r="J4916" t="s">
        <v>1409</v>
      </c>
      <c r="K4916" t="s">
        <v>36</v>
      </c>
      <c r="L4916" t="s">
        <v>37</v>
      </c>
      <c r="M4916">
        <v>49640</v>
      </c>
      <c r="N4916">
        <v>57086</v>
      </c>
      <c r="O4916" t="s">
        <v>38</v>
      </c>
      <c r="P4916" t="s">
        <v>2170</v>
      </c>
      <c r="Q4916" t="s">
        <v>3160</v>
      </c>
      <c r="R4916" t="s">
        <v>6975</v>
      </c>
      <c r="S4916" t="s">
        <v>5665</v>
      </c>
      <c r="T4916" t="s">
        <v>6976</v>
      </c>
      <c r="U4916" t="s">
        <v>2174</v>
      </c>
      <c r="V4916" t="s">
        <v>3163</v>
      </c>
      <c r="Z4916" t="s">
        <v>46</v>
      </c>
      <c r="AA4916" s="1">
        <v>45281</v>
      </c>
      <c r="AB4916" s="2">
        <v>45387</v>
      </c>
      <c r="AC4916" s="1">
        <v>45324</v>
      </c>
      <c r="AD4916" s="1">
        <v>45355</v>
      </c>
    </row>
    <row r="4917" spans="1:30">
      <c r="A4917">
        <v>616352</v>
      </c>
      <c r="B4917" t="s">
        <v>460</v>
      </c>
      <c r="C4917" t="s">
        <v>48</v>
      </c>
      <c r="D4917">
        <v>1</v>
      </c>
      <c r="E4917" t="s">
        <v>6151</v>
      </c>
      <c r="F4917" t="s">
        <v>33</v>
      </c>
      <c r="G4917" t="s">
        <v>34</v>
      </c>
      <c r="H4917">
        <v>21744</v>
      </c>
      <c r="I4917" t="s">
        <v>1929</v>
      </c>
      <c r="J4917" t="s">
        <v>6152</v>
      </c>
      <c r="K4917" t="s">
        <v>36</v>
      </c>
      <c r="L4917" t="s">
        <v>276</v>
      </c>
      <c r="M4917">
        <v>125000</v>
      </c>
      <c r="N4917">
        <v>125000</v>
      </c>
      <c r="O4917" t="s">
        <v>38</v>
      </c>
      <c r="P4917" t="s">
        <v>465</v>
      </c>
      <c r="Q4917" t="s">
        <v>1311</v>
      </c>
      <c r="R4917" t="s">
        <v>6153</v>
      </c>
      <c r="S4917" t="s">
        <v>42</v>
      </c>
      <c r="V4917" t="s">
        <v>6154</v>
      </c>
      <c r="Z4917" t="s">
        <v>1314</v>
      </c>
      <c r="AA4917" s="1">
        <v>45245</v>
      </c>
      <c r="AB4917" s="2">
        <v>45605</v>
      </c>
      <c r="AC4917" s="1">
        <v>45245</v>
      </c>
      <c r="AD4917" s="1">
        <v>45355</v>
      </c>
    </row>
    <row r="4918" spans="1:30">
      <c r="A4918">
        <v>607969</v>
      </c>
      <c r="B4918" t="s">
        <v>1574</v>
      </c>
      <c r="C4918" t="s">
        <v>48</v>
      </c>
      <c r="D4918">
        <v>1</v>
      </c>
      <c r="E4918" t="s">
        <v>9097</v>
      </c>
      <c r="F4918" t="s">
        <v>2583</v>
      </c>
      <c r="G4918" t="s">
        <v>51</v>
      </c>
      <c r="H4918" t="s">
        <v>3239</v>
      </c>
      <c r="I4918">
        <v>0</v>
      </c>
      <c r="J4918" t="s">
        <v>91</v>
      </c>
      <c r="K4918" t="s">
        <v>36</v>
      </c>
      <c r="L4918" t="s">
        <v>37</v>
      </c>
      <c r="M4918">
        <v>95000</v>
      </c>
      <c r="N4918">
        <v>120000</v>
      </c>
      <c r="O4918" t="s">
        <v>38</v>
      </c>
      <c r="P4918" t="s">
        <v>1577</v>
      </c>
      <c r="Q4918" t="s">
        <v>1578</v>
      </c>
      <c r="R4918" t="s">
        <v>9098</v>
      </c>
      <c r="S4918" t="s">
        <v>2586</v>
      </c>
      <c r="T4918" t="s">
        <v>9099</v>
      </c>
      <c r="V4918" t="s">
        <v>9100</v>
      </c>
      <c r="Z4918" t="s">
        <v>63</v>
      </c>
      <c r="AA4918" s="1">
        <v>45195</v>
      </c>
      <c r="AC4918" s="1">
        <v>45195</v>
      </c>
      <c r="AD4918" s="1">
        <v>45355</v>
      </c>
    </row>
    <row r="4919" spans="1:30">
      <c r="A4919">
        <v>599983</v>
      </c>
      <c r="B4919" t="s">
        <v>30</v>
      </c>
      <c r="C4919" t="s">
        <v>31</v>
      </c>
      <c r="D4919">
        <v>1</v>
      </c>
      <c r="E4919" t="s">
        <v>9432</v>
      </c>
      <c r="F4919" t="s">
        <v>9433</v>
      </c>
      <c r="G4919" t="s">
        <v>51</v>
      </c>
      <c r="H4919">
        <v>91628</v>
      </c>
      <c r="I4919">
        <v>0</v>
      </c>
      <c r="J4919" t="s">
        <v>1054</v>
      </c>
      <c r="K4919" t="s">
        <v>36</v>
      </c>
      <c r="L4919" t="s">
        <v>37</v>
      </c>
      <c r="M4919">
        <v>478</v>
      </c>
      <c r="N4919">
        <v>478</v>
      </c>
      <c r="O4919" t="s">
        <v>144</v>
      </c>
      <c r="P4919" t="s">
        <v>1346</v>
      </c>
      <c r="Q4919" t="s">
        <v>3819</v>
      </c>
      <c r="R4919" t="s">
        <v>9434</v>
      </c>
      <c r="S4919" t="s">
        <v>9435</v>
      </c>
      <c r="T4919" t="s">
        <v>9436</v>
      </c>
      <c r="U4919" t="s">
        <v>635</v>
      </c>
      <c r="V4919" t="s">
        <v>9437</v>
      </c>
      <c r="Z4919" t="s">
        <v>46</v>
      </c>
      <c r="AA4919" s="1">
        <v>45167</v>
      </c>
      <c r="AB4919" s="2">
        <v>45378</v>
      </c>
      <c r="AC4919" s="1">
        <v>45296</v>
      </c>
      <c r="AD4919" s="1">
        <v>45355</v>
      </c>
    </row>
    <row r="4920" spans="1:30">
      <c r="A4920">
        <v>605915</v>
      </c>
      <c r="B4920" t="s">
        <v>1095</v>
      </c>
      <c r="C4920" t="s">
        <v>48</v>
      </c>
      <c r="D4920">
        <v>1</v>
      </c>
      <c r="E4920" t="s">
        <v>1491</v>
      </c>
      <c r="F4920" t="s">
        <v>283</v>
      </c>
      <c r="G4920" t="s">
        <v>51</v>
      </c>
      <c r="H4920">
        <v>10124</v>
      </c>
      <c r="I4920">
        <v>2</v>
      </c>
      <c r="J4920" t="s">
        <v>284</v>
      </c>
      <c r="K4920" t="s">
        <v>36</v>
      </c>
      <c r="L4920" t="s">
        <v>37</v>
      </c>
      <c r="M4920">
        <v>53057</v>
      </c>
      <c r="N4920">
        <v>70000</v>
      </c>
      <c r="O4920" t="s">
        <v>38</v>
      </c>
      <c r="P4920" t="s">
        <v>1097</v>
      </c>
      <c r="Q4920" t="s">
        <v>1049</v>
      </c>
      <c r="R4920" t="s">
        <v>1492</v>
      </c>
      <c r="S4920" t="s">
        <v>287</v>
      </c>
      <c r="V4920" t="s">
        <v>1493</v>
      </c>
      <c r="Z4920" t="s">
        <v>46</v>
      </c>
      <c r="AA4920" s="1">
        <v>45187</v>
      </c>
      <c r="AC4920" s="1">
        <v>45209</v>
      </c>
      <c r="AD4920" s="1">
        <v>45355</v>
      </c>
    </row>
    <row r="4921" spans="1:30">
      <c r="A4921">
        <v>608352</v>
      </c>
      <c r="B4921" t="s">
        <v>727</v>
      </c>
      <c r="C4921" t="s">
        <v>48</v>
      </c>
      <c r="D4921">
        <v>1</v>
      </c>
      <c r="E4921" t="s">
        <v>728</v>
      </c>
      <c r="F4921" t="s">
        <v>729</v>
      </c>
      <c r="G4921" t="s">
        <v>90</v>
      </c>
      <c r="H4921">
        <v>6879</v>
      </c>
      <c r="I4921">
        <v>0</v>
      </c>
      <c r="J4921" t="s">
        <v>115</v>
      </c>
      <c r="K4921" t="s">
        <v>36</v>
      </c>
      <c r="L4921" t="s">
        <v>37</v>
      </c>
      <c r="M4921">
        <v>83457</v>
      </c>
      <c r="N4921">
        <v>120000</v>
      </c>
      <c r="O4921" t="s">
        <v>38</v>
      </c>
      <c r="P4921" t="s">
        <v>730</v>
      </c>
      <c r="Q4921" t="s">
        <v>731</v>
      </c>
      <c r="R4921" t="s">
        <v>732</v>
      </c>
      <c r="S4921" t="s">
        <v>733</v>
      </c>
      <c r="V4921" t="s">
        <v>8777</v>
      </c>
      <c r="W4921" t="s">
        <v>1662</v>
      </c>
      <c r="X4921" t="s">
        <v>730</v>
      </c>
      <c r="Z4921" t="s">
        <v>46</v>
      </c>
      <c r="AA4921" s="1">
        <v>45197</v>
      </c>
      <c r="AC4921" s="1">
        <v>45288</v>
      </c>
      <c r="AD4921" s="1">
        <v>45355</v>
      </c>
    </row>
    <row r="4922" spans="1:30">
      <c r="A4922">
        <v>593224</v>
      </c>
      <c r="B4922" t="s">
        <v>99</v>
      </c>
      <c r="C4922" t="s">
        <v>31</v>
      </c>
      <c r="D4922">
        <v>1</v>
      </c>
      <c r="E4922" t="s">
        <v>3733</v>
      </c>
      <c r="F4922" t="s">
        <v>50</v>
      </c>
      <c r="G4922" t="s">
        <v>51</v>
      </c>
      <c r="H4922" t="s">
        <v>52</v>
      </c>
      <c r="I4922">
        <v>0</v>
      </c>
      <c r="J4922" t="s">
        <v>594</v>
      </c>
      <c r="K4922" t="s">
        <v>36</v>
      </c>
      <c r="L4922" t="s">
        <v>37</v>
      </c>
      <c r="M4922">
        <v>58682</v>
      </c>
      <c r="N4922">
        <v>162537</v>
      </c>
      <c r="O4922" t="s">
        <v>38</v>
      </c>
      <c r="P4922" t="s">
        <v>976</v>
      </c>
      <c r="Q4922" t="s">
        <v>596</v>
      </c>
      <c r="R4922" t="s">
        <v>3734</v>
      </c>
      <c r="S4922" t="s">
        <v>57</v>
      </c>
      <c r="T4922" t="s">
        <v>3735</v>
      </c>
      <c r="U4922" t="s">
        <v>2268</v>
      </c>
      <c r="V4922" t="s">
        <v>3736</v>
      </c>
      <c r="Z4922" t="s">
        <v>355</v>
      </c>
      <c r="AA4922" s="1">
        <v>45151</v>
      </c>
      <c r="AC4922" s="1">
        <v>45163</v>
      </c>
      <c r="AD4922" s="1">
        <v>45355</v>
      </c>
    </row>
    <row r="4923" spans="1:30">
      <c r="A4923">
        <v>623550</v>
      </c>
      <c r="B4923" t="s">
        <v>30</v>
      </c>
      <c r="C4923" t="s">
        <v>48</v>
      </c>
      <c r="D4923">
        <v>1</v>
      </c>
      <c r="E4923" t="s">
        <v>7883</v>
      </c>
      <c r="F4923" t="s">
        <v>308</v>
      </c>
      <c r="G4923" t="s">
        <v>34</v>
      </c>
      <c r="H4923">
        <v>56058</v>
      </c>
      <c r="I4923">
        <v>0</v>
      </c>
      <c r="J4923" t="s">
        <v>1054</v>
      </c>
      <c r="K4923" t="s">
        <v>36</v>
      </c>
      <c r="L4923" t="s">
        <v>37</v>
      </c>
      <c r="M4923">
        <v>59116</v>
      </c>
      <c r="N4923">
        <v>70000</v>
      </c>
      <c r="O4923" t="s">
        <v>38</v>
      </c>
      <c r="P4923" t="s">
        <v>39</v>
      </c>
      <c r="Q4923" t="s">
        <v>1495</v>
      </c>
      <c r="R4923" t="s">
        <v>7884</v>
      </c>
      <c r="S4923" t="s">
        <v>311</v>
      </c>
      <c r="T4923" t="s">
        <v>7885</v>
      </c>
      <c r="V4923" t="s">
        <v>7886</v>
      </c>
      <c r="Z4923" t="s">
        <v>46</v>
      </c>
      <c r="AA4923" s="1">
        <v>45308</v>
      </c>
      <c r="AB4923" s="2">
        <v>45428</v>
      </c>
      <c r="AC4923" s="1">
        <v>45308</v>
      </c>
      <c r="AD4923" s="1">
        <v>45355</v>
      </c>
    </row>
    <row r="4924" spans="1:30">
      <c r="A4924">
        <v>586706</v>
      </c>
      <c r="B4924" t="s">
        <v>69</v>
      </c>
      <c r="C4924" t="s">
        <v>48</v>
      </c>
      <c r="D4924">
        <v>1</v>
      </c>
      <c r="E4924" t="s">
        <v>3185</v>
      </c>
      <c r="F4924" t="s">
        <v>7637</v>
      </c>
      <c r="G4924" t="s">
        <v>51</v>
      </c>
      <c r="H4924">
        <v>40526</v>
      </c>
      <c r="I4924">
        <v>3</v>
      </c>
      <c r="J4924" t="s">
        <v>3186</v>
      </c>
      <c r="K4924" t="s">
        <v>36</v>
      </c>
      <c r="L4924" t="s">
        <v>37</v>
      </c>
      <c r="M4924">
        <v>49543</v>
      </c>
      <c r="N4924">
        <v>72239</v>
      </c>
      <c r="O4924" t="s">
        <v>38</v>
      </c>
      <c r="P4924" t="s">
        <v>73</v>
      </c>
      <c r="Q4924" t="s">
        <v>2935</v>
      </c>
      <c r="R4924" t="s">
        <v>7638</v>
      </c>
      <c r="S4924" t="s">
        <v>7639</v>
      </c>
      <c r="T4924" t="s">
        <v>3188</v>
      </c>
      <c r="U4924" t="s">
        <v>7640</v>
      </c>
      <c r="V4924" t="s">
        <v>7641</v>
      </c>
      <c r="Z4924" t="s">
        <v>46</v>
      </c>
      <c r="AA4924" s="1">
        <v>45064</v>
      </c>
      <c r="AC4924" s="1">
        <v>45071</v>
      </c>
      <c r="AD4924" s="1">
        <v>45355</v>
      </c>
    </row>
    <row r="4925" spans="1:30">
      <c r="A4925">
        <v>625630</v>
      </c>
      <c r="B4925" t="s">
        <v>47</v>
      </c>
      <c r="C4925" t="s">
        <v>48</v>
      </c>
      <c r="D4925">
        <v>1</v>
      </c>
      <c r="E4925" t="s">
        <v>2269</v>
      </c>
      <c r="F4925" t="s">
        <v>1893</v>
      </c>
      <c r="G4925" t="s">
        <v>51</v>
      </c>
      <c r="H4925">
        <v>40510</v>
      </c>
      <c r="I4925">
        <v>2</v>
      </c>
      <c r="J4925" t="s">
        <v>72</v>
      </c>
      <c r="K4925" t="s">
        <v>36</v>
      </c>
      <c r="L4925" t="s">
        <v>37</v>
      </c>
      <c r="M4925">
        <v>61206</v>
      </c>
      <c r="N4925">
        <v>70387</v>
      </c>
      <c r="O4925" t="s">
        <v>38</v>
      </c>
      <c r="P4925" t="s">
        <v>54</v>
      </c>
      <c r="Q4925" t="s">
        <v>4638</v>
      </c>
      <c r="R4925" t="s">
        <v>10569</v>
      </c>
      <c r="S4925" t="s">
        <v>1897</v>
      </c>
      <c r="T4925" t="s">
        <v>10570</v>
      </c>
      <c r="U4925" t="s">
        <v>59</v>
      </c>
      <c r="V4925" t="s">
        <v>60</v>
      </c>
      <c r="W4925" t="s">
        <v>61</v>
      </c>
      <c r="X4925" t="s">
        <v>10571</v>
      </c>
      <c r="Z4925" t="s">
        <v>46</v>
      </c>
      <c r="AA4925" s="1">
        <v>45349</v>
      </c>
      <c r="AC4925" s="1">
        <v>45350</v>
      </c>
      <c r="AD4925" s="1">
        <v>45355</v>
      </c>
    </row>
    <row r="4926" spans="1:30">
      <c r="A4926">
        <v>621884</v>
      </c>
      <c r="B4926" t="s">
        <v>30</v>
      </c>
      <c r="C4926" t="s">
        <v>48</v>
      </c>
      <c r="D4926">
        <v>1</v>
      </c>
      <c r="E4926" t="s">
        <v>9792</v>
      </c>
      <c r="F4926" t="s">
        <v>512</v>
      </c>
      <c r="G4926" t="s">
        <v>34</v>
      </c>
      <c r="H4926">
        <v>10209</v>
      </c>
      <c r="I4926">
        <v>1</v>
      </c>
      <c r="J4926" t="s">
        <v>35</v>
      </c>
      <c r="K4926" t="s">
        <v>123</v>
      </c>
      <c r="L4926" t="s">
        <v>227</v>
      </c>
      <c r="M4926">
        <v>15.5</v>
      </c>
      <c r="N4926">
        <v>15.5</v>
      </c>
      <c r="O4926" t="s">
        <v>124</v>
      </c>
      <c r="P4926" t="s">
        <v>39</v>
      </c>
      <c r="Q4926" t="s">
        <v>1353</v>
      </c>
      <c r="R4926" t="s">
        <v>9793</v>
      </c>
      <c r="S4926" t="s">
        <v>515</v>
      </c>
      <c r="V4926" t="s">
        <v>9794</v>
      </c>
      <c r="Z4926" t="s">
        <v>46</v>
      </c>
      <c r="AA4926" s="1">
        <v>45300</v>
      </c>
      <c r="AB4926" s="2">
        <v>45420</v>
      </c>
      <c r="AC4926" s="1">
        <v>45300</v>
      </c>
      <c r="AD4926" s="1">
        <v>45355</v>
      </c>
    </row>
    <row r="4927" spans="1:30">
      <c r="A4927">
        <v>524852</v>
      </c>
      <c r="B4927" t="s">
        <v>314</v>
      </c>
      <c r="C4927" t="s">
        <v>48</v>
      </c>
      <c r="D4927">
        <v>5</v>
      </c>
      <c r="E4927" t="s">
        <v>617</v>
      </c>
      <c r="F4927" t="s">
        <v>382</v>
      </c>
      <c r="G4927" t="s">
        <v>34</v>
      </c>
      <c r="H4927">
        <v>30087</v>
      </c>
      <c r="I4927">
        <v>3</v>
      </c>
      <c r="J4927" t="s">
        <v>618</v>
      </c>
      <c r="K4927" t="s">
        <v>36</v>
      </c>
      <c r="L4927" t="s">
        <v>37</v>
      </c>
      <c r="M4927">
        <v>79620</v>
      </c>
      <c r="N4927">
        <v>91563</v>
      </c>
      <c r="O4927" t="s">
        <v>38</v>
      </c>
      <c r="P4927" t="s">
        <v>317</v>
      </c>
      <c r="Q4927" t="s">
        <v>1020</v>
      </c>
      <c r="R4927" t="s">
        <v>10747</v>
      </c>
      <c r="S4927" t="s">
        <v>387</v>
      </c>
      <c r="T4927" t="s">
        <v>10748</v>
      </c>
      <c r="U4927" t="s">
        <v>321</v>
      </c>
      <c r="V4927" t="s">
        <v>10749</v>
      </c>
      <c r="Z4927" t="s">
        <v>46</v>
      </c>
      <c r="AA4927" s="1">
        <v>44637</v>
      </c>
      <c r="AC4927" s="1">
        <v>44824</v>
      </c>
      <c r="AD4927" s="1">
        <v>45355</v>
      </c>
    </row>
    <row r="4928" spans="1:30">
      <c r="A4928">
        <v>597129</v>
      </c>
      <c r="B4928" t="s">
        <v>129</v>
      </c>
      <c r="C4928" t="s">
        <v>48</v>
      </c>
      <c r="D4928">
        <v>4</v>
      </c>
      <c r="E4928" t="s">
        <v>2680</v>
      </c>
      <c r="F4928" t="s">
        <v>235</v>
      </c>
      <c r="G4928" t="s">
        <v>51</v>
      </c>
      <c r="H4928">
        <v>10251</v>
      </c>
      <c r="I4928">
        <v>3</v>
      </c>
      <c r="J4928" t="s">
        <v>156</v>
      </c>
      <c r="K4928" t="s">
        <v>36</v>
      </c>
      <c r="L4928" t="s">
        <v>103</v>
      </c>
      <c r="M4928">
        <v>39763</v>
      </c>
      <c r="N4928">
        <v>45728</v>
      </c>
      <c r="O4928" t="s">
        <v>38</v>
      </c>
      <c r="P4928" t="s">
        <v>236</v>
      </c>
      <c r="Q4928" t="s">
        <v>2598</v>
      </c>
      <c r="R4928" t="s">
        <v>2681</v>
      </c>
      <c r="S4928" t="s">
        <v>239</v>
      </c>
      <c r="V4928" t="s">
        <v>2682</v>
      </c>
      <c r="X4928" t="s">
        <v>2683</v>
      </c>
      <c r="Z4928" t="s">
        <v>46</v>
      </c>
      <c r="AA4928" s="1">
        <v>45145</v>
      </c>
      <c r="AC4928" s="1">
        <v>45146</v>
      </c>
      <c r="AD4928" s="1">
        <v>45355</v>
      </c>
    </row>
    <row r="4929" spans="1:30">
      <c r="A4929">
        <v>552763</v>
      </c>
      <c r="B4929" t="s">
        <v>99</v>
      </c>
      <c r="C4929" t="s">
        <v>48</v>
      </c>
      <c r="D4929">
        <v>1</v>
      </c>
      <c r="E4929" t="s">
        <v>1798</v>
      </c>
      <c r="F4929" t="s">
        <v>375</v>
      </c>
      <c r="G4929" t="s">
        <v>51</v>
      </c>
      <c r="H4929">
        <v>22427</v>
      </c>
      <c r="I4929">
        <v>2</v>
      </c>
      <c r="J4929" t="s">
        <v>65</v>
      </c>
      <c r="K4929" t="s">
        <v>36</v>
      </c>
      <c r="L4929" t="s">
        <v>37</v>
      </c>
      <c r="M4929">
        <v>74650</v>
      </c>
      <c r="N4929">
        <v>109409</v>
      </c>
      <c r="O4929" t="s">
        <v>38</v>
      </c>
      <c r="P4929" t="s">
        <v>244</v>
      </c>
      <c r="Q4929" t="s">
        <v>4486</v>
      </c>
      <c r="R4929" t="s">
        <v>7193</v>
      </c>
      <c r="S4929" t="s">
        <v>377</v>
      </c>
      <c r="T4929" t="s">
        <v>7194</v>
      </c>
      <c r="U4929" t="s">
        <v>1948</v>
      </c>
      <c r="V4929" t="s">
        <v>895</v>
      </c>
      <c r="Z4929" t="s">
        <v>63</v>
      </c>
      <c r="AA4929" s="1">
        <v>44833</v>
      </c>
      <c r="AC4929" s="1">
        <v>44833</v>
      </c>
      <c r="AD4929" s="1">
        <v>45355</v>
      </c>
    </row>
    <row r="4930" spans="1:30">
      <c r="A4930">
        <v>601797</v>
      </c>
      <c r="B4930" t="s">
        <v>99</v>
      </c>
      <c r="C4930" t="s">
        <v>48</v>
      </c>
      <c r="D4930">
        <v>1</v>
      </c>
      <c r="E4930" t="s">
        <v>10793</v>
      </c>
      <c r="F4930" t="s">
        <v>2472</v>
      </c>
      <c r="G4930" t="s">
        <v>51</v>
      </c>
      <c r="H4930">
        <v>20415</v>
      </c>
      <c r="I4930">
        <v>2</v>
      </c>
      <c r="J4930" t="s">
        <v>594</v>
      </c>
      <c r="K4930" t="s">
        <v>36</v>
      </c>
      <c r="L4930" t="s">
        <v>37</v>
      </c>
      <c r="M4930">
        <v>88026</v>
      </c>
      <c r="N4930">
        <v>122295</v>
      </c>
      <c r="O4930" t="s">
        <v>38</v>
      </c>
      <c r="P4930" t="s">
        <v>244</v>
      </c>
      <c r="Q4930" t="s">
        <v>8711</v>
      </c>
      <c r="R4930" t="s">
        <v>10794</v>
      </c>
      <c r="S4930" t="s">
        <v>2474</v>
      </c>
      <c r="T4930" t="s">
        <v>10795</v>
      </c>
      <c r="U4930" t="s">
        <v>4153</v>
      </c>
      <c r="V4930" t="s">
        <v>980</v>
      </c>
      <c r="Z4930" t="s">
        <v>63</v>
      </c>
      <c r="AA4930" s="1">
        <v>45205</v>
      </c>
      <c r="AC4930" s="1">
        <v>45205</v>
      </c>
      <c r="AD4930" s="1">
        <v>45355</v>
      </c>
    </row>
    <row r="4931" spans="1:30">
      <c r="A4931">
        <v>540477</v>
      </c>
      <c r="B4931" t="s">
        <v>460</v>
      </c>
      <c r="C4931" t="s">
        <v>31</v>
      </c>
      <c r="D4931">
        <v>5</v>
      </c>
      <c r="E4931" t="s">
        <v>9323</v>
      </c>
      <c r="F4931" t="s">
        <v>462</v>
      </c>
      <c r="G4931" t="s">
        <v>463</v>
      </c>
      <c r="H4931">
        <v>30114</v>
      </c>
      <c r="I4931">
        <v>0</v>
      </c>
      <c r="J4931" t="s">
        <v>1919</v>
      </c>
      <c r="K4931" t="s">
        <v>36</v>
      </c>
      <c r="L4931" t="s">
        <v>37</v>
      </c>
      <c r="M4931">
        <v>80440</v>
      </c>
      <c r="N4931">
        <v>167610</v>
      </c>
      <c r="O4931" t="s">
        <v>38</v>
      </c>
      <c r="P4931" t="s">
        <v>465</v>
      </c>
      <c r="Q4931" t="s">
        <v>466</v>
      </c>
      <c r="R4931" t="s">
        <v>9324</v>
      </c>
      <c r="S4931" t="s">
        <v>9325</v>
      </c>
      <c r="V4931" t="s">
        <v>469</v>
      </c>
      <c r="Z4931" t="s">
        <v>485</v>
      </c>
      <c r="AA4931" s="1">
        <v>44756</v>
      </c>
      <c r="AB4931" s="2">
        <v>45755</v>
      </c>
      <c r="AC4931" s="1">
        <v>45308</v>
      </c>
      <c r="AD4931" s="1">
        <v>45355</v>
      </c>
    </row>
    <row r="4932" spans="1:30">
      <c r="A4932">
        <v>552473</v>
      </c>
      <c r="B4932" t="s">
        <v>69</v>
      </c>
      <c r="C4932" t="s">
        <v>31</v>
      </c>
      <c r="D4932">
        <v>1</v>
      </c>
      <c r="E4932" t="s">
        <v>1600</v>
      </c>
      <c r="F4932" t="s">
        <v>1144</v>
      </c>
      <c r="G4932" t="s">
        <v>51</v>
      </c>
      <c r="H4932">
        <v>20202</v>
      </c>
      <c r="I4932">
        <v>0</v>
      </c>
      <c r="J4932" t="s">
        <v>65</v>
      </c>
      <c r="K4932" t="s">
        <v>36</v>
      </c>
      <c r="L4932" t="s">
        <v>37</v>
      </c>
      <c r="M4932">
        <v>51413</v>
      </c>
      <c r="N4932">
        <v>62260</v>
      </c>
      <c r="O4932" t="s">
        <v>38</v>
      </c>
      <c r="P4932" t="s">
        <v>73</v>
      </c>
      <c r="Q4932" t="s">
        <v>1835</v>
      </c>
      <c r="R4932" t="s">
        <v>10743</v>
      </c>
      <c r="S4932" t="s">
        <v>1148</v>
      </c>
      <c r="T4932" t="s">
        <v>10744</v>
      </c>
      <c r="U4932" t="s">
        <v>10745</v>
      </c>
      <c r="V4932" t="s">
        <v>10746</v>
      </c>
      <c r="W4932" t="s">
        <v>61</v>
      </c>
      <c r="X4932" t="s">
        <v>73</v>
      </c>
      <c r="Z4932" t="s">
        <v>63</v>
      </c>
      <c r="AA4932" s="1">
        <v>44845</v>
      </c>
      <c r="AC4932" s="1">
        <v>44851</v>
      </c>
      <c r="AD4932" s="1">
        <v>45355</v>
      </c>
    </row>
    <row r="4933" spans="1:30">
      <c r="A4933">
        <v>599248</v>
      </c>
      <c r="B4933" t="s">
        <v>99</v>
      </c>
      <c r="C4933" t="s">
        <v>31</v>
      </c>
      <c r="D4933">
        <v>1</v>
      </c>
      <c r="E4933" t="s">
        <v>6179</v>
      </c>
      <c r="F4933" t="s">
        <v>71</v>
      </c>
      <c r="G4933" t="s">
        <v>51</v>
      </c>
      <c r="H4933">
        <v>12158</v>
      </c>
      <c r="I4933">
        <v>2</v>
      </c>
      <c r="J4933" t="s">
        <v>72</v>
      </c>
      <c r="K4933" t="s">
        <v>36</v>
      </c>
      <c r="L4933" t="s">
        <v>37</v>
      </c>
      <c r="M4933">
        <v>50972</v>
      </c>
      <c r="N4933">
        <v>82730</v>
      </c>
      <c r="O4933" t="s">
        <v>38</v>
      </c>
      <c r="P4933" t="s">
        <v>104</v>
      </c>
      <c r="Q4933" t="s">
        <v>6180</v>
      </c>
      <c r="R4933" t="s">
        <v>9431</v>
      </c>
      <c r="S4933" t="s">
        <v>76</v>
      </c>
      <c r="T4933" t="e">
        <f ca="1">-Proficiency in Microsoft Office -Financial management System (FMS) -Problem solving skills</f>
        <v>#NAME?</v>
      </c>
      <c r="U4933" t="s">
        <v>1068</v>
      </c>
      <c r="V4933" t="s">
        <v>3251</v>
      </c>
      <c r="W4933" t="s">
        <v>518</v>
      </c>
      <c r="X4933" t="s">
        <v>1070</v>
      </c>
      <c r="Z4933" t="s">
        <v>46</v>
      </c>
      <c r="AA4933" s="1">
        <v>45156</v>
      </c>
      <c r="AC4933" s="1">
        <v>45273</v>
      </c>
      <c r="AD4933" s="1">
        <v>45355</v>
      </c>
    </row>
    <row r="4934" spans="1:30">
      <c r="A4934">
        <v>570789</v>
      </c>
      <c r="B4934" t="s">
        <v>253</v>
      </c>
      <c r="C4934" t="s">
        <v>48</v>
      </c>
      <c r="D4934">
        <v>1</v>
      </c>
      <c r="E4934" t="s">
        <v>1251</v>
      </c>
      <c r="F4934" t="s">
        <v>1251</v>
      </c>
      <c r="G4934" t="s">
        <v>51</v>
      </c>
      <c r="H4934">
        <v>90511</v>
      </c>
      <c r="I4934">
        <v>1</v>
      </c>
      <c r="J4934" t="s">
        <v>256</v>
      </c>
      <c r="K4934" t="s">
        <v>36</v>
      </c>
      <c r="L4934" t="s">
        <v>103</v>
      </c>
      <c r="M4934">
        <v>33558</v>
      </c>
      <c r="N4934">
        <v>54820</v>
      </c>
      <c r="O4934" t="s">
        <v>38</v>
      </c>
      <c r="P4934" t="s">
        <v>7879</v>
      </c>
      <c r="Q4934" t="s">
        <v>7880</v>
      </c>
      <c r="R4934" t="s">
        <v>9042</v>
      </c>
      <c r="S4934" t="s">
        <v>1253</v>
      </c>
      <c r="U4934" t="s">
        <v>9043</v>
      </c>
      <c r="V4934" t="s">
        <v>281</v>
      </c>
      <c r="Z4934" t="s">
        <v>264</v>
      </c>
      <c r="AA4934" s="1">
        <v>44949</v>
      </c>
      <c r="AC4934" s="1">
        <v>44949</v>
      </c>
      <c r="AD4934" s="1">
        <v>45355</v>
      </c>
    </row>
    <row r="4935" spans="1:30">
      <c r="A4935">
        <v>552512</v>
      </c>
      <c r="B4935" t="s">
        <v>69</v>
      </c>
      <c r="C4935" t="s">
        <v>48</v>
      </c>
      <c r="D4935">
        <v>18</v>
      </c>
      <c r="E4935" t="s">
        <v>2382</v>
      </c>
      <c r="F4935" t="s">
        <v>2383</v>
      </c>
      <c r="G4935" t="s">
        <v>51</v>
      </c>
      <c r="H4935">
        <v>90910</v>
      </c>
      <c r="I4935">
        <v>0</v>
      </c>
      <c r="J4935" t="s">
        <v>300</v>
      </c>
      <c r="K4935" t="s">
        <v>36</v>
      </c>
      <c r="L4935" t="s">
        <v>37</v>
      </c>
      <c r="M4935">
        <v>51317</v>
      </c>
      <c r="N4935">
        <v>67044</v>
      </c>
      <c r="O4935" t="s">
        <v>38</v>
      </c>
      <c r="P4935" t="s">
        <v>203</v>
      </c>
      <c r="Q4935" t="s">
        <v>3808</v>
      </c>
      <c r="R4935" t="s">
        <v>3809</v>
      </c>
      <c r="S4935" t="s">
        <v>2387</v>
      </c>
      <c r="T4935" t="s">
        <v>3810</v>
      </c>
      <c r="U4935" t="s">
        <v>3811</v>
      </c>
      <c r="V4935" t="s">
        <v>3812</v>
      </c>
      <c r="W4935" t="s">
        <v>3813</v>
      </c>
      <c r="X4935" t="s">
        <v>203</v>
      </c>
      <c r="Z4935" t="s">
        <v>46</v>
      </c>
      <c r="AA4935" s="1">
        <v>44829</v>
      </c>
      <c r="AC4935" s="1">
        <v>44845</v>
      </c>
      <c r="AD4935" s="1">
        <v>45355</v>
      </c>
    </row>
    <row r="4936" spans="1:30">
      <c r="A4936">
        <v>623747</v>
      </c>
      <c r="B4936" t="s">
        <v>1077</v>
      </c>
      <c r="C4936" t="s">
        <v>31</v>
      </c>
      <c r="D4936">
        <v>1</v>
      </c>
      <c r="E4936" t="s">
        <v>10786</v>
      </c>
      <c r="F4936" t="s">
        <v>10787</v>
      </c>
      <c r="G4936" t="s">
        <v>34</v>
      </c>
      <c r="H4936">
        <v>95998</v>
      </c>
      <c r="I4936" t="s">
        <v>473</v>
      </c>
      <c r="J4936" t="s">
        <v>1459</v>
      </c>
      <c r="K4936" t="s">
        <v>36</v>
      </c>
      <c r="L4936" t="s">
        <v>276</v>
      </c>
      <c r="M4936">
        <v>110000</v>
      </c>
      <c r="N4936">
        <v>120000</v>
      </c>
      <c r="O4936" t="s">
        <v>38</v>
      </c>
      <c r="P4936" t="s">
        <v>125</v>
      </c>
      <c r="Q4936" t="s">
        <v>6978</v>
      </c>
      <c r="R4936" t="s">
        <v>10788</v>
      </c>
      <c r="S4936" t="s">
        <v>10789</v>
      </c>
      <c r="T4936" t="s">
        <v>10790</v>
      </c>
      <c r="Z4936" t="s">
        <v>46</v>
      </c>
      <c r="AA4936" s="1">
        <v>45309</v>
      </c>
      <c r="AC4936" s="1">
        <v>45309</v>
      </c>
      <c r="AD4936" s="1">
        <v>45355</v>
      </c>
    </row>
    <row r="4937" spans="1:30">
      <c r="A4937">
        <v>540174</v>
      </c>
      <c r="B4937" t="s">
        <v>460</v>
      </c>
      <c r="C4937" t="s">
        <v>48</v>
      </c>
      <c r="D4937">
        <v>15</v>
      </c>
      <c r="E4937" t="s">
        <v>7424</v>
      </c>
      <c r="F4937" t="s">
        <v>462</v>
      </c>
      <c r="G4937" t="s">
        <v>463</v>
      </c>
      <c r="H4937">
        <v>30114</v>
      </c>
      <c r="I4937">
        <v>0</v>
      </c>
      <c r="J4937" t="s">
        <v>1919</v>
      </c>
      <c r="K4937" t="s">
        <v>36</v>
      </c>
      <c r="L4937" t="s">
        <v>37</v>
      </c>
      <c r="M4937">
        <v>80440</v>
      </c>
      <c r="N4937">
        <v>167610</v>
      </c>
      <c r="O4937" t="s">
        <v>38</v>
      </c>
      <c r="P4937" t="s">
        <v>465</v>
      </c>
      <c r="Q4937" t="s">
        <v>466</v>
      </c>
      <c r="R4937" t="s">
        <v>7425</v>
      </c>
      <c r="S4937" t="s">
        <v>7426</v>
      </c>
      <c r="V4937" t="s">
        <v>469</v>
      </c>
      <c r="Z4937" t="s">
        <v>485</v>
      </c>
      <c r="AA4937" s="1">
        <v>44755</v>
      </c>
      <c r="AB4937" s="2">
        <v>45754</v>
      </c>
      <c r="AC4937" s="1">
        <v>45308</v>
      </c>
      <c r="AD4937" s="1">
        <v>45355</v>
      </c>
    </row>
    <row r="4938" spans="1:30">
      <c r="A4938">
        <v>541010</v>
      </c>
      <c r="B4938" t="s">
        <v>99</v>
      </c>
      <c r="C4938" t="s">
        <v>48</v>
      </c>
      <c r="D4938">
        <v>1</v>
      </c>
      <c r="E4938" t="s">
        <v>10496</v>
      </c>
      <c r="F4938" t="s">
        <v>50</v>
      </c>
      <c r="G4938" t="s">
        <v>51</v>
      </c>
      <c r="H4938" t="s">
        <v>52</v>
      </c>
      <c r="I4938">
        <v>0</v>
      </c>
      <c r="J4938" t="s">
        <v>929</v>
      </c>
      <c r="K4938" t="s">
        <v>36</v>
      </c>
      <c r="L4938" t="s">
        <v>37</v>
      </c>
      <c r="M4938">
        <v>53702</v>
      </c>
      <c r="N4938">
        <v>115000</v>
      </c>
      <c r="O4938" t="s">
        <v>38</v>
      </c>
      <c r="P4938" t="s">
        <v>244</v>
      </c>
      <c r="Q4938" t="s">
        <v>3108</v>
      </c>
      <c r="R4938" t="s">
        <v>10796</v>
      </c>
      <c r="S4938" t="s">
        <v>57</v>
      </c>
      <c r="T4938" t="s">
        <v>10498</v>
      </c>
      <c r="U4938" t="s">
        <v>904</v>
      </c>
      <c r="V4938" t="s">
        <v>905</v>
      </c>
      <c r="W4938" t="s">
        <v>963</v>
      </c>
      <c r="X4938" t="s">
        <v>244</v>
      </c>
      <c r="Z4938" t="s">
        <v>63</v>
      </c>
      <c r="AA4938" s="1">
        <v>44774</v>
      </c>
      <c r="AC4938" s="1">
        <v>44791</v>
      </c>
      <c r="AD4938" s="1">
        <v>45355</v>
      </c>
    </row>
    <row r="4939" spans="1:30">
      <c r="A4939">
        <v>589024</v>
      </c>
      <c r="B4939" t="s">
        <v>99</v>
      </c>
      <c r="C4939" t="s">
        <v>48</v>
      </c>
      <c r="D4939">
        <v>1</v>
      </c>
      <c r="E4939" t="s">
        <v>3138</v>
      </c>
      <c r="F4939" t="s">
        <v>3139</v>
      </c>
      <c r="G4939" t="s">
        <v>34</v>
      </c>
      <c r="H4939">
        <v>50940</v>
      </c>
      <c r="I4939">
        <v>0</v>
      </c>
      <c r="J4939" t="s">
        <v>1409</v>
      </c>
      <c r="K4939" t="s">
        <v>36</v>
      </c>
      <c r="L4939" t="s">
        <v>37</v>
      </c>
      <c r="M4939">
        <v>74710</v>
      </c>
      <c r="N4939">
        <v>100812</v>
      </c>
      <c r="O4939" t="s">
        <v>38</v>
      </c>
      <c r="P4939" t="s">
        <v>104</v>
      </c>
      <c r="Q4939" t="s">
        <v>3140</v>
      </c>
      <c r="R4939" t="s">
        <v>3141</v>
      </c>
      <c r="S4939" t="s">
        <v>3142</v>
      </c>
      <c r="T4939" t="e">
        <f ca="1">-Negotiating skills -Proficiency in Microsoft Excel -Ability to work under pressure -Ability to be organized _xludf.and prioritize work assignments -Ability to make independent decisions</f>
        <v>#NAME?</v>
      </c>
      <c r="U4939" t="s">
        <v>1068</v>
      </c>
      <c r="V4939" t="s">
        <v>3143</v>
      </c>
      <c r="W4939" t="s">
        <v>518</v>
      </c>
      <c r="X4939" t="s">
        <v>104</v>
      </c>
      <c r="Z4939" t="s">
        <v>355</v>
      </c>
      <c r="AA4939" s="1">
        <v>45089</v>
      </c>
      <c r="AC4939" s="1">
        <v>45089</v>
      </c>
      <c r="AD4939" s="1">
        <v>45355</v>
      </c>
    </row>
    <row r="4940" spans="1:30">
      <c r="A4940">
        <v>621991</v>
      </c>
      <c r="B4940" t="s">
        <v>1123</v>
      </c>
      <c r="C4940" t="s">
        <v>48</v>
      </c>
      <c r="D4940">
        <v>1</v>
      </c>
      <c r="E4940" t="s">
        <v>4044</v>
      </c>
      <c r="F4940" t="s">
        <v>898</v>
      </c>
      <c r="G4940" t="s">
        <v>51</v>
      </c>
      <c r="H4940" t="s">
        <v>899</v>
      </c>
      <c r="I4940">
        <v>1</v>
      </c>
      <c r="J4940" t="s">
        <v>3543</v>
      </c>
      <c r="K4940" t="s">
        <v>36</v>
      </c>
      <c r="L4940" t="s">
        <v>37</v>
      </c>
      <c r="M4940">
        <v>60718</v>
      </c>
      <c r="N4940">
        <v>80000</v>
      </c>
      <c r="O4940" t="s">
        <v>38</v>
      </c>
      <c r="P4940" t="s">
        <v>358</v>
      </c>
      <c r="Q4940" t="s">
        <v>1049</v>
      </c>
      <c r="R4940" t="s">
        <v>4045</v>
      </c>
      <c r="S4940" t="s">
        <v>902</v>
      </c>
      <c r="Z4940" t="s">
        <v>46</v>
      </c>
      <c r="AA4940" s="1">
        <v>45295</v>
      </c>
      <c r="AC4940" s="1">
        <v>45295</v>
      </c>
      <c r="AD4940" s="1">
        <v>45355</v>
      </c>
    </row>
    <row r="4941" spans="1:30">
      <c r="A4941">
        <v>623575</v>
      </c>
      <c r="B4941" t="s">
        <v>1462</v>
      </c>
      <c r="C4941" t="s">
        <v>48</v>
      </c>
      <c r="D4941">
        <v>3</v>
      </c>
      <c r="E4941" t="s">
        <v>10762</v>
      </c>
      <c r="F4941" t="s">
        <v>114</v>
      </c>
      <c r="G4941" t="s">
        <v>34</v>
      </c>
      <c r="H4941">
        <v>56057</v>
      </c>
      <c r="I4941">
        <v>0</v>
      </c>
      <c r="J4941" t="s">
        <v>618</v>
      </c>
      <c r="K4941" t="s">
        <v>36</v>
      </c>
      <c r="L4941" t="s">
        <v>103</v>
      </c>
      <c r="M4941">
        <v>44253</v>
      </c>
      <c r="N4941">
        <v>44253</v>
      </c>
      <c r="O4941" t="s">
        <v>38</v>
      </c>
      <c r="P4941" t="s">
        <v>1464</v>
      </c>
      <c r="Q4941" t="s">
        <v>10763</v>
      </c>
      <c r="R4941" t="s">
        <v>10764</v>
      </c>
      <c r="S4941" t="s">
        <v>119</v>
      </c>
      <c r="Z4941" t="s">
        <v>2550</v>
      </c>
      <c r="AA4941" s="1">
        <v>45309</v>
      </c>
      <c r="AB4941" s="2">
        <v>45399</v>
      </c>
      <c r="AC4941" s="1">
        <v>45309</v>
      </c>
      <c r="AD4941" s="1">
        <v>45355</v>
      </c>
    </row>
    <row r="4942" spans="1:30">
      <c r="A4942">
        <v>561006</v>
      </c>
      <c r="B4942" t="s">
        <v>99</v>
      </c>
      <c r="C4942" t="s">
        <v>48</v>
      </c>
      <c r="D4942">
        <v>1</v>
      </c>
      <c r="E4942" t="s">
        <v>3738</v>
      </c>
      <c r="F4942" t="s">
        <v>3739</v>
      </c>
      <c r="G4942" t="s">
        <v>51</v>
      </c>
      <c r="H4942">
        <v>92575</v>
      </c>
      <c r="I4942">
        <v>1</v>
      </c>
      <c r="J4942" t="s">
        <v>143</v>
      </c>
      <c r="K4942" t="s">
        <v>36</v>
      </c>
      <c r="L4942" t="s">
        <v>37</v>
      </c>
      <c r="M4942">
        <v>106891</v>
      </c>
      <c r="N4942">
        <v>117666</v>
      </c>
      <c r="O4942" t="s">
        <v>38</v>
      </c>
      <c r="P4942" t="s">
        <v>3740</v>
      </c>
      <c r="Q4942" t="s">
        <v>3741</v>
      </c>
      <c r="R4942" t="s">
        <v>3742</v>
      </c>
      <c r="S4942" t="s">
        <v>3743</v>
      </c>
      <c r="U4942" t="s">
        <v>249</v>
      </c>
      <c r="V4942" t="s">
        <v>289</v>
      </c>
      <c r="W4942" t="s">
        <v>3744</v>
      </c>
      <c r="X4942" t="s">
        <v>3745</v>
      </c>
      <c r="Z4942" t="s">
        <v>46</v>
      </c>
      <c r="AA4942" s="1">
        <v>44915</v>
      </c>
      <c r="AC4942" s="1">
        <v>44915</v>
      </c>
      <c r="AD4942" s="1">
        <v>45355</v>
      </c>
    </row>
    <row r="4943" spans="1:30">
      <c r="A4943">
        <v>593153</v>
      </c>
      <c r="B4943" t="s">
        <v>99</v>
      </c>
      <c r="C4943" t="s">
        <v>48</v>
      </c>
      <c r="D4943">
        <v>1</v>
      </c>
      <c r="E4943" t="s">
        <v>5706</v>
      </c>
      <c r="F4943" t="s">
        <v>1983</v>
      </c>
      <c r="G4943" t="s">
        <v>51</v>
      </c>
      <c r="H4943">
        <v>30726</v>
      </c>
      <c r="I4943">
        <v>2</v>
      </c>
      <c r="J4943" t="s">
        <v>618</v>
      </c>
      <c r="K4943" t="s">
        <v>36</v>
      </c>
      <c r="L4943" t="s">
        <v>103</v>
      </c>
      <c r="M4943">
        <v>55816</v>
      </c>
      <c r="N4943">
        <v>84219</v>
      </c>
      <c r="O4943" t="s">
        <v>38</v>
      </c>
      <c r="P4943" t="s">
        <v>104</v>
      </c>
      <c r="Q4943" t="s">
        <v>1232</v>
      </c>
      <c r="R4943" t="s">
        <v>5707</v>
      </c>
      <c r="S4943" t="s">
        <v>1988</v>
      </c>
      <c r="T4943" t="s">
        <v>5708</v>
      </c>
      <c r="U4943" t="s">
        <v>1235</v>
      </c>
      <c r="V4943" t="s">
        <v>905</v>
      </c>
      <c r="W4943" t="s">
        <v>906</v>
      </c>
      <c r="X4943" t="s">
        <v>104</v>
      </c>
      <c r="Z4943" t="s">
        <v>46</v>
      </c>
      <c r="AA4943" s="1">
        <v>45133</v>
      </c>
      <c r="AC4943" s="1">
        <v>45161</v>
      </c>
      <c r="AD4943" s="1">
        <v>45355</v>
      </c>
    </row>
    <row r="4944" spans="1:30">
      <c r="A4944">
        <v>616969</v>
      </c>
      <c r="B4944" t="s">
        <v>30</v>
      </c>
      <c r="C4944" t="s">
        <v>48</v>
      </c>
      <c r="D4944">
        <v>1</v>
      </c>
      <c r="E4944" t="s">
        <v>9969</v>
      </c>
      <c r="F4944" t="s">
        <v>2460</v>
      </c>
      <c r="G4944" t="s">
        <v>51</v>
      </c>
      <c r="H4944">
        <v>51191</v>
      </c>
      <c r="I4944">
        <v>2</v>
      </c>
      <c r="J4944" t="s">
        <v>35</v>
      </c>
      <c r="K4944" t="s">
        <v>36</v>
      </c>
      <c r="L4944" t="s">
        <v>37</v>
      </c>
      <c r="M4944">
        <v>51528</v>
      </c>
      <c r="N4944">
        <v>59257</v>
      </c>
      <c r="O4944" t="s">
        <v>38</v>
      </c>
      <c r="P4944" t="s">
        <v>203</v>
      </c>
      <c r="Q4944" t="s">
        <v>995</v>
      </c>
      <c r="R4944" t="s">
        <v>9970</v>
      </c>
      <c r="S4944" t="s">
        <v>2462</v>
      </c>
      <c r="V4944" t="s">
        <v>9971</v>
      </c>
      <c r="Z4944" t="s">
        <v>46</v>
      </c>
      <c r="AA4944" s="1">
        <v>45254</v>
      </c>
      <c r="AB4944" s="2">
        <v>45374</v>
      </c>
      <c r="AC4944" s="1">
        <v>45254</v>
      </c>
      <c r="AD4944" s="1">
        <v>45355</v>
      </c>
    </row>
    <row r="4945" spans="1:30">
      <c r="A4945">
        <v>603798</v>
      </c>
      <c r="B4945" t="s">
        <v>69</v>
      </c>
      <c r="C4945" t="s">
        <v>31</v>
      </c>
      <c r="D4945">
        <v>1</v>
      </c>
      <c r="E4945" t="s">
        <v>1503</v>
      </c>
      <c r="F4945" t="s">
        <v>9885</v>
      </c>
      <c r="G4945" t="s">
        <v>51</v>
      </c>
      <c r="H4945" t="s">
        <v>9886</v>
      </c>
      <c r="I4945">
        <v>0</v>
      </c>
      <c r="J4945" t="s">
        <v>72</v>
      </c>
      <c r="K4945" t="s">
        <v>36</v>
      </c>
      <c r="L4945" t="s">
        <v>37</v>
      </c>
      <c r="M4945">
        <v>58700</v>
      </c>
      <c r="N4945">
        <v>173486</v>
      </c>
      <c r="O4945" t="s">
        <v>38</v>
      </c>
      <c r="P4945" t="s">
        <v>73</v>
      </c>
      <c r="Q4945" t="s">
        <v>1504</v>
      </c>
      <c r="R4945" t="s">
        <v>9887</v>
      </c>
      <c r="S4945" t="s">
        <v>9888</v>
      </c>
      <c r="T4945" t="s">
        <v>1506</v>
      </c>
      <c r="U4945" t="s">
        <v>3941</v>
      </c>
      <c r="V4945" t="s">
        <v>9889</v>
      </c>
      <c r="W4945" t="s">
        <v>622</v>
      </c>
      <c r="X4945" t="s">
        <v>623</v>
      </c>
      <c r="Z4945" t="s">
        <v>46</v>
      </c>
      <c r="AA4945" s="1">
        <v>45185</v>
      </c>
      <c r="AC4945" s="1">
        <v>45185</v>
      </c>
      <c r="AD4945" s="1">
        <v>45355</v>
      </c>
    </row>
    <row r="4946" spans="1:30">
      <c r="A4946">
        <v>628069</v>
      </c>
      <c r="B4946" t="s">
        <v>30</v>
      </c>
      <c r="C4946" t="s">
        <v>31</v>
      </c>
      <c r="D4946">
        <v>1</v>
      </c>
      <c r="E4946" t="s">
        <v>6411</v>
      </c>
      <c r="F4946" t="s">
        <v>6389</v>
      </c>
      <c r="G4946" t="s">
        <v>34</v>
      </c>
      <c r="H4946">
        <v>6853</v>
      </c>
      <c r="I4946">
        <v>2</v>
      </c>
      <c r="J4946" t="s">
        <v>35</v>
      </c>
      <c r="K4946" t="s">
        <v>36</v>
      </c>
      <c r="L4946" t="s">
        <v>37</v>
      </c>
      <c r="M4946">
        <v>63952</v>
      </c>
      <c r="N4946">
        <v>83000</v>
      </c>
      <c r="O4946" t="s">
        <v>38</v>
      </c>
      <c r="P4946" t="s">
        <v>39</v>
      </c>
      <c r="Q4946" t="s">
        <v>6412</v>
      </c>
      <c r="R4946" t="s">
        <v>6413</v>
      </c>
      <c r="T4946" t="s">
        <v>6414</v>
      </c>
      <c r="V4946" t="s">
        <v>6415</v>
      </c>
      <c r="Z4946" t="s">
        <v>46</v>
      </c>
      <c r="AA4946" s="1">
        <v>45350</v>
      </c>
      <c r="AB4946" s="2">
        <v>45470</v>
      </c>
      <c r="AC4946" s="1">
        <v>45350</v>
      </c>
      <c r="AD4946" s="1">
        <v>45355</v>
      </c>
    </row>
    <row r="4947" spans="1:30">
      <c r="A4947">
        <v>627992</v>
      </c>
      <c r="B4947" t="s">
        <v>314</v>
      </c>
      <c r="C4947" t="s">
        <v>48</v>
      </c>
      <c r="D4947">
        <v>1</v>
      </c>
      <c r="E4947" t="s">
        <v>10305</v>
      </c>
      <c r="F4947" t="s">
        <v>209</v>
      </c>
      <c r="G4947" t="s">
        <v>51</v>
      </c>
      <c r="H4947">
        <v>12626</v>
      </c>
      <c r="I4947">
        <v>2</v>
      </c>
      <c r="J4947" t="s">
        <v>284</v>
      </c>
      <c r="K4947" t="s">
        <v>36</v>
      </c>
      <c r="L4947" t="s">
        <v>37</v>
      </c>
      <c r="M4947">
        <v>68262</v>
      </c>
      <c r="N4947">
        <v>78501</v>
      </c>
      <c r="O4947" t="s">
        <v>38</v>
      </c>
      <c r="P4947" t="s">
        <v>7769</v>
      </c>
      <c r="Q4947" t="s">
        <v>10306</v>
      </c>
      <c r="R4947" t="s">
        <v>10307</v>
      </c>
      <c r="S4947" t="s">
        <v>212</v>
      </c>
      <c r="V4947" t="s">
        <v>10308</v>
      </c>
      <c r="Z4947" t="s">
        <v>3887</v>
      </c>
      <c r="AA4947" s="1">
        <v>45350</v>
      </c>
      <c r="AB4947" s="2">
        <v>45372</v>
      </c>
      <c r="AC4947" s="1">
        <v>45350</v>
      </c>
      <c r="AD4947" s="1">
        <v>45355</v>
      </c>
    </row>
    <row r="4948" spans="1:30">
      <c r="A4948">
        <v>615130</v>
      </c>
      <c r="B4948" t="s">
        <v>129</v>
      </c>
      <c r="C4948" t="s">
        <v>31</v>
      </c>
      <c r="D4948">
        <v>6</v>
      </c>
      <c r="E4948" t="s">
        <v>1596</v>
      </c>
      <c r="F4948" t="s">
        <v>398</v>
      </c>
      <c r="G4948" t="s">
        <v>51</v>
      </c>
      <c r="H4948">
        <v>10104</v>
      </c>
      <c r="I4948">
        <v>2</v>
      </c>
      <c r="J4948" t="s">
        <v>1118</v>
      </c>
      <c r="K4948" t="s">
        <v>36</v>
      </c>
      <c r="L4948" t="s">
        <v>37</v>
      </c>
      <c r="M4948">
        <v>41248</v>
      </c>
      <c r="N4948">
        <v>47435</v>
      </c>
      <c r="O4948" t="s">
        <v>38</v>
      </c>
      <c r="P4948" t="s">
        <v>1597</v>
      </c>
      <c r="Q4948" t="s">
        <v>1598</v>
      </c>
      <c r="R4948" t="s">
        <v>3090</v>
      </c>
      <c r="S4948" t="s">
        <v>3091</v>
      </c>
      <c r="U4948" t="s">
        <v>161</v>
      </c>
      <c r="V4948" t="s">
        <v>162</v>
      </c>
      <c r="Z4948" t="s">
        <v>46</v>
      </c>
      <c r="AA4948" s="1">
        <v>45236</v>
      </c>
      <c r="AC4948" s="1">
        <v>45236</v>
      </c>
      <c r="AD4948" s="1">
        <v>45355</v>
      </c>
    </row>
    <row r="4949" spans="1:30">
      <c r="A4949">
        <v>551216</v>
      </c>
      <c r="B4949" t="s">
        <v>99</v>
      </c>
      <c r="C4949" t="s">
        <v>48</v>
      </c>
      <c r="D4949">
        <v>1</v>
      </c>
      <c r="E4949" t="s">
        <v>10012</v>
      </c>
      <c r="F4949" t="s">
        <v>898</v>
      </c>
      <c r="G4949" t="s">
        <v>51</v>
      </c>
      <c r="H4949" t="s">
        <v>899</v>
      </c>
      <c r="I4949">
        <v>3</v>
      </c>
      <c r="J4949" t="s">
        <v>72</v>
      </c>
      <c r="K4949" t="s">
        <v>36</v>
      </c>
      <c r="L4949" t="s">
        <v>37</v>
      </c>
      <c r="M4949">
        <v>74730</v>
      </c>
      <c r="N4949">
        <v>130000</v>
      </c>
      <c r="O4949" t="s">
        <v>38</v>
      </c>
      <c r="P4949" t="s">
        <v>104</v>
      </c>
      <c r="Q4949" t="s">
        <v>2802</v>
      </c>
      <c r="R4949" t="s">
        <v>10797</v>
      </c>
      <c r="S4949" t="s">
        <v>902</v>
      </c>
      <c r="T4949" t="s">
        <v>8588</v>
      </c>
      <c r="U4949" t="s">
        <v>904</v>
      </c>
      <c r="V4949" t="s">
        <v>905</v>
      </c>
      <c r="W4949" t="s">
        <v>10798</v>
      </c>
      <c r="X4949" t="s">
        <v>1091</v>
      </c>
      <c r="Z4949" t="s">
        <v>46</v>
      </c>
      <c r="AA4949" s="1">
        <v>44820</v>
      </c>
      <c r="AC4949" s="1">
        <v>44880</v>
      </c>
      <c r="AD4949" s="1">
        <v>45355</v>
      </c>
    </row>
    <row r="4950" spans="1:30">
      <c r="A4950">
        <v>611244</v>
      </c>
      <c r="B4950" t="s">
        <v>30</v>
      </c>
      <c r="C4950" t="s">
        <v>31</v>
      </c>
      <c r="D4950">
        <v>1</v>
      </c>
      <c r="E4950" t="s">
        <v>10407</v>
      </c>
      <c r="F4950" t="s">
        <v>308</v>
      </c>
      <c r="G4950" t="s">
        <v>34</v>
      </c>
      <c r="H4950">
        <v>56058</v>
      </c>
      <c r="I4950">
        <v>0</v>
      </c>
      <c r="J4950" t="s">
        <v>115</v>
      </c>
      <c r="K4950" t="s">
        <v>36</v>
      </c>
      <c r="L4950" t="s">
        <v>37</v>
      </c>
      <c r="M4950">
        <v>59116</v>
      </c>
      <c r="N4950">
        <v>84872</v>
      </c>
      <c r="O4950" t="s">
        <v>38</v>
      </c>
      <c r="P4950" t="s">
        <v>39</v>
      </c>
      <c r="Q4950" t="s">
        <v>6132</v>
      </c>
      <c r="R4950" t="s">
        <v>10408</v>
      </c>
      <c r="S4950" t="s">
        <v>311</v>
      </c>
      <c r="T4950" t="s">
        <v>10409</v>
      </c>
      <c r="V4950" t="s">
        <v>10410</v>
      </c>
      <c r="Z4950" t="s">
        <v>46</v>
      </c>
      <c r="AA4950" s="1">
        <v>45215</v>
      </c>
      <c r="AB4950" s="2">
        <v>45405</v>
      </c>
      <c r="AC4950" s="1">
        <v>45334</v>
      </c>
      <c r="AD4950" s="1">
        <v>45355</v>
      </c>
    </row>
    <row r="4951" spans="1:30">
      <c r="A4951">
        <v>611375</v>
      </c>
      <c r="B4951" t="s">
        <v>460</v>
      </c>
      <c r="C4951" t="s">
        <v>31</v>
      </c>
      <c r="D4951">
        <v>1</v>
      </c>
      <c r="E4951" t="s">
        <v>5266</v>
      </c>
      <c r="F4951" t="s">
        <v>71</v>
      </c>
      <c r="G4951" t="s">
        <v>51</v>
      </c>
      <c r="H4951">
        <v>12158</v>
      </c>
      <c r="I4951">
        <v>3</v>
      </c>
      <c r="J4951" t="s">
        <v>4308</v>
      </c>
      <c r="L4951" t="s">
        <v>37</v>
      </c>
      <c r="M4951">
        <v>69012</v>
      </c>
      <c r="N4951">
        <v>90000</v>
      </c>
      <c r="O4951" t="s">
        <v>38</v>
      </c>
      <c r="P4951" t="s">
        <v>1951</v>
      </c>
      <c r="Q4951" t="s">
        <v>1311</v>
      </c>
      <c r="R4951" t="s">
        <v>5267</v>
      </c>
      <c r="S4951" t="s">
        <v>76</v>
      </c>
      <c r="V4951" t="s">
        <v>5268</v>
      </c>
      <c r="Z4951" t="s">
        <v>1314</v>
      </c>
      <c r="AA4951" s="1">
        <v>45213</v>
      </c>
      <c r="AB4951" s="2">
        <v>45578</v>
      </c>
      <c r="AC4951" s="1">
        <v>45213</v>
      </c>
      <c r="AD4951" s="1">
        <v>45355</v>
      </c>
    </row>
    <row r="4952" spans="1:30">
      <c r="A4952">
        <v>603208</v>
      </c>
      <c r="B4952" t="s">
        <v>99</v>
      </c>
      <c r="C4952" t="s">
        <v>31</v>
      </c>
      <c r="D4952">
        <v>1</v>
      </c>
      <c r="E4952" t="s">
        <v>6654</v>
      </c>
      <c r="F4952" t="s">
        <v>3881</v>
      </c>
      <c r="G4952" t="s">
        <v>51</v>
      </c>
      <c r="H4952">
        <v>12202</v>
      </c>
      <c r="I4952">
        <v>1</v>
      </c>
      <c r="J4952" t="s">
        <v>256</v>
      </c>
      <c r="K4952" t="s">
        <v>36</v>
      </c>
      <c r="L4952" t="s">
        <v>37</v>
      </c>
      <c r="M4952">
        <v>39779</v>
      </c>
      <c r="N4952">
        <v>61438</v>
      </c>
      <c r="O4952" t="s">
        <v>38</v>
      </c>
      <c r="P4952" t="s">
        <v>424</v>
      </c>
      <c r="Q4952" t="s">
        <v>425</v>
      </c>
      <c r="R4952" t="s">
        <v>6952</v>
      </c>
      <c r="S4952" t="s">
        <v>3885</v>
      </c>
      <c r="T4952" t="s">
        <v>6953</v>
      </c>
      <c r="U4952" t="s">
        <v>1090</v>
      </c>
      <c r="V4952" t="s">
        <v>110</v>
      </c>
      <c r="X4952" t="s">
        <v>430</v>
      </c>
      <c r="Z4952" t="s">
        <v>46</v>
      </c>
      <c r="AA4952" s="1">
        <v>45205</v>
      </c>
      <c r="AC4952" s="1">
        <v>45205</v>
      </c>
      <c r="AD4952" s="1">
        <v>45355</v>
      </c>
    </row>
    <row r="4953" spans="1:30">
      <c r="A4953">
        <v>549948</v>
      </c>
      <c r="B4953" t="s">
        <v>356</v>
      </c>
      <c r="C4953" t="s">
        <v>31</v>
      </c>
      <c r="D4953">
        <v>1</v>
      </c>
      <c r="E4953" t="s">
        <v>6719</v>
      </c>
      <c r="F4953" t="s">
        <v>2539</v>
      </c>
      <c r="G4953" t="s">
        <v>34</v>
      </c>
      <c r="H4953">
        <v>95712</v>
      </c>
      <c r="I4953">
        <v>0</v>
      </c>
      <c r="J4953" t="s">
        <v>91</v>
      </c>
      <c r="K4953" t="s">
        <v>36</v>
      </c>
      <c r="L4953" t="s">
        <v>37</v>
      </c>
      <c r="M4953">
        <v>75000</v>
      </c>
      <c r="N4953">
        <v>113000</v>
      </c>
      <c r="O4953" t="s">
        <v>38</v>
      </c>
      <c r="P4953" t="s">
        <v>358</v>
      </c>
      <c r="Q4953" t="s">
        <v>6720</v>
      </c>
      <c r="R4953" t="s">
        <v>6721</v>
      </c>
      <c r="S4953" t="s">
        <v>5507</v>
      </c>
      <c r="T4953" t="s">
        <v>6722</v>
      </c>
      <c r="U4953" t="s">
        <v>6723</v>
      </c>
      <c r="V4953" t="s">
        <v>6724</v>
      </c>
      <c r="W4953" t="s">
        <v>365</v>
      </c>
      <c r="Z4953" t="s">
        <v>355</v>
      </c>
      <c r="AA4953" s="1">
        <v>44812</v>
      </c>
      <c r="AC4953" s="1">
        <v>44812</v>
      </c>
      <c r="AD4953" s="1">
        <v>45355</v>
      </c>
    </row>
    <row r="4954" spans="1:30">
      <c r="A4954">
        <v>612990</v>
      </c>
      <c r="B4954" t="s">
        <v>30</v>
      </c>
      <c r="C4954" t="s">
        <v>48</v>
      </c>
      <c r="D4954">
        <v>1</v>
      </c>
      <c r="E4954" t="s">
        <v>8155</v>
      </c>
      <c r="F4954" t="s">
        <v>283</v>
      </c>
      <c r="G4954" t="s">
        <v>51</v>
      </c>
      <c r="H4954">
        <v>10124</v>
      </c>
      <c r="I4954">
        <v>3</v>
      </c>
      <c r="J4954" t="s">
        <v>2132</v>
      </c>
      <c r="K4954" t="s">
        <v>36</v>
      </c>
      <c r="L4954" t="s">
        <v>37</v>
      </c>
      <c r="M4954">
        <v>58695</v>
      </c>
      <c r="N4954">
        <v>67499</v>
      </c>
      <c r="O4954" t="s">
        <v>38</v>
      </c>
      <c r="P4954" t="s">
        <v>8156</v>
      </c>
      <c r="Q4954" t="s">
        <v>687</v>
      </c>
      <c r="R4954" t="s">
        <v>8157</v>
      </c>
      <c r="S4954" t="s">
        <v>287</v>
      </c>
      <c r="T4954" t="s">
        <v>8158</v>
      </c>
      <c r="V4954" t="s">
        <v>8159</v>
      </c>
      <c r="Z4954" t="s">
        <v>46</v>
      </c>
      <c r="AA4954" s="1">
        <v>45223</v>
      </c>
      <c r="AB4954" s="2">
        <v>45412</v>
      </c>
      <c r="AC4954" s="1">
        <v>45350</v>
      </c>
      <c r="AD4954" s="1">
        <v>45355</v>
      </c>
    </row>
    <row r="4955" spans="1:30">
      <c r="A4955">
        <v>625226</v>
      </c>
      <c r="B4955" t="s">
        <v>1718</v>
      </c>
      <c r="C4955" t="s">
        <v>31</v>
      </c>
      <c r="D4955">
        <v>1</v>
      </c>
      <c r="E4955" t="s">
        <v>3817</v>
      </c>
      <c r="F4955" t="s">
        <v>1046</v>
      </c>
      <c r="G4955" t="s">
        <v>51</v>
      </c>
      <c r="H4955" t="s">
        <v>1072</v>
      </c>
      <c r="I4955">
        <v>0</v>
      </c>
      <c r="J4955" t="s">
        <v>3818</v>
      </c>
      <c r="K4955" t="s">
        <v>36</v>
      </c>
      <c r="L4955" t="s">
        <v>37</v>
      </c>
      <c r="M4955">
        <v>94715</v>
      </c>
      <c r="N4955">
        <v>136260</v>
      </c>
      <c r="O4955" t="s">
        <v>38</v>
      </c>
      <c r="P4955" t="s">
        <v>340</v>
      </c>
      <c r="Q4955" t="s">
        <v>3819</v>
      </c>
      <c r="R4955" t="s">
        <v>3820</v>
      </c>
      <c r="S4955" t="s">
        <v>1076</v>
      </c>
      <c r="V4955" t="s">
        <v>1069</v>
      </c>
      <c r="W4955" t="s">
        <v>3821</v>
      </c>
      <c r="X4955" t="s">
        <v>340</v>
      </c>
      <c r="Z4955" t="s">
        <v>46</v>
      </c>
      <c r="AA4955" s="1">
        <v>45322</v>
      </c>
      <c r="AB4955" s="2">
        <v>45362</v>
      </c>
      <c r="AC4955" s="1">
        <v>45348</v>
      </c>
      <c r="AD4955" s="1">
        <v>45355</v>
      </c>
    </row>
    <row r="4956" spans="1:30">
      <c r="A4956">
        <v>626699</v>
      </c>
      <c r="B4956" t="s">
        <v>69</v>
      </c>
      <c r="C4956" t="s">
        <v>48</v>
      </c>
      <c r="D4956">
        <v>15</v>
      </c>
      <c r="E4956" t="s">
        <v>9387</v>
      </c>
      <c r="F4956" t="s">
        <v>283</v>
      </c>
      <c r="G4956" t="s">
        <v>51</v>
      </c>
      <c r="H4956">
        <v>10124</v>
      </c>
      <c r="I4956">
        <v>2</v>
      </c>
      <c r="J4956" t="s">
        <v>474</v>
      </c>
      <c r="K4956" t="s">
        <v>36</v>
      </c>
      <c r="L4956" t="s">
        <v>37</v>
      </c>
      <c r="M4956">
        <v>31.732900000000001</v>
      </c>
      <c r="N4956">
        <v>46.128100000000003</v>
      </c>
      <c r="O4956" t="s">
        <v>124</v>
      </c>
      <c r="P4956" t="s">
        <v>671</v>
      </c>
      <c r="Q4956" t="s">
        <v>700</v>
      </c>
      <c r="R4956" t="s">
        <v>9388</v>
      </c>
      <c r="S4956" t="s">
        <v>287</v>
      </c>
      <c r="T4956" t="s">
        <v>2692</v>
      </c>
      <c r="U4956" t="s">
        <v>9389</v>
      </c>
      <c r="V4956" t="s">
        <v>9390</v>
      </c>
      <c r="W4956" t="s">
        <v>622</v>
      </c>
      <c r="X4956" t="s">
        <v>706</v>
      </c>
      <c r="Z4956" t="s">
        <v>46</v>
      </c>
      <c r="AA4956" s="1">
        <v>45340</v>
      </c>
      <c r="AC4956" s="1">
        <v>45342</v>
      </c>
      <c r="AD4956" s="1">
        <v>45355</v>
      </c>
    </row>
    <row r="4957" spans="1:30">
      <c r="A4957">
        <v>545210</v>
      </c>
      <c r="B4957" t="s">
        <v>129</v>
      </c>
      <c r="C4957" t="s">
        <v>31</v>
      </c>
      <c r="D4957">
        <v>1</v>
      </c>
      <c r="E4957" t="s">
        <v>10209</v>
      </c>
      <c r="F4957" t="s">
        <v>433</v>
      </c>
      <c r="G4957" t="s">
        <v>51</v>
      </c>
      <c r="H4957">
        <v>12627</v>
      </c>
      <c r="I4957">
        <v>0</v>
      </c>
      <c r="J4957" t="s">
        <v>9807</v>
      </c>
      <c r="K4957" t="s">
        <v>36</v>
      </c>
      <c r="L4957" t="s">
        <v>37</v>
      </c>
      <c r="M4957">
        <v>70611</v>
      </c>
      <c r="N4957">
        <v>81203</v>
      </c>
      <c r="O4957" t="s">
        <v>38</v>
      </c>
      <c r="P4957" t="s">
        <v>157</v>
      </c>
      <c r="Q4957" t="s">
        <v>4247</v>
      </c>
      <c r="R4957" t="s">
        <v>10210</v>
      </c>
      <c r="S4957" t="s">
        <v>436</v>
      </c>
      <c r="U4957" t="s">
        <v>8393</v>
      </c>
      <c r="V4957" t="s">
        <v>10211</v>
      </c>
      <c r="Z4957" t="s">
        <v>46</v>
      </c>
      <c r="AA4957" s="1">
        <v>44783</v>
      </c>
      <c r="AC4957" s="1">
        <v>44803</v>
      </c>
      <c r="AD4957" s="1">
        <v>45355</v>
      </c>
    </row>
    <row r="4958" spans="1:30">
      <c r="A4958">
        <v>619436</v>
      </c>
      <c r="B4958" t="s">
        <v>129</v>
      </c>
      <c r="C4958" t="s">
        <v>48</v>
      </c>
      <c r="D4958">
        <v>1</v>
      </c>
      <c r="E4958" t="s">
        <v>8728</v>
      </c>
      <c r="F4958" t="s">
        <v>283</v>
      </c>
      <c r="G4958" t="s">
        <v>51</v>
      </c>
      <c r="H4958">
        <v>10124</v>
      </c>
      <c r="I4958">
        <v>2</v>
      </c>
      <c r="J4958" t="s">
        <v>156</v>
      </c>
      <c r="K4958" t="s">
        <v>123</v>
      </c>
      <c r="L4958" t="s">
        <v>37</v>
      </c>
      <c r="M4958">
        <v>53057</v>
      </c>
      <c r="N4958">
        <v>61015</v>
      </c>
      <c r="O4958" t="s">
        <v>38</v>
      </c>
      <c r="P4958" t="s">
        <v>454</v>
      </c>
      <c r="Q4958" t="s">
        <v>1643</v>
      </c>
      <c r="R4958" t="s">
        <v>9931</v>
      </c>
      <c r="S4958" t="s">
        <v>287</v>
      </c>
      <c r="T4958" t="s">
        <v>8730</v>
      </c>
      <c r="U4958" t="s">
        <v>5536</v>
      </c>
      <c r="V4958" t="s">
        <v>297</v>
      </c>
      <c r="W4958" t="s">
        <v>8731</v>
      </c>
      <c r="X4958" t="s">
        <v>454</v>
      </c>
      <c r="Z4958" t="s">
        <v>46</v>
      </c>
      <c r="AA4958" s="1">
        <v>45268</v>
      </c>
      <c r="AC4958" s="1">
        <v>45281</v>
      </c>
      <c r="AD4958" s="1">
        <v>45355</v>
      </c>
    </row>
    <row r="4959" spans="1:30">
      <c r="A4959">
        <v>608801</v>
      </c>
      <c r="B4959" t="s">
        <v>30</v>
      </c>
      <c r="C4959" t="s">
        <v>48</v>
      </c>
      <c r="D4959">
        <v>1</v>
      </c>
      <c r="E4959" t="s">
        <v>10081</v>
      </c>
      <c r="F4959" t="s">
        <v>1685</v>
      </c>
      <c r="G4959" t="s">
        <v>34</v>
      </c>
      <c r="H4959">
        <v>21849</v>
      </c>
      <c r="I4959">
        <v>1</v>
      </c>
      <c r="J4959" t="s">
        <v>202</v>
      </c>
      <c r="K4959" t="s">
        <v>36</v>
      </c>
      <c r="L4959" t="s">
        <v>37</v>
      </c>
      <c r="M4959">
        <v>56672</v>
      </c>
      <c r="N4959">
        <v>71421</v>
      </c>
      <c r="O4959" t="s">
        <v>38</v>
      </c>
      <c r="P4959" t="s">
        <v>1686</v>
      </c>
      <c r="Q4959" t="s">
        <v>8803</v>
      </c>
      <c r="R4959" t="s">
        <v>10082</v>
      </c>
      <c r="S4959" t="s">
        <v>1689</v>
      </c>
      <c r="T4959" t="s">
        <v>10083</v>
      </c>
      <c r="U4959" t="s">
        <v>5530</v>
      </c>
      <c r="V4959" t="s">
        <v>10084</v>
      </c>
      <c r="Z4959" t="s">
        <v>63</v>
      </c>
      <c r="AA4959" s="1">
        <v>45198</v>
      </c>
      <c r="AC4959" s="1">
        <v>45300</v>
      </c>
      <c r="AD4959" s="1">
        <v>45355</v>
      </c>
    </row>
    <row r="4960" spans="1:30">
      <c r="A4960">
        <v>579982</v>
      </c>
      <c r="B4960" t="s">
        <v>99</v>
      </c>
      <c r="C4960" t="s">
        <v>31</v>
      </c>
      <c r="D4960">
        <v>8</v>
      </c>
      <c r="E4960" t="s">
        <v>4080</v>
      </c>
      <c r="F4960" t="s">
        <v>1144</v>
      </c>
      <c r="G4960" t="s">
        <v>51</v>
      </c>
      <c r="H4960">
        <v>20202</v>
      </c>
      <c r="I4960">
        <v>0</v>
      </c>
      <c r="J4960" t="s">
        <v>65</v>
      </c>
      <c r="K4960" t="s">
        <v>36</v>
      </c>
      <c r="L4960" t="s">
        <v>103</v>
      </c>
      <c r="M4960">
        <v>51413</v>
      </c>
      <c r="N4960">
        <v>59125</v>
      </c>
      <c r="O4960" t="s">
        <v>38</v>
      </c>
      <c r="P4960" t="s">
        <v>3472</v>
      </c>
      <c r="Q4960" t="s">
        <v>3473</v>
      </c>
      <c r="R4960" t="s">
        <v>4200</v>
      </c>
      <c r="S4960" t="s">
        <v>1148</v>
      </c>
      <c r="T4960" t="s">
        <v>4201</v>
      </c>
      <c r="U4960" t="s">
        <v>4202</v>
      </c>
      <c r="V4960" t="s">
        <v>974</v>
      </c>
      <c r="Z4960" t="s">
        <v>63</v>
      </c>
      <c r="AA4960" s="1">
        <v>45009</v>
      </c>
      <c r="AC4960" s="1">
        <v>45107</v>
      </c>
      <c r="AD4960" s="1">
        <v>45355</v>
      </c>
    </row>
    <row r="4961" spans="1:30">
      <c r="A4961">
        <v>527813</v>
      </c>
      <c r="B4961" t="s">
        <v>253</v>
      </c>
      <c r="C4961" t="s">
        <v>31</v>
      </c>
      <c r="D4961">
        <v>1</v>
      </c>
      <c r="E4961" t="s">
        <v>2924</v>
      </c>
      <c r="F4961" t="s">
        <v>2924</v>
      </c>
      <c r="G4961" t="s">
        <v>51</v>
      </c>
      <c r="H4961">
        <v>91972</v>
      </c>
      <c r="I4961">
        <v>0</v>
      </c>
      <c r="J4961" t="s">
        <v>256</v>
      </c>
      <c r="K4961" t="s">
        <v>36</v>
      </c>
      <c r="L4961" t="s">
        <v>37</v>
      </c>
      <c r="M4961">
        <v>55.29</v>
      </c>
      <c r="N4961">
        <v>55.29</v>
      </c>
      <c r="O4961" t="s">
        <v>124</v>
      </c>
      <c r="P4961" t="s">
        <v>823</v>
      </c>
      <c r="Q4961" t="s">
        <v>824</v>
      </c>
      <c r="R4961" t="s">
        <v>10799</v>
      </c>
      <c r="S4961" t="s">
        <v>2926</v>
      </c>
      <c r="T4961" t="s">
        <v>2927</v>
      </c>
      <c r="U4961" t="s">
        <v>10800</v>
      </c>
      <c r="V4961" t="s">
        <v>281</v>
      </c>
      <c r="Z4961" t="s">
        <v>264</v>
      </c>
      <c r="AA4961" s="1">
        <v>44664</v>
      </c>
      <c r="AC4961" s="1">
        <v>44693</v>
      </c>
      <c r="AD4961" s="1">
        <v>45355</v>
      </c>
    </row>
    <row r="4962" spans="1:30">
      <c r="A4962">
        <v>596220</v>
      </c>
      <c r="B4962" t="s">
        <v>99</v>
      </c>
      <c r="C4962" t="s">
        <v>31</v>
      </c>
      <c r="D4962">
        <v>1</v>
      </c>
      <c r="E4962" t="s">
        <v>7058</v>
      </c>
      <c r="F4962" t="s">
        <v>7059</v>
      </c>
      <c r="G4962" t="s">
        <v>51</v>
      </c>
      <c r="H4962">
        <v>92510</v>
      </c>
      <c r="I4962">
        <v>0</v>
      </c>
      <c r="J4962" t="s">
        <v>300</v>
      </c>
      <c r="K4962" t="s">
        <v>36</v>
      </c>
      <c r="L4962" t="s">
        <v>37</v>
      </c>
      <c r="M4962">
        <v>298.24</v>
      </c>
      <c r="N4962">
        <v>347.2</v>
      </c>
      <c r="O4962" t="s">
        <v>144</v>
      </c>
      <c r="P4962" t="s">
        <v>104</v>
      </c>
      <c r="Q4962" t="s">
        <v>3247</v>
      </c>
      <c r="R4962" t="s">
        <v>7060</v>
      </c>
      <c r="S4962" t="s">
        <v>7061</v>
      </c>
      <c r="T4962" t="s">
        <v>7062</v>
      </c>
      <c r="U4962" t="s">
        <v>7063</v>
      </c>
      <c r="V4962" t="s">
        <v>905</v>
      </c>
      <c r="W4962" t="s">
        <v>7064</v>
      </c>
      <c r="X4962" t="s">
        <v>7065</v>
      </c>
      <c r="Z4962" t="s">
        <v>46</v>
      </c>
      <c r="AA4962" s="1">
        <v>45149</v>
      </c>
      <c r="AC4962" s="1">
        <v>45238</v>
      </c>
      <c r="AD4962" s="1">
        <v>45355</v>
      </c>
    </row>
    <row r="4963" spans="1:30">
      <c r="A4963">
        <v>626205</v>
      </c>
      <c r="B4963" t="s">
        <v>3475</v>
      </c>
      <c r="C4963" t="s">
        <v>31</v>
      </c>
      <c r="D4963">
        <v>1</v>
      </c>
      <c r="E4963" t="s">
        <v>10134</v>
      </c>
      <c r="F4963" t="s">
        <v>7303</v>
      </c>
      <c r="G4963" t="s">
        <v>51</v>
      </c>
      <c r="H4963">
        <v>31662</v>
      </c>
      <c r="I4963">
        <v>2</v>
      </c>
      <c r="J4963" t="s">
        <v>300</v>
      </c>
      <c r="K4963" t="s">
        <v>36</v>
      </c>
      <c r="L4963" t="s">
        <v>37</v>
      </c>
      <c r="M4963">
        <v>65160</v>
      </c>
      <c r="N4963">
        <v>90603</v>
      </c>
      <c r="O4963" t="s">
        <v>38</v>
      </c>
      <c r="P4963" t="s">
        <v>3477</v>
      </c>
      <c r="Q4963" t="s">
        <v>10135</v>
      </c>
      <c r="R4963" t="s">
        <v>10136</v>
      </c>
      <c r="S4963" t="s">
        <v>7306</v>
      </c>
      <c r="T4963" t="s">
        <v>10137</v>
      </c>
      <c r="V4963" t="s">
        <v>7309</v>
      </c>
      <c r="Z4963" t="s">
        <v>46</v>
      </c>
      <c r="AA4963" s="1">
        <v>45349</v>
      </c>
      <c r="AB4963" s="2">
        <v>45364</v>
      </c>
      <c r="AC4963" s="1">
        <v>45349</v>
      </c>
      <c r="AD4963" s="1">
        <v>45355</v>
      </c>
    </row>
    <row r="4964" spans="1:30">
      <c r="A4964">
        <v>616691</v>
      </c>
      <c r="B4964" t="s">
        <v>30</v>
      </c>
      <c r="C4964" t="s">
        <v>48</v>
      </c>
      <c r="D4964">
        <v>1</v>
      </c>
      <c r="E4964" t="s">
        <v>10577</v>
      </c>
      <c r="F4964" t="s">
        <v>10578</v>
      </c>
      <c r="G4964" t="s">
        <v>51</v>
      </c>
      <c r="H4964">
        <v>10014</v>
      </c>
      <c r="I4964" t="s">
        <v>958</v>
      </c>
      <c r="J4964" t="s">
        <v>818</v>
      </c>
      <c r="K4964" t="s">
        <v>36</v>
      </c>
      <c r="L4964" t="s">
        <v>276</v>
      </c>
      <c r="M4964">
        <v>58700</v>
      </c>
      <c r="N4964">
        <v>114000</v>
      </c>
      <c r="O4964" t="s">
        <v>38</v>
      </c>
      <c r="P4964" t="s">
        <v>8156</v>
      </c>
      <c r="Q4964" t="s">
        <v>204</v>
      </c>
      <c r="R4964" t="s">
        <v>10579</v>
      </c>
      <c r="S4964" t="s">
        <v>10580</v>
      </c>
      <c r="T4964" t="s">
        <v>10581</v>
      </c>
      <c r="V4964" t="s">
        <v>10582</v>
      </c>
      <c r="X4964" t="s">
        <v>8156</v>
      </c>
      <c r="Z4964" t="s">
        <v>46</v>
      </c>
      <c r="AA4964" s="1">
        <v>45250</v>
      </c>
      <c r="AB4964" s="2">
        <v>45370</v>
      </c>
      <c r="AC4964" s="1">
        <v>45261</v>
      </c>
      <c r="AD4964" s="1">
        <v>45355</v>
      </c>
    </row>
    <row r="4965" spans="1:30">
      <c r="A4965">
        <v>572624</v>
      </c>
      <c r="B4965" t="s">
        <v>99</v>
      </c>
      <c r="C4965" t="s">
        <v>31</v>
      </c>
      <c r="D4965">
        <v>1</v>
      </c>
      <c r="E4965" t="s">
        <v>9942</v>
      </c>
      <c r="F4965" t="s">
        <v>348</v>
      </c>
      <c r="G4965" t="s">
        <v>51</v>
      </c>
      <c r="H4965">
        <v>10015</v>
      </c>
      <c r="I4965" t="s">
        <v>349</v>
      </c>
      <c r="J4965" t="s">
        <v>300</v>
      </c>
      <c r="K4965" t="s">
        <v>36</v>
      </c>
      <c r="L4965" t="s">
        <v>276</v>
      </c>
      <c r="M4965">
        <v>64922</v>
      </c>
      <c r="N4965">
        <v>173486</v>
      </c>
      <c r="O4965" t="s">
        <v>38</v>
      </c>
      <c r="P4965" t="s">
        <v>244</v>
      </c>
      <c r="Q4965" t="s">
        <v>285</v>
      </c>
      <c r="R4965" t="s">
        <v>10663</v>
      </c>
      <c r="S4965" t="s">
        <v>352</v>
      </c>
      <c r="U4965" t="s">
        <v>249</v>
      </c>
      <c r="V4965" t="s">
        <v>250</v>
      </c>
      <c r="W4965" t="s">
        <v>290</v>
      </c>
      <c r="X4965" t="s">
        <v>291</v>
      </c>
      <c r="Z4965" t="s">
        <v>63</v>
      </c>
      <c r="AA4965" s="1">
        <v>45013</v>
      </c>
      <c r="AC4965" s="1">
        <v>45013</v>
      </c>
      <c r="AD4965" s="1">
        <v>45355</v>
      </c>
    </row>
    <row r="4966" spans="1:30">
      <c r="A4966">
        <v>593468</v>
      </c>
      <c r="B4966" t="s">
        <v>99</v>
      </c>
      <c r="C4966" t="s">
        <v>48</v>
      </c>
      <c r="D4966">
        <v>1</v>
      </c>
      <c r="E4966" t="s">
        <v>3733</v>
      </c>
      <c r="F4966" t="s">
        <v>375</v>
      </c>
      <c r="G4966" t="s">
        <v>51</v>
      </c>
      <c r="H4966">
        <v>22427</v>
      </c>
      <c r="I4966">
        <v>3</v>
      </c>
      <c r="J4966" t="s">
        <v>594</v>
      </c>
      <c r="K4966" t="s">
        <v>36</v>
      </c>
      <c r="L4966" t="s">
        <v>37</v>
      </c>
      <c r="M4966">
        <v>98470</v>
      </c>
      <c r="N4966">
        <v>133496</v>
      </c>
      <c r="O4966" t="s">
        <v>38</v>
      </c>
      <c r="P4966" t="s">
        <v>976</v>
      </c>
      <c r="Q4966" t="s">
        <v>596</v>
      </c>
      <c r="R4966" t="s">
        <v>3734</v>
      </c>
      <c r="S4966" t="s">
        <v>377</v>
      </c>
      <c r="T4966" t="s">
        <v>9779</v>
      </c>
      <c r="U4966" t="s">
        <v>9951</v>
      </c>
      <c r="V4966" t="s">
        <v>980</v>
      </c>
      <c r="Z4966" t="s">
        <v>63</v>
      </c>
      <c r="AA4966" s="1">
        <v>45151</v>
      </c>
      <c r="AC4966" s="1">
        <v>45151</v>
      </c>
      <c r="AD4966" s="1">
        <v>45355</v>
      </c>
    </row>
    <row r="4967" spans="1:30">
      <c r="A4967">
        <v>552250</v>
      </c>
      <c r="B4967" t="s">
        <v>99</v>
      </c>
      <c r="C4967" t="s">
        <v>31</v>
      </c>
      <c r="D4967">
        <v>1</v>
      </c>
      <c r="E4967" t="s">
        <v>7098</v>
      </c>
      <c r="F4967" t="s">
        <v>50</v>
      </c>
      <c r="G4967" t="s">
        <v>51</v>
      </c>
      <c r="H4967" t="s">
        <v>52</v>
      </c>
      <c r="I4967">
        <v>0</v>
      </c>
      <c r="J4967" t="s">
        <v>65</v>
      </c>
      <c r="K4967" t="s">
        <v>36</v>
      </c>
      <c r="L4967" t="s">
        <v>37</v>
      </c>
      <c r="M4967">
        <v>53702</v>
      </c>
      <c r="N4967">
        <v>148745</v>
      </c>
      <c r="O4967" t="s">
        <v>38</v>
      </c>
      <c r="P4967" t="s">
        <v>244</v>
      </c>
      <c r="Q4967" t="s">
        <v>1102</v>
      </c>
      <c r="R4967" t="s">
        <v>7099</v>
      </c>
      <c r="S4967" t="s">
        <v>57</v>
      </c>
      <c r="T4967" t="s">
        <v>7100</v>
      </c>
      <c r="U4967" t="s">
        <v>7101</v>
      </c>
      <c r="V4967" t="s">
        <v>7102</v>
      </c>
      <c r="X4967" t="s">
        <v>244</v>
      </c>
      <c r="Z4967" t="s">
        <v>46</v>
      </c>
      <c r="AA4967" s="1">
        <v>44834</v>
      </c>
      <c r="AC4967" s="1">
        <v>44834</v>
      </c>
      <c r="AD4967" s="1">
        <v>45355</v>
      </c>
    </row>
    <row r="4968" spans="1:30">
      <c r="A4968">
        <v>625864</v>
      </c>
      <c r="B4968" t="s">
        <v>1462</v>
      </c>
      <c r="C4968" t="s">
        <v>48</v>
      </c>
      <c r="D4968">
        <v>1</v>
      </c>
      <c r="E4968" t="s">
        <v>4368</v>
      </c>
      <c r="F4968" t="s">
        <v>4369</v>
      </c>
      <c r="G4968" t="s">
        <v>34</v>
      </c>
      <c r="H4968">
        <v>30851</v>
      </c>
      <c r="I4968" t="s">
        <v>4370</v>
      </c>
      <c r="J4968" t="s">
        <v>275</v>
      </c>
      <c r="K4968" t="s">
        <v>36</v>
      </c>
      <c r="L4968" t="s">
        <v>276</v>
      </c>
      <c r="M4968">
        <v>125000</v>
      </c>
      <c r="N4968">
        <v>135000</v>
      </c>
      <c r="O4968" t="s">
        <v>38</v>
      </c>
      <c r="P4968" t="s">
        <v>1464</v>
      </c>
      <c r="Q4968" t="s">
        <v>2547</v>
      </c>
      <c r="R4968" t="s">
        <v>4371</v>
      </c>
      <c r="S4968" t="s">
        <v>4372</v>
      </c>
      <c r="W4968" t="s">
        <v>4373</v>
      </c>
      <c r="Z4968" t="s">
        <v>1314</v>
      </c>
      <c r="AA4968" s="1">
        <v>45324</v>
      </c>
      <c r="AB4968" s="2">
        <v>45414</v>
      </c>
      <c r="AC4968" s="1">
        <v>45324</v>
      </c>
      <c r="AD4968" s="1">
        <v>45355</v>
      </c>
    </row>
    <row r="4969" spans="1:30">
      <c r="A4969">
        <v>607407</v>
      </c>
      <c r="B4969" t="s">
        <v>502</v>
      </c>
      <c r="C4969" t="s">
        <v>31</v>
      </c>
      <c r="D4969">
        <v>2</v>
      </c>
      <c r="E4969" t="s">
        <v>4060</v>
      </c>
      <c r="F4969" t="s">
        <v>1878</v>
      </c>
      <c r="G4969" t="s">
        <v>51</v>
      </c>
      <c r="H4969">
        <v>10056</v>
      </c>
      <c r="I4969" t="s">
        <v>924</v>
      </c>
      <c r="J4969" t="s">
        <v>3259</v>
      </c>
      <c r="K4969" t="s">
        <v>36</v>
      </c>
      <c r="L4969" t="s">
        <v>276</v>
      </c>
      <c r="M4969">
        <v>72038</v>
      </c>
      <c r="N4969">
        <v>192152</v>
      </c>
      <c r="O4969" t="s">
        <v>38</v>
      </c>
      <c r="P4969" t="s">
        <v>92</v>
      </c>
      <c r="Q4969" t="s">
        <v>2890</v>
      </c>
      <c r="R4969" t="s">
        <v>10801</v>
      </c>
      <c r="S4969" t="s">
        <v>4063</v>
      </c>
      <c r="T4969" t="s">
        <v>10802</v>
      </c>
      <c r="U4969" t="s">
        <v>8683</v>
      </c>
      <c r="V4969" t="s">
        <v>10803</v>
      </c>
      <c r="W4969" t="s">
        <v>10804</v>
      </c>
      <c r="X4969" t="s">
        <v>92</v>
      </c>
      <c r="Z4969" t="s">
        <v>63</v>
      </c>
      <c r="AA4969" s="1">
        <v>45198</v>
      </c>
      <c r="AC4969" s="1">
        <v>45252</v>
      </c>
      <c r="AD4969" s="1">
        <v>45355</v>
      </c>
    </row>
    <row r="4970" spans="1:30">
      <c r="A4970">
        <v>573822</v>
      </c>
      <c r="B4970" t="s">
        <v>99</v>
      </c>
      <c r="C4970" t="s">
        <v>31</v>
      </c>
      <c r="D4970">
        <v>1</v>
      </c>
      <c r="E4970" t="s">
        <v>5229</v>
      </c>
      <c r="F4970" t="s">
        <v>375</v>
      </c>
      <c r="G4970" t="s">
        <v>51</v>
      </c>
      <c r="H4970">
        <v>22427</v>
      </c>
      <c r="I4970">
        <v>2</v>
      </c>
      <c r="J4970" t="s">
        <v>594</v>
      </c>
      <c r="K4970" t="s">
        <v>36</v>
      </c>
      <c r="L4970" t="s">
        <v>37</v>
      </c>
      <c r="M4970">
        <v>74650</v>
      </c>
      <c r="N4970">
        <v>109409</v>
      </c>
      <c r="O4970" t="s">
        <v>38</v>
      </c>
      <c r="P4970" t="s">
        <v>976</v>
      </c>
      <c r="Q4970" t="s">
        <v>596</v>
      </c>
      <c r="R4970" t="s">
        <v>5230</v>
      </c>
      <c r="S4970" t="s">
        <v>377</v>
      </c>
      <c r="T4970" t="s">
        <v>5231</v>
      </c>
      <c r="U4970" t="s">
        <v>3066</v>
      </c>
      <c r="V4970" t="s">
        <v>980</v>
      </c>
      <c r="X4970" t="s">
        <v>981</v>
      </c>
      <c r="Z4970" t="s">
        <v>63</v>
      </c>
      <c r="AA4970" s="1">
        <v>44984</v>
      </c>
      <c r="AC4970" s="1">
        <v>44984</v>
      </c>
      <c r="AD4970" s="1">
        <v>45355</v>
      </c>
    </row>
    <row r="4971" spans="1:30">
      <c r="A4971">
        <v>592025</v>
      </c>
      <c r="B4971" t="s">
        <v>30</v>
      </c>
      <c r="C4971" t="s">
        <v>31</v>
      </c>
      <c r="D4971">
        <v>1</v>
      </c>
      <c r="E4971" t="s">
        <v>8314</v>
      </c>
      <c r="F4971" t="s">
        <v>308</v>
      </c>
      <c r="G4971" t="s">
        <v>34</v>
      </c>
      <c r="H4971">
        <v>56058</v>
      </c>
      <c r="I4971">
        <v>0</v>
      </c>
      <c r="J4971" t="s">
        <v>35</v>
      </c>
      <c r="K4971" t="s">
        <v>36</v>
      </c>
      <c r="L4971" t="s">
        <v>37</v>
      </c>
      <c r="M4971">
        <v>59116</v>
      </c>
      <c r="N4971">
        <v>75000</v>
      </c>
      <c r="O4971" t="s">
        <v>38</v>
      </c>
      <c r="P4971" t="s">
        <v>658</v>
      </c>
      <c r="Q4971" t="s">
        <v>2815</v>
      </c>
      <c r="R4971" t="s">
        <v>8315</v>
      </c>
      <c r="S4971" t="s">
        <v>311</v>
      </c>
      <c r="U4971" t="s">
        <v>635</v>
      </c>
      <c r="V4971" t="s">
        <v>8316</v>
      </c>
      <c r="Z4971" t="s">
        <v>46</v>
      </c>
      <c r="AA4971" s="1">
        <v>45114</v>
      </c>
      <c r="AB4971" s="2">
        <v>45395</v>
      </c>
      <c r="AC4971" s="1">
        <v>45336</v>
      </c>
      <c r="AD4971" s="1">
        <v>45355</v>
      </c>
    </row>
    <row r="4972" spans="1:30">
      <c r="A4972">
        <v>617126</v>
      </c>
      <c r="B4972" t="s">
        <v>129</v>
      </c>
      <c r="C4972" t="s">
        <v>48</v>
      </c>
      <c r="D4972">
        <v>1</v>
      </c>
      <c r="E4972" t="s">
        <v>3795</v>
      </c>
      <c r="F4972" t="s">
        <v>283</v>
      </c>
      <c r="G4972" t="s">
        <v>51</v>
      </c>
      <c r="H4972">
        <v>10124</v>
      </c>
      <c r="I4972">
        <v>1</v>
      </c>
      <c r="J4972" t="s">
        <v>266</v>
      </c>
      <c r="K4972" t="s">
        <v>36</v>
      </c>
      <c r="L4972" t="s">
        <v>103</v>
      </c>
      <c r="M4972">
        <v>47418</v>
      </c>
      <c r="N4972">
        <v>54531</v>
      </c>
      <c r="O4972" t="s">
        <v>38</v>
      </c>
      <c r="P4972" t="s">
        <v>329</v>
      </c>
      <c r="Q4972" t="s">
        <v>2083</v>
      </c>
      <c r="R4972" t="s">
        <v>3796</v>
      </c>
      <c r="S4972" t="s">
        <v>287</v>
      </c>
      <c r="U4972" t="s">
        <v>1568</v>
      </c>
      <c r="V4972" t="s">
        <v>297</v>
      </c>
      <c r="W4972" t="s">
        <v>2669</v>
      </c>
      <c r="X4972" t="s">
        <v>329</v>
      </c>
      <c r="Z4972" t="s">
        <v>46</v>
      </c>
      <c r="AA4972" s="1">
        <v>45252</v>
      </c>
      <c r="AC4972" s="1">
        <v>45257</v>
      </c>
      <c r="AD4972" s="1">
        <v>45355</v>
      </c>
    </row>
    <row r="4973" spans="1:30">
      <c r="A4973">
        <v>551364</v>
      </c>
      <c r="B4973" t="s">
        <v>99</v>
      </c>
      <c r="C4973" t="s">
        <v>48</v>
      </c>
      <c r="D4973">
        <v>1</v>
      </c>
      <c r="E4973" t="s">
        <v>2801</v>
      </c>
      <c r="F4973" t="s">
        <v>1046</v>
      </c>
      <c r="G4973" t="s">
        <v>51</v>
      </c>
      <c r="H4973" t="s">
        <v>1072</v>
      </c>
      <c r="I4973">
        <v>0</v>
      </c>
      <c r="J4973" t="s">
        <v>72</v>
      </c>
      <c r="K4973" t="s">
        <v>36</v>
      </c>
      <c r="L4973" t="s">
        <v>37</v>
      </c>
      <c r="M4973">
        <v>94715</v>
      </c>
      <c r="N4973">
        <v>130000</v>
      </c>
      <c r="O4973" t="s">
        <v>38</v>
      </c>
      <c r="P4973" t="s">
        <v>104</v>
      </c>
      <c r="Q4973" t="s">
        <v>2802</v>
      </c>
      <c r="R4973" t="s">
        <v>10805</v>
      </c>
      <c r="S4973" t="s">
        <v>1076</v>
      </c>
      <c r="T4973" t="s">
        <v>2804</v>
      </c>
      <c r="U4973" t="s">
        <v>904</v>
      </c>
      <c r="V4973" t="s">
        <v>905</v>
      </c>
      <c r="W4973" t="s">
        <v>906</v>
      </c>
      <c r="X4973" t="s">
        <v>104</v>
      </c>
      <c r="Z4973" t="s">
        <v>46</v>
      </c>
      <c r="AA4973" s="1">
        <v>44820</v>
      </c>
      <c r="AC4973" s="1">
        <v>44820</v>
      </c>
      <c r="AD4973" s="1">
        <v>45355</v>
      </c>
    </row>
    <row r="4974" spans="1:30">
      <c r="A4974">
        <v>527813</v>
      </c>
      <c r="B4974" t="s">
        <v>253</v>
      </c>
      <c r="C4974" t="s">
        <v>48</v>
      </c>
      <c r="D4974">
        <v>1</v>
      </c>
      <c r="E4974" t="s">
        <v>2924</v>
      </c>
      <c r="F4974" t="s">
        <v>2924</v>
      </c>
      <c r="G4974" t="s">
        <v>51</v>
      </c>
      <c r="H4974">
        <v>91972</v>
      </c>
      <c r="I4974">
        <v>0</v>
      </c>
      <c r="J4974" t="s">
        <v>256</v>
      </c>
      <c r="K4974" t="s">
        <v>36</v>
      </c>
      <c r="L4974" t="s">
        <v>37</v>
      </c>
      <c r="M4974">
        <v>55.29</v>
      </c>
      <c r="N4974">
        <v>55.29</v>
      </c>
      <c r="O4974" t="s">
        <v>124</v>
      </c>
      <c r="P4974" t="s">
        <v>823</v>
      </c>
      <c r="Q4974" t="s">
        <v>824</v>
      </c>
      <c r="R4974" t="s">
        <v>10799</v>
      </c>
      <c r="S4974" t="s">
        <v>2926</v>
      </c>
      <c r="T4974" t="s">
        <v>2927</v>
      </c>
      <c r="U4974" t="s">
        <v>10800</v>
      </c>
      <c r="V4974" t="s">
        <v>281</v>
      </c>
      <c r="Z4974" t="s">
        <v>264</v>
      </c>
      <c r="AA4974" s="1">
        <v>44664</v>
      </c>
      <c r="AC4974" s="1">
        <v>44693</v>
      </c>
      <c r="AD4974" s="1">
        <v>45355</v>
      </c>
    </row>
    <row r="4975" spans="1:30">
      <c r="A4975">
        <v>543713</v>
      </c>
      <c r="B4975" t="s">
        <v>253</v>
      </c>
      <c r="C4975" t="s">
        <v>48</v>
      </c>
      <c r="D4975">
        <v>3</v>
      </c>
      <c r="E4975" t="s">
        <v>64</v>
      </c>
      <c r="F4975" t="s">
        <v>3862</v>
      </c>
      <c r="G4975" t="s">
        <v>51</v>
      </c>
      <c r="H4975">
        <v>82991</v>
      </c>
      <c r="I4975" t="s">
        <v>473</v>
      </c>
      <c r="J4975" t="s">
        <v>9676</v>
      </c>
      <c r="K4975" t="s">
        <v>36</v>
      </c>
      <c r="L4975" t="s">
        <v>276</v>
      </c>
      <c r="M4975">
        <v>118000</v>
      </c>
      <c r="N4975">
        <v>126000</v>
      </c>
      <c r="O4975" t="s">
        <v>38</v>
      </c>
      <c r="P4975" t="s">
        <v>554</v>
      </c>
      <c r="Q4975" t="s">
        <v>554</v>
      </c>
      <c r="R4975" t="s">
        <v>9677</v>
      </c>
      <c r="S4975" t="s">
        <v>3865</v>
      </c>
      <c r="T4975" t="s">
        <v>9678</v>
      </c>
      <c r="U4975" t="s">
        <v>9679</v>
      </c>
      <c r="V4975" t="s">
        <v>281</v>
      </c>
      <c r="Z4975" t="s">
        <v>264</v>
      </c>
      <c r="AA4975" s="1">
        <v>44790</v>
      </c>
      <c r="AC4975" s="1">
        <v>44872</v>
      </c>
      <c r="AD4975" s="1">
        <v>45355</v>
      </c>
    </row>
    <row r="4976" spans="1:30">
      <c r="A4976">
        <v>610133</v>
      </c>
      <c r="B4976" t="s">
        <v>129</v>
      </c>
      <c r="C4976" t="s">
        <v>48</v>
      </c>
      <c r="D4976">
        <v>1</v>
      </c>
      <c r="E4976" t="s">
        <v>1564</v>
      </c>
      <c r="F4976" t="s">
        <v>1046</v>
      </c>
      <c r="G4976" t="s">
        <v>51</v>
      </c>
      <c r="H4976" t="s">
        <v>1072</v>
      </c>
      <c r="I4976">
        <v>0</v>
      </c>
      <c r="J4976" t="s">
        <v>284</v>
      </c>
      <c r="K4976" t="s">
        <v>36</v>
      </c>
      <c r="L4976" t="s">
        <v>276</v>
      </c>
      <c r="M4976">
        <v>94715</v>
      </c>
      <c r="N4976">
        <v>110000</v>
      </c>
      <c r="O4976" t="s">
        <v>38</v>
      </c>
      <c r="P4976" t="s">
        <v>393</v>
      </c>
      <c r="Q4976" t="s">
        <v>1565</v>
      </c>
      <c r="R4976" t="s">
        <v>1566</v>
      </c>
      <c r="S4976" t="s">
        <v>1076</v>
      </c>
      <c r="T4976" t="s">
        <v>1567</v>
      </c>
      <c r="U4976" t="s">
        <v>1568</v>
      </c>
      <c r="V4976" t="s">
        <v>297</v>
      </c>
      <c r="W4976" s="3">
        <v>45540</v>
      </c>
      <c r="X4976" t="s">
        <v>393</v>
      </c>
      <c r="Z4976" t="s">
        <v>46</v>
      </c>
      <c r="AA4976" s="1">
        <v>45205</v>
      </c>
      <c r="AC4976" s="1">
        <v>45260</v>
      </c>
      <c r="AD4976" s="1">
        <v>45355</v>
      </c>
    </row>
    <row r="4977" spans="1:30">
      <c r="A4977">
        <v>627720</v>
      </c>
      <c r="B4977" t="s">
        <v>886</v>
      </c>
      <c r="C4977" t="s">
        <v>48</v>
      </c>
      <c r="D4977">
        <v>2</v>
      </c>
      <c r="E4977" t="s">
        <v>2325</v>
      </c>
      <c r="F4977" t="s">
        <v>2326</v>
      </c>
      <c r="G4977" t="s">
        <v>51</v>
      </c>
      <c r="H4977">
        <v>12200</v>
      </c>
      <c r="I4977">
        <v>2</v>
      </c>
      <c r="J4977" t="s">
        <v>143</v>
      </c>
      <c r="K4977" t="s">
        <v>36</v>
      </c>
      <c r="L4977" t="s">
        <v>37</v>
      </c>
      <c r="M4977">
        <v>36900</v>
      </c>
      <c r="N4977">
        <v>55173</v>
      </c>
      <c r="O4977" t="s">
        <v>38</v>
      </c>
      <c r="P4977" t="s">
        <v>2327</v>
      </c>
      <c r="Q4977" t="s">
        <v>2328</v>
      </c>
      <c r="R4977" t="s">
        <v>2329</v>
      </c>
      <c r="S4977" t="s">
        <v>2330</v>
      </c>
      <c r="T4977" t="s">
        <v>2331</v>
      </c>
      <c r="V4977" t="s">
        <v>2332</v>
      </c>
      <c r="Z4977" t="s">
        <v>46</v>
      </c>
      <c r="AA4977" s="1">
        <v>45344</v>
      </c>
      <c r="AB4977" s="2">
        <v>45374</v>
      </c>
      <c r="AC4977" s="1">
        <v>45355</v>
      </c>
      <c r="AD4977" s="1">
        <v>45355</v>
      </c>
    </row>
    <row r="4978" spans="1:30">
      <c r="A4978">
        <v>604149</v>
      </c>
      <c r="B4978" t="s">
        <v>99</v>
      </c>
      <c r="C4978" t="s">
        <v>31</v>
      </c>
      <c r="D4978">
        <v>1</v>
      </c>
      <c r="E4978" t="s">
        <v>10701</v>
      </c>
      <c r="F4978" t="s">
        <v>33</v>
      </c>
      <c r="G4978" t="s">
        <v>34</v>
      </c>
      <c r="H4978">
        <v>21744</v>
      </c>
      <c r="I4978">
        <v>1</v>
      </c>
      <c r="J4978" t="s">
        <v>300</v>
      </c>
      <c r="K4978" t="s">
        <v>36</v>
      </c>
      <c r="L4978" t="s">
        <v>37</v>
      </c>
      <c r="M4978">
        <v>70087</v>
      </c>
      <c r="N4978">
        <v>84805</v>
      </c>
      <c r="O4978" t="s">
        <v>38</v>
      </c>
      <c r="P4978" t="s">
        <v>577</v>
      </c>
      <c r="Q4978" t="s">
        <v>285</v>
      </c>
      <c r="R4978" t="s">
        <v>10702</v>
      </c>
      <c r="S4978" t="s">
        <v>42</v>
      </c>
      <c r="T4978" t="s">
        <v>8186</v>
      </c>
      <c r="U4978" t="s">
        <v>10703</v>
      </c>
      <c r="V4978" t="s">
        <v>289</v>
      </c>
      <c r="W4978" t="s">
        <v>290</v>
      </c>
      <c r="X4978" t="s">
        <v>577</v>
      </c>
      <c r="Z4978" t="s">
        <v>46</v>
      </c>
      <c r="AA4978" s="1">
        <v>45203</v>
      </c>
      <c r="AC4978" s="1">
        <v>45236</v>
      </c>
      <c r="AD4978" s="1">
        <v>45355</v>
      </c>
    </row>
    <row r="4979" spans="1:30">
      <c r="A4979">
        <v>601019</v>
      </c>
      <c r="B4979" t="s">
        <v>460</v>
      </c>
      <c r="C4979" t="s">
        <v>31</v>
      </c>
      <c r="D4979">
        <v>1</v>
      </c>
      <c r="E4979" t="s">
        <v>10587</v>
      </c>
      <c r="F4979" t="s">
        <v>114</v>
      </c>
      <c r="G4979" t="s">
        <v>34</v>
      </c>
      <c r="H4979">
        <v>56057</v>
      </c>
      <c r="I4979">
        <v>0</v>
      </c>
      <c r="J4979" t="s">
        <v>1919</v>
      </c>
      <c r="K4979" t="s">
        <v>36</v>
      </c>
      <c r="L4979" t="s">
        <v>37</v>
      </c>
      <c r="M4979">
        <v>51500</v>
      </c>
      <c r="N4979">
        <v>51500</v>
      </c>
      <c r="O4979" t="s">
        <v>38</v>
      </c>
      <c r="P4979" t="s">
        <v>465</v>
      </c>
      <c r="Q4979" t="s">
        <v>1311</v>
      </c>
      <c r="R4979" t="s">
        <v>10588</v>
      </c>
      <c r="S4979" t="s">
        <v>119</v>
      </c>
      <c r="U4979" t="s">
        <v>468</v>
      </c>
      <c r="V4979" t="s">
        <v>469</v>
      </c>
      <c r="Z4979" t="s">
        <v>1314</v>
      </c>
      <c r="AA4979" s="1">
        <v>45181</v>
      </c>
      <c r="AB4979" s="2">
        <v>45361</v>
      </c>
      <c r="AC4979" s="1">
        <v>45194</v>
      </c>
      <c r="AD4979" s="1">
        <v>45355</v>
      </c>
    </row>
    <row r="4980" spans="1:30">
      <c r="A4980">
        <v>592100</v>
      </c>
      <c r="B4980" t="s">
        <v>99</v>
      </c>
      <c r="C4980" t="s">
        <v>31</v>
      </c>
      <c r="D4980">
        <v>1</v>
      </c>
      <c r="E4980" t="s">
        <v>7953</v>
      </c>
      <c r="F4980" t="s">
        <v>33</v>
      </c>
      <c r="G4980" t="s">
        <v>34</v>
      </c>
      <c r="H4980">
        <v>21744</v>
      </c>
      <c r="I4980">
        <v>3</v>
      </c>
      <c r="J4980" t="s">
        <v>3107</v>
      </c>
      <c r="K4980" t="s">
        <v>36</v>
      </c>
      <c r="L4980" t="s">
        <v>37</v>
      </c>
      <c r="M4980">
        <v>92301</v>
      </c>
      <c r="N4980">
        <v>121296</v>
      </c>
      <c r="O4980" t="s">
        <v>38</v>
      </c>
      <c r="P4980" t="s">
        <v>244</v>
      </c>
      <c r="Q4980" t="s">
        <v>3108</v>
      </c>
      <c r="R4980" t="s">
        <v>8838</v>
      </c>
      <c r="S4980" t="s">
        <v>42</v>
      </c>
      <c r="T4980" t="s">
        <v>7955</v>
      </c>
      <c r="U4980" t="s">
        <v>3315</v>
      </c>
      <c r="V4980" t="s">
        <v>905</v>
      </c>
      <c r="W4980" t="s">
        <v>963</v>
      </c>
      <c r="X4980" t="s">
        <v>244</v>
      </c>
      <c r="Z4980" t="s">
        <v>46</v>
      </c>
      <c r="AA4980" s="1">
        <v>45121</v>
      </c>
      <c r="AC4980" s="1">
        <v>45121</v>
      </c>
      <c r="AD4980" s="1">
        <v>45355</v>
      </c>
    </row>
    <row r="4981" spans="1:30">
      <c r="A4981">
        <v>616726</v>
      </c>
      <c r="B4981" t="s">
        <v>30</v>
      </c>
      <c r="C4981" t="s">
        <v>31</v>
      </c>
      <c r="D4981">
        <v>1</v>
      </c>
      <c r="E4981" t="s">
        <v>10383</v>
      </c>
      <c r="F4981" t="s">
        <v>33</v>
      </c>
      <c r="G4981" t="s">
        <v>34</v>
      </c>
      <c r="H4981">
        <v>21744</v>
      </c>
      <c r="I4981">
        <v>3</v>
      </c>
      <c r="J4981" t="s">
        <v>860</v>
      </c>
      <c r="K4981" t="s">
        <v>36</v>
      </c>
      <c r="L4981" t="s">
        <v>37</v>
      </c>
      <c r="M4981">
        <v>92301</v>
      </c>
      <c r="N4981">
        <v>107000</v>
      </c>
      <c r="O4981" t="s">
        <v>38</v>
      </c>
      <c r="P4981" t="s">
        <v>39</v>
      </c>
      <c r="Q4981" t="s">
        <v>10384</v>
      </c>
      <c r="R4981" t="s">
        <v>10385</v>
      </c>
      <c r="S4981" t="s">
        <v>42</v>
      </c>
      <c r="T4981" t="s">
        <v>10386</v>
      </c>
      <c r="V4981" t="s">
        <v>10387</v>
      </c>
      <c r="Z4981" t="s">
        <v>46</v>
      </c>
      <c r="AA4981" s="1">
        <v>45254</v>
      </c>
      <c r="AB4981" s="2">
        <v>45374</v>
      </c>
      <c r="AC4981" s="1">
        <v>45257</v>
      </c>
      <c r="AD4981" s="1">
        <v>45355</v>
      </c>
    </row>
    <row r="4982" spans="1:30">
      <c r="A4982">
        <v>621664</v>
      </c>
      <c r="B4982" t="s">
        <v>112</v>
      </c>
      <c r="C4982" t="s">
        <v>48</v>
      </c>
      <c r="D4982">
        <v>1</v>
      </c>
      <c r="E4982" t="s">
        <v>6575</v>
      </c>
      <c r="F4982" t="s">
        <v>114</v>
      </c>
      <c r="G4982" t="s">
        <v>34</v>
      </c>
      <c r="H4982">
        <v>56057</v>
      </c>
      <c r="I4982">
        <v>0</v>
      </c>
      <c r="J4982" t="s">
        <v>618</v>
      </c>
      <c r="K4982" t="s">
        <v>36</v>
      </c>
      <c r="L4982" t="s">
        <v>103</v>
      </c>
      <c r="M4982">
        <v>48170</v>
      </c>
      <c r="N4982">
        <v>48170</v>
      </c>
      <c r="O4982" t="s">
        <v>38</v>
      </c>
      <c r="P4982" t="s">
        <v>116</v>
      </c>
      <c r="Q4982" t="s">
        <v>10806</v>
      </c>
      <c r="R4982" t="s">
        <v>10807</v>
      </c>
      <c r="S4982" t="s">
        <v>119</v>
      </c>
      <c r="T4982" t="s">
        <v>10808</v>
      </c>
      <c r="U4982" t="s">
        <v>10809</v>
      </c>
      <c r="Z4982" t="s">
        <v>46</v>
      </c>
      <c r="AA4982" s="1">
        <v>45294</v>
      </c>
      <c r="AB4982" s="2">
        <v>45384</v>
      </c>
      <c r="AC4982" s="1">
        <v>45294</v>
      </c>
      <c r="AD4982" s="1">
        <v>45355</v>
      </c>
    </row>
    <row r="4983" spans="1:30">
      <c r="A4983">
        <v>598842</v>
      </c>
      <c r="B4983" t="s">
        <v>47</v>
      </c>
      <c r="C4983" t="s">
        <v>48</v>
      </c>
      <c r="D4983">
        <v>2</v>
      </c>
      <c r="E4983" t="s">
        <v>757</v>
      </c>
      <c r="F4983" t="s">
        <v>382</v>
      </c>
      <c r="G4983" t="s">
        <v>34</v>
      </c>
      <c r="H4983">
        <v>30087</v>
      </c>
      <c r="I4983">
        <v>2</v>
      </c>
      <c r="J4983" t="s">
        <v>618</v>
      </c>
      <c r="K4983" t="s">
        <v>36</v>
      </c>
      <c r="L4983" t="s">
        <v>37</v>
      </c>
      <c r="M4983">
        <v>71423</v>
      </c>
      <c r="N4983">
        <v>86243</v>
      </c>
      <c r="O4983" t="s">
        <v>38</v>
      </c>
      <c r="P4983" t="s">
        <v>54</v>
      </c>
      <c r="Q4983" t="s">
        <v>4134</v>
      </c>
      <c r="R4983" t="s">
        <v>8626</v>
      </c>
      <c r="S4983" t="s">
        <v>387</v>
      </c>
      <c r="T4983" t="s">
        <v>8627</v>
      </c>
      <c r="U4983" t="s">
        <v>4137</v>
      </c>
      <c r="V4983" t="s">
        <v>60</v>
      </c>
      <c r="W4983" t="s">
        <v>61</v>
      </c>
      <c r="X4983" t="s">
        <v>54</v>
      </c>
      <c r="Z4983" t="s">
        <v>355</v>
      </c>
      <c r="AA4983" s="1">
        <v>45162</v>
      </c>
      <c r="AC4983" s="1">
        <v>45261</v>
      </c>
      <c r="AD4983" s="1">
        <v>45355</v>
      </c>
    </row>
    <row r="4984" spans="1:30">
      <c r="A4984">
        <v>581048</v>
      </c>
      <c r="B4984" t="s">
        <v>47</v>
      </c>
      <c r="C4984" t="s">
        <v>31</v>
      </c>
      <c r="D4984">
        <v>1</v>
      </c>
      <c r="E4984" t="s">
        <v>64</v>
      </c>
      <c r="F4984" t="s">
        <v>2872</v>
      </c>
      <c r="G4984" t="s">
        <v>51</v>
      </c>
      <c r="H4984" t="s">
        <v>2873</v>
      </c>
      <c r="I4984">
        <v>0</v>
      </c>
      <c r="J4984" t="s">
        <v>65</v>
      </c>
      <c r="K4984" t="s">
        <v>36</v>
      </c>
      <c r="L4984" t="s">
        <v>37</v>
      </c>
      <c r="M4984">
        <v>58682</v>
      </c>
      <c r="N4984">
        <v>95110</v>
      </c>
      <c r="O4984" t="s">
        <v>38</v>
      </c>
      <c r="P4984" t="s">
        <v>54</v>
      </c>
      <c r="Q4984" t="s">
        <v>1433</v>
      </c>
      <c r="R4984" t="s">
        <v>9637</v>
      </c>
      <c r="S4984" t="s">
        <v>2876</v>
      </c>
      <c r="T4984" t="s">
        <v>9638</v>
      </c>
      <c r="U4984" t="s">
        <v>59</v>
      </c>
      <c r="V4984" t="s">
        <v>60</v>
      </c>
      <c r="W4984" t="s">
        <v>61</v>
      </c>
      <c r="X4984" t="s">
        <v>54</v>
      </c>
      <c r="Z4984" t="s">
        <v>46</v>
      </c>
      <c r="AA4984" s="1">
        <v>45189</v>
      </c>
      <c r="AC4984" s="1">
        <v>45259</v>
      </c>
      <c r="AD4984" s="1">
        <v>45355</v>
      </c>
    </row>
    <row r="4985" spans="1:30">
      <c r="A4985">
        <v>593142</v>
      </c>
      <c r="B4985" t="s">
        <v>30</v>
      </c>
      <c r="C4985" t="s">
        <v>31</v>
      </c>
      <c r="D4985">
        <v>1</v>
      </c>
      <c r="E4985" t="s">
        <v>10734</v>
      </c>
      <c r="F4985" t="s">
        <v>957</v>
      </c>
      <c r="G4985" t="s">
        <v>463</v>
      </c>
      <c r="H4985">
        <v>13379</v>
      </c>
      <c r="I4985" t="s">
        <v>958</v>
      </c>
      <c r="J4985" t="s">
        <v>35</v>
      </c>
      <c r="K4985" t="s">
        <v>36</v>
      </c>
      <c r="L4985" t="s">
        <v>37</v>
      </c>
      <c r="M4985">
        <v>58700</v>
      </c>
      <c r="N4985">
        <v>130000</v>
      </c>
      <c r="O4985" t="s">
        <v>38</v>
      </c>
      <c r="P4985" t="s">
        <v>39</v>
      </c>
      <c r="Q4985" t="s">
        <v>10735</v>
      </c>
      <c r="R4985" t="s">
        <v>10736</v>
      </c>
      <c r="S4985" t="s">
        <v>10737</v>
      </c>
      <c r="U4985" t="s">
        <v>1367</v>
      </c>
      <c r="V4985" t="s">
        <v>10738</v>
      </c>
      <c r="Z4985" t="s">
        <v>46</v>
      </c>
      <c r="AA4985" s="1">
        <v>45125</v>
      </c>
      <c r="AB4985" s="2">
        <v>45367</v>
      </c>
      <c r="AC4985" s="1">
        <v>45308</v>
      </c>
      <c r="AD4985" s="1">
        <v>45355</v>
      </c>
    </row>
    <row r="4986" spans="1:30">
      <c r="A4986">
        <v>569969</v>
      </c>
      <c r="B4986" t="s">
        <v>99</v>
      </c>
      <c r="C4986" t="s">
        <v>48</v>
      </c>
      <c r="D4986">
        <v>1</v>
      </c>
      <c r="E4986" t="s">
        <v>6279</v>
      </c>
      <c r="F4986" t="s">
        <v>50</v>
      </c>
      <c r="G4986" t="s">
        <v>51</v>
      </c>
      <c r="H4986">
        <v>83008</v>
      </c>
      <c r="I4986" t="s">
        <v>349</v>
      </c>
      <c r="J4986" t="s">
        <v>594</v>
      </c>
      <c r="K4986" t="s">
        <v>36</v>
      </c>
      <c r="L4986" t="s">
        <v>276</v>
      </c>
      <c r="M4986">
        <v>64922</v>
      </c>
      <c r="N4986">
        <v>173486</v>
      </c>
      <c r="O4986" t="s">
        <v>38</v>
      </c>
      <c r="P4986" t="s">
        <v>244</v>
      </c>
      <c r="Q4986" t="s">
        <v>5028</v>
      </c>
      <c r="R4986" t="s">
        <v>10810</v>
      </c>
      <c r="S4986" t="s">
        <v>1560</v>
      </c>
      <c r="T4986" t="s">
        <v>6281</v>
      </c>
      <c r="U4986" t="s">
        <v>10811</v>
      </c>
      <c r="V4986" t="s">
        <v>980</v>
      </c>
      <c r="Z4986" t="s">
        <v>63</v>
      </c>
      <c r="AA4986" s="1">
        <v>44972</v>
      </c>
      <c r="AC4986" s="1">
        <v>44972</v>
      </c>
      <c r="AD4986" s="1">
        <v>45355</v>
      </c>
    </row>
    <row r="4987" spans="1:30">
      <c r="A4987">
        <v>621673</v>
      </c>
      <c r="B4987" t="s">
        <v>431</v>
      </c>
      <c r="C4987" t="s">
        <v>31</v>
      </c>
      <c r="D4987">
        <v>1</v>
      </c>
      <c r="E4987" t="s">
        <v>9298</v>
      </c>
      <c r="F4987" t="s">
        <v>235</v>
      </c>
      <c r="G4987" t="s">
        <v>51</v>
      </c>
      <c r="H4987">
        <v>10251</v>
      </c>
      <c r="I4987">
        <v>1</v>
      </c>
      <c r="J4987" t="s">
        <v>1118</v>
      </c>
      <c r="K4987" t="s">
        <v>36</v>
      </c>
      <c r="L4987" t="s">
        <v>103</v>
      </c>
      <c r="M4987">
        <v>32217</v>
      </c>
      <c r="N4987">
        <v>52194</v>
      </c>
      <c r="O4987" t="s">
        <v>38</v>
      </c>
      <c r="P4987" t="s">
        <v>92</v>
      </c>
      <c r="Q4987" t="s">
        <v>6400</v>
      </c>
      <c r="R4987" t="s">
        <v>9299</v>
      </c>
      <c r="S4987" t="s">
        <v>239</v>
      </c>
      <c r="T4987" t="s">
        <v>9300</v>
      </c>
      <c r="V4987" t="s">
        <v>9301</v>
      </c>
      <c r="Z4987" t="s">
        <v>46</v>
      </c>
      <c r="AA4987" s="1">
        <v>45293</v>
      </c>
      <c r="AC4987" s="1">
        <v>45293</v>
      </c>
      <c r="AD4987" s="1">
        <v>45355</v>
      </c>
    </row>
    <row r="4988" spans="1:30">
      <c r="A4988">
        <v>617864</v>
      </c>
      <c r="B4988" t="s">
        <v>30</v>
      </c>
      <c r="C4988" t="s">
        <v>31</v>
      </c>
      <c r="D4988">
        <v>1</v>
      </c>
      <c r="E4988" t="s">
        <v>8780</v>
      </c>
      <c r="F4988" t="s">
        <v>33</v>
      </c>
      <c r="G4988" t="s">
        <v>34</v>
      </c>
      <c r="H4988">
        <v>21744</v>
      </c>
      <c r="I4988">
        <v>3</v>
      </c>
      <c r="J4988" t="s">
        <v>35</v>
      </c>
      <c r="K4988" t="s">
        <v>36</v>
      </c>
      <c r="L4988" t="s">
        <v>37</v>
      </c>
      <c r="M4988">
        <v>92301</v>
      </c>
      <c r="N4988">
        <v>114637</v>
      </c>
      <c r="O4988" t="s">
        <v>38</v>
      </c>
      <c r="P4988" t="s">
        <v>39</v>
      </c>
      <c r="Q4988" t="s">
        <v>995</v>
      </c>
      <c r="R4988" t="s">
        <v>8781</v>
      </c>
      <c r="S4988" t="s">
        <v>42</v>
      </c>
      <c r="T4988" t="s">
        <v>8782</v>
      </c>
      <c r="V4988" t="s">
        <v>8783</v>
      </c>
      <c r="Z4988" t="s">
        <v>46</v>
      </c>
      <c r="AA4988" s="1">
        <v>45258</v>
      </c>
      <c r="AB4988" s="2">
        <v>45378</v>
      </c>
      <c r="AC4988" s="1">
        <v>45258</v>
      </c>
      <c r="AD4988" s="1">
        <v>45355</v>
      </c>
    </row>
    <row r="4989" spans="1:30">
      <c r="A4989">
        <v>626348</v>
      </c>
      <c r="B4989" t="s">
        <v>253</v>
      </c>
      <c r="C4989" t="s">
        <v>48</v>
      </c>
      <c r="D4989">
        <v>1</v>
      </c>
      <c r="E4989" t="s">
        <v>7730</v>
      </c>
      <c r="F4989" t="s">
        <v>2339</v>
      </c>
      <c r="G4989" t="s">
        <v>2340</v>
      </c>
      <c r="H4989">
        <v>90645</v>
      </c>
      <c r="I4989">
        <v>0</v>
      </c>
      <c r="J4989" t="s">
        <v>72</v>
      </c>
      <c r="K4989" t="s">
        <v>36</v>
      </c>
      <c r="L4989" t="s">
        <v>103</v>
      </c>
      <c r="M4989">
        <v>36006</v>
      </c>
      <c r="N4989">
        <v>46278</v>
      </c>
      <c r="O4989" t="s">
        <v>38</v>
      </c>
      <c r="P4989" t="s">
        <v>7731</v>
      </c>
      <c r="Q4989" t="s">
        <v>1785</v>
      </c>
      <c r="R4989" t="s">
        <v>7732</v>
      </c>
      <c r="S4989" t="s">
        <v>2330</v>
      </c>
      <c r="T4989" t="s">
        <v>7733</v>
      </c>
      <c r="U4989" t="s">
        <v>953</v>
      </c>
      <c r="V4989" t="s">
        <v>263</v>
      </c>
      <c r="Z4989" t="s">
        <v>264</v>
      </c>
      <c r="AA4989" s="1">
        <v>45344</v>
      </c>
      <c r="AB4989" s="2">
        <v>45364</v>
      </c>
      <c r="AC4989" s="1">
        <v>45355</v>
      </c>
      <c r="AD4989" s="1">
        <v>45355</v>
      </c>
    </row>
    <row r="4990" spans="1:30">
      <c r="A4990">
        <v>611422</v>
      </c>
      <c r="B4990" t="s">
        <v>1077</v>
      </c>
      <c r="C4990" t="s">
        <v>48</v>
      </c>
      <c r="D4990">
        <v>1</v>
      </c>
      <c r="E4990" t="s">
        <v>6926</v>
      </c>
      <c r="F4990" t="s">
        <v>2904</v>
      </c>
      <c r="G4990" t="s">
        <v>34</v>
      </c>
      <c r="H4990">
        <v>95611</v>
      </c>
      <c r="I4990" t="s">
        <v>473</v>
      </c>
      <c r="J4990" t="s">
        <v>72</v>
      </c>
      <c r="K4990" t="s">
        <v>36</v>
      </c>
      <c r="L4990" t="s">
        <v>276</v>
      </c>
      <c r="M4990">
        <v>110000</v>
      </c>
      <c r="N4990">
        <v>133900</v>
      </c>
      <c r="O4990" t="s">
        <v>38</v>
      </c>
      <c r="P4990" t="s">
        <v>125</v>
      </c>
      <c r="Q4990" t="s">
        <v>2905</v>
      </c>
      <c r="R4990" t="s">
        <v>6927</v>
      </c>
      <c r="S4990" t="s">
        <v>6928</v>
      </c>
      <c r="T4990" t="s">
        <v>6929</v>
      </c>
      <c r="V4990" t="s">
        <v>6930</v>
      </c>
      <c r="Z4990" t="s">
        <v>46</v>
      </c>
      <c r="AA4990" s="1">
        <v>45215</v>
      </c>
      <c r="AC4990" s="1">
        <v>45215</v>
      </c>
      <c r="AD4990" s="1">
        <v>45355</v>
      </c>
    </row>
    <row r="4991" spans="1:30">
      <c r="A4991">
        <v>614523</v>
      </c>
      <c r="B4991" t="s">
        <v>30</v>
      </c>
      <c r="C4991" t="s">
        <v>48</v>
      </c>
      <c r="D4991">
        <v>1</v>
      </c>
      <c r="E4991" t="s">
        <v>9702</v>
      </c>
      <c r="F4991" t="s">
        <v>754</v>
      </c>
      <c r="G4991" t="s">
        <v>51</v>
      </c>
      <c r="H4991">
        <v>51110</v>
      </c>
      <c r="I4991">
        <v>2</v>
      </c>
      <c r="J4991" t="s">
        <v>202</v>
      </c>
      <c r="K4991" t="s">
        <v>36</v>
      </c>
      <c r="L4991" t="s">
        <v>37</v>
      </c>
      <c r="M4991">
        <v>61233</v>
      </c>
      <c r="N4991">
        <v>66911</v>
      </c>
      <c r="O4991" t="s">
        <v>38</v>
      </c>
      <c r="P4991" t="s">
        <v>1163</v>
      </c>
      <c r="Q4991" t="s">
        <v>1511</v>
      </c>
      <c r="R4991" t="s">
        <v>9703</v>
      </c>
      <c r="S4991" t="s">
        <v>756</v>
      </c>
      <c r="V4991" t="s">
        <v>9704</v>
      </c>
      <c r="Z4991" t="s">
        <v>46</v>
      </c>
      <c r="AA4991" s="1">
        <v>45232</v>
      </c>
      <c r="AB4991" s="2">
        <v>45413</v>
      </c>
      <c r="AC4991" s="1">
        <v>45349</v>
      </c>
      <c r="AD4991" s="1">
        <v>45355</v>
      </c>
    </row>
    <row r="4992" spans="1:30">
      <c r="A4992">
        <v>622648</v>
      </c>
      <c r="B4992" t="s">
        <v>47</v>
      </c>
      <c r="C4992" t="s">
        <v>48</v>
      </c>
      <c r="D4992">
        <v>14</v>
      </c>
      <c r="E4992" t="s">
        <v>2485</v>
      </c>
      <c r="F4992" t="s">
        <v>226</v>
      </c>
      <c r="G4992" t="s">
        <v>34</v>
      </c>
      <c r="H4992">
        <v>10234</v>
      </c>
      <c r="I4992">
        <v>0</v>
      </c>
      <c r="J4992" t="s">
        <v>65</v>
      </c>
      <c r="K4992" t="s">
        <v>36</v>
      </c>
      <c r="L4992" t="s">
        <v>227</v>
      </c>
      <c r="M4992">
        <v>15</v>
      </c>
      <c r="N4992">
        <v>16</v>
      </c>
      <c r="O4992" t="s">
        <v>124</v>
      </c>
      <c r="P4992" t="s">
        <v>54</v>
      </c>
      <c r="Q4992" t="s">
        <v>1136</v>
      </c>
      <c r="R4992" t="s">
        <v>3585</v>
      </c>
      <c r="S4992" t="s">
        <v>230</v>
      </c>
      <c r="T4992" t="s">
        <v>3586</v>
      </c>
      <c r="Z4992" t="s">
        <v>46</v>
      </c>
      <c r="AA4992" s="1">
        <v>45328</v>
      </c>
      <c r="AC4992" s="1">
        <v>45337</v>
      </c>
      <c r="AD4992" s="1">
        <v>45355</v>
      </c>
    </row>
    <row r="4993" spans="1:30">
      <c r="A4993">
        <v>617271</v>
      </c>
      <c r="B4993" t="s">
        <v>30</v>
      </c>
      <c r="C4993" t="s">
        <v>31</v>
      </c>
      <c r="D4993">
        <v>1</v>
      </c>
      <c r="E4993" t="s">
        <v>10812</v>
      </c>
      <c r="F4993" t="s">
        <v>33</v>
      </c>
      <c r="G4993" t="s">
        <v>34</v>
      </c>
      <c r="H4993">
        <v>21744</v>
      </c>
      <c r="I4993">
        <v>2</v>
      </c>
      <c r="J4993" t="s">
        <v>6770</v>
      </c>
      <c r="K4993" t="s">
        <v>36</v>
      </c>
      <c r="L4993" t="s">
        <v>37</v>
      </c>
      <c r="M4993">
        <v>82506</v>
      </c>
      <c r="N4993">
        <v>82506</v>
      </c>
      <c r="O4993" t="s">
        <v>38</v>
      </c>
      <c r="P4993" t="s">
        <v>39</v>
      </c>
      <c r="Q4993" t="s">
        <v>8396</v>
      </c>
      <c r="R4993" t="s">
        <v>10813</v>
      </c>
      <c r="S4993" t="s">
        <v>42</v>
      </c>
      <c r="T4993" t="s">
        <v>10814</v>
      </c>
      <c r="V4993" t="s">
        <v>10815</v>
      </c>
      <c r="Z4993" t="s">
        <v>46</v>
      </c>
      <c r="AA4993" s="1">
        <v>45260</v>
      </c>
      <c r="AB4993" s="2">
        <v>45380</v>
      </c>
      <c r="AC4993" s="1">
        <v>45260</v>
      </c>
      <c r="AD4993" s="1">
        <v>45355</v>
      </c>
    </row>
    <row r="4994" spans="1:30">
      <c r="A4994">
        <v>616094</v>
      </c>
      <c r="B4994" t="s">
        <v>30</v>
      </c>
      <c r="C4994" t="s">
        <v>31</v>
      </c>
      <c r="D4994">
        <v>1</v>
      </c>
      <c r="E4994" t="s">
        <v>9175</v>
      </c>
      <c r="F4994" t="s">
        <v>33</v>
      </c>
      <c r="G4994" t="s">
        <v>34</v>
      </c>
      <c r="H4994">
        <v>21744</v>
      </c>
      <c r="I4994">
        <v>2</v>
      </c>
      <c r="J4994" t="s">
        <v>35</v>
      </c>
      <c r="K4994" t="s">
        <v>36</v>
      </c>
      <c r="L4994" t="s">
        <v>37</v>
      </c>
      <c r="M4994">
        <v>82506</v>
      </c>
      <c r="N4994">
        <v>94882</v>
      </c>
      <c r="O4994" t="s">
        <v>38</v>
      </c>
      <c r="P4994" t="s">
        <v>39</v>
      </c>
      <c r="Q4994" t="s">
        <v>3536</v>
      </c>
      <c r="R4994" t="s">
        <v>9176</v>
      </c>
      <c r="S4994" t="s">
        <v>42</v>
      </c>
      <c r="T4994" t="s">
        <v>9177</v>
      </c>
      <c r="V4994" t="s">
        <v>9178</v>
      </c>
      <c r="Z4994" t="s">
        <v>46</v>
      </c>
      <c r="AA4994" s="1">
        <v>45245</v>
      </c>
      <c r="AB4994" s="2">
        <v>45365</v>
      </c>
      <c r="AC4994" s="1">
        <v>45259</v>
      </c>
      <c r="AD4994" s="1">
        <v>45355</v>
      </c>
    </row>
    <row r="4995" spans="1:30">
      <c r="A4995">
        <v>613036</v>
      </c>
      <c r="B4995" t="s">
        <v>253</v>
      </c>
      <c r="C4995" t="s">
        <v>31</v>
      </c>
      <c r="D4995">
        <v>1</v>
      </c>
      <c r="E4995" t="s">
        <v>7223</v>
      </c>
      <c r="F4995" t="s">
        <v>7224</v>
      </c>
      <c r="G4995" t="s">
        <v>51</v>
      </c>
      <c r="H4995">
        <v>31695</v>
      </c>
      <c r="I4995">
        <v>1</v>
      </c>
      <c r="J4995" t="s">
        <v>65</v>
      </c>
      <c r="K4995" t="s">
        <v>36</v>
      </c>
      <c r="L4995" t="s">
        <v>37</v>
      </c>
      <c r="M4995">
        <v>81000</v>
      </c>
      <c r="N4995">
        <v>84000</v>
      </c>
      <c r="O4995" t="s">
        <v>38</v>
      </c>
      <c r="P4995" t="s">
        <v>8755</v>
      </c>
      <c r="Q4995" t="s">
        <v>8755</v>
      </c>
      <c r="R4995" t="s">
        <v>10262</v>
      </c>
      <c r="S4995" t="s">
        <v>7226</v>
      </c>
      <c r="T4995" t="e">
        <f ca="1">- Strong written _xludf.and verbal communication skills. - Proficiency in utilizing project management software _xludf.and Microsoft Office products. - Strong organizational skills. - Ability to manage multiple assignments.  -Experience in analyzing _xludf.and Negotiating resolution of construction project disputes.</f>
        <v>#NAME?</v>
      </c>
      <c r="U4995" t="s">
        <v>10263</v>
      </c>
      <c r="V4995" t="s">
        <v>263</v>
      </c>
      <c r="Z4995" t="s">
        <v>264</v>
      </c>
      <c r="AA4995" s="1">
        <v>45287</v>
      </c>
      <c r="AC4995" s="1">
        <v>45287</v>
      </c>
      <c r="AD4995" s="1">
        <v>45355</v>
      </c>
    </row>
    <row r="4996" spans="1:30">
      <c r="A4996">
        <v>627304</v>
      </c>
      <c r="B4996" t="s">
        <v>253</v>
      </c>
      <c r="C4996" t="s">
        <v>31</v>
      </c>
      <c r="D4996">
        <v>1</v>
      </c>
      <c r="E4996" t="s">
        <v>5477</v>
      </c>
      <c r="F4996" t="s">
        <v>2339</v>
      </c>
      <c r="G4996" t="s">
        <v>2340</v>
      </c>
      <c r="H4996">
        <v>90645</v>
      </c>
      <c r="I4996">
        <v>0</v>
      </c>
      <c r="J4996" t="s">
        <v>143</v>
      </c>
      <c r="K4996" t="s">
        <v>36</v>
      </c>
      <c r="L4996" t="s">
        <v>103</v>
      </c>
      <c r="M4996">
        <v>36006</v>
      </c>
      <c r="N4996">
        <v>50569</v>
      </c>
      <c r="O4996" t="s">
        <v>38</v>
      </c>
      <c r="P4996" t="s">
        <v>8154</v>
      </c>
      <c r="Q4996" t="s">
        <v>2233</v>
      </c>
      <c r="R4996" t="s">
        <v>4779</v>
      </c>
      <c r="S4996" t="s">
        <v>2330</v>
      </c>
      <c r="U4996" t="s">
        <v>4780</v>
      </c>
      <c r="V4996" t="s">
        <v>4781</v>
      </c>
      <c r="Z4996" t="s">
        <v>4782</v>
      </c>
      <c r="AA4996" s="1">
        <v>45349</v>
      </c>
      <c r="AB4996" s="2">
        <v>45369</v>
      </c>
      <c r="AC4996" s="1">
        <v>45349</v>
      </c>
      <c r="AD4996" s="1">
        <v>45355</v>
      </c>
    </row>
    <row r="4997" spans="1:30">
      <c r="A4997">
        <v>556855</v>
      </c>
      <c r="B4997" t="s">
        <v>99</v>
      </c>
      <c r="C4997" t="s">
        <v>48</v>
      </c>
      <c r="D4997">
        <v>3</v>
      </c>
      <c r="E4997" t="s">
        <v>10816</v>
      </c>
      <c r="F4997" t="s">
        <v>512</v>
      </c>
      <c r="G4997" t="s">
        <v>34</v>
      </c>
      <c r="H4997">
        <v>10209</v>
      </c>
      <c r="I4997">
        <v>1</v>
      </c>
      <c r="J4997" t="s">
        <v>65</v>
      </c>
      <c r="K4997" t="s">
        <v>123</v>
      </c>
      <c r="L4997" t="s">
        <v>227</v>
      </c>
      <c r="M4997">
        <v>15.5</v>
      </c>
      <c r="N4997">
        <v>19.899999999999999</v>
      </c>
      <c r="O4997" t="s">
        <v>124</v>
      </c>
      <c r="P4997" t="s">
        <v>244</v>
      </c>
      <c r="Q4997" t="s">
        <v>10817</v>
      </c>
      <c r="R4997" t="s">
        <v>10818</v>
      </c>
      <c r="S4997" t="s">
        <v>515</v>
      </c>
      <c r="T4997" t="s">
        <v>10819</v>
      </c>
      <c r="U4997" t="s">
        <v>249</v>
      </c>
      <c r="V4997" t="s">
        <v>289</v>
      </c>
      <c r="W4997" t="s">
        <v>251</v>
      </c>
      <c r="X4997" t="s">
        <v>1573</v>
      </c>
      <c r="Z4997" t="s">
        <v>46</v>
      </c>
      <c r="AA4997" s="1">
        <v>44859</v>
      </c>
      <c r="AC4997" s="1">
        <v>44860</v>
      </c>
      <c r="AD4997" s="1">
        <v>45355</v>
      </c>
    </row>
    <row r="4998" spans="1:30">
      <c r="A4998">
        <v>627408</v>
      </c>
      <c r="B4998" t="s">
        <v>1095</v>
      </c>
      <c r="C4998" t="s">
        <v>48</v>
      </c>
      <c r="D4998">
        <v>1</v>
      </c>
      <c r="E4998" t="s">
        <v>1020</v>
      </c>
      <c r="F4998" t="s">
        <v>10044</v>
      </c>
      <c r="G4998" t="s">
        <v>34</v>
      </c>
      <c r="H4998">
        <v>30148</v>
      </c>
      <c r="I4998" t="s">
        <v>473</v>
      </c>
      <c r="J4998" t="s">
        <v>1409</v>
      </c>
      <c r="K4998" t="s">
        <v>36</v>
      </c>
      <c r="L4998" t="s">
        <v>185</v>
      </c>
      <c r="M4998">
        <v>160000</v>
      </c>
      <c r="N4998">
        <v>180000</v>
      </c>
      <c r="O4998" t="s">
        <v>38</v>
      </c>
      <c r="P4998" t="s">
        <v>1097</v>
      </c>
      <c r="Q4998" t="s">
        <v>1020</v>
      </c>
      <c r="R4998" t="s">
        <v>10045</v>
      </c>
      <c r="S4998" t="s">
        <v>10046</v>
      </c>
      <c r="T4998" t="s">
        <v>10047</v>
      </c>
      <c r="W4998" t="s">
        <v>10048</v>
      </c>
      <c r="X4998" t="s">
        <v>1097</v>
      </c>
      <c r="Z4998" t="s">
        <v>46</v>
      </c>
      <c r="AA4998" s="1">
        <v>45342</v>
      </c>
      <c r="AC4998" s="1">
        <v>45342</v>
      </c>
      <c r="AD4998" s="1">
        <v>45355</v>
      </c>
    </row>
    <row r="4999" spans="1:30">
      <c r="A4999">
        <v>622774</v>
      </c>
      <c r="B4999" t="s">
        <v>460</v>
      </c>
      <c r="C4999" t="s">
        <v>48</v>
      </c>
      <c r="D4999">
        <v>2</v>
      </c>
      <c r="E4999" t="s">
        <v>3516</v>
      </c>
      <c r="F4999" t="s">
        <v>3517</v>
      </c>
      <c r="G4999" t="s">
        <v>51</v>
      </c>
      <c r="H4999">
        <v>10212</v>
      </c>
      <c r="I4999">
        <v>1</v>
      </c>
      <c r="J4999" t="s">
        <v>1919</v>
      </c>
      <c r="K4999" t="s">
        <v>36</v>
      </c>
      <c r="L4999" t="s">
        <v>37</v>
      </c>
      <c r="M4999">
        <v>72000</v>
      </c>
      <c r="N4999">
        <v>72000</v>
      </c>
      <c r="O4999" t="s">
        <v>38</v>
      </c>
      <c r="P4999" t="s">
        <v>465</v>
      </c>
      <c r="Q4999" t="s">
        <v>1311</v>
      </c>
      <c r="R4999" t="s">
        <v>3518</v>
      </c>
      <c r="S4999" t="s">
        <v>3519</v>
      </c>
      <c r="V4999" t="s">
        <v>469</v>
      </c>
      <c r="Z4999" t="s">
        <v>1314</v>
      </c>
      <c r="AA4999" s="1">
        <v>45301</v>
      </c>
      <c r="AB4999" s="2">
        <v>45666</v>
      </c>
      <c r="AC4999" s="1">
        <v>45301</v>
      </c>
      <c r="AD4999" s="1">
        <v>45355</v>
      </c>
    </row>
    <row r="5000" spans="1:30">
      <c r="A5000">
        <v>611025</v>
      </c>
      <c r="B5000" t="s">
        <v>30</v>
      </c>
      <c r="C5000" t="s">
        <v>48</v>
      </c>
      <c r="D5000">
        <v>1</v>
      </c>
      <c r="E5000" t="s">
        <v>2131</v>
      </c>
      <c r="F5000" t="s">
        <v>308</v>
      </c>
      <c r="G5000" t="s">
        <v>34</v>
      </c>
      <c r="H5000">
        <v>56058</v>
      </c>
      <c r="I5000">
        <v>0</v>
      </c>
      <c r="J5000" t="s">
        <v>2132</v>
      </c>
      <c r="K5000" t="s">
        <v>36</v>
      </c>
      <c r="L5000" t="s">
        <v>37</v>
      </c>
      <c r="M5000">
        <v>59116</v>
      </c>
      <c r="N5000">
        <v>75000</v>
      </c>
      <c r="O5000" t="s">
        <v>38</v>
      </c>
      <c r="P5000" t="s">
        <v>39</v>
      </c>
      <c r="Q5000" t="s">
        <v>2133</v>
      </c>
      <c r="R5000" t="s">
        <v>2134</v>
      </c>
      <c r="S5000" t="s">
        <v>311</v>
      </c>
      <c r="V5000" t="s">
        <v>2135</v>
      </c>
      <c r="Z5000" t="s">
        <v>46</v>
      </c>
      <c r="AA5000" s="1">
        <v>45216</v>
      </c>
      <c r="AB5000" s="2">
        <v>45412</v>
      </c>
      <c r="AC5000" s="1">
        <v>45349</v>
      </c>
      <c r="AD5000" s="1">
        <v>45355</v>
      </c>
    </row>
    <row r="5001" spans="1:30">
      <c r="A5001">
        <v>584195</v>
      </c>
      <c r="B5001" t="s">
        <v>99</v>
      </c>
      <c r="C5001" t="s">
        <v>31</v>
      </c>
      <c r="D5001">
        <v>1</v>
      </c>
      <c r="E5001" t="s">
        <v>10245</v>
      </c>
      <c r="F5001" t="s">
        <v>50</v>
      </c>
      <c r="G5001" t="s">
        <v>51</v>
      </c>
      <c r="H5001" t="s">
        <v>52</v>
      </c>
      <c r="I5001">
        <v>0</v>
      </c>
      <c r="J5001" t="s">
        <v>594</v>
      </c>
      <c r="K5001" t="s">
        <v>36</v>
      </c>
      <c r="L5001" t="s">
        <v>37</v>
      </c>
      <c r="M5001">
        <v>56972</v>
      </c>
      <c r="N5001">
        <v>157803</v>
      </c>
      <c r="O5001" t="s">
        <v>38</v>
      </c>
      <c r="P5001" t="s">
        <v>976</v>
      </c>
      <c r="Q5001" t="s">
        <v>596</v>
      </c>
      <c r="R5001" t="s">
        <v>10246</v>
      </c>
      <c r="S5001" t="s">
        <v>57</v>
      </c>
      <c r="T5001" t="s">
        <v>10247</v>
      </c>
      <c r="U5001" t="s">
        <v>3066</v>
      </c>
      <c r="V5001" t="s">
        <v>980</v>
      </c>
      <c r="X5001" t="s">
        <v>981</v>
      </c>
      <c r="Z5001" t="s">
        <v>63</v>
      </c>
      <c r="AA5001" s="1">
        <v>45062</v>
      </c>
      <c r="AC5001" s="1">
        <v>45062</v>
      </c>
      <c r="AD5001" s="1">
        <v>45355</v>
      </c>
    </row>
    <row r="5002" spans="1:30">
      <c r="A5002">
        <v>623957</v>
      </c>
      <c r="B5002" t="s">
        <v>129</v>
      </c>
      <c r="C5002" t="s">
        <v>31</v>
      </c>
      <c r="D5002">
        <v>1</v>
      </c>
      <c r="E5002" t="s">
        <v>4392</v>
      </c>
      <c r="F5002" t="s">
        <v>328</v>
      </c>
      <c r="G5002" t="s">
        <v>51</v>
      </c>
      <c r="H5002" t="s">
        <v>4393</v>
      </c>
      <c r="I5002" t="s">
        <v>349</v>
      </c>
      <c r="J5002" t="s">
        <v>156</v>
      </c>
      <c r="K5002" t="s">
        <v>36</v>
      </c>
      <c r="L5002" t="s">
        <v>276</v>
      </c>
      <c r="M5002">
        <v>86185</v>
      </c>
      <c r="N5002">
        <v>99113</v>
      </c>
      <c r="O5002" t="s">
        <v>38</v>
      </c>
      <c r="P5002" t="s">
        <v>3131</v>
      </c>
      <c r="Q5002" t="s">
        <v>218</v>
      </c>
      <c r="R5002" t="s">
        <v>10768</v>
      </c>
      <c r="S5002" t="s">
        <v>4396</v>
      </c>
      <c r="T5002" t="s">
        <v>10769</v>
      </c>
      <c r="Z5002" t="s">
        <v>63</v>
      </c>
      <c r="AA5002" s="1">
        <v>45310</v>
      </c>
      <c r="AC5002" s="1">
        <v>45310</v>
      </c>
      <c r="AD5002" s="1">
        <v>45355</v>
      </c>
    </row>
    <row r="5003" spans="1:30">
      <c r="A5003">
        <v>625801</v>
      </c>
      <c r="B5003" t="s">
        <v>253</v>
      </c>
      <c r="C5003" t="s">
        <v>48</v>
      </c>
      <c r="D5003">
        <v>1</v>
      </c>
      <c r="E5003" t="s">
        <v>2551</v>
      </c>
      <c r="F5003" t="s">
        <v>114</v>
      </c>
      <c r="G5003" t="s">
        <v>34</v>
      </c>
      <c r="H5003">
        <v>56057</v>
      </c>
      <c r="I5003">
        <v>0</v>
      </c>
      <c r="J5003" t="s">
        <v>6112</v>
      </c>
      <c r="K5003" t="s">
        <v>36</v>
      </c>
      <c r="L5003" t="s">
        <v>37</v>
      </c>
      <c r="M5003">
        <v>41887</v>
      </c>
      <c r="N5003">
        <v>69709</v>
      </c>
      <c r="O5003" t="s">
        <v>38</v>
      </c>
      <c r="P5003" t="s">
        <v>8408</v>
      </c>
      <c r="Q5003" t="s">
        <v>8409</v>
      </c>
      <c r="R5003" t="s">
        <v>8410</v>
      </c>
      <c r="S5003" t="s">
        <v>119</v>
      </c>
      <c r="T5003" t="s">
        <v>8411</v>
      </c>
      <c r="U5003" t="s">
        <v>8412</v>
      </c>
      <c r="V5003" t="s">
        <v>263</v>
      </c>
      <c r="Z5003" t="s">
        <v>264</v>
      </c>
      <c r="AA5003" s="1">
        <v>45337</v>
      </c>
      <c r="AB5003" s="2">
        <v>45357</v>
      </c>
      <c r="AC5003" s="1">
        <v>45337</v>
      </c>
      <c r="AD5003" s="1">
        <v>45355</v>
      </c>
    </row>
    <row r="5004" spans="1:30">
      <c r="A5004">
        <v>602134</v>
      </c>
      <c r="B5004" t="s">
        <v>30</v>
      </c>
      <c r="C5004" t="s">
        <v>31</v>
      </c>
      <c r="D5004">
        <v>1</v>
      </c>
      <c r="E5004" t="s">
        <v>7204</v>
      </c>
      <c r="F5004" t="s">
        <v>7205</v>
      </c>
      <c r="G5004" t="s">
        <v>51</v>
      </c>
      <c r="H5004">
        <v>81815</v>
      </c>
      <c r="I5004">
        <v>0</v>
      </c>
      <c r="J5004" t="s">
        <v>35</v>
      </c>
      <c r="K5004" t="s">
        <v>123</v>
      </c>
      <c r="L5004" t="s">
        <v>103</v>
      </c>
      <c r="M5004">
        <v>19.2</v>
      </c>
      <c r="N5004">
        <v>28.81</v>
      </c>
      <c r="O5004" t="s">
        <v>124</v>
      </c>
      <c r="P5004" t="s">
        <v>5361</v>
      </c>
      <c r="Q5004" t="s">
        <v>2815</v>
      </c>
      <c r="R5004" t="s">
        <v>7206</v>
      </c>
      <c r="S5004" t="s">
        <v>7207</v>
      </c>
      <c r="U5004" t="s">
        <v>7208</v>
      </c>
      <c r="V5004" t="s">
        <v>7209</v>
      </c>
      <c r="Z5004" t="s">
        <v>46</v>
      </c>
      <c r="AA5004" s="1">
        <v>45176</v>
      </c>
      <c r="AB5004" s="2">
        <v>45356</v>
      </c>
      <c r="AC5004" s="1">
        <v>45308</v>
      </c>
      <c r="AD5004" s="1">
        <v>45355</v>
      </c>
    </row>
    <row r="5005" spans="1:30">
      <c r="A5005">
        <v>625659</v>
      </c>
      <c r="B5005" t="s">
        <v>30</v>
      </c>
      <c r="C5005" t="s">
        <v>31</v>
      </c>
      <c r="D5005">
        <v>1</v>
      </c>
      <c r="E5005" t="s">
        <v>10131</v>
      </c>
      <c r="F5005" t="s">
        <v>3116</v>
      </c>
      <c r="G5005" t="s">
        <v>51</v>
      </c>
      <c r="H5005">
        <v>10035</v>
      </c>
      <c r="I5005" t="s">
        <v>958</v>
      </c>
      <c r="J5005" t="s">
        <v>35</v>
      </c>
      <c r="K5005" t="s">
        <v>36</v>
      </c>
      <c r="L5005" t="s">
        <v>276</v>
      </c>
      <c r="M5005">
        <v>58700</v>
      </c>
      <c r="N5005">
        <v>113276</v>
      </c>
      <c r="O5005" t="s">
        <v>38</v>
      </c>
      <c r="P5005" t="s">
        <v>5117</v>
      </c>
      <c r="Q5005" t="s">
        <v>3819</v>
      </c>
      <c r="R5005" t="s">
        <v>10132</v>
      </c>
      <c r="S5005" t="s">
        <v>3120</v>
      </c>
      <c r="V5005" t="s">
        <v>10133</v>
      </c>
      <c r="Z5005" t="s">
        <v>46</v>
      </c>
      <c r="AA5005" s="1">
        <v>45324</v>
      </c>
      <c r="AB5005" s="2">
        <v>45444</v>
      </c>
      <c r="AC5005" s="1">
        <v>45324</v>
      </c>
      <c r="AD5005" s="1">
        <v>45355</v>
      </c>
    </row>
    <row r="5006" spans="1:30">
      <c r="A5006">
        <v>622384</v>
      </c>
      <c r="B5006" t="s">
        <v>99</v>
      </c>
      <c r="C5006" t="s">
        <v>48</v>
      </c>
      <c r="D5006">
        <v>1</v>
      </c>
      <c r="E5006" t="s">
        <v>10413</v>
      </c>
      <c r="F5006" t="s">
        <v>4543</v>
      </c>
      <c r="G5006" t="s">
        <v>51</v>
      </c>
      <c r="H5006">
        <v>31316</v>
      </c>
      <c r="I5006">
        <v>3</v>
      </c>
      <c r="J5006" t="s">
        <v>300</v>
      </c>
      <c r="K5006" t="s">
        <v>36</v>
      </c>
      <c r="L5006" t="s">
        <v>37</v>
      </c>
      <c r="M5006">
        <v>70770</v>
      </c>
      <c r="N5006">
        <v>97406</v>
      </c>
      <c r="O5006" t="s">
        <v>38</v>
      </c>
      <c r="P5006" t="s">
        <v>104</v>
      </c>
      <c r="Q5006" t="s">
        <v>4544</v>
      </c>
      <c r="R5006" t="s">
        <v>10414</v>
      </c>
      <c r="S5006" t="s">
        <v>4546</v>
      </c>
      <c r="T5006" t="s">
        <v>10415</v>
      </c>
      <c r="U5006" t="s">
        <v>3908</v>
      </c>
      <c r="V5006" t="s">
        <v>980</v>
      </c>
      <c r="W5006" t="s">
        <v>4549</v>
      </c>
      <c r="X5006" t="s">
        <v>104</v>
      </c>
      <c r="Z5006" t="s">
        <v>46</v>
      </c>
      <c r="AA5006" s="1">
        <v>45313</v>
      </c>
      <c r="AC5006" s="1">
        <v>45313</v>
      </c>
      <c r="AD5006" s="1">
        <v>45355</v>
      </c>
    </row>
    <row r="5007" spans="1:30">
      <c r="A5007">
        <v>626063</v>
      </c>
      <c r="B5007" t="s">
        <v>253</v>
      </c>
      <c r="C5007" t="s">
        <v>31</v>
      </c>
      <c r="D5007">
        <v>1</v>
      </c>
      <c r="E5007" t="s">
        <v>3552</v>
      </c>
      <c r="F5007" t="s">
        <v>545</v>
      </c>
      <c r="G5007" t="s">
        <v>51</v>
      </c>
      <c r="H5007">
        <v>80305</v>
      </c>
      <c r="I5007">
        <v>0</v>
      </c>
      <c r="J5007" t="s">
        <v>143</v>
      </c>
      <c r="K5007" t="s">
        <v>36</v>
      </c>
      <c r="L5007" t="s">
        <v>276</v>
      </c>
      <c r="M5007">
        <v>54272</v>
      </c>
      <c r="N5007">
        <v>83117</v>
      </c>
      <c r="O5007" t="s">
        <v>38</v>
      </c>
      <c r="P5007" t="s">
        <v>4101</v>
      </c>
      <c r="Q5007" t="s">
        <v>824</v>
      </c>
      <c r="R5007" t="s">
        <v>3554</v>
      </c>
      <c r="S5007" t="s">
        <v>550</v>
      </c>
      <c r="U5007" t="s">
        <v>3555</v>
      </c>
      <c r="V5007" t="s">
        <v>281</v>
      </c>
      <c r="Z5007" t="s">
        <v>264</v>
      </c>
      <c r="AA5007" s="1">
        <v>45336</v>
      </c>
      <c r="AB5007" s="2">
        <v>45356</v>
      </c>
      <c r="AC5007" s="1">
        <v>45336</v>
      </c>
      <c r="AD5007" s="1">
        <v>45355</v>
      </c>
    </row>
    <row r="5008" spans="1:30">
      <c r="A5008">
        <v>588471</v>
      </c>
      <c r="B5008" t="s">
        <v>129</v>
      </c>
      <c r="C5008" t="s">
        <v>48</v>
      </c>
      <c r="D5008">
        <v>1</v>
      </c>
      <c r="E5008" t="s">
        <v>3083</v>
      </c>
      <c r="F5008" t="s">
        <v>283</v>
      </c>
      <c r="G5008" t="s">
        <v>51</v>
      </c>
      <c r="H5008">
        <v>10124</v>
      </c>
      <c r="I5008">
        <v>2</v>
      </c>
      <c r="J5008" t="s">
        <v>266</v>
      </c>
      <c r="K5008" t="s">
        <v>36</v>
      </c>
      <c r="L5008" t="s">
        <v>37</v>
      </c>
      <c r="M5008">
        <v>53057</v>
      </c>
      <c r="N5008">
        <v>77124</v>
      </c>
      <c r="O5008" t="s">
        <v>38</v>
      </c>
      <c r="P5008" t="s">
        <v>267</v>
      </c>
      <c r="Q5008" t="s">
        <v>2527</v>
      </c>
      <c r="R5008" t="s">
        <v>10555</v>
      </c>
      <c r="S5008" t="s">
        <v>287</v>
      </c>
      <c r="U5008" t="s">
        <v>271</v>
      </c>
      <c r="V5008" t="s">
        <v>2529</v>
      </c>
      <c r="W5008" t="s">
        <v>10556</v>
      </c>
      <c r="Z5008" t="s">
        <v>46</v>
      </c>
      <c r="AA5008" s="1">
        <v>45071</v>
      </c>
      <c r="AC5008" s="1">
        <v>45141</v>
      </c>
      <c r="AD5008" s="1">
        <v>45355</v>
      </c>
    </row>
    <row r="5009" spans="1:30">
      <c r="A5009">
        <v>607266</v>
      </c>
      <c r="B5009" t="s">
        <v>306</v>
      </c>
      <c r="C5009" t="s">
        <v>31</v>
      </c>
      <c r="D5009">
        <v>2</v>
      </c>
      <c r="E5009" t="s">
        <v>7939</v>
      </c>
      <c r="F5009" t="s">
        <v>308</v>
      </c>
      <c r="G5009" t="s">
        <v>34</v>
      </c>
      <c r="H5009">
        <v>56058</v>
      </c>
      <c r="I5009">
        <v>0</v>
      </c>
      <c r="J5009" t="s">
        <v>4838</v>
      </c>
      <c r="K5009" t="s">
        <v>36</v>
      </c>
      <c r="L5009" t="s">
        <v>37</v>
      </c>
      <c r="M5009">
        <v>59116</v>
      </c>
      <c r="N5009">
        <v>75000</v>
      </c>
      <c r="O5009" t="s">
        <v>38</v>
      </c>
      <c r="P5009" t="s">
        <v>125</v>
      </c>
      <c r="Q5009" t="s">
        <v>7940</v>
      </c>
      <c r="R5009" t="s">
        <v>7941</v>
      </c>
      <c r="S5009" t="s">
        <v>311</v>
      </c>
      <c r="T5009" t="s">
        <v>7942</v>
      </c>
      <c r="U5009" t="s">
        <v>5149</v>
      </c>
      <c r="V5009" t="s">
        <v>7943</v>
      </c>
      <c r="Z5009" t="s">
        <v>46</v>
      </c>
      <c r="AA5009" s="1">
        <v>45350</v>
      </c>
      <c r="AB5009" s="2">
        <v>45360</v>
      </c>
      <c r="AC5009" s="1">
        <v>45351</v>
      </c>
      <c r="AD5009" s="1">
        <v>45355</v>
      </c>
    </row>
    <row r="5010" spans="1:30">
      <c r="A5010">
        <v>552517</v>
      </c>
      <c r="B5010" t="s">
        <v>69</v>
      </c>
      <c r="C5010" t="s">
        <v>48</v>
      </c>
      <c r="D5010">
        <v>1</v>
      </c>
      <c r="E5010" t="s">
        <v>440</v>
      </c>
      <c r="F5010" t="s">
        <v>441</v>
      </c>
      <c r="G5010" t="s">
        <v>51</v>
      </c>
      <c r="H5010">
        <v>20215</v>
      </c>
      <c r="I5010">
        <v>2</v>
      </c>
      <c r="J5010" t="s">
        <v>65</v>
      </c>
      <c r="K5010" t="s">
        <v>36</v>
      </c>
      <c r="L5010" t="s">
        <v>37</v>
      </c>
      <c r="M5010">
        <v>80557</v>
      </c>
      <c r="N5010">
        <v>111917</v>
      </c>
      <c r="O5010" t="s">
        <v>38</v>
      </c>
      <c r="P5010" t="s">
        <v>73</v>
      </c>
      <c r="Q5010" t="s">
        <v>1835</v>
      </c>
      <c r="R5010" t="s">
        <v>10820</v>
      </c>
      <c r="S5010" t="s">
        <v>444</v>
      </c>
      <c r="T5010" t="s">
        <v>1837</v>
      </c>
      <c r="U5010" t="s">
        <v>10821</v>
      </c>
      <c r="V5010" t="s">
        <v>10822</v>
      </c>
      <c r="W5010" t="s">
        <v>61</v>
      </c>
      <c r="X5010" t="s">
        <v>73</v>
      </c>
      <c r="Z5010" t="s">
        <v>63</v>
      </c>
      <c r="AA5010" s="1">
        <v>44827</v>
      </c>
      <c r="AC5010" s="1">
        <v>44833</v>
      </c>
      <c r="AD5010" s="1">
        <v>45355</v>
      </c>
    </row>
    <row r="5011" spans="1:30">
      <c r="A5011">
        <v>625430</v>
      </c>
      <c r="B5011" t="s">
        <v>30</v>
      </c>
      <c r="C5011" t="s">
        <v>48</v>
      </c>
      <c r="D5011">
        <v>1</v>
      </c>
      <c r="E5011" t="s">
        <v>201</v>
      </c>
      <c r="F5011" t="s">
        <v>114</v>
      </c>
      <c r="G5011" t="s">
        <v>34</v>
      </c>
      <c r="H5011">
        <v>56057</v>
      </c>
      <c r="I5011">
        <v>0</v>
      </c>
      <c r="J5011" t="s">
        <v>202</v>
      </c>
      <c r="K5011" t="s">
        <v>36</v>
      </c>
      <c r="L5011" t="s">
        <v>37</v>
      </c>
      <c r="M5011">
        <v>41887</v>
      </c>
      <c r="N5011">
        <v>48170</v>
      </c>
      <c r="O5011" t="s">
        <v>38</v>
      </c>
      <c r="P5011" t="s">
        <v>203</v>
      </c>
      <c r="Q5011" t="s">
        <v>204</v>
      </c>
      <c r="R5011" t="s">
        <v>205</v>
      </c>
      <c r="S5011" t="s">
        <v>119</v>
      </c>
      <c r="T5011" t="s">
        <v>206</v>
      </c>
      <c r="V5011" t="s">
        <v>207</v>
      </c>
      <c r="Z5011" t="s">
        <v>46</v>
      </c>
      <c r="AA5011" s="1">
        <v>45335</v>
      </c>
      <c r="AB5011" s="2">
        <v>45455</v>
      </c>
      <c r="AC5011" s="1">
        <v>45335</v>
      </c>
      <c r="AD5011" s="1">
        <v>45355</v>
      </c>
    </row>
    <row r="5012" spans="1:30">
      <c r="A5012">
        <v>614410</v>
      </c>
      <c r="B5012" t="s">
        <v>253</v>
      </c>
      <c r="C5012" t="s">
        <v>48</v>
      </c>
      <c r="D5012">
        <v>1</v>
      </c>
      <c r="E5012" t="s">
        <v>6947</v>
      </c>
      <c r="F5012" t="s">
        <v>6947</v>
      </c>
      <c r="G5012" t="s">
        <v>51</v>
      </c>
      <c r="H5012">
        <v>92205</v>
      </c>
      <c r="I5012">
        <v>0</v>
      </c>
      <c r="J5012" t="s">
        <v>143</v>
      </c>
      <c r="K5012" t="s">
        <v>36</v>
      </c>
      <c r="L5012" t="s">
        <v>37</v>
      </c>
      <c r="M5012">
        <v>54.42</v>
      </c>
      <c r="N5012">
        <v>54.42</v>
      </c>
      <c r="O5012" t="s">
        <v>124</v>
      </c>
      <c r="P5012" t="s">
        <v>9379</v>
      </c>
      <c r="Q5012" t="s">
        <v>824</v>
      </c>
      <c r="R5012" t="s">
        <v>9380</v>
      </c>
      <c r="S5012" t="s">
        <v>6950</v>
      </c>
      <c r="U5012" t="s">
        <v>6951</v>
      </c>
      <c r="V5012" t="s">
        <v>263</v>
      </c>
      <c r="Z5012" t="s">
        <v>264</v>
      </c>
      <c r="AA5012" s="1">
        <v>45350</v>
      </c>
      <c r="AB5012" s="2">
        <v>45370</v>
      </c>
      <c r="AC5012" s="1">
        <v>45350</v>
      </c>
      <c r="AD5012" s="1">
        <v>45355</v>
      </c>
    </row>
    <row r="5013" spans="1:30">
      <c r="A5013">
        <v>618258</v>
      </c>
      <c r="B5013" t="s">
        <v>30</v>
      </c>
      <c r="C5013" t="s">
        <v>31</v>
      </c>
      <c r="D5013">
        <v>1</v>
      </c>
      <c r="E5013" t="s">
        <v>10032</v>
      </c>
      <c r="F5013" t="s">
        <v>512</v>
      </c>
      <c r="G5013" t="s">
        <v>34</v>
      </c>
      <c r="H5013">
        <v>10209</v>
      </c>
      <c r="I5013">
        <v>1</v>
      </c>
      <c r="J5013" t="s">
        <v>35</v>
      </c>
      <c r="K5013" t="s">
        <v>123</v>
      </c>
      <c r="L5013" t="s">
        <v>227</v>
      </c>
      <c r="M5013">
        <v>15.5</v>
      </c>
      <c r="N5013">
        <v>19.899999999999999</v>
      </c>
      <c r="O5013" t="s">
        <v>124</v>
      </c>
      <c r="P5013" t="s">
        <v>2917</v>
      </c>
      <c r="Q5013" t="s">
        <v>2304</v>
      </c>
      <c r="R5013" t="s">
        <v>10033</v>
      </c>
      <c r="S5013" t="s">
        <v>515</v>
      </c>
      <c r="T5013" t="s">
        <v>10034</v>
      </c>
      <c r="V5013" t="s">
        <v>635</v>
      </c>
      <c r="Z5013" t="s">
        <v>46</v>
      </c>
      <c r="AA5013" s="1">
        <v>45264</v>
      </c>
      <c r="AB5013" s="2">
        <v>45384</v>
      </c>
      <c r="AC5013" s="1">
        <v>45264</v>
      </c>
      <c r="AD5013" s="1">
        <v>45355</v>
      </c>
    </row>
    <row r="5014" spans="1:30">
      <c r="A5014">
        <v>597124</v>
      </c>
      <c r="B5014" t="s">
        <v>99</v>
      </c>
      <c r="C5014" t="s">
        <v>48</v>
      </c>
      <c r="D5014">
        <v>1</v>
      </c>
      <c r="E5014" t="s">
        <v>2793</v>
      </c>
      <c r="F5014" t="s">
        <v>1432</v>
      </c>
      <c r="G5014" t="s">
        <v>51</v>
      </c>
      <c r="H5014">
        <v>22426</v>
      </c>
      <c r="I5014">
        <v>0</v>
      </c>
      <c r="J5014" t="s">
        <v>594</v>
      </c>
      <c r="K5014" t="s">
        <v>36</v>
      </c>
      <c r="L5014" t="s">
        <v>37</v>
      </c>
      <c r="M5014">
        <v>62370</v>
      </c>
      <c r="N5014">
        <v>93587</v>
      </c>
      <c r="O5014" t="s">
        <v>38</v>
      </c>
      <c r="P5014" t="s">
        <v>244</v>
      </c>
      <c r="Q5014" t="s">
        <v>931</v>
      </c>
      <c r="R5014" t="s">
        <v>10823</v>
      </c>
      <c r="S5014" t="s">
        <v>1435</v>
      </c>
      <c r="T5014" t="s">
        <v>3076</v>
      </c>
      <c r="U5014" t="s">
        <v>10824</v>
      </c>
      <c r="V5014" t="s">
        <v>600</v>
      </c>
      <c r="Z5014" t="s">
        <v>46</v>
      </c>
      <c r="AA5014" s="1">
        <v>45156</v>
      </c>
      <c r="AC5014" s="1">
        <v>45156</v>
      </c>
      <c r="AD5014" s="1">
        <v>45355</v>
      </c>
    </row>
    <row r="5015" spans="1:30">
      <c r="A5015">
        <v>611314</v>
      </c>
      <c r="B5015" t="s">
        <v>129</v>
      </c>
      <c r="C5015" t="s">
        <v>48</v>
      </c>
      <c r="D5015">
        <v>1</v>
      </c>
      <c r="E5015" t="s">
        <v>4392</v>
      </c>
      <c r="F5015" t="s">
        <v>328</v>
      </c>
      <c r="G5015" t="s">
        <v>51</v>
      </c>
      <c r="H5015" t="s">
        <v>4393</v>
      </c>
      <c r="I5015" t="s">
        <v>349</v>
      </c>
      <c r="J5015" t="s">
        <v>266</v>
      </c>
      <c r="K5015" t="s">
        <v>36</v>
      </c>
      <c r="L5015" t="s">
        <v>276</v>
      </c>
      <c r="M5015">
        <v>100000</v>
      </c>
      <c r="N5015">
        <v>118933</v>
      </c>
      <c r="O5015" t="s">
        <v>38</v>
      </c>
      <c r="P5015" t="s">
        <v>2004</v>
      </c>
      <c r="Q5015" t="s">
        <v>4394</v>
      </c>
      <c r="R5015" t="s">
        <v>4395</v>
      </c>
      <c r="S5015" t="s">
        <v>4396</v>
      </c>
      <c r="T5015" t="s">
        <v>4397</v>
      </c>
      <c r="U5015" t="s">
        <v>2524</v>
      </c>
      <c r="V5015" t="s">
        <v>4398</v>
      </c>
      <c r="W5015" t="s">
        <v>4399</v>
      </c>
      <c r="Z5015" t="s">
        <v>63</v>
      </c>
      <c r="AA5015" s="1">
        <v>45215</v>
      </c>
      <c r="AC5015" s="1">
        <v>45217</v>
      </c>
      <c r="AD5015" s="1">
        <v>45355</v>
      </c>
    </row>
    <row r="5016" spans="1:30">
      <c r="A5016">
        <v>621407</v>
      </c>
      <c r="B5016" t="s">
        <v>253</v>
      </c>
      <c r="C5016" t="s">
        <v>31</v>
      </c>
      <c r="D5016">
        <v>1</v>
      </c>
      <c r="E5016" t="s">
        <v>4378</v>
      </c>
      <c r="F5016" t="s">
        <v>4379</v>
      </c>
      <c r="G5016" t="s">
        <v>34</v>
      </c>
      <c r="H5016">
        <v>52406</v>
      </c>
      <c r="I5016">
        <v>0</v>
      </c>
      <c r="J5016" t="s">
        <v>4380</v>
      </c>
      <c r="K5016" t="s">
        <v>36</v>
      </c>
      <c r="L5016" t="s">
        <v>37</v>
      </c>
      <c r="M5016">
        <v>32083</v>
      </c>
      <c r="N5016">
        <v>38535</v>
      </c>
      <c r="O5016" t="s">
        <v>38</v>
      </c>
      <c r="P5016" t="s">
        <v>4381</v>
      </c>
      <c r="Q5016" t="s">
        <v>4382</v>
      </c>
      <c r="R5016" t="s">
        <v>4383</v>
      </c>
      <c r="S5016" t="s">
        <v>4384</v>
      </c>
      <c r="T5016" t="s">
        <v>4385</v>
      </c>
      <c r="U5016" t="s">
        <v>4386</v>
      </c>
      <c r="V5016" t="s">
        <v>263</v>
      </c>
      <c r="Z5016" t="s">
        <v>264</v>
      </c>
      <c r="AA5016" s="1">
        <v>45350</v>
      </c>
      <c r="AB5016" s="2">
        <v>45370</v>
      </c>
      <c r="AC5016" s="1">
        <v>45350</v>
      </c>
      <c r="AD5016" s="1">
        <v>45355</v>
      </c>
    </row>
    <row r="5017" spans="1:30">
      <c r="A5017">
        <v>623636</v>
      </c>
      <c r="B5017" t="s">
        <v>99</v>
      </c>
      <c r="C5017" t="s">
        <v>31</v>
      </c>
      <c r="D5017">
        <v>1</v>
      </c>
      <c r="E5017" t="s">
        <v>6551</v>
      </c>
      <c r="F5017" t="s">
        <v>71</v>
      </c>
      <c r="G5017" t="s">
        <v>51</v>
      </c>
      <c r="H5017">
        <v>12158</v>
      </c>
      <c r="I5017">
        <v>3</v>
      </c>
      <c r="J5017" t="s">
        <v>72</v>
      </c>
      <c r="K5017" t="s">
        <v>36</v>
      </c>
      <c r="L5017" t="s">
        <v>37</v>
      </c>
      <c r="M5017">
        <v>60010</v>
      </c>
      <c r="N5017">
        <v>100875</v>
      </c>
      <c r="O5017" t="s">
        <v>38</v>
      </c>
      <c r="P5017" t="s">
        <v>6552</v>
      </c>
      <c r="Q5017" t="s">
        <v>6553</v>
      </c>
      <c r="R5017" t="s">
        <v>6554</v>
      </c>
      <c r="S5017" t="s">
        <v>76</v>
      </c>
      <c r="T5017" t="s">
        <v>6555</v>
      </c>
      <c r="U5017" t="s">
        <v>1068</v>
      </c>
      <c r="V5017" t="s">
        <v>1069</v>
      </c>
      <c r="W5017" t="s">
        <v>518</v>
      </c>
      <c r="X5017" t="s">
        <v>6556</v>
      </c>
      <c r="Z5017" t="s">
        <v>46</v>
      </c>
      <c r="AA5017" s="1">
        <v>45338</v>
      </c>
      <c r="AC5017" s="1">
        <v>45338</v>
      </c>
      <c r="AD5017" s="1">
        <v>45355</v>
      </c>
    </row>
    <row r="5018" spans="1:30">
      <c r="A5018">
        <v>602171</v>
      </c>
      <c r="B5018" t="s">
        <v>129</v>
      </c>
      <c r="C5018" t="s">
        <v>31</v>
      </c>
      <c r="D5018">
        <v>1</v>
      </c>
      <c r="E5018" t="s">
        <v>8895</v>
      </c>
      <c r="F5018" t="s">
        <v>1380</v>
      </c>
      <c r="G5018" t="s">
        <v>51</v>
      </c>
      <c r="H5018">
        <v>80609</v>
      </c>
      <c r="I5018">
        <v>2</v>
      </c>
      <c r="J5018" t="s">
        <v>143</v>
      </c>
      <c r="K5018" t="s">
        <v>36</v>
      </c>
      <c r="L5018" t="s">
        <v>37</v>
      </c>
      <c r="M5018">
        <v>36373</v>
      </c>
      <c r="N5018">
        <v>43605</v>
      </c>
      <c r="O5018" t="s">
        <v>38</v>
      </c>
      <c r="P5018" t="s">
        <v>393</v>
      </c>
      <c r="Q5018" t="s">
        <v>394</v>
      </c>
      <c r="R5018" t="s">
        <v>8896</v>
      </c>
      <c r="S5018" t="s">
        <v>1382</v>
      </c>
      <c r="U5018" t="s">
        <v>8897</v>
      </c>
      <c r="V5018" t="s">
        <v>8898</v>
      </c>
      <c r="W5018" t="s">
        <v>3668</v>
      </c>
      <c r="X5018" t="s">
        <v>3669</v>
      </c>
      <c r="Z5018" t="s">
        <v>46</v>
      </c>
      <c r="AA5018" s="1">
        <v>45169</v>
      </c>
      <c r="AC5018" s="1">
        <v>45198</v>
      </c>
      <c r="AD5018" s="1">
        <v>45355</v>
      </c>
    </row>
    <row r="5019" spans="1:30">
      <c r="A5019">
        <v>506854</v>
      </c>
      <c r="B5019" t="s">
        <v>69</v>
      </c>
      <c r="C5019" t="s">
        <v>48</v>
      </c>
      <c r="D5019">
        <v>2</v>
      </c>
      <c r="E5019" t="s">
        <v>10825</v>
      </c>
      <c r="F5019" t="s">
        <v>898</v>
      </c>
      <c r="G5019" t="s">
        <v>51</v>
      </c>
      <c r="H5019" t="s">
        <v>899</v>
      </c>
      <c r="I5019">
        <v>1</v>
      </c>
      <c r="J5019" t="s">
        <v>284</v>
      </c>
      <c r="K5019" t="s">
        <v>36</v>
      </c>
      <c r="L5019" t="s">
        <v>37</v>
      </c>
      <c r="M5019">
        <v>60718</v>
      </c>
      <c r="N5019">
        <v>90773</v>
      </c>
      <c r="O5019" t="s">
        <v>38</v>
      </c>
      <c r="P5019" t="s">
        <v>73</v>
      </c>
      <c r="Q5019" t="s">
        <v>7757</v>
      </c>
      <c r="R5019" t="s">
        <v>10826</v>
      </c>
      <c r="S5019" t="s">
        <v>902</v>
      </c>
      <c r="T5019" t="s">
        <v>10827</v>
      </c>
      <c r="U5019" t="s">
        <v>1638</v>
      </c>
      <c r="V5019" t="s">
        <v>10828</v>
      </c>
      <c r="X5019" t="s">
        <v>73</v>
      </c>
      <c r="Z5019" t="s">
        <v>46</v>
      </c>
      <c r="AA5019" s="1">
        <v>44533</v>
      </c>
      <c r="AC5019" s="1">
        <v>44545</v>
      </c>
      <c r="AD5019" s="1">
        <v>45355</v>
      </c>
    </row>
    <row r="5020" spans="1:30">
      <c r="A5020">
        <v>612485</v>
      </c>
      <c r="B5020" t="s">
        <v>129</v>
      </c>
      <c r="C5020" t="s">
        <v>48</v>
      </c>
      <c r="D5020">
        <v>4</v>
      </c>
      <c r="E5020" t="s">
        <v>3299</v>
      </c>
      <c r="F5020" t="s">
        <v>398</v>
      </c>
      <c r="G5020" t="s">
        <v>51</v>
      </c>
      <c r="H5020">
        <v>10104</v>
      </c>
      <c r="I5020">
        <v>3</v>
      </c>
      <c r="J5020" t="s">
        <v>156</v>
      </c>
      <c r="K5020" t="s">
        <v>36</v>
      </c>
      <c r="L5020" t="s">
        <v>103</v>
      </c>
      <c r="M5020">
        <v>43777</v>
      </c>
      <c r="N5020">
        <v>50343</v>
      </c>
      <c r="O5020" t="s">
        <v>38</v>
      </c>
      <c r="P5020" t="s">
        <v>393</v>
      </c>
      <c r="Q5020" t="s">
        <v>1500</v>
      </c>
      <c r="R5020" t="s">
        <v>8070</v>
      </c>
      <c r="S5020" t="s">
        <v>3091</v>
      </c>
      <c r="T5020" t="s">
        <v>8071</v>
      </c>
      <c r="U5020" t="s">
        <v>1568</v>
      </c>
      <c r="V5020" t="s">
        <v>297</v>
      </c>
      <c r="W5020" t="s">
        <v>8072</v>
      </c>
      <c r="X5020" t="s">
        <v>393</v>
      </c>
      <c r="Z5020" t="s">
        <v>46</v>
      </c>
      <c r="AA5020" s="1">
        <v>45219</v>
      </c>
      <c r="AC5020" s="1">
        <v>45238</v>
      </c>
      <c r="AD5020" s="1">
        <v>45355</v>
      </c>
    </row>
    <row r="5021" spans="1:30">
      <c r="A5021">
        <v>592835</v>
      </c>
      <c r="B5021" t="s">
        <v>69</v>
      </c>
      <c r="C5021" t="s">
        <v>48</v>
      </c>
      <c r="D5021">
        <v>1</v>
      </c>
      <c r="E5021" t="s">
        <v>1524</v>
      </c>
      <c r="F5021" t="s">
        <v>1525</v>
      </c>
      <c r="G5021" t="s">
        <v>51</v>
      </c>
      <c r="H5021">
        <v>91769</v>
      </c>
      <c r="I5021">
        <v>0</v>
      </c>
      <c r="J5021" t="s">
        <v>143</v>
      </c>
      <c r="K5021" t="s">
        <v>36</v>
      </c>
      <c r="L5021" t="s">
        <v>37</v>
      </c>
      <c r="M5021">
        <v>474.04</v>
      </c>
      <c r="N5021">
        <v>474.04</v>
      </c>
      <c r="O5021" t="s">
        <v>144</v>
      </c>
      <c r="P5021" t="s">
        <v>73</v>
      </c>
      <c r="Q5021" t="s">
        <v>6369</v>
      </c>
      <c r="R5021" t="s">
        <v>9863</v>
      </c>
      <c r="S5021" t="s">
        <v>1528</v>
      </c>
      <c r="T5021" t="s">
        <v>9864</v>
      </c>
      <c r="U5021" t="s">
        <v>9865</v>
      </c>
      <c r="V5021" t="s">
        <v>9866</v>
      </c>
      <c r="W5021" t="s">
        <v>9867</v>
      </c>
      <c r="X5021" t="s">
        <v>9868</v>
      </c>
      <c r="Z5021" t="s">
        <v>46</v>
      </c>
      <c r="AA5021" s="1">
        <v>45132</v>
      </c>
      <c r="AC5021" s="1">
        <v>45132</v>
      </c>
      <c r="AD5021" s="1">
        <v>45355</v>
      </c>
    </row>
    <row r="5022" spans="1:30">
      <c r="A5022">
        <v>607569</v>
      </c>
      <c r="B5022" t="s">
        <v>129</v>
      </c>
      <c r="C5022" t="s">
        <v>31</v>
      </c>
      <c r="D5022">
        <v>1</v>
      </c>
      <c r="E5022" t="s">
        <v>9627</v>
      </c>
      <c r="F5022" t="s">
        <v>433</v>
      </c>
      <c r="G5022" t="s">
        <v>51</v>
      </c>
      <c r="H5022">
        <v>12627</v>
      </c>
      <c r="I5022">
        <v>0</v>
      </c>
      <c r="J5022" t="s">
        <v>266</v>
      </c>
      <c r="K5022" t="s">
        <v>36</v>
      </c>
      <c r="L5022" t="s">
        <v>37</v>
      </c>
      <c r="M5022">
        <v>70611</v>
      </c>
      <c r="N5022">
        <v>105138</v>
      </c>
      <c r="O5022" t="s">
        <v>38</v>
      </c>
      <c r="P5022" t="s">
        <v>565</v>
      </c>
      <c r="Q5022" t="s">
        <v>6716</v>
      </c>
      <c r="R5022" t="s">
        <v>9628</v>
      </c>
      <c r="S5022" t="s">
        <v>436</v>
      </c>
      <c r="U5022" t="s">
        <v>161</v>
      </c>
      <c r="V5022" t="s">
        <v>162</v>
      </c>
      <c r="Z5022" t="s">
        <v>46</v>
      </c>
      <c r="AA5022" s="1">
        <v>45232</v>
      </c>
      <c r="AC5022" s="1">
        <v>45232</v>
      </c>
      <c r="AD5022" s="1">
        <v>45355</v>
      </c>
    </row>
    <row r="5023" spans="1:30">
      <c r="A5023">
        <v>616465</v>
      </c>
      <c r="B5023" t="s">
        <v>253</v>
      </c>
      <c r="C5023" t="s">
        <v>31</v>
      </c>
      <c r="D5023">
        <v>1</v>
      </c>
      <c r="E5023" t="s">
        <v>822</v>
      </c>
      <c r="F5023" t="s">
        <v>822</v>
      </c>
      <c r="G5023" t="s">
        <v>51</v>
      </c>
      <c r="H5023">
        <v>92071</v>
      </c>
      <c r="I5023">
        <v>0</v>
      </c>
      <c r="J5023" t="s">
        <v>143</v>
      </c>
      <c r="K5023" t="s">
        <v>36</v>
      </c>
      <c r="L5023" t="s">
        <v>37</v>
      </c>
      <c r="M5023">
        <v>56.8</v>
      </c>
      <c r="N5023">
        <v>56.8</v>
      </c>
      <c r="O5023" t="s">
        <v>124</v>
      </c>
      <c r="P5023" t="s">
        <v>3568</v>
      </c>
      <c r="Q5023" t="s">
        <v>2233</v>
      </c>
      <c r="R5023" t="s">
        <v>3569</v>
      </c>
      <c r="S5023" t="s">
        <v>826</v>
      </c>
      <c r="U5023" t="s">
        <v>3570</v>
      </c>
      <c r="V5023" t="s">
        <v>263</v>
      </c>
      <c r="Z5023" t="s">
        <v>264</v>
      </c>
      <c r="AA5023" s="1">
        <v>45350</v>
      </c>
      <c r="AB5023" s="2">
        <v>45370</v>
      </c>
      <c r="AC5023" s="1">
        <v>45350</v>
      </c>
      <c r="AD5023" s="1">
        <v>45355</v>
      </c>
    </row>
    <row r="5024" spans="1:30">
      <c r="A5024">
        <v>577984</v>
      </c>
      <c r="B5024" t="s">
        <v>356</v>
      </c>
      <c r="C5024" t="s">
        <v>31</v>
      </c>
      <c r="D5024">
        <v>1</v>
      </c>
      <c r="E5024" t="s">
        <v>7003</v>
      </c>
      <c r="F5024" t="s">
        <v>89</v>
      </c>
      <c r="G5024" t="s">
        <v>34</v>
      </c>
      <c r="H5024">
        <v>95710</v>
      </c>
      <c r="I5024">
        <v>0</v>
      </c>
      <c r="J5024" t="s">
        <v>91</v>
      </c>
      <c r="K5024" t="s">
        <v>36</v>
      </c>
      <c r="L5024" t="s">
        <v>37</v>
      </c>
      <c r="M5024">
        <v>115000</v>
      </c>
      <c r="N5024">
        <v>130000</v>
      </c>
      <c r="O5024" t="s">
        <v>38</v>
      </c>
      <c r="P5024" t="s">
        <v>358</v>
      </c>
      <c r="Q5024" t="s">
        <v>679</v>
      </c>
      <c r="R5024" t="s">
        <v>7004</v>
      </c>
      <c r="S5024" t="s">
        <v>361</v>
      </c>
      <c r="T5024" t="s">
        <v>7005</v>
      </c>
      <c r="U5024" t="s">
        <v>7006</v>
      </c>
      <c r="V5024" t="s">
        <v>7007</v>
      </c>
      <c r="W5024" t="s">
        <v>365</v>
      </c>
      <c r="Z5024" t="s">
        <v>355</v>
      </c>
      <c r="AA5024" s="1">
        <v>44993</v>
      </c>
      <c r="AC5024" s="1">
        <v>45012</v>
      </c>
      <c r="AD5024" s="1">
        <v>45355</v>
      </c>
    </row>
    <row r="5025" spans="1:30">
      <c r="A5025">
        <v>556556</v>
      </c>
      <c r="B5025" t="s">
        <v>99</v>
      </c>
      <c r="C5025" t="s">
        <v>48</v>
      </c>
      <c r="D5025">
        <v>1</v>
      </c>
      <c r="E5025" t="s">
        <v>3601</v>
      </c>
      <c r="F5025" t="s">
        <v>842</v>
      </c>
      <c r="G5025" t="s">
        <v>51</v>
      </c>
      <c r="H5025">
        <v>10026</v>
      </c>
      <c r="I5025" t="s">
        <v>473</v>
      </c>
      <c r="J5025" t="s">
        <v>2444</v>
      </c>
      <c r="K5025" t="s">
        <v>36</v>
      </c>
      <c r="L5025" t="s">
        <v>185</v>
      </c>
      <c r="M5025">
        <v>80931</v>
      </c>
      <c r="N5025">
        <v>208826</v>
      </c>
      <c r="O5025" t="s">
        <v>38</v>
      </c>
      <c r="P5025" t="s">
        <v>244</v>
      </c>
      <c r="Q5025" t="s">
        <v>245</v>
      </c>
      <c r="R5025" t="s">
        <v>8884</v>
      </c>
      <c r="S5025" t="s">
        <v>847</v>
      </c>
      <c r="T5025" t="s">
        <v>3603</v>
      </c>
      <c r="U5025" t="s">
        <v>249</v>
      </c>
      <c r="V5025" t="s">
        <v>289</v>
      </c>
      <c r="W5025" t="s">
        <v>251</v>
      </c>
      <c r="X5025" t="s">
        <v>244</v>
      </c>
      <c r="Z5025" t="s">
        <v>355</v>
      </c>
      <c r="AA5025" s="1">
        <v>44859</v>
      </c>
      <c r="AC5025" s="1">
        <v>44860</v>
      </c>
      <c r="AD5025" s="1">
        <v>45355</v>
      </c>
    </row>
    <row r="5026" spans="1:30">
      <c r="A5026">
        <v>561634</v>
      </c>
      <c r="B5026" t="s">
        <v>30</v>
      </c>
      <c r="C5026" t="s">
        <v>48</v>
      </c>
      <c r="D5026">
        <v>1</v>
      </c>
      <c r="E5026" t="s">
        <v>10155</v>
      </c>
      <c r="F5026" t="s">
        <v>2460</v>
      </c>
      <c r="G5026" t="s">
        <v>51</v>
      </c>
      <c r="H5026">
        <v>51191</v>
      </c>
      <c r="I5026">
        <v>2</v>
      </c>
      <c r="J5026" t="s">
        <v>202</v>
      </c>
      <c r="K5026" t="s">
        <v>36</v>
      </c>
      <c r="L5026" t="s">
        <v>37</v>
      </c>
      <c r="M5026">
        <v>47155</v>
      </c>
      <c r="N5026">
        <v>60088</v>
      </c>
      <c r="O5026" t="s">
        <v>38</v>
      </c>
      <c r="P5026" t="s">
        <v>39</v>
      </c>
      <c r="Q5026" t="s">
        <v>2154</v>
      </c>
      <c r="R5026" t="s">
        <v>10156</v>
      </c>
      <c r="S5026" t="s">
        <v>2462</v>
      </c>
      <c r="T5026" t="s">
        <v>2463</v>
      </c>
      <c r="U5026" t="s">
        <v>2380</v>
      </c>
      <c r="V5026" t="s">
        <v>10157</v>
      </c>
      <c r="Z5026" t="s">
        <v>46</v>
      </c>
      <c r="AA5026" s="1">
        <v>45345</v>
      </c>
      <c r="AB5026" s="2">
        <v>45665</v>
      </c>
      <c r="AC5026" s="1">
        <v>45345</v>
      </c>
      <c r="AD5026" s="1">
        <v>45355</v>
      </c>
    </row>
    <row r="5027" spans="1:30">
      <c r="A5027">
        <v>627775</v>
      </c>
      <c r="B5027" t="s">
        <v>129</v>
      </c>
      <c r="C5027" t="s">
        <v>31</v>
      </c>
      <c r="D5027">
        <v>1</v>
      </c>
      <c r="E5027" t="s">
        <v>2228</v>
      </c>
      <c r="F5027" t="s">
        <v>283</v>
      </c>
      <c r="G5027" t="s">
        <v>51</v>
      </c>
      <c r="H5027">
        <v>10124</v>
      </c>
      <c r="I5027">
        <v>2</v>
      </c>
      <c r="J5027" t="s">
        <v>266</v>
      </c>
      <c r="K5027" t="s">
        <v>36</v>
      </c>
      <c r="L5027" t="s">
        <v>103</v>
      </c>
      <c r="M5027">
        <v>57976</v>
      </c>
      <c r="N5027">
        <v>66672</v>
      </c>
      <c r="O5027" t="s">
        <v>38</v>
      </c>
      <c r="P5027" t="s">
        <v>157</v>
      </c>
      <c r="Q5027" t="s">
        <v>692</v>
      </c>
      <c r="R5027" t="s">
        <v>2229</v>
      </c>
      <c r="S5027" t="s">
        <v>287</v>
      </c>
      <c r="T5027" t="s">
        <v>2230</v>
      </c>
      <c r="U5027" t="s">
        <v>2231</v>
      </c>
      <c r="V5027" t="s">
        <v>297</v>
      </c>
      <c r="Z5027" t="s">
        <v>46</v>
      </c>
      <c r="AA5027" s="1">
        <v>45344</v>
      </c>
      <c r="AC5027" s="1">
        <v>45344</v>
      </c>
      <c r="AD5027" s="1">
        <v>45355</v>
      </c>
    </row>
    <row r="5028" spans="1:30">
      <c r="A5028">
        <v>596059</v>
      </c>
      <c r="B5028" t="s">
        <v>47</v>
      </c>
      <c r="C5028" t="s">
        <v>48</v>
      </c>
      <c r="D5028">
        <v>1</v>
      </c>
      <c r="E5028" t="s">
        <v>10829</v>
      </c>
      <c r="F5028" t="s">
        <v>1391</v>
      </c>
      <c r="G5028" t="s">
        <v>51</v>
      </c>
      <c r="H5028" t="s">
        <v>1392</v>
      </c>
      <c r="I5028">
        <v>0</v>
      </c>
      <c r="J5028" t="s">
        <v>65</v>
      </c>
      <c r="K5028" t="s">
        <v>36</v>
      </c>
      <c r="L5028" t="s">
        <v>37</v>
      </c>
      <c r="M5028">
        <v>58682</v>
      </c>
      <c r="N5028">
        <v>112894</v>
      </c>
      <c r="O5028" t="s">
        <v>38</v>
      </c>
      <c r="P5028" t="s">
        <v>54</v>
      </c>
      <c r="Q5028" t="s">
        <v>10830</v>
      </c>
      <c r="R5028" t="s">
        <v>10831</v>
      </c>
      <c r="S5028" t="s">
        <v>1396</v>
      </c>
      <c r="T5028" t="s">
        <v>10832</v>
      </c>
      <c r="U5028" t="s">
        <v>59</v>
      </c>
      <c r="V5028" t="s">
        <v>1180</v>
      </c>
      <c r="W5028" t="s">
        <v>61</v>
      </c>
      <c r="X5028" t="s">
        <v>54</v>
      </c>
      <c r="Z5028" t="s">
        <v>63</v>
      </c>
      <c r="AA5028" s="1">
        <v>45251</v>
      </c>
      <c r="AC5028" s="1">
        <v>45251</v>
      </c>
      <c r="AD5028" s="1">
        <v>45355</v>
      </c>
    </row>
    <row r="5029" spans="1:30">
      <c r="A5029">
        <v>602707</v>
      </c>
      <c r="B5029" t="s">
        <v>1077</v>
      </c>
      <c r="C5029" t="s">
        <v>48</v>
      </c>
      <c r="D5029">
        <v>1</v>
      </c>
      <c r="E5029" t="s">
        <v>10833</v>
      </c>
      <c r="F5029" t="s">
        <v>71</v>
      </c>
      <c r="G5029" t="s">
        <v>51</v>
      </c>
      <c r="H5029">
        <v>12158</v>
      </c>
      <c r="I5029">
        <v>2</v>
      </c>
      <c r="J5029" t="s">
        <v>72</v>
      </c>
      <c r="K5029" t="s">
        <v>36</v>
      </c>
      <c r="L5029" t="s">
        <v>37</v>
      </c>
      <c r="M5029">
        <v>60000</v>
      </c>
      <c r="N5029">
        <v>70000</v>
      </c>
      <c r="O5029" t="s">
        <v>38</v>
      </c>
      <c r="P5029" t="s">
        <v>125</v>
      </c>
      <c r="Q5029" t="s">
        <v>10834</v>
      </c>
      <c r="R5029" t="s">
        <v>10835</v>
      </c>
      <c r="S5029" t="s">
        <v>76</v>
      </c>
      <c r="T5029" t="s">
        <v>10836</v>
      </c>
      <c r="V5029" t="s">
        <v>10837</v>
      </c>
      <c r="Z5029" t="s">
        <v>46</v>
      </c>
      <c r="AA5029" s="1">
        <v>45182</v>
      </c>
      <c r="AC5029" s="1">
        <v>45186</v>
      </c>
      <c r="AD5029" s="1">
        <v>45355</v>
      </c>
    </row>
    <row r="5030" spans="1:30">
      <c r="A5030">
        <v>620687</v>
      </c>
      <c r="B5030" t="s">
        <v>30</v>
      </c>
      <c r="C5030" t="s">
        <v>48</v>
      </c>
      <c r="D5030">
        <v>1</v>
      </c>
      <c r="E5030" t="s">
        <v>4554</v>
      </c>
      <c r="F5030" t="s">
        <v>1576</v>
      </c>
      <c r="G5030" t="s">
        <v>51</v>
      </c>
      <c r="H5030">
        <v>13633</v>
      </c>
      <c r="I5030">
        <v>2</v>
      </c>
      <c r="J5030" t="s">
        <v>1039</v>
      </c>
      <c r="K5030" t="s">
        <v>36</v>
      </c>
      <c r="L5030" t="s">
        <v>37</v>
      </c>
      <c r="M5030">
        <v>78795</v>
      </c>
      <c r="N5030">
        <v>110000</v>
      </c>
      <c r="O5030" t="s">
        <v>38</v>
      </c>
      <c r="P5030" t="s">
        <v>39</v>
      </c>
      <c r="Q5030" t="s">
        <v>4555</v>
      </c>
      <c r="R5030" t="s">
        <v>4556</v>
      </c>
      <c r="S5030" t="s">
        <v>1580</v>
      </c>
      <c r="T5030" t="s">
        <v>4557</v>
      </c>
      <c r="V5030" t="s">
        <v>4558</v>
      </c>
      <c r="Z5030" t="s">
        <v>177</v>
      </c>
      <c r="AA5030" s="1">
        <v>45301</v>
      </c>
      <c r="AB5030" s="2">
        <v>45421</v>
      </c>
      <c r="AC5030" s="1">
        <v>45301</v>
      </c>
      <c r="AD5030" s="1">
        <v>45355</v>
      </c>
    </row>
    <row r="5031" spans="1:30">
      <c r="A5031">
        <v>602314</v>
      </c>
      <c r="B5031" t="s">
        <v>47</v>
      </c>
      <c r="C5031" t="s">
        <v>48</v>
      </c>
      <c r="D5031">
        <v>1</v>
      </c>
      <c r="E5031" t="s">
        <v>440</v>
      </c>
      <c r="F5031" t="s">
        <v>441</v>
      </c>
      <c r="G5031" t="s">
        <v>51</v>
      </c>
      <c r="H5031">
        <v>20215</v>
      </c>
      <c r="I5031">
        <v>2</v>
      </c>
      <c r="J5031" t="s">
        <v>65</v>
      </c>
      <c r="K5031" t="s">
        <v>36</v>
      </c>
      <c r="L5031" t="s">
        <v>37</v>
      </c>
      <c r="M5031">
        <v>88026</v>
      </c>
      <c r="N5031">
        <v>101230</v>
      </c>
      <c r="O5031" t="s">
        <v>38</v>
      </c>
      <c r="P5031" t="s">
        <v>54</v>
      </c>
      <c r="Q5031" t="s">
        <v>442</v>
      </c>
      <c r="R5031" t="s">
        <v>4431</v>
      </c>
      <c r="S5031" t="s">
        <v>444</v>
      </c>
      <c r="T5031" t="s">
        <v>3358</v>
      </c>
      <c r="U5031" t="s">
        <v>59</v>
      </c>
      <c r="V5031" t="s">
        <v>60</v>
      </c>
      <c r="W5031" t="s">
        <v>61</v>
      </c>
      <c r="X5031" t="s">
        <v>54</v>
      </c>
      <c r="Z5031" t="s">
        <v>63</v>
      </c>
      <c r="AA5031" s="1">
        <v>45211</v>
      </c>
      <c r="AC5031" s="1">
        <v>45350</v>
      </c>
      <c r="AD5031" s="1">
        <v>45355</v>
      </c>
    </row>
    <row r="5032" spans="1:30">
      <c r="A5032">
        <v>606921</v>
      </c>
      <c r="B5032" t="s">
        <v>129</v>
      </c>
      <c r="C5032" t="s">
        <v>48</v>
      </c>
      <c r="D5032">
        <v>2</v>
      </c>
      <c r="E5032" t="s">
        <v>7744</v>
      </c>
      <c r="F5032" t="s">
        <v>235</v>
      </c>
      <c r="G5032" t="s">
        <v>51</v>
      </c>
      <c r="H5032">
        <v>10251</v>
      </c>
      <c r="I5032">
        <v>3</v>
      </c>
      <c r="J5032" t="s">
        <v>156</v>
      </c>
      <c r="K5032" t="s">
        <v>36</v>
      </c>
      <c r="L5032" t="s">
        <v>37</v>
      </c>
      <c r="M5032">
        <v>39763</v>
      </c>
      <c r="N5032">
        <v>64420</v>
      </c>
      <c r="O5032" t="s">
        <v>38</v>
      </c>
      <c r="P5032" t="s">
        <v>5878</v>
      </c>
      <c r="Q5032" t="s">
        <v>3342</v>
      </c>
      <c r="R5032" t="s">
        <v>7745</v>
      </c>
      <c r="S5032" t="s">
        <v>239</v>
      </c>
      <c r="U5032" t="s">
        <v>161</v>
      </c>
      <c r="V5032" t="s">
        <v>162</v>
      </c>
      <c r="Z5032" t="s">
        <v>46</v>
      </c>
      <c r="AA5032" s="1">
        <v>45229</v>
      </c>
      <c r="AC5032" s="1">
        <v>45229</v>
      </c>
      <c r="AD5032" s="1">
        <v>45355</v>
      </c>
    </row>
    <row r="5033" spans="1:30">
      <c r="A5033">
        <v>624700</v>
      </c>
      <c r="B5033" t="s">
        <v>163</v>
      </c>
      <c r="C5033" t="s">
        <v>31</v>
      </c>
      <c r="D5033">
        <v>2</v>
      </c>
      <c r="E5033" t="s">
        <v>4695</v>
      </c>
      <c r="F5033" t="s">
        <v>527</v>
      </c>
      <c r="G5033" t="s">
        <v>34</v>
      </c>
      <c r="H5033">
        <v>10232</v>
      </c>
      <c r="I5033">
        <v>0</v>
      </c>
      <c r="J5033" t="s">
        <v>670</v>
      </c>
      <c r="K5033" t="s">
        <v>36</v>
      </c>
      <c r="L5033" t="s">
        <v>227</v>
      </c>
      <c r="M5033">
        <v>19.93</v>
      </c>
      <c r="N5033">
        <v>24.73</v>
      </c>
      <c r="O5033" t="s">
        <v>124</v>
      </c>
      <c r="P5033" t="s">
        <v>168</v>
      </c>
      <c r="Q5033" t="s">
        <v>4696</v>
      </c>
      <c r="R5033" t="s">
        <v>4697</v>
      </c>
      <c r="S5033" t="s">
        <v>529</v>
      </c>
      <c r="T5033" t="s">
        <v>4698</v>
      </c>
      <c r="U5033" t="s">
        <v>2277</v>
      </c>
      <c r="V5033" t="s">
        <v>174</v>
      </c>
      <c r="W5033" t="s">
        <v>175</v>
      </c>
      <c r="X5033" t="s">
        <v>4169</v>
      </c>
      <c r="Z5033" t="s">
        <v>46</v>
      </c>
      <c r="AA5033" s="1">
        <v>45328</v>
      </c>
      <c r="AB5033" s="2">
        <v>45364</v>
      </c>
      <c r="AC5033" s="1">
        <v>45336</v>
      </c>
      <c r="AD5033" s="1">
        <v>45355</v>
      </c>
    </row>
    <row r="5034" spans="1:30">
      <c r="A5034">
        <v>627314</v>
      </c>
      <c r="B5034" t="s">
        <v>163</v>
      </c>
      <c r="C5034" t="s">
        <v>31</v>
      </c>
      <c r="D5034">
        <v>1</v>
      </c>
      <c r="E5034" t="s">
        <v>10707</v>
      </c>
      <c r="F5034" t="s">
        <v>10708</v>
      </c>
      <c r="G5034" t="s">
        <v>51</v>
      </c>
      <c r="H5034">
        <v>40523</v>
      </c>
      <c r="I5034">
        <v>4</v>
      </c>
      <c r="J5034" t="s">
        <v>447</v>
      </c>
      <c r="K5034" t="s">
        <v>36</v>
      </c>
      <c r="L5034" t="s">
        <v>37</v>
      </c>
      <c r="M5034">
        <v>77660</v>
      </c>
      <c r="N5034">
        <v>89309</v>
      </c>
      <c r="O5034" t="s">
        <v>38</v>
      </c>
      <c r="P5034" t="s">
        <v>393</v>
      </c>
      <c r="Q5034" t="s">
        <v>10709</v>
      </c>
      <c r="R5034" t="s">
        <v>10710</v>
      </c>
      <c r="S5034" t="s">
        <v>10711</v>
      </c>
      <c r="T5034" t="s">
        <v>10712</v>
      </c>
      <c r="U5034" t="s">
        <v>10713</v>
      </c>
      <c r="V5034" t="s">
        <v>10714</v>
      </c>
      <c r="W5034" t="s">
        <v>676</v>
      </c>
      <c r="X5034" t="s">
        <v>452</v>
      </c>
      <c r="Z5034" t="s">
        <v>63</v>
      </c>
      <c r="AA5034" s="1">
        <v>45350</v>
      </c>
      <c r="AB5034" s="2">
        <v>45371</v>
      </c>
      <c r="AC5034" s="1">
        <v>45349</v>
      </c>
      <c r="AD5034" s="1">
        <v>45355</v>
      </c>
    </row>
    <row r="5035" spans="1:30">
      <c r="A5035">
        <v>612777</v>
      </c>
      <c r="B5035" t="s">
        <v>47</v>
      </c>
      <c r="C5035" t="s">
        <v>31</v>
      </c>
      <c r="D5035">
        <v>1</v>
      </c>
      <c r="E5035" t="s">
        <v>6810</v>
      </c>
      <c r="F5035" t="s">
        <v>308</v>
      </c>
      <c r="G5035" t="s">
        <v>34</v>
      </c>
      <c r="H5035">
        <v>56058</v>
      </c>
      <c r="I5035">
        <v>0</v>
      </c>
      <c r="J5035" t="s">
        <v>115</v>
      </c>
      <c r="K5035" t="s">
        <v>36</v>
      </c>
      <c r="L5035" t="s">
        <v>37</v>
      </c>
      <c r="M5035">
        <v>59116</v>
      </c>
      <c r="N5035">
        <v>79568</v>
      </c>
      <c r="O5035" t="s">
        <v>38</v>
      </c>
      <c r="P5035" t="s">
        <v>54</v>
      </c>
      <c r="Q5035" t="s">
        <v>2999</v>
      </c>
      <c r="R5035" t="s">
        <v>6811</v>
      </c>
      <c r="S5035" t="s">
        <v>311</v>
      </c>
      <c r="T5035" t="s">
        <v>3001</v>
      </c>
      <c r="V5035" t="s">
        <v>354</v>
      </c>
      <c r="Z5035" t="s">
        <v>46</v>
      </c>
      <c r="AA5035" s="1">
        <v>45245</v>
      </c>
      <c r="AC5035" s="1">
        <v>45246</v>
      </c>
      <c r="AD5035" s="1">
        <v>45355</v>
      </c>
    </row>
    <row r="5036" spans="1:30">
      <c r="A5036">
        <v>628429</v>
      </c>
      <c r="B5036" t="s">
        <v>129</v>
      </c>
      <c r="C5036" t="s">
        <v>48</v>
      </c>
      <c r="D5036">
        <v>1</v>
      </c>
      <c r="E5036" t="s">
        <v>3867</v>
      </c>
      <c r="F5036" t="s">
        <v>283</v>
      </c>
      <c r="G5036" t="s">
        <v>51</v>
      </c>
      <c r="H5036">
        <v>10124</v>
      </c>
      <c r="I5036">
        <v>3</v>
      </c>
      <c r="J5036" t="s">
        <v>1118</v>
      </c>
      <c r="K5036" t="s">
        <v>36</v>
      </c>
      <c r="L5036" t="s">
        <v>37</v>
      </c>
      <c r="M5036">
        <v>64137</v>
      </c>
      <c r="N5036">
        <v>73758</v>
      </c>
      <c r="O5036" t="s">
        <v>38</v>
      </c>
      <c r="P5036" t="s">
        <v>1597</v>
      </c>
      <c r="Q5036" t="s">
        <v>3029</v>
      </c>
      <c r="R5036" t="s">
        <v>3868</v>
      </c>
      <c r="S5036" t="s">
        <v>287</v>
      </c>
      <c r="T5036" t="s">
        <v>3869</v>
      </c>
      <c r="U5036" t="s">
        <v>161</v>
      </c>
      <c r="V5036" t="s">
        <v>162</v>
      </c>
      <c r="Z5036" t="s">
        <v>46</v>
      </c>
      <c r="AA5036" s="1">
        <v>45351</v>
      </c>
      <c r="AC5036" s="1">
        <v>45352</v>
      </c>
      <c r="AD5036" s="1">
        <v>45355</v>
      </c>
    </row>
    <row r="5037" spans="1:30">
      <c r="A5037">
        <v>607407</v>
      </c>
      <c r="B5037" t="s">
        <v>502</v>
      </c>
      <c r="C5037" t="s">
        <v>48</v>
      </c>
      <c r="D5037">
        <v>2</v>
      </c>
      <c r="E5037" t="s">
        <v>4060</v>
      </c>
      <c r="F5037" t="s">
        <v>1878</v>
      </c>
      <c r="G5037" t="s">
        <v>51</v>
      </c>
      <c r="H5037">
        <v>10056</v>
      </c>
      <c r="I5037" t="s">
        <v>924</v>
      </c>
      <c r="J5037" t="s">
        <v>3259</v>
      </c>
      <c r="K5037" t="s">
        <v>36</v>
      </c>
      <c r="L5037" t="s">
        <v>276</v>
      </c>
      <c r="M5037">
        <v>72038</v>
      </c>
      <c r="N5037">
        <v>192152</v>
      </c>
      <c r="O5037" t="s">
        <v>38</v>
      </c>
      <c r="P5037" t="s">
        <v>92</v>
      </c>
      <c r="Q5037" t="s">
        <v>2890</v>
      </c>
      <c r="R5037" t="s">
        <v>10801</v>
      </c>
      <c r="S5037" t="s">
        <v>4063</v>
      </c>
      <c r="T5037" t="s">
        <v>10802</v>
      </c>
      <c r="U5037" t="s">
        <v>8683</v>
      </c>
      <c r="V5037" t="s">
        <v>10803</v>
      </c>
      <c r="W5037" t="s">
        <v>10804</v>
      </c>
      <c r="X5037" t="s">
        <v>92</v>
      </c>
      <c r="Z5037" t="s">
        <v>63</v>
      </c>
      <c r="AA5037" s="1">
        <v>45198</v>
      </c>
      <c r="AC5037" s="1">
        <v>45252</v>
      </c>
      <c r="AD5037" s="1">
        <v>45355</v>
      </c>
    </row>
    <row r="5038" spans="1:30">
      <c r="A5038">
        <v>578102</v>
      </c>
      <c r="B5038" t="s">
        <v>129</v>
      </c>
      <c r="C5038" t="s">
        <v>48</v>
      </c>
      <c r="D5038">
        <v>1</v>
      </c>
      <c r="E5038" t="s">
        <v>453</v>
      </c>
      <c r="F5038" t="s">
        <v>216</v>
      </c>
      <c r="G5038" t="s">
        <v>51</v>
      </c>
      <c r="H5038">
        <v>52316</v>
      </c>
      <c r="I5038">
        <v>2</v>
      </c>
      <c r="J5038" t="s">
        <v>156</v>
      </c>
      <c r="K5038" t="s">
        <v>36</v>
      </c>
      <c r="L5038" t="s">
        <v>37</v>
      </c>
      <c r="M5038">
        <v>60793</v>
      </c>
      <c r="N5038">
        <v>69912</v>
      </c>
      <c r="O5038" t="s">
        <v>38</v>
      </c>
      <c r="P5038" t="s">
        <v>4451</v>
      </c>
      <c r="Q5038" t="s">
        <v>218</v>
      </c>
      <c r="R5038" t="s">
        <v>2089</v>
      </c>
      <c r="S5038" t="s">
        <v>220</v>
      </c>
      <c r="U5038" t="s">
        <v>2090</v>
      </c>
      <c r="V5038" t="s">
        <v>223</v>
      </c>
      <c r="W5038" t="s">
        <v>2091</v>
      </c>
      <c r="Z5038" t="s">
        <v>63</v>
      </c>
      <c r="AA5038" s="1">
        <v>44994</v>
      </c>
      <c r="AC5038" s="1">
        <v>44994</v>
      </c>
      <c r="AD5038" s="1">
        <v>45355</v>
      </c>
    </row>
    <row r="5039" spans="1:30">
      <c r="A5039">
        <v>564037</v>
      </c>
      <c r="B5039" t="s">
        <v>99</v>
      </c>
      <c r="C5039" t="s">
        <v>48</v>
      </c>
      <c r="D5039">
        <v>1</v>
      </c>
      <c r="E5039" t="s">
        <v>9508</v>
      </c>
      <c r="F5039" t="s">
        <v>441</v>
      </c>
      <c r="G5039" t="s">
        <v>51</v>
      </c>
      <c r="H5039">
        <v>20215</v>
      </c>
      <c r="I5039">
        <v>2</v>
      </c>
      <c r="J5039" t="s">
        <v>65</v>
      </c>
      <c r="K5039" t="s">
        <v>36</v>
      </c>
      <c r="L5039" t="s">
        <v>37</v>
      </c>
      <c r="M5039">
        <v>80557</v>
      </c>
      <c r="N5039">
        <v>111917</v>
      </c>
      <c r="O5039" t="s">
        <v>38</v>
      </c>
      <c r="P5039" t="s">
        <v>244</v>
      </c>
      <c r="Q5039" t="s">
        <v>9091</v>
      </c>
      <c r="R5039" t="s">
        <v>9509</v>
      </c>
      <c r="S5039" t="s">
        <v>444</v>
      </c>
      <c r="T5039" t="s">
        <v>9510</v>
      </c>
      <c r="U5039" t="s">
        <v>9511</v>
      </c>
      <c r="V5039" t="s">
        <v>250</v>
      </c>
      <c r="W5039" t="s">
        <v>9512</v>
      </c>
      <c r="X5039" t="s">
        <v>9513</v>
      </c>
      <c r="Z5039" t="s">
        <v>63</v>
      </c>
      <c r="AA5039" s="1">
        <v>44937</v>
      </c>
      <c r="AC5039" s="1">
        <v>44937</v>
      </c>
      <c r="AD5039" s="1">
        <v>45355</v>
      </c>
    </row>
    <row r="5040" spans="1:30">
      <c r="A5040">
        <v>600557</v>
      </c>
      <c r="B5040" t="s">
        <v>129</v>
      </c>
      <c r="C5040" t="s">
        <v>48</v>
      </c>
      <c r="D5040">
        <v>1</v>
      </c>
      <c r="E5040" t="s">
        <v>10092</v>
      </c>
      <c r="F5040" t="s">
        <v>2106</v>
      </c>
      <c r="G5040" t="s">
        <v>34</v>
      </c>
      <c r="H5040">
        <v>95713</v>
      </c>
      <c r="I5040">
        <v>0</v>
      </c>
      <c r="J5040" t="s">
        <v>132</v>
      </c>
      <c r="K5040" t="s">
        <v>36</v>
      </c>
      <c r="L5040" t="s">
        <v>37</v>
      </c>
      <c r="M5040">
        <v>75000</v>
      </c>
      <c r="N5040">
        <v>130000</v>
      </c>
      <c r="O5040" t="s">
        <v>38</v>
      </c>
      <c r="P5040" t="s">
        <v>133</v>
      </c>
      <c r="Q5040" t="s">
        <v>134</v>
      </c>
      <c r="R5040" t="s">
        <v>10093</v>
      </c>
      <c r="S5040" t="s">
        <v>2109</v>
      </c>
      <c r="T5040" t="s">
        <v>10094</v>
      </c>
      <c r="U5040" t="s">
        <v>6238</v>
      </c>
      <c r="V5040" t="s">
        <v>297</v>
      </c>
      <c r="W5040" t="s">
        <v>140</v>
      </c>
      <c r="Z5040" t="s">
        <v>63</v>
      </c>
      <c r="AA5040" s="1">
        <v>45161</v>
      </c>
      <c r="AC5040" s="1">
        <v>45198</v>
      </c>
      <c r="AD5040" s="1">
        <v>45355</v>
      </c>
    </row>
    <row r="5041" spans="1:30">
      <c r="A5041">
        <v>604775</v>
      </c>
      <c r="B5041" t="s">
        <v>47</v>
      </c>
      <c r="C5041" t="s">
        <v>31</v>
      </c>
      <c r="D5041">
        <v>1</v>
      </c>
      <c r="E5041" t="s">
        <v>7022</v>
      </c>
      <c r="F5041" t="s">
        <v>308</v>
      </c>
      <c r="G5041" t="s">
        <v>34</v>
      </c>
      <c r="H5041">
        <v>56058</v>
      </c>
      <c r="I5041">
        <v>0</v>
      </c>
      <c r="J5041" t="s">
        <v>284</v>
      </c>
      <c r="L5041" t="s">
        <v>37</v>
      </c>
      <c r="M5041">
        <v>59116</v>
      </c>
      <c r="N5041">
        <v>81213</v>
      </c>
      <c r="O5041" t="s">
        <v>38</v>
      </c>
      <c r="P5041" t="s">
        <v>54</v>
      </c>
      <c r="Q5041" t="s">
        <v>7023</v>
      </c>
      <c r="R5041" t="s">
        <v>7024</v>
      </c>
      <c r="S5041" t="s">
        <v>311</v>
      </c>
      <c r="T5041" t="s">
        <v>7025</v>
      </c>
      <c r="U5041" t="s">
        <v>59</v>
      </c>
      <c r="V5041" t="s">
        <v>60</v>
      </c>
      <c r="W5041" t="s">
        <v>61</v>
      </c>
      <c r="X5041" t="s">
        <v>54</v>
      </c>
      <c r="Z5041" t="s">
        <v>46</v>
      </c>
      <c r="AA5041" s="1">
        <v>45184</v>
      </c>
      <c r="AC5041" s="1">
        <v>45184</v>
      </c>
      <c r="AD5041" s="1">
        <v>45355</v>
      </c>
    </row>
    <row r="5042" spans="1:30">
      <c r="A5042">
        <v>534769</v>
      </c>
      <c r="B5042" t="s">
        <v>129</v>
      </c>
      <c r="C5042" t="s">
        <v>31</v>
      </c>
      <c r="D5042">
        <v>2</v>
      </c>
      <c r="E5042" t="s">
        <v>10664</v>
      </c>
      <c r="F5042" t="s">
        <v>283</v>
      </c>
      <c r="G5042" t="s">
        <v>51</v>
      </c>
      <c r="H5042">
        <v>10124</v>
      </c>
      <c r="I5042">
        <v>2</v>
      </c>
      <c r="J5042" t="s">
        <v>156</v>
      </c>
      <c r="K5042" t="s">
        <v>36</v>
      </c>
      <c r="L5042" t="s">
        <v>37</v>
      </c>
      <c r="M5042">
        <v>53057</v>
      </c>
      <c r="N5042">
        <v>61015</v>
      </c>
      <c r="O5042" t="s">
        <v>38</v>
      </c>
      <c r="P5042" t="s">
        <v>267</v>
      </c>
      <c r="Q5042" t="s">
        <v>237</v>
      </c>
      <c r="R5042" t="s">
        <v>10665</v>
      </c>
      <c r="S5042" t="s">
        <v>287</v>
      </c>
      <c r="U5042" t="s">
        <v>7787</v>
      </c>
      <c r="V5042" t="s">
        <v>10666</v>
      </c>
      <c r="W5042" t="s">
        <v>10667</v>
      </c>
      <c r="Z5042" t="s">
        <v>46</v>
      </c>
      <c r="AA5042" s="1">
        <v>44721</v>
      </c>
      <c r="AC5042" s="1">
        <v>44729</v>
      </c>
      <c r="AD5042" s="1">
        <v>45355</v>
      </c>
    </row>
    <row r="5043" spans="1:30">
      <c r="A5043">
        <v>625261</v>
      </c>
      <c r="B5043" t="s">
        <v>306</v>
      </c>
      <c r="C5043" t="s">
        <v>48</v>
      </c>
      <c r="D5043">
        <v>2</v>
      </c>
      <c r="E5043" t="s">
        <v>511</v>
      </c>
      <c r="F5043" t="s">
        <v>512</v>
      </c>
      <c r="G5043" t="s">
        <v>34</v>
      </c>
      <c r="H5043">
        <v>10209</v>
      </c>
      <c r="I5043">
        <v>1</v>
      </c>
      <c r="J5043" t="s">
        <v>284</v>
      </c>
      <c r="K5043" t="s">
        <v>123</v>
      </c>
      <c r="L5043" t="s">
        <v>227</v>
      </c>
      <c r="M5043">
        <v>17</v>
      </c>
      <c r="N5043">
        <v>19.899999999999999</v>
      </c>
      <c r="O5043" t="s">
        <v>124</v>
      </c>
      <c r="P5043" t="s">
        <v>125</v>
      </c>
      <c r="Q5043" t="s">
        <v>5146</v>
      </c>
      <c r="R5043" t="s">
        <v>5147</v>
      </c>
      <c r="S5043" t="s">
        <v>515</v>
      </c>
      <c r="T5043" t="s">
        <v>5148</v>
      </c>
      <c r="U5043" t="s">
        <v>5149</v>
      </c>
      <c r="V5043" t="s">
        <v>5150</v>
      </c>
      <c r="Z5043" t="s">
        <v>46</v>
      </c>
      <c r="AA5043" s="1">
        <v>45323</v>
      </c>
      <c r="AB5043" s="2">
        <v>45383</v>
      </c>
      <c r="AC5043" s="1">
        <v>45327</v>
      </c>
      <c r="AD5043" s="1">
        <v>45355</v>
      </c>
    </row>
    <row r="5044" spans="1:30">
      <c r="A5044">
        <v>619573</v>
      </c>
      <c r="B5044" t="s">
        <v>727</v>
      </c>
      <c r="C5044" t="s">
        <v>31</v>
      </c>
      <c r="D5044">
        <v>1</v>
      </c>
      <c r="E5044" t="s">
        <v>3043</v>
      </c>
      <c r="F5044" t="s">
        <v>829</v>
      </c>
      <c r="G5044" t="s">
        <v>51</v>
      </c>
      <c r="H5044">
        <v>10010</v>
      </c>
      <c r="I5044" t="s">
        <v>958</v>
      </c>
      <c r="J5044" t="s">
        <v>72</v>
      </c>
      <c r="K5044" t="s">
        <v>36</v>
      </c>
      <c r="L5044" t="s">
        <v>37</v>
      </c>
      <c r="M5044">
        <v>58700</v>
      </c>
      <c r="N5044">
        <v>161534</v>
      </c>
      <c r="O5044" t="s">
        <v>38</v>
      </c>
      <c r="P5044" t="s">
        <v>3044</v>
      </c>
      <c r="Q5044" t="s">
        <v>3045</v>
      </c>
      <c r="R5044" t="s">
        <v>3046</v>
      </c>
      <c r="S5044" t="s">
        <v>833</v>
      </c>
      <c r="T5044" t="s">
        <v>3047</v>
      </c>
      <c r="V5044" t="s">
        <v>3048</v>
      </c>
      <c r="W5044" t="s">
        <v>3049</v>
      </c>
      <c r="X5044" t="s">
        <v>3050</v>
      </c>
      <c r="Z5044" t="s">
        <v>46</v>
      </c>
      <c r="AA5044" s="1">
        <v>45278</v>
      </c>
      <c r="AC5044" s="1">
        <v>45278</v>
      </c>
      <c r="AD5044" s="1">
        <v>45355</v>
      </c>
    </row>
    <row r="5045" spans="1:30">
      <c r="A5045">
        <v>585576</v>
      </c>
      <c r="B5045" t="s">
        <v>47</v>
      </c>
      <c r="C5045" t="s">
        <v>48</v>
      </c>
      <c r="D5045">
        <v>1</v>
      </c>
      <c r="E5045" t="s">
        <v>5774</v>
      </c>
      <c r="F5045" t="s">
        <v>798</v>
      </c>
      <c r="G5045" t="s">
        <v>51</v>
      </c>
      <c r="H5045">
        <v>21915</v>
      </c>
      <c r="I5045">
        <v>2</v>
      </c>
      <c r="J5045" t="s">
        <v>65</v>
      </c>
      <c r="K5045" t="s">
        <v>36</v>
      </c>
      <c r="L5045" t="s">
        <v>37</v>
      </c>
      <c r="M5045">
        <v>67757</v>
      </c>
      <c r="N5045">
        <v>89502</v>
      </c>
      <c r="O5045" t="s">
        <v>38</v>
      </c>
      <c r="P5045" t="s">
        <v>54</v>
      </c>
      <c r="Q5045" t="s">
        <v>533</v>
      </c>
      <c r="R5045" t="s">
        <v>5775</v>
      </c>
      <c r="S5045" t="s">
        <v>801</v>
      </c>
      <c r="T5045" t="s">
        <v>5776</v>
      </c>
      <c r="V5045" t="s">
        <v>3365</v>
      </c>
      <c r="W5045" t="s">
        <v>61</v>
      </c>
      <c r="X5045" t="s">
        <v>62</v>
      </c>
      <c r="Z5045" t="s">
        <v>46</v>
      </c>
      <c r="AA5045" s="1">
        <v>45051</v>
      </c>
      <c r="AC5045" s="1">
        <v>45287</v>
      </c>
      <c r="AD5045" s="1">
        <v>45355</v>
      </c>
    </row>
    <row r="5046" spans="1:30">
      <c r="A5046">
        <v>603137</v>
      </c>
      <c r="B5046" t="s">
        <v>47</v>
      </c>
      <c r="C5046" t="s">
        <v>31</v>
      </c>
      <c r="D5046">
        <v>3</v>
      </c>
      <c r="E5046" t="s">
        <v>440</v>
      </c>
      <c r="F5046" t="s">
        <v>441</v>
      </c>
      <c r="G5046" t="s">
        <v>51</v>
      </c>
      <c r="H5046">
        <v>20215</v>
      </c>
      <c r="I5046">
        <v>2</v>
      </c>
      <c r="J5046" t="s">
        <v>65</v>
      </c>
      <c r="L5046" t="s">
        <v>37</v>
      </c>
      <c r="M5046">
        <v>88026</v>
      </c>
      <c r="N5046">
        <v>122295</v>
      </c>
      <c r="O5046" t="s">
        <v>38</v>
      </c>
      <c r="P5046" t="s">
        <v>54</v>
      </c>
      <c r="Q5046" t="s">
        <v>3980</v>
      </c>
      <c r="R5046" t="s">
        <v>10340</v>
      </c>
      <c r="S5046" t="s">
        <v>444</v>
      </c>
      <c r="T5046" t="s">
        <v>3358</v>
      </c>
      <c r="U5046" t="s">
        <v>59</v>
      </c>
      <c r="V5046" t="s">
        <v>60</v>
      </c>
      <c r="W5046" t="s">
        <v>61</v>
      </c>
      <c r="X5046" t="s">
        <v>54</v>
      </c>
      <c r="Z5046" t="s">
        <v>63</v>
      </c>
      <c r="AA5046" s="1">
        <v>45177</v>
      </c>
      <c r="AC5046" s="1">
        <v>45195</v>
      </c>
      <c r="AD5046" s="1">
        <v>45355</v>
      </c>
    </row>
    <row r="5047" spans="1:30">
      <c r="A5047">
        <v>601797</v>
      </c>
      <c r="B5047" t="s">
        <v>99</v>
      </c>
      <c r="C5047" t="s">
        <v>31</v>
      </c>
      <c r="D5047">
        <v>1</v>
      </c>
      <c r="E5047" t="s">
        <v>10793</v>
      </c>
      <c r="F5047" t="s">
        <v>2472</v>
      </c>
      <c r="G5047" t="s">
        <v>51</v>
      </c>
      <c r="H5047">
        <v>20415</v>
      </c>
      <c r="I5047">
        <v>2</v>
      </c>
      <c r="J5047" t="s">
        <v>594</v>
      </c>
      <c r="K5047" t="s">
        <v>36</v>
      </c>
      <c r="L5047" t="s">
        <v>37</v>
      </c>
      <c r="M5047">
        <v>88026</v>
      </c>
      <c r="N5047">
        <v>122295</v>
      </c>
      <c r="O5047" t="s">
        <v>38</v>
      </c>
      <c r="P5047" t="s">
        <v>244</v>
      </c>
      <c r="Q5047" t="s">
        <v>8711</v>
      </c>
      <c r="R5047" t="s">
        <v>10794</v>
      </c>
      <c r="S5047" t="s">
        <v>2474</v>
      </c>
      <c r="T5047" t="s">
        <v>10795</v>
      </c>
      <c r="U5047" t="s">
        <v>4153</v>
      </c>
      <c r="V5047" t="s">
        <v>980</v>
      </c>
      <c r="Z5047" t="s">
        <v>63</v>
      </c>
      <c r="AA5047" s="1">
        <v>45205</v>
      </c>
      <c r="AC5047" s="1">
        <v>45205</v>
      </c>
      <c r="AD5047" s="1">
        <v>45355</v>
      </c>
    </row>
    <row r="5048" spans="1:30">
      <c r="A5048">
        <v>540462</v>
      </c>
      <c r="B5048" t="s">
        <v>314</v>
      </c>
      <c r="C5048" t="s">
        <v>48</v>
      </c>
      <c r="D5048">
        <v>10</v>
      </c>
      <c r="E5048" t="s">
        <v>5899</v>
      </c>
      <c r="F5048" t="s">
        <v>413</v>
      </c>
      <c r="G5048" t="s">
        <v>34</v>
      </c>
      <c r="H5048">
        <v>53040</v>
      </c>
      <c r="I5048">
        <v>3</v>
      </c>
      <c r="J5048" t="s">
        <v>202</v>
      </c>
      <c r="K5048" t="s">
        <v>123</v>
      </c>
      <c r="L5048" t="s">
        <v>37</v>
      </c>
      <c r="M5048">
        <v>78.040000000000006</v>
      </c>
      <c r="N5048">
        <v>83.61</v>
      </c>
      <c r="O5048" t="s">
        <v>124</v>
      </c>
      <c r="P5048" t="s">
        <v>104</v>
      </c>
      <c r="Q5048" t="s">
        <v>4833</v>
      </c>
      <c r="R5048" t="s">
        <v>5900</v>
      </c>
      <c r="S5048" t="s">
        <v>417</v>
      </c>
      <c r="T5048" t="s">
        <v>5901</v>
      </c>
      <c r="V5048" t="s">
        <v>5902</v>
      </c>
      <c r="Z5048" t="s">
        <v>63</v>
      </c>
      <c r="AA5048" s="1">
        <v>44756</v>
      </c>
      <c r="AC5048" s="1">
        <v>45036</v>
      </c>
      <c r="AD5048" s="1">
        <v>45355</v>
      </c>
    </row>
    <row r="5049" spans="1:30">
      <c r="A5049">
        <v>623546</v>
      </c>
      <c r="B5049" t="s">
        <v>69</v>
      </c>
      <c r="C5049" t="s">
        <v>31</v>
      </c>
      <c r="D5049">
        <v>1</v>
      </c>
      <c r="E5049" t="s">
        <v>1458</v>
      </c>
      <c r="F5049" t="s">
        <v>308</v>
      </c>
      <c r="G5049" t="s">
        <v>34</v>
      </c>
      <c r="H5049">
        <v>56058</v>
      </c>
      <c r="I5049">
        <v>0</v>
      </c>
      <c r="J5049" t="s">
        <v>115</v>
      </c>
      <c r="K5049" t="s">
        <v>36</v>
      </c>
      <c r="L5049" t="s">
        <v>37</v>
      </c>
      <c r="M5049">
        <v>59116</v>
      </c>
      <c r="N5049">
        <v>91768</v>
      </c>
      <c r="O5049" t="s">
        <v>38</v>
      </c>
      <c r="P5049" t="s">
        <v>73</v>
      </c>
      <c r="Q5049" t="s">
        <v>1504</v>
      </c>
      <c r="R5049" t="s">
        <v>7369</v>
      </c>
      <c r="S5049" t="s">
        <v>311</v>
      </c>
      <c r="T5049" t="s">
        <v>3859</v>
      </c>
      <c r="V5049" t="s">
        <v>7370</v>
      </c>
      <c r="W5049" t="s">
        <v>622</v>
      </c>
      <c r="X5049" t="s">
        <v>623</v>
      </c>
      <c r="Z5049" t="s">
        <v>46</v>
      </c>
      <c r="AA5049" s="1">
        <v>45310</v>
      </c>
      <c r="AC5049" s="1">
        <v>45310</v>
      </c>
      <c r="AD5049" s="1">
        <v>45355</v>
      </c>
    </row>
    <row r="5050" spans="1:30">
      <c r="A5050">
        <v>608866</v>
      </c>
      <c r="B5050" t="s">
        <v>30</v>
      </c>
      <c r="C5050" t="s">
        <v>31</v>
      </c>
      <c r="D5050">
        <v>1</v>
      </c>
      <c r="E5050" t="s">
        <v>2782</v>
      </c>
      <c r="F5050" t="s">
        <v>114</v>
      </c>
      <c r="G5050" t="s">
        <v>34</v>
      </c>
      <c r="H5050">
        <v>56057</v>
      </c>
      <c r="I5050">
        <v>0</v>
      </c>
      <c r="J5050" t="s">
        <v>1641</v>
      </c>
      <c r="K5050" t="s">
        <v>36</v>
      </c>
      <c r="L5050" t="s">
        <v>37</v>
      </c>
      <c r="M5050">
        <v>41887</v>
      </c>
      <c r="N5050">
        <v>69709</v>
      </c>
      <c r="O5050" t="s">
        <v>38</v>
      </c>
      <c r="P5050" t="s">
        <v>937</v>
      </c>
      <c r="Q5050" t="s">
        <v>2783</v>
      </c>
      <c r="R5050" t="s">
        <v>2784</v>
      </c>
      <c r="S5050" t="s">
        <v>119</v>
      </c>
      <c r="T5050" t="s">
        <v>2785</v>
      </c>
      <c r="U5050" t="s">
        <v>2786</v>
      </c>
      <c r="V5050" t="s">
        <v>2787</v>
      </c>
      <c r="Z5050" t="s">
        <v>46</v>
      </c>
      <c r="AA5050" s="1">
        <v>45198</v>
      </c>
      <c r="AC5050" s="1">
        <v>45216</v>
      </c>
      <c r="AD5050" s="1">
        <v>45355</v>
      </c>
    </row>
    <row r="5051" spans="1:30">
      <c r="A5051">
        <v>594299</v>
      </c>
      <c r="B5051" t="s">
        <v>47</v>
      </c>
      <c r="C5051" t="s">
        <v>48</v>
      </c>
      <c r="D5051">
        <v>1</v>
      </c>
      <c r="E5051" t="s">
        <v>2471</v>
      </c>
      <c r="F5051" t="s">
        <v>1013</v>
      </c>
      <c r="G5051" t="s">
        <v>51</v>
      </c>
      <c r="H5051">
        <v>21215</v>
      </c>
      <c r="I5051">
        <v>2</v>
      </c>
      <c r="J5051" t="s">
        <v>65</v>
      </c>
      <c r="K5051" t="s">
        <v>36</v>
      </c>
      <c r="L5051" t="s">
        <v>37</v>
      </c>
      <c r="M5051">
        <v>88026</v>
      </c>
      <c r="N5051">
        <v>105000</v>
      </c>
      <c r="O5051" t="s">
        <v>38</v>
      </c>
      <c r="P5051" t="s">
        <v>54</v>
      </c>
      <c r="Q5051" t="s">
        <v>2874</v>
      </c>
      <c r="R5051" t="s">
        <v>10838</v>
      </c>
      <c r="S5051" t="s">
        <v>1016</v>
      </c>
      <c r="T5051" t="s">
        <v>10839</v>
      </c>
      <c r="V5051" t="s">
        <v>60</v>
      </c>
      <c r="W5051" t="s">
        <v>61</v>
      </c>
      <c r="X5051" t="s">
        <v>54</v>
      </c>
      <c r="Z5051" t="s">
        <v>63</v>
      </c>
      <c r="AA5051" s="1">
        <v>45133</v>
      </c>
      <c r="AC5051" s="1">
        <v>45133</v>
      </c>
      <c r="AD5051" s="1">
        <v>45355</v>
      </c>
    </row>
    <row r="5052" spans="1:30">
      <c r="A5052">
        <v>620592</v>
      </c>
      <c r="B5052" t="s">
        <v>1077</v>
      </c>
      <c r="C5052" t="s">
        <v>31</v>
      </c>
      <c r="D5052">
        <v>1</v>
      </c>
      <c r="E5052" t="s">
        <v>10840</v>
      </c>
      <c r="F5052" t="s">
        <v>1576</v>
      </c>
      <c r="G5052" t="s">
        <v>51</v>
      </c>
      <c r="H5052">
        <v>13633</v>
      </c>
      <c r="I5052">
        <v>2</v>
      </c>
      <c r="J5052" t="s">
        <v>91</v>
      </c>
      <c r="K5052" t="s">
        <v>36</v>
      </c>
      <c r="L5052" t="s">
        <v>37</v>
      </c>
      <c r="M5052">
        <v>80000</v>
      </c>
      <c r="N5052">
        <v>90000</v>
      </c>
      <c r="O5052" t="s">
        <v>38</v>
      </c>
      <c r="P5052" t="s">
        <v>125</v>
      </c>
      <c r="Q5052" t="s">
        <v>2584</v>
      </c>
      <c r="R5052" t="s">
        <v>10841</v>
      </c>
      <c r="S5052" t="s">
        <v>1580</v>
      </c>
      <c r="T5052" t="s">
        <v>10842</v>
      </c>
      <c r="U5052" t="s">
        <v>10843</v>
      </c>
      <c r="Z5052" t="s">
        <v>46</v>
      </c>
      <c r="AA5052" s="1">
        <v>45300</v>
      </c>
      <c r="AC5052" s="1">
        <v>45300</v>
      </c>
      <c r="AD5052" s="1">
        <v>45355</v>
      </c>
    </row>
    <row r="5053" spans="1:30">
      <c r="A5053">
        <v>617271</v>
      </c>
      <c r="B5053" t="s">
        <v>30</v>
      </c>
      <c r="C5053" t="s">
        <v>48</v>
      </c>
      <c r="D5053">
        <v>1</v>
      </c>
      <c r="E5053" t="s">
        <v>10812</v>
      </c>
      <c r="F5053" t="s">
        <v>33</v>
      </c>
      <c r="G5053" t="s">
        <v>34</v>
      </c>
      <c r="H5053">
        <v>21744</v>
      </c>
      <c r="I5053">
        <v>2</v>
      </c>
      <c r="J5053" t="s">
        <v>6770</v>
      </c>
      <c r="K5053" t="s">
        <v>36</v>
      </c>
      <c r="L5053" t="s">
        <v>37</v>
      </c>
      <c r="M5053">
        <v>82506</v>
      </c>
      <c r="N5053">
        <v>82506</v>
      </c>
      <c r="O5053" t="s">
        <v>38</v>
      </c>
      <c r="P5053" t="s">
        <v>39</v>
      </c>
      <c r="Q5053" t="s">
        <v>8396</v>
      </c>
      <c r="R5053" t="s">
        <v>10813</v>
      </c>
      <c r="S5053" t="s">
        <v>42</v>
      </c>
      <c r="T5053" t="s">
        <v>10814</v>
      </c>
      <c r="V5053" t="s">
        <v>10815</v>
      </c>
      <c r="Z5053" t="s">
        <v>46</v>
      </c>
      <c r="AA5053" s="1">
        <v>45260</v>
      </c>
      <c r="AB5053" s="2">
        <v>45380</v>
      </c>
      <c r="AC5053" s="1">
        <v>45260</v>
      </c>
      <c r="AD5053" s="1">
        <v>45355</v>
      </c>
    </row>
    <row r="5054" spans="1:30">
      <c r="A5054">
        <v>577109</v>
      </c>
      <c r="B5054" t="s">
        <v>69</v>
      </c>
      <c r="C5054" t="s">
        <v>48</v>
      </c>
      <c r="D5054">
        <v>2</v>
      </c>
      <c r="E5054" t="s">
        <v>9598</v>
      </c>
      <c r="F5054" t="s">
        <v>1270</v>
      </c>
      <c r="G5054" t="s">
        <v>51</v>
      </c>
      <c r="H5054">
        <v>22122</v>
      </c>
      <c r="I5054">
        <v>3</v>
      </c>
      <c r="J5054" t="s">
        <v>65</v>
      </c>
      <c r="K5054" t="s">
        <v>36</v>
      </c>
      <c r="L5054" t="s">
        <v>37</v>
      </c>
      <c r="M5054">
        <v>73294</v>
      </c>
      <c r="N5054">
        <v>107071</v>
      </c>
      <c r="O5054" t="s">
        <v>38</v>
      </c>
      <c r="P5054" t="s">
        <v>73</v>
      </c>
      <c r="Q5054" t="s">
        <v>521</v>
      </c>
      <c r="R5054" t="s">
        <v>9599</v>
      </c>
      <c r="S5054" t="s">
        <v>1273</v>
      </c>
      <c r="T5054" t="s">
        <v>5567</v>
      </c>
      <c r="U5054" t="s">
        <v>5656</v>
      </c>
      <c r="V5054" t="s">
        <v>9600</v>
      </c>
      <c r="W5054" t="s">
        <v>526</v>
      </c>
      <c r="X5054" t="s">
        <v>73</v>
      </c>
      <c r="Z5054" t="s">
        <v>46</v>
      </c>
      <c r="AA5054" s="1">
        <v>45000</v>
      </c>
      <c r="AC5054" s="1">
        <v>45013</v>
      </c>
      <c r="AD5054" s="1">
        <v>45355</v>
      </c>
    </row>
    <row r="5055" spans="1:30">
      <c r="A5055">
        <v>495779</v>
      </c>
      <c r="B5055" t="s">
        <v>314</v>
      </c>
      <c r="C5055" t="s">
        <v>31</v>
      </c>
      <c r="D5055">
        <v>1</v>
      </c>
      <c r="E5055" t="s">
        <v>10750</v>
      </c>
      <c r="F5055" t="s">
        <v>1640</v>
      </c>
      <c r="G5055" t="s">
        <v>34</v>
      </c>
      <c r="H5055">
        <v>50910</v>
      </c>
      <c r="I5055">
        <v>0</v>
      </c>
      <c r="J5055" t="s">
        <v>202</v>
      </c>
      <c r="K5055" t="s">
        <v>123</v>
      </c>
      <c r="L5055" t="s">
        <v>37</v>
      </c>
      <c r="M5055">
        <v>40.586199999999998</v>
      </c>
      <c r="N5055">
        <v>40.586199999999998</v>
      </c>
      <c r="O5055" t="s">
        <v>124</v>
      </c>
      <c r="P5055" t="s">
        <v>317</v>
      </c>
      <c r="Q5055" t="s">
        <v>318</v>
      </c>
      <c r="R5055" t="s">
        <v>10751</v>
      </c>
      <c r="S5055" t="s">
        <v>1645</v>
      </c>
      <c r="T5055" t="s">
        <v>10752</v>
      </c>
      <c r="V5055" t="s">
        <v>10753</v>
      </c>
      <c r="Z5055" t="s">
        <v>46</v>
      </c>
      <c r="AA5055" s="1">
        <v>44491</v>
      </c>
      <c r="AC5055" s="1">
        <v>44491</v>
      </c>
      <c r="AD5055" s="1">
        <v>45355</v>
      </c>
    </row>
    <row r="5056" spans="1:30">
      <c r="A5056">
        <v>607398</v>
      </c>
      <c r="B5056" t="s">
        <v>502</v>
      </c>
      <c r="C5056" t="s">
        <v>48</v>
      </c>
      <c r="D5056">
        <v>1</v>
      </c>
      <c r="E5056" t="s">
        <v>10448</v>
      </c>
      <c r="F5056" t="s">
        <v>1878</v>
      </c>
      <c r="G5056" t="s">
        <v>51</v>
      </c>
      <c r="H5056" t="s">
        <v>1879</v>
      </c>
      <c r="I5056">
        <v>0</v>
      </c>
      <c r="J5056" t="s">
        <v>156</v>
      </c>
      <c r="K5056" t="s">
        <v>36</v>
      </c>
      <c r="L5056" t="s">
        <v>37</v>
      </c>
      <c r="M5056">
        <v>58700</v>
      </c>
      <c r="N5056">
        <v>192152</v>
      </c>
      <c r="O5056" t="s">
        <v>38</v>
      </c>
      <c r="P5056" t="s">
        <v>92</v>
      </c>
      <c r="Q5056" t="s">
        <v>10449</v>
      </c>
      <c r="R5056" t="s">
        <v>10450</v>
      </c>
      <c r="S5056" t="s">
        <v>1882</v>
      </c>
      <c r="T5056" t="s">
        <v>10451</v>
      </c>
      <c r="U5056" t="s">
        <v>508</v>
      </c>
      <c r="V5056" t="s">
        <v>10452</v>
      </c>
      <c r="W5056" t="s">
        <v>10453</v>
      </c>
      <c r="X5056" t="s">
        <v>92</v>
      </c>
      <c r="Z5056" t="s">
        <v>63</v>
      </c>
      <c r="AA5056" s="1">
        <v>45198</v>
      </c>
      <c r="AC5056" s="1">
        <v>45317</v>
      </c>
      <c r="AD5056" s="1">
        <v>45355</v>
      </c>
    </row>
    <row r="5057" spans="1:30">
      <c r="A5057">
        <v>602135</v>
      </c>
      <c r="B5057" t="s">
        <v>47</v>
      </c>
      <c r="C5057" t="s">
        <v>31</v>
      </c>
      <c r="D5057">
        <v>1</v>
      </c>
      <c r="E5057" t="s">
        <v>1906</v>
      </c>
      <c r="F5057" t="s">
        <v>375</v>
      </c>
      <c r="G5057" t="s">
        <v>51</v>
      </c>
      <c r="H5057">
        <v>22427</v>
      </c>
      <c r="I5057">
        <v>2</v>
      </c>
      <c r="J5057" t="s">
        <v>1482</v>
      </c>
      <c r="K5057" t="s">
        <v>36</v>
      </c>
      <c r="L5057" t="s">
        <v>37</v>
      </c>
      <c r="M5057">
        <v>81571</v>
      </c>
      <c r="N5057">
        <v>93807</v>
      </c>
      <c r="O5057" t="s">
        <v>38</v>
      </c>
      <c r="P5057" t="s">
        <v>54</v>
      </c>
      <c r="Q5057" t="s">
        <v>6971</v>
      </c>
      <c r="R5057" t="s">
        <v>6972</v>
      </c>
      <c r="S5057" t="s">
        <v>377</v>
      </c>
      <c r="T5057" t="s">
        <v>4095</v>
      </c>
      <c r="U5057" t="s">
        <v>59</v>
      </c>
      <c r="V5057" t="s">
        <v>60</v>
      </c>
      <c r="W5057" t="s">
        <v>61</v>
      </c>
      <c r="X5057" t="s">
        <v>6973</v>
      </c>
      <c r="Z5057" t="s">
        <v>63</v>
      </c>
      <c r="AA5057" s="1">
        <v>45174</v>
      </c>
      <c r="AC5057" s="1">
        <v>45351</v>
      </c>
      <c r="AD5057" s="1">
        <v>45355</v>
      </c>
    </row>
    <row r="5058" spans="1:30">
      <c r="A5058">
        <v>615623</v>
      </c>
      <c r="B5058" t="s">
        <v>356</v>
      </c>
      <c r="C5058" t="s">
        <v>31</v>
      </c>
      <c r="D5058">
        <v>1</v>
      </c>
      <c r="E5058" t="s">
        <v>2774</v>
      </c>
      <c r="F5058" t="s">
        <v>487</v>
      </c>
      <c r="G5058" t="s">
        <v>51</v>
      </c>
      <c r="H5058">
        <v>13611</v>
      </c>
      <c r="I5058">
        <v>3</v>
      </c>
      <c r="J5058" t="s">
        <v>91</v>
      </c>
      <c r="K5058" t="s">
        <v>36</v>
      </c>
      <c r="L5058" t="s">
        <v>37</v>
      </c>
      <c r="M5058">
        <v>80000</v>
      </c>
      <c r="N5058">
        <v>85000</v>
      </c>
      <c r="O5058" t="s">
        <v>38</v>
      </c>
      <c r="P5058" t="s">
        <v>358</v>
      </c>
      <c r="Q5058" t="s">
        <v>2775</v>
      </c>
      <c r="R5058" t="s">
        <v>2776</v>
      </c>
      <c r="S5058" t="s">
        <v>490</v>
      </c>
      <c r="V5058" t="s">
        <v>2777</v>
      </c>
      <c r="Z5058" t="s">
        <v>46</v>
      </c>
      <c r="AA5058" s="1">
        <v>45239</v>
      </c>
      <c r="AC5058" s="1">
        <v>45239</v>
      </c>
      <c r="AD5058" s="1">
        <v>45355</v>
      </c>
    </row>
    <row r="5059" spans="1:30">
      <c r="A5059">
        <v>581727</v>
      </c>
      <c r="B5059" t="s">
        <v>99</v>
      </c>
      <c r="C5059" t="s">
        <v>31</v>
      </c>
      <c r="D5059">
        <v>1</v>
      </c>
      <c r="E5059" t="s">
        <v>243</v>
      </c>
      <c r="F5059" t="s">
        <v>243</v>
      </c>
      <c r="G5059" t="s">
        <v>51</v>
      </c>
      <c r="H5059">
        <v>91001</v>
      </c>
      <c r="I5059">
        <v>3</v>
      </c>
      <c r="J5059" t="s">
        <v>275</v>
      </c>
      <c r="K5059" t="s">
        <v>36</v>
      </c>
      <c r="L5059" t="s">
        <v>37</v>
      </c>
      <c r="M5059">
        <v>74773</v>
      </c>
      <c r="N5059">
        <v>76650</v>
      </c>
      <c r="O5059" t="s">
        <v>38</v>
      </c>
      <c r="P5059" t="s">
        <v>244</v>
      </c>
      <c r="Q5059" t="s">
        <v>245</v>
      </c>
      <c r="R5059" t="s">
        <v>4115</v>
      </c>
      <c r="S5059" t="s">
        <v>247</v>
      </c>
      <c r="T5059" t="s">
        <v>248</v>
      </c>
      <c r="U5059" t="s">
        <v>249</v>
      </c>
      <c r="V5059" t="s">
        <v>250</v>
      </c>
      <c r="W5059" t="s">
        <v>251</v>
      </c>
      <c r="X5059" t="s">
        <v>252</v>
      </c>
      <c r="Z5059" t="s">
        <v>46</v>
      </c>
      <c r="AA5059" s="1">
        <v>45026</v>
      </c>
      <c r="AC5059" s="1">
        <v>45026</v>
      </c>
      <c r="AD5059" s="1">
        <v>45355</v>
      </c>
    </row>
    <row r="5060" spans="1:30">
      <c r="A5060">
        <v>574334</v>
      </c>
      <c r="B5060" t="s">
        <v>3475</v>
      </c>
      <c r="C5060" t="s">
        <v>48</v>
      </c>
      <c r="D5060">
        <v>1</v>
      </c>
      <c r="E5060" t="s">
        <v>10844</v>
      </c>
      <c r="F5060" t="s">
        <v>131</v>
      </c>
      <c r="G5060" t="s">
        <v>51</v>
      </c>
      <c r="H5060">
        <v>13632</v>
      </c>
      <c r="I5060">
        <v>4</v>
      </c>
      <c r="J5060" t="s">
        <v>91</v>
      </c>
      <c r="K5060" t="s">
        <v>36</v>
      </c>
      <c r="L5060" t="s">
        <v>37</v>
      </c>
      <c r="M5060">
        <v>98901</v>
      </c>
      <c r="N5060">
        <v>136951</v>
      </c>
      <c r="O5060" t="s">
        <v>38</v>
      </c>
      <c r="P5060" t="s">
        <v>3477</v>
      </c>
      <c r="Q5060" t="s">
        <v>10072</v>
      </c>
      <c r="R5060" t="s">
        <v>10845</v>
      </c>
      <c r="S5060" t="s">
        <v>136</v>
      </c>
      <c r="T5060" t="s">
        <v>10846</v>
      </c>
      <c r="U5060" t="s">
        <v>10847</v>
      </c>
      <c r="V5060" t="s">
        <v>10848</v>
      </c>
      <c r="Z5060" t="s">
        <v>63</v>
      </c>
      <c r="AA5060" s="1">
        <v>44967</v>
      </c>
      <c r="AC5060" s="1">
        <v>44967</v>
      </c>
      <c r="AD5060" s="1">
        <v>45355</v>
      </c>
    </row>
    <row r="5061" spans="1:30">
      <c r="A5061">
        <v>527762</v>
      </c>
      <c r="B5061" t="s">
        <v>253</v>
      </c>
      <c r="C5061" t="s">
        <v>48</v>
      </c>
      <c r="D5061">
        <v>1</v>
      </c>
      <c r="E5061" t="s">
        <v>10216</v>
      </c>
      <c r="F5061" t="s">
        <v>5939</v>
      </c>
      <c r="G5061" t="s">
        <v>51</v>
      </c>
      <c r="H5061">
        <v>10019</v>
      </c>
      <c r="I5061" t="s">
        <v>958</v>
      </c>
      <c r="J5061" t="s">
        <v>546</v>
      </c>
      <c r="K5061" t="s">
        <v>36</v>
      </c>
      <c r="L5061" t="s">
        <v>276</v>
      </c>
      <c r="M5061">
        <v>58700</v>
      </c>
      <c r="N5061">
        <v>161534</v>
      </c>
      <c r="O5061" t="s">
        <v>38</v>
      </c>
      <c r="P5061" t="s">
        <v>823</v>
      </c>
      <c r="Q5061" t="s">
        <v>824</v>
      </c>
      <c r="R5061" t="s">
        <v>10502</v>
      </c>
      <c r="S5061" t="s">
        <v>5942</v>
      </c>
      <c r="T5061" t="s">
        <v>10218</v>
      </c>
      <c r="U5061" t="s">
        <v>10219</v>
      </c>
      <c r="V5061" t="s">
        <v>281</v>
      </c>
      <c r="Z5061" t="s">
        <v>264</v>
      </c>
      <c r="AA5061" s="1">
        <v>44693</v>
      </c>
      <c r="AC5061" s="1">
        <v>44694</v>
      </c>
      <c r="AD5061" s="1">
        <v>45355</v>
      </c>
    </row>
    <row r="5062" spans="1:30">
      <c r="A5062">
        <v>544209</v>
      </c>
      <c r="B5062" t="s">
        <v>99</v>
      </c>
      <c r="C5062" t="s">
        <v>48</v>
      </c>
      <c r="D5062">
        <v>1</v>
      </c>
      <c r="E5062" t="s">
        <v>7042</v>
      </c>
      <c r="F5062" t="s">
        <v>593</v>
      </c>
      <c r="G5062" t="s">
        <v>51</v>
      </c>
      <c r="H5062">
        <v>20315</v>
      </c>
      <c r="I5062">
        <v>2</v>
      </c>
      <c r="J5062" t="s">
        <v>65</v>
      </c>
      <c r="K5062" t="s">
        <v>36</v>
      </c>
      <c r="L5062" t="s">
        <v>37</v>
      </c>
      <c r="M5062">
        <v>80557</v>
      </c>
      <c r="N5062">
        <v>111917</v>
      </c>
      <c r="O5062" t="s">
        <v>38</v>
      </c>
      <c r="P5062" t="s">
        <v>244</v>
      </c>
      <c r="Q5062" t="s">
        <v>1170</v>
      </c>
      <c r="R5062" t="s">
        <v>8738</v>
      </c>
      <c r="S5062" t="s">
        <v>598</v>
      </c>
      <c r="T5062" t="s">
        <v>8739</v>
      </c>
      <c r="U5062" t="s">
        <v>378</v>
      </c>
      <c r="V5062" t="s">
        <v>1104</v>
      </c>
      <c r="X5062" t="s">
        <v>8740</v>
      </c>
      <c r="Z5062" t="s">
        <v>8741</v>
      </c>
      <c r="AA5062" s="1">
        <v>44778</v>
      </c>
      <c r="AC5062" s="1">
        <v>44789</v>
      </c>
      <c r="AD5062" s="1">
        <v>45355</v>
      </c>
    </row>
    <row r="5063" spans="1:30">
      <c r="A5063">
        <v>569483</v>
      </c>
      <c r="B5063" t="s">
        <v>129</v>
      </c>
      <c r="C5063" t="s">
        <v>31</v>
      </c>
      <c r="D5063">
        <v>1</v>
      </c>
      <c r="E5063" t="s">
        <v>10782</v>
      </c>
      <c r="F5063" t="s">
        <v>283</v>
      </c>
      <c r="G5063" t="s">
        <v>51</v>
      </c>
      <c r="H5063">
        <v>10124</v>
      </c>
      <c r="I5063">
        <v>3</v>
      </c>
      <c r="J5063" t="s">
        <v>601</v>
      </c>
      <c r="K5063" t="s">
        <v>36</v>
      </c>
      <c r="L5063" t="s">
        <v>37</v>
      </c>
      <c r="M5063">
        <v>58695</v>
      </c>
      <c r="N5063">
        <v>67499</v>
      </c>
      <c r="O5063" t="s">
        <v>38</v>
      </c>
      <c r="P5063" t="s">
        <v>157</v>
      </c>
      <c r="Q5063" t="s">
        <v>1119</v>
      </c>
      <c r="R5063" t="s">
        <v>10783</v>
      </c>
      <c r="S5063" t="s">
        <v>287</v>
      </c>
      <c r="U5063" t="s">
        <v>3302</v>
      </c>
      <c r="V5063" t="s">
        <v>10784</v>
      </c>
      <c r="W5063" t="s">
        <v>10785</v>
      </c>
      <c r="Z5063" t="s">
        <v>46</v>
      </c>
      <c r="AA5063" s="1">
        <v>44939</v>
      </c>
      <c r="AC5063" s="1">
        <v>44960</v>
      </c>
      <c r="AD5063" s="1">
        <v>45355</v>
      </c>
    </row>
    <row r="5064" spans="1:30">
      <c r="A5064">
        <v>607317</v>
      </c>
      <c r="B5064" t="s">
        <v>69</v>
      </c>
      <c r="C5064" t="s">
        <v>48</v>
      </c>
      <c r="D5064">
        <v>1</v>
      </c>
      <c r="E5064" t="s">
        <v>9729</v>
      </c>
      <c r="F5064" t="s">
        <v>1432</v>
      </c>
      <c r="G5064" t="s">
        <v>51</v>
      </c>
      <c r="H5064">
        <v>22426</v>
      </c>
      <c r="I5064">
        <v>0</v>
      </c>
      <c r="J5064" t="s">
        <v>929</v>
      </c>
      <c r="K5064" t="s">
        <v>36</v>
      </c>
      <c r="L5064" t="s">
        <v>37</v>
      </c>
      <c r="M5064">
        <v>62370</v>
      </c>
      <c r="N5064">
        <v>93587</v>
      </c>
      <c r="O5064" t="s">
        <v>38</v>
      </c>
      <c r="P5064" t="s">
        <v>73</v>
      </c>
      <c r="Q5064" t="s">
        <v>521</v>
      </c>
      <c r="R5064" t="s">
        <v>9730</v>
      </c>
      <c r="S5064" t="s">
        <v>1435</v>
      </c>
      <c r="T5064" t="s">
        <v>9731</v>
      </c>
      <c r="U5064" t="s">
        <v>9732</v>
      </c>
      <c r="V5064" t="s">
        <v>9733</v>
      </c>
      <c r="W5064" t="s">
        <v>9734</v>
      </c>
      <c r="X5064" t="s">
        <v>73</v>
      </c>
      <c r="Z5064" t="s">
        <v>46</v>
      </c>
      <c r="AA5064" s="1">
        <v>45202</v>
      </c>
      <c r="AC5064" s="1">
        <v>45218</v>
      </c>
      <c r="AD5064" s="1">
        <v>45355</v>
      </c>
    </row>
    <row r="5065" spans="1:30">
      <c r="A5065">
        <v>623204</v>
      </c>
      <c r="B5065" t="s">
        <v>1077</v>
      </c>
      <c r="C5065" t="s">
        <v>31</v>
      </c>
      <c r="D5065">
        <v>1</v>
      </c>
      <c r="E5065" t="s">
        <v>10173</v>
      </c>
      <c r="F5065" t="s">
        <v>9885</v>
      </c>
      <c r="G5065" t="s">
        <v>51</v>
      </c>
      <c r="H5065" t="s">
        <v>9886</v>
      </c>
      <c r="I5065">
        <v>0</v>
      </c>
      <c r="J5065" t="s">
        <v>618</v>
      </c>
      <c r="K5065" t="s">
        <v>36</v>
      </c>
      <c r="L5065" t="s">
        <v>37</v>
      </c>
      <c r="M5065">
        <v>65000</v>
      </c>
      <c r="N5065">
        <v>75000</v>
      </c>
      <c r="O5065" t="s">
        <v>38</v>
      </c>
      <c r="P5065" t="s">
        <v>125</v>
      </c>
      <c r="Q5065" t="s">
        <v>2994</v>
      </c>
      <c r="R5065" t="s">
        <v>10174</v>
      </c>
      <c r="S5065" t="s">
        <v>9888</v>
      </c>
      <c r="T5065" t="s">
        <v>10175</v>
      </c>
      <c r="Z5065" t="s">
        <v>46</v>
      </c>
      <c r="AA5065" s="1">
        <v>45303</v>
      </c>
      <c r="AC5065" s="1">
        <v>45303</v>
      </c>
      <c r="AD5065" s="1">
        <v>45355</v>
      </c>
    </row>
    <row r="5066" spans="1:30">
      <c r="A5066">
        <v>569827</v>
      </c>
      <c r="B5066" t="s">
        <v>129</v>
      </c>
      <c r="C5066" t="s">
        <v>48</v>
      </c>
      <c r="D5066">
        <v>1</v>
      </c>
      <c r="E5066" t="s">
        <v>453</v>
      </c>
      <c r="F5066" t="s">
        <v>216</v>
      </c>
      <c r="G5066" t="s">
        <v>51</v>
      </c>
      <c r="H5066">
        <v>52316</v>
      </c>
      <c r="I5066">
        <v>2</v>
      </c>
      <c r="J5066" t="s">
        <v>156</v>
      </c>
      <c r="K5066" t="s">
        <v>36</v>
      </c>
      <c r="L5066" t="s">
        <v>37</v>
      </c>
      <c r="M5066">
        <v>60793</v>
      </c>
      <c r="N5066">
        <v>69912</v>
      </c>
      <c r="O5066" t="s">
        <v>38</v>
      </c>
      <c r="P5066" t="s">
        <v>907</v>
      </c>
      <c r="Q5066" t="s">
        <v>218</v>
      </c>
      <c r="R5066" t="s">
        <v>2089</v>
      </c>
      <c r="S5066" t="s">
        <v>220</v>
      </c>
      <c r="U5066" t="s">
        <v>2090</v>
      </c>
      <c r="V5066" t="s">
        <v>223</v>
      </c>
      <c r="W5066" t="s">
        <v>2091</v>
      </c>
      <c r="Z5066" t="s">
        <v>63</v>
      </c>
      <c r="AA5066" s="1">
        <v>44950</v>
      </c>
      <c r="AC5066" s="1">
        <v>44953</v>
      </c>
      <c r="AD5066" s="1">
        <v>45355</v>
      </c>
    </row>
    <row r="5067" spans="1:30">
      <c r="A5067">
        <v>556855</v>
      </c>
      <c r="B5067" t="s">
        <v>99</v>
      </c>
      <c r="C5067" t="s">
        <v>31</v>
      </c>
      <c r="D5067">
        <v>3</v>
      </c>
      <c r="E5067" t="s">
        <v>10816</v>
      </c>
      <c r="F5067" t="s">
        <v>512</v>
      </c>
      <c r="G5067" t="s">
        <v>34</v>
      </c>
      <c r="H5067">
        <v>10209</v>
      </c>
      <c r="I5067">
        <v>1</v>
      </c>
      <c r="J5067" t="s">
        <v>65</v>
      </c>
      <c r="K5067" t="s">
        <v>123</v>
      </c>
      <c r="L5067" t="s">
        <v>227</v>
      </c>
      <c r="M5067">
        <v>15.5</v>
      </c>
      <c r="N5067">
        <v>19.899999999999999</v>
      </c>
      <c r="O5067" t="s">
        <v>124</v>
      </c>
      <c r="P5067" t="s">
        <v>244</v>
      </c>
      <c r="Q5067" t="s">
        <v>10817</v>
      </c>
      <c r="R5067" t="s">
        <v>10818</v>
      </c>
      <c r="S5067" t="s">
        <v>515</v>
      </c>
      <c r="T5067" t="s">
        <v>10819</v>
      </c>
      <c r="U5067" t="s">
        <v>249</v>
      </c>
      <c r="V5067" t="s">
        <v>289</v>
      </c>
      <c r="W5067" t="s">
        <v>251</v>
      </c>
      <c r="X5067" t="s">
        <v>1573</v>
      </c>
      <c r="Z5067" t="s">
        <v>46</v>
      </c>
      <c r="AA5067" s="1">
        <v>44859</v>
      </c>
      <c r="AC5067" s="1">
        <v>44860</v>
      </c>
      <c r="AD5067" s="1">
        <v>45355</v>
      </c>
    </row>
    <row r="5068" spans="1:30">
      <c r="A5068">
        <v>607681</v>
      </c>
      <c r="B5068" t="s">
        <v>129</v>
      </c>
      <c r="C5068" t="s">
        <v>48</v>
      </c>
      <c r="D5068">
        <v>3</v>
      </c>
      <c r="E5068" t="s">
        <v>7593</v>
      </c>
      <c r="F5068" t="s">
        <v>114</v>
      </c>
      <c r="G5068" t="s">
        <v>34</v>
      </c>
      <c r="H5068">
        <v>56057</v>
      </c>
      <c r="I5068">
        <v>0</v>
      </c>
      <c r="J5068" t="s">
        <v>266</v>
      </c>
      <c r="K5068" t="s">
        <v>36</v>
      </c>
      <c r="L5068" t="s">
        <v>37</v>
      </c>
      <c r="M5068">
        <v>41887</v>
      </c>
      <c r="N5068">
        <v>69709</v>
      </c>
      <c r="O5068" t="s">
        <v>38</v>
      </c>
      <c r="P5068" t="s">
        <v>7594</v>
      </c>
      <c r="Q5068" t="s">
        <v>566</v>
      </c>
      <c r="R5068" t="s">
        <v>7595</v>
      </c>
      <c r="S5068" t="s">
        <v>119</v>
      </c>
      <c r="T5068" t="s">
        <v>568</v>
      </c>
      <c r="U5068" t="s">
        <v>161</v>
      </c>
      <c r="V5068" t="s">
        <v>162</v>
      </c>
      <c r="Z5068" t="s">
        <v>46</v>
      </c>
      <c r="AA5068" s="1">
        <v>45261</v>
      </c>
      <c r="AC5068" s="1">
        <v>45261</v>
      </c>
      <c r="AD5068" s="1">
        <v>45355</v>
      </c>
    </row>
    <row r="5069" spans="1:30">
      <c r="A5069">
        <v>623534</v>
      </c>
      <c r="B5069" t="s">
        <v>129</v>
      </c>
      <c r="C5069" t="s">
        <v>31</v>
      </c>
      <c r="D5069">
        <v>1</v>
      </c>
      <c r="E5069" t="s">
        <v>5716</v>
      </c>
      <c r="F5069" t="s">
        <v>842</v>
      </c>
      <c r="G5069" t="s">
        <v>51</v>
      </c>
      <c r="H5069">
        <v>10026</v>
      </c>
      <c r="I5069" t="s">
        <v>2292</v>
      </c>
      <c r="J5069" t="s">
        <v>5717</v>
      </c>
      <c r="K5069" t="s">
        <v>36</v>
      </c>
      <c r="L5069" t="s">
        <v>185</v>
      </c>
      <c r="M5069">
        <v>150000</v>
      </c>
      <c r="N5069">
        <v>180000</v>
      </c>
      <c r="O5069" t="s">
        <v>38</v>
      </c>
      <c r="P5069" t="s">
        <v>4900</v>
      </c>
      <c r="Q5069" t="s">
        <v>1565</v>
      </c>
      <c r="R5069" t="s">
        <v>5718</v>
      </c>
      <c r="S5069" t="s">
        <v>847</v>
      </c>
      <c r="T5069" t="s">
        <v>5719</v>
      </c>
      <c r="U5069" t="s">
        <v>161</v>
      </c>
      <c r="V5069" t="s">
        <v>162</v>
      </c>
      <c r="W5069" t="s">
        <v>5720</v>
      </c>
      <c r="Z5069" t="s">
        <v>46</v>
      </c>
      <c r="AA5069" s="1">
        <v>45308</v>
      </c>
      <c r="AC5069" s="1">
        <v>45308</v>
      </c>
      <c r="AD5069" s="1">
        <v>45355</v>
      </c>
    </row>
    <row r="5070" spans="1:30">
      <c r="A5070">
        <v>622594</v>
      </c>
      <c r="B5070" t="s">
        <v>129</v>
      </c>
      <c r="C5070" t="s">
        <v>48</v>
      </c>
      <c r="D5070">
        <v>1</v>
      </c>
      <c r="E5070" t="s">
        <v>8618</v>
      </c>
      <c r="F5070" t="s">
        <v>283</v>
      </c>
      <c r="G5070" t="s">
        <v>51</v>
      </c>
      <c r="H5070">
        <v>10124</v>
      </c>
      <c r="I5070">
        <v>3</v>
      </c>
      <c r="J5070" t="s">
        <v>156</v>
      </c>
      <c r="K5070" t="s">
        <v>36</v>
      </c>
      <c r="L5070" t="s">
        <v>37</v>
      </c>
      <c r="M5070">
        <v>58695</v>
      </c>
      <c r="N5070">
        <v>89699</v>
      </c>
      <c r="O5070" t="s">
        <v>38</v>
      </c>
      <c r="P5070" t="s">
        <v>3712</v>
      </c>
      <c r="Q5070" t="s">
        <v>237</v>
      </c>
      <c r="R5070" t="s">
        <v>8619</v>
      </c>
      <c r="S5070" t="s">
        <v>287</v>
      </c>
      <c r="U5070" t="s">
        <v>1226</v>
      </c>
      <c r="V5070" t="s">
        <v>1227</v>
      </c>
      <c r="Z5070" t="s">
        <v>46</v>
      </c>
      <c r="AA5070" s="1">
        <v>45300</v>
      </c>
      <c r="AC5070" s="1">
        <v>45301</v>
      </c>
      <c r="AD5070" s="1">
        <v>45355</v>
      </c>
    </row>
    <row r="5071" spans="1:30">
      <c r="A5071">
        <v>538160</v>
      </c>
      <c r="B5071" t="s">
        <v>314</v>
      </c>
      <c r="C5071" t="s">
        <v>48</v>
      </c>
      <c r="D5071">
        <v>2</v>
      </c>
      <c r="E5071" t="s">
        <v>1816</v>
      </c>
      <c r="F5071" t="s">
        <v>382</v>
      </c>
      <c r="G5071" t="s">
        <v>34</v>
      </c>
      <c r="H5071">
        <v>30087</v>
      </c>
      <c r="I5071">
        <v>1</v>
      </c>
      <c r="J5071" t="s">
        <v>618</v>
      </c>
      <c r="K5071" t="s">
        <v>36</v>
      </c>
      <c r="L5071" t="s">
        <v>37</v>
      </c>
      <c r="M5071">
        <v>63228</v>
      </c>
      <c r="N5071">
        <v>72712</v>
      </c>
      <c r="O5071" t="s">
        <v>38</v>
      </c>
      <c r="P5071" t="s">
        <v>317</v>
      </c>
      <c r="Q5071" t="s">
        <v>1817</v>
      </c>
      <c r="R5071" t="s">
        <v>1818</v>
      </c>
      <c r="S5071" t="s">
        <v>387</v>
      </c>
      <c r="T5071" t="s">
        <v>1819</v>
      </c>
      <c r="U5071" t="s">
        <v>321</v>
      </c>
      <c r="V5071" t="s">
        <v>1820</v>
      </c>
      <c r="Z5071" t="s">
        <v>46</v>
      </c>
      <c r="AA5071" s="1">
        <v>44743</v>
      </c>
      <c r="AC5071" s="1">
        <v>45084</v>
      </c>
      <c r="AD5071" s="1">
        <v>45355</v>
      </c>
    </row>
    <row r="5072" spans="1:30">
      <c r="A5072">
        <v>582606</v>
      </c>
      <c r="B5072" t="s">
        <v>99</v>
      </c>
      <c r="C5072" t="s">
        <v>48</v>
      </c>
      <c r="D5072">
        <v>1</v>
      </c>
      <c r="E5072" t="s">
        <v>10349</v>
      </c>
      <c r="F5072" t="s">
        <v>2539</v>
      </c>
      <c r="G5072" t="s">
        <v>34</v>
      </c>
      <c r="H5072">
        <v>95712</v>
      </c>
      <c r="I5072">
        <v>0</v>
      </c>
      <c r="J5072" t="s">
        <v>91</v>
      </c>
      <c r="K5072" t="s">
        <v>123</v>
      </c>
      <c r="L5072" t="s">
        <v>37</v>
      </c>
      <c r="M5072">
        <v>75000</v>
      </c>
      <c r="N5072">
        <v>140000</v>
      </c>
      <c r="O5072" t="s">
        <v>38</v>
      </c>
      <c r="P5072" t="s">
        <v>104</v>
      </c>
      <c r="Q5072" t="s">
        <v>3099</v>
      </c>
      <c r="R5072" t="s">
        <v>10350</v>
      </c>
      <c r="S5072" t="s">
        <v>5507</v>
      </c>
      <c r="T5072" t="s">
        <v>10351</v>
      </c>
      <c r="U5072" t="s">
        <v>10352</v>
      </c>
      <c r="V5072" t="s">
        <v>3103</v>
      </c>
      <c r="W5072" t="s">
        <v>3104</v>
      </c>
      <c r="X5072" t="s">
        <v>1091</v>
      </c>
      <c r="Z5072" t="s">
        <v>63</v>
      </c>
      <c r="AA5072" s="1">
        <v>45039</v>
      </c>
      <c r="AC5072" s="1">
        <v>45098</v>
      </c>
      <c r="AD5072" s="1">
        <v>45355</v>
      </c>
    </row>
    <row r="5073" spans="1:30">
      <c r="A5073">
        <v>621664</v>
      </c>
      <c r="B5073" t="s">
        <v>112</v>
      </c>
      <c r="C5073" t="s">
        <v>31</v>
      </c>
      <c r="D5073">
        <v>1</v>
      </c>
      <c r="E5073" t="s">
        <v>6575</v>
      </c>
      <c r="F5073" t="s">
        <v>114</v>
      </c>
      <c r="G5073" t="s">
        <v>34</v>
      </c>
      <c r="H5073">
        <v>56057</v>
      </c>
      <c r="I5073">
        <v>0</v>
      </c>
      <c r="J5073" t="s">
        <v>618</v>
      </c>
      <c r="K5073" t="s">
        <v>36</v>
      </c>
      <c r="L5073" t="s">
        <v>103</v>
      </c>
      <c r="M5073">
        <v>48170</v>
      </c>
      <c r="N5073">
        <v>48170</v>
      </c>
      <c r="O5073" t="s">
        <v>38</v>
      </c>
      <c r="P5073" t="s">
        <v>116</v>
      </c>
      <c r="Q5073" t="s">
        <v>10806</v>
      </c>
      <c r="R5073" t="s">
        <v>10807</v>
      </c>
      <c r="S5073" t="s">
        <v>119</v>
      </c>
      <c r="T5073" t="s">
        <v>10808</v>
      </c>
      <c r="U5073" t="s">
        <v>10809</v>
      </c>
      <c r="Z5073" t="s">
        <v>46</v>
      </c>
      <c r="AA5073" s="1">
        <v>45294</v>
      </c>
      <c r="AB5073" s="2">
        <v>45384</v>
      </c>
      <c r="AC5073" s="1">
        <v>45294</v>
      </c>
      <c r="AD5073" s="1">
        <v>45355</v>
      </c>
    </row>
    <row r="5074" spans="1:30">
      <c r="A5074">
        <v>621674</v>
      </c>
      <c r="B5074" t="s">
        <v>2168</v>
      </c>
      <c r="C5074" t="s">
        <v>31</v>
      </c>
      <c r="D5074">
        <v>1</v>
      </c>
      <c r="E5074" t="s">
        <v>3159</v>
      </c>
      <c r="F5074" t="s">
        <v>235</v>
      </c>
      <c r="G5074" t="s">
        <v>51</v>
      </c>
      <c r="H5074">
        <v>10251</v>
      </c>
      <c r="I5074">
        <v>4</v>
      </c>
      <c r="J5074" t="s">
        <v>618</v>
      </c>
      <c r="K5074" t="s">
        <v>36</v>
      </c>
      <c r="L5074" t="s">
        <v>37</v>
      </c>
      <c r="M5074">
        <v>43728</v>
      </c>
      <c r="N5074">
        <v>52242</v>
      </c>
      <c r="O5074" t="s">
        <v>38</v>
      </c>
      <c r="P5074" t="s">
        <v>2170</v>
      </c>
      <c r="Q5074" t="s">
        <v>3160</v>
      </c>
      <c r="R5074" t="s">
        <v>3161</v>
      </c>
      <c r="S5074" t="s">
        <v>239</v>
      </c>
      <c r="T5074" t="s">
        <v>3162</v>
      </c>
      <c r="U5074" t="s">
        <v>2174</v>
      </c>
      <c r="V5074" t="s">
        <v>3163</v>
      </c>
      <c r="Z5074" t="s">
        <v>46</v>
      </c>
      <c r="AA5074" s="1">
        <v>45296</v>
      </c>
      <c r="AB5074" s="2">
        <v>45387</v>
      </c>
      <c r="AC5074" s="1">
        <v>45324</v>
      </c>
      <c r="AD5074" s="1">
        <v>45355</v>
      </c>
    </row>
    <row r="5075" spans="1:30">
      <c r="A5075">
        <v>627103</v>
      </c>
      <c r="B5075" t="s">
        <v>2168</v>
      </c>
      <c r="C5075" t="s">
        <v>31</v>
      </c>
      <c r="D5075">
        <v>1</v>
      </c>
      <c r="E5075" t="s">
        <v>4436</v>
      </c>
      <c r="F5075" t="s">
        <v>4437</v>
      </c>
      <c r="G5075" t="s">
        <v>51</v>
      </c>
      <c r="H5075">
        <v>33997</v>
      </c>
      <c r="I5075">
        <v>1</v>
      </c>
      <c r="J5075" t="s">
        <v>300</v>
      </c>
      <c r="K5075" t="s">
        <v>36</v>
      </c>
      <c r="L5075" t="s">
        <v>37</v>
      </c>
      <c r="M5075">
        <v>46448</v>
      </c>
      <c r="N5075">
        <v>53415</v>
      </c>
      <c r="O5075" t="s">
        <v>38</v>
      </c>
      <c r="P5075" t="s">
        <v>2170</v>
      </c>
      <c r="Q5075" t="s">
        <v>4438</v>
      </c>
      <c r="R5075" t="s">
        <v>4439</v>
      </c>
      <c r="S5075" t="s">
        <v>4440</v>
      </c>
      <c r="T5075" t="e">
        <f ca="1">- Strong written _xludf.and oral communication skills  - Proficiency in Microsoft programs  - Fluency in a language in addition to English a plus - Detail oriented _xludf.and organized  - Candidate Must be experienced _xludf.and comfortable driving any City vehicle (which may include a _xludf.large vehicle) throughout the five boroughs of New York City.</f>
        <v>#NAME?</v>
      </c>
      <c r="U5075" t="s">
        <v>2174</v>
      </c>
      <c r="Z5075" t="s">
        <v>46</v>
      </c>
      <c r="AA5075" s="1">
        <v>45342</v>
      </c>
      <c r="AB5075" s="2">
        <v>45436</v>
      </c>
      <c r="AC5075" s="1">
        <v>45352</v>
      </c>
      <c r="AD5075" s="1">
        <v>45355</v>
      </c>
    </row>
    <row r="5076" spans="1:30">
      <c r="A5076">
        <v>579916</v>
      </c>
      <c r="B5076" t="s">
        <v>99</v>
      </c>
      <c r="C5076" t="s">
        <v>48</v>
      </c>
      <c r="D5076">
        <v>1</v>
      </c>
      <c r="E5076" t="s">
        <v>9171</v>
      </c>
      <c r="F5076" t="s">
        <v>33</v>
      </c>
      <c r="G5076" t="s">
        <v>34</v>
      </c>
      <c r="H5076">
        <v>21744</v>
      </c>
      <c r="I5076">
        <v>2</v>
      </c>
      <c r="J5076" t="s">
        <v>9172</v>
      </c>
      <c r="K5076" t="s">
        <v>36</v>
      </c>
      <c r="L5076" t="s">
        <v>37</v>
      </c>
      <c r="M5076">
        <v>75504</v>
      </c>
      <c r="N5076">
        <v>86830</v>
      </c>
      <c r="O5076" t="s">
        <v>38</v>
      </c>
      <c r="P5076" t="s">
        <v>244</v>
      </c>
      <c r="Q5076" t="s">
        <v>3108</v>
      </c>
      <c r="R5076" t="s">
        <v>9173</v>
      </c>
      <c r="S5076" t="s">
        <v>42</v>
      </c>
      <c r="T5076" t="s">
        <v>9174</v>
      </c>
      <c r="U5076" t="s">
        <v>7616</v>
      </c>
      <c r="V5076" t="s">
        <v>905</v>
      </c>
      <c r="W5076" t="s">
        <v>963</v>
      </c>
      <c r="X5076" t="s">
        <v>244</v>
      </c>
      <c r="Z5076" t="s">
        <v>46</v>
      </c>
      <c r="AA5076" s="1">
        <v>45009</v>
      </c>
      <c r="AC5076" s="1">
        <v>45013</v>
      </c>
      <c r="AD5076" s="1">
        <v>45355</v>
      </c>
    </row>
    <row r="5077" spans="1:30">
      <c r="A5077">
        <v>606012</v>
      </c>
      <c r="B5077" t="s">
        <v>69</v>
      </c>
      <c r="C5077" t="s">
        <v>48</v>
      </c>
      <c r="D5077">
        <v>1</v>
      </c>
      <c r="E5077" t="s">
        <v>2959</v>
      </c>
      <c r="F5077" t="s">
        <v>520</v>
      </c>
      <c r="G5077" t="s">
        <v>51</v>
      </c>
      <c r="H5077">
        <v>22316</v>
      </c>
      <c r="I5077">
        <v>1</v>
      </c>
      <c r="J5077" t="s">
        <v>275</v>
      </c>
      <c r="K5077" t="s">
        <v>36</v>
      </c>
      <c r="L5077" t="s">
        <v>37</v>
      </c>
      <c r="M5077">
        <v>62370</v>
      </c>
      <c r="N5077">
        <v>93587</v>
      </c>
      <c r="O5077" t="s">
        <v>38</v>
      </c>
      <c r="P5077" t="s">
        <v>73</v>
      </c>
      <c r="Q5077" t="s">
        <v>1552</v>
      </c>
      <c r="R5077" t="s">
        <v>7453</v>
      </c>
      <c r="S5077" t="s">
        <v>523</v>
      </c>
      <c r="T5077" t="s">
        <v>5604</v>
      </c>
      <c r="U5077" t="s">
        <v>7454</v>
      </c>
      <c r="V5077" t="s">
        <v>7455</v>
      </c>
      <c r="W5077" t="s">
        <v>61</v>
      </c>
      <c r="X5077" t="s">
        <v>73</v>
      </c>
      <c r="Z5077" t="s">
        <v>46</v>
      </c>
      <c r="AA5077" s="1">
        <v>45271</v>
      </c>
      <c r="AC5077" s="1">
        <v>45271</v>
      </c>
      <c r="AD5077" s="1">
        <v>45355</v>
      </c>
    </row>
    <row r="5078" spans="1:30">
      <c r="A5078">
        <v>596485</v>
      </c>
      <c r="B5078" t="s">
        <v>99</v>
      </c>
      <c r="C5078" t="s">
        <v>31</v>
      </c>
      <c r="D5078">
        <v>1</v>
      </c>
      <c r="E5078" t="s">
        <v>592</v>
      </c>
      <c r="F5078" t="s">
        <v>2472</v>
      </c>
      <c r="G5078" t="s">
        <v>51</v>
      </c>
      <c r="H5078">
        <v>20415</v>
      </c>
      <c r="I5078">
        <v>3</v>
      </c>
      <c r="J5078" t="s">
        <v>594</v>
      </c>
      <c r="K5078" t="s">
        <v>36</v>
      </c>
      <c r="L5078" t="s">
        <v>37</v>
      </c>
      <c r="M5078">
        <v>98470</v>
      </c>
      <c r="N5078">
        <v>133496</v>
      </c>
      <c r="O5078" t="s">
        <v>38</v>
      </c>
      <c r="P5078" t="s">
        <v>1831</v>
      </c>
      <c r="Q5078" t="s">
        <v>596</v>
      </c>
      <c r="R5078" t="s">
        <v>8795</v>
      </c>
      <c r="S5078" t="s">
        <v>2474</v>
      </c>
      <c r="T5078" t="s">
        <v>1833</v>
      </c>
      <c r="V5078" t="s">
        <v>600</v>
      </c>
      <c r="X5078" t="s">
        <v>1834</v>
      </c>
      <c r="Z5078" t="s">
        <v>63</v>
      </c>
      <c r="AA5078" s="1">
        <v>45149</v>
      </c>
      <c r="AC5078" s="1">
        <v>45149</v>
      </c>
      <c r="AD5078" s="1">
        <v>45355</v>
      </c>
    </row>
    <row r="5079" spans="1:30">
      <c r="A5079">
        <v>606239</v>
      </c>
      <c r="B5079" t="s">
        <v>129</v>
      </c>
      <c r="C5079" t="s">
        <v>48</v>
      </c>
      <c r="D5079">
        <v>2</v>
      </c>
      <c r="E5079" t="s">
        <v>9725</v>
      </c>
      <c r="F5079" t="s">
        <v>235</v>
      </c>
      <c r="G5079" t="s">
        <v>51</v>
      </c>
      <c r="H5079">
        <v>10251</v>
      </c>
      <c r="I5079">
        <v>3</v>
      </c>
      <c r="J5079" t="s">
        <v>266</v>
      </c>
      <c r="K5079" t="s">
        <v>36</v>
      </c>
      <c r="L5079" t="s">
        <v>37</v>
      </c>
      <c r="M5079">
        <v>39763</v>
      </c>
      <c r="N5079">
        <v>64420</v>
      </c>
      <c r="O5079" t="s">
        <v>38</v>
      </c>
      <c r="P5079" t="s">
        <v>393</v>
      </c>
      <c r="Q5079" t="s">
        <v>1500</v>
      </c>
      <c r="R5079" t="s">
        <v>9726</v>
      </c>
      <c r="S5079" t="s">
        <v>239</v>
      </c>
      <c r="T5079" t="s">
        <v>1502</v>
      </c>
      <c r="U5079" t="s">
        <v>1568</v>
      </c>
      <c r="V5079" t="s">
        <v>4909</v>
      </c>
      <c r="W5079" t="s">
        <v>9727</v>
      </c>
      <c r="Z5079" t="s">
        <v>46</v>
      </c>
      <c r="AA5079" s="1">
        <v>45308</v>
      </c>
      <c r="AC5079" s="1">
        <v>45309</v>
      </c>
      <c r="AD5079" s="1">
        <v>45355</v>
      </c>
    </row>
    <row r="5080" spans="1:30">
      <c r="A5080">
        <v>590706</v>
      </c>
      <c r="B5080" t="s">
        <v>129</v>
      </c>
      <c r="C5080" t="s">
        <v>31</v>
      </c>
      <c r="D5080">
        <v>1</v>
      </c>
      <c r="E5080" t="s">
        <v>8176</v>
      </c>
      <c r="F5080" t="s">
        <v>209</v>
      </c>
      <c r="G5080" t="s">
        <v>51</v>
      </c>
      <c r="H5080">
        <v>12626</v>
      </c>
      <c r="I5080">
        <v>2</v>
      </c>
      <c r="J5080" t="s">
        <v>156</v>
      </c>
      <c r="K5080" t="s">
        <v>36</v>
      </c>
      <c r="L5080" t="s">
        <v>37</v>
      </c>
      <c r="M5080">
        <v>62470</v>
      </c>
      <c r="N5080">
        <v>71840</v>
      </c>
      <c r="O5080" t="s">
        <v>38</v>
      </c>
      <c r="P5080" t="s">
        <v>565</v>
      </c>
      <c r="Q5080" t="s">
        <v>6716</v>
      </c>
      <c r="R5080" t="s">
        <v>8177</v>
      </c>
      <c r="S5080" t="s">
        <v>212</v>
      </c>
      <c r="T5080" t="s">
        <v>8178</v>
      </c>
      <c r="U5080" t="s">
        <v>161</v>
      </c>
      <c r="V5080" t="s">
        <v>8179</v>
      </c>
      <c r="W5080" t="s">
        <v>4767</v>
      </c>
      <c r="X5080" t="s">
        <v>565</v>
      </c>
      <c r="Z5080" t="s">
        <v>46</v>
      </c>
      <c r="AA5080" s="1">
        <v>45099</v>
      </c>
      <c r="AC5080" s="1">
        <v>45181</v>
      </c>
      <c r="AD5080" s="1">
        <v>45355</v>
      </c>
    </row>
    <row r="5081" spans="1:30">
      <c r="A5081">
        <v>595770</v>
      </c>
      <c r="B5081" t="s">
        <v>69</v>
      </c>
      <c r="C5081" t="s">
        <v>31</v>
      </c>
      <c r="D5081">
        <v>1</v>
      </c>
      <c r="E5081" t="s">
        <v>8443</v>
      </c>
      <c r="F5081" t="s">
        <v>5662</v>
      </c>
      <c r="G5081" t="s">
        <v>51</v>
      </c>
      <c r="H5081">
        <v>60910</v>
      </c>
      <c r="I5081">
        <v>0</v>
      </c>
      <c r="J5081" t="s">
        <v>1409</v>
      </c>
      <c r="K5081" t="s">
        <v>36</v>
      </c>
      <c r="L5081" t="s">
        <v>37</v>
      </c>
      <c r="M5081">
        <v>27.170200000000001</v>
      </c>
      <c r="N5081">
        <v>41.113799999999998</v>
      </c>
      <c r="O5081" t="s">
        <v>124</v>
      </c>
      <c r="P5081" t="s">
        <v>671</v>
      </c>
      <c r="Q5081" t="s">
        <v>700</v>
      </c>
      <c r="R5081" t="s">
        <v>6548</v>
      </c>
      <c r="S5081" t="s">
        <v>5665</v>
      </c>
      <c r="T5081" t="s">
        <v>2692</v>
      </c>
      <c r="U5081" t="s">
        <v>8444</v>
      </c>
      <c r="V5081" t="s">
        <v>8445</v>
      </c>
      <c r="W5081" t="s">
        <v>622</v>
      </c>
      <c r="X5081" t="s">
        <v>706</v>
      </c>
      <c r="Z5081" t="s">
        <v>46</v>
      </c>
      <c r="AA5081" s="1">
        <v>45162</v>
      </c>
      <c r="AC5081" s="1">
        <v>45162</v>
      </c>
      <c r="AD5081" s="1">
        <v>45355</v>
      </c>
    </row>
    <row r="5082" spans="1:30">
      <c r="A5082">
        <v>625613</v>
      </c>
      <c r="B5082" t="s">
        <v>1123</v>
      </c>
      <c r="C5082" t="s">
        <v>48</v>
      </c>
      <c r="D5082">
        <v>1</v>
      </c>
      <c r="E5082" t="s">
        <v>7240</v>
      </c>
      <c r="F5082" t="s">
        <v>898</v>
      </c>
      <c r="G5082" t="s">
        <v>51</v>
      </c>
      <c r="H5082" t="s">
        <v>899</v>
      </c>
      <c r="I5082">
        <v>1</v>
      </c>
      <c r="J5082" t="s">
        <v>447</v>
      </c>
      <c r="K5082" t="s">
        <v>36</v>
      </c>
      <c r="L5082" t="s">
        <v>37</v>
      </c>
      <c r="M5082">
        <v>66349</v>
      </c>
      <c r="N5082">
        <v>80000</v>
      </c>
      <c r="O5082" t="s">
        <v>38</v>
      </c>
      <c r="P5082" t="s">
        <v>358</v>
      </c>
      <c r="Q5082" t="s">
        <v>7241</v>
      </c>
      <c r="R5082" t="s">
        <v>7242</v>
      </c>
      <c r="S5082" t="s">
        <v>902</v>
      </c>
      <c r="Z5082" t="s">
        <v>46</v>
      </c>
      <c r="AA5082" s="1">
        <v>45323</v>
      </c>
      <c r="AC5082" s="1">
        <v>45327</v>
      </c>
      <c r="AD5082" s="1">
        <v>45355</v>
      </c>
    </row>
    <row r="5083" spans="1:30">
      <c r="A5083">
        <v>556406</v>
      </c>
      <c r="B5083" t="s">
        <v>129</v>
      </c>
      <c r="C5083" t="s">
        <v>31</v>
      </c>
      <c r="D5083">
        <v>1</v>
      </c>
      <c r="E5083" t="s">
        <v>9839</v>
      </c>
      <c r="F5083" t="s">
        <v>1046</v>
      </c>
      <c r="G5083" t="s">
        <v>51</v>
      </c>
      <c r="H5083" t="s">
        <v>1072</v>
      </c>
      <c r="I5083">
        <v>0</v>
      </c>
      <c r="J5083" t="s">
        <v>5717</v>
      </c>
      <c r="K5083" t="s">
        <v>36</v>
      </c>
      <c r="L5083" t="s">
        <v>37</v>
      </c>
      <c r="M5083">
        <v>94715</v>
      </c>
      <c r="N5083">
        <v>102000</v>
      </c>
      <c r="O5083" t="s">
        <v>38</v>
      </c>
      <c r="P5083" t="s">
        <v>157</v>
      </c>
      <c r="Q5083" t="s">
        <v>293</v>
      </c>
      <c r="R5083" t="s">
        <v>9840</v>
      </c>
      <c r="S5083" t="s">
        <v>1076</v>
      </c>
      <c r="T5083" t="s">
        <v>9841</v>
      </c>
      <c r="U5083" t="s">
        <v>9842</v>
      </c>
      <c r="V5083" t="s">
        <v>9843</v>
      </c>
      <c r="W5083" t="s">
        <v>9844</v>
      </c>
      <c r="Z5083" t="s">
        <v>46</v>
      </c>
      <c r="AA5083" s="1">
        <v>45230</v>
      </c>
      <c r="AC5083" s="1">
        <v>45230</v>
      </c>
      <c r="AD5083" s="1">
        <v>45355</v>
      </c>
    </row>
    <row r="5084" spans="1:30">
      <c r="A5084">
        <v>596059</v>
      </c>
      <c r="B5084" t="s">
        <v>47</v>
      </c>
      <c r="C5084" t="s">
        <v>31</v>
      </c>
      <c r="D5084">
        <v>1</v>
      </c>
      <c r="E5084" t="s">
        <v>10829</v>
      </c>
      <c r="F5084" t="s">
        <v>1391</v>
      </c>
      <c r="G5084" t="s">
        <v>51</v>
      </c>
      <c r="H5084" t="s">
        <v>1392</v>
      </c>
      <c r="I5084">
        <v>0</v>
      </c>
      <c r="J5084" t="s">
        <v>65</v>
      </c>
      <c r="K5084" t="s">
        <v>36</v>
      </c>
      <c r="L5084" t="s">
        <v>37</v>
      </c>
      <c r="M5084">
        <v>58682</v>
      </c>
      <c r="N5084">
        <v>112894</v>
      </c>
      <c r="O5084" t="s">
        <v>38</v>
      </c>
      <c r="P5084" t="s">
        <v>54</v>
      </c>
      <c r="Q5084" t="s">
        <v>10830</v>
      </c>
      <c r="R5084" t="s">
        <v>10831</v>
      </c>
      <c r="S5084" t="s">
        <v>1396</v>
      </c>
      <c r="T5084" t="s">
        <v>10832</v>
      </c>
      <c r="U5084" t="s">
        <v>59</v>
      </c>
      <c r="V5084" t="s">
        <v>1180</v>
      </c>
      <c r="W5084" t="s">
        <v>61</v>
      </c>
      <c r="X5084" t="s">
        <v>54</v>
      </c>
      <c r="Z5084" t="s">
        <v>63</v>
      </c>
      <c r="AA5084" s="1">
        <v>45251</v>
      </c>
      <c r="AC5084" s="1">
        <v>45251</v>
      </c>
      <c r="AD5084" s="1">
        <v>45355</v>
      </c>
    </row>
    <row r="5085" spans="1:30">
      <c r="A5085">
        <v>601080</v>
      </c>
      <c r="B5085" t="s">
        <v>306</v>
      </c>
      <c r="C5085" t="s">
        <v>48</v>
      </c>
      <c r="D5085">
        <v>1</v>
      </c>
      <c r="E5085" t="s">
        <v>6359</v>
      </c>
      <c r="F5085" t="s">
        <v>375</v>
      </c>
      <c r="G5085" t="s">
        <v>51</v>
      </c>
      <c r="H5085">
        <v>22427</v>
      </c>
      <c r="I5085">
        <v>2</v>
      </c>
      <c r="J5085" t="s">
        <v>65</v>
      </c>
      <c r="K5085" t="s">
        <v>36</v>
      </c>
      <c r="L5085" t="s">
        <v>37</v>
      </c>
      <c r="M5085">
        <v>105000</v>
      </c>
      <c r="N5085">
        <v>105000</v>
      </c>
      <c r="O5085" t="s">
        <v>38</v>
      </c>
      <c r="P5085" t="s">
        <v>125</v>
      </c>
      <c r="Q5085" t="s">
        <v>1941</v>
      </c>
      <c r="R5085" t="s">
        <v>6360</v>
      </c>
      <c r="S5085" t="s">
        <v>377</v>
      </c>
      <c r="T5085" t="s">
        <v>6361</v>
      </c>
      <c r="U5085" t="s">
        <v>4914</v>
      </c>
      <c r="V5085" t="s">
        <v>6362</v>
      </c>
      <c r="Z5085" t="s">
        <v>63</v>
      </c>
      <c r="AA5085" s="1">
        <v>45316</v>
      </c>
      <c r="AB5085" s="2">
        <v>45376</v>
      </c>
      <c r="AC5085" s="1">
        <v>45316</v>
      </c>
      <c r="AD5085" s="1">
        <v>45355</v>
      </c>
    </row>
    <row r="5086" spans="1:30">
      <c r="A5086">
        <v>627376</v>
      </c>
      <c r="B5086" t="s">
        <v>314</v>
      </c>
      <c r="C5086" t="s">
        <v>48</v>
      </c>
      <c r="D5086">
        <v>2</v>
      </c>
      <c r="E5086" t="s">
        <v>3880</v>
      </c>
      <c r="F5086" t="s">
        <v>3881</v>
      </c>
      <c r="G5086" t="s">
        <v>51</v>
      </c>
      <c r="H5086">
        <v>12202</v>
      </c>
      <c r="I5086">
        <v>1</v>
      </c>
      <c r="J5086" t="s">
        <v>143</v>
      </c>
      <c r="K5086" t="s">
        <v>36</v>
      </c>
      <c r="L5086" t="s">
        <v>103</v>
      </c>
      <c r="M5086">
        <v>42202</v>
      </c>
      <c r="N5086">
        <v>47688</v>
      </c>
      <c r="O5086" t="s">
        <v>38</v>
      </c>
      <c r="P5086" t="s">
        <v>3882</v>
      </c>
      <c r="Q5086" t="s">
        <v>3883</v>
      </c>
      <c r="R5086" t="s">
        <v>3884</v>
      </c>
      <c r="S5086" t="s">
        <v>3885</v>
      </c>
      <c r="V5086" t="s">
        <v>3886</v>
      </c>
      <c r="Z5086" t="s">
        <v>3887</v>
      </c>
      <c r="AA5086" s="1">
        <v>45342</v>
      </c>
      <c r="AB5086" s="2">
        <v>45357</v>
      </c>
      <c r="AC5086" s="1">
        <v>45343</v>
      </c>
      <c r="AD5086" s="1">
        <v>45355</v>
      </c>
    </row>
    <row r="5087" spans="1:30">
      <c r="A5087">
        <v>623934</v>
      </c>
      <c r="B5087" t="s">
        <v>112</v>
      </c>
      <c r="C5087" t="s">
        <v>31</v>
      </c>
      <c r="D5087">
        <v>1</v>
      </c>
      <c r="E5087" t="s">
        <v>10637</v>
      </c>
      <c r="F5087" t="s">
        <v>114</v>
      </c>
      <c r="G5087" t="s">
        <v>34</v>
      </c>
      <c r="H5087">
        <v>56057</v>
      </c>
      <c r="I5087">
        <v>0</v>
      </c>
      <c r="J5087" t="s">
        <v>115</v>
      </c>
      <c r="K5087" t="s">
        <v>36</v>
      </c>
      <c r="L5087" t="s">
        <v>103</v>
      </c>
      <c r="M5087">
        <v>48170</v>
      </c>
      <c r="N5087">
        <v>48170</v>
      </c>
      <c r="O5087" t="s">
        <v>38</v>
      </c>
      <c r="P5087" t="s">
        <v>116</v>
      </c>
      <c r="Q5087" t="s">
        <v>667</v>
      </c>
      <c r="R5087" t="s">
        <v>10638</v>
      </c>
      <c r="S5087" t="s">
        <v>119</v>
      </c>
      <c r="V5087" t="s">
        <v>120</v>
      </c>
      <c r="Z5087" t="s">
        <v>46</v>
      </c>
      <c r="AA5087" s="1">
        <v>45310</v>
      </c>
      <c r="AB5087" s="2">
        <v>45370</v>
      </c>
      <c r="AC5087" s="1">
        <v>45310</v>
      </c>
      <c r="AD5087" s="1">
        <v>45355</v>
      </c>
    </row>
    <row r="5088" spans="1:30">
      <c r="A5088">
        <v>622919</v>
      </c>
      <c r="B5088" t="s">
        <v>30</v>
      </c>
      <c r="C5088" t="s">
        <v>48</v>
      </c>
      <c r="D5088">
        <v>1</v>
      </c>
      <c r="E5088" t="s">
        <v>10642</v>
      </c>
      <c r="F5088" t="s">
        <v>2583</v>
      </c>
      <c r="G5088" t="s">
        <v>51</v>
      </c>
      <c r="H5088" t="s">
        <v>3239</v>
      </c>
      <c r="I5088">
        <v>0</v>
      </c>
      <c r="J5088" t="s">
        <v>1039</v>
      </c>
      <c r="K5088" t="s">
        <v>36</v>
      </c>
      <c r="L5088" t="s">
        <v>37</v>
      </c>
      <c r="M5088">
        <v>58700</v>
      </c>
      <c r="N5088">
        <v>137712</v>
      </c>
      <c r="O5088" t="s">
        <v>38</v>
      </c>
      <c r="P5088" t="s">
        <v>39</v>
      </c>
      <c r="Q5088" t="s">
        <v>2571</v>
      </c>
      <c r="R5088" t="s">
        <v>10643</v>
      </c>
      <c r="S5088" t="s">
        <v>2586</v>
      </c>
      <c r="T5088" t="s">
        <v>10644</v>
      </c>
      <c r="V5088" t="s">
        <v>10645</v>
      </c>
      <c r="Z5088" t="s">
        <v>1963</v>
      </c>
      <c r="AA5088" s="1">
        <v>45307</v>
      </c>
      <c r="AB5088" s="2">
        <v>45427</v>
      </c>
      <c r="AC5088" s="1">
        <v>45307</v>
      </c>
      <c r="AD5088" s="1">
        <v>45355</v>
      </c>
    </row>
    <row r="5089" spans="1:30">
      <c r="A5089">
        <v>581014</v>
      </c>
      <c r="B5089" t="s">
        <v>99</v>
      </c>
      <c r="C5089" t="s">
        <v>31</v>
      </c>
      <c r="D5089">
        <v>1</v>
      </c>
      <c r="E5089" t="s">
        <v>3488</v>
      </c>
      <c r="F5089" t="s">
        <v>131</v>
      </c>
      <c r="G5089" t="s">
        <v>51</v>
      </c>
      <c r="H5089">
        <v>13632</v>
      </c>
      <c r="I5089">
        <v>2</v>
      </c>
      <c r="J5089" t="s">
        <v>91</v>
      </c>
      <c r="K5089" t="s">
        <v>36</v>
      </c>
      <c r="L5089" t="s">
        <v>37</v>
      </c>
      <c r="M5089">
        <v>85371</v>
      </c>
      <c r="N5089">
        <v>109990</v>
      </c>
      <c r="O5089" t="s">
        <v>38</v>
      </c>
      <c r="P5089" t="s">
        <v>577</v>
      </c>
      <c r="Q5089" t="s">
        <v>285</v>
      </c>
      <c r="R5089" t="s">
        <v>10257</v>
      </c>
      <c r="S5089" t="s">
        <v>136</v>
      </c>
      <c r="U5089" t="s">
        <v>249</v>
      </c>
      <c r="V5089" t="s">
        <v>250</v>
      </c>
      <c r="W5089" t="s">
        <v>290</v>
      </c>
      <c r="X5089" t="s">
        <v>10258</v>
      </c>
      <c r="Z5089" t="s">
        <v>63</v>
      </c>
      <c r="AA5089" s="1">
        <v>45024</v>
      </c>
      <c r="AC5089" s="1">
        <v>45024</v>
      </c>
      <c r="AD5089" s="1">
        <v>45355</v>
      </c>
    </row>
    <row r="5090" spans="1:30">
      <c r="A5090">
        <v>622987</v>
      </c>
      <c r="B5090" t="s">
        <v>30</v>
      </c>
      <c r="C5090" t="s">
        <v>48</v>
      </c>
      <c r="D5090">
        <v>1</v>
      </c>
      <c r="E5090" t="s">
        <v>3290</v>
      </c>
      <c r="F5090" t="s">
        <v>754</v>
      </c>
      <c r="G5090" t="s">
        <v>51</v>
      </c>
      <c r="H5090">
        <v>51110</v>
      </c>
      <c r="I5090">
        <v>1</v>
      </c>
      <c r="J5090" t="s">
        <v>202</v>
      </c>
      <c r="K5090" t="s">
        <v>36</v>
      </c>
      <c r="L5090" t="s">
        <v>37</v>
      </c>
      <c r="M5090">
        <v>56869</v>
      </c>
      <c r="N5090">
        <v>56869</v>
      </c>
      <c r="O5090" t="s">
        <v>38</v>
      </c>
      <c r="P5090" t="s">
        <v>1163</v>
      </c>
      <c r="Q5090" t="s">
        <v>1511</v>
      </c>
      <c r="R5090" t="s">
        <v>3291</v>
      </c>
      <c r="S5090" t="s">
        <v>756</v>
      </c>
      <c r="T5090" t="s">
        <v>3292</v>
      </c>
      <c r="V5090" t="s">
        <v>3293</v>
      </c>
      <c r="Z5090" t="s">
        <v>46</v>
      </c>
      <c r="AA5090" s="1">
        <v>45307</v>
      </c>
      <c r="AB5090" s="2">
        <v>45427</v>
      </c>
      <c r="AC5090" s="1">
        <v>45307</v>
      </c>
      <c r="AD5090" s="1">
        <v>45355</v>
      </c>
    </row>
    <row r="5091" spans="1:30">
      <c r="A5091">
        <v>610490</v>
      </c>
      <c r="B5091" t="s">
        <v>47</v>
      </c>
      <c r="C5091" t="s">
        <v>31</v>
      </c>
      <c r="D5091">
        <v>1</v>
      </c>
      <c r="E5091" t="s">
        <v>5871</v>
      </c>
      <c r="F5091" t="s">
        <v>441</v>
      </c>
      <c r="G5091" t="s">
        <v>51</v>
      </c>
      <c r="H5091">
        <v>20215</v>
      </c>
      <c r="I5091">
        <v>2</v>
      </c>
      <c r="J5091" t="s">
        <v>65</v>
      </c>
      <c r="K5091" t="s">
        <v>36</v>
      </c>
      <c r="L5091" t="s">
        <v>37</v>
      </c>
      <c r="M5091">
        <v>88026</v>
      </c>
      <c r="N5091">
        <v>101230</v>
      </c>
      <c r="O5091" t="s">
        <v>38</v>
      </c>
      <c r="P5091" t="s">
        <v>54</v>
      </c>
      <c r="Q5091" t="s">
        <v>5872</v>
      </c>
      <c r="R5091" t="s">
        <v>5873</v>
      </c>
      <c r="S5091" t="s">
        <v>444</v>
      </c>
      <c r="T5091" t="s">
        <v>3358</v>
      </c>
      <c r="V5091" t="s">
        <v>1180</v>
      </c>
      <c r="Z5091" t="s">
        <v>63</v>
      </c>
      <c r="AA5091" s="1">
        <v>45236</v>
      </c>
      <c r="AC5091" s="1">
        <v>45350</v>
      </c>
      <c r="AD5091" s="1">
        <v>45355</v>
      </c>
    </row>
    <row r="5092" spans="1:30">
      <c r="A5092">
        <v>594299</v>
      </c>
      <c r="B5092" t="s">
        <v>47</v>
      </c>
      <c r="C5092" t="s">
        <v>31</v>
      </c>
      <c r="D5092">
        <v>1</v>
      </c>
      <c r="E5092" t="s">
        <v>2471</v>
      </c>
      <c r="F5092" t="s">
        <v>1013</v>
      </c>
      <c r="G5092" t="s">
        <v>51</v>
      </c>
      <c r="H5092">
        <v>21215</v>
      </c>
      <c r="I5092">
        <v>2</v>
      </c>
      <c r="J5092" t="s">
        <v>65</v>
      </c>
      <c r="K5092" t="s">
        <v>36</v>
      </c>
      <c r="L5092" t="s">
        <v>37</v>
      </c>
      <c r="M5092">
        <v>88026</v>
      </c>
      <c r="N5092">
        <v>105000</v>
      </c>
      <c r="O5092" t="s">
        <v>38</v>
      </c>
      <c r="P5092" t="s">
        <v>54</v>
      </c>
      <c r="Q5092" t="s">
        <v>2874</v>
      </c>
      <c r="R5092" t="s">
        <v>10838</v>
      </c>
      <c r="S5092" t="s">
        <v>1016</v>
      </c>
      <c r="T5092" t="s">
        <v>10839</v>
      </c>
      <c r="V5092" t="s">
        <v>60</v>
      </c>
      <c r="W5092" t="s">
        <v>61</v>
      </c>
      <c r="X5092" t="s">
        <v>54</v>
      </c>
      <c r="Z5092" t="s">
        <v>63</v>
      </c>
      <c r="AA5092" s="1">
        <v>45133</v>
      </c>
      <c r="AC5092" s="1">
        <v>45133</v>
      </c>
      <c r="AD5092" s="1">
        <v>45355</v>
      </c>
    </row>
    <row r="5093" spans="1:30">
      <c r="A5093">
        <v>626782</v>
      </c>
      <c r="B5093" t="s">
        <v>112</v>
      </c>
      <c r="C5093" t="s">
        <v>31</v>
      </c>
      <c r="D5093">
        <v>1</v>
      </c>
      <c r="E5093" t="s">
        <v>1428</v>
      </c>
      <c r="F5093" t="s">
        <v>1429</v>
      </c>
      <c r="G5093" t="s">
        <v>463</v>
      </c>
      <c r="H5093">
        <v>95532</v>
      </c>
      <c r="I5093" t="s">
        <v>473</v>
      </c>
      <c r="J5093" t="s">
        <v>115</v>
      </c>
      <c r="K5093" t="s">
        <v>36</v>
      </c>
      <c r="L5093" t="s">
        <v>185</v>
      </c>
      <c r="M5093">
        <v>207000</v>
      </c>
      <c r="N5093">
        <v>207000</v>
      </c>
      <c r="O5093" t="s">
        <v>38</v>
      </c>
      <c r="P5093" t="s">
        <v>116</v>
      </c>
      <c r="Q5093" t="s">
        <v>1430</v>
      </c>
      <c r="R5093" t="s">
        <v>1431</v>
      </c>
      <c r="V5093" t="s">
        <v>120</v>
      </c>
      <c r="Z5093" t="s">
        <v>46</v>
      </c>
      <c r="AA5093" s="1">
        <v>45334</v>
      </c>
      <c r="AB5093" s="2">
        <v>45364</v>
      </c>
      <c r="AC5093" s="1">
        <v>45334</v>
      </c>
      <c r="AD5093" s="1">
        <v>45355</v>
      </c>
    </row>
    <row r="5094" spans="1:30">
      <c r="A5094">
        <v>605901</v>
      </c>
      <c r="B5094" t="s">
        <v>129</v>
      </c>
      <c r="C5094" t="s">
        <v>48</v>
      </c>
      <c r="D5094">
        <v>1</v>
      </c>
      <c r="E5094" t="s">
        <v>2551</v>
      </c>
      <c r="F5094" t="s">
        <v>114</v>
      </c>
      <c r="G5094" t="s">
        <v>34</v>
      </c>
      <c r="H5094">
        <v>56057</v>
      </c>
      <c r="I5094">
        <v>0</v>
      </c>
      <c r="J5094" t="s">
        <v>156</v>
      </c>
      <c r="K5094" t="s">
        <v>36</v>
      </c>
      <c r="L5094" t="s">
        <v>37</v>
      </c>
      <c r="M5094">
        <v>41887</v>
      </c>
      <c r="N5094">
        <v>48170</v>
      </c>
      <c r="O5094" t="s">
        <v>38</v>
      </c>
      <c r="P5094" t="s">
        <v>236</v>
      </c>
      <c r="Q5094" t="s">
        <v>2598</v>
      </c>
      <c r="R5094" t="s">
        <v>10729</v>
      </c>
      <c r="S5094" t="s">
        <v>119</v>
      </c>
      <c r="U5094" t="s">
        <v>3344</v>
      </c>
      <c r="V5094" t="s">
        <v>1227</v>
      </c>
      <c r="W5094" t="s">
        <v>1290</v>
      </c>
      <c r="Z5094" t="s">
        <v>46</v>
      </c>
      <c r="AA5094" s="1">
        <v>45195</v>
      </c>
      <c r="AC5094" s="1">
        <v>45232</v>
      </c>
      <c r="AD5094" s="1">
        <v>45355</v>
      </c>
    </row>
    <row r="5095" spans="1:30">
      <c r="A5095">
        <v>620079</v>
      </c>
      <c r="B5095" t="s">
        <v>30</v>
      </c>
      <c r="C5095" t="s">
        <v>48</v>
      </c>
      <c r="D5095">
        <v>1</v>
      </c>
      <c r="E5095" t="s">
        <v>8629</v>
      </c>
      <c r="F5095" t="s">
        <v>33</v>
      </c>
      <c r="G5095" t="s">
        <v>34</v>
      </c>
      <c r="H5095">
        <v>21744</v>
      </c>
      <c r="I5095">
        <v>2</v>
      </c>
      <c r="J5095" t="s">
        <v>860</v>
      </c>
      <c r="K5095" t="s">
        <v>36</v>
      </c>
      <c r="L5095" t="s">
        <v>37</v>
      </c>
      <c r="M5095">
        <v>82506</v>
      </c>
      <c r="N5095">
        <v>94882</v>
      </c>
      <c r="O5095" t="s">
        <v>38</v>
      </c>
      <c r="P5095" t="s">
        <v>39</v>
      </c>
      <c r="Q5095" t="s">
        <v>6132</v>
      </c>
      <c r="R5095" t="s">
        <v>8630</v>
      </c>
      <c r="S5095" t="s">
        <v>42</v>
      </c>
      <c r="T5095" t="s">
        <v>8631</v>
      </c>
      <c r="V5095" t="s">
        <v>8632</v>
      </c>
      <c r="Z5095" t="s">
        <v>46</v>
      </c>
      <c r="AA5095" s="1">
        <v>45286</v>
      </c>
      <c r="AB5095" s="2">
        <v>45406</v>
      </c>
      <c r="AC5095" s="1">
        <v>45303</v>
      </c>
      <c r="AD5095" s="1">
        <v>45355</v>
      </c>
    </row>
    <row r="5096" spans="1:30">
      <c r="A5096">
        <v>552783</v>
      </c>
      <c r="B5096" t="s">
        <v>99</v>
      </c>
      <c r="C5096" t="s">
        <v>48</v>
      </c>
      <c r="D5096">
        <v>1</v>
      </c>
      <c r="E5096" t="s">
        <v>1798</v>
      </c>
      <c r="F5096" t="s">
        <v>131</v>
      </c>
      <c r="G5096" t="s">
        <v>51</v>
      </c>
      <c r="H5096">
        <v>13632</v>
      </c>
      <c r="I5096">
        <v>2</v>
      </c>
      <c r="J5096" t="s">
        <v>65</v>
      </c>
      <c r="K5096" t="s">
        <v>36</v>
      </c>
      <c r="L5096" t="s">
        <v>37</v>
      </c>
      <c r="M5096">
        <v>85371</v>
      </c>
      <c r="N5096">
        <v>109990</v>
      </c>
      <c r="O5096" t="s">
        <v>38</v>
      </c>
      <c r="P5096" t="s">
        <v>244</v>
      </c>
      <c r="Q5096" t="s">
        <v>4486</v>
      </c>
      <c r="R5096" t="s">
        <v>10791</v>
      </c>
      <c r="S5096" t="s">
        <v>136</v>
      </c>
      <c r="T5096" t="s">
        <v>7194</v>
      </c>
      <c r="U5096" t="s">
        <v>10792</v>
      </c>
      <c r="V5096" t="s">
        <v>895</v>
      </c>
      <c r="X5096" t="s">
        <v>244</v>
      </c>
      <c r="Z5096" t="s">
        <v>4489</v>
      </c>
      <c r="AA5096" s="1">
        <v>44833</v>
      </c>
      <c r="AC5096" s="1">
        <v>44833</v>
      </c>
      <c r="AD5096" s="1">
        <v>45355</v>
      </c>
    </row>
    <row r="5097" spans="1:30">
      <c r="A5097">
        <v>527788</v>
      </c>
      <c r="B5097" t="s">
        <v>253</v>
      </c>
      <c r="C5097" t="s">
        <v>31</v>
      </c>
      <c r="D5097">
        <v>1</v>
      </c>
      <c r="E5097" t="s">
        <v>1250</v>
      </c>
      <c r="F5097" t="s">
        <v>1251</v>
      </c>
      <c r="G5097" t="s">
        <v>51</v>
      </c>
      <c r="H5097">
        <v>90511</v>
      </c>
      <c r="I5097">
        <v>1</v>
      </c>
      <c r="J5097" t="s">
        <v>53</v>
      </c>
      <c r="K5097" t="s">
        <v>36</v>
      </c>
      <c r="L5097" t="s">
        <v>103</v>
      </c>
      <c r="M5097">
        <v>33558</v>
      </c>
      <c r="N5097">
        <v>54820</v>
      </c>
      <c r="O5097" t="s">
        <v>38</v>
      </c>
      <c r="P5097" t="s">
        <v>823</v>
      </c>
      <c r="Q5097" t="s">
        <v>824</v>
      </c>
      <c r="R5097" t="s">
        <v>1252</v>
      </c>
      <c r="S5097" t="s">
        <v>1253</v>
      </c>
      <c r="U5097" t="s">
        <v>1254</v>
      </c>
      <c r="V5097" t="s">
        <v>281</v>
      </c>
      <c r="Z5097" t="s">
        <v>264</v>
      </c>
      <c r="AA5097" s="1">
        <v>44664</v>
      </c>
      <c r="AC5097" s="1">
        <v>44693</v>
      </c>
      <c r="AD5097" s="1">
        <v>45355</v>
      </c>
    </row>
    <row r="5098" spans="1:30">
      <c r="A5098">
        <v>518840</v>
      </c>
      <c r="B5098" t="s">
        <v>129</v>
      </c>
      <c r="C5098" t="s">
        <v>31</v>
      </c>
      <c r="D5098">
        <v>1</v>
      </c>
      <c r="E5098" t="s">
        <v>398</v>
      </c>
      <c r="F5098" t="s">
        <v>398</v>
      </c>
      <c r="G5098" t="s">
        <v>51</v>
      </c>
      <c r="H5098">
        <v>10104</v>
      </c>
      <c r="I5098">
        <v>3</v>
      </c>
      <c r="J5098" t="s">
        <v>156</v>
      </c>
      <c r="K5098" t="s">
        <v>36</v>
      </c>
      <c r="L5098" t="s">
        <v>37</v>
      </c>
      <c r="M5098">
        <v>40062</v>
      </c>
      <c r="N5098">
        <v>46071</v>
      </c>
      <c r="O5098" t="s">
        <v>38</v>
      </c>
      <c r="P5098" t="s">
        <v>157</v>
      </c>
      <c r="Q5098" t="s">
        <v>399</v>
      </c>
      <c r="R5098" t="s">
        <v>9647</v>
      </c>
      <c r="S5098" t="s">
        <v>401</v>
      </c>
      <c r="U5098" t="s">
        <v>603</v>
      </c>
      <c r="V5098" t="s">
        <v>1227</v>
      </c>
      <c r="W5098" t="s">
        <v>1290</v>
      </c>
      <c r="Z5098" t="s">
        <v>46</v>
      </c>
      <c r="AA5098" s="1">
        <v>45236</v>
      </c>
      <c r="AC5098" s="1">
        <v>45236</v>
      </c>
      <c r="AD5098" s="1">
        <v>45355</v>
      </c>
    </row>
    <row r="5099" spans="1:30">
      <c r="A5099">
        <v>598709</v>
      </c>
      <c r="B5099" t="s">
        <v>47</v>
      </c>
      <c r="C5099" t="s">
        <v>31</v>
      </c>
      <c r="D5099">
        <v>1</v>
      </c>
      <c r="E5099" t="s">
        <v>6810</v>
      </c>
      <c r="F5099" t="s">
        <v>308</v>
      </c>
      <c r="G5099" t="s">
        <v>34</v>
      </c>
      <c r="H5099">
        <v>56058</v>
      </c>
      <c r="I5099">
        <v>0</v>
      </c>
      <c r="J5099" t="s">
        <v>1459</v>
      </c>
      <c r="K5099" t="s">
        <v>36</v>
      </c>
      <c r="L5099" t="s">
        <v>37</v>
      </c>
      <c r="M5099">
        <v>59116</v>
      </c>
      <c r="N5099">
        <v>79568</v>
      </c>
      <c r="O5099" t="s">
        <v>38</v>
      </c>
      <c r="P5099" t="s">
        <v>54</v>
      </c>
      <c r="Q5099" t="s">
        <v>2999</v>
      </c>
      <c r="R5099" t="s">
        <v>7231</v>
      </c>
      <c r="S5099" t="s">
        <v>311</v>
      </c>
      <c r="T5099" t="s">
        <v>3001</v>
      </c>
      <c r="U5099" t="s">
        <v>7232</v>
      </c>
      <c r="V5099" t="s">
        <v>1910</v>
      </c>
      <c r="W5099" t="s">
        <v>61</v>
      </c>
      <c r="X5099" t="s">
        <v>62</v>
      </c>
      <c r="Z5099" t="s">
        <v>46</v>
      </c>
      <c r="AA5099" s="1">
        <v>45155</v>
      </c>
      <c r="AC5099" s="1">
        <v>45163</v>
      </c>
      <c r="AD5099" s="1">
        <v>45355</v>
      </c>
    </row>
    <row r="5100" spans="1:30">
      <c r="A5100">
        <v>569839</v>
      </c>
      <c r="B5100" t="s">
        <v>129</v>
      </c>
      <c r="C5100" t="s">
        <v>48</v>
      </c>
      <c r="D5100">
        <v>1</v>
      </c>
      <c r="E5100" t="s">
        <v>453</v>
      </c>
      <c r="F5100" t="s">
        <v>216</v>
      </c>
      <c r="G5100" t="s">
        <v>51</v>
      </c>
      <c r="H5100">
        <v>52316</v>
      </c>
      <c r="I5100">
        <v>2</v>
      </c>
      <c r="J5100" t="s">
        <v>156</v>
      </c>
      <c r="K5100" t="s">
        <v>36</v>
      </c>
      <c r="L5100" t="s">
        <v>37</v>
      </c>
      <c r="M5100">
        <v>60793</v>
      </c>
      <c r="N5100">
        <v>69912</v>
      </c>
      <c r="O5100" t="s">
        <v>38</v>
      </c>
      <c r="P5100" t="s">
        <v>2079</v>
      </c>
      <c r="Q5100" t="s">
        <v>218</v>
      </c>
      <c r="R5100" t="s">
        <v>2089</v>
      </c>
      <c r="S5100" t="s">
        <v>220</v>
      </c>
      <c r="U5100" t="s">
        <v>2090</v>
      </c>
      <c r="V5100" t="s">
        <v>223</v>
      </c>
      <c r="W5100" t="s">
        <v>2091</v>
      </c>
      <c r="Z5100" t="s">
        <v>63</v>
      </c>
      <c r="AA5100" s="1">
        <v>44950</v>
      </c>
      <c r="AC5100" s="1">
        <v>44953</v>
      </c>
      <c r="AD5100" s="1">
        <v>45355</v>
      </c>
    </row>
    <row r="5101" spans="1:30">
      <c r="A5101">
        <v>599554</v>
      </c>
      <c r="B5101" t="s">
        <v>129</v>
      </c>
      <c r="C5101" t="s">
        <v>48</v>
      </c>
      <c r="D5101">
        <v>8</v>
      </c>
      <c r="E5101" t="s">
        <v>7821</v>
      </c>
      <c r="F5101" t="s">
        <v>155</v>
      </c>
      <c r="G5101" t="s">
        <v>51</v>
      </c>
      <c r="H5101">
        <v>56314</v>
      </c>
      <c r="I5101">
        <v>0</v>
      </c>
      <c r="J5101" t="s">
        <v>156</v>
      </c>
      <c r="K5101" t="s">
        <v>36</v>
      </c>
      <c r="L5101" t="s">
        <v>37</v>
      </c>
      <c r="M5101">
        <v>44970</v>
      </c>
      <c r="N5101">
        <v>75372</v>
      </c>
      <c r="O5101" t="s">
        <v>38</v>
      </c>
      <c r="P5101" t="s">
        <v>329</v>
      </c>
      <c r="Q5101" t="s">
        <v>5863</v>
      </c>
      <c r="R5101" t="s">
        <v>7822</v>
      </c>
      <c r="S5101" t="s">
        <v>7823</v>
      </c>
      <c r="U5101" t="s">
        <v>7824</v>
      </c>
      <c r="V5101" t="s">
        <v>7825</v>
      </c>
      <c r="W5101" t="s">
        <v>7826</v>
      </c>
      <c r="X5101" t="s">
        <v>7827</v>
      </c>
      <c r="Z5101" t="s">
        <v>63</v>
      </c>
      <c r="AA5101" s="1">
        <v>45166</v>
      </c>
      <c r="AC5101" s="1">
        <v>45198</v>
      </c>
      <c r="AD5101" s="1">
        <v>45355</v>
      </c>
    </row>
    <row r="5102" spans="1:30">
      <c r="A5102">
        <v>622848</v>
      </c>
      <c r="B5102" t="s">
        <v>727</v>
      </c>
      <c r="C5102" t="s">
        <v>48</v>
      </c>
      <c r="D5102">
        <v>1</v>
      </c>
      <c r="E5102" t="s">
        <v>8866</v>
      </c>
      <c r="F5102" t="s">
        <v>1576</v>
      </c>
      <c r="G5102" t="s">
        <v>51</v>
      </c>
      <c r="H5102">
        <v>13633</v>
      </c>
      <c r="I5102">
        <v>2</v>
      </c>
      <c r="J5102" t="s">
        <v>8867</v>
      </c>
      <c r="K5102" t="s">
        <v>36</v>
      </c>
      <c r="L5102" t="s">
        <v>37</v>
      </c>
      <c r="M5102">
        <v>78795</v>
      </c>
      <c r="N5102">
        <v>113300</v>
      </c>
      <c r="O5102" t="s">
        <v>38</v>
      </c>
      <c r="P5102" t="s">
        <v>730</v>
      </c>
      <c r="Q5102" t="s">
        <v>8868</v>
      </c>
      <c r="R5102" t="s">
        <v>8869</v>
      </c>
      <c r="S5102" t="s">
        <v>1580</v>
      </c>
      <c r="T5102" t="s">
        <v>8870</v>
      </c>
      <c r="V5102" t="s">
        <v>8871</v>
      </c>
      <c r="X5102" t="s">
        <v>730</v>
      </c>
      <c r="Z5102" t="s">
        <v>8872</v>
      </c>
      <c r="AA5102" s="1">
        <v>45321</v>
      </c>
      <c r="AC5102" s="1">
        <v>45321</v>
      </c>
      <c r="AD5102" s="1">
        <v>45355</v>
      </c>
    </row>
    <row r="5103" spans="1:30">
      <c r="A5103">
        <v>588726</v>
      </c>
      <c r="B5103" t="s">
        <v>99</v>
      </c>
      <c r="C5103" t="s">
        <v>48</v>
      </c>
      <c r="D5103">
        <v>1</v>
      </c>
      <c r="E5103" t="s">
        <v>5518</v>
      </c>
      <c r="F5103" t="s">
        <v>495</v>
      </c>
      <c r="G5103" t="s">
        <v>51</v>
      </c>
      <c r="H5103" t="s">
        <v>496</v>
      </c>
      <c r="I5103">
        <v>0</v>
      </c>
      <c r="J5103" t="s">
        <v>3062</v>
      </c>
      <c r="K5103" t="s">
        <v>36</v>
      </c>
      <c r="L5103" t="s">
        <v>37</v>
      </c>
      <c r="M5103">
        <v>58682</v>
      </c>
      <c r="N5103">
        <v>159671</v>
      </c>
      <c r="O5103" t="s">
        <v>38</v>
      </c>
      <c r="P5103" t="s">
        <v>244</v>
      </c>
      <c r="Q5103" t="s">
        <v>2264</v>
      </c>
      <c r="R5103" t="s">
        <v>10405</v>
      </c>
      <c r="S5103" t="s">
        <v>499</v>
      </c>
      <c r="T5103" t="s">
        <v>3735</v>
      </c>
      <c r="U5103" t="s">
        <v>10406</v>
      </c>
      <c r="V5103" t="s">
        <v>980</v>
      </c>
      <c r="Z5103" t="s">
        <v>63</v>
      </c>
      <c r="AA5103" s="1">
        <v>45081</v>
      </c>
      <c r="AC5103" s="1">
        <v>45163</v>
      </c>
      <c r="AD5103" s="1">
        <v>45355</v>
      </c>
    </row>
    <row r="5104" spans="1:30">
      <c r="A5104">
        <v>603806</v>
      </c>
      <c r="B5104" t="s">
        <v>129</v>
      </c>
      <c r="C5104" t="s">
        <v>48</v>
      </c>
      <c r="D5104">
        <v>1</v>
      </c>
      <c r="E5104" t="s">
        <v>2285</v>
      </c>
      <c r="F5104" t="s">
        <v>328</v>
      </c>
      <c r="G5104" t="s">
        <v>51</v>
      </c>
      <c r="H5104">
        <v>10248</v>
      </c>
      <c r="I5104">
        <v>1</v>
      </c>
      <c r="J5104" t="s">
        <v>266</v>
      </c>
      <c r="K5104" t="s">
        <v>36</v>
      </c>
      <c r="L5104" t="s">
        <v>37</v>
      </c>
      <c r="M5104">
        <v>73029</v>
      </c>
      <c r="N5104">
        <v>107348</v>
      </c>
      <c r="O5104" t="s">
        <v>38</v>
      </c>
      <c r="P5104" t="s">
        <v>329</v>
      </c>
      <c r="Q5104" t="s">
        <v>218</v>
      </c>
      <c r="R5104" t="s">
        <v>2579</v>
      </c>
      <c r="S5104" t="s">
        <v>331</v>
      </c>
      <c r="T5104" t="s">
        <v>2580</v>
      </c>
      <c r="U5104" t="s">
        <v>457</v>
      </c>
      <c r="V5104" t="s">
        <v>2581</v>
      </c>
      <c r="Z5104" t="s">
        <v>63</v>
      </c>
      <c r="AA5104" s="1">
        <v>45177</v>
      </c>
      <c r="AC5104" s="1">
        <v>45180</v>
      </c>
      <c r="AD5104" s="1">
        <v>45355</v>
      </c>
    </row>
    <row r="5105" spans="1:30">
      <c r="A5105">
        <v>623027</v>
      </c>
      <c r="B5105" t="s">
        <v>69</v>
      </c>
      <c r="C5105" t="s">
        <v>31</v>
      </c>
      <c r="D5105">
        <v>1</v>
      </c>
      <c r="E5105" t="s">
        <v>1106</v>
      </c>
      <c r="F5105" t="s">
        <v>50</v>
      </c>
      <c r="G5105" t="s">
        <v>51</v>
      </c>
      <c r="H5105" t="s">
        <v>52</v>
      </c>
      <c r="I5105">
        <v>0</v>
      </c>
      <c r="J5105" t="s">
        <v>91</v>
      </c>
      <c r="K5105" t="s">
        <v>36</v>
      </c>
      <c r="L5105" t="s">
        <v>37</v>
      </c>
      <c r="M5105">
        <v>58682</v>
      </c>
      <c r="N5105">
        <v>162537</v>
      </c>
      <c r="O5105" t="s">
        <v>38</v>
      </c>
      <c r="P5105" t="s">
        <v>73</v>
      </c>
      <c r="Q5105" t="s">
        <v>2346</v>
      </c>
      <c r="R5105" t="s">
        <v>8526</v>
      </c>
      <c r="S5105" t="s">
        <v>57</v>
      </c>
      <c r="T5105" t="s">
        <v>8527</v>
      </c>
      <c r="U5105" t="s">
        <v>3941</v>
      </c>
      <c r="V5105" t="s">
        <v>8528</v>
      </c>
      <c r="Z5105" t="s">
        <v>63</v>
      </c>
      <c r="AA5105" s="1">
        <v>45309</v>
      </c>
      <c r="AC5105" s="1">
        <v>45344</v>
      </c>
      <c r="AD5105" s="1">
        <v>45355</v>
      </c>
    </row>
    <row r="5106" spans="1:30">
      <c r="A5106">
        <v>607333</v>
      </c>
      <c r="B5106" t="s">
        <v>129</v>
      </c>
      <c r="C5106" t="s">
        <v>48</v>
      </c>
      <c r="D5106">
        <v>7</v>
      </c>
      <c r="E5106" t="s">
        <v>1446</v>
      </c>
      <c r="F5106" t="s">
        <v>398</v>
      </c>
      <c r="G5106" t="s">
        <v>51</v>
      </c>
      <c r="H5106">
        <v>10104</v>
      </c>
      <c r="I5106">
        <v>3</v>
      </c>
      <c r="J5106" t="s">
        <v>156</v>
      </c>
      <c r="K5106" t="s">
        <v>36</v>
      </c>
      <c r="L5106" t="s">
        <v>37</v>
      </c>
      <c r="M5106">
        <v>43777</v>
      </c>
      <c r="N5106">
        <v>64897</v>
      </c>
      <c r="O5106" t="s">
        <v>38</v>
      </c>
      <c r="P5106" t="s">
        <v>844</v>
      </c>
      <c r="Q5106" t="s">
        <v>237</v>
      </c>
      <c r="R5106" t="s">
        <v>1447</v>
      </c>
      <c r="S5106" t="s">
        <v>401</v>
      </c>
      <c r="U5106" t="s">
        <v>1226</v>
      </c>
      <c r="V5106" t="s">
        <v>1227</v>
      </c>
      <c r="Z5106" t="s">
        <v>46</v>
      </c>
      <c r="AA5106" s="1">
        <v>45197</v>
      </c>
      <c r="AC5106" s="1">
        <v>45308</v>
      </c>
      <c r="AD5106" s="1">
        <v>45355</v>
      </c>
    </row>
    <row r="5107" spans="1:30">
      <c r="A5107">
        <v>616519</v>
      </c>
      <c r="B5107" t="s">
        <v>30</v>
      </c>
      <c r="C5107" t="s">
        <v>31</v>
      </c>
      <c r="D5107">
        <v>3</v>
      </c>
      <c r="E5107" t="s">
        <v>781</v>
      </c>
      <c r="F5107" t="s">
        <v>782</v>
      </c>
      <c r="G5107" t="s">
        <v>51</v>
      </c>
      <c r="H5107">
        <v>31215</v>
      </c>
      <c r="I5107">
        <v>1</v>
      </c>
      <c r="J5107" t="s">
        <v>818</v>
      </c>
      <c r="K5107" t="s">
        <v>36</v>
      </c>
      <c r="L5107" t="s">
        <v>37</v>
      </c>
      <c r="M5107">
        <v>49961</v>
      </c>
      <c r="N5107">
        <v>49961</v>
      </c>
      <c r="O5107" t="s">
        <v>38</v>
      </c>
      <c r="P5107" t="s">
        <v>203</v>
      </c>
      <c r="Q5107" t="s">
        <v>204</v>
      </c>
      <c r="R5107" t="s">
        <v>4255</v>
      </c>
      <c r="S5107" t="s">
        <v>784</v>
      </c>
      <c r="T5107" t="s">
        <v>785</v>
      </c>
      <c r="V5107" t="s">
        <v>4256</v>
      </c>
      <c r="Z5107" t="s">
        <v>46</v>
      </c>
      <c r="AA5107" s="1">
        <v>45247</v>
      </c>
      <c r="AB5107" s="2">
        <v>45367</v>
      </c>
      <c r="AC5107" s="1">
        <v>45352</v>
      </c>
      <c r="AD5107" s="1">
        <v>45355</v>
      </c>
    </row>
    <row r="5108" spans="1:30">
      <c r="A5108">
        <v>552206</v>
      </c>
      <c r="B5108" t="s">
        <v>99</v>
      </c>
      <c r="C5108" t="s">
        <v>31</v>
      </c>
      <c r="D5108">
        <v>1</v>
      </c>
      <c r="E5108" t="s">
        <v>4896</v>
      </c>
      <c r="F5108" t="s">
        <v>1620</v>
      </c>
      <c r="G5108" t="s">
        <v>51</v>
      </c>
      <c r="H5108">
        <v>13643</v>
      </c>
      <c r="I5108">
        <v>1</v>
      </c>
      <c r="J5108" t="s">
        <v>91</v>
      </c>
      <c r="K5108" t="s">
        <v>36</v>
      </c>
      <c r="L5108" t="s">
        <v>37</v>
      </c>
      <c r="M5108">
        <v>81951</v>
      </c>
      <c r="N5108">
        <v>111330</v>
      </c>
      <c r="O5108" t="s">
        <v>38</v>
      </c>
      <c r="P5108" t="s">
        <v>104</v>
      </c>
      <c r="Q5108" t="s">
        <v>105</v>
      </c>
      <c r="R5108" t="s">
        <v>4897</v>
      </c>
      <c r="S5108" t="s">
        <v>1623</v>
      </c>
      <c r="T5108" t="s">
        <v>4898</v>
      </c>
      <c r="U5108" t="s">
        <v>3948</v>
      </c>
      <c r="V5108" t="s">
        <v>980</v>
      </c>
      <c r="Z5108" t="s">
        <v>63</v>
      </c>
      <c r="AA5108" s="1">
        <v>44839</v>
      </c>
      <c r="AC5108" s="1">
        <v>44839</v>
      </c>
      <c r="AD5108" s="1">
        <v>45355</v>
      </c>
    </row>
    <row r="5109" spans="1:30">
      <c r="A5109">
        <v>586343</v>
      </c>
      <c r="B5109" t="s">
        <v>99</v>
      </c>
      <c r="C5109" t="s">
        <v>48</v>
      </c>
      <c r="D5109">
        <v>1</v>
      </c>
      <c r="E5109" t="s">
        <v>2702</v>
      </c>
      <c r="F5109" t="s">
        <v>441</v>
      </c>
      <c r="G5109" t="s">
        <v>51</v>
      </c>
      <c r="H5109">
        <v>20215</v>
      </c>
      <c r="I5109">
        <v>2</v>
      </c>
      <c r="J5109" t="s">
        <v>65</v>
      </c>
      <c r="K5109" t="s">
        <v>36</v>
      </c>
      <c r="L5109" t="s">
        <v>37</v>
      </c>
      <c r="M5109">
        <v>80557</v>
      </c>
      <c r="N5109">
        <v>111917</v>
      </c>
      <c r="O5109" t="s">
        <v>38</v>
      </c>
      <c r="P5109" t="s">
        <v>244</v>
      </c>
      <c r="Q5109" t="s">
        <v>1170</v>
      </c>
      <c r="R5109" t="s">
        <v>10380</v>
      </c>
      <c r="S5109" t="s">
        <v>444</v>
      </c>
      <c r="T5109" t="s">
        <v>3146</v>
      </c>
      <c r="U5109" t="s">
        <v>10381</v>
      </c>
      <c r="V5109" t="s">
        <v>1104</v>
      </c>
      <c r="W5109" t="s">
        <v>251</v>
      </c>
      <c r="X5109" t="s">
        <v>379</v>
      </c>
      <c r="Z5109" t="s">
        <v>355</v>
      </c>
      <c r="AA5109" s="1">
        <v>45062</v>
      </c>
      <c r="AC5109" s="1">
        <v>45062</v>
      </c>
      <c r="AD5109" s="1">
        <v>45355</v>
      </c>
    </row>
    <row r="5110" spans="1:30">
      <c r="A5110">
        <v>580467</v>
      </c>
      <c r="B5110" t="s">
        <v>99</v>
      </c>
      <c r="C5110" t="s">
        <v>31</v>
      </c>
      <c r="D5110">
        <v>2</v>
      </c>
      <c r="E5110" t="s">
        <v>7937</v>
      </c>
      <c r="F5110" t="s">
        <v>7059</v>
      </c>
      <c r="G5110" t="s">
        <v>51</v>
      </c>
      <c r="H5110">
        <v>92510</v>
      </c>
      <c r="I5110">
        <v>0</v>
      </c>
      <c r="J5110" t="s">
        <v>300</v>
      </c>
      <c r="K5110" t="s">
        <v>36</v>
      </c>
      <c r="L5110" t="s">
        <v>37</v>
      </c>
      <c r="M5110">
        <v>298.24</v>
      </c>
      <c r="N5110">
        <v>347.2</v>
      </c>
      <c r="O5110" t="s">
        <v>144</v>
      </c>
      <c r="P5110" t="s">
        <v>104</v>
      </c>
      <c r="Q5110" t="s">
        <v>3247</v>
      </c>
      <c r="R5110" t="s">
        <v>8839</v>
      </c>
      <c r="S5110" t="s">
        <v>7061</v>
      </c>
      <c r="T5110" t="s">
        <v>7062</v>
      </c>
      <c r="U5110" t="s">
        <v>8840</v>
      </c>
      <c r="V5110" t="s">
        <v>905</v>
      </c>
      <c r="W5110" t="s">
        <v>7064</v>
      </c>
      <c r="X5110" t="s">
        <v>964</v>
      </c>
      <c r="Z5110" t="s">
        <v>46</v>
      </c>
      <c r="AA5110" s="1">
        <v>45009</v>
      </c>
      <c r="AC5110" s="1">
        <v>45272</v>
      </c>
      <c r="AD5110" s="1">
        <v>45355</v>
      </c>
    </row>
    <row r="5111" spans="1:30">
      <c r="A5111">
        <v>543344</v>
      </c>
      <c r="B5111" t="s">
        <v>253</v>
      </c>
      <c r="C5111" t="s">
        <v>48</v>
      </c>
      <c r="D5111">
        <v>7</v>
      </c>
      <c r="E5111" t="s">
        <v>8995</v>
      </c>
      <c r="F5111" t="s">
        <v>8996</v>
      </c>
      <c r="G5111" t="s">
        <v>51</v>
      </c>
      <c r="H5111">
        <v>13369</v>
      </c>
      <c r="I5111">
        <v>0</v>
      </c>
      <c r="J5111" t="s">
        <v>447</v>
      </c>
      <c r="K5111" t="s">
        <v>36</v>
      </c>
      <c r="L5111" t="s">
        <v>37</v>
      </c>
      <c r="M5111">
        <v>76294</v>
      </c>
      <c r="N5111">
        <v>76294</v>
      </c>
      <c r="O5111" t="s">
        <v>38</v>
      </c>
      <c r="P5111" t="s">
        <v>6958</v>
      </c>
      <c r="Q5111" t="s">
        <v>6959</v>
      </c>
      <c r="R5111" t="s">
        <v>8997</v>
      </c>
      <c r="S5111" t="s">
        <v>8998</v>
      </c>
      <c r="T5111" t="s">
        <v>8999</v>
      </c>
      <c r="U5111" t="s">
        <v>9000</v>
      </c>
      <c r="V5111" t="s">
        <v>281</v>
      </c>
      <c r="Z5111" t="s">
        <v>264</v>
      </c>
      <c r="AA5111" s="1">
        <v>44825</v>
      </c>
      <c r="AC5111" s="1">
        <v>44847</v>
      </c>
      <c r="AD5111" s="1">
        <v>45355</v>
      </c>
    </row>
    <row r="5112" spans="1:30">
      <c r="A5112">
        <v>615608</v>
      </c>
      <c r="B5112" t="s">
        <v>30</v>
      </c>
      <c r="C5112" t="s">
        <v>31</v>
      </c>
      <c r="D5112">
        <v>1</v>
      </c>
      <c r="E5112" t="s">
        <v>7190</v>
      </c>
      <c r="F5112" t="s">
        <v>33</v>
      </c>
      <c r="G5112" t="s">
        <v>34</v>
      </c>
      <c r="H5112">
        <v>21744</v>
      </c>
      <c r="I5112">
        <v>1</v>
      </c>
      <c r="J5112" t="s">
        <v>860</v>
      </c>
      <c r="K5112" t="s">
        <v>36</v>
      </c>
      <c r="L5112" t="s">
        <v>37</v>
      </c>
      <c r="M5112">
        <v>70087</v>
      </c>
      <c r="N5112">
        <v>70087</v>
      </c>
      <c r="O5112" t="s">
        <v>38</v>
      </c>
      <c r="P5112" t="s">
        <v>39</v>
      </c>
      <c r="Q5112" t="s">
        <v>83</v>
      </c>
      <c r="R5112" t="s">
        <v>7191</v>
      </c>
      <c r="S5112" t="s">
        <v>42</v>
      </c>
      <c r="V5112" t="s">
        <v>7192</v>
      </c>
      <c r="Z5112" t="s">
        <v>46</v>
      </c>
      <c r="AA5112" s="1">
        <v>45244</v>
      </c>
      <c r="AB5112" s="2">
        <v>45364</v>
      </c>
      <c r="AC5112" s="1">
        <v>45244</v>
      </c>
      <c r="AD5112" s="1">
        <v>45355</v>
      </c>
    </row>
    <row r="5113" spans="1:30">
      <c r="A5113">
        <v>582993</v>
      </c>
      <c r="B5113" t="s">
        <v>69</v>
      </c>
      <c r="C5113" t="s">
        <v>31</v>
      </c>
      <c r="D5113">
        <v>2</v>
      </c>
      <c r="E5113" t="s">
        <v>511</v>
      </c>
      <c r="F5113" t="s">
        <v>512</v>
      </c>
      <c r="G5113" t="s">
        <v>34</v>
      </c>
      <c r="H5113">
        <v>10209</v>
      </c>
      <c r="I5113">
        <v>1</v>
      </c>
      <c r="J5113" t="s">
        <v>65</v>
      </c>
      <c r="K5113" t="s">
        <v>36</v>
      </c>
      <c r="L5113" t="s">
        <v>227</v>
      </c>
      <c r="M5113">
        <v>15.5</v>
      </c>
      <c r="N5113">
        <v>19.899999999999999</v>
      </c>
      <c r="O5113" t="s">
        <v>124</v>
      </c>
      <c r="P5113" t="s">
        <v>73</v>
      </c>
      <c r="Q5113" t="s">
        <v>513</v>
      </c>
      <c r="R5113" t="s">
        <v>1092</v>
      </c>
      <c r="S5113" t="s">
        <v>515</v>
      </c>
      <c r="T5113" t="s">
        <v>530</v>
      </c>
      <c r="U5113" t="s">
        <v>232</v>
      </c>
      <c r="V5113" t="s">
        <v>9198</v>
      </c>
      <c r="W5113" t="s">
        <v>61</v>
      </c>
      <c r="X5113" t="s">
        <v>73</v>
      </c>
      <c r="Z5113" t="s">
        <v>46</v>
      </c>
      <c r="AA5113" s="1">
        <v>45034</v>
      </c>
      <c r="AC5113" s="1">
        <v>45034</v>
      </c>
      <c r="AD5113" s="1">
        <v>45355</v>
      </c>
    </row>
    <row r="5114" spans="1:30">
      <c r="A5114">
        <v>600803</v>
      </c>
      <c r="B5114" t="s">
        <v>1718</v>
      </c>
      <c r="C5114" t="s">
        <v>31</v>
      </c>
      <c r="D5114">
        <v>1</v>
      </c>
      <c r="E5114" t="s">
        <v>10085</v>
      </c>
      <c r="F5114" t="s">
        <v>1046</v>
      </c>
      <c r="G5114" t="s">
        <v>51</v>
      </c>
      <c r="H5114" t="s">
        <v>1047</v>
      </c>
      <c r="I5114">
        <v>0</v>
      </c>
      <c r="J5114" t="s">
        <v>284</v>
      </c>
      <c r="K5114" t="s">
        <v>36</v>
      </c>
      <c r="L5114" t="s">
        <v>37</v>
      </c>
      <c r="M5114">
        <v>84451</v>
      </c>
      <c r="N5114">
        <v>113550</v>
      </c>
      <c r="O5114" t="s">
        <v>38</v>
      </c>
      <c r="P5114" t="s">
        <v>340</v>
      </c>
      <c r="Q5114" t="s">
        <v>6353</v>
      </c>
      <c r="R5114" t="s">
        <v>10086</v>
      </c>
      <c r="S5114" t="s">
        <v>847</v>
      </c>
      <c r="T5114" t="s">
        <v>10087</v>
      </c>
      <c r="V5114" t="s">
        <v>10088</v>
      </c>
      <c r="X5114" t="s">
        <v>340</v>
      </c>
      <c r="Z5114" t="s">
        <v>46</v>
      </c>
      <c r="AA5114" s="1">
        <v>45162</v>
      </c>
      <c r="AC5114" s="1">
        <v>45162</v>
      </c>
      <c r="AD5114" s="1">
        <v>45355</v>
      </c>
    </row>
    <row r="5115" spans="1:30">
      <c r="A5115">
        <v>627033</v>
      </c>
      <c r="B5115" t="s">
        <v>314</v>
      </c>
      <c r="C5115" t="s">
        <v>48</v>
      </c>
      <c r="D5115">
        <v>15</v>
      </c>
      <c r="E5115" t="s">
        <v>1588</v>
      </c>
      <c r="F5115" t="s">
        <v>1589</v>
      </c>
      <c r="G5115" t="s">
        <v>34</v>
      </c>
      <c r="H5115">
        <v>31164</v>
      </c>
      <c r="I5115">
        <v>2</v>
      </c>
      <c r="J5115" t="s">
        <v>284</v>
      </c>
      <c r="K5115" t="s">
        <v>36</v>
      </c>
      <c r="L5115" t="s">
        <v>37</v>
      </c>
      <c r="M5115">
        <v>55270</v>
      </c>
      <c r="N5115">
        <v>63560</v>
      </c>
      <c r="O5115" t="s">
        <v>38</v>
      </c>
      <c r="P5115" t="s">
        <v>317</v>
      </c>
      <c r="Q5115" t="s">
        <v>318</v>
      </c>
      <c r="R5115" t="s">
        <v>9290</v>
      </c>
      <c r="S5115" t="s">
        <v>1592</v>
      </c>
      <c r="T5115" t="s">
        <v>9291</v>
      </c>
      <c r="U5115" t="s">
        <v>321</v>
      </c>
      <c r="V5115" t="s">
        <v>9292</v>
      </c>
      <c r="Z5115" t="s">
        <v>4021</v>
      </c>
      <c r="AA5115" s="1">
        <v>45336</v>
      </c>
      <c r="AB5115" s="2">
        <v>45361</v>
      </c>
      <c r="AC5115" s="1">
        <v>45336</v>
      </c>
      <c r="AD5115" s="1">
        <v>45355</v>
      </c>
    </row>
    <row r="5116" spans="1:30">
      <c r="A5116">
        <v>607453</v>
      </c>
      <c r="B5116" t="s">
        <v>502</v>
      </c>
      <c r="C5116" t="s">
        <v>48</v>
      </c>
      <c r="D5116">
        <v>1</v>
      </c>
      <c r="E5116" t="s">
        <v>503</v>
      </c>
      <c r="F5116" t="s">
        <v>504</v>
      </c>
      <c r="G5116" t="s">
        <v>51</v>
      </c>
      <c r="H5116">
        <v>60217</v>
      </c>
      <c r="I5116">
        <v>1</v>
      </c>
      <c r="J5116" t="s">
        <v>156</v>
      </c>
      <c r="K5116" t="s">
        <v>36</v>
      </c>
      <c r="L5116" t="s">
        <v>37</v>
      </c>
      <c r="M5116">
        <v>59571</v>
      </c>
      <c r="N5116">
        <v>90855</v>
      </c>
      <c r="O5116" t="s">
        <v>38</v>
      </c>
      <c r="P5116" t="s">
        <v>92</v>
      </c>
      <c r="Q5116" t="s">
        <v>505</v>
      </c>
      <c r="R5116" t="s">
        <v>506</v>
      </c>
      <c r="S5116" t="s">
        <v>507</v>
      </c>
      <c r="U5116" t="s">
        <v>508</v>
      </c>
      <c r="V5116" t="s">
        <v>509</v>
      </c>
      <c r="W5116" t="s">
        <v>510</v>
      </c>
      <c r="X5116" t="s">
        <v>92</v>
      </c>
      <c r="Z5116" t="s">
        <v>46</v>
      </c>
      <c r="AA5116" s="1">
        <v>45198</v>
      </c>
      <c r="AC5116" s="1">
        <v>45258</v>
      </c>
      <c r="AD5116" s="1">
        <v>45355</v>
      </c>
    </row>
    <row r="5117" spans="1:30">
      <c r="A5117">
        <v>570670</v>
      </c>
      <c r="B5117" t="s">
        <v>30</v>
      </c>
      <c r="C5117" t="s">
        <v>31</v>
      </c>
      <c r="D5117">
        <v>1</v>
      </c>
      <c r="E5117" t="s">
        <v>2839</v>
      </c>
      <c r="F5117" t="s">
        <v>367</v>
      </c>
      <c r="G5117" t="s">
        <v>51</v>
      </c>
      <c r="H5117">
        <v>51011</v>
      </c>
      <c r="I5117">
        <v>3</v>
      </c>
      <c r="J5117" t="s">
        <v>1054</v>
      </c>
      <c r="K5117" t="s">
        <v>36</v>
      </c>
      <c r="L5117" t="s">
        <v>37</v>
      </c>
      <c r="M5117">
        <v>84252</v>
      </c>
      <c r="N5117">
        <v>84252</v>
      </c>
      <c r="O5117" t="s">
        <v>38</v>
      </c>
      <c r="P5117" t="s">
        <v>658</v>
      </c>
      <c r="Q5117" t="s">
        <v>369</v>
      </c>
      <c r="R5117" t="s">
        <v>2840</v>
      </c>
      <c r="S5117" t="s">
        <v>371</v>
      </c>
      <c r="T5117" t="s">
        <v>2841</v>
      </c>
      <c r="U5117" t="s">
        <v>2842</v>
      </c>
      <c r="V5117" t="s">
        <v>2843</v>
      </c>
      <c r="Z5117" t="s">
        <v>63</v>
      </c>
      <c r="AA5117" s="1">
        <v>44950</v>
      </c>
      <c r="AC5117" s="1">
        <v>45246</v>
      </c>
      <c r="AD5117" s="1">
        <v>45355</v>
      </c>
    </row>
    <row r="5118" spans="1:30">
      <c r="A5118">
        <v>552517</v>
      </c>
      <c r="B5118" t="s">
        <v>69</v>
      </c>
      <c r="C5118" t="s">
        <v>31</v>
      </c>
      <c r="D5118">
        <v>1</v>
      </c>
      <c r="E5118" t="s">
        <v>440</v>
      </c>
      <c r="F5118" t="s">
        <v>441</v>
      </c>
      <c r="G5118" t="s">
        <v>51</v>
      </c>
      <c r="H5118">
        <v>20215</v>
      </c>
      <c r="I5118">
        <v>2</v>
      </c>
      <c r="J5118" t="s">
        <v>65</v>
      </c>
      <c r="K5118" t="s">
        <v>36</v>
      </c>
      <c r="L5118" t="s">
        <v>37</v>
      </c>
      <c r="M5118">
        <v>80557</v>
      </c>
      <c r="N5118">
        <v>111917</v>
      </c>
      <c r="O5118" t="s">
        <v>38</v>
      </c>
      <c r="P5118" t="s">
        <v>73</v>
      </c>
      <c r="Q5118" t="s">
        <v>1835</v>
      </c>
      <c r="R5118" t="s">
        <v>10820</v>
      </c>
      <c r="S5118" t="s">
        <v>444</v>
      </c>
      <c r="T5118" t="s">
        <v>1837</v>
      </c>
      <c r="U5118" t="s">
        <v>10821</v>
      </c>
      <c r="V5118" t="s">
        <v>10822</v>
      </c>
      <c r="W5118" t="s">
        <v>61</v>
      </c>
      <c r="X5118" t="s">
        <v>73</v>
      </c>
      <c r="Z5118" t="s">
        <v>63</v>
      </c>
      <c r="AA5118" s="1">
        <v>44827</v>
      </c>
      <c r="AC5118" s="1">
        <v>44833</v>
      </c>
      <c r="AD5118" s="1">
        <v>45355</v>
      </c>
    </row>
    <row r="5119" spans="1:30">
      <c r="A5119">
        <v>567353</v>
      </c>
      <c r="B5119" t="s">
        <v>314</v>
      </c>
      <c r="C5119" t="s">
        <v>31</v>
      </c>
      <c r="D5119">
        <v>8</v>
      </c>
      <c r="E5119" t="s">
        <v>10006</v>
      </c>
      <c r="F5119" t="s">
        <v>10007</v>
      </c>
      <c r="G5119" t="s">
        <v>34</v>
      </c>
      <c r="H5119">
        <v>95090</v>
      </c>
      <c r="I5119" t="s">
        <v>473</v>
      </c>
      <c r="J5119" t="s">
        <v>300</v>
      </c>
      <c r="K5119" t="s">
        <v>36</v>
      </c>
      <c r="L5119" t="s">
        <v>185</v>
      </c>
      <c r="M5119">
        <v>201587</v>
      </c>
      <c r="N5119">
        <v>201587</v>
      </c>
      <c r="O5119" t="s">
        <v>38</v>
      </c>
      <c r="P5119" t="s">
        <v>1239</v>
      </c>
      <c r="Q5119" t="s">
        <v>1240</v>
      </c>
      <c r="R5119" t="s">
        <v>10008</v>
      </c>
      <c r="S5119" t="s">
        <v>10009</v>
      </c>
      <c r="T5119" t="s">
        <v>10010</v>
      </c>
      <c r="U5119" t="s">
        <v>321</v>
      </c>
      <c r="V5119" t="s">
        <v>10011</v>
      </c>
      <c r="Z5119" t="s">
        <v>46</v>
      </c>
      <c r="AA5119" s="1">
        <v>44931</v>
      </c>
      <c r="AC5119" s="1">
        <v>44952</v>
      </c>
      <c r="AD5119" s="1">
        <v>45355</v>
      </c>
    </row>
    <row r="5120" spans="1:30">
      <c r="A5120">
        <v>612424</v>
      </c>
      <c r="B5120" t="s">
        <v>460</v>
      </c>
      <c r="C5120" t="s">
        <v>48</v>
      </c>
      <c r="D5120">
        <v>1</v>
      </c>
      <c r="E5120" t="s">
        <v>10276</v>
      </c>
      <c r="F5120" t="s">
        <v>308</v>
      </c>
      <c r="G5120" t="s">
        <v>34</v>
      </c>
      <c r="H5120">
        <v>56058</v>
      </c>
      <c r="I5120">
        <v>0</v>
      </c>
      <c r="J5120" t="s">
        <v>10277</v>
      </c>
      <c r="K5120" t="s">
        <v>36</v>
      </c>
      <c r="L5120" t="s">
        <v>37</v>
      </c>
      <c r="M5120">
        <v>67983</v>
      </c>
      <c r="N5120">
        <v>67983</v>
      </c>
      <c r="O5120" t="s">
        <v>38</v>
      </c>
      <c r="P5120" t="s">
        <v>465</v>
      </c>
      <c r="Q5120" t="s">
        <v>1311</v>
      </c>
      <c r="R5120" t="s">
        <v>10278</v>
      </c>
      <c r="S5120" t="s">
        <v>311</v>
      </c>
      <c r="V5120" t="s">
        <v>10279</v>
      </c>
      <c r="Z5120" t="s">
        <v>1314</v>
      </c>
      <c r="AA5120" s="1">
        <v>45219</v>
      </c>
      <c r="AB5120" s="2">
        <v>45584</v>
      </c>
      <c r="AC5120" s="1">
        <v>45219</v>
      </c>
      <c r="AD5120" s="1">
        <v>45355</v>
      </c>
    </row>
    <row r="5121" spans="1:30">
      <c r="A5121">
        <v>589902</v>
      </c>
      <c r="B5121" t="s">
        <v>47</v>
      </c>
      <c r="C5121" t="s">
        <v>48</v>
      </c>
      <c r="D5121">
        <v>3</v>
      </c>
      <c r="E5121" t="s">
        <v>2805</v>
      </c>
      <c r="F5121" t="s">
        <v>406</v>
      </c>
      <c r="G5121" t="s">
        <v>51</v>
      </c>
      <c r="H5121">
        <v>20210</v>
      </c>
      <c r="I5121">
        <v>0</v>
      </c>
      <c r="J5121" t="s">
        <v>65</v>
      </c>
      <c r="K5121" t="s">
        <v>36</v>
      </c>
      <c r="L5121" t="s">
        <v>37</v>
      </c>
      <c r="M5121">
        <v>62370</v>
      </c>
      <c r="N5121">
        <v>71726</v>
      </c>
      <c r="O5121" t="s">
        <v>38</v>
      </c>
      <c r="P5121" t="s">
        <v>54</v>
      </c>
      <c r="Q5121" t="s">
        <v>3980</v>
      </c>
      <c r="R5121" t="s">
        <v>8210</v>
      </c>
      <c r="S5121" t="s">
        <v>409</v>
      </c>
      <c r="T5121" t="s">
        <v>2808</v>
      </c>
      <c r="V5121" t="s">
        <v>60</v>
      </c>
      <c r="W5121" t="s">
        <v>61</v>
      </c>
      <c r="X5121" t="s">
        <v>62</v>
      </c>
      <c r="Z5121" t="s">
        <v>355</v>
      </c>
      <c r="AA5121" s="1">
        <v>45098</v>
      </c>
      <c r="AC5121" s="1">
        <v>45106</v>
      </c>
      <c r="AD5121" s="1">
        <v>45355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X</cp:lastModifiedBy>
  <cp:revision/>
  <dcterms:created xsi:type="dcterms:W3CDTF">2024-07-03T14:44:48Z</dcterms:created>
  <dcterms:modified xsi:type="dcterms:W3CDTF">2024-07-03T14:45:48Z</dcterms:modified>
  <cp:category/>
  <cp:contentStatus/>
</cp:coreProperties>
</file>